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esthomas/Desktop/ALFRED/1__REPORT_AUTOMATION/XML_PROJECT/PROJECT_PART_1/ALFRED_AI/"/>
    </mc:Choice>
  </mc:AlternateContent>
  <xr:revisionPtr revIDLastSave="0" documentId="13_ncr:1_{44B086DB-16FB-A640-8111-17E6AC549BE4}" xr6:coauthVersionLast="47" xr6:coauthVersionMax="47" xr10:uidLastSave="{00000000-0000-0000-0000-000000000000}"/>
  <bookViews>
    <workbookView xWindow="1260" yWindow="880" windowWidth="34740" windowHeight="22500" tabRatio="976" xr2:uid="{00000000-000D-0000-FFFF-FFFF00000000}"/>
  </bookViews>
  <sheets>
    <sheet name="Overview" sheetId="17" r:id="rId1"/>
    <sheet name="DT_P" sheetId="2" r:id="rId2"/>
    <sheet name="Sheet1" sheetId="39" r:id="rId3"/>
    <sheet name="Sheet2" sheetId="40" r:id="rId4"/>
    <sheet name="Sheet3" sheetId="41" r:id="rId5"/>
    <sheet name="Sheet4" sheetId="42" r:id="rId6"/>
    <sheet name="Sheet5" sheetId="43" r:id="rId7"/>
    <sheet name="o1" sheetId="3" r:id="rId8"/>
    <sheet name="o2" sheetId="6" r:id="rId9"/>
    <sheet name="o3" sheetId="5" r:id="rId10"/>
    <sheet name="o4" sheetId="4" r:id="rId11"/>
    <sheet name="o5" sheetId="30" r:id="rId12"/>
    <sheet name="o10" sheetId="18" r:id="rId13"/>
    <sheet name="OP-10" sheetId="26" r:id="rId14"/>
    <sheet name="PAI" sheetId="44" r:id="rId15"/>
  </sheets>
  <functionGroups builtInGroupCount="19"/>
  <definedNames>
    <definedName name="_xlnm._FilterDatabase" localSheetId="14" hidden="1">PAI!$B$3:$L$3</definedName>
    <definedName name="_xlnm._FilterDatabase" localSheetId="4" hidden="1">Sheet3!$B$1:$BO$298</definedName>
    <definedName name="CIQWBGuid" hidden="1">"d20fff2c-3b28-48bf-b2b1-951981541f32"</definedName>
    <definedName name="CIQWBInfo" hidden="1">"{ ""CIQVersion"":""9.45.614.5792"" }"</definedName>
    <definedName name="ExternalData_5" localSheetId="12" hidden="1">'o10'!$A$6:$T$533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45258.6055787037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7" i="26" l="1"/>
  <c r="V8" i="26"/>
  <c r="V9" i="26"/>
  <c r="V10" i="26"/>
  <c r="V11" i="26"/>
  <c r="V12" i="26"/>
  <c r="V13" i="26"/>
  <c r="V14" i="26"/>
  <c r="V15" i="26"/>
  <c r="V16" i="26"/>
  <c r="V17" i="26"/>
  <c r="V18" i="26"/>
  <c r="V19" i="26"/>
  <c r="V20" i="26"/>
  <c r="V21" i="26"/>
  <c r="V22" i="26"/>
  <c r="V23" i="26"/>
  <c r="V24" i="26"/>
  <c r="V25" i="26"/>
  <c r="V26" i="26"/>
  <c r="V27" i="26"/>
  <c r="V28" i="26"/>
  <c r="V29" i="26"/>
  <c r="V30" i="26"/>
  <c r="V31" i="26"/>
  <c r="V32" i="26"/>
  <c r="V33" i="26"/>
  <c r="V34" i="26"/>
  <c r="V35" i="26"/>
  <c r="V36" i="26"/>
  <c r="V37" i="26"/>
  <c r="V38" i="26"/>
  <c r="V39" i="26"/>
  <c r="V40" i="26"/>
  <c r="V41" i="26"/>
  <c r="V42" i="26"/>
  <c r="V43" i="26"/>
  <c r="V44" i="26"/>
  <c r="V45" i="26"/>
  <c r="V46" i="26"/>
  <c r="V47" i="26"/>
  <c r="V48" i="26"/>
  <c r="V49" i="26"/>
  <c r="V50" i="26"/>
  <c r="V51" i="26"/>
  <c r="V52" i="26"/>
  <c r="V53" i="26"/>
  <c r="V54" i="26"/>
  <c r="V55" i="26"/>
  <c r="V56" i="26"/>
  <c r="V57" i="26"/>
  <c r="V58" i="26"/>
  <c r="V59" i="26"/>
  <c r="V60" i="26"/>
  <c r="V61" i="26"/>
  <c r="V62" i="26"/>
  <c r="V63" i="26"/>
  <c r="V64" i="26"/>
  <c r="V65" i="26"/>
  <c r="V66" i="26"/>
  <c r="V67" i="26"/>
  <c r="V68" i="26"/>
  <c r="V69" i="26"/>
  <c r="V70" i="26"/>
  <c r="V71" i="26"/>
  <c r="V72" i="26"/>
  <c r="V73" i="26"/>
  <c r="V74" i="26"/>
  <c r="V75" i="26"/>
  <c r="V76" i="26"/>
  <c r="V77" i="26"/>
  <c r="V78" i="26"/>
  <c r="V79" i="26"/>
  <c r="V80" i="26"/>
  <c r="V81" i="26"/>
  <c r="V82" i="26"/>
  <c r="V83" i="26"/>
  <c r="V84" i="26"/>
  <c r="V85" i="26"/>
  <c r="V86" i="26"/>
  <c r="V87" i="26"/>
  <c r="V88" i="26"/>
  <c r="V89" i="26"/>
  <c r="V90" i="26"/>
  <c r="V91" i="26"/>
  <c r="V92" i="26"/>
  <c r="V93" i="26"/>
  <c r="V94" i="26"/>
  <c r="V95" i="26"/>
  <c r="V96" i="26"/>
  <c r="V97" i="26"/>
  <c r="V98" i="26"/>
  <c r="V99" i="26"/>
  <c r="V100" i="26"/>
  <c r="V101" i="26"/>
  <c r="V102" i="26"/>
  <c r="V103" i="26"/>
  <c r="V104" i="26"/>
  <c r="V105" i="26"/>
  <c r="V106" i="26"/>
  <c r="V107" i="26"/>
  <c r="V108" i="26"/>
  <c r="V109" i="26"/>
  <c r="V110" i="26"/>
  <c r="V111" i="26"/>
  <c r="V112" i="26"/>
  <c r="V113" i="26"/>
  <c r="V114" i="26"/>
  <c r="V115" i="26"/>
  <c r="V116" i="26"/>
  <c r="V117" i="26"/>
  <c r="V118" i="26"/>
  <c r="V119" i="26"/>
  <c r="V120" i="26"/>
  <c r="V121" i="26"/>
  <c r="V122" i="26"/>
  <c r="V123" i="26"/>
  <c r="V124" i="26"/>
  <c r="V125" i="26"/>
  <c r="V126" i="26"/>
  <c r="V127" i="26"/>
  <c r="V128" i="26"/>
  <c r="V129" i="26"/>
  <c r="V130" i="26"/>
  <c r="V131" i="26"/>
  <c r="V132" i="26"/>
  <c r="V133" i="26"/>
  <c r="V134" i="26"/>
  <c r="V135" i="26"/>
  <c r="V136" i="26"/>
  <c r="V137" i="26"/>
  <c r="V138" i="26"/>
  <c r="V139" i="26"/>
  <c r="V140" i="26"/>
  <c r="V141" i="26"/>
  <c r="V142" i="26"/>
  <c r="V143" i="26"/>
  <c r="V144" i="26"/>
  <c r="V145" i="26"/>
  <c r="V146" i="26"/>
  <c r="V147" i="26"/>
  <c r="V148" i="26"/>
  <c r="V149" i="26"/>
  <c r="V150" i="26"/>
  <c r="V151" i="26"/>
  <c r="V152" i="26"/>
  <c r="V153" i="26"/>
  <c r="V154" i="26"/>
  <c r="V155" i="26"/>
  <c r="V156" i="26"/>
  <c r="V157" i="26"/>
  <c r="V158" i="26"/>
  <c r="V159" i="26"/>
  <c r="V160" i="26"/>
  <c r="V161" i="26"/>
  <c r="V162" i="26"/>
  <c r="V163" i="26"/>
  <c r="V164" i="26"/>
  <c r="V165" i="26"/>
  <c r="V166" i="26"/>
  <c r="V167" i="26"/>
  <c r="V168" i="26"/>
  <c r="V169" i="26"/>
  <c r="V170" i="26"/>
  <c r="V171" i="26"/>
  <c r="V172" i="26"/>
  <c r="V173" i="26"/>
  <c r="V174" i="26"/>
  <c r="V175" i="26"/>
  <c r="V176" i="26"/>
  <c r="V177" i="26"/>
  <c r="V178" i="26"/>
  <c r="V179" i="26"/>
  <c r="V180" i="26"/>
  <c r="V181" i="26"/>
  <c r="V182" i="26"/>
  <c r="V183" i="26"/>
  <c r="V184" i="26"/>
  <c r="V185" i="26"/>
  <c r="V186" i="26"/>
  <c r="V187" i="26"/>
  <c r="V188" i="26"/>
  <c r="V189" i="26"/>
  <c r="V190" i="26"/>
  <c r="V191" i="26"/>
  <c r="V192" i="26"/>
  <c r="V193" i="26"/>
  <c r="V194" i="26"/>
  <c r="V195" i="26"/>
  <c r="V196" i="26"/>
  <c r="V197" i="26"/>
  <c r="V198" i="26"/>
  <c r="V199" i="26"/>
  <c r="V200" i="26"/>
  <c r="V201" i="26"/>
  <c r="V202" i="26"/>
  <c r="V203" i="26"/>
  <c r="V204" i="26"/>
  <c r="V205" i="26"/>
  <c r="V206" i="26"/>
  <c r="V207" i="26"/>
  <c r="V208" i="26"/>
  <c r="V209" i="26"/>
  <c r="V210" i="26"/>
  <c r="V211" i="26"/>
  <c r="V212" i="26"/>
  <c r="V213" i="26"/>
  <c r="V214" i="26"/>
  <c r="V215" i="26"/>
  <c r="V216" i="26"/>
  <c r="V217" i="26"/>
  <c r="V218" i="26"/>
  <c r="V219" i="26"/>
  <c r="V220" i="26"/>
  <c r="V221" i="26"/>
  <c r="V222" i="26"/>
  <c r="V223" i="26"/>
  <c r="V224" i="26"/>
  <c r="V225" i="26"/>
  <c r="V226" i="26"/>
  <c r="V227" i="26"/>
  <c r="V228" i="26"/>
  <c r="V229" i="26"/>
  <c r="V230" i="26"/>
  <c r="V231" i="26"/>
  <c r="V232" i="26"/>
  <c r="V233" i="26"/>
  <c r="V234" i="26"/>
  <c r="V235" i="26"/>
  <c r="V236" i="26"/>
  <c r="V237" i="26"/>
  <c r="V238" i="26"/>
  <c r="V239" i="26"/>
  <c r="V240" i="26"/>
  <c r="V241" i="26"/>
  <c r="V242" i="26"/>
  <c r="V243" i="26"/>
  <c r="V244" i="26"/>
  <c r="V245" i="26"/>
  <c r="V246" i="26"/>
  <c r="V247" i="26"/>
  <c r="V248" i="26"/>
  <c r="V249" i="26"/>
  <c r="V250" i="26"/>
  <c r="V251" i="26"/>
  <c r="V252" i="26"/>
  <c r="V253" i="26"/>
  <c r="V254" i="26"/>
  <c r="V255" i="26"/>
  <c r="V256" i="26"/>
  <c r="V257" i="26"/>
  <c r="V258" i="26"/>
  <c r="V259" i="26"/>
  <c r="V260" i="26"/>
  <c r="V261" i="26"/>
  <c r="V262" i="26"/>
  <c r="V263" i="26"/>
  <c r="V264" i="26"/>
  <c r="V265" i="26"/>
  <c r="V266" i="26"/>
  <c r="V267" i="26"/>
  <c r="V268" i="26"/>
  <c r="V269" i="26"/>
  <c r="V270" i="26"/>
  <c r="V271" i="26"/>
  <c r="V272" i="26"/>
  <c r="V273" i="26"/>
  <c r="V274" i="26"/>
  <c r="V275" i="26"/>
  <c r="V276" i="26"/>
  <c r="V277" i="26"/>
  <c r="V278" i="26"/>
  <c r="V279" i="26"/>
  <c r="V280" i="26"/>
  <c r="V281" i="26"/>
  <c r="V282" i="26"/>
  <c r="V283" i="26"/>
  <c r="V284" i="26"/>
  <c r="V285" i="26"/>
  <c r="V286" i="26"/>
  <c r="V287" i="26"/>
  <c r="V288" i="26"/>
  <c r="V289" i="26"/>
  <c r="V290" i="26"/>
  <c r="V291" i="26"/>
  <c r="V292" i="26"/>
  <c r="V293" i="26"/>
  <c r="V294" i="26"/>
  <c r="V295" i="26"/>
  <c r="V296" i="26"/>
  <c r="V297" i="26"/>
  <c r="V298" i="26"/>
  <c r="V299" i="26"/>
  <c r="V300" i="26"/>
  <c r="V301" i="26"/>
  <c r="V302" i="26"/>
  <c r="V303" i="26"/>
  <c r="V304" i="26"/>
  <c r="V305" i="26"/>
  <c r="V306" i="26"/>
  <c r="V307" i="26"/>
  <c r="V308" i="26"/>
  <c r="V309" i="26"/>
  <c r="V310" i="26"/>
  <c r="V311" i="26"/>
  <c r="V312" i="26"/>
  <c r="V313" i="26"/>
  <c r="V314" i="26"/>
  <c r="V315" i="26"/>
  <c r="V316" i="26"/>
  <c r="V317" i="26"/>
  <c r="V318" i="26"/>
  <c r="V319" i="26"/>
  <c r="V320" i="26"/>
  <c r="V321" i="26"/>
  <c r="V322" i="26"/>
  <c r="V323" i="26"/>
  <c r="V324" i="26"/>
  <c r="V325" i="26"/>
  <c r="V326" i="26"/>
  <c r="V327" i="26"/>
  <c r="V328" i="26"/>
  <c r="V329" i="26"/>
  <c r="V330" i="26"/>
  <c r="V331" i="26"/>
  <c r="V332" i="26"/>
  <c r="V333" i="26"/>
  <c r="V334" i="26"/>
  <c r="V335" i="26"/>
  <c r="V336" i="26"/>
  <c r="V337" i="26"/>
  <c r="V338" i="26"/>
  <c r="V339" i="26"/>
  <c r="V340" i="26"/>
  <c r="V341" i="26"/>
  <c r="V342" i="26"/>
  <c r="V343" i="26"/>
  <c r="V344" i="26"/>
  <c r="V345" i="26"/>
  <c r="V346" i="26"/>
  <c r="V347" i="26"/>
  <c r="V348" i="26"/>
  <c r="V349" i="26"/>
  <c r="V350" i="26"/>
  <c r="V351" i="26"/>
  <c r="V352" i="26"/>
  <c r="V353" i="26"/>
  <c r="V354" i="26"/>
  <c r="V355" i="26"/>
  <c r="V356" i="26"/>
  <c r="V357" i="26"/>
  <c r="V358" i="26"/>
  <c r="V359" i="26"/>
  <c r="V360" i="26"/>
  <c r="V361" i="26"/>
  <c r="V362" i="26"/>
  <c r="V363" i="26"/>
  <c r="V364" i="26"/>
  <c r="V365" i="26"/>
  <c r="V366" i="26"/>
  <c r="V367" i="26"/>
  <c r="V368" i="26"/>
  <c r="V369" i="26"/>
  <c r="V370" i="26"/>
  <c r="V371" i="26"/>
  <c r="V372" i="26"/>
  <c r="V373" i="26"/>
  <c r="V374" i="26"/>
  <c r="V375" i="26"/>
  <c r="V376" i="26"/>
  <c r="V377" i="26"/>
  <c r="V378" i="26"/>
  <c r="V379" i="26"/>
  <c r="V380" i="26"/>
  <c r="V381" i="26"/>
  <c r="V382" i="26"/>
  <c r="V383" i="26"/>
  <c r="V384" i="26"/>
  <c r="V385" i="26"/>
  <c r="V386" i="26"/>
  <c r="V387" i="26"/>
  <c r="V388" i="26"/>
  <c r="V389" i="26"/>
  <c r="V390" i="26"/>
  <c r="V391" i="26"/>
  <c r="V392" i="26"/>
  <c r="V393" i="26"/>
  <c r="V394" i="26"/>
  <c r="V395" i="26"/>
  <c r="V396" i="26"/>
  <c r="V397" i="26"/>
  <c r="V398" i="26"/>
  <c r="V399" i="26"/>
  <c r="V400" i="26"/>
  <c r="V401" i="26"/>
  <c r="V402" i="26"/>
  <c r="V403" i="26"/>
  <c r="V404" i="26"/>
  <c r="V405" i="26"/>
  <c r="V406" i="26"/>
  <c r="V407" i="26"/>
  <c r="V408" i="26"/>
  <c r="V409" i="26"/>
  <c r="V410" i="26"/>
  <c r="V411" i="26"/>
  <c r="V412" i="26"/>
  <c r="V413" i="26"/>
  <c r="V414" i="26"/>
  <c r="V415" i="26"/>
  <c r="V416" i="26"/>
  <c r="V417" i="26"/>
  <c r="V418" i="26"/>
  <c r="V419" i="26"/>
  <c r="V420" i="26"/>
  <c r="V421" i="26"/>
  <c r="V422" i="26"/>
  <c r="V423" i="26"/>
  <c r="V424" i="26"/>
  <c r="V425" i="26"/>
  <c r="V426" i="26"/>
  <c r="V427" i="26"/>
  <c r="V428" i="26"/>
  <c r="V429" i="26"/>
  <c r="V430" i="26"/>
  <c r="V431" i="26"/>
  <c r="V432" i="26"/>
  <c r="V433" i="26"/>
  <c r="V434" i="26"/>
  <c r="V435" i="26"/>
  <c r="V436" i="26"/>
  <c r="V437" i="26"/>
  <c r="V438" i="26"/>
  <c r="V439" i="26"/>
  <c r="V440" i="26"/>
  <c r="V441" i="26"/>
  <c r="V442" i="26"/>
  <c r="V443" i="26"/>
  <c r="V444" i="26"/>
  <c r="V445" i="26"/>
  <c r="V446" i="26"/>
  <c r="V447" i="26"/>
  <c r="V448" i="26"/>
  <c r="V449" i="26"/>
  <c r="V450" i="26"/>
  <c r="V451" i="26"/>
  <c r="V452" i="26"/>
  <c r="V453" i="26"/>
  <c r="V454" i="26"/>
  <c r="V455" i="26"/>
  <c r="V456" i="26"/>
  <c r="V457" i="26"/>
  <c r="V458" i="26"/>
  <c r="V459" i="26"/>
  <c r="V460" i="26"/>
  <c r="V461" i="26"/>
  <c r="V462" i="26"/>
  <c r="V463" i="26"/>
  <c r="V464" i="26"/>
  <c r="V465" i="26"/>
  <c r="V466" i="26"/>
  <c r="V467" i="26"/>
  <c r="V468" i="26"/>
  <c r="V469" i="26"/>
  <c r="V470" i="26"/>
  <c r="V471" i="26"/>
  <c r="V472" i="26"/>
  <c r="V473" i="26"/>
  <c r="V474" i="26"/>
  <c r="V475" i="26"/>
  <c r="V476" i="26"/>
  <c r="V477" i="26"/>
  <c r="V478" i="26"/>
  <c r="V479" i="26"/>
  <c r="V480" i="26"/>
  <c r="V481" i="26"/>
  <c r="V482" i="26"/>
  <c r="V483" i="26"/>
  <c r="V484" i="26"/>
  <c r="V485" i="26"/>
  <c r="V486" i="26"/>
  <c r="V487" i="26"/>
  <c r="V488" i="26"/>
  <c r="V489" i="26"/>
  <c r="V490" i="26"/>
  <c r="V491" i="26"/>
  <c r="V492" i="26"/>
  <c r="V493" i="26"/>
  <c r="V494" i="26"/>
  <c r="V495" i="26"/>
  <c r="V496" i="26"/>
  <c r="V497" i="26"/>
  <c r="V498" i="26"/>
  <c r="V499" i="26"/>
  <c r="V500" i="26"/>
  <c r="V501" i="26"/>
  <c r="V502" i="26"/>
  <c r="V503" i="26"/>
  <c r="V504" i="26"/>
  <c r="V505" i="26"/>
  <c r="V506" i="26"/>
  <c r="V507" i="26"/>
  <c r="V508" i="26"/>
  <c r="V509" i="26"/>
  <c r="V510" i="26"/>
  <c r="V511" i="26"/>
  <c r="V512" i="26"/>
  <c r="V513" i="26"/>
  <c r="V514" i="26"/>
  <c r="V515" i="26"/>
  <c r="V516" i="26"/>
  <c r="V517" i="26"/>
  <c r="V518" i="26"/>
  <c r="V519" i="26"/>
  <c r="V520" i="26"/>
  <c r="V521" i="26"/>
  <c r="V522" i="26"/>
  <c r="V523" i="26"/>
  <c r="V524" i="26"/>
  <c r="V525" i="26"/>
  <c r="V526" i="26"/>
  <c r="V527" i="26"/>
  <c r="V528" i="26"/>
  <c r="V529" i="26"/>
  <c r="V530" i="26"/>
  <c r="V531" i="26"/>
  <c r="V532" i="26"/>
  <c r="V533" i="26"/>
  <c r="U7" i="26"/>
  <c r="U8" i="26"/>
  <c r="U9" i="26"/>
  <c r="U10" i="26"/>
  <c r="U11" i="26"/>
  <c r="U12" i="26"/>
  <c r="U13" i="26"/>
  <c r="U14" i="26"/>
  <c r="U15" i="26"/>
  <c r="U16" i="26"/>
  <c r="U17" i="26"/>
  <c r="U18" i="26"/>
  <c r="U19" i="26"/>
  <c r="U20" i="26"/>
  <c r="U21" i="26"/>
  <c r="U22" i="26"/>
  <c r="U23" i="26"/>
  <c r="U24" i="26"/>
  <c r="U25" i="26"/>
  <c r="U26" i="26"/>
  <c r="U27" i="26"/>
  <c r="U28" i="26"/>
  <c r="U29" i="26"/>
  <c r="U30" i="26"/>
  <c r="U31" i="26"/>
  <c r="U32" i="26"/>
  <c r="U33" i="26"/>
  <c r="U34" i="26"/>
  <c r="U35" i="26"/>
  <c r="U36" i="26"/>
  <c r="U37" i="26"/>
  <c r="U38" i="26"/>
  <c r="U39" i="26"/>
  <c r="U40" i="26"/>
  <c r="U41" i="26"/>
  <c r="U42" i="26"/>
  <c r="U43" i="26"/>
  <c r="U44" i="26"/>
  <c r="U45" i="26"/>
  <c r="U46" i="26"/>
  <c r="U47" i="26"/>
  <c r="U48" i="26"/>
  <c r="U49" i="26"/>
  <c r="U50" i="26"/>
  <c r="U51" i="26"/>
  <c r="U52" i="26"/>
  <c r="U53" i="26"/>
  <c r="U54" i="26"/>
  <c r="U55" i="26"/>
  <c r="U56" i="26"/>
  <c r="U57" i="26"/>
  <c r="U58" i="26"/>
  <c r="U59" i="26"/>
  <c r="U60" i="26"/>
  <c r="U61" i="26"/>
  <c r="U62" i="26"/>
  <c r="U63" i="26"/>
  <c r="U64" i="26"/>
  <c r="U65" i="26"/>
  <c r="U66" i="26"/>
  <c r="U67" i="26"/>
  <c r="U68" i="26"/>
  <c r="U69" i="26"/>
  <c r="U70" i="26"/>
  <c r="U71" i="26"/>
  <c r="U72" i="26"/>
  <c r="U73" i="26"/>
  <c r="U74" i="26"/>
  <c r="U75" i="26"/>
  <c r="U76" i="26"/>
  <c r="U77" i="26"/>
  <c r="U78" i="26"/>
  <c r="U79" i="26"/>
  <c r="U80" i="26"/>
  <c r="U81" i="26"/>
  <c r="U82" i="26"/>
  <c r="U83" i="26"/>
  <c r="U84" i="26"/>
  <c r="U85" i="26"/>
  <c r="U86" i="26"/>
  <c r="U87" i="26"/>
  <c r="U88" i="26"/>
  <c r="U89" i="26"/>
  <c r="U90" i="26"/>
  <c r="U91" i="26"/>
  <c r="U92" i="26"/>
  <c r="U93" i="26"/>
  <c r="U94" i="26"/>
  <c r="U95" i="26"/>
  <c r="U96" i="26"/>
  <c r="U97" i="26"/>
  <c r="U98" i="26"/>
  <c r="U99" i="26"/>
  <c r="U100" i="26"/>
  <c r="U101" i="26"/>
  <c r="U102" i="26"/>
  <c r="U103" i="26"/>
  <c r="U104" i="26"/>
  <c r="U105" i="26"/>
  <c r="U106" i="26"/>
  <c r="U107" i="26"/>
  <c r="U108" i="26"/>
  <c r="U109" i="26"/>
  <c r="U110" i="26"/>
  <c r="U111" i="26"/>
  <c r="U112" i="26"/>
  <c r="U113" i="26"/>
  <c r="U114" i="26"/>
  <c r="U115" i="26"/>
  <c r="U116" i="26"/>
  <c r="U117" i="26"/>
  <c r="U118" i="26"/>
  <c r="U119" i="26"/>
  <c r="U120" i="26"/>
  <c r="U121" i="26"/>
  <c r="U122" i="26"/>
  <c r="U123" i="26"/>
  <c r="U124" i="26"/>
  <c r="U125" i="26"/>
  <c r="U126" i="26"/>
  <c r="U127" i="26"/>
  <c r="U128" i="26"/>
  <c r="U129" i="26"/>
  <c r="U130" i="26"/>
  <c r="U131" i="26"/>
  <c r="U132" i="26"/>
  <c r="U133" i="26"/>
  <c r="U134" i="26"/>
  <c r="U135" i="26"/>
  <c r="U136" i="26"/>
  <c r="U137" i="26"/>
  <c r="U138" i="26"/>
  <c r="U139" i="26"/>
  <c r="U140" i="26"/>
  <c r="U141" i="26"/>
  <c r="U142" i="26"/>
  <c r="U143" i="26"/>
  <c r="U144" i="26"/>
  <c r="U145" i="26"/>
  <c r="U146" i="26"/>
  <c r="U147" i="26"/>
  <c r="U148" i="26"/>
  <c r="U149" i="26"/>
  <c r="U150" i="26"/>
  <c r="U151" i="26"/>
  <c r="U152" i="26"/>
  <c r="U153" i="26"/>
  <c r="U154" i="26"/>
  <c r="U155" i="26"/>
  <c r="U156" i="26"/>
  <c r="U157" i="26"/>
  <c r="U158" i="26"/>
  <c r="U159" i="26"/>
  <c r="U160" i="26"/>
  <c r="U161" i="26"/>
  <c r="U162" i="26"/>
  <c r="U163" i="26"/>
  <c r="U164" i="26"/>
  <c r="U165" i="26"/>
  <c r="U166" i="26"/>
  <c r="U167" i="26"/>
  <c r="U168" i="26"/>
  <c r="U169" i="26"/>
  <c r="U170" i="26"/>
  <c r="U171" i="26"/>
  <c r="U172" i="26"/>
  <c r="U173" i="26"/>
  <c r="U174" i="26"/>
  <c r="U175" i="26"/>
  <c r="U176" i="26"/>
  <c r="U177" i="26"/>
  <c r="U178" i="26"/>
  <c r="U179" i="26"/>
  <c r="U180" i="26"/>
  <c r="U181" i="26"/>
  <c r="U182" i="26"/>
  <c r="U183" i="26"/>
  <c r="U184" i="26"/>
  <c r="U185" i="26"/>
  <c r="U186" i="26"/>
  <c r="U187" i="26"/>
  <c r="U188" i="26"/>
  <c r="U189" i="26"/>
  <c r="U190" i="26"/>
  <c r="U191" i="26"/>
  <c r="U192" i="26"/>
  <c r="U193" i="26"/>
  <c r="U194" i="26"/>
  <c r="U195" i="26"/>
  <c r="U196" i="26"/>
  <c r="U197" i="26"/>
  <c r="U198" i="26"/>
  <c r="U199" i="26"/>
  <c r="U200" i="26"/>
  <c r="U201" i="26"/>
  <c r="U202" i="26"/>
  <c r="U203" i="26"/>
  <c r="U204" i="26"/>
  <c r="U205" i="26"/>
  <c r="U206" i="26"/>
  <c r="U207" i="26"/>
  <c r="U208" i="26"/>
  <c r="U209" i="26"/>
  <c r="U210" i="26"/>
  <c r="U211" i="26"/>
  <c r="U212" i="26"/>
  <c r="U213" i="26"/>
  <c r="U214" i="26"/>
  <c r="U215" i="26"/>
  <c r="U216" i="26"/>
  <c r="U217" i="26"/>
  <c r="U218" i="26"/>
  <c r="U219" i="26"/>
  <c r="U220" i="26"/>
  <c r="U221" i="26"/>
  <c r="U222" i="26"/>
  <c r="U223" i="26"/>
  <c r="U224" i="26"/>
  <c r="U225" i="26"/>
  <c r="U226" i="26"/>
  <c r="U227" i="26"/>
  <c r="U228" i="26"/>
  <c r="U229" i="26"/>
  <c r="U230" i="26"/>
  <c r="U231" i="26"/>
  <c r="U232" i="26"/>
  <c r="U233" i="26"/>
  <c r="U234" i="26"/>
  <c r="U235" i="26"/>
  <c r="U236" i="26"/>
  <c r="U237" i="26"/>
  <c r="U238" i="26"/>
  <c r="U239" i="26"/>
  <c r="U240" i="26"/>
  <c r="U241" i="26"/>
  <c r="U242" i="26"/>
  <c r="U243" i="26"/>
  <c r="U244" i="26"/>
  <c r="U245" i="26"/>
  <c r="U246" i="26"/>
  <c r="U247" i="26"/>
  <c r="U248" i="26"/>
  <c r="U249" i="26"/>
  <c r="U250" i="26"/>
  <c r="U251" i="26"/>
  <c r="U252" i="26"/>
  <c r="U253" i="26"/>
  <c r="U254" i="26"/>
  <c r="U255" i="26"/>
  <c r="U256" i="26"/>
  <c r="U257" i="26"/>
  <c r="U258" i="26"/>
  <c r="U259" i="26"/>
  <c r="U260" i="26"/>
  <c r="U261" i="26"/>
  <c r="U262" i="26"/>
  <c r="U263" i="26"/>
  <c r="U264" i="26"/>
  <c r="U265" i="26"/>
  <c r="U266" i="26"/>
  <c r="U267" i="26"/>
  <c r="U268" i="26"/>
  <c r="U269" i="26"/>
  <c r="U270" i="26"/>
  <c r="U271" i="26"/>
  <c r="U272" i="26"/>
  <c r="U273" i="26"/>
  <c r="U274" i="26"/>
  <c r="U275" i="26"/>
  <c r="U276" i="26"/>
  <c r="U277" i="26"/>
  <c r="U278" i="26"/>
  <c r="U279" i="26"/>
  <c r="U280" i="26"/>
  <c r="U281" i="26"/>
  <c r="U282" i="26"/>
  <c r="U283" i="26"/>
  <c r="U284" i="26"/>
  <c r="U285" i="26"/>
  <c r="U286" i="26"/>
  <c r="U287" i="26"/>
  <c r="U288" i="26"/>
  <c r="U289" i="26"/>
  <c r="U290" i="26"/>
  <c r="U291" i="26"/>
  <c r="U292" i="26"/>
  <c r="U293" i="26"/>
  <c r="U294" i="26"/>
  <c r="U295" i="26"/>
  <c r="U296" i="26"/>
  <c r="U297" i="26"/>
  <c r="U298" i="26"/>
  <c r="U299" i="26"/>
  <c r="U300" i="26"/>
  <c r="U301" i="26"/>
  <c r="U302" i="26"/>
  <c r="U303" i="26"/>
  <c r="U304" i="26"/>
  <c r="U305" i="26"/>
  <c r="U306" i="26"/>
  <c r="U307" i="26"/>
  <c r="U308" i="26"/>
  <c r="U309" i="26"/>
  <c r="U310" i="26"/>
  <c r="U311" i="26"/>
  <c r="U312" i="26"/>
  <c r="U313" i="26"/>
  <c r="U314" i="26"/>
  <c r="U315" i="26"/>
  <c r="U316" i="26"/>
  <c r="U317" i="26"/>
  <c r="U318" i="26"/>
  <c r="U319" i="26"/>
  <c r="U320" i="26"/>
  <c r="U321" i="26"/>
  <c r="U322" i="26"/>
  <c r="U323" i="26"/>
  <c r="U324" i="26"/>
  <c r="U325" i="26"/>
  <c r="U326" i="26"/>
  <c r="U327" i="26"/>
  <c r="U328" i="26"/>
  <c r="U329" i="26"/>
  <c r="U330" i="26"/>
  <c r="U331" i="26"/>
  <c r="U332" i="26"/>
  <c r="U333" i="26"/>
  <c r="U334" i="26"/>
  <c r="U335" i="26"/>
  <c r="U336" i="26"/>
  <c r="U337" i="26"/>
  <c r="U338" i="26"/>
  <c r="U339" i="26"/>
  <c r="U340" i="26"/>
  <c r="U341" i="26"/>
  <c r="U342" i="26"/>
  <c r="U343" i="26"/>
  <c r="U344" i="26"/>
  <c r="U345" i="26"/>
  <c r="U346" i="26"/>
  <c r="U347" i="26"/>
  <c r="U348" i="26"/>
  <c r="U349" i="26"/>
  <c r="U350" i="26"/>
  <c r="U351" i="26"/>
  <c r="U352" i="26"/>
  <c r="U353" i="26"/>
  <c r="U354" i="26"/>
  <c r="U355" i="26"/>
  <c r="U356" i="26"/>
  <c r="U357" i="26"/>
  <c r="U358" i="26"/>
  <c r="U359" i="26"/>
  <c r="U360" i="26"/>
  <c r="U361" i="26"/>
  <c r="U362" i="26"/>
  <c r="U363" i="26"/>
  <c r="U364" i="26"/>
  <c r="U365" i="26"/>
  <c r="U366" i="26"/>
  <c r="U367" i="26"/>
  <c r="U368" i="26"/>
  <c r="U369" i="26"/>
  <c r="U370" i="26"/>
  <c r="U371" i="26"/>
  <c r="U372" i="26"/>
  <c r="U373" i="26"/>
  <c r="U374" i="26"/>
  <c r="U375" i="26"/>
  <c r="U376" i="26"/>
  <c r="U377" i="26"/>
  <c r="U378" i="26"/>
  <c r="U379" i="26"/>
  <c r="U380" i="26"/>
  <c r="U381" i="26"/>
  <c r="U382" i="26"/>
  <c r="U383" i="26"/>
  <c r="U384" i="26"/>
  <c r="U385" i="26"/>
  <c r="U386" i="26"/>
  <c r="U387" i="26"/>
  <c r="U388" i="26"/>
  <c r="U389" i="26"/>
  <c r="U390" i="26"/>
  <c r="U391" i="26"/>
  <c r="U392" i="26"/>
  <c r="U393" i="26"/>
  <c r="U394" i="26"/>
  <c r="U395" i="26"/>
  <c r="U396" i="26"/>
  <c r="U397" i="26"/>
  <c r="U398" i="26"/>
  <c r="U399" i="26"/>
  <c r="U400" i="26"/>
  <c r="U401" i="26"/>
  <c r="U402" i="26"/>
  <c r="U403" i="26"/>
  <c r="U404" i="26"/>
  <c r="U405" i="26"/>
  <c r="U406" i="26"/>
  <c r="U407" i="26"/>
  <c r="U408" i="26"/>
  <c r="U409" i="26"/>
  <c r="U410" i="26"/>
  <c r="U411" i="26"/>
  <c r="U412" i="26"/>
  <c r="U413" i="26"/>
  <c r="U414" i="26"/>
  <c r="U415" i="26"/>
  <c r="U416" i="26"/>
  <c r="U417" i="26"/>
  <c r="U418" i="26"/>
  <c r="U419" i="26"/>
  <c r="U420" i="26"/>
  <c r="U421" i="26"/>
  <c r="U422" i="26"/>
  <c r="U423" i="26"/>
  <c r="U424" i="26"/>
  <c r="U425" i="26"/>
  <c r="U426" i="26"/>
  <c r="U427" i="26"/>
  <c r="U428" i="26"/>
  <c r="U429" i="26"/>
  <c r="U430" i="26"/>
  <c r="U431" i="26"/>
  <c r="U432" i="26"/>
  <c r="U433" i="26"/>
  <c r="U434" i="26"/>
  <c r="U435" i="26"/>
  <c r="U436" i="26"/>
  <c r="U437" i="26"/>
  <c r="U438" i="26"/>
  <c r="U439" i="26"/>
  <c r="U440" i="26"/>
  <c r="U441" i="26"/>
  <c r="U442" i="26"/>
  <c r="U443" i="26"/>
  <c r="U444" i="26"/>
  <c r="U445" i="26"/>
  <c r="U446" i="26"/>
  <c r="U447" i="26"/>
  <c r="U448" i="26"/>
  <c r="U449" i="26"/>
  <c r="U450" i="26"/>
  <c r="U451" i="26"/>
  <c r="U452" i="26"/>
  <c r="U453" i="26"/>
  <c r="U454" i="26"/>
  <c r="U455" i="26"/>
  <c r="U456" i="26"/>
  <c r="U457" i="26"/>
  <c r="U458" i="26"/>
  <c r="U459" i="26"/>
  <c r="U460" i="26"/>
  <c r="U461" i="26"/>
  <c r="U462" i="26"/>
  <c r="U463" i="26"/>
  <c r="U464" i="26"/>
  <c r="U465" i="26"/>
  <c r="U466" i="26"/>
  <c r="U467" i="26"/>
  <c r="U468" i="26"/>
  <c r="U469" i="26"/>
  <c r="U470" i="26"/>
  <c r="U471" i="26"/>
  <c r="U472" i="26"/>
  <c r="U473" i="26"/>
  <c r="U474" i="26"/>
  <c r="U475" i="26"/>
  <c r="U476" i="26"/>
  <c r="U477" i="26"/>
  <c r="U478" i="26"/>
  <c r="U479" i="26"/>
  <c r="U480" i="26"/>
  <c r="U481" i="26"/>
  <c r="U482" i="26"/>
  <c r="U483" i="26"/>
  <c r="U484" i="26"/>
  <c r="U485" i="26"/>
  <c r="U486" i="26"/>
  <c r="U487" i="26"/>
  <c r="U488" i="26"/>
  <c r="U489" i="26"/>
  <c r="U490" i="26"/>
  <c r="U491" i="26"/>
  <c r="U492" i="26"/>
  <c r="U493" i="26"/>
  <c r="U494" i="26"/>
  <c r="U495" i="26"/>
  <c r="U496" i="26"/>
  <c r="U497" i="26"/>
  <c r="U498" i="26"/>
  <c r="U499" i="26"/>
  <c r="U500" i="26"/>
  <c r="U501" i="26"/>
  <c r="U502" i="26"/>
  <c r="U503" i="26"/>
  <c r="U504" i="26"/>
  <c r="U505" i="26"/>
  <c r="U506" i="26"/>
  <c r="U507" i="26"/>
  <c r="U508" i="26"/>
  <c r="U509" i="26"/>
  <c r="U510" i="26"/>
  <c r="U511" i="26"/>
  <c r="U512" i="26"/>
  <c r="U513" i="26"/>
  <c r="U514" i="26"/>
  <c r="U515" i="26"/>
  <c r="U516" i="26"/>
  <c r="U517" i="26"/>
  <c r="U518" i="26"/>
  <c r="U519" i="26"/>
  <c r="U520" i="26"/>
  <c r="U521" i="26"/>
  <c r="U522" i="26"/>
  <c r="U523" i="26"/>
  <c r="U524" i="26"/>
  <c r="U525" i="26"/>
  <c r="U526" i="26"/>
  <c r="U527" i="26"/>
  <c r="U528" i="26"/>
  <c r="U529" i="26"/>
  <c r="U530" i="26"/>
  <c r="U531" i="26"/>
  <c r="U532" i="26"/>
  <c r="U533" i="26"/>
  <c r="C4" i="17"/>
  <c r="D4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37D432-D556-4DD7-B671-8C99CB0C6F61}" keepAlive="1" name="Query - OUTPUT_TABLE" description="Connection to the 'OUTPUT_TABLE' query in the workbook." type="5" refreshedVersion="8" background="1" saveData="1">
    <dbPr connection="Provider=Microsoft.Mashup.OleDb.1;Data Source=$Workbook$;Location=OUTPUT_TABLE;Extended Properties=&quot;&quot;" command="SELECT * FROM [OUTPUT_TABLE]"/>
  </connection>
  <connection id="2" xr16:uid="{84085936-D49B-48EC-99EE-1B712016D6BF}" keepAlive="1" name="Query - Quarter01" description="Connection to the 'Quarter01' query in the workbook." type="5" refreshedVersion="0" background="1">
    <dbPr connection="Provider=Microsoft.Mashup.OleDb.1;Data Source=$Workbook$;Location=Quarter01;Extended Properties=&quot;&quot;" command="SELECT * FROM [Quarter01]"/>
  </connection>
  <connection id="3" xr16:uid="{73DE7655-3A81-4D44-BCE7-28B3419DDE40}" keepAlive="1" name="Query - Quarter02" description="Connection to the 'Quarter02' query in the workbook." type="5" refreshedVersion="0" background="1">
    <dbPr connection="Provider=Microsoft.Mashup.OleDb.1;Data Source=$Workbook$;Location=Quarter02;Extended Properties=&quot;&quot;" command="SELECT * FROM [Quarter02]"/>
  </connection>
  <connection id="4" xr16:uid="{84A47C4D-9F19-4C6D-8CFB-781820F5FECA}" keepAlive="1" name="Query - Quarter03" description="Connection to the 'Quarter03' query in the workbook." type="5" refreshedVersion="8" background="1" saveData="1">
    <dbPr connection="Provider=Microsoft.Mashup.OleDb.1;Data Source=$Workbook$;Location=Quarter03;Extended Properties=&quot;&quot;" command="SELECT * FROM [Quarter03]"/>
  </connection>
  <connection id="5" xr16:uid="{57AFCD1B-52AA-4D33-8277-D129AF2F6AD1}" keepAlive="1" name="Query - Quarter04" description="Connection to the 'Quarter04' query in the workbook." type="5" refreshedVersion="8" background="1" saveData="1">
    <dbPr connection="Provider=Microsoft.Mashup.OleDb.1;Data Source=$Workbook$;Location=Quarter04;Extended Properties=&quot;&quot;" command="SELECT * FROM [Quarter04]"/>
  </connection>
</connections>
</file>

<file path=xl/sharedStrings.xml><?xml version="1.0" encoding="utf-8"?>
<sst xmlns="http://schemas.openxmlformats.org/spreadsheetml/2006/main" count="90050" uniqueCount="1261">
  <si>
    <t>Output To:</t>
  </si>
  <si>
    <t>Dynamic Table to Run</t>
  </si>
  <si>
    <t>Portfolio Id</t>
  </si>
  <si>
    <t>AsOfDate</t>
  </si>
  <si>
    <t xml:space="preserve">(Optional) Lookthrough </t>
  </si>
  <si>
    <t>(Optional) Currency</t>
  </si>
  <si>
    <t>Included Headers?</t>
  </si>
  <si>
    <t>Clear Num Rows</t>
  </si>
  <si>
    <t>Clear Num Columns</t>
  </si>
  <si>
    <t>(Output)
Return Info</t>
  </si>
  <si>
    <t>(Optional) Anonymisation</t>
  </si>
  <si>
    <t>tvfGetDT_P_PortfolioPositionsListing</t>
  </si>
  <si>
    <t>Name</t>
  </si>
  <si>
    <t>Market Value</t>
  </si>
  <si>
    <t>Unfunded</t>
  </si>
  <si>
    <t>MV+Unfunded</t>
  </si>
  <si>
    <t>% MV/NAV</t>
  </si>
  <si>
    <t>% MV/Invested</t>
  </si>
  <si>
    <t>% FF/FD</t>
  </si>
  <si>
    <t>LX ID</t>
  </si>
  <si>
    <t>Borrower Name</t>
  </si>
  <si>
    <t>PortfolioId</t>
  </si>
  <si>
    <t>Portfolio</t>
  </si>
  <si>
    <t>AIDAID</t>
  </si>
  <si>
    <t>AIDAParentId</t>
  </si>
  <si>
    <t>LastPrice</t>
  </si>
  <si>
    <t>Root Currency Name</t>
  </si>
  <si>
    <t>Base Currency Name</t>
  </si>
  <si>
    <t>Local Currency Name</t>
  </si>
  <si>
    <t>Risk Report Type</t>
  </si>
  <si>
    <t>Manager</t>
  </si>
  <si>
    <t>Platform</t>
  </si>
  <si>
    <t>Sector</t>
  </si>
  <si>
    <t>Consumer Discretionary</t>
  </si>
  <si>
    <t>Country</t>
  </si>
  <si>
    <t>Country of Risk</t>
  </si>
  <si>
    <t>Market Value (Base)</t>
  </si>
  <si>
    <t>Unfunded (Base)</t>
  </si>
  <si>
    <t>Committed to Loan (Base)</t>
  </si>
  <si>
    <t>Funded (Net) to Loan (Base)</t>
  </si>
  <si>
    <t>Market Value (Local)</t>
  </si>
  <si>
    <t>Unfunded (Local)</t>
  </si>
  <si>
    <t>Holding Type</t>
  </si>
  <si>
    <t>Loan Maturity</t>
  </si>
  <si>
    <t>Security Type</t>
  </si>
  <si>
    <t>Investment Type</t>
  </si>
  <si>
    <t>Loan</t>
  </si>
  <si>
    <t>Pending</t>
  </si>
  <si>
    <t>Pending (Base)</t>
  </si>
  <si>
    <t>Pending (Local)</t>
  </si>
  <si>
    <t>% Pending/NAV</t>
  </si>
  <si>
    <t>Parent Currency (AIDA)</t>
  </si>
  <si>
    <t>WF Notional</t>
  </si>
  <si>
    <t>Committed (NET) to Loan (Base)</t>
  </si>
  <si>
    <t>Loan Type</t>
  </si>
  <si>
    <t>Industry</t>
  </si>
  <si>
    <t>Diversified Consumer Services</t>
  </si>
  <si>
    <t>European Legal Entity</t>
  </si>
  <si>
    <t>Total Market Value</t>
  </si>
  <si>
    <t>Total Market Value (Base)</t>
  </si>
  <si>
    <t>Total Market Value (Local)</t>
  </si>
  <si>
    <t>OL Asset Classification</t>
  </si>
  <si>
    <t>OL Transaction Type</t>
  </si>
  <si>
    <t>% TotalMV/NAV</t>
  </si>
  <si>
    <t>SSG Credit Rating</t>
  </si>
  <si>
    <t>SSG Performance Rating</t>
  </si>
  <si>
    <t>N</t>
  </si>
  <si>
    <t>GICS Subindustry</t>
  </si>
  <si>
    <t>Education Services</t>
  </si>
  <si>
    <t>Committed to Loan (Local)</t>
  </si>
  <si>
    <t>Committed (NET) to Loan (Local)</t>
  </si>
  <si>
    <t>CovLite</t>
  </si>
  <si>
    <t>SnP Rating</t>
  </si>
  <si>
    <t>Moody's Rating</t>
  </si>
  <si>
    <t>Financials</t>
  </si>
  <si>
    <t>Capital Markets</t>
  </si>
  <si>
    <t>Asset Management &amp; Custody Banks</t>
  </si>
  <si>
    <t>Health Care</t>
  </si>
  <si>
    <t>Health Care Providers &amp; Services</t>
  </si>
  <si>
    <t>Health Care Facilities</t>
  </si>
  <si>
    <t>Information Technology</t>
  </si>
  <si>
    <t>Software</t>
  </si>
  <si>
    <t>Application Software</t>
  </si>
  <si>
    <t>Industrials</t>
  </si>
  <si>
    <t>Air Freight &amp; Logistics</t>
  </si>
  <si>
    <t>Consumer Staples</t>
  </si>
  <si>
    <t>Personal Products</t>
  </si>
  <si>
    <t>Construction &amp; Engineering</t>
  </si>
  <si>
    <t>Utilities</t>
  </si>
  <si>
    <t>Electronic Equipment, Instruments &amp; Components</t>
  </si>
  <si>
    <t>Electronic Equipment &amp; Instruments</t>
  </si>
  <si>
    <t>Health Care Services</t>
  </si>
  <si>
    <t>Insurance</t>
  </si>
  <si>
    <t>Communication Services</t>
  </si>
  <si>
    <t>Media</t>
  </si>
  <si>
    <t>Publishing</t>
  </si>
  <si>
    <t>Commercial Services &amp; Supplies</t>
  </si>
  <si>
    <t>Diversified Support Services</t>
  </si>
  <si>
    <t>Trading Companies &amp; Distributors</t>
  </si>
  <si>
    <t>Machinery</t>
  </si>
  <si>
    <t>Industrial Machinery</t>
  </si>
  <si>
    <t>Advertising</t>
  </si>
  <si>
    <t>Other</t>
  </si>
  <si>
    <t>Independent Power and Renewable Electricity Producers</t>
  </si>
  <si>
    <t>IT Services</t>
  </si>
  <si>
    <t>Data Processing &amp; Outsourced Services</t>
  </si>
  <si>
    <t>Diversified Telecommunication Services</t>
  </si>
  <si>
    <t>Alternative Carriers</t>
  </si>
  <si>
    <t>IT Consulting &amp; Other Services</t>
  </si>
  <si>
    <t>Leisure Products</t>
  </si>
  <si>
    <t>Specialized Consumer Services</t>
  </si>
  <si>
    <t>Environmental &amp; Facilities Services</t>
  </si>
  <si>
    <t>Electronic Manufacturing Services</t>
  </si>
  <si>
    <t>Marine</t>
  </si>
  <si>
    <t>Insurance Brokers</t>
  </si>
  <si>
    <t>Professional Services</t>
  </si>
  <si>
    <t>Research &amp; Consulting Services</t>
  </si>
  <si>
    <t>Real Estate</t>
  </si>
  <si>
    <t>Real Estate Management &amp; Development</t>
  </si>
  <si>
    <t>Real Estate Operating Companies</t>
  </si>
  <si>
    <t>Hotels, Restaurants &amp; Leisure</t>
  </si>
  <si>
    <t>Hotels, Resorts &amp; Cruise Lines</t>
  </si>
  <si>
    <t>D</t>
  </si>
  <si>
    <t>A</t>
  </si>
  <si>
    <t>B</t>
  </si>
  <si>
    <t>Internet Services &amp; Infrastructure</t>
  </si>
  <si>
    <t>Auto Components</t>
  </si>
  <si>
    <t>Auto Parts &amp; Equipment</t>
  </si>
  <si>
    <t>C</t>
  </si>
  <si>
    <t>Materials</t>
  </si>
  <si>
    <t>Chemicals</t>
  </si>
  <si>
    <t>Commodity Chemicals</t>
  </si>
  <si>
    <t>Building Products</t>
  </si>
  <si>
    <t>Office Services &amp; Supplies</t>
  </si>
  <si>
    <t>Containers &amp; Packaging</t>
  </si>
  <si>
    <t>Paper Packaging</t>
  </si>
  <si>
    <t>Health Care Technology</t>
  </si>
  <si>
    <t>Energy</t>
  </si>
  <si>
    <t>Energy Equipment &amp; Services</t>
  </si>
  <si>
    <t>Oil &amp; Gas Equipment &amp; Services</t>
  </si>
  <si>
    <t>Food Products</t>
  </si>
  <si>
    <t>Packaged Foods &amp; Meats</t>
  </si>
  <si>
    <t>Diversified Financial Services</t>
  </si>
  <si>
    <t>Specialized Finance</t>
  </si>
  <si>
    <t>E</t>
  </si>
  <si>
    <t>Security &amp; Alarm Services</t>
  </si>
  <si>
    <t>Household Durables</t>
  </si>
  <si>
    <t>Consumer Electronics</t>
  </si>
  <si>
    <t>Pharmaceuticals</t>
  </si>
  <si>
    <t>Equity</t>
  </si>
  <si>
    <t>Specialty Chemicals</t>
  </si>
  <si>
    <t>Home Furnishings</t>
  </si>
  <si>
    <t>Integrated Telecommunication Services</t>
  </si>
  <si>
    <t>Commercial Printing</t>
  </si>
  <si>
    <t>Other Diversified Financial Services</t>
  </si>
  <si>
    <t>Investment Banking &amp; Brokerage</t>
  </si>
  <si>
    <t>Interactive Media &amp; Services</t>
  </si>
  <si>
    <t>Construction Materials</t>
  </si>
  <si>
    <t>Restaurants</t>
  </si>
  <si>
    <t>Human Resource &amp; Employment Services</t>
  </si>
  <si>
    <t>Metals &amp; Mining</t>
  </si>
  <si>
    <t>Diversified Metals &amp; Mining</t>
  </si>
  <si>
    <t>Diversified Capital Markets</t>
  </si>
  <si>
    <t>Specialty Retail</t>
  </si>
  <si>
    <t>Automotive Retail</t>
  </si>
  <si>
    <t>Health Care Equipment &amp; Supplies</t>
  </si>
  <si>
    <t>Health Care Equipment</t>
  </si>
  <si>
    <t>Specialty Stores</t>
  </si>
  <si>
    <t>Systems Software</t>
  </si>
  <si>
    <t>Managed Health Care</t>
  </si>
  <si>
    <t>Homebuilding</t>
  </si>
  <si>
    <t>Leisure Facilities</t>
  </si>
  <si>
    <t>Metal &amp; Glass Containers</t>
  </si>
  <si>
    <t>Aerospace &amp; Defense</t>
  </si>
  <si>
    <t>Broadcasting</t>
  </si>
  <si>
    <t>Apparel Retail</t>
  </si>
  <si>
    <t>Internet &amp; Direct Marketing Retail</t>
  </si>
  <si>
    <t>Multi-Sector Holdings</t>
  </si>
  <si>
    <t>Real Estate Services</t>
  </si>
  <si>
    <t>Property &amp; Casualty Insurance</t>
  </si>
  <si>
    <t>Thrifts &amp; Mortgage Finance</t>
  </si>
  <si>
    <t>Food &amp; Staples Retailing</t>
  </si>
  <si>
    <t>Food Retail</t>
  </si>
  <si>
    <t>Food Distributors</t>
  </si>
  <si>
    <t>Single Manager Fund</t>
  </si>
  <si>
    <t>Technology Distributors</t>
  </si>
  <si>
    <t>Consumer Finance</t>
  </si>
  <si>
    <t>Gas Utilities</t>
  </si>
  <si>
    <t>Home Improvement Retail</t>
  </si>
  <si>
    <t>Diversified Real Estate Activities</t>
  </si>
  <si>
    <t>Equity Real Estate Investment Trusts (REITs)</t>
  </si>
  <si>
    <t>Diversified REITs</t>
  </si>
  <si>
    <t>Agricultural Products</t>
  </si>
  <si>
    <t>Banks</t>
  </si>
  <si>
    <t>Diversified Banks</t>
  </si>
  <si>
    <t>Helper</t>
  </si>
  <si>
    <t>Oil &amp; Gas Drilling</t>
  </si>
  <si>
    <t>Independent Power Producers &amp; Energy Traders</t>
  </si>
  <si>
    <t>Real Estate Development</t>
  </si>
  <si>
    <t>NULL</t>
  </si>
  <si>
    <t>Not Applicable</t>
  </si>
  <si>
    <t>Reference Year</t>
  </si>
  <si>
    <t>Client Name</t>
  </si>
  <si>
    <t/>
  </si>
  <si>
    <t>tvfGetDT_P_ESG_Core_TESTING</t>
  </si>
  <si>
    <t>Capital Structure</t>
  </si>
  <si>
    <t>PathHash</t>
  </si>
  <si>
    <t>Fair Market Value (Local)</t>
  </si>
  <si>
    <t>Fair Market Value (Base)</t>
  </si>
  <si>
    <t>Fair Market Value</t>
  </si>
  <si>
    <t>Price Markdown</t>
  </si>
  <si>
    <t>Price (incl Markdown)</t>
  </si>
  <si>
    <t>Security Agent</t>
  </si>
  <si>
    <t>Type of Data Used</t>
  </si>
  <si>
    <t>Proxy</t>
  </si>
  <si>
    <t>Sheet1!B1</t>
  </si>
  <si>
    <t>Sheet2!B1</t>
  </si>
  <si>
    <t>Sheet3!B1</t>
  </si>
  <si>
    <t>Sheet4!B1</t>
  </si>
  <si>
    <t>Sheet5!B1</t>
  </si>
  <si>
    <t>Sheet5!B10000</t>
  </si>
  <si>
    <t>Sheet5!B20000</t>
  </si>
  <si>
    <t>Sheet5!B30000</t>
  </si>
  <si>
    <t>AIDAParentID</t>
  </si>
  <si>
    <t>Emission to water (Tonne)</t>
  </si>
  <si>
    <t>Harzardous waste (Tonne)</t>
  </si>
  <si>
    <t>Share of nonrenewable energy consumption</t>
  </si>
  <si>
    <t>Share of nonrenewable energy production</t>
  </si>
  <si>
    <t>Gender paygap</t>
  </si>
  <si>
    <t>Board gender diversity</t>
  </si>
  <si>
    <t xml:space="preserve">Scope 1 (tonne) </t>
  </si>
  <si>
    <t xml:space="preserve">Scope 2 (tonne) </t>
  </si>
  <si>
    <t>Scope 3 (tonne) - Upstream</t>
  </si>
  <si>
    <t>Scope 3 (tonne) - Downstream</t>
  </si>
  <si>
    <t>Currency</t>
  </si>
  <si>
    <t>EUR</t>
  </si>
  <si>
    <t>USD</t>
  </si>
  <si>
    <t>GBP</t>
  </si>
  <si>
    <t>DKK</t>
  </si>
  <si>
    <t>SEK</t>
  </si>
  <si>
    <t>European</t>
  </si>
  <si>
    <t>BLK-EU</t>
  </si>
  <si>
    <t>SSG</t>
  </si>
  <si>
    <t>ACM-US</t>
  </si>
  <si>
    <t>FEAC</t>
  </si>
  <si>
    <t>HYS</t>
  </si>
  <si>
    <t>KA</t>
  </si>
  <si>
    <t>TLCP</t>
  </si>
  <si>
    <t>Apera</t>
  </si>
  <si>
    <t>Bridgepoint</t>
  </si>
  <si>
    <t>ACM-EU</t>
  </si>
  <si>
    <t>Adams Street</t>
  </si>
  <si>
    <t>US Offshore</t>
  </si>
  <si>
    <t>AXA Vorsorge PD Vintage 2022</t>
  </si>
  <si>
    <t>ACM-EU-Class-A39</t>
  </si>
  <si>
    <t>BLK-EU-Class-A39</t>
  </si>
  <si>
    <t>Bridgepoint-EU-Class-A39</t>
  </si>
  <si>
    <t>ASP-Off-Class-A23</t>
  </si>
  <si>
    <t>ACM-Off-Class-A23</t>
  </si>
  <si>
    <t>HYS-Off-Class-A23</t>
  </si>
  <si>
    <t>KA-Off-Class-A23</t>
  </si>
  <si>
    <t>FEAC-OFF-Class-A23</t>
  </si>
  <si>
    <t>TLCP-OFF-Class-A23</t>
  </si>
  <si>
    <t>CoI-Off-Class-A23</t>
  </si>
  <si>
    <t>CoI-EU-Class-A39</t>
  </si>
  <si>
    <t>AAML-EU-Class-A39</t>
  </si>
  <si>
    <t>AAML</t>
  </si>
  <si>
    <t>SoundPoint</t>
  </si>
  <si>
    <t>SoundPoint-Off-Class-A23</t>
  </si>
  <si>
    <t>Apera-EU-Class-A39</t>
  </si>
  <si>
    <t>Type of Output</t>
  </si>
  <si>
    <t>EET - Internally Produced</t>
  </si>
  <si>
    <t>Capital Construction Holdings, LLC (TLCP Offshore) - Term Loan 1L</t>
  </si>
  <si>
    <t>Capital Construction Holdings</t>
  </si>
  <si>
    <t>DL</t>
  </si>
  <si>
    <t>US_United States</t>
  </si>
  <si>
    <t>SECURITY</t>
  </si>
  <si>
    <t>First Lien Senior Loan</t>
  </si>
  <si>
    <t>Term Loan</t>
  </si>
  <si>
    <t>n/a</t>
  </si>
  <si>
    <t>LBC</t>
  </si>
  <si>
    <t>Capital Construction Holdings, LLC (TLCP Offshore) - Revolver 1L</t>
  </si>
  <si>
    <t>Revolving Credit Facility</t>
  </si>
  <si>
    <t>Cash Only</t>
  </si>
  <si>
    <t>CURRENT</t>
  </si>
  <si>
    <t>Payables/Receivables/Fees</t>
  </si>
  <si>
    <t>PAYABLES/RECEIVABLES/FEES</t>
  </si>
  <si>
    <t>Other Holding Type</t>
  </si>
  <si>
    <t>OTHER HOLDING TYPE</t>
  </si>
  <si>
    <t xml:space="preserve">Function has returned 5 records. Function execution time was 500 Milliseconds. Anonymisation "" is not valid (or missing) and has been defaulted to 0. </t>
  </si>
  <si>
    <t>ICP Nurseries (Thunder UK Bidco) (ACM EU) - Term Loan 1L 2</t>
  </si>
  <si>
    <t>LX196318</t>
  </si>
  <si>
    <t>ICP Nurseries</t>
  </si>
  <si>
    <t>UK_United Kingdom</t>
  </si>
  <si>
    <t>Unitranche (Whole) Loan</t>
  </si>
  <si>
    <t>Delayed Drawn Term Loan</t>
  </si>
  <si>
    <t>Lux Sarl</t>
  </si>
  <si>
    <t>NR</t>
  </si>
  <si>
    <t>Ares Management Limited</t>
  </si>
  <si>
    <t>Trimlite (HYS Offshore) - Term Loan 1L</t>
  </si>
  <si>
    <t>Trimlite</t>
  </si>
  <si>
    <t>CA_Canada</t>
  </si>
  <si>
    <t>WhiteHorse</t>
  </si>
  <si>
    <t>STG Gruppe (BLK EU) - CAR Facility 2</t>
  </si>
  <si>
    <t>Vitronet GmbH</t>
  </si>
  <si>
    <t>DE_Germany</t>
  </si>
  <si>
    <t>GLAS</t>
  </si>
  <si>
    <t>Vitronet Project Spider Unitranche Facility (BLK EU) - Term Loan 1L 2</t>
  </si>
  <si>
    <t>Lux AIF</t>
  </si>
  <si>
    <t>Titan Wealth Services Limited (ACM EU) - Equity Warrants</t>
  </si>
  <si>
    <t>Titan Wealth</t>
  </si>
  <si>
    <t>Warrant</t>
  </si>
  <si>
    <t>Titan Wealth Services Limited (ACM EU) - Debt Warrants</t>
  </si>
  <si>
    <t>Vitronet Project Spider Unitranche Facility (BLK EU) - Term Loan 1L 3</t>
  </si>
  <si>
    <t>RSK Group Limited Facility B (ACM EU) - Term Loan 1L 2</t>
  </si>
  <si>
    <t>RSK Group Limited</t>
  </si>
  <si>
    <t>Term Loan (EU late funding)</t>
  </si>
  <si>
    <t>RSK Group Limited EUR  (ACM EU) - Term Loan 1L 2</t>
  </si>
  <si>
    <t>RSK Group Limited Acquisition (ACM EU) - Term Loan 1L</t>
  </si>
  <si>
    <t>BMS (Blackwood) Acquisition Facility (ACM EU) - Term Loan 1L</t>
  </si>
  <si>
    <t>Blackwood Bidco Ltd</t>
  </si>
  <si>
    <t>Denteam (BLK EU) - Delayed Draw Term Loan 1L</t>
  </si>
  <si>
    <t>LX195969</t>
  </si>
  <si>
    <t>Denteam</t>
  </si>
  <si>
    <t>NL_Netherlands</t>
  </si>
  <si>
    <t>EducationDynamics (HYS Offshore) - DDTL 1L</t>
  </si>
  <si>
    <t>LX198971</t>
  </si>
  <si>
    <t>EducationDynamics</t>
  </si>
  <si>
    <t>EducationDynamics (HYS Offshore) - Revolver</t>
  </si>
  <si>
    <t>EducationDynamics (HYS Offshore) - Term Loan 1L 2</t>
  </si>
  <si>
    <t>Netzkontor Group (BLK EU) - Term Loan 1L</t>
  </si>
  <si>
    <t>Netzkontor Group</t>
  </si>
  <si>
    <t>First Lien Senior (Second Out) Loan</t>
  </si>
  <si>
    <t>French AIF</t>
  </si>
  <si>
    <t>Metagenics (HYS Offshore) - Term Loan 1L</t>
  </si>
  <si>
    <t>Metagenics</t>
  </si>
  <si>
    <t>Fortress</t>
  </si>
  <si>
    <t>Metagenics (HYS Offshore) - DDTL</t>
  </si>
  <si>
    <t>Metagenics (HYS Offshore) - Revolver</t>
  </si>
  <si>
    <t>BMS (Blackwood) USD (ACM EU) - Acquisition Facility 1L</t>
  </si>
  <si>
    <t>Unitranche (Second Out) Loan</t>
  </si>
  <si>
    <t>Brooklyn Bedding (HYS Offshore) - Term Loan 1L</t>
  </si>
  <si>
    <t>Brooklyn Bedding</t>
  </si>
  <si>
    <t>Brooklyn Bedding (HYS Offshore) - Revolver</t>
  </si>
  <si>
    <t>LX199679</t>
  </si>
  <si>
    <t>Quick (ACM EU) -Unitranche Facility 1L</t>
  </si>
  <si>
    <t>Quick</t>
  </si>
  <si>
    <t>FR_France</t>
  </si>
  <si>
    <t>Aether Financial Services</t>
  </si>
  <si>
    <t>Quick (ACM EU) - Acquisition Facility 1L</t>
  </si>
  <si>
    <t>Centerline Communications (Kayne Offshore) - Term Loan 1L</t>
  </si>
  <si>
    <t>Centerline</t>
  </si>
  <si>
    <t>Kayne</t>
  </si>
  <si>
    <t>Centerline Communications (Kayne Offshore) - DDTL 1L</t>
  </si>
  <si>
    <t>Centerline Communications (Kayne Offshore) - Revolver 1L</t>
  </si>
  <si>
    <t>LX197388</t>
  </si>
  <si>
    <t>ID Images Acquisition, LLC (Kayne Offshore) - DDTL 1L</t>
  </si>
  <si>
    <t>ID Images</t>
  </si>
  <si>
    <t>Sole Source Capital</t>
  </si>
  <si>
    <t>ID Images Acquisition, LLC (Kayne Offshore) - Revolver 1L</t>
  </si>
  <si>
    <t>ID Images Acquisition, LLC (Kayne Offshore) - Term Loan 1L</t>
  </si>
  <si>
    <t>Serrala Group (Bridgepoint) - Facility B1</t>
  </si>
  <si>
    <t>LX199674</t>
  </si>
  <si>
    <t>Serrala Group</t>
  </si>
  <si>
    <t>MI_Multinational</t>
  </si>
  <si>
    <t>Wilmington Trust</t>
  </si>
  <si>
    <t>SIB Holdings, LLC (TLCP Offshore) - Revovler 1L</t>
  </si>
  <si>
    <t>SIB</t>
  </si>
  <si>
    <t>Tree Line Capital Partners</t>
  </si>
  <si>
    <t>SIB Holdings, LLC (TLCP Offshore) - Term Loan 1L</t>
  </si>
  <si>
    <t>SIB Holdings, LLC (TLCP Offshore) - DDTL 1L</t>
  </si>
  <si>
    <t>LX200490</t>
  </si>
  <si>
    <t>Suanfarma (Kingsville) (ACM EU) - Unitranche Facility A</t>
  </si>
  <si>
    <t>Suanfarma</t>
  </si>
  <si>
    <t>ES_Spain</t>
  </si>
  <si>
    <t>Suanfarma (Kingsville) (ACM EU) - Unitranche Facility B2</t>
  </si>
  <si>
    <t>Suanfarma (Kingsville) (ACM EU) - Unitranche Facility B1</t>
  </si>
  <si>
    <t>Serrala Group (Bridgepoint) - Facility B2 USD</t>
  </si>
  <si>
    <t>NorthstarUSD</t>
  </si>
  <si>
    <t>Cennox Group (HIG Offshore) - Incremental Term Loan 1L</t>
  </si>
  <si>
    <t>Cennox Group</t>
  </si>
  <si>
    <t>Netzkontor Group (BLK EU) - Delayed Draw Term Loan 1L</t>
  </si>
  <si>
    <t>ESH (ACM EU) (Selectio) - Senior Facility B</t>
  </si>
  <si>
    <t>ESH</t>
  </si>
  <si>
    <t>Lucid Trustee Services Limited</t>
  </si>
  <si>
    <t>ESH (ACM EU) (Selectio) - Senior Capex/Acquisition Facility</t>
  </si>
  <si>
    <t>LX200489</t>
  </si>
  <si>
    <t>Funeral Partners (ACM)  - Facility B1 1L</t>
  </si>
  <si>
    <t>Funeral Partners</t>
  </si>
  <si>
    <t>Funeral Partners (ACM)  - Acquisition Facility 1L</t>
  </si>
  <si>
    <t>LX200835</t>
  </si>
  <si>
    <t>Cinerius Service AG (Patronus) (BLK EU) - Term Loan 1L</t>
  </si>
  <si>
    <t>Cinerius</t>
  </si>
  <si>
    <t>CH_Switzerland</t>
  </si>
  <si>
    <t>Lucid</t>
  </si>
  <si>
    <t>PFB Holdco, Inc. (HYS Offshore) - Term Loan 1L</t>
  </si>
  <si>
    <t>PFB Holdco</t>
  </si>
  <si>
    <t>Whitehorse</t>
  </si>
  <si>
    <t>PFB Holdco, Inc. (HYS Offshore) - Revolver 1L</t>
  </si>
  <si>
    <t>Clarus Commerce LLC (HYS Offshore) - 3A Term Loan 1L</t>
  </si>
  <si>
    <t>Clarus Commerce LLC</t>
  </si>
  <si>
    <t>Southern Communications Holdings Limited  (ACM EU) - A Preference Shares</t>
  </si>
  <si>
    <t>Southern Communications Group Limited</t>
  </si>
  <si>
    <t>Equity (Common Stock)</t>
  </si>
  <si>
    <t>AlpineX OpCo, LLC (TLCP Offshore) - Term Loan 1L</t>
  </si>
  <si>
    <t>AlpineX</t>
  </si>
  <si>
    <t>AlpineX OpCo, LLC (TLCP Offshore) - DDTL 1L</t>
  </si>
  <si>
    <t>LX202014</t>
  </si>
  <si>
    <t>ESH (ACM EU) (Selectio) - Senior Capex/Acquisition Facility 4</t>
  </si>
  <si>
    <t>ESH (ACM EU) (Selectio) - Senior Capex/Acquisition Facility 5</t>
  </si>
  <si>
    <t>ESH (ACM EU) (Selectio) - Senior Capex/Acquisition Facility 6</t>
  </si>
  <si>
    <t>DB Next (Project Next) (BLK EU) - Delayed Draw Term Loan</t>
  </si>
  <si>
    <t>LX204374</t>
  </si>
  <si>
    <t>DB Next</t>
  </si>
  <si>
    <t>Trimlite (HYS Offshore) - Incremental Term Loan 1L</t>
  </si>
  <si>
    <t>MSI (HYS) (Offshore) - Term Loan 1L</t>
  </si>
  <si>
    <t>MSI</t>
  </si>
  <si>
    <t>Whitehorse Capital</t>
  </si>
  <si>
    <t>MSI (HYS) (Offshore) - Revolver 1L</t>
  </si>
  <si>
    <t>Big Blue Marble Academy, LLC (TLCP Offshore) - Delayed Drawn Term Loan 1L</t>
  </si>
  <si>
    <t>Big Blue Marble Academy</t>
  </si>
  <si>
    <t>Big Blue Marble Academy, LLC (TLCP Offshore) - Term Loan 1L</t>
  </si>
  <si>
    <t>Big Blue Marble Academy, LLC (TLCP Offshore) - Revolver 1L</t>
  </si>
  <si>
    <t>Coastal TV (HYS Offshore) - Term Loan 1L</t>
  </si>
  <si>
    <t>Coastal TV</t>
  </si>
  <si>
    <t>Coastal TV (HYS Offshore) - Revolving Credit Facility 1L</t>
  </si>
  <si>
    <t>Socium (ACM EU) - Acquisition Facility DDTL 1L C</t>
  </si>
  <si>
    <t>LX202493</t>
  </si>
  <si>
    <t>Socium</t>
  </si>
  <si>
    <t>Ares Magement Limited</t>
  </si>
  <si>
    <t>Priestholm Bidco (ACM EU) - Facility B</t>
  </si>
  <si>
    <t>Sykes Cottages</t>
  </si>
  <si>
    <t>EPF V UK Wealth Bidco (ACM EU) - Equity</t>
  </si>
  <si>
    <t>EPF V UK Wealth Bidco</t>
  </si>
  <si>
    <t>Amos (Ace Education Bidco) (Bridgepoint) - Incremental Term Loan 1L</t>
  </si>
  <si>
    <t>Amos</t>
  </si>
  <si>
    <t>Aether</t>
  </si>
  <si>
    <t>Amos (Ace Education Bidco) (Bridgepoint) - Acquisition Facility</t>
  </si>
  <si>
    <t>Sendinblue Eiffel 65 (BLK EU) - Facility C 1L</t>
  </si>
  <si>
    <t>Eiffel 65</t>
  </si>
  <si>
    <t>Sendinblue Eiffel 65 (BLK EU) - Facility D 1L</t>
  </si>
  <si>
    <t>Frit (HYS Offshore) - Term Loan</t>
  </si>
  <si>
    <t>Frit - Smalto Inc.</t>
  </si>
  <si>
    <t>Groupe Empruntis (Bridgepoint) - Term Loan 1L</t>
  </si>
  <si>
    <t>Groupe Empruntis</t>
  </si>
  <si>
    <t>Groupe Empruntis (Bridgepoint) - Acquisition Facility</t>
  </si>
  <si>
    <t>Draken Bidco Limited (ACM EU) - Term Loan USD 1L</t>
  </si>
  <si>
    <t>Draken Bidco Limited</t>
  </si>
  <si>
    <t>Draken Bidco Limited (ACM EU) - Acquisition Facility USD</t>
  </si>
  <si>
    <t>LX203095</t>
  </si>
  <si>
    <t>Certania Holding (BLK EU) - Delayed Draw Term Loan 1L</t>
  </si>
  <si>
    <t>Certania Holding Gmbh</t>
  </si>
  <si>
    <t>Global Loan Agency Services GMBH</t>
  </si>
  <si>
    <t>Atoll Debtco Ltd (ACM EU) - Unitranche Term Loan</t>
  </si>
  <si>
    <t>Atoll Debtco Ltd</t>
  </si>
  <si>
    <t>Atoll Debtco Ltd (ACM EU) - Preferred Equity</t>
  </si>
  <si>
    <t>Preferred Equity (Equity-like)</t>
  </si>
  <si>
    <t>Cinerius Service AG (Patronus) (BLK EU) - CAR Facility 2</t>
  </si>
  <si>
    <t>RSK Group Limited Acquisition (ACM EU) (GBP) - Term Loan 1L May</t>
  </si>
  <si>
    <t>Enhesa (Bridgepoint) - Incremental Term Loan 1L</t>
  </si>
  <si>
    <t>Enhesa</t>
  </si>
  <si>
    <t>BE_Belgium</t>
  </si>
  <si>
    <t>Global Loan Agency Services Limited</t>
  </si>
  <si>
    <t>Platinum Credit Bidco (ACM EU) - Unitranche Term Loan</t>
  </si>
  <si>
    <t>LX204644</t>
  </si>
  <si>
    <t>Platinum Credit Bidco, Limited</t>
  </si>
  <si>
    <t>Eleda (ACM EU) - Term Loan D 1L</t>
  </si>
  <si>
    <t>Eleda Acquisition</t>
  </si>
  <si>
    <t>SE_Sweden</t>
  </si>
  <si>
    <t xml:space="preserve"> Nordic Trustee &amp; Agency AB (publ)</t>
  </si>
  <si>
    <t>New Primonial (Bridgepoint) - Term Loan 1L 2022</t>
  </si>
  <si>
    <t>New Primonial Holding</t>
  </si>
  <si>
    <t>Chain Impact (Bridgepoint) - Term Loan 1L</t>
  </si>
  <si>
    <t>Chain Impact</t>
  </si>
  <si>
    <t>Chain Impact (Bridgepoint) - Delayed Draw Term Loan 1L</t>
  </si>
  <si>
    <t>SIB Holdings, LLC (TLCP Offshore) -  1st Amendment Term Loan 1L</t>
  </si>
  <si>
    <t>MTWH (Project Efesto) (BLK EU) - Term Loan</t>
  </si>
  <si>
    <t>MTWH</t>
  </si>
  <si>
    <t>IT_Italy</t>
  </si>
  <si>
    <t>Kroll</t>
  </si>
  <si>
    <t>MTWH (Project Efesto) (BLK EU) - Delayed Drawn Term Loan 1L</t>
  </si>
  <si>
    <t>Atoll Debtco Ltd (ACM EU) - Class A Ordinary Shares</t>
  </si>
  <si>
    <t>Flexitallic (HYS Offshore) - Term Loan 1L</t>
  </si>
  <si>
    <t>30259YAB6</t>
  </si>
  <si>
    <t>Flexitallic</t>
  </si>
  <si>
    <t>CCC+</t>
  </si>
  <si>
    <t>Natixis</t>
  </si>
  <si>
    <t>STG Gruppe (BLK EU) - CAR Facility</t>
  </si>
  <si>
    <t>UNA383.ACQ</t>
  </si>
  <si>
    <t>Vitronet Project Spider CAR Facility (BLK EU) - Delayed Draw Term Loan 1L</t>
  </si>
  <si>
    <t>LX187655</t>
  </si>
  <si>
    <t xml:space="preserve">STG Gruppe (BLK EU) - 2nd CAR Facility </t>
  </si>
  <si>
    <t>LX192624</t>
  </si>
  <si>
    <t>Twin Star International (Kayne Offshore) - Term Loan 1L</t>
  </si>
  <si>
    <t>TwinStar</t>
  </si>
  <si>
    <t>Denteam (BLK EU) - Term Loan 1L</t>
  </si>
  <si>
    <t>Cortina Bidco Limited (Project Harry) (ACM EU) - Term Loan 1L</t>
  </si>
  <si>
    <t>Cortina Bidco Limited</t>
  </si>
  <si>
    <t>Cortina Bidco Limited (Project Harry) (ACM EU) - Term Loan 1L 2</t>
  </si>
  <si>
    <t>LX195474</t>
  </si>
  <si>
    <t>ESS (ACM EU) (Tiger UK Bidco) - Facility B1</t>
  </si>
  <si>
    <t>ESS</t>
  </si>
  <si>
    <t>ESS (ACM EU) (Tiger UK Bidco) - Facility B2</t>
  </si>
  <si>
    <t>ICP Nurseries (Thunder UK Bidco) (ACM EU) - Term Loan 1L</t>
  </si>
  <si>
    <t>Titan Wealth Services Limited (ACM EU) - Term Loan 1L</t>
  </si>
  <si>
    <t>EASYVISTA HOLDING (BLK) - Term Loan 1L</t>
  </si>
  <si>
    <t>Easyvista</t>
  </si>
  <si>
    <t>Unitranche (First Out) Loan</t>
  </si>
  <si>
    <t>EASYVISTA HOLDING (BLK) - Delayed Draw Term Loan 1L</t>
  </si>
  <si>
    <t>Source Code ReFi (HYS) (Offshore) - Term Loan 1L</t>
  </si>
  <si>
    <t>Source Code Corporation</t>
  </si>
  <si>
    <t>Source Code ReFi (HYS) (Offshore) -  Delayed Draw Term Loan 1L</t>
  </si>
  <si>
    <t>LX197128</t>
  </si>
  <si>
    <t>Titan Wealth Services Limited (ACM EU) - Acquisition Facility</t>
  </si>
  <si>
    <t>LX195639</t>
  </si>
  <si>
    <t>NNA Services, LLC (HYS) (Offshore) - Term Loan 1L</t>
  </si>
  <si>
    <t>NNA</t>
  </si>
  <si>
    <t>AlpineX OpCo, LLC (TLCP Offshore) - Revolver 1L</t>
  </si>
  <si>
    <t>LX202013</t>
  </si>
  <si>
    <t>Med Tech Solutions (TLCP Offshore) - Term Loan 1L</t>
  </si>
  <si>
    <t>Medical Technology Solutions</t>
  </si>
  <si>
    <t>Tree Line Capital Partners, LLC</t>
  </si>
  <si>
    <t>Pro-Vac (HYS Offshore) - Term Loan 1L</t>
  </si>
  <si>
    <t>Pro-Vac</t>
  </si>
  <si>
    <t>Pro-Vac (HYS Offshore) - Revolver 1L</t>
  </si>
  <si>
    <t>Frontier (TLCP Offshore) - Term Loan 1L</t>
  </si>
  <si>
    <t>Frontier Dental</t>
  </si>
  <si>
    <t>Frontier (TLCP Offshore) - Revolver 1L</t>
  </si>
  <si>
    <t>EIS Legacy, LLC (Kayne Offshore) - Revolver 1L</t>
  </si>
  <si>
    <t>LX200454</t>
  </si>
  <si>
    <t>EIS Legacy</t>
  </si>
  <si>
    <t>Kayne Senior Credit IV Loanco, LLC</t>
  </si>
  <si>
    <t>EIS Legacy, LLC (Kayne Offshore) - Term Loan 1L</t>
  </si>
  <si>
    <t>Blauwtrust Groep/ Blackfin Holdings (ACM EU) - Facility B 1L</t>
  </si>
  <si>
    <t>Blauwtrust</t>
  </si>
  <si>
    <t>Blauwtrust Groep/ Blackfin Holdings (ACM EU) - Acquisition Facility 1L</t>
  </si>
  <si>
    <t>LX202003</t>
  </si>
  <si>
    <t>American Equipment LLC (Kayne Offshore) - Delayed Term Loan 1L</t>
  </si>
  <si>
    <t>American Equipment</t>
  </si>
  <si>
    <t>Kayne Anderson</t>
  </si>
  <si>
    <t>American Equipment LLC (Kayne Offshore) - Term Loan 1L</t>
  </si>
  <si>
    <t>American Equipment LLC (Kayne Offshore) -  Revolver 1L</t>
  </si>
  <si>
    <t>Sigma Irish AcquiCo Limited (ACM EU) - Facility B1</t>
  </si>
  <si>
    <t>Waystone</t>
  </si>
  <si>
    <t>IE_Ireland</t>
  </si>
  <si>
    <t>LU_Luxembourg</t>
  </si>
  <si>
    <t>Sigma Irish AcquiCo Limited (ACM EU) - Facility B2 USD</t>
  </si>
  <si>
    <t>Sigma Irish AcquiCo Limited (ACM EU) - Acquisitions Facility 1L</t>
  </si>
  <si>
    <t>LX202031</t>
  </si>
  <si>
    <t>BerlinRosen, Ltd. (TLCP Offshore) - Term Loan 1L</t>
  </si>
  <si>
    <t>BerlinRosen</t>
  </si>
  <si>
    <t>BerlinRosen, Ltd. (TLCP Offshore) - Revolver 1L</t>
  </si>
  <si>
    <t>LX202338</t>
  </si>
  <si>
    <t>Point Blank (HYS Offshore) - Term Loan 1L</t>
  </si>
  <si>
    <t>Point Blank</t>
  </si>
  <si>
    <t xml:space="preserve">Monterey Bay Spice Company, Inc. (TLCP Offshore) - Revolver 1L </t>
  </si>
  <si>
    <t>LX202410</t>
  </si>
  <si>
    <t>Monterey Bay</t>
  </si>
  <si>
    <t xml:space="preserve">Monterey Bay Spice Company, Inc. (TLCP Offshore) - Term Loan 1L </t>
  </si>
  <si>
    <t>Vehicle Accessories, Inc. (Kayne Offshore) - Revolver 1L</t>
  </si>
  <si>
    <t>Vehicle accessories</t>
  </si>
  <si>
    <t>Twin Brook</t>
  </si>
  <si>
    <t>Vehicle Accessories, Inc. (Kayne Offshore) - Term Loan 1L</t>
  </si>
  <si>
    <t>Cinerius Service AG (Patronus) (BLK EU) - Delayed Draw Term Loan 1L</t>
  </si>
  <si>
    <t xml:space="preserve">Ducker (TLCP Offshore)- Term Loan </t>
  </si>
  <si>
    <t>Ducker Worldwide</t>
  </si>
  <si>
    <t xml:space="preserve">Ducker (TLCP Offshore) - Revolver </t>
  </si>
  <si>
    <t xml:space="preserve">Welldyne (HYS Offshore) - Term Loan </t>
  </si>
  <si>
    <t>Welldyne</t>
  </si>
  <si>
    <t>MidCap</t>
  </si>
  <si>
    <t xml:space="preserve">Welldyne (HYS Offshore) - Revolver </t>
  </si>
  <si>
    <t>Turnberry (HYS Offshore) - Term Loan Incremental</t>
  </si>
  <si>
    <t>Turnberry</t>
  </si>
  <si>
    <t>Barings</t>
  </si>
  <si>
    <t>ID Images Acquisition, LLC (Kayne Offshore) - Incremental Term Loan 1L</t>
  </si>
  <si>
    <t>G20 Technologies (Kayne Offshore) - Revolving Credit Facility 1L 2</t>
  </si>
  <si>
    <t>G2O Technologies LLC</t>
  </si>
  <si>
    <t>ShoreMaster (CoI Offshore) - Term Loan 1L</t>
  </si>
  <si>
    <t>ShoreMaster</t>
  </si>
  <si>
    <t>Jordaan US Bidco II LLC (Enviolo) (BLK EU) - Unitranche 1L</t>
  </si>
  <si>
    <t>Enviolo</t>
  </si>
  <si>
    <t>GLAS or LUCID</t>
  </si>
  <si>
    <t>EuroParcs (ACM EU) - Incremental Capex C DDTL</t>
  </si>
  <si>
    <t>EuroParcs</t>
  </si>
  <si>
    <t>Olmix Bioalg Holding (Bridgepoint) - Term Loan 1L</t>
  </si>
  <si>
    <t>Olmix Bioalg Holding</t>
  </si>
  <si>
    <t>Olmix Bioalg Holding (Bridgepoint) - DDTL 1L</t>
  </si>
  <si>
    <t>BIOALG.FACA</t>
  </si>
  <si>
    <t>CGI (Kayne Offshore) - Term Loan 1L</t>
  </si>
  <si>
    <t>CGI</t>
  </si>
  <si>
    <t>CGI (Kayne Offshore) - Delayed Draw Term Loan 1L</t>
  </si>
  <si>
    <t>CGI (Kayne Offshore) - Revolver 1L</t>
  </si>
  <si>
    <t>LX201824</t>
  </si>
  <si>
    <t>BCI Burke (Kayne Offshore) -  Term Loan 1L</t>
  </si>
  <si>
    <t>BCI Burke</t>
  </si>
  <si>
    <t>BCI Burke (Kayne Offshore) - Delayed Draw Term Loan 1L</t>
  </si>
  <si>
    <t>BCI Burke (Kayne Offshore) -  Revolver 1L</t>
  </si>
  <si>
    <t>RSK Group Limited Acquisition (ACM EU) - Term Loan 1L (EUR)</t>
  </si>
  <si>
    <t>Brightview (Kayne Offshore) - Term Loan 1L</t>
  </si>
  <si>
    <t>Brightview</t>
  </si>
  <si>
    <t>Shore Capital Partners</t>
  </si>
  <si>
    <t>Brightview (Kayne Offshore) - Delayed Draw Term Loan 1L</t>
  </si>
  <si>
    <t>Brightview (Kayne Offshore) - Revolver 1L</t>
  </si>
  <si>
    <t>DB Next (Project Next) (BLK EU)- Term Loan</t>
  </si>
  <si>
    <t>Jordaan US Bidco II LLC (Enviolo) (BLK EU) - Delayed Draw Term Loan</t>
  </si>
  <si>
    <t>LX203528</t>
  </si>
  <si>
    <t>The Roof Depot (TLCP Offshore) - Term Loan</t>
  </si>
  <si>
    <t>The Roof Depot</t>
  </si>
  <si>
    <t>The Roof Depot (TLCP Offshore) - Delayed Draw Term Loan</t>
  </si>
  <si>
    <t>ESH (ACM EU) (Selectio) - Senior Capex/Acquisition Facility 2</t>
  </si>
  <si>
    <t>ESH (ACM EU) (Selectio) - Senior Capex/Acquisition Facility 3</t>
  </si>
  <si>
    <t>JMG Group Investments (ACM EU) - Uncommited Additional Term Facility</t>
  </si>
  <si>
    <t>JMG</t>
  </si>
  <si>
    <t>Max Solutions (HYS Offshore) - Term Loan 1L</t>
  </si>
  <si>
    <t>Max Solutions</t>
  </si>
  <si>
    <t>Max Solutions (HYS Offshore) - Delayed Draw Term Loan 1L</t>
  </si>
  <si>
    <t>Ria Advisory, LLC (TLCP Offshore) - Term Loan</t>
  </si>
  <si>
    <t>Ria Advisory, LLC</t>
  </si>
  <si>
    <t>Ria Advisory, LLC (TLCP Offshore) - Revolver</t>
  </si>
  <si>
    <t>Atria Wealth Solutions (Kayne Offshore) - 5th Amendment Delayed Drawn Term Loan</t>
  </si>
  <si>
    <t>Atria Wealth Solutions</t>
  </si>
  <si>
    <t>Twin Brook Capital Partners</t>
  </si>
  <si>
    <t>Pavion Corp (fka Corbett Technology Solutions, Inc.) (Kayne Offshore) - Incre. Term Loan 1L</t>
  </si>
  <si>
    <t>Pavion Corp</t>
  </si>
  <si>
    <t xml:space="preserve">AX VI INV4 Holding II ApS (Project Daytona) (ACM EU) (DKK) - Facility B1 </t>
  </si>
  <si>
    <t>AX VI INV4 Holding II ApS</t>
  </si>
  <si>
    <t>DK_Denmark</t>
  </si>
  <si>
    <t>AX VI INV4 Holding II ApS (Project Daytona) (ACM EU) (SEK) - Facility B2</t>
  </si>
  <si>
    <t>AX VI INV4 Holding II ApS (Project Daytona) (ACM EU) (DKK) - Capex Facility</t>
  </si>
  <si>
    <t>Christy Sports LLC (Kayne Offshore) - Amended Delayed Draw Term Loan</t>
  </si>
  <si>
    <t>Christy Sports</t>
  </si>
  <si>
    <t>TZP Capital</t>
  </si>
  <si>
    <t>Drew Foam (HYS Offshore) - 09 22 Incremental Term Loan 1L</t>
  </si>
  <si>
    <t>Drew Foam Companies, Inc.</t>
  </si>
  <si>
    <t>ESH (ACM EU) (Selectio) - Senior Capex/Acquisition Facility 7</t>
  </si>
  <si>
    <t>ESH (ACM EU) (Selectio) - Senior Capex/Acquisition Facility 8</t>
  </si>
  <si>
    <t>SLR BD Limited (HYS Offshore) - Term Loan</t>
  </si>
  <si>
    <t>SLR</t>
  </si>
  <si>
    <t>TBD</t>
  </si>
  <si>
    <t>SLR BD Limited (HYS Offshore) - Delayed Draw Term Loan</t>
  </si>
  <si>
    <t>Titan Wealth Services Limited (ACM EU) - AA Loan Notes 02/22</t>
  </si>
  <si>
    <t>Titan Wealth Services Limited (ACM EU) - J Ordinary Shares Warrants 02/22</t>
  </si>
  <si>
    <t>ESH (ACM EU) (Selectio) - Senior Capex/Acquisition Facility 9</t>
  </si>
  <si>
    <t>ESH (ACM EU) (Selectio) - Senior Capex/Acquisition Facility 10</t>
  </si>
  <si>
    <t>Community Care Partners (CoI Offshore) - Term Loan</t>
  </si>
  <si>
    <t>Community Care Partners, LLC</t>
  </si>
  <si>
    <t>Twin Brook Capital Partners, LLC</t>
  </si>
  <si>
    <t>Community Care Partners (CoI Offshore) - Delayed Draw Term Loan</t>
  </si>
  <si>
    <t>Integrity Marketing, LLC (CoI Offshore) - Delayed Draw Term Loan</t>
  </si>
  <si>
    <t>Integrity Marketing Group</t>
  </si>
  <si>
    <t>OWL ROCK CAPITAL CORPORATION</t>
  </si>
  <si>
    <t>ESH (ACM EU) (Selectio) - Senior Capex/Acquisition Facility 11</t>
  </si>
  <si>
    <t>ESH (ACM EU) (Selectio) - Senior Capex/Acquisition Facility 12</t>
  </si>
  <si>
    <t>ESH (ACM EU) (Selectio) - Senior Capex/Acquisition Facility 13</t>
  </si>
  <si>
    <t>Pro-Vac (HYS Offshore) - First Amendment Term Loan 1L</t>
  </si>
  <si>
    <t>LGDN Finco Limited (Family First) (ACM EU) - Unitranche Term Loan</t>
  </si>
  <si>
    <t>Family First</t>
  </si>
  <si>
    <t>RSK Group Limited Acquisition (ACM EU) (EUR) - Delayed Draw Term Loan 1L May</t>
  </si>
  <si>
    <t>LGDN Finco Limited (Family First) (ACM EU) - Additional Acq. TL</t>
  </si>
  <si>
    <t>Verdantas (TLCP Offshore) - Term Loan A 1L</t>
  </si>
  <si>
    <t>Verdantas</t>
  </si>
  <si>
    <t>Morgan Stanley Capital Partners</t>
  </si>
  <si>
    <t>Verdantas (TLCP Offshore) - DDTL</t>
  </si>
  <si>
    <t>Verdantas (Co-I Offshore) - DDTL</t>
  </si>
  <si>
    <t>MS Private Credit Administrative Services</t>
  </si>
  <si>
    <t>Verdantas (Co-I Offshore) - Term Loan A 1L</t>
  </si>
  <si>
    <t>Holdco Auto (TLCP Offshore) - DDTL</t>
  </si>
  <si>
    <t>Holdco Auto</t>
  </si>
  <si>
    <t>LBC Credit Partners</t>
  </si>
  <si>
    <t>Holdco Auto (TLCP Offshore) - Revolver</t>
  </si>
  <si>
    <t>Holdco Auto (TLCP Offshore) - Term Loan</t>
  </si>
  <si>
    <t>Velir (TLCP Offshore) - Term Loan 1L</t>
  </si>
  <si>
    <t>Velir</t>
  </si>
  <si>
    <t>Stradling Yocca Carlson &amp; Rauth</t>
  </si>
  <si>
    <t>EspriGas (TLCP Offshore) - Term Loan 1L 2023</t>
  </si>
  <si>
    <t>EspriGas</t>
  </si>
  <si>
    <t>PVI Holdings (CoI Offshore) - Term loan 1L</t>
  </si>
  <si>
    <t>PVI Holdings</t>
  </si>
  <si>
    <t>Sound Point Agency LLC</t>
  </si>
  <si>
    <t>Project Conti (Cyclomedia) (CoI EU) - Unitranche (Whole Loan) 1L</t>
  </si>
  <si>
    <t>CycloMedia Technology B.V.</t>
  </si>
  <si>
    <t>Kroll Trustee Services Ltd</t>
  </si>
  <si>
    <t>New Charter Technologies (CoI-Offshore) - Delayed Draw Term Loan 1L</t>
  </si>
  <si>
    <t>New Charter</t>
  </si>
  <si>
    <t>Academia - St. Vinzenz (BLK EU) - Second Additional Facility 1L</t>
  </si>
  <si>
    <t> </t>
  </si>
  <si>
    <t>Academia</t>
  </si>
  <si>
    <t>By Light Professional IT Services (CoI Offshore) - Sixth Additional Term Loan 1L</t>
  </si>
  <si>
    <t>LX164574</t>
  </si>
  <si>
    <t>By Light Professional IT Services</t>
  </si>
  <si>
    <t>Cerberus Business Finance, LLC</t>
  </si>
  <si>
    <t>ISI Emerging Markets (Project Hawk) (ACM EU) - Facility B3 TL</t>
  </si>
  <si>
    <t>ISI Emerging Markets Group</t>
  </si>
  <si>
    <t>The Roof Depot (TLCP Offshore) - Equity</t>
  </si>
  <si>
    <t>ID Images Acquisition, LLC (Kayne Offshore) - Dec 2021 Incremental Term Loan 1L</t>
  </si>
  <si>
    <t>O'Connor (CoI EU) - Acquisition Facility Tranche C2</t>
  </si>
  <si>
    <t>OConnor Utilities Ltd</t>
  </si>
  <si>
    <t>Eyecare Group (CoI EU) - DDTL ACF</t>
  </si>
  <si>
    <t>EyeCare Group</t>
  </si>
  <si>
    <t>Viseo (BLK EU) - Incre. Term Loan 1L</t>
  </si>
  <si>
    <t>Viseo</t>
  </si>
  <si>
    <t xml:space="preserve">Function has returned 215 records. Function execution time was 922 Milliseconds. Anonymisation "" is not valid (or missing) and has been defaulted to 0. </t>
  </si>
  <si>
    <t>Cross-Fire &amp; Security Co (ACM Offshore) - DDTL</t>
  </si>
  <si>
    <t>LX203207</t>
  </si>
  <si>
    <t>Cross-Fire &amp; Security Co.</t>
  </si>
  <si>
    <t>Ares</t>
  </si>
  <si>
    <t>Circle Acquisition LLC (Adam St Offshore) - Term Loan 1L</t>
  </si>
  <si>
    <t>Circle</t>
  </si>
  <si>
    <t>CL Oliver Co-Invest II (Crestline) - Private Fund</t>
  </si>
  <si>
    <t>CL Oliver Co-Invest</t>
  </si>
  <si>
    <t>Crestline SOCF</t>
  </si>
  <si>
    <t>OL</t>
  </si>
  <si>
    <t>Crestline</t>
  </si>
  <si>
    <t>Asset Backed Financing</t>
  </si>
  <si>
    <t>Factory LLC (Crestline) - DDTL 1L</t>
  </si>
  <si>
    <t>Factory, LLC</t>
  </si>
  <si>
    <t>Growth Capital</t>
  </si>
  <si>
    <t>Jitterbit, Inc. (Crestline) - DDTL 1L</t>
  </si>
  <si>
    <t>Jitterbit, Inc</t>
  </si>
  <si>
    <t>Jitterbit, Inc. (Cresline) - TL 1L</t>
  </si>
  <si>
    <t>Long Island Vision (Crestline) - DDTL (Last Out)</t>
  </si>
  <si>
    <t>Long Island Vision</t>
  </si>
  <si>
    <t>Refinancing</t>
  </si>
  <si>
    <t>Skywire (Crestline) - TL 1L</t>
  </si>
  <si>
    <t>Skywire, LLC</t>
  </si>
  <si>
    <t>Evergreen Services Group II (TLCP Offshore) - Term Loan B</t>
  </si>
  <si>
    <t>Evergreen Services Group II</t>
  </si>
  <si>
    <t>Evergreen Services Group II (TLCP Offshore) - Delayed Draw Term Loan</t>
  </si>
  <si>
    <t>Goodlife Foods (Project Tasty) (CoI EU) - Term Loan 1L</t>
  </si>
  <si>
    <t>GoodLife Foods</t>
  </si>
  <si>
    <t>Kroll Trustee Services Limited</t>
  </si>
  <si>
    <t>RR Donnelley &amp; Sons (CoI Offshore) - Term Loan</t>
  </si>
  <si>
    <t>RR Donnelley &amp; Sons</t>
  </si>
  <si>
    <t>Apollo Administrative Agency LLC</t>
  </si>
  <si>
    <t>TimeClock (ACM Offshore) - DDTL 2</t>
  </si>
  <si>
    <t>TimeClock</t>
  </si>
  <si>
    <t>Calibre Scientific (Life Sciences Holdings) (Sound Point Offshore) - Delayed Draw Term Loan</t>
  </si>
  <si>
    <t>Calibre Scientific</t>
  </si>
  <si>
    <t>Hakken Midco (ACM EU) - Facility B Tranche B2</t>
  </si>
  <si>
    <t>Hakken Midco</t>
  </si>
  <si>
    <t>Hakken Midco (ACM EU) - Acquisition / Capex</t>
  </si>
  <si>
    <t>Bishop Lifting Products (BLP Buyer) (Kayne Offshore) - 3rd Amend. Term Loan</t>
  </si>
  <si>
    <t>Bishop Lifting Products</t>
  </si>
  <si>
    <t>Lindsay Precast (Javelin) (Sound Point) - Last Out Term Loan</t>
  </si>
  <si>
    <t>Lindsay Precast</t>
  </si>
  <si>
    <t>Anthesis (Sherpa) (Bridgepoint) - Facility B2</t>
  </si>
  <si>
    <t>SHLFBL23</t>
  </si>
  <si>
    <t>Sherpa Bidco Limited</t>
  </si>
  <si>
    <t>Anthesis (Sherpa) (Bridgepoint) - DDTL</t>
  </si>
  <si>
    <t>LX213890</t>
  </si>
  <si>
    <t>Anthesis (Sherpa) (Bridgepoint) - Revolver</t>
  </si>
  <si>
    <t>Avision (Project Avision) (CoI Offshore) - DDTL</t>
  </si>
  <si>
    <t>Avision</t>
  </si>
  <si>
    <t>Southern Communications Holdings (ACM EU) - Additional Facility B 07/23</t>
  </si>
  <si>
    <t>Goodlife Foods (Project Tasty) (CoI EU) - Acquisition Facility 1L</t>
  </si>
  <si>
    <t>Neptune Flood Incorporated (CoI Offshore) - Term Loan</t>
  </si>
  <si>
    <t>Neptune Flood Incorporated</t>
  </si>
  <si>
    <t>Pathstone Family Office (CoI Offshore) - Term Loan</t>
  </si>
  <si>
    <t>Pathstone Family Office LLC</t>
  </si>
  <si>
    <t>Antares Capital LP</t>
  </si>
  <si>
    <t>Pathstone Family Office (CoI Offshore) - Delayed Draw Term Loan</t>
  </si>
  <si>
    <t>Anthesis (Sherpa) (Bridgepoint) - Facility B1 USD</t>
  </si>
  <si>
    <t>LX213889</t>
  </si>
  <si>
    <t>Cleanova (ACM EU) - Term Loan 1L</t>
  </si>
  <si>
    <t>Cleanova</t>
  </si>
  <si>
    <t>Cleanova (ACM EU) - Acquisition Facility</t>
  </si>
  <si>
    <t>G20 Technologies (Kayne Offshore) - Term Loan 1L 2</t>
  </si>
  <si>
    <t>Twin Star International (Kayne Offshore) - 6th Amendment TL</t>
  </si>
  <si>
    <t>Twin Star International (Kayne Offshore) - 6th Amendment DDTL</t>
  </si>
  <si>
    <t>CPF Dental - DDTL 10th Amendment 4/23</t>
  </si>
  <si>
    <t>CPF Dental</t>
  </si>
  <si>
    <t>Upperline Health  - Preferred Stock</t>
  </si>
  <si>
    <t>Upperline Health</t>
  </si>
  <si>
    <t>Upperline Health -TL 1L</t>
  </si>
  <si>
    <t>CloserStill (Project FarAway) (COI EU) - Factility B1</t>
  </si>
  <si>
    <t>CloserStill</t>
  </si>
  <si>
    <t>Hayfin Services LLP</t>
  </si>
  <si>
    <t>D&amp;B Audiotechnik (AAML EU) - Term Loan 1L</t>
  </si>
  <si>
    <t>D&amp;B Audiotechnik</t>
  </si>
  <si>
    <t>D&amp;B Audiotechnik (AAML EU) - Term Loan USD 1L</t>
  </si>
  <si>
    <t>CloserStill (Project FarAway) (COI EU) - ACF</t>
  </si>
  <si>
    <t>CloserStill (Project FarAway) (COI EU) - Additional Factility B2</t>
  </si>
  <si>
    <t>Segundo Metal Products, Inc. (Sound Point Offshore) - Term Loan 1L</t>
  </si>
  <si>
    <t>Segundo Metal Products</t>
  </si>
  <si>
    <t>AX VI INV4 Holding II ApS (Project Daytona) (ACM EU) - Ordinary Share 09/22</t>
  </si>
  <si>
    <t>Corsair Holdco (Crestline) - 1L DDTL B 4/22</t>
  </si>
  <si>
    <t>Corsair Holdco</t>
  </si>
  <si>
    <t>Primary</t>
  </si>
  <si>
    <t>Corsair Holdco (Cresline) - 1L DDTL C 4/22</t>
  </si>
  <si>
    <t>EVOPLS (Crestline) - Preferred Equity A-1</t>
  </si>
  <si>
    <t>EVODC</t>
  </si>
  <si>
    <t>Fabletics (Crestline) - 1L TL 5/22</t>
  </si>
  <si>
    <t>Fabletics, Inc.</t>
  </si>
  <si>
    <t>Fabletics (Crestline) - Preferred Equity G</t>
  </si>
  <si>
    <t>Fabletics (Crestline) -  Warrants</t>
  </si>
  <si>
    <t>Long Island Vision (Crestline) - 1L DDTL 8/22</t>
  </si>
  <si>
    <t>Long Island Vision (Crestline) - 1L RC 8/22</t>
  </si>
  <si>
    <t>Long Island Vision (Crestline) - 1L TL 8/22</t>
  </si>
  <si>
    <t>Service Compression (Crestline) - 1L DDTL 5/22</t>
  </si>
  <si>
    <t>Service Compression, LLC</t>
  </si>
  <si>
    <t>Service Compression (Crestline) - 1L TL 5/22</t>
  </si>
  <si>
    <t>Wiser Solutions (Crestline) - 1L DDTL 4/22</t>
  </si>
  <si>
    <t>Wiser Solutions, Inc.</t>
  </si>
  <si>
    <t>Wiser Solutions (Cresline) - 1L TL 4/22</t>
  </si>
  <si>
    <t>Docuphase (Crestline) - Term Loan</t>
  </si>
  <si>
    <t>DocuPhase, LLC</t>
  </si>
  <si>
    <t>Docuphase (Crestline) - Warrants</t>
  </si>
  <si>
    <t>Factory LLC (Crestline) - Term Loan</t>
  </si>
  <si>
    <t>Service Compression (Crestline) - Warrants</t>
  </si>
  <si>
    <t>Stuffed Puffs (Crestline) - Term Loan</t>
  </si>
  <si>
    <t>Stuffed Puffs, LLC</t>
  </si>
  <si>
    <t>MTWH (Project Efesto) (BLK EU) - Term Loan 2</t>
  </si>
  <si>
    <t>Arterex (Project Medical) (Sound Point Offshore) - Term Loan 1L</t>
  </si>
  <si>
    <t>Arterex</t>
  </si>
  <si>
    <t>Arterex (Project Medical) (Sound Point Offshore) - Revolver 1L</t>
  </si>
  <si>
    <t>Segundo Metal Products, Inc. (Sound Point Offshore) - Revolver 1L</t>
  </si>
  <si>
    <t>MTWH (Project Efesto) (BLK EU) - Delayed Drawn Term Loan 2</t>
  </si>
  <si>
    <t>Acumera, Inc (FEAC Offshore) - Term Loan</t>
  </si>
  <si>
    <t>LX213374</t>
  </si>
  <si>
    <t>Acumera, Inc</t>
  </si>
  <si>
    <t>Acumera, Inc (FEAC Offshore) - Revolver</t>
  </si>
  <si>
    <t>LX213375</t>
  </si>
  <si>
    <t>Atalaya NMP GP LLC (AXA Vorsorge)</t>
  </si>
  <si>
    <t>SSG (AXA)</t>
  </si>
  <si>
    <t>Valantic (AAML EU) - Facility D</t>
  </si>
  <si>
    <t>Valantic</t>
  </si>
  <si>
    <t>Exemplar (CoI EU) - Delayed Drawn Term Loan Add-On</t>
  </si>
  <si>
    <t>Exemplar</t>
  </si>
  <si>
    <t>Cleanova (ACM EU) - Loan Note 1L</t>
  </si>
  <si>
    <t>First Lien Loan Notes</t>
  </si>
  <si>
    <t>BMS (Blackwood) (Spitfire Bidco) (ACM EU) - Restructured Facility B 09/23</t>
  </si>
  <si>
    <t>Acumera, Inc (FEAC Offshore) - Warrant Common Stock</t>
  </si>
  <si>
    <t>LXFE11256</t>
  </si>
  <si>
    <t>D&amp;B Audiotechnik (AAML EU) - ACF / Capex Facility 1L</t>
  </si>
  <si>
    <t>Vasa Fitness, LLC 1L TL 8/23 (Crestline)</t>
  </si>
  <si>
    <t>Vasa Fitness, LLC</t>
  </si>
  <si>
    <t>Vasa Fitness, LLC 1L DDTL 8/23 (Crestline)</t>
  </si>
  <si>
    <t>Vasa Fitness, LLC 1L RC 8/23 (Crestline)</t>
  </si>
  <si>
    <t>BRF Financial Holdings, LLC 1L TL 8/23 (Crestline)</t>
  </si>
  <si>
    <t>B. Riley Financial, Inc.</t>
  </si>
  <si>
    <t>BRF Financial Holdings, LLC 1L RC 8/23 (Crestline)</t>
  </si>
  <si>
    <t>Tosca Coinvest SCA 1L DDTL 8/23 (Crestline)</t>
  </si>
  <si>
    <t>Tosca</t>
  </si>
  <si>
    <t>Star-Tex Propane (TLCP Offshore) - Term Loan</t>
  </si>
  <si>
    <t>Star-Tex Propane</t>
  </si>
  <si>
    <t>Star-Tex Propane (TLCP Offshore) - Revolver</t>
  </si>
  <si>
    <t>MissionWired (Anne Lewis Strategies) (TLCP Offshore) - Revolver</t>
  </si>
  <si>
    <t>Missionwired</t>
  </si>
  <si>
    <t>MissionWired (Anne Lewis Strategies) (TLCP Offshore) - Term Loan</t>
  </si>
  <si>
    <t>Big Blue Marble Academy, LLC (TLCP Offshore) - DDTL 1L May 23</t>
  </si>
  <si>
    <t>Tree Technology And Landscape Co, Inc. (TLCP Offshore) - Incre TL 1L</t>
  </si>
  <si>
    <t>Tree Technology And Landscape Co, Inc.</t>
  </si>
  <si>
    <t>CareMax (Crestline) -  DDTL B 1L</t>
  </si>
  <si>
    <t>CareMax, Inc</t>
  </si>
  <si>
    <t>CL Oliver Co-Invest I (Crestline) - Private Fund</t>
  </si>
  <si>
    <t xml:space="preserve">Function has returned 297 records. Function execution time was 1234 Milliseconds. Anonymisation "" is not valid (or missing) and has been defaulted to 0. </t>
  </si>
  <si>
    <t>20231019_Equity_MidCap (AXA IM PCS IX)</t>
  </si>
  <si>
    <t>20231019_Equity_MidCap</t>
  </si>
  <si>
    <t>AXA IM PCS IX</t>
  </si>
  <si>
    <t>Storm Investment Ordinary Shares (Ares PTH)</t>
  </si>
  <si>
    <t>Atletico Madrid</t>
  </si>
  <si>
    <t>Ares Pathfinder</t>
  </si>
  <si>
    <t>Storm Investment Class A Shares (Ares PTH)</t>
  </si>
  <si>
    <t>Storm Investment Class B Shares (Ares PTH)</t>
  </si>
  <si>
    <t>Storm Investment Class C Shares (Ares Pth)</t>
  </si>
  <si>
    <t>Storm Investment Class D Shares (Ares PTH)</t>
  </si>
  <si>
    <t>Storm Investment Class E Shares (Ares PTH)</t>
  </si>
  <si>
    <t>Storm Investment Class F Shares (Ares PTH)</t>
  </si>
  <si>
    <t>Storm Investment Class G Shares (Ares PTH)</t>
  </si>
  <si>
    <t>Storm Investment - Class H Shares (Ares PTH)</t>
  </si>
  <si>
    <t>Storm Investment Class I Shares (Ares PTH)</t>
  </si>
  <si>
    <t>Storm Investment - Interest Bearing Loan (Ares PTH)</t>
  </si>
  <si>
    <t>HAVEN PROPCO I LP (Ares Pth)</t>
  </si>
  <si>
    <t>Haven Capital</t>
  </si>
  <si>
    <t>Equity (Asset Backed)</t>
  </si>
  <si>
    <t>ELM11 2021-4A SUB (Ares Pth)</t>
  </si>
  <si>
    <t>Elmwood</t>
  </si>
  <si>
    <t>CLO Equity</t>
  </si>
  <si>
    <t>OAKC 2021-16A SUB (Ares Pth)</t>
  </si>
  <si>
    <t>Oak Hill Credit Partners 16</t>
  </si>
  <si>
    <t>Illinois Investment Ordinary Shares (Ares PTH)</t>
  </si>
  <si>
    <t>Gladsheim</t>
  </si>
  <si>
    <t>Illinois Investment Class A Shares (Ares PTH)</t>
  </si>
  <si>
    <t>Illinois Investment Class C Shares (Ares PTH)</t>
  </si>
  <si>
    <t>Illinois Investment /Class D Shares (Ares PTH)</t>
  </si>
  <si>
    <t>Illinois Investment Class E Shares (Ares PTH)</t>
  </si>
  <si>
    <t>Illinois Investment Class F Shares (Ares PTH)</t>
  </si>
  <si>
    <t>Illinois Investment Class G Shares (Ares PTH)</t>
  </si>
  <si>
    <t>Illinois Investment Class H Shares (Ares PTH)</t>
  </si>
  <si>
    <t>Illinois Investment Class I Shares (Ares PTH)</t>
  </si>
  <si>
    <t>Illinois Investment Interest Bearing Loan (Ares PTH)</t>
  </si>
  <si>
    <t>SAVITAR ENERGY HOLDINGS, LLC Series A Units (Ares PTH)</t>
  </si>
  <si>
    <t>Raisa Savitar</t>
  </si>
  <si>
    <t>Bardin Hill CLO Equity Holdings LLC / Class A Equity Interest (Ares PTH)</t>
  </si>
  <si>
    <t>Bardin Hill</t>
  </si>
  <si>
    <t>Bardin Hill CLO Equity Holdings LLC/ Delayed Draw (Ares PTH)</t>
  </si>
  <si>
    <t>Market Holdco 2 Limited/Preference Shares (Ares PTH)</t>
  </si>
  <si>
    <t>Morrisons</t>
  </si>
  <si>
    <t>Market Topco Limited/Loan Note 11/21 (Ares PTH)</t>
  </si>
  <si>
    <t>Market Topco Limited/Ordinary Shares (Ares PTH)</t>
  </si>
  <si>
    <t>AIMCO 2021-16A SUB (Ares PTH)</t>
  </si>
  <si>
    <t>AIMCO</t>
  </si>
  <si>
    <t>MDPK 2021-59A SUB (Ares Pth)</t>
  </si>
  <si>
    <t>Madison Park</t>
  </si>
  <si>
    <t>GCA2016 Holdings Limited / Common Stock 12/21 (Ares Pth)</t>
  </si>
  <si>
    <t>Buss Global Management</t>
  </si>
  <si>
    <t>BCC 2022-1A SUB (Ares Pth)</t>
  </si>
  <si>
    <t>Bain Capital Credit</t>
  </si>
  <si>
    <t>DRSLF 2022-98A SUB (Ares Pth)</t>
  </si>
  <si>
    <t>Dryden 98</t>
  </si>
  <si>
    <t>CARS Pooling-F LP Interest (Ares PTH)</t>
  </si>
  <si>
    <t>CARS</t>
  </si>
  <si>
    <t>Fund (No look-through)</t>
  </si>
  <si>
    <t>CARS Pooling-D LP Interest (Ares PTH)</t>
  </si>
  <si>
    <t>TAUPO IV, L.P. / Unfunded Limited Partnership 3/22 (Ares Pth)</t>
  </si>
  <si>
    <t>Structured Solutions</t>
  </si>
  <si>
    <t>Dolos Mstr LLC, Class A-1 Unit (Ares PTH)</t>
  </si>
  <si>
    <t>Madoff</t>
  </si>
  <si>
    <t>Dolos Mstr LLC, Class A-2 (Ares PTH)</t>
  </si>
  <si>
    <t>Dolos Mstr LLC/Term Loan 01/22 (Ares Pth)</t>
  </si>
  <si>
    <t>Talisman Brands, Inc./22 (Ares PTH)</t>
  </si>
  <si>
    <t>Talisman</t>
  </si>
  <si>
    <t>Talisman Brands Holdings, LP Capital Units 2/22 (Ares PTH)</t>
  </si>
  <si>
    <t>Talisman Brands Holdings, LP Special Profit Units 2/22 (Ares Pth)</t>
  </si>
  <si>
    <t>Zola Holdings Common Shares 3/22 (Ares PTH)</t>
  </si>
  <si>
    <t>Colonies SAS</t>
  </si>
  <si>
    <t>Zola Holdings Interest Bearing Loan (Ares PTH)</t>
  </si>
  <si>
    <t>Zola Holdings Class A Shares (Ares PTH)</t>
  </si>
  <si>
    <t>Zola Holdings Class B Shares (Ares PTH)</t>
  </si>
  <si>
    <t>Zola Holdings Class C Shares (Ares PTH)</t>
  </si>
  <si>
    <t>Zola Holdings Class E Shares (Ares PTH)</t>
  </si>
  <si>
    <t>Helm (Apera) - Acquisition Facility</t>
  </si>
  <si>
    <t>Helm</t>
  </si>
  <si>
    <t>Nomios (AAML EU) - Term Loan 1L</t>
  </si>
  <si>
    <t>Nomios</t>
  </si>
  <si>
    <t>City Line Food Service (Kayne Offshore) - Term Loan 1L</t>
  </si>
  <si>
    <t>City Line</t>
  </si>
  <si>
    <t>Kayne Anderson Private Credit</t>
  </si>
  <si>
    <t>City Line Food Service (Kayne Offshore) - Delayed Draw Term Loan 1L</t>
  </si>
  <si>
    <t>City Line Food Service (Kayne Offshore) - Revolver 1L</t>
  </si>
  <si>
    <t>PCIA SPV-3, LLC (Prime Capital) (Project Faraway) (ACM Offshore) - DDTL 1L</t>
  </si>
  <si>
    <t>PCIA SPV-3</t>
  </si>
  <si>
    <t>PCIA SPV-3, LLC (Prime Capital) (Project Faraway) (ACM Offshore) - Term Loan 1L</t>
  </si>
  <si>
    <t>Activate Partners (ACM Offshore) - Term Loan 1L</t>
  </si>
  <si>
    <t>Activate Partners</t>
  </si>
  <si>
    <t>ePassi (AAML EU) - Term Loan 1L</t>
  </si>
  <si>
    <t>ePassi</t>
  </si>
  <si>
    <t>FI_Finland</t>
  </si>
  <si>
    <t>GreatBear (Project Ocean) (Squaremile) (ACM EU) - GBP Facility B 10/23</t>
  </si>
  <si>
    <t>Squaremile</t>
  </si>
  <si>
    <t>GreatBear (Project Ocean) (Squaremile) (ACM EU) - Acquisition/Capex 10/23</t>
  </si>
  <si>
    <t>Universal Plant Services (CoI Offshore) - Delayed Draw Term Loan</t>
  </si>
  <si>
    <t>Universal Plant Services</t>
  </si>
  <si>
    <t>Alter Dous (US) LLC</t>
  </si>
  <si>
    <t>Zola Holdings  Class F Shares (Ares PTH)</t>
  </si>
  <si>
    <t>Zola Holdings Class G Shares (Ares PTH)</t>
  </si>
  <si>
    <t>Zola Holdings Class H Shares (Ares PTH)</t>
  </si>
  <si>
    <t>Zola Holdings Class I Shares (Ares PTH)</t>
  </si>
  <si>
    <t>Zola Holdings Account 115 (Ares PTH)</t>
  </si>
  <si>
    <t>Bastion Energy Holdings, LLC Series A Units (Ares PTH)</t>
  </si>
  <si>
    <t>Raisa Bastion</t>
  </si>
  <si>
    <t>APF NOM Trust / Membership Interest (Ares PTH)</t>
  </si>
  <si>
    <t>Non-QM Whole Loan Acquisitions</t>
  </si>
  <si>
    <t>Universal Plant Services (CoI Offshore) - Term Loan</t>
  </si>
  <si>
    <t>Full Circle Fiber Operating LLC (SoundPoint Offshore) - Incremental Term Loan</t>
  </si>
  <si>
    <t>Full Circle Fibre Operating</t>
  </si>
  <si>
    <t>Full Circle Fiber Operating LLC (SoundPoint Offshore) - Delayed Draw Term Loan</t>
  </si>
  <si>
    <t>HouseWorks (CoI Offshore) - Delayed Draw Term Loan</t>
  </si>
  <si>
    <t>HouseWorks</t>
  </si>
  <si>
    <t>Fidelity Direct Lending LLC</t>
  </si>
  <si>
    <t>HouseWorks (CoI Offshore) - Term Loan</t>
  </si>
  <si>
    <t>Barcoding (CoI Offshore) - Delayed Draw Term Loan 1L</t>
  </si>
  <si>
    <t>Barcoding</t>
  </si>
  <si>
    <t>Barcoding (CoI Offshore) - Revolver 1L</t>
  </si>
  <si>
    <t>Barcoding (CoI Offshore)) - Term Loan 1L</t>
  </si>
  <si>
    <t>Integrated Rehab Consultants LLC (Medrina) (FEAC Offshore) - Term Loan</t>
  </si>
  <si>
    <t>LX218959</t>
  </si>
  <si>
    <t>Medrina</t>
  </si>
  <si>
    <t>B-</t>
  </si>
  <si>
    <t>B3</t>
  </si>
  <si>
    <t>EDG Labs (AAML EU) - Unitranche 1L</t>
  </si>
  <si>
    <t>European Dental Group</t>
  </si>
  <si>
    <t>EDG Labs (AAML EU) - ACF 1L</t>
  </si>
  <si>
    <t>HOMES 2023-NQM1 B1 (Ares PTH)</t>
  </si>
  <si>
    <t>HOMES 2023-NQM1 B2 (Ares PTH)</t>
  </si>
  <si>
    <t>HOMES 2023-NQM2 B1 (Ares PTH)</t>
  </si>
  <si>
    <t>HOMES 2023-NQM2 B2 (Ares PTH)</t>
  </si>
  <si>
    <t>ANCHF 2015-1A SBR1 (Ares PTH)</t>
  </si>
  <si>
    <t>Anchorage</t>
  </si>
  <si>
    <t>ANCHF 2021-13A SUB (Ares PTH)</t>
  </si>
  <si>
    <t>SRT CDS Tranche 95.12 - 99.23 09/30/31 (Ares PTH)</t>
  </si>
  <si>
    <t>Capital Relief</t>
  </si>
  <si>
    <t>Sumer Newco (BLK EU) - Incremental Term Loan</t>
  </si>
  <si>
    <t>Sumer Newco</t>
  </si>
  <si>
    <t>Dallas Plastics Acquisition, LLC (SoundPoint Offshore) - Term Loan</t>
  </si>
  <si>
    <t>Dallas Plastics</t>
  </si>
  <si>
    <t>BNI Global, LLC (SoundPoint Offshore) - Incremental Term Loan</t>
  </si>
  <si>
    <t>BNI Global, LLC</t>
  </si>
  <si>
    <t>BNI Global, LLC (SoundPoint Offshore) - Delayed Draw Term Loan</t>
  </si>
  <si>
    <t>Integrated Rehab Consultants LLC (Medrina) (FEAC Offshore) - Revolver</t>
  </si>
  <si>
    <t>LX218961</t>
  </si>
  <si>
    <t>Integrated Rehab Consultants LLC (Medrina) (FEAC Offshore) - DDTL</t>
  </si>
  <si>
    <t>LX218960</t>
  </si>
  <si>
    <t>New Charter Technologies (TLCP Offshore) - Revolving Credit Facility</t>
  </si>
  <si>
    <t>New Charter Technologies (TLCP Offshore) - Term Loan C</t>
  </si>
  <si>
    <t>MONROE CAPITAL PRIVATE CREDIT (LUX) NON-TREATY FEEDER FUND V SCSp SICAV-RAIF</t>
  </si>
  <si>
    <t>BNI Global, LLC (SoundPoint Offshore) - Revolver</t>
  </si>
  <si>
    <t>HPS Specialty Loan International Fund VI-L, SCSp</t>
  </si>
  <si>
    <t>Exemplar (Project Ilsa) (CoI EU) - Delay Draw 4 Acquisition/Capex Facility</t>
  </si>
  <si>
    <t>Superior Environmental Solutions (HYS Offshore) - Term Loan</t>
  </si>
  <si>
    <t>Superior Environmental Solutions</t>
  </si>
  <si>
    <t>WHC</t>
  </si>
  <si>
    <t>Superior Environmental Solutions (HYS Offshore) - Delayed Draw Term Loan</t>
  </si>
  <si>
    <t>Superior Environmental Solutions (HYS Offshore) - Revolver</t>
  </si>
  <si>
    <t>Cardiovascular Associates (CoI Offshore) - Term Loan 1L</t>
  </si>
  <si>
    <t>Cardiovascular Associates</t>
  </si>
  <si>
    <t xml:space="preserve">JPMorgan Chase Bank, N.A. </t>
  </si>
  <si>
    <t>Cardiovascular Associates (CoI Offshore) - Secondary Delayed Draw Term Loan 1L</t>
  </si>
  <si>
    <t>Cardiovascular Associates (CoI Offshore) - Primary Delayed Draw Term Loan 1L</t>
  </si>
  <si>
    <t>Lindsay Precast (TLCP Offshore) Term Loan B 1L</t>
  </si>
  <si>
    <t>Skywire Holdings, Inc. - Common Stock</t>
  </si>
  <si>
    <t>National Realty Trust Inc. Class B (Ares Pth)</t>
  </si>
  <si>
    <t>NRT</t>
  </si>
  <si>
    <t>Pretium Midway Holdco, LP/Common Equity (Ares Pth)</t>
  </si>
  <si>
    <t>Front Yard</t>
  </si>
  <si>
    <t>Sera 2021 LLC Class A Equity  (Ares Pth)</t>
  </si>
  <si>
    <t>ACAP</t>
  </si>
  <si>
    <t>Sera 2021 LLC/Class A Loan 03/21 (Ares Pth)</t>
  </si>
  <si>
    <t>Undisclosed (Ares PTH) - Term Loan</t>
  </si>
  <si>
    <t>Undisclosed</t>
  </si>
  <si>
    <t>HOMES 2023-NQM2 X (Ares Pth)</t>
  </si>
  <si>
    <t>BARC 2022-NQM1 B2 (Ares PTH)</t>
  </si>
  <si>
    <t>BARC 2022-NQM1 B1 (Ares PTH)</t>
  </si>
  <si>
    <t>BARC 2022-NQM1 B3 (Ares PTH)</t>
  </si>
  <si>
    <t>BARC 2022-NQM1 XS (Ares PTH)</t>
  </si>
  <si>
    <t>BARC 2022-NQM1 AIOS (Ares Pth)</t>
  </si>
  <si>
    <t>ANCHF 2019-8A SUBA (Ares PTH)</t>
  </si>
  <si>
    <t>ANCHF 2019-9A SUBA (Ares PTH)</t>
  </si>
  <si>
    <t>ANCHF 2020-10A SUBA (Ares PTH)</t>
  </si>
  <si>
    <t>ANCHF 2015-2A SBRA (Ares Pth)</t>
  </si>
  <si>
    <t>New Charter Technologies (CoI Offshore) - Term Loan 1L</t>
  </si>
  <si>
    <t>Western Alliance Bank</t>
  </si>
  <si>
    <t>VMO Aircraft Leasing /Common Units (Ares PTH)</t>
  </si>
  <si>
    <t>Vmo</t>
  </si>
  <si>
    <t>VMO Leasing (Cay.) /Common Units (Ares PTH)</t>
  </si>
  <si>
    <t>VMO A Leasing (Delaware) /Common Units (Ares PTH)</t>
  </si>
  <si>
    <t>Ares IG NNN LLC (Ares Pth)</t>
  </si>
  <si>
    <t>Oak Street</t>
  </si>
  <si>
    <t>Priority Holdings - Term Loan (Ares PTH)</t>
  </si>
  <si>
    <t>Priority</t>
  </si>
  <si>
    <t>Priority Tech / Sen. Preferred Stock (Ares PTH)</t>
  </si>
  <si>
    <t>WLLMN 2021-1A M1 (Ares PTH)</t>
  </si>
  <si>
    <t>Wellman Park</t>
  </si>
  <si>
    <t>WLLMN 2021-1A M2 (Ares PTH)</t>
  </si>
  <si>
    <t>WLLMN 2021-1A SUB (Ares Pth)</t>
  </si>
  <si>
    <t>BCC 2017-2A SUB (Ares Pth)</t>
  </si>
  <si>
    <t>CIFC 2021-5A SUB (Ares Pth)</t>
  </si>
  <si>
    <t>CIFC</t>
  </si>
  <si>
    <t>Avant Holding Company, Inc. / P. Stock (Ares PTH)</t>
  </si>
  <si>
    <t>Avant</t>
  </si>
  <si>
    <t>Avant, LLC/ Delay Draw Term Loan 11/22 (Ares Pth)</t>
  </si>
  <si>
    <t>AHS Services, LLC/ Term Loan (Ares Pth)</t>
  </si>
  <si>
    <t>AMP</t>
  </si>
  <si>
    <t>AMP Enterprises Holdings, LLC / Class A Warrants (Ares PTH)</t>
  </si>
  <si>
    <t>Aquarian Peninsula Holdings LLC / Preferred Stock (Ares PTH)</t>
  </si>
  <si>
    <t>Aquarian</t>
  </si>
  <si>
    <t>Preferred Equity (Debt-like)</t>
  </si>
  <si>
    <t>MDPK 2023-63A SUB (Ares Pth)</t>
  </si>
  <si>
    <t>MDPK 2021-38A SUB (Ares Pth)</t>
  </si>
  <si>
    <t>ANCHF 2016-3A SB1R (Ares PTH)</t>
  </si>
  <si>
    <t>ANCHF 2016-4A SUBA (Ares PTH)</t>
  </si>
  <si>
    <t>ANCHF 2018-5A SUB2 (Ares PTH)</t>
  </si>
  <si>
    <t>ANCHF 2018-6A SUB2 (Ares PTH)</t>
  </si>
  <si>
    <t>ANCHF 2019-7A SUB2 (Ares PTH)</t>
  </si>
  <si>
    <t>CI US Holdings Series A Preferred Stock (Ares Pth)</t>
  </si>
  <si>
    <t>CI US Holdings</t>
  </si>
  <si>
    <t>ELM17 2022-4A SUB (Ares Pth)</t>
  </si>
  <si>
    <t>Lefco Holdings LLC - Series A Interests (Ares PTH)</t>
  </si>
  <si>
    <t>PacWest</t>
  </si>
  <si>
    <t>Lefco Holdings LLC - Series B Interests (Ares PTH)</t>
  </si>
  <si>
    <t>Zola Holdings Class D Shares (Ares PTH)</t>
  </si>
  <si>
    <t>Peak Technologies/AIDC (Sound Point Offshore) - Incremental Term Loan 1L</t>
  </si>
  <si>
    <t>Peak Technologies</t>
  </si>
  <si>
    <t>Cleanova (ACM EU) - Term Loan 1L GBP</t>
  </si>
  <si>
    <t>Weil, Gotshal &amp; Manges LLP</t>
  </si>
  <si>
    <t>Cleanova (ACM EU) - Term Loan 1L EUR</t>
  </si>
  <si>
    <t>Signature Brands LLC (CoI Offshore) - Delayed Drawn Term Loan 1L</t>
  </si>
  <si>
    <t>Signature Brands LLC</t>
  </si>
  <si>
    <t>Associa (CoI Offshore) - Term Loan 1L</t>
  </si>
  <si>
    <t>Associa</t>
  </si>
  <si>
    <t>Foundation Consumer Brands (ACM Offshore) - Term Loan 1L</t>
  </si>
  <si>
    <t>LX213447</t>
  </si>
  <si>
    <t>Foundation Consumer Brands</t>
  </si>
  <si>
    <t>Elevate HD Parent, Inc. (FEAC Offshore) DDTL 1L</t>
  </si>
  <si>
    <t>LX215897</t>
  </si>
  <si>
    <t>Healthdrive II</t>
  </si>
  <si>
    <t>Elevate HD Parent, Inc. (FEAC Offshore) DDTL B 1L</t>
  </si>
  <si>
    <t>LX215898</t>
  </si>
  <si>
    <t>Elevate HD Parent, Inc. (FEAC Offshore) Revolver 1L</t>
  </si>
  <si>
    <t>LX215899</t>
  </si>
  <si>
    <t>Elevate HD Parent, Inc. (FEAC Offshore) Term Loan 1L</t>
  </si>
  <si>
    <t>LX215896</t>
  </si>
  <si>
    <t>Laboratoire XO (ACM EU) (Puma/Nimo) - Additional Facility A4 1L EUR</t>
  </si>
  <si>
    <t>Laboratoire X.O</t>
  </si>
  <si>
    <t>Its Buyer Inc. (Soundpoint) - Term Loan</t>
  </si>
  <si>
    <t>LX200480</t>
  </si>
  <si>
    <t>Its Buyer Inc.</t>
  </si>
  <si>
    <t>Air Conditioning Specialist, Inc. (FEAC Offshore) - Revolver</t>
  </si>
  <si>
    <t>LX216060</t>
  </si>
  <si>
    <t>Air Conditioning Specialist, Inc</t>
  </si>
  <si>
    <t>Air Conditioning Specialist, Inc. (FEAC Offshore) - Term Loan 1L</t>
  </si>
  <si>
    <t>LX216059</t>
  </si>
  <si>
    <t>Barcoding (Thames Technology) (Sound Point Offshore) - Term Loan</t>
  </si>
  <si>
    <t>Barcoding (Thames Technology) (Sound Point Offshore) - Delayed Draw Term Loan</t>
  </si>
  <si>
    <t>Barcoding (Thames Technology) (Sound Point Offshore) - Revolver</t>
  </si>
  <si>
    <t>Helm (Apera) - Unitranche</t>
  </si>
  <si>
    <t>ESP Associates (CoI Offshore) - Term Loan</t>
  </si>
  <si>
    <t>ESP</t>
  </si>
  <si>
    <t>Loan Admin Co LLC</t>
  </si>
  <si>
    <t>Accent Wire (COI Offshore) - DDTL</t>
  </si>
  <si>
    <t>Accent Wire</t>
  </si>
  <si>
    <t>Accent Wire (COI Offshore) - Term Loan</t>
  </si>
  <si>
    <t>20230314_Consu (AXA IM PCS IX)</t>
  </si>
  <si>
    <t>20230314_Consu</t>
  </si>
  <si>
    <t>20221124_JrMezz_Consu (AXA IM PCS IX)</t>
  </si>
  <si>
    <t>20221124_JrMezz_Consu</t>
  </si>
  <si>
    <t>20231220_Equity_LC (AXA IM PCS IX)</t>
  </si>
  <si>
    <t>20231220_Equity_LC</t>
  </si>
  <si>
    <t>Anthesis (Sherpa) (Bridgepoint) - DDTL USD</t>
  </si>
  <si>
    <t>Nova Compression (Crestline) - DD T/L 1L 10/23</t>
  </si>
  <si>
    <t>Nova Compression</t>
  </si>
  <si>
    <t>Nova Compression (Crestline) - T/L 1L 10/23</t>
  </si>
  <si>
    <t>(Arcmont) Direct Lending Fund III (AXA Vorsorge)</t>
  </si>
  <si>
    <t>BSOF Parallel Offshore Fund Ltd. Class Chestnut Series 3 (AXA)</t>
  </si>
  <si>
    <t>BSOF Parallel Offshore Fund Ltd. Class Chestnut II Series 2 (AXA)</t>
  </si>
  <si>
    <t>APF Savitar Holdco, LLC Membership Interest</t>
  </si>
  <si>
    <t>CF Dolos Holdings I LLC / Membership Interest 12/23 (Ares PTH)</t>
  </si>
  <si>
    <t>IR Swap - APF Holdings II - Pay FIXED 2.905% / Rec SOFR (Ares PTH)</t>
  </si>
  <si>
    <t>IR Swap - APF Holdings II - Pay FIXED 3.344% / Rec SOFR (Ares PTH)</t>
  </si>
  <si>
    <t>IR Swap - APF Holdings II - Pay FIXED 3.599% / Rec SOFR (Ares PTH)</t>
  </si>
  <si>
    <t>IR Swap - APF Holdings II - Pay FIXED 4.16% / Rec SOFR (Ares PTH)</t>
  </si>
  <si>
    <t>IR Swap - APF Holdings II - Pay FIXED 4.225% /  Rec SOFR (Ares PTH)</t>
  </si>
  <si>
    <t>IR Swap - APF Holdings II - Pay FIXED 4.444% /  Rec SOFR (Ares PTH)</t>
  </si>
  <si>
    <t>MSRM 2023-NQM1 AIOS (Ares PTH)</t>
  </si>
  <si>
    <t>MSRM 2023-NQM1 B3 (Ares PTH)</t>
  </si>
  <si>
    <t>MSRM 2023-NQM1 XS (Ares PTH)</t>
  </si>
  <si>
    <t>SRT CDS Initial Margin (Ares PTH)</t>
  </si>
  <si>
    <t>AIMCO 2023-20A SUB (Ares PTH)</t>
  </si>
  <si>
    <t>MAGNE 2020-28A SUB (Ares PTH)</t>
  </si>
  <si>
    <t>Magnetar</t>
  </si>
  <si>
    <t>MDPK 2018-32A SUB (Ares PTH)</t>
  </si>
  <si>
    <t>OAKC 2012-7A SUB (Ares PTH)</t>
  </si>
  <si>
    <t>Oak Hill Credit Partners 7 Equity</t>
  </si>
  <si>
    <t>OAKC 2017-15A SUB (Ares PTH)</t>
  </si>
  <si>
    <t>Oak Hill Credit Partners 15 Equity</t>
  </si>
  <si>
    <t>OHALF 2013-1A SUB (Ares PTH)</t>
  </si>
  <si>
    <t>OHA Loan Funding 2013-1</t>
  </si>
  <si>
    <t>OHALF 2016-1A SUB (Ares PTH)</t>
  </si>
  <si>
    <t>OHA Loan Funding 2016-1</t>
  </si>
  <si>
    <t>BTCP 2023-1A CLN (Ares PTH)</t>
  </si>
  <si>
    <t>Investment Grade Corporate SRT</t>
  </si>
  <si>
    <t>Buttercup 2023-1 LevCo LLC  / Membership Interest (Ares PTH)</t>
  </si>
  <si>
    <t>APF MS Trust - Membership Interest (Ares PTH)</t>
  </si>
  <si>
    <t>HOMES 2023-NQM1 B3 (Ares PTH)</t>
  </si>
  <si>
    <t>HOMES 2023-NQM1 X  (Ares Pth)</t>
  </si>
  <si>
    <t>HOMES 2023-NQM1 AIOS (Ares PTH)</t>
  </si>
  <si>
    <t>HOMES 2023-NQM2 B3 (Ares PTH)</t>
  </si>
  <si>
    <t>HOMES 2023-NQM2 AIOS (Ares PTH)</t>
  </si>
  <si>
    <t>CREV II Cayman, L.P.</t>
  </si>
  <si>
    <t>New Charter Technologies (TLCP`Offshore) - Delayed Draw Term Loan 3</t>
  </si>
  <si>
    <t>20231214_JrMezz_AutoLoans (AXA IM PCS IX)</t>
  </si>
  <si>
    <t>20231214_JrMezz_AutoLoans</t>
  </si>
  <si>
    <t>20221215_Equity_LC (AXA IM PCS IX)</t>
  </si>
  <si>
    <t>20221215_Equity_LC</t>
  </si>
  <si>
    <t>20230927_JrMezz_Consu (AXA IM PCS IX)</t>
  </si>
  <si>
    <t>20230927_JrMezz_Consu</t>
  </si>
  <si>
    <t>PLN</t>
  </si>
  <si>
    <t>PL_Poland</t>
  </si>
  <si>
    <t>20230629_JrMezz_LC (AXA IM PCS IX)</t>
  </si>
  <si>
    <t>20230629_JrMezz_LC</t>
  </si>
  <si>
    <t>20221128_Equity_SF (AXA IM PCS IX)</t>
  </si>
  <si>
    <t>20221128_Equity_SF</t>
  </si>
  <si>
    <t>20240116_Equity_SF (AXA IM PCS IX)</t>
  </si>
  <si>
    <t>20240116_Equity_SF</t>
  </si>
  <si>
    <t>20230727_Equity_LC (AXA IM PCS IX)</t>
  </si>
  <si>
    <t>20230727_Equity_LC</t>
  </si>
  <si>
    <t>20220929_Equity_MidCap (AXA IM PCS IX)</t>
  </si>
  <si>
    <t>20220929_Equity_MidCap</t>
  </si>
  <si>
    <t>20230629_JrMezz_MidCap (AXA IM PCS IX)</t>
  </si>
  <si>
    <t>20230629_JrMezz_MidCap</t>
  </si>
  <si>
    <t>20231215_Equity_MidCap (AXA IM PCS IX)</t>
  </si>
  <si>
    <t>20231215_Equity_MidCap</t>
  </si>
  <si>
    <t>20230629_JrMezz_SME (AXA IM PCS IX)</t>
  </si>
  <si>
    <t>20230629_JrMezz_SME</t>
  </si>
  <si>
    <t>CZ_Czech Republic</t>
  </si>
  <si>
    <t>20221219_JrMezz_MidCap (AXA IM PCS IX)</t>
  </si>
  <si>
    <t>20221219_JrMezz_MidCap</t>
  </si>
  <si>
    <t>20220928_JrMezz_SME (AXA IM PCS IX)</t>
  </si>
  <si>
    <t>20220928_JrMezz_SME</t>
  </si>
  <si>
    <t>20231215_JrMezz_MidCap (AXA IM PCS IX)</t>
  </si>
  <si>
    <t>20231215_JrMezz_MidCap</t>
  </si>
  <si>
    <t>20230413_JrMezz_LC (AXA IM PCS IX)</t>
  </si>
  <si>
    <t>20230413_JrMezz_LC</t>
  </si>
  <si>
    <t xml:space="preserve">Function has returned 505 records. Function execution time was 1578 Milliseconds. Anonymisation "" is not valid (or missing) and has been defaulted to 0. </t>
  </si>
  <si>
    <t>pId</t>
  </si>
  <si>
    <t>FundInstrId</t>
  </si>
  <si>
    <t>Tranche Name</t>
  </si>
  <si>
    <t>Max AsOfDate</t>
  </si>
  <si>
    <t>Min AsOfDate</t>
  </si>
  <si>
    <t>Combat Climate Change</t>
  </si>
  <si>
    <t>Resilience to Climate Change</t>
  </si>
  <si>
    <t>Reducing Waste</t>
  </si>
  <si>
    <t>Diversity and Inclusion</t>
  </si>
  <si>
    <t>Human Rights / Labour Relations</t>
  </si>
  <si>
    <t>Step Up</t>
  </si>
  <si>
    <t>isESGBorrower</t>
  </si>
  <si>
    <t>SFDR - Sustainable Investment</t>
  </si>
  <si>
    <t>isN/A</t>
  </si>
  <si>
    <t>Combat Climate Change - Value (Parent Instrument)</t>
  </si>
  <si>
    <t>No</t>
  </si>
  <si>
    <t>Resilience to Climate Change - Value (Parent Instrument)</t>
  </si>
  <si>
    <t>Reducing Waste - Value (Parent Instrument)</t>
  </si>
  <si>
    <t>Yes - Initiatives</t>
  </si>
  <si>
    <t>Diversity and Inclusion - Value (Parent Instrument)</t>
  </si>
  <si>
    <t>Human Rights / Labour Relations - Value (Parent Instrument)</t>
  </si>
  <si>
    <t>SFDR - Sustainable Investment - Value (Parent Instrument)</t>
  </si>
  <si>
    <t>Combat Climate Change - Value (Child Instrument)</t>
  </si>
  <si>
    <t>Resilience to Climate Change - Value (Child Instrument)</t>
  </si>
  <si>
    <t>Reducing Waste - Value (Child Instrument)</t>
  </si>
  <si>
    <t>Diversity and Inclusion - Value (Child Instrument)</t>
  </si>
  <si>
    <t>Human Rights / Labour Relations - Value (Child Instrument)</t>
  </si>
  <si>
    <t>Step Up (Child Instrument)</t>
  </si>
  <si>
    <t>SFDR - Sustainable Investment - Value (Child Instrument)</t>
  </si>
  <si>
    <t>ESG Buckets</t>
  </si>
  <si>
    <t xml:space="preserve">Function has returned 2 records. Function execution time was 172 Milliseconds. Anonymisation "" is not valid (or missing) and has been defaulted to 0. </t>
  </si>
  <si>
    <t>Reducing Waste, Diversity and Inclusion, Human Rights / Labour Relations</t>
  </si>
  <si>
    <t>Combat Climate Change, Reducing Waste, Diversity and Inclusion, Human Rights / Labour Relations</t>
  </si>
  <si>
    <t>Yes - Business Model</t>
  </si>
  <si>
    <t>Diversity and Inclusion, Human Rights / Labour Relations</t>
  </si>
  <si>
    <t>Yes - Business Model &amp; Initiatives</t>
  </si>
  <si>
    <t>Combat Climate Change, Resilience to Climate Change, Reducing Waste, Diversity and Inclusion, Human Rights / Labour Relations, Step Up</t>
  </si>
  <si>
    <t>Combat Climate Change, Reducing Waste, Diversity and Inclusion</t>
  </si>
  <si>
    <t>Combat Climate Change, Diversity and Inclusion, Human Rights / Labour Relations</t>
  </si>
  <si>
    <t>Combat Climate Change, Resilience to Climate Change, Diversity and Inclusion</t>
  </si>
  <si>
    <t>Combat Climate Change, Resilience to Climate Change, Reducing Waste, Diversity and Inclusion, Human Rights / Labour Relations</t>
  </si>
  <si>
    <t>Combat Climate Change, Reducing Waste, Diversity and Inclusion, Human Rights / Labour Relations, Step Up</t>
  </si>
  <si>
    <t>Combat Climate Change, Resilience to Climate Change, Diversity and Inclusion, Human Rights / Labour Relations</t>
  </si>
  <si>
    <t>Combat Climate Change, Resilience to Climate Change, Reducing Waste, Diversity and Inclusion, Human Rights / Labour Relations, Step Up, Step Up</t>
  </si>
  <si>
    <t>Resilience to Climate Change, Reducing Waste, Diversity and Inclusion</t>
  </si>
  <si>
    <t>Combat Climate Change, Resilience to Climate Change, Diversity and Inclusion, Step Up</t>
  </si>
  <si>
    <t xml:space="preserve">Function has returned 212 records. Function execution time was 328 Milliseconds. Anonymisation "" is not valid (or missing) and has been defaulted to 0. </t>
  </si>
  <si>
    <t>Combat Climate Change, Resilience to Climate Change, Reducing Waste</t>
  </si>
  <si>
    <t>***TBC*** - Atalaya NMP Co-Invest Fund LP</t>
  </si>
  <si>
    <t>Resilience to Climate Change, Reducing Waste</t>
  </si>
  <si>
    <t xml:space="preserve">Function has returned 294 records. Function execution time was 407 Milliseconds. Anonymisation "" is not valid (or missing) and has been defaulted to 0. </t>
  </si>
  <si>
    <t xml:space="preserve">***TBC*** - </t>
  </si>
  <si>
    <t>***TBC*** - (Arcmont) Direct Lending Fund III (USD-L) SLP</t>
  </si>
  <si>
    <t>***TBC*** - BSOF Parallel Offshore Fund Ltd.</t>
  </si>
  <si>
    <t xml:space="preserve">Function has returned 502 records. Function execution time was 500 Milliseconds. Anonymisation "" is not valid (or missing) and has been defaulted to 0. </t>
  </si>
  <si>
    <t>GHG Scope 1</t>
  </si>
  <si>
    <t>GHG Scope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</si>
</sst>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_ * #,##0.00_ ;_ * \-#,##0.00_ ;_ * &quot;-&quot;??_ ;_ @_ "/>
    <numFmt numFmtId="166" formatCode="_ * #,##0_ ;_ * \-#,##0_ ;_ * &quot;-&quot;??_ ;_ @_ "/>
    <numFmt numFmtId="167" formatCode="yyyy\ mm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267C2C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name val="CG Omega"/>
      <family val="2"/>
    </font>
    <font>
      <b/>
      <sz val="11"/>
      <name val="Calibri"/>
      <family val="2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89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A300"/>
        <bgColor indexed="64"/>
      </patternFill>
    </fill>
    <fill>
      <patternFill patternType="solid">
        <fgColor rgb="FF268FB2"/>
        <bgColor indexed="64"/>
      </patternFill>
    </fill>
    <fill>
      <patternFill patternType="solid">
        <fgColor rgb="FFF7AD21"/>
        <bgColor indexed="64"/>
      </patternFill>
    </fill>
    <fill>
      <patternFill patternType="solid">
        <fgColor rgb="FFF7E308"/>
        <bgColor indexed="64"/>
      </patternFill>
    </fill>
    <fill>
      <patternFill patternType="solid">
        <fgColor rgb="FFBDBFBF"/>
        <bgColor indexed="64"/>
      </patternFill>
    </fill>
    <fill>
      <patternFill patternType="solid">
        <fgColor theme="3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0">
    <xf numFmtId="0" fontId="0" fillId="0" borderId="0"/>
    <xf numFmtId="0" fontId="3" fillId="2" borderId="0"/>
    <xf numFmtId="0" fontId="1" fillId="3" borderId="0"/>
    <xf numFmtId="0" fontId="3" fillId="4" borderId="0">
      <alignment wrapText="1"/>
    </xf>
    <xf numFmtId="0" fontId="3" fillId="5" borderId="0">
      <alignment wrapText="1"/>
    </xf>
    <xf numFmtId="0" fontId="3" fillId="6" borderId="0">
      <alignment wrapText="1"/>
    </xf>
    <xf numFmtId="0" fontId="1" fillId="7" borderId="0">
      <alignment wrapText="1"/>
    </xf>
    <xf numFmtId="0" fontId="3" fillId="8" borderId="0">
      <alignment wrapText="1"/>
    </xf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  <xf numFmtId="164" fontId="1" fillId="0" borderId="0"/>
    <xf numFmtId="0" fontId="10" fillId="0" borderId="0"/>
    <xf numFmtId="164" fontId="1" fillId="0" borderId="0"/>
    <xf numFmtId="0" fontId="11" fillId="0" borderId="0"/>
    <xf numFmtId="0" fontId="1" fillId="0" borderId="0"/>
    <xf numFmtId="0" fontId="12" fillId="0" borderId="3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1">
    <xf numFmtId="0" fontId="0" fillId="0" borderId="0" xfId="0"/>
    <xf numFmtId="0" fontId="2" fillId="2" borderId="1" xfId="1" applyFont="1" applyBorder="1" applyAlignment="1">
      <alignment wrapText="1"/>
    </xf>
    <xf numFmtId="0" fontId="3" fillId="4" borderId="0" xfId="3">
      <alignment wrapText="1"/>
    </xf>
    <xf numFmtId="14" fontId="0" fillId="0" borderId="0" xfId="0" applyNumberFormat="1"/>
    <xf numFmtId="0" fontId="4" fillId="3" borderId="0" xfId="2" applyFont="1"/>
    <xf numFmtId="14" fontId="4" fillId="3" borderId="0" xfId="2" applyNumberFormat="1" applyFont="1"/>
    <xf numFmtId="0" fontId="5" fillId="3" borderId="0" xfId="2" applyFont="1"/>
    <xf numFmtId="166" fontId="0" fillId="0" borderId="0" xfId="8" applyNumberFormat="1" applyFont="1"/>
    <xf numFmtId="166" fontId="0" fillId="0" borderId="0" xfId="8" applyNumberFormat="1" applyFont="1" applyFill="1" applyBorder="1"/>
    <xf numFmtId="166" fontId="0" fillId="0" borderId="0" xfId="0" applyNumberFormat="1"/>
    <xf numFmtId="10" fontId="0" fillId="0" borderId="0" xfId="9" applyNumberFormat="1" applyFont="1" applyFill="1" applyBorder="1"/>
    <xf numFmtId="10" fontId="0" fillId="0" borderId="0" xfId="9" applyNumberFormat="1" applyFont="1"/>
    <xf numFmtId="2" fontId="0" fillId="0" borderId="0" xfId="9" applyNumberFormat="1" applyFont="1" applyFill="1" applyBorder="1"/>
    <xf numFmtId="2" fontId="0" fillId="0" borderId="0" xfId="9" applyNumberFormat="1" applyFont="1"/>
    <xf numFmtId="0" fontId="0" fillId="0" borderId="0" xfId="0" applyAlignment="1">
      <alignment vertical="center" wrapText="1"/>
    </xf>
    <xf numFmtId="166" fontId="0" fillId="0" borderId="0" xfId="8" applyNumberFormat="1" applyFont="1" applyFill="1" applyBorder="1" applyAlignment="1">
      <alignment vertical="center" wrapText="1"/>
    </xf>
    <xf numFmtId="10" fontId="0" fillId="0" borderId="0" xfId="9" applyNumberFormat="1" applyFont="1" applyFill="1" applyBorder="1" applyAlignment="1">
      <alignment vertical="center" wrapText="1"/>
    </xf>
    <xf numFmtId="2" fontId="0" fillId="0" borderId="0" xfId="9" applyNumberFormat="1" applyFont="1" applyFill="1" applyBorder="1" applyAlignment="1">
      <alignment vertical="center" wrapText="1"/>
    </xf>
    <xf numFmtId="166" fontId="0" fillId="0" borderId="0" xfId="0" applyNumberFormat="1" applyAlignment="1">
      <alignment vertical="center" wrapText="1"/>
    </xf>
    <xf numFmtId="0" fontId="6" fillId="0" borderId="2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165" fontId="0" fillId="0" borderId="0" xfId="8" applyFont="1" applyAlignment="1">
      <alignment horizontal="left"/>
    </xf>
    <xf numFmtId="0" fontId="6" fillId="0" borderId="2" xfId="0" applyFont="1" applyBorder="1" applyAlignment="1">
      <alignment horizontal="right"/>
    </xf>
    <xf numFmtId="0" fontId="1" fillId="0" borderId="0" xfId="17" applyAlignment="1">
      <alignment horizontal="left"/>
    </xf>
    <xf numFmtId="165" fontId="0" fillId="0" borderId="6" xfId="8" applyFont="1" applyBorder="1" applyAlignment="1">
      <alignment horizontal="left"/>
    </xf>
    <xf numFmtId="165" fontId="0" fillId="0" borderId="7" xfId="8" applyFont="1" applyBorder="1" applyAlignment="1">
      <alignment horizontal="left"/>
    </xf>
    <xf numFmtId="0" fontId="1" fillId="9" borderId="2" xfId="17" applyFill="1" applyBorder="1" applyAlignment="1">
      <alignment horizontal="left" vertical="top"/>
    </xf>
    <xf numFmtId="165" fontId="4" fillId="9" borderId="4" xfId="8" applyFont="1" applyFill="1" applyBorder="1" applyAlignment="1">
      <alignment horizontal="left" vertical="top" wrapText="1"/>
    </xf>
    <xf numFmtId="165" fontId="4" fillId="9" borderId="5" xfId="8" applyFont="1" applyFill="1" applyBorder="1" applyAlignment="1">
      <alignment horizontal="left" vertical="top" wrapText="1"/>
    </xf>
    <xf numFmtId="165" fontId="1" fillId="9" borderId="2" xfId="8" applyFill="1" applyBorder="1" applyAlignment="1">
      <alignment horizontal="left" vertical="top" wrapText="1"/>
    </xf>
    <xf numFmtId="165" fontId="1" fillId="9" borderId="5" xfId="8" applyFill="1" applyBorder="1" applyAlignment="1">
      <alignment horizontal="left" vertical="top" wrapText="1"/>
    </xf>
    <xf numFmtId="165" fontId="1" fillId="9" borderId="2" xfId="8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0" xfId="0" applyFont="1" applyAlignment="1">
      <alignment horizontal="right"/>
    </xf>
    <xf numFmtId="0" fontId="13" fillId="0" borderId="0" xfId="0" applyFont="1"/>
    <xf numFmtId="167" fontId="14" fillId="0" borderId="0" xfId="0" applyNumberFormat="1" applyFont="1" applyAlignment="1">
      <alignment horizontal="right"/>
    </xf>
    <xf numFmtId="0" fontId="0" fillId="0" borderId="0" xfId="0" applyNumberFormat="1" applyFont="1" applyFill="1"/>
    <xf numFmtId="14" fontId="13" fillId="0" borderId="0" xfId="0" applyNumberFormat="1" applyFont="1" applyAlignment="1">
      <alignment horizontal="right"/>
    </xf>
  </cellXfs>
  <cellStyles count="20">
    <cellStyle name="Comma" xfId="8" builtinId="3"/>
    <cellStyle name="Comma 2" xfId="11" xr:uid="{B6FFBDEA-E41E-4FBD-B808-C3527BDB960F}"/>
    <cellStyle name="Comma 3" xfId="19" xr:uid="{7C63F863-AEFC-4F21-9D56-181396CBDE96}"/>
    <cellStyle name="Comma 3 2" xfId="13" xr:uid="{355C60A1-EA74-42A0-AA75-4210544FFD48}"/>
    <cellStyle name="header" xfId="16" xr:uid="{50226365-389C-4B8A-8BF7-811393B4C9C6}"/>
    <cellStyle name="Hyperlink 2" xfId="12" xr:uid="{129F6659-FB07-4822-804A-7DA733C1A702}"/>
    <cellStyle name="Normal" xfId="0" builtinId="0"/>
    <cellStyle name="Normal 2" xfId="14" xr:uid="{CB63B9FA-7F44-40CE-97EB-00ABDB2599B5}"/>
    <cellStyle name="Normal 3" xfId="17" xr:uid="{318CE580-66C9-402A-95E1-CC649DE0B564}"/>
    <cellStyle name="Normal 4" xfId="10" xr:uid="{4B68C165-3587-48D3-B2CE-3EE56AD429B9}"/>
    <cellStyle name="Normal 6" xfId="15" xr:uid="{DB9671B4-60C5-4516-B29A-CE1E20DB54ED}"/>
    <cellStyle name="Per cent" xfId="9" builtinId="5"/>
    <cellStyle name="Percent 2" xfId="18" xr:uid="{4F46F157-8922-49C5-95D6-E085849FB2D4}"/>
    <cellStyle name="StepstoneBlue" xfId="1" xr:uid="{00000000-0005-0000-0000-000003000000}"/>
    <cellStyle name="StepstoneGreen" xfId="3" xr:uid="{00000000-0005-0000-0000-000004000000}"/>
    <cellStyle name="StepstoneGrey" xfId="7" xr:uid="{00000000-0005-0000-0000-000005000000}"/>
    <cellStyle name="StepstoneLightBlue" xfId="4" xr:uid="{00000000-0005-0000-0000-000006000000}"/>
    <cellStyle name="StepstoneOrange" xfId="5" xr:uid="{00000000-0005-0000-0000-000007000000}"/>
    <cellStyle name="StepstoneTableLightGrey" xfId="2" xr:uid="{00000000-0005-0000-0000-000008000000}"/>
    <cellStyle name="StepstoneYellow" xfId="6" xr:uid="{00000000-0005-0000-0000-000009000000}"/>
  </cellStyles>
  <dxfs count="1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4" formatCode="0.00%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2" formatCode="0.00"/>
    </dxf>
    <dxf>
      <numFmt numFmtId="14" formatCode="0.00%"/>
    </dxf>
    <dxf>
      <numFmt numFmtId="14" formatCode="0.00%"/>
    </dxf>
    <dxf>
      <numFmt numFmtId="14" formatCode="0.00%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alignment horizontal="general" vertical="center" textRotation="0" wrapText="1" indent="0" justifyLastLine="0" shrinkToFit="0" readingOrder="0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4" formatCode="0.00%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2" formatCode="0.00"/>
    </dxf>
    <dxf>
      <numFmt numFmtId="14" formatCode="0.00%"/>
    </dxf>
    <dxf>
      <numFmt numFmtId="14" formatCode="0.00%"/>
    </dxf>
    <dxf>
      <numFmt numFmtId="14" formatCode="0.00%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alignment horizontal="general" vertical="center" textRotation="0" wrapText="1" indent="0" justifyLastLine="0" shrinkToFit="0" readingOrder="0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4" formatCode="0.00%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2" formatCode="0.00"/>
    </dxf>
    <dxf>
      <numFmt numFmtId="14" formatCode="0.00%"/>
    </dxf>
    <dxf>
      <numFmt numFmtId="14" formatCode="0.00%"/>
    </dxf>
    <dxf>
      <numFmt numFmtId="14" formatCode="0.00%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alignment horizontal="general" vertical="center" textRotation="0" wrapText="1" indent="0" justifyLastLine="0" shrinkToFit="0" readingOrder="0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4" formatCode="0.00%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2" formatCode="0.00"/>
    </dxf>
    <dxf>
      <numFmt numFmtId="14" formatCode="0.00%"/>
    </dxf>
    <dxf>
      <numFmt numFmtId="14" formatCode="0.00%"/>
    </dxf>
    <dxf>
      <numFmt numFmtId="14" formatCode="0.00%"/>
    </dxf>
    <dxf>
      <numFmt numFmtId="166" formatCode="_ * #,##0_ ;_ * \-#,##0_ ;_ * &quot;-&quot;??_ ;_ @_ "/>
    </dxf>
    <dxf>
      <numFmt numFmtId="166" formatCode="_ * #,##0_ ;_ * \-#,##0_ ;_ * &quot;-&quot;??_ ;_ @_ "/>
    </dxf>
    <dxf>
      <numFmt numFmtId="166" formatCode="_ * #,##0_ ;_ * \-#,##0_ ;_ * &quot;-&quot;??_ ;_ @_ 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A9D08E"/>
      <color rgb="FF26901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580116</xdr:colOff>
      <xdr:row>24</xdr:row>
      <xdr:rowOff>122094</xdr:rowOff>
    </xdr:from>
    <xdr:to>
      <xdr:col>2</xdr:col>
      <xdr:colOff>2993570</xdr:colOff>
      <xdr:row>27</xdr:row>
      <xdr:rowOff>122094</xdr:rowOff>
    </xdr:to>
    <xdr:sp macro="[0]!Sheet2.Full_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80116" y="4476380"/>
          <a:ext cx="4944383" cy="53067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400" b="1"/>
            <a:t>Stage 1</a:t>
          </a:r>
        </a:p>
        <a:p>
          <a:pPr algn="ctr"/>
          <a:r>
            <a:rPr lang="de-CH" sz="1000" b="1"/>
            <a:t>Retrieve Data</a:t>
          </a:r>
        </a:p>
      </xdr:txBody>
    </xdr:sp>
    <xdr:clientData/>
  </xdr:twoCellAnchor>
  <xdr:twoCellAnchor>
    <xdr:from>
      <xdr:col>0</xdr:col>
      <xdr:colOff>577903</xdr:colOff>
      <xdr:row>32</xdr:row>
      <xdr:rowOff>112063</xdr:rowOff>
    </xdr:from>
    <xdr:to>
      <xdr:col>2</xdr:col>
      <xdr:colOff>3019932</xdr:colOff>
      <xdr:row>35</xdr:row>
      <xdr:rowOff>93013</xdr:rowOff>
    </xdr:to>
    <xdr:sp macro="[0]!Sheet2.Process_Chang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7903" y="5881492"/>
          <a:ext cx="4972958" cy="51162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400" b="1"/>
            <a:t>Stage</a:t>
          </a:r>
          <a:r>
            <a:rPr lang="de-CH" sz="1400" b="1" baseline="0"/>
            <a:t> 3</a:t>
          </a:r>
          <a:endParaRPr lang="de-CH" sz="1400" b="1"/>
        </a:p>
        <a:p>
          <a:pPr algn="ctr"/>
          <a:r>
            <a:rPr lang="de-CH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Run Process</a:t>
          </a:r>
          <a:endParaRPr lang="de-CH" sz="800" b="1"/>
        </a:p>
      </xdr:txBody>
    </xdr:sp>
    <xdr:clientData/>
  </xdr:twoCellAnchor>
  <xdr:twoCellAnchor>
    <xdr:from>
      <xdr:col>0</xdr:col>
      <xdr:colOff>560347</xdr:colOff>
      <xdr:row>28</xdr:row>
      <xdr:rowOff>103445</xdr:rowOff>
    </xdr:from>
    <xdr:to>
      <xdr:col>2</xdr:col>
      <xdr:colOff>3002376</xdr:colOff>
      <xdr:row>31</xdr:row>
      <xdr:rowOff>103445</xdr:rowOff>
    </xdr:to>
    <xdr:sp macro="[0]!Sheet2.PAST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60347" y="5165302"/>
          <a:ext cx="4972958" cy="53067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400" b="1"/>
            <a:t>Stage</a:t>
          </a:r>
          <a:r>
            <a:rPr lang="de-CH" sz="1400" b="1" baseline="0"/>
            <a:t> 2</a:t>
          </a:r>
          <a:endParaRPr lang="de-CH" sz="1400" b="1"/>
        </a:p>
        <a:p>
          <a:pPr algn="ctr"/>
          <a:r>
            <a:rPr lang="de-CH" sz="1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Formatting</a:t>
          </a:r>
          <a:endParaRPr lang="de-CH" sz="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0</xdr:row>
          <xdr:rowOff>50800</xdr:rowOff>
        </xdr:from>
        <xdr:to>
          <xdr:col>12</xdr:col>
          <xdr:colOff>495300</xdr:colOff>
          <xdr:row>0</xdr:row>
          <xdr:rowOff>431800</xdr:rowOff>
        </xdr:to>
        <xdr:sp macro="" textlink="">
          <xdr:nvSpPr>
            <xdr:cNvPr id="2049" name="DTP_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" xr16:uid="{0F8FC991-9E19-4A32-9EB9-38DE031106FB}" autoFormatId="16" applyNumberFormats="0" applyBorderFormats="0" applyFontFormats="0" applyPatternFormats="0" applyAlignmentFormats="0" applyWidthHeightFormats="0">
  <queryTableRefresh nextId="55">
    <queryTableFields count="20">
      <queryTableField id="4" name="PortfolioId" tableColumnId="4"/>
      <queryTableField id="5" name="Portfolio" tableColumnId="5"/>
      <queryTableField id="11" name="Manager" tableColumnId="11"/>
      <queryTableField id="12" name="Platform" tableColumnId="12"/>
      <queryTableField id="6" name="AIDAID" tableColumnId="6"/>
      <queryTableField id="7" name="AIDAParentId" tableColumnId="7"/>
      <queryTableField id="3" name="Borrower Name" tableColumnId="3"/>
      <queryTableField id="8" name="Root Currency Name" tableColumnId="8"/>
      <queryTableField id="9" name="Base Currency Name" tableColumnId="9"/>
      <queryTableField id="10" name="Local Currency Name" tableColumnId="10"/>
      <queryTableField id="13" name="Sector" tableColumnId="13"/>
      <queryTableField id="21" name="Industry" tableColumnId="21"/>
      <queryTableField id="25" name="GICS Subindustry" tableColumnId="25"/>
      <queryTableField id="14" name="Country" tableColumnId="14"/>
      <queryTableField id="15" name="Country of Risk" tableColumnId="15"/>
      <queryTableField id="16" name="Holding Type" tableColumnId="16"/>
      <queryTableField id="17" name="Security Type" tableColumnId="17"/>
      <queryTableField id="18" name="Investment Type" tableColumnId="18"/>
      <queryTableField id="19" name="Parent Currency (AIDA)" tableColumnId="19"/>
      <queryTableField id="20" name="Loan Type" tableColumnId="20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9E8C5C9-E3EF-4721-889D-1170829FDB36}" name="Quarter04" displayName="Quarter04" ref="A1:BO390" totalsRowShown="0" headerRowDxfId="145">
  <tableColumns count="67">
    <tableColumn id="1" xr3:uid="{C9196A41-EF41-4C51-8E4C-3626AE4B0BD5}" name="Helper"/>
    <tableColumn id="2" xr3:uid="{49DA9F29-F046-40A6-9D13-996D5B77B8D1}" name="Name"/>
    <tableColumn id="3" xr3:uid="{B131943A-F442-4FFC-B94B-C9DDB8114EA8}" name="Market Value" dataDxfId="144" dataCellStyle="Comma"/>
    <tableColumn id="4" xr3:uid="{B459946F-5FA4-4D5A-9A5F-4965B4793BD3}" name="Unfunded" dataDxfId="143" dataCellStyle="Comma"/>
    <tableColumn id="5" xr3:uid="{EDBD881C-4F49-4286-8BDC-159C0425766F}" name="MV+Unfunded" dataDxfId="142" dataCellStyle="Comma"/>
    <tableColumn id="6" xr3:uid="{E6F353FB-D6C9-4FB6-8134-3F5ACACD4705}" name="% MV/NAV" dataDxfId="141"/>
    <tableColumn id="7" xr3:uid="{2629CFE4-6EEF-431E-8AD0-AC6EBD74A6B6}" name="% MV/Invested" dataDxfId="140"/>
    <tableColumn id="8" xr3:uid="{01D833DF-D003-4B7E-BDA1-B2EF1231C73D}" name="% FF/FD" dataDxfId="139"/>
    <tableColumn id="9" xr3:uid="{5C20F644-DDB8-439F-8A84-16CA8570D417}" name="LX ID"/>
    <tableColumn id="10" xr3:uid="{4EB2E611-BA09-43C7-8A31-6A9ABE3CCC80}" name="Borrower Name"/>
    <tableColumn id="11" xr3:uid="{45D60F9B-34F9-4ECB-B073-DF84A11DA257}" name="PortfolioId"/>
    <tableColumn id="12" xr3:uid="{B5D7A178-3130-4F87-B317-EBB411761B2B}" name="Portfolio"/>
    <tableColumn id="13" xr3:uid="{B678D6E1-D260-4670-BB6A-660B9909C731}" name="AsOfDate"/>
    <tableColumn id="14" xr3:uid="{BF071817-C67D-47B7-AC6C-5EA9E7591F07}" name="AIDAID"/>
    <tableColumn id="15" xr3:uid="{C03DAEA9-88FE-4B5E-8E47-30ED94F5153C}" name="AIDAParentId"/>
    <tableColumn id="16" xr3:uid="{8873ED1A-5D6A-4DEC-94C5-0C9F83880579}" name="LastPrice" dataDxfId="138"/>
    <tableColumn id="17" xr3:uid="{A7ACB78E-3E62-4D92-9359-8ABBC31F990C}" name="Root Currency Name"/>
    <tableColumn id="18" xr3:uid="{58683426-DC49-4B42-AA37-0028B663725D}" name="Base Currency Name"/>
    <tableColumn id="19" xr3:uid="{7A1C8C2E-C899-44C2-99F8-325E15C83BAE}" name="Local Currency Name"/>
    <tableColumn id="20" xr3:uid="{7F71ABE8-67ED-4BB9-A0CD-DE8F6494727C}" name="Risk Report Type"/>
    <tableColumn id="21" xr3:uid="{BEF60CBF-5CEF-4A2C-B62B-07DEDC993207}" name="Manager"/>
    <tableColumn id="22" xr3:uid="{164C2964-8A4C-448F-AB18-B5D8583D8212}" name="Platform"/>
    <tableColumn id="23" xr3:uid="{E9D48D94-7BE9-4C67-8889-577030A24741}" name="Sector"/>
    <tableColumn id="24" xr3:uid="{A1E16376-BEEC-4A02-A78B-17D62EB877E0}" name="Country"/>
    <tableColumn id="25" xr3:uid="{B2CEA4E0-0BAB-4185-8062-E22715ECC95D}" name="Country of Risk"/>
    <tableColumn id="26" xr3:uid="{938E8E50-6C01-40DE-8CC0-606980F96CF7}" name="Market Value (Base)" dataDxfId="137" dataCellStyle="Comma"/>
    <tableColumn id="27" xr3:uid="{3C59004E-AB26-4485-B53B-9893B725ACBE}" name="Unfunded (Base)" dataDxfId="136" dataCellStyle="Comma"/>
    <tableColumn id="28" xr3:uid="{2E8D99BA-FB71-40AE-A023-3CDA0D48969E}" name="Committed to Loan (Base)" dataDxfId="135" dataCellStyle="Comma"/>
    <tableColumn id="29" xr3:uid="{887A39A2-7283-45DC-879F-3EA5280CA237}" name="Funded (Net) to Loan (Base)" dataDxfId="134" dataCellStyle="Comma"/>
    <tableColumn id="30" xr3:uid="{F46B2DA1-427D-4B37-B848-872E0F0B7414}" name="Market Value (Local)" dataDxfId="133" dataCellStyle="Comma"/>
    <tableColumn id="31" xr3:uid="{5DCA4C6A-6E27-43EB-B373-A92ACC5E0C7D}" name="Unfunded (Local)" dataDxfId="132" dataCellStyle="Comma"/>
    <tableColumn id="32" xr3:uid="{AA516142-1795-4038-A19E-028DB1CC9AC3}" name="Holding Type"/>
    <tableColumn id="33" xr3:uid="{4088778D-6644-47EE-87BF-1120BF1C31C1}" name="Loan Maturity"/>
    <tableColumn id="34" xr3:uid="{49B2167A-1EB8-4F05-B1B5-F4D400917E85}" name="Security Type"/>
    <tableColumn id="35" xr3:uid="{2EEAFDD1-E19D-4469-A88E-76A201AA9838}" name="Investment Type"/>
    <tableColumn id="36" xr3:uid="{19F9BEE6-8F17-4E82-8521-B024AA5C3526}" name="Pending" dataDxfId="131"/>
    <tableColumn id="37" xr3:uid="{A0484B21-5CF1-4098-87B5-6481ECF55620}" name="Pending (Base)" dataDxfId="130"/>
    <tableColumn id="38" xr3:uid="{20C5113F-C5D2-48A9-8C46-DCF9A4C4FE79}" name="Pending (Local)" dataDxfId="129"/>
    <tableColumn id="39" xr3:uid="{DBD859CB-5ABC-4EA9-88F6-1D68A8522DE8}" name="% Pending/NAV" dataDxfId="128"/>
    <tableColumn id="40" xr3:uid="{A728F558-4C91-4692-B7B4-AF1B7E0C38B0}" name="Parent Currency (AIDA)"/>
    <tableColumn id="41" xr3:uid="{2075BFF1-27A8-48E1-AA66-EA7BBA76A667}" name="WF Notional" dataDxfId="127"/>
    <tableColumn id="42" xr3:uid="{AF835FB5-B636-4CFF-AD96-BEF557AA5B3C}" name="Committed (NET) to Loan (Base)" dataDxfId="126"/>
    <tableColumn id="43" xr3:uid="{DB584438-0E3C-42F6-9BE3-5A1C06895EA1}" name="Loan Type"/>
    <tableColumn id="44" xr3:uid="{291A701F-EAA1-4E07-9572-A23974608723}" name="Industry"/>
    <tableColumn id="45" xr3:uid="{6AF966D2-1EE4-4D0F-9AF0-0D0CD9C391EF}" name="European Legal Entity"/>
    <tableColumn id="46" xr3:uid="{60196C5C-24E3-4E33-A484-5ED280027C35}" name="Total Market Value" dataDxfId="125"/>
    <tableColumn id="47" xr3:uid="{45FEA275-9DDD-4C16-81D5-361101CDDCF0}" name="Total Market Value (Base)" dataDxfId="124"/>
    <tableColumn id="48" xr3:uid="{ABA2AEA1-F539-4475-BD54-136CADF824D4}" name="Total Market Value (Local)" dataDxfId="123"/>
    <tableColumn id="49" xr3:uid="{703EEF4C-275D-4792-9845-993612AB7991}" name="OL Asset Classification"/>
    <tableColumn id="50" xr3:uid="{CD72E0C0-8ED1-4115-93B4-F18ADEB1E9B3}" name="OL Transaction Type"/>
    <tableColumn id="51" xr3:uid="{278C08E8-CE34-4FEC-A7A0-44D6852951DA}" name="% TotalMV/NAV" dataDxfId="122"/>
    <tableColumn id="52" xr3:uid="{278E2DF5-76F2-41C9-9BED-8AEDA354868A}" name="SSG Credit Rating"/>
    <tableColumn id="53" xr3:uid="{0D1079DD-6FB4-49EA-AAA4-32D22AD6AD6F}" name="SSG Performance Rating"/>
    <tableColumn id="54" xr3:uid="{17E14872-E126-4125-B3ED-E24885AD932A}" name="GICS Subindustry"/>
    <tableColumn id="55" xr3:uid="{E86625FC-2D82-4549-A18C-1DFF0555C1D9}" name="Committed to Loan (Local)" dataDxfId="121" dataCellStyle="Comma"/>
    <tableColumn id="56" xr3:uid="{AB1BDB64-89ED-4A44-9C0F-07C96DA45A2D}" name="Committed (NET) to Loan (Local)" dataDxfId="120" dataCellStyle="Comma"/>
    <tableColumn id="57" xr3:uid="{1709B69E-FDC5-41F9-8E85-F841A39B26FD}" name="CovLite"/>
    <tableColumn id="58" xr3:uid="{99E03083-E2E8-4736-A9C2-6468F8A53439}" name="SnP Rating"/>
    <tableColumn id="59" xr3:uid="{6210D2CE-25EF-4349-AA3D-9155FE86C7CD}" name="Moody's Rating"/>
    <tableColumn id="60" xr3:uid="{A93F0D78-327D-4933-9E28-982B3DC64847}" name="Capital Structure"/>
    <tableColumn id="61" xr3:uid="{FDCC6289-9BA5-4831-A019-F17A5A4C85B8}" name="PathHash"/>
    <tableColumn id="62" xr3:uid="{EC000485-7291-414B-81DA-D72BA6DEDD41}" name="Fair Market Value (Local)"/>
    <tableColumn id="63" xr3:uid="{9A216C59-AA03-4391-AD41-0AC4FFAD8332}" name="Fair Market Value (Base)"/>
    <tableColumn id="64" xr3:uid="{AEB08857-F2EC-4DA5-AA8A-3940E36CC953}" name="Fair Market Value"/>
    <tableColumn id="65" xr3:uid="{E75E8FC6-7A7E-4906-A088-83383A0B1DBD}" name="Price Markdown"/>
    <tableColumn id="66" xr3:uid="{33EF436D-1503-42EC-B1B8-97D4F93D406A}" name="Price (incl Markdown)"/>
    <tableColumn id="67" xr3:uid="{B756A986-2096-43B3-B51A-78B2FBDA490D}" name="Security Age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3493F7-5B69-4357-8996-AF97D0AEEB00}" name="Quarter03" displayName="Quarter03" ref="A1:BO390" totalsRowShown="0" headerRowDxfId="119">
  <tableColumns count="67">
    <tableColumn id="1" xr3:uid="{74605107-60D5-4927-B9DA-3295E987F164}" name="Helper"/>
    <tableColumn id="2" xr3:uid="{F9E314AF-F293-4C95-B9C0-CBB38B5212A4}" name="Name"/>
    <tableColumn id="3" xr3:uid="{24F619C0-BD9E-4F45-9020-63F3E191B3AE}" name="Market Value" dataDxfId="118" dataCellStyle="Comma"/>
    <tableColumn id="4" xr3:uid="{BC93BA83-1281-4E68-9DCA-0510E862266C}" name="Unfunded" dataDxfId="117" dataCellStyle="Comma"/>
    <tableColumn id="5" xr3:uid="{391823CC-B91B-4375-B3C5-C233C08D0334}" name="MV+Unfunded" dataDxfId="116" dataCellStyle="Comma"/>
    <tableColumn id="6" xr3:uid="{E390A9E6-6DD9-4CB9-B973-83E04E5AF67A}" name="% MV/NAV" dataDxfId="115"/>
    <tableColumn id="7" xr3:uid="{CBE0D5DC-4513-490C-9C4C-BC3302DD307C}" name="% MV/Invested" dataDxfId="114"/>
    <tableColumn id="8" xr3:uid="{02AB63E9-7E27-4892-B0D1-53E3CB9BACBE}" name="% FF/FD" dataDxfId="113"/>
    <tableColumn id="9" xr3:uid="{422D90F9-F48E-4F7A-A767-15CB88A55862}" name="LX ID"/>
    <tableColumn id="10" xr3:uid="{53430647-7890-4C7E-B6CB-F45EE9137800}" name="Borrower Name"/>
    <tableColumn id="11" xr3:uid="{ECA5581D-591C-455A-8AFD-40FB5D4B3C2F}" name="PortfolioId"/>
    <tableColumn id="12" xr3:uid="{DDDD82CD-DA70-4D07-8149-E349B7A21468}" name="Portfolio"/>
    <tableColumn id="13" xr3:uid="{8A8F380A-EFB7-4A80-8A29-1C7A4C8CC489}" name="AsOfDate"/>
    <tableColumn id="14" xr3:uid="{04AFC2E5-DDE0-43BF-92BA-896970EAA6B8}" name="AIDAID"/>
    <tableColumn id="15" xr3:uid="{AEF060ED-AF40-4B9A-9552-1906565E6B64}" name="AIDAParentId"/>
    <tableColumn id="16" xr3:uid="{4C2F3E8F-1449-45E3-8AE0-234C4C0BC412}" name="LastPrice" dataDxfId="112"/>
    <tableColumn id="17" xr3:uid="{692CE459-529F-4FD2-92F5-D3D481DD7F1F}" name="Root Currency Name"/>
    <tableColumn id="18" xr3:uid="{1FA5CC95-93BE-451B-8E8A-C7DCADEA2B26}" name="Base Currency Name"/>
    <tableColumn id="19" xr3:uid="{77BE8191-5847-4E31-B12C-567CF3F1F588}" name="Local Currency Name"/>
    <tableColumn id="20" xr3:uid="{1498690D-98A7-4C01-86B7-00BF40CF6C08}" name="Risk Report Type"/>
    <tableColumn id="21" xr3:uid="{A82CA993-DBFF-4FA0-B914-F4E3908806D6}" name="Manager"/>
    <tableColumn id="22" xr3:uid="{C2ED2834-C24D-4E80-86E2-53F37E80A7C8}" name="Platform"/>
    <tableColumn id="23" xr3:uid="{D4C2A5E3-63D2-499A-A935-42664CA752AC}" name="Sector"/>
    <tableColumn id="24" xr3:uid="{03158454-3EC4-4BCE-937D-0D86F78AB93C}" name="Country"/>
    <tableColumn id="25" xr3:uid="{98DDDA26-4B94-41A5-9062-842A94A79F6D}" name="Country of Risk"/>
    <tableColumn id="26" xr3:uid="{FA9352B5-52E0-4129-B6C9-EC080B86EE6E}" name="Market Value (Base)" dataDxfId="111" dataCellStyle="Comma"/>
    <tableColumn id="27" xr3:uid="{8C657CE4-7207-491A-BEE4-3A739F7069F1}" name="Unfunded (Base)" dataDxfId="110" dataCellStyle="Comma"/>
    <tableColumn id="28" xr3:uid="{A3CB47EA-1CBE-44B6-95B9-405698D4F7AD}" name="Committed to Loan (Base)" dataDxfId="109" dataCellStyle="Comma"/>
    <tableColumn id="29" xr3:uid="{559D8181-D9FE-4C52-B9B8-0F00A4BC1FF8}" name="Funded (Net) to Loan (Base)" dataDxfId="108" dataCellStyle="Comma"/>
    <tableColumn id="30" xr3:uid="{50A4A2FA-9C79-403C-9B2B-CBB53B591FD4}" name="Market Value (Local)" dataDxfId="107" dataCellStyle="Comma"/>
    <tableColumn id="31" xr3:uid="{D5091013-46D0-454B-A8C9-495E2DA08662}" name="Unfunded (Local)" dataDxfId="106" dataCellStyle="Comma"/>
    <tableColumn id="32" xr3:uid="{482F89E2-0A9D-4EDB-810B-EADD84ACFF3C}" name="Holding Type"/>
    <tableColumn id="33" xr3:uid="{21DC25C6-1BE0-475E-9F03-0F381E0FEACE}" name="Loan Maturity"/>
    <tableColumn id="34" xr3:uid="{8CC94141-183C-4454-8232-3B8501FB18EF}" name="Security Type"/>
    <tableColumn id="35" xr3:uid="{48E9A71C-7829-4CF1-822B-B35A5619BD62}" name="Investment Type"/>
    <tableColumn id="36" xr3:uid="{02F838EC-55A4-477E-B1D9-5E61BBEF8D34}" name="Pending" dataDxfId="105"/>
    <tableColumn id="37" xr3:uid="{AB030F48-8646-4D30-9B2A-80A3E78F0C6F}" name="Pending (Base)" dataDxfId="104"/>
    <tableColumn id="38" xr3:uid="{A7CD987F-0C95-476B-B26C-847AB459DCFD}" name="Pending (Local)" dataDxfId="103"/>
    <tableColumn id="39" xr3:uid="{7F6A59AC-E005-4DCF-B2F7-DAB77B855932}" name="% Pending/NAV" dataDxfId="102"/>
    <tableColumn id="40" xr3:uid="{C99D6A2A-CCF1-48A8-B9CD-7D9A94DF9BBA}" name="Parent Currency (AIDA)"/>
    <tableColumn id="41" xr3:uid="{74518E17-C0CC-40AD-A4EF-EA5A3EA5E419}" name="WF Notional" dataDxfId="101"/>
    <tableColumn id="42" xr3:uid="{52759B89-9DE4-451D-8788-4E7ED69C69EC}" name="Committed (NET) to Loan (Base)" dataDxfId="100"/>
    <tableColumn id="43" xr3:uid="{ABBD6A23-ED07-4D07-BFBE-04886CC10EED}" name="Loan Type"/>
    <tableColumn id="44" xr3:uid="{2781F61B-6AAF-4CDE-8FED-9DD7487D5B60}" name="Industry"/>
    <tableColumn id="45" xr3:uid="{FC58482E-EBBF-439D-B123-DA1FA12FECB7}" name="European Legal Entity"/>
    <tableColumn id="46" xr3:uid="{A5E31291-89F9-48F2-B2E9-25E882071F09}" name="Total Market Value" dataDxfId="99"/>
    <tableColumn id="47" xr3:uid="{A5883290-6367-4D48-83DB-3B09492288E4}" name="Total Market Value (Base)" dataDxfId="98"/>
    <tableColumn id="48" xr3:uid="{0151E95A-2569-40B5-99B6-534026175F0E}" name="Total Market Value (Local)" dataDxfId="97"/>
    <tableColumn id="49" xr3:uid="{30A31A60-BA04-4D09-8A69-6A72ED95A871}" name="OL Asset Classification"/>
    <tableColumn id="50" xr3:uid="{1E1E5419-AB9F-4490-A0D9-A4EC7B51344C}" name="OL Transaction Type"/>
    <tableColumn id="51" xr3:uid="{74F5F828-C941-4626-BB78-AF355F25294F}" name="% TotalMV/NAV" dataDxfId="96"/>
    <tableColumn id="52" xr3:uid="{5958FB23-1BB8-4C36-86B0-CC86DF1774C0}" name="SSG Credit Rating"/>
    <tableColumn id="53" xr3:uid="{B522A028-0FB8-4436-B5FE-E34DA10D7EA2}" name="SSG Performance Rating"/>
    <tableColumn id="54" xr3:uid="{23C40AA9-ECD6-4AD3-8489-F3CD8B827169}" name="GICS Subindustry"/>
    <tableColumn id="55" xr3:uid="{C5B5482A-A2C3-4F86-B3E7-AE067E312FC0}" name="Committed to Loan (Local)" dataDxfId="95" dataCellStyle="Comma"/>
    <tableColumn id="56" xr3:uid="{6D31B68F-C288-4773-A63F-0F500341304D}" name="Committed (NET) to Loan (Local)" dataDxfId="94" dataCellStyle="Comma"/>
    <tableColumn id="57" xr3:uid="{9E13C75E-05D6-4334-A3F8-EA35EE64D72F}" name="CovLite"/>
    <tableColumn id="58" xr3:uid="{9C26600E-D5ED-4176-8C71-61E335238D05}" name="SnP Rating"/>
    <tableColumn id="59" xr3:uid="{E2EFBD97-E70B-4230-95E6-DB56215EF5FB}" name="Moody's Rating"/>
    <tableColumn id="60" xr3:uid="{2B6F81BE-C4FB-4D15-8879-7F95AAA5AD7C}" name="Capital Structure"/>
    <tableColumn id="61" xr3:uid="{885E5A39-EE83-447E-9289-5283F68157B1}" name="PathHash"/>
    <tableColumn id="62" xr3:uid="{CD20BAF7-7FEC-4EB6-A458-2BDE77CF8FB3}" name="Fair Market Value (Local)"/>
    <tableColumn id="63" xr3:uid="{E83F6F95-0800-417F-8270-8BA2AD0F854E}" name="Fair Market Value (Base)"/>
    <tableColumn id="64" xr3:uid="{4EB97A80-5C94-4229-99B8-BEAB6F9E1943}" name="Fair Market Value"/>
    <tableColumn id="65" xr3:uid="{8D8385CD-E6B1-4C50-A182-7E1649958150}" name="Price Markdown"/>
    <tableColumn id="66" xr3:uid="{7373592E-4C92-4A8F-BCD8-704EEDB533A2}" name="Price (incl Markdown)"/>
    <tableColumn id="67" xr3:uid="{20FDDF7D-D5D4-4012-A768-A968CA1D6FAF}" name="Security Agen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3A5A22-6845-48C0-B895-2C45B044D52E}" name="Quarter02" displayName="Quarter02" ref="A1:BO390" totalsRowShown="0" headerRowDxfId="93">
  <tableColumns count="67">
    <tableColumn id="1" xr3:uid="{FA42C9A7-A945-491E-8DC8-7E33B9C67444}" name="Helper"/>
    <tableColumn id="2" xr3:uid="{4D09049B-AE4B-4B9E-A063-5FA79BD607CE}" name="Name"/>
    <tableColumn id="3" xr3:uid="{1DC64A13-788B-4A57-8CF6-E1D6D5B67388}" name="Market Value" dataDxfId="92" dataCellStyle="Comma"/>
    <tableColumn id="4" xr3:uid="{10831A0D-8874-421B-B71E-8E2672B1D512}" name="Unfunded" dataDxfId="91" dataCellStyle="Comma"/>
    <tableColumn id="5" xr3:uid="{EFAFD4D8-F7BA-49AB-B208-EE2C59445953}" name="MV+Unfunded" dataDxfId="90" dataCellStyle="Comma"/>
    <tableColumn id="6" xr3:uid="{CDF4C268-CF31-44D8-ADEA-25F7B7CD6D6E}" name="% MV/NAV" dataDxfId="89"/>
    <tableColumn id="7" xr3:uid="{4C67E9A8-F367-4A64-85DC-197368C0BEAA}" name="% MV/Invested" dataDxfId="88"/>
    <tableColumn id="8" xr3:uid="{9047CCAA-CCB4-4F3D-9760-2F7AC1D12758}" name="% FF/FD" dataDxfId="87"/>
    <tableColumn id="9" xr3:uid="{CC27B03F-427A-4706-80FC-C2B8EB80F765}" name="LX ID"/>
    <tableColumn id="10" xr3:uid="{AD8939FB-03FB-4F35-BFB4-B1712438396F}" name="Borrower Name"/>
    <tableColumn id="11" xr3:uid="{3CCFC77D-16B7-4A65-AE59-B22AF5BFAEB2}" name="PortfolioId"/>
    <tableColumn id="12" xr3:uid="{8023270C-FD9C-4406-A252-8E8B32E9D960}" name="Portfolio"/>
    <tableColumn id="13" xr3:uid="{1A6CE6C7-61C5-4EED-9395-982E71F42320}" name="AsOfDate"/>
    <tableColumn id="14" xr3:uid="{08A4979A-6314-409E-9525-5458FF05F344}" name="AIDAID"/>
    <tableColumn id="15" xr3:uid="{F7D997BD-988F-4BEC-9FF0-B144B85845A3}" name="AIDAParentId"/>
    <tableColumn id="16" xr3:uid="{5E1CA530-5F84-4433-B7D9-153BF2B19797}" name="LastPrice" dataDxfId="86"/>
    <tableColumn id="17" xr3:uid="{16CAEE15-6FA0-418C-B435-A853C3049989}" name="Root Currency Name"/>
    <tableColumn id="18" xr3:uid="{34370090-B072-4C4D-B47A-734C5660BFCB}" name="Base Currency Name"/>
    <tableColumn id="19" xr3:uid="{718DFD3D-D2C7-46E1-BA41-7425B39A35F3}" name="Local Currency Name"/>
    <tableColumn id="20" xr3:uid="{6FED2869-1274-483D-A4C6-AB9A979EA57A}" name="Risk Report Type"/>
    <tableColumn id="21" xr3:uid="{820F2630-BCED-49B4-BEBB-999FAD1169A9}" name="Manager"/>
    <tableColumn id="22" xr3:uid="{A42FDE20-9F10-44C3-BADD-2C019B3FA198}" name="Platform"/>
    <tableColumn id="23" xr3:uid="{19B2105B-D03E-4131-AD80-8AAB4D1A5F37}" name="Sector"/>
    <tableColumn id="24" xr3:uid="{1466ADEA-EA37-4D3C-BCB6-B8BC2B2A61AE}" name="Country"/>
    <tableColumn id="25" xr3:uid="{C01066E6-DBE5-4C7A-8080-031CA196C70F}" name="Country of Risk"/>
    <tableColumn id="26" xr3:uid="{106A9B28-0C26-47F1-AF90-D0717E9BDD09}" name="Market Value (Base)" dataDxfId="85" dataCellStyle="Comma"/>
    <tableColumn id="27" xr3:uid="{C0A6EEF5-32AC-4BB5-BE2E-44325664CA33}" name="Unfunded (Base)" dataDxfId="84" dataCellStyle="Comma"/>
    <tableColumn id="28" xr3:uid="{2423E72D-00C3-48F0-A290-637C6DD5FD10}" name="Committed to Loan (Base)" dataDxfId="83" dataCellStyle="Comma"/>
    <tableColumn id="29" xr3:uid="{47F0B73B-11E1-4C08-91CC-900BB48D9BD3}" name="Funded (Net) to Loan (Base)" dataDxfId="82" dataCellStyle="Comma"/>
    <tableColumn id="30" xr3:uid="{132C59DA-B5AB-481E-9486-29894C70DBAD}" name="Market Value (Local)" dataDxfId="81" dataCellStyle="Comma"/>
    <tableColumn id="31" xr3:uid="{3B3C9BB7-EA14-4789-A2A8-FF632E4E73A0}" name="Unfunded (Local)" dataDxfId="80" dataCellStyle="Comma"/>
    <tableColumn id="32" xr3:uid="{E13B6F19-5393-450E-B06D-72A9C1DEEA7D}" name="Holding Type"/>
    <tableColumn id="33" xr3:uid="{F0A4C8F4-8906-4F48-9AEF-A27CFF2B1E78}" name="Loan Maturity"/>
    <tableColumn id="34" xr3:uid="{B9B9E6AA-3B52-457B-BFBF-61C7AD573728}" name="Security Type"/>
    <tableColumn id="35" xr3:uid="{C228D82A-590F-4766-9DC1-315803EF120A}" name="Investment Type"/>
    <tableColumn id="36" xr3:uid="{5759AC78-AE1A-4ED5-8E8F-EE8F0D96827C}" name="Pending" dataDxfId="79"/>
    <tableColumn id="37" xr3:uid="{9284725A-F959-45C6-9027-A210B8EB2CEA}" name="Pending (Base)" dataDxfId="78"/>
    <tableColumn id="38" xr3:uid="{6D71FAED-D586-4E0D-B026-4CEE5986BCB5}" name="Pending (Local)" dataDxfId="77"/>
    <tableColumn id="39" xr3:uid="{1BD0B091-3028-4412-A45F-D54C1C81BBD4}" name="% Pending/NAV" dataDxfId="76"/>
    <tableColumn id="40" xr3:uid="{B265849C-37D0-498F-88AA-37AABC6EBE1E}" name="Parent Currency (AIDA)"/>
    <tableColumn id="41" xr3:uid="{3D722265-66A8-4170-89BF-A3A9CA7CA569}" name="WF Notional" dataDxfId="75"/>
    <tableColumn id="42" xr3:uid="{5C017A07-0A48-41E5-B0DB-97CF74F2B0A5}" name="Committed (NET) to Loan (Base)" dataDxfId="74"/>
    <tableColumn id="43" xr3:uid="{54027906-D47E-4855-984E-CD2FA1A9EEB4}" name="Loan Type"/>
    <tableColumn id="44" xr3:uid="{B09C10F7-BC5B-4FBD-9AE6-D744ED28C6A3}" name="Industry"/>
    <tableColumn id="45" xr3:uid="{79EFB9BA-340B-485F-A45A-E30139D6D5D4}" name="European Legal Entity"/>
    <tableColumn id="46" xr3:uid="{B01E7E0B-E3E1-484E-A39D-DBE72329A7E5}" name="Total Market Value" dataDxfId="73"/>
    <tableColumn id="47" xr3:uid="{41A5BBA5-30B9-4B9F-80C5-8D5C748D1CED}" name="Total Market Value (Base)" dataDxfId="72"/>
    <tableColumn id="48" xr3:uid="{8F227404-03FE-4BCB-825E-4C834C1759FA}" name="Total Market Value (Local)" dataDxfId="71"/>
    <tableColumn id="49" xr3:uid="{8201EFA8-1015-47B9-9A34-E27CD1B9549E}" name="OL Asset Classification"/>
    <tableColumn id="50" xr3:uid="{45174A9E-03F0-43BB-9457-BE43108D87A4}" name="OL Transaction Type"/>
    <tableColumn id="51" xr3:uid="{4CBC37F7-09C6-490B-9E18-9E5BD5702417}" name="% TotalMV/NAV" dataDxfId="70"/>
    <tableColumn id="52" xr3:uid="{753B6D47-C5AC-4F7F-8069-D75E85070FFA}" name="SSG Credit Rating"/>
    <tableColumn id="53" xr3:uid="{65462166-6FC6-470C-8D6E-EA45CFA0C2DB}" name="SSG Performance Rating"/>
    <tableColumn id="54" xr3:uid="{1108D647-5F4F-41DA-91F7-04B3D748B890}" name="GICS Subindustry"/>
    <tableColumn id="55" xr3:uid="{06D7CBAC-1332-4ECA-8066-1828027FB500}" name="Committed to Loan (Local)" dataDxfId="69" dataCellStyle="Comma"/>
    <tableColumn id="56" xr3:uid="{F65F8105-8E7F-45A3-9835-0D7AD2C3DF3D}" name="Committed (NET) to Loan (Local)" dataDxfId="68" dataCellStyle="Comma"/>
    <tableColumn id="57" xr3:uid="{C3785876-2B5A-4FD7-A1FF-EE30B1759DD7}" name="CovLite"/>
    <tableColumn id="58" xr3:uid="{B22628D9-A4C4-43A7-8F49-03481F97E8C7}" name="SnP Rating"/>
    <tableColumn id="59" xr3:uid="{DF782222-9FC5-4CA0-8F99-E511B39D4014}" name="Moody's Rating"/>
    <tableColumn id="60" xr3:uid="{21C22387-B887-4CB7-9A13-CDFA371BB0B8}" name="Capital Structure"/>
    <tableColumn id="61" xr3:uid="{71BEE11D-0C65-4158-823D-59302E5D6182}" name="PathHash"/>
    <tableColumn id="62" xr3:uid="{1BC6436D-CC73-4592-87E1-BEA35E0F0163}" name="Fair Market Value (Local)"/>
    <tableColumn id="63" xr3:uid="{8B85CEF1-B197-4661-8C40-1F1DACFB476A}" name="Fair Market Value (Base)"/>
    <tableColumn id="64" xr3:uid="{748EF288-A0FF-4782-872B-76FF60F1A373}" name="Fair Market Value"/>
    <tableColumn id="65" xr3:uid="{1AB8188E-CF8E-4D0C-B557-EFC837EE4BCB}" name="Price Markdown"/>
    <tableColumn id="66" xr3:uid="{841CA4DD-FC06-4193-9C93-9A46A9ED685E}" name="Price (incl Markdown)"/>
    <tableColumn id="67" xr3:uid="{2A5AB279-8681-44B8-AD3D-C2413A2DA945}" name="Security Agent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6C5841-9821-4E35-B415-28BD6C804C37}" name="Quarter01" displayName="Quarter01" ref="A1:BO506" totalsRowShown="0" headerRowDxfId="67">
  <tableColumns count="67">
    <tableColumn id="1" xr3:uid="{AD493B08-79B9-470C-B4DF-FC4CFF5027D5}" name="Helper"/>
    <tableColumn id="2" xr3:uid="{531430E4-EDEC-44BD-A7B8-1746456B61E1}" name="Name"/>
    <tableColumn id="3" xr3:uid="{97EFDA3F-494B-4465-B250-DC4D8A2B8993}" name="Market Value" dataDxfId="66" dataCellStyle="Comma"/>
    <tableColumn id="4" xr3:uid="{AB3DE31A-9CC6-4815-BB82-BB0316597249}" name="Unfunded" dataDxfId="65" dataCellStyle="Comma"/>
    <tableColumn id="5" xr3:uid="{E1878AA2-8F0C-4D35-B07B-0117A90BE75C}" name="MV+Unfunded" dataDxfId="64" dataCellStyle="Comma"/>
    <tableColumn id="6" xr3:uid="{76324FFB-E168-4C7D-AC61-D90EA51572C4}" name="% MV/NAV" dataDxfId="63"/>
    <tableColumn id="7" xr3:uid="{301AD8AF-2A3E-4FBA-865D-3AC97D3B9BF5}" name="% MV/Invested" dataDxfId="62"/>
    <tableColumn id="8" xr3:uid="{92426F38-2742-4351-96CD-2052519E1514}" name="% FF/FD" dataDxfId="61"/>
    <tableColumn id="9" xr3:uid="{4103C09C-927F-4E7A-87D4-CBEA8C760B94}" name="LX ID"/>
    <tableColumn id="10" xr3:uid="{5B79B919-7A8E-4A87-9128-ACCB14BAB652}" name="Borrower Name"/>
    <tableColumn id="11" xr3:uid="{A7E62B1D-6005-42EC-A4B5-1143733072BC}" name="PortfolioId"/>
    <tableColumn id="12" xr3:uid="{22CFADDA-255A-4605-A8A7-BBEADE4E4015}" name="Portfolio"/>
    <tableColumn id="13" xr3:uid="{F15ED8F9-BC17-4F6F-B0EC-0DFBD3AF8F0C}" name="AsOfDate"/>
    <tableColumn id="14" xr3:uid="{D249E57C-F230-44CA-B99A-1EC5D842DADD}" name="AIDAID"/>
    <tableColumn id="15" xr3:uid="{8FD61EB1-26CB-4AE0-AFD9-953544920448}" name="AIDAParentId"/>
    <tableColumn id="16" xr3:uid="{A2CBA31E-211C-4E7D-BDBA-2BC4A3335911}" name="LastPrice" dataDxfId="60"/>
    <tableColumn id="17" xr3:uid="{3729D991-469E-4B4D-8120-40470870A2ED}" name="Root Currency Name"/>
    <tableColumn id="18" xr3:uid="{1CE2D0D4-5F43-4320-A6DA-55DCE498CD70}" name="Base Currency Name"/>
    <tableColumn id="19" xr3:uid="{8271BB63-0583-4D60-AFEB-8ACB5B30DE5B}" name="Local Currency Name"/>
    <tableColumn id="20" xr3:uid="{43EB7316-3492-4531-8B00-560264BCEC03}" name="Risk Report Type"/>
    <tableColumn id="21" xr3:uid="{0E485414-7B51-46B4-8D13-0678FF41E9F6}" name="Manager"/>
    <tableColumn id="22" xr3:uid="{561FBF42-77E8-49A8-BB3D-50DB3069B7B6}" name="Platform"/>
    <tableColumn id="23" xr3:uid="{7E591553-3D69-44E1-B239-0A7DCBB311D1}" name="Sector"/>
    <tableColumn id="24" xr3:uid="{71AC8F48-30BD-426E-91A0-0C0940DECBAE}" name="Country"/>
    <tableColumn id="25" xr3:uid="{5E4AFA8C-DD3A-4101-AA64-D931ED078431}" name="Country of Risk"/>
    <tableColumn id="26" xr3:uid="{E3614EC3-D993-4F90-807A-678D7B00C4BB}" name="Market Value (Base)" dataDxfId="59" dataCellStyle="Comma"/>
    <tableColumn id="27" xr3:uid="{C7C818AF-51FF-4B93-BDF8-6AE73B91E3A9}" name="Unfunded (Base)" dataDxfId="58" dataCellStyle="Comma"/>
    <tableColumn id="28" xr3:uid="{83FF7EEF-46A5-4FA7-83F9-B0FC793CF428}" name="Committed to Loan (Base)" dataDxfId="57" dataCellStyle="Comma"/>
    <tableColumn id="29" xr3:uid="{54530919-E3B1-4494-9015-5BF3D40DCCF0}" name="Funded (Net) to Loan (Base)" dataDxfId="56" dataCellStyle="Comma"/>
    <tableColumn id="30" xr3:uid="{50D165EA-EB9E-4E96-B505-0F2988CAE1E6}" name="Market Value (Local)" dataDxfId="55" dataCellStyle="Comma"/>
    <tableColumn id="31" xr3:uid="{414ACD2D-A040-44F1-BDB0-4D543F288C81}" name="Unfunded (Local)" dataDxfId="54" dataCellStyle="Comma"/>
    <tableColumn id="32" xr3:uid="{00C215DC-DDE0-4AD4-A8A8-82F9D685ABF1}" name="Holding Type"/>
    <tableColumn id="33" xr3:uid="{365F43BD-3209-4114-A911-ABAA6CAFDFC4}" name="Loan Maturity"/>
    <tableColumn id="34" xr3:uid="{0F929A64-224D-4E5C-A1E3-7EAE66E76332}" name="Security Type"/>
    <tableColumn id="35" xr3:uid="{D7A3A71A-0B66-44FC-94BA-D104408802D6}" name="Investment Type"/>
    <tableColumn id="36" xr3:uid="{F753C53C-7679-40D8-869E-B3F2EEBE5DF3}" name="Pending" dataDxfId="53"/>
    <tableColumn id="37" xr3:uid="{DC85A181-9677-4035-A1EB-B79143986D34}" name="Pending (Base)" dataDxfId="52"/>
    <tableColumn id="38" xr3:uid="{3C1D6ED1-FD71-43EB-A2AA-AC90262B527D}" name="Pending (Local)" dataDxfId="51"/>
    <tableColumn id="39" xr3:uid="{BC839DE6-9278-4714-9270-40E826A085ED}" name="% Pending/NAV" dataDxfId="50"/>
    <tableColumn id="40" xr3:uid="{71754202-BE85-43AC-A832-75468D3DDF24}" name="Parent Currency (AIDA)"/>
    <tableColumn id="41" xr3:uid="{76C89E4C-3731-4429-8F9C-6EAF6C626CD5}" name="WF Notional" dataDxfId="49"/>
    <tableColumn id="42" xr3:uid="{271EC89A-8010-407E-8282-B19201A6A807}" name="Committed (NET) to Loan (Base)" dataDxfId="48"/>
    <tableColumn id="43" xr3:uid="{D135B76E-5114-4BFC-B682-7A77C130D3D0}" name="Loan Type"/>
    <tableColumn id="44" xr3:uid="{DABFD41A-2A3D-468C-99EE-CE31030FB20E}" name="Industry"/>
    <tableColumn id="45" xr3:uid="{4E6047A9-F704-4922-B5D0-0D80D3947710}" name="European Legal Entity"/>
    <tableColumn id="46" xr3:uid="{669574D0-5219-407C-9C3F-56829969A737}" name="Total Market Value" dataDxfId="47"/>
    <tableColumn id="47" xr3:uid="{2380829D-D045-43BB-A138-4803BAC824B6}" name="Total Market Value (Base)" dataDxfId="46"/>
    <tableColumn id="48" xr3:uid="{60B9CB68-62B1-4F05-9E44-E2B02014E448}" name="Total Market Value (Local)" dataDxfId="45"/>
    <tableColumn id="49" xr3:uid="{BA7AB199-2F64-4706-8FCC-7C4F3828F764}" name="OL Asset Classification"/>
    <tableColumn id="50" xr3:uid="{C0FFEBE9-8594-4C23-985C-514F3B9A4ED6}" name="OL Transaction Type"/>
    <tableColumn id="51" xr3:uid="{A061C460-3A12-4DCD-B3BB-476287637BFC}" name="% TotalMV/NAV" dataDxfId="44"/>
    <tableColumn id="52" xr3:uid="{C2575EFF-B9A9-47FD-AB4A-FCE4FB7C2F23}" name="SSG Credit Rating"/>
    <tableColumn id="53" xr3:uid="{CC52558C-ABC0-4EC5-8730-D5F2E71EECF0}" name="SSG Performance Rating"/>
    <tableColumn id="54" xr3:uid="{F28924B7-F971-4DC9-B506-B7D20D4ACE4C}" name="GICS Subindustry"/>
    <tableColumn id="55" xr3:uid="{D260F2F2-82BC-471C-9022-2C74D79CD54F}" name="Committed to Loan (Local)" dataDxfId="43" dataCellStyle="Comma"/>
    <tableColumn id="56" xr3:uid="{5EEC1B09-E1B7-4099-971E-DA7F7BD58194}" name="Committed (NET) to Loan (Local)" dataDxfId="42" dataCellStyle="Comma"/>
    <tableColumn id="57" xr3:uid="{2F9F1C7F-D0C2-415D-8B51-A04BF61AE4E5}" name="CovLite"/>
    <tableColumn id="58" xr3:uid="{44079D1E-899E-4E46-BEEC-54F5B272B6BD}" name="SnP Rating"/>
    <tableColumn id="59" xr3:uid="{3BBCD8D8-0088-44EE-ADA8-BB0CF183F2C3}" name="Moody's Rating"/>
    <tableColumn id="60" xr3:uid="{79500A1B-E78F-47FA-B3E2-B400EBA26EA1}" name="Capital Structure"/>
    <tableColumn id="61" xr3:uid="{6480D0C7-6587-4597-8F1E-DA8730C15AFF}" name="PathHash"/>
    <tableColumn id="62" xr3:uid="{DAE8660E-03AE-4FF8-A2F1-0870037E01EA}" name="Fair Market Value (Local)"/>
    <tableColumn id="63" xr3:uid="{3C2CE070-4C4E-481E-A5F0-D4BD93847B0A}" name="Fair Market Value (Base)"/>
    <tableColumn id="64" xr3:uid="{1C6D1080-5D7F-48D2-A95B-8B0054CED958}" name="Fair Market Value"/>
    <tableColumn id="65" xr3:uid="{7A917685-EC73-422E-8457-607AB6CD3823}" name="Price Markdown"/>
    <tableColumn id="66" xr3:uid="{0241CB8A-5025-4FC8-9FC9-F4FADB004503}" name="Price (incl Markdown)"/>
    <tableColumn id="67" xr3:uid="{BA52226B-1C9D-4493-8775-70FF61D45C08}" name="Security Agen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6298D8C-9E46-46CA-9FBE-092E2978F0E3}" name="OUTPUT_TABLE" displayName="OUTPUT_TABLE" ref="A6:T533" tableType="queryTable" totalsRowShown="0">
  <autoFilter ref="A6:T533" xr:uid="{70F5A1C2-0153-4B5B-8422-C329CBDD8251}"/>
  <tableColumns count="20">
    <tableColumn id="4" xr3:uid="{1C7F4F39-365D-4990-BABE-7EA6D32EBD18}" uniqueName="4" name="PortfolioId" queryTableFieldId="4" dataDxfId="41"/>
    <tableColumn id="5" xr3:uid="{F09EFF5A-1F39-4454-987F-6ECD86FA0DB8}" uniqueName="5" name="Portfolio" queryTableFieldId="5" dataDxfId="40"/>
    <tableColumn id="11" xr3:uid="{CB9A194A-3305-4D9E-A7EF-FA6D896EFF92}" uniqueName="11" name="Manager" queryTableFieldId="11" dataDxfId="39"/>
    <tableColumn id="12" xr3:uid="{EF6D335F-60B2-40B8-BC49-6DCE0FF4DF5F}" uniqueName="12" name="Platform" queryTableFieldId="12" dataDxfId="38"/>
    <tableColumn id="6" xr3:uid="{6AE20068-08D1-48F9-9B6A-5D0E31418279}" uniqueName="6" name="AIDAID" queryTableFieldId="6" dataDxfId="37"/>
    <tableColumn id="7" xr3:uid="{C2ABA87E-3959-40BA-BBDB-6E32768002F7}" uniqueName="7" name="AIDAParentId" queryTableFieldId="7" dataDxfId="36"/>
    <tableColumn id="3" xr3:uid="{FC028175-A526-4E4D-89DB-E37A2957171B}" uniqueName="3" name="Borrower Name" queryTableFieldId="3" dataDxfId="35"/>
    <tableColumn id="8" xr3:uid="{FB5DF0A8-9C33-4EF0-B1DB-49D9C345AB2B}" uniqueName="8" name="Root Currency Name" queryTableFieldId="8" dataDxfId="34"/>
    <tableColumn id="9" xr3:uid="{0E9EE467-A40D-4158-A9F1-20A22D58EEB2}" uniqueName="9" name="Base Currency Name" queryTableFieldId="9" dataDxfId="33"/>
    <tableColumn id="10" xr3:uid="{21A60524-E493-47B7-82A3-82820A16974A}" uniqueName="10" name="Local Currency Name" queryTableFieldId="10" dataDxfId="32"/>
    <tableColumn id="13" xr3:uid="{FA6CBFD2-3ADB-4F33-A4B4-97464AFD11E8}" uniqueName="13" name="Sector" queryTableFieldId="13" dataDxfId="31"/>
    <tableColumn id="21" xr3:uid="{0594AD91-DD4B-4601-898D-82A5F15AC6C5}" uniqueName="21" name="Industry" queryTableFieldId="21" dataDxfId="30"/>
    <tableColumn id="25" xr3:uid="{527CB59D-D67C-4E56-ABB6-E30626AB2C00}" uniqueName="25" name="GICS Subindustry" queryTableFieldId="25" dataDxfId="29"/>
    <tableColumn id="14" xr3:uid="{D537FEFD-8D43-40A5-BE8C-C4306AB2FE3F}" uniqueName="14" name="Country" queryTableFieldId="14" dataDxfId="28"/>
    <tableColumn id="15" xr3:uid="{5F972D15-EAF9-4508-8381-F567B48A680B}" uniqueName="15" name="Country of Risk" queryTableFieldId="15" dataDxfId="27"/>
    <tableColumn id="16" xr3:uid="{96AB788E-FF6C-48ED-96E3-A322992D9AA3}" uniqueName="16" name="Holding Type" queryTableFieldId="16" dataDxfId="26"/>
    <tableColumn id="17" xr3:uid="{39E0536B-1914-42CD-B5EE-33E0FC8E25C2}" uniqueName="17" name="Security Type" queryTableFieldId="17" dataDxfId="25"/>
    <tableColumn id="18" xr3:uid="{9A2433B6-9416-40DB-A505-54C98F8E1FE6}" uniqueName="18" name="Investment Type" queryTableFieldId="18" dataDxfId="24"/>
    <tableColumn id="19" xr3:uid="{F4BDA0DB-7F32-42D5-B5B4-FDF230C789A6}" uniqueName="19" name="Parent Currency (AIDA)" queryTableFieldId="19" dataDxfId="23"/>
    <tableColumn id="20" xr3:uid="{8E0D9626-FBE7-4C83-B10D-4462924FFA62}" uniqueName="20" name="Loan Type" queryTableFieldId="20" dataDxfId="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23A20E-1B71-4F02-ABEF-68F7CAF70EC3}" name="FINAL_TABLE" displayName="FINAL_TABLE" ref="A6:V533" totalsRowShown="0">
  <autoFilter ref="A6:V533" xr:uid="{1F23A20E-1B71-4F02-ABEF-68F7CAF70EC3}"/>
  <tableColumns count="22">
    <tableColumn id="4" xr3:uid="{006F7CAF-3034-438B-919B-F7D84FA09C75}" name="PortfolioId" dataDxfId="21"/>
    <tableColumn id="5" xr3:uid="{50A2EB05-40E2-4909-B95F-9CF326E42BBE}" name="Portfolio" dataDxfId="20"/>
    <tableColumn id="11" xr3:uid="{EEA9B390-3614-4EF8-9378-0816A15F0B68}" name="Manager" dataDxfId="19"/>
    <tableColumn id="12" xr3:uid="{B136BCB9-0C10-4852-A6B4-A0055840AC76}" name="Platform" dataDxfId="18"/>
    <tableColumn id="6" xr3:uid="{DB8E78C8-6329-4503-A1B4-FC3BF8E0B275}" name="AIDAID" dataDxfId="17"/>
    <tableColumn id="7" xr3:uid="{64500FC9-59DE-4D34-AE53-50883E5F0123}" name="AIDAParentId" dataDxfId="16"/>
    <tableColumn id="3" xr3:uid="{D32B8FD6-89A3-4168-AF94-DCE4347596EF}" name="Borrower Name" dataDxfId="15"/>
    <tableColumn id="8" xr3:uid="{F2C38DD6-1080-4236-AB35-06F9E8EF9840}" name="Root Currency Name" dataDxfId="14"/>
    <tableColumn id="9" xr3:uid="{2D310F2C-8C47-426A-BCBC-B24EA32EF752}" name="Base Currency Name" dataDxfId="13"/>
    <tableColumn id="10" xr3:uid="{FBF8BE6D-4DCB-49B9-B2D6-C231BA9C9614}" name="Local Currency Name" dataDxfId="12"/>
    <tableColumn id="13" xr3:uid="{09624675-0171-4B6B-844C-26423DF676D4}" name="Sector" dataDxfId="11"/>
    <tableColumn id="21" xr3:uid="{17166D85-69A1-4FD0-93CA-55824131C3EA}" name="Industry" dataDxfId="10"/>
    <tableColumn id="25" xr3:uid="{3B4B613A-7923-4976-921E-28D2C0685F8C}" name="GICS Subindustry" dataDxfId="9"/>
    <tableColumn id="14" xr3:uid="{8501E4AA-1D06-49B4-89C4-82C6FC744AC1}" name="Country" dataDxfId="8"/>
    <tableColumn id="15" xr3:uid="{F821740A-B30B-41F4-B50C-06F08D4F53EE}" name="Country of Risk" dataDxfId="7"/>
    <tableColumn id="16" xr3:uid="{7BDA5437-BE5E-44C2-90F8-F4AB33FDF374}" name="Holding Type" dataDxfId="6"/>
    <tableColumn id="17" xr3:uid="{78DA478E-7C9B-44BD-BD8B-7198700F9B01}" name="Security Type" dataDxfId="5"/>
    <tableColumn id="18" xr3:uid="{3C2D831C-90E2-4864-9F8D-65552EFCA370}" name="Investment Type" dataDxfId="4"/>
    <tableColumn id="19" xr3:uid="{73128FCA-40D7-42AC-8158-BBE2E5B33B14}" name="Parent Currency (AIDA)" dataDxfId="3"/>
    <tableColumn id="20" xr3:uid="{B750AF70-B2ED-4E77-AEAF-0873C47CACA4}" name="Loan Type" dataDxfId="2"/>
    <tableColumn id="1" xr3:uid="{61FF231E-C504-864F-862F-76015B35ED74}" name="GHG Scope 1" dataDxfId="1">
      <calculatedColumnFormula>IFERROR(_xlfn.IFNA(VLOOKUP(FINAL_TABLE[[#This Row],[AIDAParentId]],PAI!$B:$L,8,0),""),"")</calculatedColumnFormula>
    </tableColumn>
    <tableColumn id="2" xr3:uid="{FBB7AAC7-1B1C-5045-A7CA-56721059FCE1}" name="GHG Scope 2" dataDxfId="0">
      <calculatedColumnFormula>IFERROR(_xlfn.IFNA(VLOOKUP(FINAL_TABLE[[#This Row],[AIDAParentId]],PAI!$B:$L,9,0),""),"")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tepstone">
  <a:themeElements>
    <a:clrScheme name="SSG1">
      <a:dk1>
        <a:srgbClr val="404040"/>
      </a:dk1>
      <a:lt1>
        <a:srgbClr val="FFFFFF"/>
      </a:lt1>
      <a:dk2>
        <a:srgbClr val="595959"/>
      </a:dk2>
      <a:lt2>
        <a:srgbClr val="E6E6E6"/>
      </a:lt2>
      <a:accent1>
        <a:srgbClr val="007899"/>
      </a:accent1>
      <a:accent2>
        <a:srgbClr val="BDBFBF"/>
      </a:accent2>
      <a:accent3>
        <a:srgbClr val="78A300"/>
      </a:accent3>
      <a:accent4>
        <a:srgbClr val="F7AD21"/>
      </a:accent4>
      <a:accent5>
        <a:srgbClr val="F7E308"/>
      </a:accent5>
      <a:accent6>
        <a:srgbClr val="268FB2"/>
      </a:accent6>
      <a:hlink>
        <a:srgbClr val="787A7D"/>
      </a:hlink>
      <a:folHlink>
        <a:srgbClr val="A6CC38"/>
      </a:folHlink>
    </a:clrScheme>
    <a:fontScheme name="SSG 1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2938D-2510-4D41-A134-3A3123215D4B}">
  <sheetPr codeName="Sheet2">
    <tabColor theme="7" tint="0.59999389629810485"/>
  </sheetPr>
  <dimension ref="B3:L24"/>
  <sheetViews>
    <sheetView showGridLines="0" tabSelected="1" zoomScale="55" zoomScaleNormal="55" workbookViewId="0">
      <selection activeCell="C13" sqref="C13"/>
    </sheetView>
  </sheetViews>
  <sheetFormatPr baseColWidth="10" defaultColWidth="8.83203125" defaultRowHeight="15"/>
  <cols>
    <col min="2" max="2" width="27.5" customWidth="1"/>
    <col min="3" max="3" width="45.6640625" style="20" customWidth="1"/>
    <col min="4" max="6" width="14.6640625" style="23" customWidth="1"/>
    <col min="7" max="10" width="9.1640625" style="23"/>
  </cols>
  <sheetData>
    <row r="3" spans="2:12">
      <c r="K3" s="23"/>
      <c r="L3" s="23"/>
    </row>
    <row r="4" spans="2:12" ht="16" thickBot="1">
      <c r="B4" s="19" t="s">
        <v>201</v>
      </c>
      <c r="C4" s="25">
        <f ca="1">YEAR(TODAY())-1</f>
        <v>2023</v>
      </c>
      <c r="D4" s="38" t="str">
        <f ca="1">_xlfn.CONCAT(C4," 12")</f>
        <v>2023 12</v>
      </c>
      <c r="E4" s="40"/>
      <c r="F4" s="36"/>
      <c r="K4" s="23"/>
      <c r="L4" s="23"/>
    </row>
    <row r="5" spans="2:12" ht="16" thickTop="1">
      <c r="C5" s="22"/>
      <c r="D5" s="37"/>
      <c r="E5" s="37"/>
      <c r="F5" s="37"/>
      <c r="K5" s="23"/>
      <c r="L5" s="23"/>
    </row>
    <row r="6" spans="2:12">
      <c r="C6" s="22"/>
      <c r="D6" s="37"/>
      <c r="E6" s="37"/>
      <c r="F6" s="37"/>
      <c r="K6" s="23"/>
      <c r="L6" s="23"/>
    </row>
    <row r="7" spans="2:12" ht="16" thickBot="1">
      <c r="B7" s="19" t="s">
        <v>202</v>
      </c>
      <c r="C7" s="25" t="s">
        <v>253</v>
      </c>
      <c r="D7" s="36"/>
      <c r="E7" s="36"/>
      <c r="F7" s="36"/>
      <c r="K7" s="23"/>
      <c r="L7" s="23"/>
    </row>
    <row r="8" spans="2:12" ht="16" thickTop="1">
      <c r="C8" s="22"/>
      <c r="D8" s="37"/>
      <c r="E8" s="37"/>
      <c r="F8" s="37"/>
      <c r="K8" s="23"/>
      <c r="L8" s="23"/>
    </row>
    <row r="9" spans="2:12">
      <c r="C9" s="22"/>
      <c r="D9" s="37"/>
      <c r="E9" s="37"/>
      <c r="F9" s="37"/>
      <c r="K9" s="23"/>
      <c r="L9" s="23"/>
    </row>
    <row r="10" spans="2:12" ht="16" thickBot="1">
      <c r="B10" s="19" t="s">
        <v>213</v>
      </c>
      <c r="C10" s="25" t="s">
        <v>214</v>
      </c>
      <c r="D10" s="36"/>
      <c r="E10" s="36"/>
      <c r="F10" s="36"/>
      <c r="K10" s="23"/>
      <c r="L10" s="23"/>
    </row>
    <row r="11" spans="2:12" ht="16" thickTop="1">
      <c r="C11" s="22"/>
      <c r="D11" s="37"/>
      <c r="E11" s="37"/>
      <c r="F11" s="37"/>
      <c r="K11" s="23"/>
      <c r="L11" s="23"/>
    </row>
    <row r="12" spans="2:12">
      <c r="C12" s="22"/>
      <c r="D12" s="37"/>
      <c r="E12" s="37"/>
      <c r="F12" s="37"/>
      <c r="K12" s="23"/>
      <c r="L12" s="23"/>
    </row>
    <row r="13" spans="2:12" ht="16" thickBot="1">
      <c r="B13" s="19" t="s">
        <v>270</v>
      </c>
      <c r="C13" s="25" t="s">
        <v>271</v>
      </c>
      <c r="D13" s="36"/>
      <c r="E13" s="36"/>
      <c r="F13" s="36"/>
      <c r="K13" s="23"/>
      <c r="L13" s="23"/>
    </row>
    <row r="14" spans="2:12" ht="16" thickTop="1">
      <c r="K14" s="23"/>
      <c r="L14" s="23"/>
    </row>
    <row r="15" spans="2:12">
      <c r="K15" s="23"/>
      <c r="L15" s="23"/>
    </row>
    <row r="16" spans="2:12">
      <c r="K16" s="23"/>
      <c r="L16" s="23"/>
    </row>
    <row r="17" spans="11:12">
      <c r="K17" s="23"/>
      <c r="L17" s="23"/>
    </row>
    <row r="18" spans="11:12">
      <c r="K18" s="23"/>
      <c r="L18" s="23"/>
    </row>
    <row r="19" spans="11:12">
      <c r="K19" s="23"/>
      <c r="L19" s="23"/>
    </row>
    <row r="20" spans="11:12">
      <c r="K20" s="23"/>
      <c r="L20" s="23"/>
    </row>
    <row r="21" spans="11:12">
      <c r="K21" s="23"/>
      <c r="L21" s="23"/>
    </row>
    <row r="22" spans="11:12">
      <c r="K22" s="23"/>
      <c r="L22" s="23"/>
    </row>
    <row r="23" spans="11:12">
      <c r="K23" s="23"/>
      <c r="L23" s="23"/>
    </row>
    <row r="24" spans="11:12">
      <c r="K24" s="23"/>
      <c r="L24" s="23"/>
    </row>
  </sheetData>
  <dataValidations count="3">
    <dataValidation type="list" allowBlank="1" showInputMessage="1" showErrorMessage="1" sqref="C7" xr:uid="{40FFA8B0-1BE8-405D-80C2-968C2531C9B0}">
      <formula1>INDIRECT("Client_Reference[Client Short Name]")</formula1>
    </dataValidation>
    <dataValidation type="list" allowBlank="1" showInputMessage="1" showErrorMessage="1" sqref="C10" xr:uid="{A6531A31-4020-4C06-8FB3-9AF8219A09A5}">
      <formula1>INDIRECT("Table10[Type of Data]")</formula1>
    </dataValidation>
    <dataValidation type="list" allowBlank="1" showInputMessage="1" showErrorMessage="1" sqref="C13" xr:uid="{99DDED3A-8802-4111-A1F1-4892F40554A0}">
      <formula1>INDIRECT("Table1012[Type of Output]")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A9D08E"/>
  </sheetPr>
  <dimension ref="A1:V110"/>
  <sheetViews>
    <sheetView showGridLines="0" zoomScaleNormal="100" workbookViewId="0">
      <pane ySplit="1" topLeftCell="A2" activePane="bottomLeft" state="frozen"/>
      <selection activeCell="E39" sqref="E39"/>
      <selection pane="bottomLeft" activeCell="F2" sqref="F2"/>
    </sheetView>
  </sheetViews>
  <sheetFormatPr baseColWidth="10" defaultColWidth="12.33203125" defaultRowHeight="15"/>
  <cols>
    <col min="1" max="1" width="16.33203125" customWidth="1"/>
    <col min="5" max="5" width="60.6640625" customWidth="1"/>
    <col min="10" max="10" width="14.1640625" customWidth="1"/>
  </cols>
  <sheetData>
    <row r="1" spans="1:22" ht="38.25" customHeight="1">
      <c r="A1" s="1" t="s">
        <v>0</v>
      </c>
      <c r="B1" s="1" t="s">
        <v>6</v>
      </c>
      <c r="C1" s="1" t="s">
        <v>7</v>
      </c>
      <c r="D1" s="1" t="s">
        <v>8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10</v>
      </c>
      <c r="K1" s="2" t="s">
        <v>9</v>
      </c>
    </row>
    <row r="2" spans="1:22">
      <c r="A2" s="4" t="s">
        <v>215</v>
      </c>
      <c r="B2" s="4">
        <v>1</v>
      </c>
      <c r="C2" s="4">
        <v>3000</v>
      </c>
      <c r="D2" s="4">
        <v>60</v>
      </c>
      <c r="E2" s="4" t="s">
        <v>11</v>
      </c>
      <c r="F2" s="4">
        <v>1139</v>
      </c>
      <c r="G2" s="5">
        <v>45016</v>
      </c>
      <c r="H2" s="4">
        <v>1</v>
      </c>
      <c r="I2" s="4"/>
      <c r="J2" s="4"/>
      <c r="K2" s="6" t="s">
        <v>289</v>
      </c>
    </row>
    <row r="3" spans="1:22">
      <c r="A3" s="4" t="s">
        <v>216</v>
      </c>
      <c r="B3" s="4">
        <v>1</v>
      </c>
      <c r="C3" s="4">
        <v>3000</v>
      </c>
      <c r="D3" s="4">
        <v>60</v>
      </c>
      <c r="E3" s="4" t="s">
        <v>11</v>
      </c>
      <c r="F3" s="4">
        <v>1139</v>
      </c>
      <c r="G3" s="5">
        <v>45107</v>
      </c>
      <c r="H3" s="4">
        <v>1</v>
      </c>
      <c r="I3" s="4"/>
      <c r="J3" s="4"/>
      <c r="K3" s="6" t="s">
        <v>701</v>
      </c>
      <c r="V3" s="3"/>
    </row>
    <row r="4" spans="1:22">
      <c r="A4" s="4" t="s">
        <v>217</v>
      </c>
      <c r="B4" s="4">
        <v>1</v>
      </c>
      <c r="C4" s="4">
        <v>3000</v>
      </c>
      <c r="D4" s="4">
        <v>60</v>
      </c>
      <c r="E4" s="4" t="s">
        <v>11</v>
      </c>
      <c r="F4" s="4">
        <v>1139</v>
      </c>
      <c r="G4" s="5">
        <v>45199</v>
      </c>
      <c r="H4" s="4">
        <v>1</v>
      </c>
      <c r="I4" s="4"/>
      <c r="J4" s="4"/>
      <c r="K4" s="6" t="s">
        <v>855</v>
      </c>
      <c r="V4" s="3"/>
    </row>
    <row r="5" spans="1:22">
      <c r="A5" s="4" t="s">
        <v>218</v>
      </c>
      <c r="B5" s="4">
        <v>1</v>
      </c>
      <c r="C5" s="4">
        <v>3000</v>
      </c>
      <c r="D5" s="4">
        <v>60</v>
      </c>
      <c r="E5" s="4" t="s">
        <v>11</v>
      </c>
      <c r="F5" s="4">
        <v>1139</v>
      </c>
      <c r="G5" s="5">
        <v>45291</v>
      </c>
      <c r="H5" s="4">
        <v>1</v>
      </c>
      <c r="I5" s="4"/>
      <c r="J5" s="4"/>
      <c r="K5" s="6" t="s">
        <v>1203</v>
      </c>
      <c r="V5" s="3"/>
    </row>
    <row r="6" spans="1:22">
      <c r="A6" s="4" t="s">
        <v>219</v>
      </c>
      <c r="B6" s="4">
        <v>1</v>
      </c>
      <c r="C6" s="4">
        <v>3000</v>
      </c>
      <c r="D6" s="4">
        <v>60</v>
      </c>
      <c r="E6" s="4" t="s">
        <v>204</v>
      </c>
      <c r="F6" s="4">
        <v>1139</v>
      </c>
      <c r="G6" s="5">
        <v>45016</v>
      </c>
      <c r="H6" s="4">
        <v>1</v>
      </c>
      <c r="I6" s="4"/>
      <c r="J6" s="4"/>
      <c r="K6" s="6" t="s">
        <v>1234</v>
      </c>
      <c r="V6" s="3"/>
    </row>
    <row r="7" spans="1:22">
      <c r="A7" s="4" t="s">
        <v>220</v>
      </c>
      <c r="B7" s="4">
        <v>1</v>
      </c>
      <c r="C7" s="4">
        <v>3000</v>
      </c>
      <c r="D7" s="4">
        <v>60</v>
      </c>
      <c r="E7" s="4" t="s">
        <v>204</v>
      </c>
      <c r="F7" s="4">
        <v>1139</v>
      </c>
      <c r="G7" s="5">
        <v>45107</v>
      </c>
      <c r="H7" s="4">
        <v>1</v>
      </c>
      <c r="I7" s="4"/>
      <c r="J7" s="4"/>
      <c r="K7" s="6" t="s">
        <v>1250</v>
      </c>
      <c r="V7" s="3"/>
    </row>
    <row r="8" spans="1:22">
      <c r="A8" s="4" t="s">
        <v>221</v>
      </c>
      <c r="B8" s="4">
        <v>1</v>
      </c>
      <c r="C8" s="4">
        <v>3000</v>
      </c>
      <c r="D8" s="4">
        <v>60</v>
      </c>
      <c r="E8" s="4" t="s">
        <v>204</v>
      </c>
      <c r="F8" s="4">
        <v>1139</v>
      </c>
      <c r="G8" s="5">
        <v>45199</v>
      </c>
      <c r="H8" s="4">
        <v>1</v>
      </c>
      <c r="I8" s="4"/>
      <c r="J8" s="4"/>
      <c r="K8" s="6" t="s">
        <v>1254</v>
      </c>
      <c r="V8" s="3"/>
    </row>
    <row r="9" spans="1:22">
      <c r="A9" s="4" t="s">
        <v>222</v>
      </c>
      <c r="B9" s="4">
        <v>1</v>
      </c>
      <c r="C9" s="4">
        <v>3000</v>
      </c>
      <c r="D9" s="4">
        <v>60</v>
      </c>
      <c r="E9" s="4" t="s">
        <v>204</v>
      </c>
      <c r="F9" s="4">
        <v>1139</v>
      </c>
      <c r="G9" s="5">
        <v>45291</v>
      </c>
      <c r="H9" s="4">
        <v>1</v>
      </c>
      <c r="I9" s="4"/>
      <c r="J9" s="4"/>
      <c r="K9" s="6" t="s">
        <v>1258</v>
      </c>
      <c r="V9" s="3"/>
    </row>
    <row r="10" spans="1:22">
      <c r="A10" s="4"/>
      <c r="B10" s="4"/>
      <c r="C10" s="4"/>
      <c r="D10" s="4"/>
      <c r="E10" s="4"/>
      <c r="F10" s="4"/>
      <c r="G10" s="5"/>
      <c r="H10" s="4"/>
      <c r="I10" s="4"/>
      <c r="J10" s="4"/>
      <c r="K10" s="4"/>
      <c r="V10" s="3"/>
    </row>
    <row r="11" spans="1:22">
      <c r="A11" s="4"/>
      <c r="B11" s="4"/>
      <c r="C11" s="4"/>
      <c r="D11" s="4"/>
      <c r="E11" s="5"/>
      <c r="F11" s="4"/>
      <c r="G11" s="5"/>
      <c r="H11" s="4"/>
      <c r="I11" s="4"/>
      <c r="J11" s="4"/>
      <c r="K11" s="4"/>
      <c r="V11" s="3"/>
    </row>
    <row r="12" spans="1:22">
      <c r="A12" s="4"/>
      <c r="B12" s="4"/>
      <c r="C12" s="4"/>
      <c r="D12" s="4"/>
      <c r="E12" s="5"/>
      <c r="F12" s="4"/>
      <c r="G12" s="5"/>
      <c r="H12" s="4"/>
      <c r="I12" s="4"/>
      <c r="J12" s="4"/>
      <c r="K12" s="4"/>
      <c r="V12" s="3"/>
    </row>
    <row r="13" spans="1:22">
      <c r="A13" s="4"/>
      <c r="B13" s="4"/>
      <c r="C13" s="4"/>
      <c r="D13" s="4"/>
      <c r="E13" s="5"/>
      <c r="F13" s="4"/>
      <c r="G13" s="5"/>
      <c r="H13" s="4"/>
      <c r="I13" s="4"/>
      <c r="J13" s="4"/>
      <c r="K13" s="4"/>
      <c r="V13" s="3"/>
    </row>
    <row r="14" spans="1:22">
      <c r="A14" s="4"/>
      <c r="B14" s="4"/>
      <c r="C14" s="4"/>
      <c r="D14" s="4"/>
      <c r="E14" s="5"/>
      <c r="F14" s="4"/>
      <c r="G14" s="5"/>
      <c r="H14" s="4"/>
      <c r="I14" s="4"/>
      <c r="J14" s="4"/>
      <c r="K14" s="4"/>
      <c r="V14" s="3"/>
    </row>
    <row r="15" spans="1:22">
      <c r="A15" s="4"/>
      <c r="B15" s="4"/>
      <c r="C15" s="4"/>
      <c r="D15" s="4"/>
      <c r="E15" s="5"/>
      <c r="F15" s="4"/>
      <c r="G15" s="5"/>
      <c r="H15" s="4"/>
      <c r="I15" s="4"/>
      <c r="J15" s="4"/>
      <c r="K15" s="4"/>
      <c r="V15" s="3"/>
    </row>
    <row r="16" spans="1:22">
      <c r="A16" s="4"/>
      <c r="B16" s="4"/>
      <c r="C16" s="4"/>
      <c r="D16" s="4"/>
      <c r="E16" s="5"/>
      <c r="F16" s="4"/>
      <c r="G16" s="5"/>
      <c r="H16" s="4"/>
      <c r="I16" s="4"/>
      <c r="J16" s="4"/>
      <c r="K16" s="4"/>
      <c r="V16" s="3"/>
    </row>
    <row r="17" spans="1:22">
      <c r="A17" s="4"/>
      <c r="B17" s="4"/>
      <c r="C17" s="4"/>
      <c r="D17" s="4"/>
      <c r="E17" s="5"/>
      <c r="F17" s="4"/>
      <c r="G17" s="5"/>
      <c r="H17" s="4"/>
      <c r="I17" s="4"/>
      <c r="J17" s="4"/>
      <c r="K17" s="4"/>
      <c r="V17" s="3"/>
    </row>
    <row r="18" spans="1:22">
      <c r="A18" s="4"/>
      <c r="B18" s="4"/>
      <c r="C18" s="4"/>
      <c r="D18" s="4"/>
      <c r="E18" s="5"/>
      <c r="F18" s="4"/>
      <c r="G18" s="5"/>
      <c r="H18" s="4"/>
      <c r="I18" s="4"/>
      <c r="J18" s="4"/>
      <c r="K18" s="4"/>
      <c r="V18" s="3"/>
    </row>
    <row r="19" spans="1:22">
      <c r="A19" s="4"/>
      <c r="B19" s="4"/>
      <c r="C19" s="4"/>
      <c r="D19" s="4"/>
      <c r="E19" s="5"/>
      <c r="F19" s="4"/>
      <c r="G19" s="5"/>
      <c r="H19" s="4"/>
      <c r="I19" s="4"/>
      <c r="J19" s="4"/>
      <c r="K19" s="4"/>
      <c r="V19" s="3"/>
    </row>
    <row r="20" spans="1:22">
      <c r="A20" s="4"/>
      <c r="B20" s="4"/>
      <c r="C20" s="4"/>
      <c r="D20" s="4"/>
      <c r="E20" s="5"/>
      <c r="F20" s="4"/>
      <c r="G20" s="5"/>
      <c r="H20" s="4"/>
      <c r="I20" s="4"/>
      <c r="J20" s="4"/>
      <c r="K20" s="4"/>
      <c r="V20" s="3"/>
    </row>
    <row r="21" spans="1:22">
      <c r="A21" s="3"/>
      <c r="E21" s="3"/>
      <c r="G21" s="3"/>
      <c r="M21" s="3"/>
      <c r="V21" s="3"/>
    </row>
    <row r="22" spans="1:22">
      <c r="A22" s="3"/>
      <c r="E22" s="3"/>
      <c r="G22" s="3"/>
      <c r="M22" s="3"/>
      <c r="V22" s="3"/>
    </row>
    <row r="24" spans="1:22">
      <c r="G24" s="3"/>
    </row>
    <row r="25" spans="1:22">
      <c r="G25" s="3"/>
    </row>
    <row r="26" spans="1:22">
      <c r="G26" s="3"/>
    </row>
    <row r="27" spans="1:22">
      <c r="G27" s="3"/>
    </row>
    <row r="28" spans="1:22">
      <c r="G28" s="3"/>
    </row>
    <row r="29" spans="1:22">
      <c r="G29" s="3"/>
    </row>
    <row r="30" spans="1:22">
      <c r="G30" s="3"/>
    </row>
    <row r="31" spans="1:22">
      <c r="G31" s="3"/>
    </row>
    <row r="32" spans="1:22">
      <c r="G32" s="3"/>
    </row>
    <row r="33" spans="7:7">
      <c r="G33" s="3"/>
    </row>
    <row r="34" spans="7:7">
      <c r="G34" s="3"/>
    </row>
    <row r="35" spans="7:7">
      <c r="G35" s="3"/>
    </row>
    <row r="36" spans="7:7">
      <c r="G36" s="3"/>
    </row>
    <row r="37" spans="7:7">
      <c r="G37" s="3"/>
    </row>
    <row r="38" spans="7:7">
      <c r="G38" s="3"/>
    </row>
    <row r="39" spans="7:7">
      <c r="G39" s="3"/>
    </row>
    <row r="40" spans="7:7">
      <c r="G40" s="3"/>
    </row>
    <row r="41" spans="7:7">
      <c r="G41" s="3"/>
    </row>
    <row r="42" spans="7:7">
      <c r="G42" s="3"/>
    </row>
    <row r="43" spans="7:7">
      <c r="G43" s="3"/>
    </row>
    <row r="44" spans="7:7">
      <c r="G44" s="3"/>
    </row>
    <row r="45" spans="7:7">
      <c r="G45" s="3"/>
    </row>
    <row r="46" spans="7:7">
      <c r="G46" s="3"/>
    </row>
    <row r="47" spans="7:7">
      <c r="G47" s="3"/>
    </row>
    <row r="48" spans="7:7">
      <c r="G48" s="3"/>
    </row>
    <row r="49" spans="7:7">
      <c r="G49" s="3"/>
    </row>
    <row r="50" spans="7:7">
      <c r="G50" s="3"/>
    </row>
    <row r="51" spans="7:7">
      <c r="G51" s="3"/>
    </row>
    <row r="52" spans="7:7">
      <c r="G52" s="3"/>
    </row>
    <row r="53" spans="7:7">
      <c r="G53" s="3"/>
    </row>
    <row r="54" spans="7:7">
      <c r="G54" s="3"/>
    </row>
    <row r="55" spans="7:7">
      <c r="G55" s="3"/>
    </row>
    <row r="56" spans="7:7">
      <c r="G56" s="3"/>
    </row>
    <row r="57" spans="7:7">
      <c r="G57" s="3"/>
    </row>
    <row r="58" spans="7:7">
      <c r="G58" s="3"/>
    </row>
    <row r="59" spans="7:7">
      <c r="G59" s="3"/>
    </row>
    <row r="60" spans="7:7">
      <c r="G60" s="3"/>
    </row>
    <row r="61" spans="7:7">
      <c r="G61" s="3"/>
    </row>
    <row r="62" spans="7:7">
      <c r="G62" s="3"/>
    </row>
    <row r="63" spans="7:7">
      <c r="G63" s="3"/>
    </row>
    <row r="64" spans="7:7">
      <c r="G64" s="3"/>
    </row>
    <row r="65" spans="7:7">
      <c r="G65" s="3"/>
    </row>
    <row r="66" spans="7:7">
      <c r="G66" s="3"/>
    </row>
    <row r="67" spans="7:7">
      <c r="G67" s="3"/>
    </row>
    <row r="68" spans="7:7">
      <c r="G68" s="3"/>
    </row>
    <row r="69" spans="7:7">
      <c r="G69" s="3"/>
    </row>
    <row r="70" spans="7:7">
      <c r="G70" s="3"/>
    </row>
    <row r="71" spans="7:7">
      <c r="G71" s="3"/>
    </row>
    <row r="72" spans="7:7">
      <c r="G72" s="3"/>
    </row>
    <row r="73" spans="7:7">
      <c r="G73" s="3"/>
    </row>
    <row r="74" spans="7:7">
      <c r="G74" s="3"/>
    </row>
    <row r="75" spans="7:7">
      <c r="G75" s="3"/>
    </row>
    <row r="76" spans="7:7">
      <c r="G76" s="3"/>
    </row>
    <row r="77" spans="7:7">
      <c r="G77" s="3"/>
    </row>
    <row r="78" spans="7:7">
      <c r="G78" s="3"/>
    </row>
    <row r="79" spans="7:7">
      <c r="G79" s="3"/>
    </row>
    <row r="80" spans="7:7">
      <c r="G80" s="3"/>
    </row>
    <row r="81" spans="7:7">
      <c r="G81" s="3"/>
    </row>
    <row r="82" spans="7:7">
      <c r="G82" s="3"/>
    </row>
    <row r="83" spans="7:7">
      <c r="G83" s="3"/>
    </row>
    <row r="84" spans="7:7">
      <c r="G84" s="3"/>
    </row>
    <row r="85" spans="7:7">
      <c r="G85" s="3"/>
    </row>
    <row r="86" spans="7:7">
      <c r="G86" s="3"/>
    </row>
    <row r="87" spans="7:7">
      <c r="G87" s="3"/>
    </row>
    <row r="88" spans="7:7">
      <c r="G88" s="3"/>
    </row>
    <row r="89" spans="7:7">
      <c r="G89" s="3"/>
    </row>
    <row r="90" spans="7:7">
      <c r="G90" s="3"/>
    </row>
    <row r="91" spans="7:7">
      <c r="G91" s="3"/>
    </row>
    <row r="92" spans="7:7">
      <c r="G92" s="3"/>
    </row>
    <row r="93" spans="7:7">
      <c r="G93" s="3"/>
    </row>
    <row r="94" spans="7:7">
      <c r="G94" s="3"/>
    </row>
    <row r="95" spans="7:7">
      <c r="G95" s="3"/>
    </row>
    <row r="96" spans="7:7">
      <c r="G96" s="3"/>
    </row>
    <row r="97" spans="7:7">
      <c r="G97" s="3"/>
    </row>
    <row r="98" spans="7:7">
      <c r="G98" s="3"/>
    </row>
    <row r="99" spans="7:7">
      <c r="G99" s="3"/>
    </row>
    <row r="100" spans="7:7">
      <c r="G100" s="3"/>
    </row>
    <row r="101" spans="7:7">
      <c r="G101" s="3"/>
    </row>
    <row r="102" spans="7:7">
      <c r="G102" s="3"/>
    </row>
    <row r="103" spans="7:7">
      <c r="G103" s="3"/>
    </row>
    <row r="104" spans="7:7">
      <c r="G104" s="3"/>
    </row>
    <row r="105" spans="7:7">
      <c r="G105" s="3"/>
    </row>
    <row r="106" spans="7:7">
      <c r="G106" s="3"/>
    </row>
    <row r="107" spans="7:7">
      <c r="G107" s="3"/>
    </row>
    <row r="108" spans="7:7">
      <c r="G108" s="3"/>
    </row>
    <row r="109" spans="7:7">
      <c r="G109" s="3"/>
    </row>
    <row r="110" spans="7:7">
      <c r="G110" s="3"/>
    </row>
  </sheetData>
  <dataConsolidate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F2342-FC78-4866-9D0E-BC8B76F204E1}">
  <sheetPr codeName="Sheet11">
    <tabColor rgb="FFA9D08E"/>
  </sheetPr>
  <dimension ref="B1:BO390"/>
  <sheetViews>
    <sheetView workbookViewId="0">
      <selection activeCell="E39" sqref="E39"/>
    </sheetView>
  </sheetViews>
  <sheetFormatPr baseColWidth="10" defaultColWidth="8.83203125" defaultRowHeight="15"/>
  <sheetData>
    <row r="1" spans="2:67"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3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47</v>
      </c>
      <c r="AK1" t="s">
        <v>48</v>
      </c>
      <c r="AL1" t="s">
        <v>49</v>
      </c>
      <c r="AM1" t="s">
        <v>50</v>
      </c>
      <c r="AN1" t="s">
        <v>51</v>
      </c>
      <c r="AO1" t="s">
        <v>52</v>
      </c>
      <c r="AP1" t="s">
        <v>53</v>
      </c>
      <c r="AQ1" t="s">
        <v>54</v>
      </c>
      <c r="AR1" t="s">
        <v>55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63</v>
      </c>
      <c r="AZ1" t="s">
        <v>64</v>
      </c>
      <c r="BA1" t="s">
        <v>65</v>
      </c>
      <c r="BB1" t="s">
        <v>67</v>
      </c>
      <c r="BC1" t="s">
        <v>69</v>
      </c>
      <c r="BD1" t="s">
        <v>70</v>
      </c>
      <c r="BE1" t="s">
        <v>71</v>
      </c>
      <c r="BF1" t="s">
        <v>72</v>
      </c>
      <c r="BG1" t="s">
        <v>73</v>
      </c>
      <c r="BH1" t="s">
        <v>205</v>
      </c>
      <c r="BI1" t="s">
        <v>206</v>
      </c>
      <c r="BJ1" t="s">
        <v>207</v>
      </c>
      <c r="BK1" t="s">
        <v>208</v>
      </c>
      <c r="BL1" t="s">
        <v>209</v>
      </c>
      <c r="BM1" t="s">
        <v>210</v>
      </c>
      <c r="BN1" t="s">
        <v>211</v>
      </c>
      <c r="BO1" t="s">
        <v>212</v>
      </c>
    </row>
    <row r="2" spans="2:67">
      <c r="B2" t="s">
        <v>272</v>
      </c>
      <c r="C2">
        <v>4157857.3561209999</v>
      </c>
      <c r="D2">
        <v>0</v>
      </c>
      <c r="E2">
        <v>4157857.3561209999</v>
      </c>
      <c r="F2">
        <v>0.48296699999999998</v>
      </c>
      <c r="G2">
        <v>0.983707</v>
      </c>
      <c r="H2">
        <v>3.3800000000000002E-3</v>
      </c>
      <c r="I2">
        <v>99094</v>
      </c>
      <c r="J2" t="s">
        <v>273</v>
      </c>
      <c r="K2">
        <v>1136</v>
      </c>
      <c r="L2" t="s">
        <v>262</v>
      </c>
      <c r="M2" s="3">
        <v>45016</v>
      </c>
      <c r="N2">
        <v>99094</v>
      </c>
      <c r="O2">
        <v>99093</v>
      </c>
      <c r="P2">
        <v>0.99009672500000001</v>
      </c>
      <c r="Q2" t="s">
        <v>236</v>
      </c>
      <c r="R2" t="s">
        <v>236</v>
      </c>
      <c r="S2" t="s">
        <v>236</v>
      </c>
      <c r="T2" t="s">
        <v>274</v>
      </c>
      <c r="U2" t="s">
        <v>247</v>
      </c>
      <c r="V2" t="s">
        <v>252</v>
      </c>
      <c r="W2" t="s">
        <v>83</v>
      </c>
      <c r="X2" t="s">
        <v>275</v>
      </c>
      <c r="Y2" t="s">
        <v>275</v>
      </c>
      <c r="Z2">
        <v>4157857.3561209999</v>
      </c>
      <c r="AA2">
        <v>0</v>
      </c>
      <c r="AB2">
        <v>4199445.6230730005</v>
      </c>
      <c r="AC2">
        <v>4157451.1668425971</v>
      </c>
      <c r="AD2">
        <v>4157857.3561209999</v>
      </c>
      <c r="AE2">
        <v>0</v>
      </c>
      <c r="AF2" t="s">
        <v>276</v>
      </c>
      <c r="AG2" s="3">
        <v>46317</v>
      </c>
      <c r="AH2" t="s">
        <v>277</v>
      </c>
      <c r="AI2" t="s">
        <v>46</v>
      </c>
      <c r="AJ2">
        <v>0</v>
      </c>
      <c r="AK2">
        <v>0</v>
      </c>
      <c r="AL2">
        <v>0</v>
      </c>
      <c r="AM2">
        <v>0</v>
      </c>
      <c r="AN2" t="s">
        <v>236</v>
      </c>
      <c r="AO2">
        <v>4199445.6230730005</v>
      </c>
      <c r="AP2">
        <v>4199445.6230730005</v>
      </c>
      <c r="AQ2" t="s">
        <v>278</v>
      </c>
      <c r="AR2" t="s">
        <v>87</v>
      </c>
      <c r="AT2">
        <v>4157857.3561209999</v>
      </c>
      <c r="AU2">
        <v>4157857.3561209999</v>
      </c>
      <c r="AV2">
        <v>4157857.3561209999</v>
      </c>
      <c r="AY2">
        <v>0.48296699999999998</v>
      </c>
      <c r="BB2" t="s">
        <v>87</v>
      </c>
      <c r="BC2">
        <v>4199445.6230733301</v>
      </c>
      <c r="BD2">
        <v>4199445.6230733301</v>
      </c>
      <c r="BE2" t="b">
        <v>0</v>
      </c>
      <c r="BF2" t="s">
        <v>279</v>
      </c>
      <c r="BG2" t="s">
        <v>279</v>
      </c>
      <c r="BH2" t="s">
        <v>277</v>
      </c>
      <c r="BI2">
        <v>1139.1135999999999</v>
      </c>
      <c r="BJ2">
        <v>4157857.3561209999</v>
      </c>
      <c r="BK2">
        <v>4157857.3561209999</v>
      </c>
      <c r="BL2">
        <v>4157857.3561209999</v>
      </c>
      <c r="BN2">
        <v>0.99009672500000001</v>
      </c>
      <c r="BO2" t="s">
        <v>280</v>
      </c>
    </row>
    <row r="3" spans="2:67">
      <c r="B3" t="s">
        <v>281</v>
      </c>
      <c r="C3">
        <v>68865.33</v>
      </c>
      <c r="D3">
        <v>215135.53429700001</v>
      </c>
      <c r="E3">
        <v>284000.86429699999</v>
      </c>
      <c r="F3">
        <v>7.9989999999999992E-3</v>
      </c>
      <c r="G3">
        <v>1.6292000000000001E-2</v>
      </c>
      <c r="H3">
        <v>2.3000000000000001E-4</v>
      </c>
      <c r="I3">
        <v>99203</v>
      </c>
      <c r="J3" t="s">
        <v>273</v>
      </c>
      <c r="K3">
        <v>1136</v>
      </c>
      <c r="L3" t="s">
        <v>262</v>
      </c>
      <c r="M3" s="3">
        <v>45016</v>
      </c>
      <c r="N3">
        <v>99203</v>
      </c>
      <c r="O3">
        <v>99093</v>
      </c>
      <c r="P3">
        <v>0.99007654700000003</v>
      </c>
      <c r="Q3" t="s">
        <v>236</v>
      </c>
      <c r="R3" t="s">
        <v>236</v>
      </c>
      <c r="S3" t="s">
        <v>236</v>
      </c>
      <c r="T3" t="s">
        <v>274</v>
      </c>
      <c r="U3" t="s">
        <v>247</v>
      </c>
      <c r="V3" t="s">
        <v>252</v>
      </c>
      <c r="W3" t="s">
        <v>83</v>
      </c>
      <c r="X3" t="s">
        <v>275</v>
      </c>
      <c r="Y3" t="s">
        <v>275</v>
      </c>
      <c r="Z3">
        <v>68865.33</v>
      </c>
      <c r="AA3">
        <v>215135.53429700001</v>
      </c>
      <c r="AB3">
        <v>286847.376927</v>
      </c>
      <c r="AC3">
        <v>68843.368860153001</v>
      </c>
      <c r="AD3">
        <v>68865.33</v>
      </c>
      <c r="AE3">
        <v>215135.53429700001</v>
      </c>
      <c r="AF3" t="s">
        <v>276</v>
      </c>
      <c r="AG3" s="3">
        <v>46317</v>
      </c>
      <c r="AH3" t="s">
        <v>277</v>
      </c>
      <c r="AI3" t="s">
        <v>46</v>
      </c>
      <c r="AJ3">
        <v>0</v>
      </c>
      <c r="AK3">
        <v>0</v>
      </c>
      <c r="AL3">
        <v>0</v>
      </c>
      <c r="AM3">
        <v>0</v>
      </c>
      <c r="AN3" t="s">
        <v>236</v>
      </c>
      <c r="AO3">
        <v>69555.561371999996</v>
      </c>
      <c r="AP3">
        <v>286847.376927</v>
      </c>
      <c r="AQ3" t="s">
        <v>282</v>
      </c>
      <c r="AR3" t="s">
        <v>87</v>
      </c>
      <c r="AT3">
        <v>68865.33</v>
      </c>
      <c r="AU3">
        <v>68865.33</v>
      </c>
      <c r="AV3">
        <v>68865.33</v>
      </c>
      <c r="AY3">
        <v>7.9989999999999992E-3</v>
      </c>
      <c r="BB3" t="s">
        <v>87</v>
      </c>
      <c r="BC3">
        <v>286847.37692667003</v>
      </c>
      <c r="BD3">
        <v>286847.37692667003</v>
      </c>
      <c r="BE3" t="b">
        <v>0</v>
      </c>
      <c r="BF3" t="s">
        <v>279</v>
      </c>
      <c r="BG3" t="s">
        <v>279</v>
      </c>
      <c r="BH3" t="s">
        <v>277</v>
      </c>
      <c r="BI3">
        <v>1139.1135999999999</v>
      </c>
      <c r="BJ3">
        <v>68865.33</v>
      </c>
      <c r="BK3">
        <v>68865.33</v>
      </c>
      <c r="BL3">
        <v>68865.33</v>
      </c>
      <c r="BN3">
        <v>0.99007654700000003</v>
      </c>
      <c r="BO3" t="s">
        <v>280</v>
      </c>
    </row>
    <row r="4" spans="2:67">
      <c r="B4" t="s">
        <v>283</v>
      </c>
      <c r="C4">
        <v>4416298.5</v>
      </c>
      <c r="E4">
        <v>4416298.5</v>
      </c>
      <c r="F4">
        <v>0.51298696799999999</v>
      </c>
      <c r="H4">
        <v>3.59049E-3</v>
      </c>
      <c r="M4" s="3"/>
      <c r="N4">
        <v>-2</v>
      </c>
      <c r="Q4" t="s">
        <v>236</v>
      </c>
      <c r="AF4" t="s">
        <v>284</v>
      </c>
      <c r="AG4" s="3"/>
      <c r="AJ4">
        <v>0</v>
      </c>
      <c r="AM4">
        <v>0</v>
      </c>
      <c r="AT4">
        <v>4416298.5</v>
      </c>
      <c r="AY4">
        <v>0.51298696700000002</v>
      </c>
    </row>
    <row r="5" spans="2:67">
      <c r="B5" t="s">
        <v>285</v>
      </c>
      <c r="C5">
        <v>-34051.191504000002</v>
      </c>
      <c r="E5">
        <v>-34051.191504000002</v>
      </c>
      <c r="F5">
        <v>-3.9553069999999999E-3</v>
      </c>
      <c r="H5">
        <v>-2.7684000000000001E-5</v>
      </c>
      <c r="M5" s="3"/>
      <c r="N5">
        <v>-2</v>
      </c>
      <c r="Q5" t="s">
        <v>236</v>
      </c>
      <c r="AF5" t="s">
        <v>286</v>
      </c>
      <c r="AG5" s="3"/>
      <c r="AJ5">
        <v>0</v>
      </c>
      <c r="AM5">
        <v>0</v>
      </c>
      <c r="AT5">
        <v>-34051.191504000002</v>
      </c>
      <c r="AY5">
        <v>-3.9553069999999999E-3</v>
      </c>
    </row>
    <row r="6" spans="2:67">
      <c r="B6" t="s">
        <v>287</v>
      </c>
      <c r="C6">
        <v>16.64</v>
      </c>
      <c r="E6">
        <v>16.64</v>
      </c>
      <c r="F6">
        <v>1.933E-6</v>
      </c>
      <c r="H6">
        <v>1.4E-8</v>
      </c>
      <c r="M6" s="3"/>
      <c r="N6">
        <v>-2</v>
      </c>
      <c r="Q6" t="s">
        <v>236</v>
      </c>
      <c r="AF6" t="s">
        <v>288</v>
      </c>
      <c r="AG6" s="3"/>
      <c r="AJ6">
        <v>0</v>
      </c>
      <c r="AM6">
        <v>0</v>
      </c>
      <c r="AT6">
        <v>16.64</v>
      </c>
      <c r="AY6">
        <v>1.9319999999999999E-6</v>
      </c>
    </row>
    <row r="7" spans="2:67">
      <c r="M7" s="3"/>
      <c r="AG7" s="3"/>
    </row>
    <row r="8" spans="2:67">
      <c r="M8" s="3"/>
      <c r="AG8" s="3"/>
    </row>
    <row r="9" spans="2:67">
      <c r="M9" s="3"/>
      <c r="AG9" s="3"/>
    </row>
    <row r="10" spans="2:67">
      <c r="M10" s="3"/>
      <c r="AG10" s="3"/>
    </row>
    <row r="11" spans="2:67">
      <c r="M11" s="3"/>
      <c r="AG11" s="3"/>
    </row>
    <row r="12" spans="2:67">
      <c r="M12" s="3"/>
      <c r="AG12" s="3"/>
    </row>
    <row r="13" spans="2:67">
      <c r="M13" s="3"/>
      <c r="AG13" s="3"/>
    </row>
    <row r="14" spans="2:67">
      <c r="M14" s="3"/>
      <c r="AG14" s="3"/>
    </row>
    <row r="15" spans="2:67">
      <c r="M15" s="3"/>
      <c r="AG15" s="3"/>
    </row>
    <row r="16" spans="2:67">
      <c r="M16" s="3"/>
      <c r="AG16" s="3"/>
    </row>
    <row r="17" spans="13:33">
      <c r="M17" s="3"/>
      <c r="AG17" s="3"/>
    </row>
    <row r="18" spans="13:33">
      <c r="M18" s="3"/>
      <c r="AG18" s="3"/>
    </row>
    <row r="19" spans="13:33">
      <c r="M19" s="3"/>
      <c r="AG19" s="3"/>
    </row>
    <row r="20" spans="13:33">
      <c r="M20" s="3"/>
      <c r="AG20" s="3"/>
    </row>
    <row r="21" spans="13:33">
      <c r="M21" s="3"/>
    </row>
    <row r="22" spans="13:33">
      <c r="M22" s="3"/>
      <c r="AG22" s="3"/>
    </row>
    <row r="23" spans="13:33">
      <c r="M23" s="3"/>
      <c r="AG23" s="3"/>
    </row>
    <row r="24" spans="13:33">
      <c r="M24" s="3"/>
      <c r="AG24" s="3"/>
    </row>
    <row r="25" spans="13:33">
      <c r="M25" s="3"/>
      <c r="AG25" s="3"/>
    </row>
    <row r="26" spans="13:33">
      <c r="M26" s="3"/>
    </row>
    <row r="27" spans="13:33">
      <c r="M27" s="3"/>
      <c r="AG27" s="3"/>
    </row>
    <row r="28" spans="13:33">
      <c r="M28" s="3"/>
      <c r="AG28" s="3"/>
    </row>
    <row r="29" spans="13:33">
      <c r="M29" s="3"/>
      <c r="AG29" s="3"/>
    </row>
    <row r="30" spans="13:33">
      <c r="M30" s="3"/>
      <c r="AG30" s="3"/>
    </row>
    <row r="31" spans="13:33">
      <c r="M31" s="3"/>
      <c r="AG31" s="3"/>
    </row>
    <row r="32" spans="13:33">
      <c r="M32" s="3"/>
      <c r="AG32" s="3"/>
    </row>
    <row r="33" spans="13:33">
      <c r="M33" s="3"/>
      <c r="AG33" s="3"/>
    </row>
    <row r="34" spans="13:33">
      <c r="M34" s="3"/>
      <c r="AG34" s="3"/>
    </row>
    <row r="35" spans="13:33">
      <c r="M35" s="3"/>
      <c r="AG35" s="3"/>
    </row>
    <row r="36" spans="13:33">
      <c r="M36" s="3"/>
      <c r="AG36" s="3"/>
    </row>
    <row r="37" spans="13:33">
      <c r="M37" s="3"/>
      <c r="AG37" s="3"/>
    </row>
    <row r="38" spans="13:33">
      <c r="M38" s="3"/>
      <c r="AG38" s="3"/>
    </row>
    <row r="39" spans="13:33">
      <c r="M39" s="3"/>
      <c r="AG39" s="3"/>
    </row>
    <row r="40" spans="13:33">
      <c r="M40" s="3"/>
      <c r="AG40" s="3"/>
    </row>
    <row r="41" spans="13:33">
      <c r="M41" s="3"/>
      <c r="AG41" s="3"/>
    </row>
    <row r="42" spans="13:33">
      <c r="M42" s="3"/>
      <c r="AG42" s="3"/>
    </row>
    <row r="43" spans="13:33">
      <c r="M43" s="3"/>
      <c r="AG43" s="3"/>
    </row>
    <row r="44" spans="13:33">
      <c r="M44" s="3"/>
      <c r="AG44" s="3"/>
    </row>
    <row r="45" spans="13:33">
      <c r="M45" s="3"/>
      <c r="AG45" s="3"/>
    </row>
    <row r="46" spans="13:33">
      <c r="M46" s="3"/>
      <c r="AG46" s="3"/>
    </row>
    <row r="47" spans="13:33">
      <c r="M47" s="3"/>
      <c r="AG47" s="3"/>
    </row>
    <row r="48" spans="13:33">
      <c r="M48" s="3"/>
      <c r="AG48" s="3"/>
    </row>
    <row r="49" spans="13:33">
      <c r="M49" s="3"/>
      <c r="AG49" s="3"/>
    </row>
    <row r="50" spans="13:33">
      <c r="M50" s="3"/>
      <c r="AG50" s="3"/>
    </row>
    <row r="51" spans="13:33">
      <c r="M51" s="3"/>
      <c r="AG51" s="3"/>
    </row>
    <row r="52" spans="13:33">
      <c r="M52" s="3"/>
      <c r="AG52" s="3"/>
    </row>
    <row r="53" spans="13:33">
      <c r="M53" s="3"/>
      <c r="AG53" s="3"/>
    </row>
    <row r="54" spans="13:33">
      <c r="M54" s="3"/>
      <c r="AG54" s="3"/>
    </row>
    <row r="55" spans="13:33">
      <c r="M55" s="3"/>
      <c r="AG55" s="3"/>
    </row>
    <row r="56" spans="13:33">
      <c r="M56" s="3"/>
      <c r="AG56" s="3"/>
    </row>
    <row r="57" spans="13:33">
      <c r="M57" s="3"/>
      <c r="AG57" s="3"/>
    </row>
    <row r="58" spans="13:33">
      <c r="M58" s="3"/>
      <c r="AG58" s="3"/>
    </row>
    <row r="59" spans="13:33">
      <c r="M59" s="3"/>
      <c r="AG59" s="3"/>
    </row>
    <row r="60" spans="13:33">
      <c r="M60" s="3"/>
      <c r="AG60" s="3"/>
    </row>
    <row r="61" spans="13:33">
      <c r="M61" s="3"/>
      <c r="AG61" s="3"/>
    </row>
    <row r="62" spans="13:33">
      <c r="M62" s="3"/>
      <c r="AG62" s="3"/>
    </row>
    <row r="63" spans="13:33">
      <c r="M63" s="3"/>
      <c r="AG63" s="3"/>
    </row>
    <row r="64" spans="13:33">
      <c r="M64" s="3"/>
      <c r="AG64" s="3"/>
    </row>
    <row r="65" spans="13:33">
      <c r="M65" s="3"/>
      <c r="AG65" s="3"/>
    </row>
    <row r="66" spans="13:33">
      <c r="M66" s="3"/>
      <c r="AG66" s="3"/>
    </row>
    <row r="67" spans="13:33">
      <c r="M67" s="3"/>
      <c r="AG67" s="3"/>
    </row>
    <row r="68" spans="13:33">
      <c r="M68" s="3"/>
      <c r="AG68" s="3"/>
    </row>
    <row r="69" spans="13:33">
      <c r="M69" s="3"/>
      <c r="AG69" s="3"/>
    </row>
    <row r="70" spans="13:33">
      <c r="M70" s="3"/>
      <c r="AG70" s="3"/>
    </row>
    <row r="71" spans="13:33">
      <c r="M71" s="3"/>
      <c r="AG71" s="3"/>
    </row>
    <row r="72" spans="13:33">
      <c r="M72" s="3"/>
      <c r="AG72" s="3"/>
    </row>
    <row r="73" spans="13:33">
      <c r="M73" s="3"/>
      <c r="AG73" s="3"/>
    </row>
    <row r="74" spans="13:33">
      <c r="M74" s="3"/>
      <c r="AG74" s="3"/>
    </row>
    <row r="75" spans="13:33">
      <c r="M75" s="3"/>
      <c r="AG75" s="3"/>
    </row>
    <row r="76" spans="13:33">
      <c r="M76" s="3"/>
      <c r="AG76" s="3"/>
    </row>
    <row r="77" spans="13:33">
      <c r="M77" s="3"/>
      <c r="AG77" s="3"/>
    </row>
    <row r="78" spans="13:33">
      <c r="M78" s="3"/>
      <c r="AG78" s="3"/>
    </row>
    <row r="79" spans="13:33">
      <c r="M79" s="3"/>
      <c r="AG79" s="3"/>
    </row>
    <row r="80" spans="13:33">
      <c r="M80" s="3"/>
      <c r="AG80" s="3"/>
    </row>
    <row r="81" spans="13:33">
      <c r="M81" s="3"/>
      <c r="AG81" s="3"/>
    </row>
    <row r="82" spans="13:33">
      <c r="M82" s="3"/>
      <c r="AG82" s="3"/>
    </row>
    <row r="83" spans="13:33">
      <c r="M83" s="3"/>
      <c r="AG83" s="3"/>
    </row>
    <row r="84" spans="13:33">
      <c r="M84" s="3"/>
      <c r="AG84" s="3"/>
    </row>
    <row r="85" spans="13:33">
      <c r="M85" s="3"/>
      <c r="AG85" s="3"/>
    </row>
    <row r="86" spans="13:33">
      <c r="M86" s="3"/>
      <c r="AG86" s="3"/>
    </row>
    <row r="87" spans="13:33">
      <c r="M87" s="3"/>
      <c r="AG87" s="3"/>
    </row>
    <row r="88" spans="13:33">
      <c r="M88" s="3"/>
      <c r="AG88" s="3"/>
    </row>
    <row r="89" spans="13:33">
      <c r="M89" s="3"/>
      <c r="AG89" s="3"/>
    </row>
    <row r="90" spans="13:33">
      <c r="M90" s="3"/>
    </row>
    <row r="91" spans="13:33">
      <c r="M91" s="3"/>
    </row>
    <row r="92" spans="13:33">
      <c r="M92" s="3"/>
    </row>
    <row r="93" spans="13:33">
      <c r="M93" s="3"/>
    </row>
    <row r="94" spans="13:33">
      <c r="M94" s="3"/>
    </row>
    <row r="95" spans="13:33">
      <c r="M95" s="3"/>
    </row>
    <row r="96" spans="13:33">
      <c r="M96" s="3"/>
    </row>
    <row r="97" spans="13:33">
      <c r="M97" s="3"/>
    </row>
    <row r="98" spans="13:33">
      <c r="M98" s="3"/>
    </row>
    <row r="99" spans="13:33">
      <c r="M99" s="3"/>
      <c r="AG99" s="3"/>
    </row>
    <row r="100" spans="13:33">
      <c r="M100" s="3"/>
      <c r="AG100" s="3"/>
    </row>
    <row r="101" spans="13:33">
      <c r="M101" s="3"/>
      <c r="AG101" s="3"/>
    </row>
    <row r="102" spans="13:33">
      <c r="M102" s="3"/>
    </row>
    <row r="103" spans="13:33">
      <c r="M103" s="3"/>
    </row>
    <row r="104" spans="13:33">
      <c r="M104" s="3"/>
      <c r="AG104" s="3"/>
    </row>
    <row r="105" spans="13:33">
      <c r="M105" s="3"/>
      <c r="AG105" s="3"/>
    </row>
    <row r="106" spans="13:33">
      <c r="M106" s="3"/>
      <c r="AG106" s="3"/>
    </row>
    <row r="107" spans="13:33">
      <c r="M107" s="3"/>
      <c r="AG107" s="3"/>
    </row>
    <row r="108" spans="13:33">
      <c r="M108" s="3"/>
    </row>
    <row r="109" spans="13:33">
      <c r="M109" s="3"/>
      <c r="AG109" s="3"/>
    </row>
    <row r="110" spans="13:33">
      <c r="M110" s="3"/>
      <c r="AG110" s="3"/>
    </row>
    <row r="111" spans="13:33">
      <c r="M111" s="3"/>
    </row>
    <row r="112" spans="13:33">
      <c r="M112" s="3"/>
    </row>
    <row r="113" spans="13:33">
      <c r="M113" s="3"/>
      <c r="AG113" s="3"/>
    </row>
    <row r="114" spans="13:33">
      <c r="M114" s="3"/>
      <c r="AG114" s="3"/>
    </row>
    <row r="115" spans="13:33">
      <c r="M115" s="3"/>
      <c r="AG115" s="3"/>
    </row>
    <row r="116" spans="13:33">
      <c r="M116" s="3"/>
      <c r="AG116" s="3"/>
    </row>
    <row r="117" spans="13:33">
      <c r="M117" s="3"/>
      <c r="AG117" s="3"/>
    </row>
    <row r="118" spans="13:33">
      <c r="M118" s="3"/>
      <c r="AG118" s="3"/>
    </row>
    <row r="119" spans="13:33">
      <c r="M119" s="3"/>
      <c r="AG119" s="3"/>
    </row>
    <row r="120" spans="13:33">
      <c r="M120" s="3"/>
      <c r="AG120" s="3"/>
    </row>
    <row r="121" spans="13:33">
      <c r="M121" s="3"/>
      <c r="AG121" s="3"/>
    </row>
    <row r="122" spans="13:33">
      <c r="M122" s="3"/>
      <c r="AG122" s="3"/>
    </row>
    <row r="123" spans="13:33">
      <c r="M123" s="3"/>
      <c r="AG123" s="3"/>
    </row>
    <row r="124" spans="13:33">
      <c r="M124" s="3"/>
      <c r="AG124" s="3"/>
    </row>
    <row r="125" spans="13:33">
      <c r="M125" s="3"/>
      <c r="AG125" s="3"/>
    </row>
    <row r="126" spans="13:33">
      <c r="M126" s="3"/>
      <c r="AG126" s="3"/>
    </row>
    <row r="127" spans="13:33">
      <c r="M127" s="3"/>
    </row>
    <row r="128" spans="13:33">
      <c r="M128" s="3"/>
    </row>
    <row r="129" spans="13:33">
      <c r="M129" s="3"/>
    </row>
    <row r="130" spans="13:33">
      <c r="M130" s="3"/>
    </row>
    <row r="131" spans="13:33">
      <c r="M131" s="3"/>
    </row>
    <row r="132" spans="13:33">
      <c r="M132" s="3"/>
    </row>
    <row r="133" spans="13:33">
      <c r="M133" s="3"/>
    </row>
    <row r="134" spans="13:33">
      <c r="M134" s="3"/>
    </row>
    <row r="135" spans="13:33">
      <c r="M135" s="3"/>
    </row>
    <row r="136" spans="13:33">
      <c r="M136" s="3"/>
    </row>
    <row r="137" spans="13:33">
      <c r="M137" s="3"/>
      <c r="AG137" s="3"/>
    </row>
    <row r="138" spans="13:33">
      <c r="M138" s="3"/>
      <c r="AG138" s="3"/>
    </row>
    <row r="139" spans="13:33">
      <c r="M139" s="3"/>
      <c r="AG139" s="3"/>
    </row>
    <row r="140" spans="13:33">
      <c r="M140" s="3"/>
      <c r="AG140" s="3"/>
    </row>
    <row r="141" spans="13:33">
      <c r="M141" s="3"/>
      <c r="AG141" s="3"/>
    </row>
    <row r="142" spans="13:33">
      <c r="M142" s="3"/>
      <c r="AG142" s="3"/>
    </row>
    <row r="143" spans="13:33">
      <c r="M143" s="3"/>
      <c r="AG143" s="3"/>
    </row>
    <row r="144" spans="13:33">
      <c r="M144" s="3"/>
      <c r="AG144" s="3"/>
    </row>
    <row r="145" spans="13:33">
      <c r="M145" s="3"/>
      <c r="AG145" s="3"/>
    </row>
    <row r="146" spans="13:33">
      <c r="M146" s="3"/>
      <c r="AG146" s="3"/>
    </row>
    <row r="147" spans="13:33">
      <c r="M147" s="3"/>
      <c r="AG147" s="3"/>
    </row>
    <row r="148" spans="13:33">
      <c r="M148" s="3"/>
      <c r="AG148" s="3"/>
    </row>
    <row r="149" spans="13:33">
      <c r="M149" s="3"/>
      <c r="AG149" s="3"/>
    </row>
    <row r="150" spans="13:33">
      <c r="M150" s="3"/>
    </row>
    <row r="151" spans="13:33">
      <c r="M151" s="3"/>
    </row>
    <row r="152" spans="13:33">
      <c r="M152" s="3"/>
      <c r="AG152" s="3"/>
    </row>
    <row r="153" spans="13:33">
      <c r="M153" s="3"/>
      <c r="AG153" s="3"/>
    </row>
    <row r="154" spans="13:33">
      <c r="M154" s="3"/>
      <c r="AG154" s="3"/>
    </row>
    <row r="155" spans="13:33">
      <c r="M155" s="3"/>
      <c r="AG155" s="3"/>
    </row>
    <row r="156" spans="13:33">
      <c r="M156" s="3"/>
      <c r="AG156" s="3"/>
    </row>
    <row r="157" spans="13:33">
      <c r="M157" s="3"/>
      <c r="AG157" s="3"/>
    </row>
    <row r="158" spans="13:33">
      <c r="M158" s="3"/>
      <c r="AG158" s="3"/>
    </row>
    <row r="159" spans="13:33">
      <c r="M159" s="3"/>
      <c r="AG159" s="3"/>
    </row>
    <row r="160" spans="13:33">
      <c r="M160" s="3"/>
      <c r="AG160" s="3"/>
    </row>
    <row r="161" spans="13:33">
      <c r="M161" s="3"/>
      <c r="AG161" s="3"/>
    </row>
    <row r="162" spans="13:33">
      <c r="M162" s="3"/>
      <c r="AG162" s="3"/>
    </row>
    <row r="163" spans="13:33">
      <c r="M163" s="3"/>
      <c r="AG163" s="3"/>
    </row>
    <row r="164" spans="13:33">
      <c r="M164" s="3"/>
      <c r="AG164" s="3"/>
    </row>
    <row r="165" spans="13:33">
      <c r="M165" s="3"/>
      <c r="AG165" s="3"/>
    </row>
    <row r="166" spans="13:33">
      <c r="M166" s="3"/>
      <c r="AG166" s="3"/>
    </row>
    <row r="167" spans="13:33">
      <c r="M167" s="3"/>
      <c r="AG167" s="3"/>
    </row>
    <row r="168" spans="13:33">
      <c r="M168" s="3"/>
      <c r="AG168" s="3"/>
    </row>
    <row r="169" spans="13:33">
      <c r="M169" s="3"/>
      <c r="AG169" s="3"/>
    </row>
    <row r="170" spans="13:33">
      <c r="M170" s="3"/>
      <c r="AG170" s="3"/>
    </row>
    <row r="171" spans="13:33">
      <c r="M171" s="3"/>
    </row>
    <row r="172" spans="13:33">
      <c r="M172" s="3"/>
      <c r="AG172" s="3"/>
    </row>
    <row r="173" spans="13:33">
      <c r="M173" s="3"/>
      <c r="AG173" s="3"/>
    </row>
    <row r="174" spans="13:33">
      <c r="M174" s="3"/>
    </row>
    <row r="175" spans="13:33">
      <c r="M175" s="3"/>
    </row>
    <row r="176" spans="13:33">
      <c r="M176" s="3"/>
      <c r="AG176" s="3"/>
    </row>
    <row r="177" spans="13:33">
      <c r="M177" s="3"/>
      <c r="AG177" s="3"/>
    </row>
    <row r="178" spans="13:33">
      <c r="M178" s="3"/>
      <c r="AG178" s="3"/>
    </row>
    <row r="179" spans="13:33">
      <c r="M179" s="3"/>
      <c r="AG179" s="3"/>
    </row>
    <row r="180" spans="13:33">
      <c r="M180" s="3"/>
      <c r="AG180" s="3"/>
    </row>
    <row r="181" spans="13:33">
      <c r="M181" s="3"/>
      <c r="AG181" s="3"/>
    </row>
    <row r="182" spans="13:33">
      <c r="M182" s="3"/>
      <c r="AG182" s="3"/>
    </row>
    <row r="183" spans="13:33">
      <c r="M183" s="3"/>
      <c r="AG183" s="3"/>
    </row>
    <row r="184" spans="13:33">
      <c r="M184" s="3"/>
      <c r="AG184" s="3"/>
    </row>
    <row r="185" spans="13:33">
      <c r="M185" s="3"/>
      <c r="AG185" s="3"/>
    </row>
    <row r="186" spans="13:33">
      <c r="M186" s="3"/>
      <c r="AG186" s="3"/>
    </row>
    <row r="187" spans="13:33">
      <c r="M187" s="3"/>
      <c r="AG187" s="3"/>
    </row>
    <row r="188" spans="13:33">
      <c r="M188" s="3"/>
      <c r="AG188" s="3"/>
    </row>
    <row r="189" spans="13:33">
      <c r="M189" s="3"/>
      <c r="AG189" s="3"/>
    </row>
    <row r="190" spans="13:33">
      <c r="M190" s="3"/>
      <c r="AG190" s="3"/>
    </row>
    <row r="191" spans="13:33">
      <c r="M191" s="3"/>
      <c r="AG191" s="3"/>
    </row>
    <row r="192" spans="13:33">
      <c r="M192" s="3"/>
      <c r="AG192" s="3"/>
    </row>
    <row r="193" spans="13:33">
      <c r="M193" s="3"/>
      <c r="AG193" s="3"/>
    </row>
    <row r="194" spans="13:33">
      <c r="M194" s="3"/>
      <c r="AG194" s="3"/>
    </row>
    <row r="195" spans="13:33">
      <c r="M195" s="3"/>
      <c r="AG195" s="3"/>
    </row>
    <row r="196" spans="13:33">
      <c r="M196" s="3"/>
      <c r="AG196" s="3"/>
    </row>
    <row r="197" spans="13:33">
      <c r="M197" s="3"/>
      <c r="AG197" s="3"/>
    </row>
    <row r="198" spans="13:33">
      <c r="M198" s="3"/>
      <c r="AG198" s="3"/>
    </row>
    <row r="199" spans="13:33">
      <c r="M199" s="3"/>
      <c r="AG199" s="3"/>
    </row>
    <row r="200" spans="13:33">
      <c r="M200" s="3"/>
      <c r="AG200" s="3"/>
    </row>
    <row r="201" spans="13:33">
      <c r="M201" s="3"/>
      <c r="AG201" s="3"/>
    </row>
    <row r="202" spans="13:33">
      <c r="M202" s="3"/>
      <c r="AG202" s="3"/>
    </row>
    <row r="203" spans="13:33">
      <c r="M203" s="3"/>
      <c r="AG203" s="3"/>
    </row>
    <row r="204" spans="13:33">
      <c r="M204" s="3"/>
      <c r="AG204" s="3"/>
    </row>
    <row r="205" spans="13:33">
      <c r="M205" s="3"/>
      <c r="AG205" s="3"/>
    </row>
    <row r="206" spans="13:33">
      <c r="M206" s="3"/>
      <c r="AG206" s="3"/>
    </row>
    <row r="207" spans="13:33">
      <c r="M207" s="3"/>
      <c r="AG207" s="3"/>
    </row>
    <row r="208" spans="13:33">
      <c r="M208" s="3"/>
      <c r="AG208" s="3"/>
    </row>
    <row r="209" spans="13:33">
      <c r="M209" s="3"/>
      <c r="AG209" s="3"/>
    </row>
    <row r="210" spans="13:33">
      <c r="M210" s="3"/>
      <c r="AG210" s="3"/>
    </row>
    <row r="211" spans="13:33">
      <c r="M211" s="3"/>
      <c r="AG211" s="3"/>
    </row>
    <row r="212" spans="13:33">
      <c r="M212" s="3"/>
      <c r="AG212" s="3"/>
    </row>
    <row r="213" spans="13:33">
      <c r="M213" s="3"/>
      <c r="AG213" s="3"/>
    </row>
    <row r="214" spans="13:33">
      <c r="M214" s="3"/>
    </row>
    <row r="215" spans="13:33">
      <c r="M215" s="3"/>
      <c r="AG215" s="3"/>
    </row>
    <row r="216" spans="13:33">
      <c r="M216" s="3"/>
      <c r="AG216" s="3"/>
    </row>
    <row r="217" spans="13:33">
      <c r="M217" s="3"/>
      <c r="AG217" s="3"/>
    </row>
    <row r="218" spans="13:33">
      <c r="M218" s="3"/>
      <c r="AG218" s="3"/>
    </row>
    <row r="219" spans="13:33">
      <c r="M219" s="3"/>
    </row>
    <row r="220" spans="13:33">
      <c r="M220" s="3"/>
      <c r="AG220" s="3"/>
    </row>
    <row r="221" spans="13:33">
      <c r="M221" s="3"/>
      <c r="AG221" s="3"/>
    </row>
    <row r="222" spans="13:33">
      <c r="M222" s="3"/>
      <c r="AG222" s="3"/>
    </row>
    <row r="223" spans="13:33">
      <c r="M223" s="3"/>
      <c r="AG223" s="3"/>
    </row>
    <row r="224" spans="13:33">
      <c r="M224" s="3"/>
    </row>
    <row r="225" spans="13:33">
      <c r="M225" s="3"/>
      <c r="AG225" s="3"/>
    </row>
    <row r="226" spans="13:33">
      <c r="M226" s="3"/>
    </row>
    <row r="227" spans="13:33">
      <c r="M227" s="3"/>
    </row>
    <row r="228" spans="13:33">
      <c r="M228" s="3"/>
    </row>
    <row r="229" spans="13:33">
      <c r="M229" s="3"/>
      <c r="AG229" s="3"/>
    </row>
    <row r="230" spans="13:33">
      <c r="M230" s="3"/>
      <c r="AG230" s="3"/>
    </row>
    <row r="231" spans="13:33">
      <c r="M231" s="3"/>
      <c r="AG231" s="3"/>
    </row>
    <row r="232" spans="13:33">
      <c r="M232" s="3"/>
      <c r="AG232" s="3"/>
    </row>
    <row r="233" spans="13:33">
      <c r="M233" s="3"/>
      <c r="AG233" s="3"/>
    </row>
    <row r="234" spans="13:33">
      <c r="M234" s="3"/>
      <c r="AG234" s="3"/>
    </row>
    <row r="235" spans="13:33">
      <c r="M235" s="3"/>
      <c r="AG235" s="3"/>
    </row>
    <row r="236" spans="13:33">
      <c r="M236" s="3"/>
      <c r="AG236" s="3"/>
    </row>
    <row r="237" spans="13:33">
      <c r="M237" s="3"/>
    </row>
    <row r="238" spans="13:33">
      <c r="M238" s="3"/>
      <c r="AG238" s="3"/>
    </row>
    <row r="239" spans="13:33">
      <c r="M239" s="3"/>
      <c r="AG239" s="3"/>
    </row>
    <row r="240" spans="13:33">
      <c r="M240" s="3"/>
      <c r="AG240" s="3"/>
    </row>
    <row r="241" spans="13:33">
      <c r="M241" s="3"/>
      <c r="AG241" s="3"/>
    </row>
    <row r="242" spans="13:33">
      <c r="M242" s="3"/>
      <c r="AG242" s="3"/>
    </row>
    <row r="243" spans="13:33">
      <c r="M243" s="3"/>
    </row>
    <row r="244" spans="13:33">
      <c r="M244" s="3"/>
      <c r="AG244" s="3"/>
    </row>
    <row r="245" spans="13:33">
      <c r="M245" s="3"/>
      <c r="AG245" s="3"/>
    </row>
    <row r="246" spans="13:33">
      <c r="M246" s="3"/>
      <c r="AG246" s="3"/>
    </row>
    <row r="247" spans="13:33">
      <c r="M247" s="3"/>
      <c r="AG247" s="3"/>
    </row>
    <row r="248" spans="13:33">
      <c r="M248" s="3"/>
      <c r="AG248" s="3"/>
    </row>
    <row r="249" spans="13:33">
      <c r="M249" s="3"/>
      <c r="AG249" s="3"/>
    </row>
    <row r="250" spans="13:33">
      <c r="M250" s="3"/>
      <c r="AG250" s="3"/>
    </row>
    <row r="251" spans="13:33">
      <c r="M251" s="3"/>
      <c r="AG251" s="3"/>
    </row>
    <row r="252" spans="13:33">
      <c r="M252" s="3"/>
      <c r="AG252" s="3"/>
    </row>
    <row r="253" spans="13:33">
      <c r="M253" s="3"/>
      <c r="AG253" s="3"/>
    </row>
    <row r="254" spans="13:33">
      <c r="M254" s="3"/>
      <c r="AG254" s="3"/>
    </row>
    <row r="255" spans="13:33">
      <c r="M255" s="3"/>
      <c r="AG255" s="3"/>
    </row>
    <row r="256" spans="13:33">
      <c r="M256" s="3"/>
      <c r="AG256" s="3"/>
    </row>
    <row r="257" spans="13:33">
      <c r="M257" s="3"/>
      <c r="AG257" s="3"/>
    </row>
    <row r="258" spans="13:33">
      <c r="M258" s="3"/>
      <c r="AG258" s="3"/>
    </row>
    <row r="259" spans="13:33">
      <c r="M259" s="3"/>
      <c r="AG259" s="3"/>
    </row>
    <row r="260" spans="13:33">
      <c r="M260" s="3"/>
      <c r="AG260" s="3"/>
    </row>
    <row r="261" spans="13:33">
      <c r="M261" s="3"/>
      <c r="AG261" s="3"/>
    </row>
    <row r="262" spans="13:33">
      <c r="M262" s="3"/>
      <c r="AG262" s="3"/>
    </row>
    <row r="263" spans="13:33">
      <c r="M263" s="3"/>
      <c r="AG263" s="3"/>
    </row>
    <row r="264" spans="13:33">
      <c r="M264" s="3"/>
      <c r="AG264" s="3"/>
    </row>
    <row r="265" spans="13:33">
      <c r="M265" s="3"/>
      <c r="AG265" s="3"/>
    </row>
    <row r="266" spans="13:33">
      <c r="M266" s="3"/>
      <c r="AG266" s="3"/>
    </row>
    <row r="267" spans="13:33">
      <c r="M267" s="3"/>
      <c r="AG267" s="3"/>
    </row>
    <row r="268" spans="13:33">
      <c r="M268" s="3"/>
    </row>
    <row r="269" spans="13:33">
      <c r="M269" s="3"/>
      <c r="AG269" s="3"/>
    </row>
    <row r="270" spans="13:33">
      <c r="M270" s="3"/>
      <c r="AG270" s="3"/>
    </row>
    <row r="271" spans="13:33">
      <c r="M271" s="3"/>
      <c r="AG271" s="3"/>
    </row>
    <row r="272" spans="13:33">
      <c r="M272" s="3"/>
      <c r="AG272" s="3"/>
    </row>
    <row r="273" spans="13:33">
      <c r="M273" s="3"/>
      <c r="AG273" s="3"/>
    </row>
    <row r="274" spans="13:33">
      <c r="M274" s="3"/>
      <c r="AG274" s="3"/>
    </row>
    <row r="275" spans="13:33">
      <c r="M275" s="3"/>
      <c r="AG275" s="3"/>
    </row>
    <row r="276" spans="13:33">
      <c r="M276" s="3"/>
      <c r="AG276" s="3"/>
    </row>
    <row r="277" spans="13:33">
      <c r="M277" s="3"/>
      <c r="AG277" s="3"/>
    </row>
    <row r="278" spans="13:33">
      <c r="M278" s="3"/>
      <c r="AG278" s="3"/>
    </row>
    <row r="279" spans="13:33">
      <c r="M279" s="3"/>
      <c r="AG279" s="3"/>
    </row>
    <row r="280" spans="13:33">
      <c r="M280" s="3"/>
      <c r="AG280" s="3"/>
    </row>
    <row r="281" spans="13:33">
      <c r="M281" s="3"/>
    </row>
    <row r="282" spans="13:33">
      <c r="M282" s="3"/>
      <c r="AG282" s="3"/>
    </row>
    <row r="283" spans="13:33">
      <c r="M283" s="3"/>
      <c r="AG283" s="3"/>
    </row>
    <row r="284" spans="13:33">
      <c r="M284" s="3"/>
      <c r="AG284" s="3"/>
    </row>
    <row r="285" spans="13:33">
      <c r="M285" s="3"/>
      <c r="AG285" s="3"/>
    </row>
    <row r="286" spans="13:33">
      <c r="M286" s="3"/>
      <c r="AG286" s="3"/>
    </row>
    <row r="287" spans="13:33">
      <c r="M287" s="3"/>
      <c r="AG287" s="3"/>
    </row>
    <row r="288" spans="13:33">
      <c r="M288" s="3"/>
    </row>
    <row r="289" spans="13:33">
      <c r="M289" s="3"/>
      <c r="AG289" s="3"/>
    </row>
    <row r="290" spans="13:33">
      <c r="M290" s="3"/>
      <c r="AG290" s="3"/>
    </row>
    <row r="291" spans="13:33">
      <c r="M291" s="3"/>
      <c r="AG291" s="3"/>
    </row>
    <row r="292" spans="13:33">
      <c r="M292" s="3"/>
    </row>
    <row r="293" spans="13:33">
      <c r="M293" s="3"/>
      <c r="AG293" s="3"/>
    </row>
    <row r="294" spans="13:33">
      <c r="M294" s="3"/>
      <c r="AG294" s="3"/>
    </row>
    <row r="295" spans="13:33">
      <c r="M295" s="3"/>
      <c r="AG295" s="3"/>
    </row>
    <row r="296" spans="13:33">
      <c r="M296" s="3"/>
      <c r="AG296" s="3"/>
    </row>
    <row r="297" spans="13:33">
      <c r="M297" s="3"/>
    </row>
    <row r="298" spans="13:33">
      <c r="M298" s="3"/>
      <c r="AG298" s="3"/>
    </row>
    <row r="299" spans="13:33">
      <c r="M299" s="3"/>
      <c r="AG299" s="3"/>
    </row>
    <row r="300" spans="13:33">
      <c r="M300" s="3"/>
    </row>
    <row r="301" spans="13:33">
      <c r="M301" s="3"/>
      <c r="AG301" s="3"/>
    </row>
    <row r="302" spans="13:33">
      <c r="M302" s="3"/>
      <c r="AG302" s="3"/>
    </row>
    <row r="303" spans="13:33">
      <c r="M303" s="3"/>
      <c r="AG303" s="3"/>
    </row>
    <row r="304" spans="13:33">
      <c r="M304" s="3"/>
      <c r="AG304" s="3"/>
    </row>
    <row r="305" spans="13:33">
      <c r="M305" s="3"/>
      <c r="AG305" s="3"/>
    </row>
    <row r="306" spans="13:33">
      <c r="M306" s="3"/>
      <c r="AG306" s="3"/>
    </row>
    <row r="307" spans="13:33">
      <c r="M307" s="3"/>
      <c r="AG307" s="3"/>
    </row>
    <row r="308" spans="13:33">
      <c r="M308" s="3"/>
      <c r="AG308" s="3"/>
    </row>
    <row r="309" spans="13:33">
      <c r="M309" s="3"/>
      <c r="AG309" s="3"/>
    </row>
    <row r="310" spans="13:33">
      <c r="M310" s="3"/>
      <c r="AG310" s="3"/>
    </row>
    <row r="311" spans="13:33">
      <c r="M311" s="3"/>
    </row>
    <row r="312" spans="13:33">
      <c r="M312" s="3"/>
      <c r="AG312" s="3"/>
    </row>
    <row r="313" spans="13:33">
      <c r="M313" s="3"/>
      <c r="AG313" s="3"/>
    </row>
    <row r="314" spans="13:33">
      <c r="M314" s="3"/>
      <c r="AG314" s="3"/>
    </row>
    <row r="315" spans="13:33">
      <c r="M315" s="3"/>
      <c r="AG315" s="3"/>
    </row>
    <row r="316" spans="13:33">
      <c r="M316" s="3"/>
      <c r="AG316" s="3"/>
    </row>
    <row r="317" spans="13:33">
      <c r="M317" s="3"/>
      <c r="AG317" s="3"/>
    </row>
    <row r="318" spans="13:33">
      <c r="M318" s="3"/>
      <c r="AG318" s="3"/>
    </row>
    <row r="319" spans="13:33">
      <c r="M319" s="3"/>
      <c r="AG319" s="3"/>
    </row>
    <row r="320" spans="13:33">
      <c r="M320" s="3"/>
      <c r="AG320" s="3"/>
    </row>
    <row r="321" spans="13:33">
      <c r="M321" s="3"/>
      <c r="AG321" s="3"/>
    </row>
    <row r="322" spans="13:33">
      <c r="M322" s="3"/>
      <c r="AG322" s="3"/>
    </row>
    <row r="323" spans="13:33">
      <c r="M323" s="3"/>
      <c r="AG323" s="3"/>
    </row>
    <row r="324" spans="13:33">
      <c r="M324" s="3"/>
      <c r="AG324" s="3"/>
    </row>
    <row r="325" spans="13:33">
      <c r="M325" s="3"/>
      <c r="AG325" s="3"/>
    </row>
    <row r="326" spans="13:33">
      <c r="M326" s="3"/>
      <c r="AG326" s="3"/>
    </row>
    <row r="327" spans="13:33">
      <c r="M327" s="3"/>
      <c r="AG327" s="3"/>
    </row>
    <row r="328" spans="13:33">
      <c r="M328" s="3"/>
      <c r="AG328" s="3"/>
    </row>
    <row r="329" spans="13:33">
      <c r="M329" s="3"/>
      <c r="AG329" s="3"/>
    </row>
    <row r="330" spans="13:33">
      <c r="M330" s="3"/>
      <c r="AG330" s="3"/>
    </row>
    <row r="331" spans="13:33">
      <c r="M331" s="3"/>
      <c r="AG331" s="3"/>
    </row>
    <row r="332" spans="13:33">
      <c r="M332" s="3"/>
      <c r="AG332" s="3"/>
    </row>
    <row r="333" spans="13:33">
      <c r="M333" s="3"/>
      <c r="AG333" s="3"/>
    </row>
    <row r="334" spans="13:33">
      <c r="M334" s="3"/>
      <c r="AG334" s="3"/>
    </row>
    <row r="335" spans="13:33">
      <c r="M335" s="3"/>
      <c r="AG335" s="3"/>
    </row>
    <row r="336" spans="13:33">
      <c r="M336" s="3"/>
      <c r="AG336" s="3"/>
    </row>
    <row r="337" spans="13:33">
      <c r="M337" s="3"/>
      <c r="AG337" s="3"/>
    </row>
    <row r="338" spans="13:33">
      <c r="M338" s="3"/>
      <c r="AG338" s="3"/>
    </row>
    <row r="339" spans="13:33">
      <c r="M339" s="3"/>
      <c r="AG339" s="3"/>
    </row>
    <row r="340" spans="13:33">
      <c r="M340" s="3"/>
      <c r="AG340" s="3"/>
    </row>
    <row r="341" spans="13:33">
      <c r="M341" s="3"/>
      <c r="AG341" s="3"/>
    </row>
    <row r="342" spans="13:33">
      <c r="M342" s="3"/>
      <c r="AG342" s="3"/>
    </row>
    <row r="343" spans="13:33">
      <c r="M343" s="3"/>
      <c r="AG343" s="3"/>
    </row>
    <row r="344" spans="13:33">
      <c r="M344" s="3"/>
      <c r="AG344" s="3"/>
    </row>
    <row r="345" spans="13:33">
      <c r="M345" s="3"/>
      <c r="AG345" s="3"/>
    </row>
    <row r="346" spans="13:33">
      <c r="M346" s="3"/>
      <c r="AG346" s="3"/>
    </row>
    <row r="347" spans="13:33">
      <c r="M347" s="3"/>
      <c r="AG347" s="3"/>
    </row>
    <row r="348" spans="13:33">
      <c r="M348" s="3"/>
      <c r="AG348" s="3"/>
    </row>
    <row r="349" spans="13:33">
      <c r="M349" s="3"/>
      <c r="AG349" s="3"/>
    </row>
    <row r="350" spans="13:33">
      <c r="M350" s="3"/>
      <c r="AG350" s="3"/>
    </row>
    <row r="351" spans="13:33">
      <c r="M351" s="3"/>
      <c r="AG351" s="3"/>
    </row>
    <row r="352" spans="13:33">
      <c r="M352" s="3"/>
      <c r="AG352" s="3"/>
    </row>
    <row r="353" spans="13:33">
      <c r="M353" s="3"/>
      <c r="AG353" s="3"/>
    </row>
    <row r="354" spans="13:33">
      <c r="M354" s="3"/>
      <c r="AG354" s="3"/>
    </row>
    <row r="355" spans="13:33">
      <c r="M355" s="3"/>
      <c r="AG355" s="3"/>
    </row>
    <row r="356" spans="13:33">
      <c r="M356" s="3"/>
    </row>
    <row r="357" spans="13:33">
      <c r="M357" s="3"/>
    </row>
    <row r="358" spans="13:33">
      <c r="M358" s="3"/>
      <c r="AG358" s="3"/>
    </row>
    <row r="359" spans="13:33">
      <c r="M359" s="3"/>
      <c r="AG359" s="3"/>
    </row>
    <row r="360" spans="13:33">
      <c r="M360" s="3"/>
      <c r="AG360" s="3"/>
    </row>
    <row r="361" spans="13:33">
      <c r="M361" s="3"/>
      <c r="AG361" s="3"/>
    </row>
    <row r="362" spans="13:33">
      <c r="M362" s="3"/>
      <c r="AG362" s="3"/>
    </row>
    <row r="363" spans="13:33">
      <c r="M363" s="3"/>
      <c r="AG363" s="3"/>
    </row>
    <row r="364" spans="13:33">
      <c r="M364" s="3"/>
      <c r="AG364" s="3"/>
    </row>
    <row r="365" spans="13:33">
      <c r="M365" s="3"/>
      <c r="AG365" s="3"/>
    </row>
    <row r="366" spans="13:33">
      <c r="M366" s="3"/>
      <c r="AG366" s="3"/>
    </row>
    <row r="367" spans="13:33">
      <c r="M367" s="3"/>
      <c r="AG367" s="3"/>
    </row>
    <row r="368" spans="13:33">
      <c r="M368" s="3"/>
      <c r="AG368" s="3"/>
    </row>
    <row r="369" spans="13:33">
      <c r="M369" s="3"/>
      <c r="AG369" s="3"/>
    </row>
    <row r="370" spans="13:33">
      <c r="M370" s="3"/>
      <c r="AG370" s="3"/>
    </row>
    <row r="371" spans="13:33">
      <c r="M371" s="3"/>
      <c r="AG371" s="3"/>
    </row>
    <row r="372" spans="13:33">
      <c r="M372" s="3"/>
      <c r="AG372" s="3"/>
    </row>
    <row r="373" spans="13:33">
      <c r="M373" s="3"/>
      <c r="AG373" s="3"/>
    </row>
    <row r="374" spans="13:33">
      <c r="M374" s="3"/>
      <c r="AG374" s="3"/>
    </row>
    <row r="375" spans="13:33">
      <c r="M375" s="3"/>
      <c r="AG375" s="3"/>
    </row>
    <row r="376" spans="13:33">
      <c r="M376" s="3"/>
      <c r="AG376" s="3"/>
    </row>
    <row r="377" spans="13:33">
      <c r="M377" s="3"/>
      <c r="AG377" s="3"/>
    </row>
    <row r="378" spans="13:33">
      <c r="M378" s="3"/>
      <c r="AG378" s="3"/>
    </row>
    <row r="379" spans="13:33">
      <c r="M379" s="3"/>
      <c r="AG379" s="3"/>
    </row>
    <row r="380" spans="13:33">
      <c r="M380" s="3"/>
      <c r="AG380" s="3"/>
    </row>
    <row r="381" spans="13:33">
      <c r="M381" s="3"/>
      <c r="AG381" s="3"/>
    </row>
    <row r="382" spans="13:33">
      <c r="M382" s="3"/>
      <c r="AG382" s="3"/>
    </row>
    <row r="383" spans="13:33">
      <c r="M383" s="3"/>
      <c r="AG383" s="3"/>
    </row>
    <row r="384" spans="13:33">
      <c r="M384" s="3"/>
      <c r="AG384" s="3"/>
    </row>
    <row r="390" spans="13:13">
      <c r="M390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512B1-3229-46DA-B0C5-1FBF116894DA}">
  <sheetPr codeName="Sheet17">
    <tabColor rgb="FFA9D08E"/>
  </sheetPr>
  <dimension ref="B1:BO387"/>
  <sheetViews>
    <sheetView workbookViewId="0">
      <selection activeCell="E39" sqref="E39"/>
    </sheetView>
  </sheetViews>
  <sheetFormatPr baseColWidth="10" defaultColWidth="8.83203125" defaultRowHeight="15"/>
  <sheetData>
    <row r="1" spans="2:67"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3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47</v>
      </c>
      <c r="AK1" t="s">
        <v>48</v>
      </c>
      <c r="AL1" t="s">
        <v>49</v>
      </c>
      <c r="AM1" t="s">
        <v>50</v>
      </c>
      <c r="AN1" t="s">
        <v>51</v>
      </c>
      <c r="AO1" t="s">
        <v>52</v>
      </c>
      <c r="AP1" t="s">
        <v>53</v>
      </c>
      <c r="AQ1" t="s">
        <v>54</v>
      </c>
      <c r="AR1" t="s">
        <v>55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63</v>
      </c>
      <c r="AZ1" t="s">
        <v>64</v>
      </c>
      <c r="BA1" t="s">
        <v>65</v>
      </c>
      <c r="BB1" t="s">
        <v>67</v>
      </c>
      <c r="BC1" t="s">
        <v>69</v>
      </c>
      <c r="BD1" t="s">
        <v>70</v>
      </c>
      <c r="BE1" t="s">
        <v>71</v>
      </c>
      <c r="BF1" t="s">
        <v>72</v>
      </c>
      <c r="BG1" t="s">
        <v>73</v>
      </c>
      <c r="BH1" t="s">
        <v>205</v>
      </c>
      <c r="BI1" t="s">
        <v>206</v>
      </c>
      <c r="BJ1" t="s">
        <v>207</v>
      </c>
      <c r="BK1" t="s">
        <v>208</v>
      </c>
      <c r="BL1" t="s">
        <v>209</v>
      </c>
      <c r="BM1" t="s">
        <v>210</v>
      </c>
      <c r="BN1" t="s">
        <v>211</v>
      </c>
      <c r="BO1" t="s">
        <v>212</v>
      </c>
    </row>
    <row r="2" spans="2:67">
      <c r="B2" t="s">
        <v>290</v>
      </c>
      <c r="C2">
        <v>14629.079704</v>
      </c>
      <c r="D2">
        <v>0</v>
      </c>
      <c r="E2">
        <v>14629.079704</v>
      </c>
      <c r="F2">
        <v>8.2000000000000001E-5</v>
      </c>
      <c r="G2">
        <v>8.8999999999999995E-5</v>
      </c>
      <c r="H2">
        <v>1.1E-5</v>
      </c>
      <c r="I2" t="s">
        <v>291</v>
      </c>
      <c r="J2" t="s">
        <v>292</v>
      </c>
      <c r="K2">
        <v>1128</v>
      </c>
      <c r="L2" t="s">
        <v>254</v>
      </c>
      <c r="M2" s="3">
        <v>45107</v>
      </c>
      <c r="N2">
        <v>88249</v>
      </c>
      <c r="O2">
        <v>59816</v>
      </c>
      <c r="P2">
        <v>0.97737973899999997</v>
      </c>
      <c r="Q2" t="s">
        <v>236</v>
      </c>
      <c r="R2" t="s">
        <v>235</v>
      </c>
      <c r="S2" t="s">
        <v>237</v>
      </c>
      <c r="T2" t="s">
        <v>274</v>
      </c>
      <c r="U2" t="s">
        <v>250</v>
      </c>
      <c r="V2" t="s">
        <v>240</v>
      </c>
      <c r="W2" t="s">
        <v>33</v>
      </c>
      <c r="X2" t="s">
        <v>293</v>
      </c>
      <c r="Y2" t="s">
        <v>293</v>
      </c>
      <c r="Z2">
        <v>13408.872323</v>
      </c>
      <c r="AA2">
        <v>0</v>
      </c>
      <c r="AB2">
        <v>13698.49905</v>
      </c>
      <c r="AC2">
        <v>13349.469341120999</v>
      </c>
      <c r="AD2">
        <v>11506.728835</v>
      </c>
      <c r="AE2">
        <v>0</v>
      </c>
      <c r="AF2" t="s">
        <v>276</v>
      </c>
      <c r="AG2" s="3">
        <v>46932</v>
      </c>
      <c r="AH2" t="s">
        <v>294</v>
      </c>
      <c r="AI2" t="s">
        <v>46</v>
      </c>
      <c r="AJ2">
        <v>0</v>
      </c>
      <c r="AK2">
        <v>0</v>
      </c>
      <c r="AL2">
        <v>0</v>
      </c>
      <c r="AM2">
        <v>0</v>
      </c>
      <c r="AN2" t="s">
        <v>237</v>
      </c>
      <c r="AO2">
        <v>11773.038023999999</v>
      </c>
      <c r="AP2">
        <v>13698.49905</v>
      </c>
      <c r="AQ2" t="s">
        <v>295</v>
      </c>
      <c r="AR2" t="s">
        <v>56</v>
      </c>
      <c r="AS2" t="s">
        <v>296</v>
      </c>
      <c r="AT2">
        <v>14629.079704</v>
      </c>
      <c r="AU2">
        <v>13408.872323</v>
      </c>
      <c r="AV2">
        <v>11506.728835</v>
      </c>
      <c r="AY2">
        <v>8.2000000000000001E-5</v>
      </c>
      <c r="AZ2">
        <v>8</v>
      </c>
      <c r="BA2" t="s">
        <v>124</v>
      </c>
      <c r="BB2" t="s">
        <v>68</v>
      </c>
      <c r="BC2">
        <v>11773.038023540001</v>
      </c>
      <c r="BD2">
        <v>11773.038023540001</v>
      </c>
      <c r="BE2" t="b">
        <v>0</v>
      </c>
      <c r="BF2" t="s">
        <v>297</v>
      </c>
      <c r="BG2" t="s">
        <v>297</v>
      </c>
      <c r="BH2" t="s">
        <v>294</v>
      </c>
      <c r="BI2">
        <v>1139.1128000000001</v>
      </c>
      <c r="BJ2">
        <v>11506.728835</v>
      </c>
      <c r="BK2">
        <v>13408.872323</v>
      </c>
      <c r="BL2">
        <v>14629.079704</v>
      </c>
      <c r="BN2">
        <v>0.97737973899999997</v>
      </c>
      <c r="BO2" t="s">
        <v>298</v>
      </c>
    </row>
    <row r="3" spans="2:67">
      <c r="B3" t="s">
        <v>299</v>
      </c>
      <c r="C3">
        <v>1478071.7829720001</v>
      </c>
      <c r="D3">
        <v>0</v>
      </c>
      <c r="E3">
        <v>1478071.7829720001</v>
      </c>
      <c r="F3">
        <v>8.2909999999999998E-3</v>
      </c>
      <c r="G3">
        <v>8.9940000000000003E-3</v>
      </c>
      <c r="H3">
        <v>1.1980000000000001E-3</v>
      </c>
      <c r="I3">
        <v>88428</v>
      </c>
      <c r="J3" t="s">
        <v>300</v>
      </c>
      <c r="K3">
        <v>1133</v>
      </c>
      <c r="L3" t="s">
        <v>259</v>
      </c>
      <c r="M3" s="3">
        <v>45107</v>
      </c>
      <c r="N3">
        <v>88428</v>
      </c>
      <c r="O3">
        <v>88426</v>
      </c>
      <c r="P3">
        <v>0.99097748500000005</v>
      </c>
      <c r="Q3" t="s">
        <v>236</v>
      </c>
      <c r="R3" t="s">
        <v>236</v>
      </c>
      <c r="S3" t="s">
        <v>236</v>
      </c>
      <c r="T3" t="s">
        <v>274</v>
      </c>
      <c r="U3" t="s">
        <v>245</v>
      </c>
      <c r="V3" t="s">
        <v>252</v>
      </c>
      <c r="W3" t="s">
        <v>83</v>
      </c>
      <c r="X3" t="s">
        <v>301</v>
      </c>
      <c r="Y3" t="s">
        <v>301</v>
      </c>
      <c r="Z3">
        <v>1478071.7829720001</v>
      </c>
      <c r="AA3">
        <v>0</v>
      </c>
      <c r="AB3">
        <v>1559757.5666</v>
      </c>
      <c r="AC3">
        <v>1486529.3549154149</v>
      </c>
      <c r="AD3">
        <v>1478071.7829720001</v>
      </c>
      <c r="AE3">
        <v>0</v>
      </c>
      <c r="AF3" t="s">
        <v>276</v>
      </c>
      <c r="AG3" s="3">
        <v>46230</v>
      </c>
      <c r="AH3" t="s">
        <v>277</v>
      </c>
      <c r="AI3" t="s">
        <v>46</v>
      </c>
      <c r="AJ3">
        <v>0</v>
      </c>
      <c r="AK3">
        <v>0</v>
      </c>
      <c r="AL3">
        <v>0</v>
      </c>
      <c r="AM3">
        <v>0</v>
      </c>
      <c r="AN3" t="s">
        <v>236</v>
      </c>
      <c r="AO3">
        <v>1491529.126591</v>
      </c>
      <c r="AP3">
        <v>1491529.1266000001</v>
      </c>
      <c r="AQ3" t="s">
        <v>278</v>
      </c>
      <c r="AR3" t="s">
        <v>132</v>
      </c>
      <c r="AT3">
        <v>1478071.7829720001</v>
      </c>
      <c r="AU3">
        <v>1478071.7829720001</v>
      </c>
      <c r="AV3">
        <v>1478071.7829720001</v>
      </c>
      <c r="AY3">
        <v>8.2909999999999998E-3</v>
      </c>
      <c r="AZ3">
        <v>5</v>
      </c>
      <c r="BA3" t="s">
        <v>123</v>
      </c>
      <c r="BB3" t="s">
        <v>132</v>
      </c>
      <c r="BC3">
        <v>1559757.5666</v>
      </c>
      <c r="BD3">
        <v>1491529.1266000001</v>
      </c>
      <c r="BE3" t="b">
        <v>0</v>
      </c>
      <c r="BF3" t="s">
        <v>297</v>
      </c>
      <c r="BG3" t="s">
        <v>297</v>
      </c>
      <c r="BH3" t="s">
        <v>277</v>
      </c>
      <c r="BI3">
        <v>1139.1133</v>
      </c>
      <c r="BJ3">
        <v>1478071.7829720001</v>
      </c>
      <c r="BK3">
        <v>1478071.7829720001</v>
      </c>
      <c r="BL3">
        <v>1478071.7829720001</v>
      </c>
      <c r="BN3">
        <v>0.99097748500000005</v>
      </c>
      <c r="BO3" t="s">
        <v>302</v>
      </c>
    </row>
    <row r="4" spans="2:67">
      <c r="B4" t="s">
        <v>303</v>
      </c>
      <c r="C4">
        <v>164275.29178699999</v>
      </c>
      <c r="D4">
        <v>0</v>
      </c>
      <c r="E4">
        <v>164275.29178699999</v>
      </c>
      <c r="F4">
        <v>9.2100000000000005E-4</v>
      </c>
      <c r="G4">
        <v>9.990000000000001E-4</v>
      </c>
      <c r="H4">
        <v>1.3300000000000001E-4</v>
      </c>
      <c r="I4">
        <v>88485</v>
      </c>
      <c r="J4" t="s">
        <v>304</v>
      </c>
      <c r="K4">
        <v>1129</v>
      </c>
      <c r="L4" t="s">
        <v>255</v>
      </c>
      <c r="M4" s="3">
        <v>45107</v>
      </c>
      <c r="N4">
        <v>88485</v>
      </c>
      <c r="O4">
        <v>74460</v>
      </c>
      <c r="P4">
        <v>1</v>
      </c>
      <c r="Q4" t="s">
        <v>236</v>
      </c>
      <c r="R4" t="s">
        <v>235</v>
      </c>
      <c r="S4" t="s">
        <v>235</v>
      </c>
      <c r="T4" t="s">
        <v>274</v>
      </c>
      <c r="U4" t="s">
        <v>241</v>
      </c>
      <c r="V4" t="s">
        <v>240</v>
      </c>
      <c r="W4" t="s">
        <v>93</v>
      </c>
      <c r="X4" t="s">
        <v>305</v>
      </c>
      <c r="Y4" t="s">
        <v>305</v>
      </c>
      <c r="Z4">
        <v>150573.13637699999</v>
      </c>
      <c r="AA4">
        <v>0</v>
      </c>
      <c r="AB4">
        <v>150573.13637699999</v>
      </c>
      <c r="AC4">
        <v>150573.13637680601</v>
      </c>
      <c r="AD4">
        <v>150573.13637699999</v>
      </c>
      <c r="AE4">
        <v>0</v>
      </c>
      <c r="AF4" t="s">
        <v>276</v>
      </c>
      <c r="AG4" s="3">
        <v>46352</v>
      </c>
      <c r="AH4" t="s">
        <v>294</v>
      </c>
      <c r="AI4" t="s">
        <v>46</v>
      </c>
      <c r="AJ4">
        <v>0</v>
      </c>
      <c r="AK4">
        <v>0</v>
      </c>
      <c r="AL4">
        <v>0</v>
      </c>
      <c r="AM4">
        <v>0</v>
      </c>
      <c r="AN4" t="s">
        <v>235</v>
      </c>
      <c r="AO4">
        <v>150573.13637699999</v>
      </c>
      <c r="AP4">
        <v>150573.13637699999</v>
      </c>
      <c r="AQ4" t="s">
        <v>278</v>
      </c>
      <c r="AR4" t="s">
        <v>106</v>
      </c>
      <c r="AS4" t="s">
        <v>296</v>
      </c>
      <c r="AT4">
        <v>164275.29178699999</v>
      </c>
      <c r="AU4">
        <v>150573.13637699999</v>
      </c>
      <c r="AV4">
        <v>150573.13637699999</v>
      </c>
      <c r="AY4">
        <v>9.2100000000000005E-4</v>
      </c>
      <c r="AZ4">
        <v>4</v>
      </c>
      <c r="BA4" t="s">
        <v>123</v>
      </c>
      <c r="BB4" t="s">
        <v>107</v>
      </c>
      <c r="BC4">
        <v>150573.13637680601</v>
      </c>
      <c r="BD4">
        <v>150573.13637680601</v>
      </c>
      <c r="BE4" t="b">
        <v>0</v>
      </c>
      <c r="BF4" t="s">
        <v>297</v>
      </c>
      <c r="BG4" t="s">
        <v>297</v>
      </c>
      <c r="BH4" t="s">
        <v>294</v>
      </c>
      <c r="BI4">
        <v>1139.1129000000001</v>
      </c>
      <c r="BJ4">
        <v>150573.13637699999</v>
      </c>
      <c r="BK4">
        <v>150573.13637699999</v>
      </c>
      <c r="BL4">
        <v>164275.29178699999</v>
      </c>
      <c r="BN4">
        <v>1</v>
      </c>
      <c r="BO4" t="s">
        <v>306</v>
      </c>
    </row>
    <row r="5" spans="2:67">
      <c r="B5" t="s">
        <v>307</v>
      </c>
      <c r="C5">
        <v>27553.757914000002</v>
      </c>
      <c r="D5">
        <v>0</v>
      </c>
      <c r="E5">
        <v>27553.757914000002</v>
      </c>
      <c r="F5">
        <v>1.54E-4</v>
      </c>
      <c r="G5">
        <v>1.6699999999999999E-4</v>
      </c>
      <c r="H5">
        <v>2.1999999999999999E-5</v>
      </c>
      <c r="I5">
        <v>88486</v>
      </c>
      <c r="J5" t="s">
        <v>304</v>
      </c>
      <c r="K5">
        <v>1129</v>
      </c>
      <c r="L5" t="s">
        <v>255</v>
      </c>
      <c r="M5" s="3">
        <v>45107</v>
      </c>
      <c r="N5">
        <v>88486</v>
      </c>
      <c r="O5">
        <v>74497</v>
      </c>
      <c r="P5">
        <v>1</v>
      </c>
      <c r="Q5" t="s">
        <v>236</v>
      </c>
      <c r="R5" t="s">
        <v>235</v>
      </c>
      <c r="S5" t="s">
        <v>235</v>
      </c>
      <c r="T5" t="s">
        <v>274</v>
      </c>
      <c r="U5" t="s">
        <v>241</v>
      </c>
      <c r="V5" t="s">
        <v>240</v>
      </c>
      <c r="W5" t="s">
        <v>93</v>
      </c>
      <c r="X5" t="s">
        <v>305</v>
      </c>
      <c r="Y5" t="s">
        <v>305</v>
      </c>
      <c r="Z5">
        <v>25255.506796000001</v>
      </c>
      <c r="AA5">
        <v>0</v>
      </c>
      <c r="AB5">
        <v>25255.506796000001</v>
      </c>
      <c r="AC5">
        <v>25255.506795978999</v>
      </c>
      <c r="AD5">
        <v>25255.506796000001</v>
      </c>
      <c r="AE5">
        <v>0</v>
      </c>
      <c r="AF5" t="s">
        <v>276</v>
      </c>
      <c r="AG5" s="3">
        <v>46483</v>
      </c>
      <c r="AH5" t="s">
        <v>277</v>
      </c>
      <c r="AI5" t="s">
        <v>46</v>
      </c>
      <c r="AJ5">
        <v>0</v>
      </c>
      <c r="AK5">
        <v>0</v>
      </c>
      <c r="AL5">
        <v>0</v>
      </c>
      <c r="AM5">
        <v>0</v>
      </c>
      <c r="AN5" t="s">
        <v>235</v>
      </c>
      <c r="AO5">
        <v>25255.506796000001</v>
      </c>
      <c r="AP5">
        <v>25255.506796000001</v>
      </c>
      <c r="AQ5" t="s">
        <v>278</v>
      </c>
      <c r="AR5" t="s">
        <v>106</v>
      </c>
      <c r="AS5" t="s">
        <v>308</v>
      </c>
      <c r="AT5">
        <v>27553.757914000002</v>
      </c>
      <c r="AU5">
        <v>25255.506796000001</v>
      </c>
      <c r="AV5">
        <v>25255.506796000001</v>
      </c>
      <c r="AY5">
        <v>1.54E-4</v>
      </c>
      <c r="AZ5">
        <v>8</v>
      </c>
      <c r="BA5" t="s">
        <v>128</v>
      </c>
      <c r="BB5" t="s">
        <v>107</v>
      </c>
      <c r="BC5">
        <v>25255.506795978999</v>
      </c>
      <c r="BD5">
        <v>25255.506795978999</v>
      </c>
      <c r="BE5" t="b">
        <v>0</v>
      </c>
      <c r="BF5" t="s">
        <v>297</v>
      </c>
      <c r="BG5" t="s">
        <v>297</v>
      </c>
      <c r="BH5" t="s">
        <v>277</v>
      </c>
      <c r="BI5">
        <v>1139.1129000000001</v>
      </c>
      <c r="BJ5">
        <v>25255.506796000001</v>
      </c>
      <c r="BK5">
        <v>25255.506796000001</v>
      </c>
      <c r="BL5">
        <v>27553.757914000002</v>
      </c>
      <c r="BM5">
        <v>0</v>
      </c>
      <c r="BN5">
        <v>1</v>
      </c>
      <c r="BO5" t="s">
        <v>306</v>
      </c>
    </row>
    <row r="6" spans="2:67">
      <c r="B6" t="s">
        <v>309</v>
      </c>
      <c r="C6">
        <v>3641.2579719999999</v>
      </c>
      <c r="D6">
        <v>0</v>
      </c>
      <c r="E6">
        <v>3641.2579719999999</v>
      </c>
      <c r="F6">
        <v>2.0000000000000002E-5</v>
      </c>
      <c r="G6">
        <v>2.1999999999999999E-5</v>
      </c>
      <c r="H6">
        <v>1.9999999999999999E-6</v>
      </c>
      <c r="I6">
        <v>88488</v>
      </c>
      <c r="J6" t="s">
        <v>310</v>
      </c>
      <c r="K6">
        <v>1128</v>
      </c>
      <c r="L6" t="s">
        <v>254</v>
      </c>
      <c r="M6" s="3">
        <v>45107</v>
      </c>
      <c r="N6">
        <v>88488</v>
      </c>
      <c r="O6">
        <v>87789</v>
      </c>
      <c r="P6">
        <v>76.609099999999998</v>
      </c>
      <c r="Q6" t="s">
        <v>236</v>
      </c>
      <c r="R6" t="s">
        <v>235</v>
      </c>
      <c r="S6" t="s">
        <v>237</v>
      </c>
      <c r="T6" t="s">
        <v>274</v>
      </c>
      <c r="U6" t="s">
        <v>250</v>
      </c>
      <c r="V6" t="s">
        <v>240</v>
      </c>
      <c r="W6" t="s">
        <v>74</v>
      </c>
      <c r="X6" t="s">
        <v>293</v>
      </c>
      <c r="Y6" t="s">
        <v>293</v>
      </c>
      <c r="Z6">
        <v>3337.5416789999999</v>
      </c>
      <c r="AA6">
        <v>0</v>
      </c>
      <c r="AD6">
        <v>2864.087759</v>
      </c>
      <c r="AE6">
        <v>0</v>
      </c>
      <c r="AF6" t="s">
        <v>276</v>
      </c>
      <c r="AG6" s="3"/>
      <c r="AH6" t="s">
        <v>311</v>
      </c>
      <c r="AI6" t="s">
        <v>149</v>
      </c>
      <c r="AJ6">
        <v>0</v>
      </c>
      <c r="AK6">
        <v>0</v>
      </c>
      <c r="AL6">
        <v>0</v>
      </c>
      <c r="AM6">
        <v>0</v>
      </c>
      <c r="AN6" t="s">
        <v>237</v>
      </c>
      <c r="AO6">
        <v>37.385738000000003</v>
      </c>
      <c r="AR6" t="s">
        <v>75</v>
      </c>
      <c r="AS6" t="s">
        <v>296</v>
      </c>
      <c r="AT6">
        <v>3641.2579719999999</v>
      </c>
      <c r="AU6">
        <v>3337.5416789999999</v>
      </c>
      <c r="AV6">
        <v>2864.087759</v>
      </c>
      <c r="AY6">
        <v>2.0000000000000002E-5</v>
      </c>
      <c r="BB6" t="s">
        <v>76</v>
      </c>
      <c r="BE6" t="b">
        <v>0</v>
      </c>
      <c r="BF6" t="s">
        <v>297</v>
      </c>
      <c r="BG6" t="s">
        <v>297</v>
      </c>
      <c r="BH6" t="s">
        <v>311</v>
      </c>
      <c r="BI6">
        <v>1139.1128000000001</v>
      </c>
      <c r="BJ6">
        <v>2864.087759</v>
      </c>
      <c r="BK6">
        <v>3337.5416789999999</v>
      </c>
      <c r="BL6">
        <v>3641.2579719999999</v>
      </c>
      <c r="BN6">
        <v>76.609099999999998</v>
      </c>
      <c r="BO6" t="s">
        <v>298</v>
      </c>
    </row>
    <row r="7" spans="2:67">
      <c r="B7" t="s">
        <v>312</v>
      </c>
      <c r="C7">
        <v>3243.3433759999998</v>
      </c>
      <c r="D7">
        <v>0</v>
      </c>
      <c r="E7">
        <v>3243.3433759999998</v>
      </c>
      <c r="F7">
        <v>1.8E-5</v>
      </c>
      <c r="G7">
        <v>1.9000000000000001E-5</v>
      </c>
      <c r="H7">
        <v>1.9999999999999999E-6</v>
      </c>
      <c r="I7">
        <v>88489</v>
      </c>
      <c r="J7" t="s">
        <v>310</v>
      </c>
      <c r="K7">
        <v>1128</v>
      </c>
      <c r="L7" t="s">
        <v>254</v>
      </c>
      <c r="M7" s="3">
        <v>45107</v>
      </c>
      <c r="N7">
        <v>88489</v>
      </c>
      <c r="O7">
        <v>87789</v>
      </c>
      <c r="P7">
        <v>78.843100000000007</v>
      </c>
      <c r="Q7" t="s">
        <v>236</v>
      </c>
      <c r="R7" t="s">
        <v>235</v>
      </c>
      <c r="S7" t="s">
        <v>237</v>
      </c>
      <c r="T7" t="s">
        <v>274</v>
      </c>
      <c r="U7" t="s">
        <v>250</v>
      </c>
      <c r="V7" t="s">
        <v>240</v>
      </c>
      <c r="W7" t="s">
        <v>74</v>
      </c>
      <c r="X7" t="s">
        <v>293</v>
      </c>
      <c r="Y7" t="s">
        <v>293</v>
      </c>
      <c r="Z7">
        <v>2972.8170270000001</v>
      </c>
      <c r="AA7">
        <v>0</v>
      </c>
      <c r="AD7">
        <v>2551.101881</v>
      </c>
      <c r="AE7">
        <v>0</v>
      </c>
      <c r="AF7" t="s">
        <v>276</v>
      </c>
      <c r="AG7" s="3"/>
      <c r="AH7" t="s">
        <v>311</v>
      </c>
      <c r="AI7" t="s">
        <v>149</v>
      </c>
      <c r="AJ7">
        <v>0</v>
      </c>
      <c r="AK7">
        <v>0</v>
      </c>
      <c r="AL7">
        <v>0</v>
      </c>
      <c r="AM7">
        <v>0</v>
      </c>
      <c r="AN7" t="s">
        <v>237</v>
      </c>
      <c r="AO7">
        <v>32.356692000000002</v>
      </c>
      <c r="AR7" t="s">
        <v>75</v>
      </c>
      <c r="AS7" t="s">
        <v>296</v>
      </c>
      <c r="AT7">
        <v>3243.3433759999998</v>
      </c>
      <c r="AU7">
        <v>2972.8170270000001</v>
      </c>
      <c r="AV7">
        <v>2551.101881</v>
      </c>
      <c r="AY7">
        <v>1.8E-5</v>
      </c>
      <c r="BB7" t="s">
        <v>76</v>
      </c>
      <c r="BE7" t="b">
        <v>0</v>
      </c>
      <c r="BF7" t="s">
        <v>297</v>
      </c>
      <c r="BG7" t="s">
        <v>297</v>
      </c>
      <c r="BH7" t="s">
        <v>311</v>
      </c>
      <c r="BI7">
        <v>1139.1128000000001</v>
      </c>
      <c r="BJ7">
        <v>2551.101881</v>
      </c>
      <c r="BK7">
        <v>2972.8170270000001</v>
      </c>
      <c r="BL7">
        <v>3243.3433759999998</v>
      </c>
      <c r="BN7">
        <v>78.843100000000007</v>
      </c>
      <c r="BO7" t="s">
        <v>298</v>
      </c>
    </row>
    <row r="8" spans="2:67">
      <c r="B8" t="s">
        <v>313</v>
      </c>
      <c r="C8">
        <v>5211.1485709999997</v>
      </c>
      <c r="D8">
        <v>768.38258299999995</v>
      </c>
      <c r="E8">
        <v>5979.5311540000002</v>
      </c>
      <c r="F8">
        <v>2.9E-5</v>
      </c>
      <c r="G8">
        <v>3.1000000000000001E-5</v>
      </c>
      <c r="H8">
        <v>3.9999999999999998E-6</v>
      </c>
      <c r="I8">
        <v>88505</v>
      </c>
      <c r="J8" t="s">
        <v>304</v>
      </c>
      <c r="K8">
        <v>1129</v>
      </c>
      <c r="L8" t="s">
        <v>255</v>
      </c>
      <c r="M8" s="3">
        <v>45107</v>
      </c>
      <c r="N8">
        <v>88505</v>
      </c>
      <c r="O8">
        <v>74497</v>
      </c>
      <c r="P8">
        <v>1</v>
      </c>
      <c r="Q8" t="s">
        <v>236</v>
      </c>
      <c r="R8" t="s">
        <v>235</v>
      </c>
      <c r="S8" t="s">
        <v>235</v>
      </c>
      <c r="T8" t="s">
        <v>274</v>
      </c>
      <c r="U8" t="s">
        <v>241</v>
      </c>
      <c r="V8" t="s">
        <v>240</v>
      </c>
      <c r="W8" t="s">
        <v>93</v>
      </c>
      <c r="X8" t="s">
        <v>305</v>
      </c>
      <c r="Y8" t="s">
        <v>305</v>
      </c>
      <c r="Z8">
        <v>4776.4881489999998</v>
      </c>
      <c r="AA8">
        <v>704.29201</v>
      </c>
      <c r="AB8">
        <v>5480.7801600000003</v>
      </c>
      <c r="AC8">
        <v>4776.4881493439998</v>
      </c>
      <c r="AD8">
        <v>4776.4881489999998</v>
      </c>
      <c r="AE8">
        <v>704.29201</v>
      </c>
      <c r="AF8" t="s">
        <v>276</v>
      </c>
      <c r="AG8" s="3">
        <v>46483</v>
      </c>
      <c r="AH8" t="s">
        <v>277</v>
      </c>
      <c r="AI8" t="s">
        <v>46</v>
      </c>
      <c r="AJ8">
        <v>0</v>
      </c>
      <c r="AK8">
        <v>0</v>
      </c>
      <c r="AL8">
        <v>0</v>
      </c>
      <c r="AM8">
        <v>0</v>
      </c>
      <c r="AN8" t="s">
        <v>235</v>
      </c>
      <c r="AO8">
        <v>4776.4881489999998</v>
      </c>
      <c r="AP8">
        <v>5480.7801600000003</v>
      </c>
      <c r="AQ8" t="s">
        <v>295</v>
      </c>
      <c r="AR8" t="s">
        <v>106</v>
      </c>
      <c r="AS8" t="s">
        <v>308</v>
      </c>
      <c r="AT8">
        <v>5211.1485709999997</v>
      </c>
      <c r="AU8">
        <v>4776.4881489999998</v>
      </c>
      <c r="AV8">
        <v>4776.4881489999998</v>
      </c>
      <c r="AY8">
        <v>2.9E-5</v>
      </c>
      <c r="AZ8">
        <v>8</v>
      </c>
      <c r="BA8" t="s">
        <v>128</v>
      </c>
      <c r="BB8" t="s">
        <v>107</v>
      </c>
      <c r="BC8">
        <v>5480.7801595700003</v>
      </c>
      <c r="BD8">
        <v>5480.7801595700003</v>
      </c>
      <c r="BE8" t="b">
        <v>0</v>
      </c>
      <c r="BF8" t="s">
        <v>297</v>
      </c>
      <c r="BG8" t="s">
        <v>297</v>
      </c>
      <c r="BH8" t="s">
        <v>277</v>
      </c>
      <c r="BI8">
        <v>1139.1129000000001</v>
      </c>
      <c r="BJ8">
        <v>4776.4881489999998</v>
      </c>
      <c r="BK8">
        <v>4776.4881489999998</v>
      </c>
      <c r="BL8">
        <v>5211.1485709999997</v>
      </c>
      <c r="BM8">
        <v>0</v>
      </c>
      <c r="BN8">
        <v>1</v>
      </c>
      <c r="BO8" t="s">
        <v>306</v>
      </c>
    </row>
    <row r="9" spans="2:67">
      <c r="B9" t="s">
        <v>314</v>
      </c>
      <c r="C9">
        <v>184797.50063600001</v>
      </c>
      <c r="D9">
        <v>0</v>
      </c>
      <c r="E9">
        <v>184797.50063600001</v>
      </c>
      <c r="F9">
        <v>1.036E-3</v>
      </c>
      <c r="G9">
        <v>1.124E-3</v>
      </c>
      <c r="H9">
        <v>1.4899999999999999E-4</v>
      </c>
      <c r="I9">
        <v>88541</v>
      </c>
      <c r="J9" t="s">
        <v>315</v>
      </c>
      <c r="K9">
        <v>1128</v>
      </c>
      <c r="L9" t="s">
        <v>254</v>
      </c>
      <c r="M9" s="3">
        <v>45107</v>
      </c>
      <c r="N9">
        <v>88541</v>
      </c>
      <c r="O9">
        <v>57096</v>
      </c>
      <c r="P9">
        <v>0.97984426700000005</v>
      </c>
      <c r="Q9" t="s">
        <v>236</v>
      </c>
      <c r="R9" t="s">
        <v>235</v>
      </c>
      <c r="S9" t="s">
        <v>237</v>
      </c>
      <c r="T9" t="s">
        <v>274</v>
      </c>
      <c r="U9" t="s">
        <v>250</v>
      </c>
      <c r="V9" t="s">
        <v>240</v>
      </c>
      <c r="W9" t="s">
        <v>83</v>
      </c>
      <c r="X9" t="s">
        <v>293</v>
      </c>
      <c r="Y9" t="s">
        <v>293</v>
      </c>
      <c r="Z9">
        <v>169383.59361700001</v>
      </c>
      <c r="AA9">
        <v>0</v>
      </c>
      <c r="AB9">
        <v>172606.97734400001</v>
      </c>
      <c r="AC9">
        <v>168128.97598539499</v>
      </c>
      <c r="AD9">
        <v>145355.33145699999</v>
      </c>
      <c r="AE9">
        <v>0</v>
      </c>
      <c r="AF9" t="s">
        <v>276</v>
      </c>
      <c r="AG9" s="3">
        <v>46971</v>
      </c>
      <c r="AH9" t="s">
        <v>294</v>
      </c>
      <c r="AI9" t="s">
        <v>46</v>
      </c>
      <c r="AJ9">
        <v>0</v>
      </c>
      <c r="AK9">
        <v>0</v>
      </c>
      <c r="AL9">
        <v>0</v>
      </c>
      <c r="AM9">
        <v>0</v>
      </c>
      <c r="AN9" t="s">
        <v>235</v>
      </c>
      <c r="AO9">
        <v>148345.340608</v>
      </c>
      <c r="AP9">
        <v>172606.97734400001</v>
      </c>
      <c r="AQ9" t="s">
        <v>316</v>
      </c>
      <c r="AR9" t="s">
        <v>115</v>
      </c>
      <c r="AS9" t="s">
        <v>296</v>
      </c>
      <c r="AT9">
        <v>184797.50063600001</v>
      </c>
      <c r="AU9">
        <v>169383.59361700001</v>
      </c>
      <c r="AV9">
        <v>145355.33145699999</v>
      </c>
      <c r="AY9">
        <v>1.036E-3</v>
      </c>
      <c r="AZ9">
        <v>7</v>
      </c>
      <c r="BA9" t="s">
        <v>124</v>
      </c>
      <c r="BB9" t="s">
        <v>116</v>
      </c>
      <c r="BC9">
        <v>148345.34060838399</v>
      </c>
      <c r="BD9">
        <v>148345.34060838399</v>
      </c>
      <c r="BE9" t="b">
        <v>0</v>
      </c>
      <c r="BF9" t="s">
        <v>297</v>
      </c>
      <c r="BG9" t="s">
        <v>297</v>
      </c>
      <c r="BH9" t="s">
        <v>294</v>
      </c>
      <c r="BI9">
        <v>1139.1128000000001</v>
      </c>
      <c r="BJ9">
        <v>145355.33145699999</v>
      </c>
      <c r="BK9">
        <v>169383.59361700001</v>
      </c>
      <c r="BL9">
        <v>184797.50063600001</v>
      </c>
      <c r="BN9">
        <v>0.97984426700000005</v>
      </c>
      <c r="BO9" t="s">
        <v>298</v>
      </c>
    </row>
    <row r="10" spans="2:67">
      <c r="B10" t="s">
        <v>317</v>
      </c>
      <c r="C10">
        <v>20063.019402000002</v>
      </c>
      <c r="D10">
        <v>0</v>
      </c>
      <c r="E10">
        <v>20063.019402000002</v>
      </c>
      <c r="F10">
        <v>1.12E-4</v>
      </c>
      <c r="G10">
        <v>1.22E-4</v>
      </c>
      <c r="H10">
        <v>1.5999999999999999E-5</v>
      </c>
      <c r="I10">
        <v>88542</v>
      </c>
      <c r="J10" t="s">
        <v>315</v>
      </c>
      <c r="K10">
        <v>1128</v>
      </c>
      <c r="L10" t="s">
        <v>254</v>
      </c>
      <c r="M10" s="3">
        <v>45107</v>
      </c>
      <c r="N10">
        <v>88542</v>
      </c>
      <c r="O10">
        <v>57096</v>
      </c>
      <c r="P10">
        <v>0.98441017200000003</v>
      </c>
      <c r="Q10" t="s">
        <v>236</v>
      </c>
      <c r="R10" t="s">
        <v>235</v>
      </c>
      <c r="S10" t="s">
        <v>235</v>
      </c>
      <c r="T10" t="s">
        <v>274</v>
      </c>
      <c r="U10" t="s">
        <v>250</v>
      </c>
      <c r="V10" t="s">
        <v>240</v>
      </c>
      <c r="W10" t="s">
        <v>83</v>
      </c>
      <c r="X10" t="s">
        <v>293</v>
      </c>
      <c r="Y10" t="s">
        <v>293</v>
      </c>
      <c r="Z10">
        <v>18389.568653999999</v>
      </c>
      <c r="AA10">
        <v>0</v>
      </c>
      <c r="AB10">
        <v>18680.799104000002</v>
      </c>
      <c r="AC10">
        <v>18604.097564684002</v>
      </c>
      <c r="AD10">
        <v>18389.568653999999</v>
      </c>
      <c r="AE10">
        <v>0</v>
      </c>
      <c r="AF10" t="s">
        <v>276</v>
      </c>
      <c r="AG10" s="3">
        <v>46971</v>
      </c>
      <c r="AH10" t="s">
        <v>294</v>
      </c>
      <c r="AI10" t="s">
        <v>46</v>
      </c>
      <c r="AJ10">
        <v>0</v>
      </c>
      <c r="AK10">
        <v>0</v>
      </c>
      <c r="AL10">
        <v>0</v>
      </c>
      <c r="AM10">
        <v>0</v>
      </c>
      <c r="AN10" t="s">
        <v>235</v>
      </c>
      <c r="AO10">
        <v>18680.799104000002</v>
      </c>
      <c r="AP10">
        <v>18680.799104000002</v>
      </c>
      <c r="AQ10" t="s">
        <v>316</v>
      </c>
      <c r="AR10" t="s">
        <v>115</v>
      </c>
      <c r="AS10" t="s">
        <v>296</v>
      </c>
      <c r="AT10">
        <v>20063.019402000002</v>
      </c>
      <c r="AU10">
        <v>18389.568653999999</v>
      </c>
      <c r="AV10">
        <v>18389.568653999999</v>
      </c>
      <c r="AY10">
        <v>1.12E-4</v>
      </c>
      <c r="AZ10">
        <v>7</v>
      </c>
      <c r="BA10" t="s">
        <v>124</v>
      </c>
      <c r="BB10" t="s">
        <v>116</v>
      </c>
      <c r="BC10">
        <v>18680.799104144</v>
      </c>
      <c r="BD10">
        <v>18680.799104144</v>
      </c>
      <c r="BE10" t="b">
        <v>0</v>
      </c>
      <c r="BF10" t="s">
        <v>297</v>
      </c>
      <c r="BG10" t="s">
        <v>297</v>
      </c>
      <c r="BH10" t="s">
        <v>294</v>
      </c>
      <c r="BI10">
        <v>1139.1128000000001</v>
      </c>
      <c r="BJ10">
        <v>18389.568653999999</v>
      </c>
      <c r="BK10">
        <v>18389.568653999999</v>
      </c>
      <c r="BL10">
        <v>20063.019402000002</v>
      </c>
      <c r="BN10">
        <v>0.98441017200000003</v>
      </c>
      <c r="BO10" t="s">
        <v>298</v>
      </c>
    </row>
    <row r="11" spans="2:67">
      <c r="B11" t="s">
        <v>318</v>
      </c>
      <c r="C11">
        <v>23668.008279000001</v>
      </c>
      <c r="D11">
        <v>0</v>
      </c>
      <c r="E11">
        <v>23668.008279000001</v>
      </c>
      <c r="F11">
        <v>1.3200000000000001E-4</v>
      </c>
      <c r="G11">
        <v>1.44E-4</v>
      </c>
      <c r="H11">
        <v>1.9000000000000001E-5</v>
      </c>
      <c r="I11">
        <v>88543</v>
      </c>
      <c r="J11" t="s">
        <v>315</v>
      </c>
      <c r="K11">
        <v>1128</v>
      </c>
      <c r="L11" t="s">
        <v>254</v>
      </c>
      <c r="M11" s="3">
        <v>45107</v>
      </c>
      <c r="N11">
        <v>88543</v>
      </c>
      <c r="O11">
        <v>57096</v>
      </c>
      <c r="P11">
        <v>0.982051597</v>
      </c>
      <c r="Q11" t="s">
        <v>236</v>
      </c>
      <c r="R11" t="s">
        <v>235</v>
      </c>
      <c r="S11" t="s">
        <v>237</v>
      </c>
      <c r="T11" t="s">
        <v>274</v>
      </c>
      <c r="U11" t="s">
        <v>250</v>
      </c>
      <c r="V11" t="s">
        <v>240</v>
      </c>
      <c r="W11" t="s">
        <v>83</v>
      </c>
      <c r="X11" t="s">
        <v>293</v>
      </c>
      <c r="Y11" t="s">
        <v>293</v>
      </c>
      <c r="Z11">
        <v>21693.866434</v>
      </c>
      <c r="AA11">
        <v>0</v>
      </c>
      <c r="AB11">
        <v>22057.013868999999</v>
      </c>
      <c r="AC11">
        <v>21457.176998234001</v>
      </c>
      <c r="AD11">
        <v>18616.437866</v>
      </c>
      <c r="AE11">
        <v>0</v>
      </c>
      <c r="AF11" t="s">
        <v>276</v>
      </c>
      <c r="AG11" s="3">
        <v>46971</v>
      </c>
      <c r="AH11" t="s">
        <v>294</v>
      </c>
      <c r="AI11" t="s">
        <v>46</v>
      </c>
      <c r="AJ11">
        <v>0</v>
      </c>
      <c r="AK11">
        <v>0</v>
      </c>
      <c r="AL11">
        <v>0</v>
      </c>
      <c r="AM11">
        <v>0</v>
      </c>
      <c r="AN11" t="s">
        <v>235</v>
      </c>
      <c r="AO11">
        <v>18956.68</v>
      </c>
      <c r="AP11">
        <v>22057.013868999999</v>
      </c>
      <c r="AQ11" t="s">
        <v>316</v>
      </c>
      <c r="AR11" t="s">
        <v>115</v>
      </c>
      <c r="AS11" t="s">
        <v>296</v>
      </c>
      <c r="AT11">
        <v>23668.008279000001</v>
      </c>
      <c r="AU11">
        <v>21693.866434</v>
      </c>
      <c r="AV11">
        <v>18616.437866</v>
      </c>
      <c r="AY11">
        <v>1.3200000000000001E-4</v>
      </c>
      <c r="AZ11">
        <v>7</v>
      </c>
      <c r="BA11" t="s">
        <v>124</v>
      </c>
      <c r="BB11" t="s">
        <v>116</v>
      </c>
      <c r="BC11">
        <v>18956.68</v>
      </c>
      <c r="BD11">
        <v>18956.68</v>
      </c>
      <c r="BE11" t="b">
        <v>0</v>
      </c>
      <c r="BF11" t="s">
        <v>297</v>
      </c>
      <c r="BG11" t="s">
        <v>297</v>
      </c>
      <c r="BH11" t="s">
        <v>294</v>
      </c>
      <c r="BI11">
        <v>1139.1128000000001</v>
      </c>
      <c r="BJ11">
        <v>18616.437866</v>
      </c>
      <c r="BK11">
        <v>21693.866434</v>
      </c>
      <c r="BL11">
        <v>23668.008279000001</v>
      </c>
      <c r="BN11">
        <v>0.982051597</v>
      </c>
      <c r="BO11" t="s">
        <v>298</v>
      </c>
    </row>
    <row r="12" spans="2:67">
      <c r="B12" t="s">
        <v>319</v>
      </c>
      <c r="C12">
        <v>33218.447936999997</v>
      </c>
      <c r="D12">
        <v>-4.1599999999999997E-4</v>
      </c>
      <c r="E12">
        <v>33218.447521000002</v>
      </c>
      <c r="F12">
        <v>1.8599999999999999E-4</v>
      </c>
      <c r="G12">
        <v>2.02E-4</v>
      </c>
      <c r="H12">
        <v>2.5999999999999998E-5</v>
      </c>
      <c r="I12">
        <v>88555</v>
      </c>
      <c r="J12" t="s">
        <v>320</v>
      </c>
      <c r="K12">
        <v>1128</v>
      </c>
      <c r="L12" t="s">
        <v>254</v>
      </c>
      <c r="M12" s="3">
        <v>45107</v>
      </c>
      <c r="N12">
        <v>88555</v>
      </c>
      <c r="O12">
        <v>66574</v>
      </c>
      <c r="P12">
        <v>0.99432685300000001</v>
      </c>
      <c r="Q12" t="s">
        <v>236</v>
      </c>
      <c r="R12" t="s">
        <v>235</v>
      </c>
      <c r="S12" t="s">
        <v>237</v>
      </c>
      <c r="T12" t="s">
        <v>274</v>
      </c>
      <c r="U12" t="s">
        <v>250</v>
      </c>
      <c r="V12" t="s">
        <v>240</v>
      </c>
      <c r="W12" t="s">
        <v>74</v>
      </c>
      <c r="X12" t="s">
        <v>293</v>
      </c>
      <c r="Y12" t="s">
        <v>293</v>
      </c>
      <c r="Z12">
        <v>30447.706633000002</v>
      </c>
      <c r="AA12">
        <v>-3.8099999999999999E-4</v>
      </c>
      <c r="AB12">
        <v>30607.327810999999</v>
      </c>
      <c r="AC12">
        <v>28236.660260269</v>
      </c>
      <c r="AD12">
        <v>26128.483847</v>
      </c>
      <c r="AE12">
        <v>-3.2699999999999998E-4</v>
      </c>
      <c r="AF12" t="s">
        <v>276</v>
      </c>
      <c r="AG12" s="3">
        <v>46302</v>
      </c>
      <c r="AH12" t="s">
        <v>277</v>
      </c>
      <c r="AI12" t="s">
        <v>46</v>
      </c>
      <c r="AJ12">
        <v>0</v>
      </c>
      <c r="AK12">
        <v>0</v>
      </c>
      <c r="AL12">
        <v>0</v>
      </c>
      <c r="AM12">
        <v>0</v>
      </c>
      <c r="AN12" t="s">
        <v>237</v>
      </c>
      <c r="AO12">
        <v>26277.560322000001</v>
      </c>
      <c r="AP12">
        <v>30502.614511</v>
      </c>
      <c r="AQ12" t="s">
        <v>316</v>
      </c>
      <c r="AR12" t="s">
        <v>75</v>
      </c>
      <c r="AS12" t="s">
        <v>296</v>
      </c>
      <c r="AT12">
        <v>33218.447936999997</v>
      </c>
      <c r="AU12">
        <v>30447.706633000002</v>
      </c>
      <c r="AV12">
        <v>26128.483847</v>
      </c>
      <c r="AY12">
        <v>1.8599999999999999E-4</v>
      </c>
      <c r="AZ12">
        <v>6</v>
      </c>
      <c r="BA12" t="s">
        <v>123</v>
      </c>
      <c r="BB12" t="s">
        <v>155</v>
      </c>
      <c r="BC12">
        <v>26204.029673475001</v>
      </c>
      <c r="BD12">
        <v>26112.019673474999</v>
      </c>
      <c r="BE12" t="b">
        <v>0</v>
      </c>
      <c r="BF12" t="s">
        <v>297</v>
      </c>
      <c r="BG12" t="s">
        <v>297</v>
      </c>
      <c r="BH12" t="s">
        <v>277</v>
      </c>
      <c r="BI12">
        <v>1139.1128000000001</v>
      </c>
      <c r="BJ12">
        <v>26128.483847</v>
      </c>
      <c r="BK12">
        <v>30447.706633000002</v>
      </c>
      <c r="BL12">
        <v>33218.447936999997</v>
      </c>
      <c r="BN12">
        <v>0.99432685300000001</v>
      </c>
      <c r="BO12" t="s">
        <v>298</v>
      </c>
    </row>
    <row r="13" spans="2:67">
      <c r="B13" t="s">
        <v>321</v>
      </c>
      <c r="C13">
        <v>52823.66706</v>
      </c>
      <c r="D13">
        <v>53778.130576000003</v>
      </c>
      <c r="E13">
        <v>106601.797636</v>
      </c>
      <c r="F13">
        <v>2.9599999999999998E-4</v>
      </c>
      <c r="G13">
        <v>3.21E-4</v>
      </c>
      <c r="H13">
        <v>8.6000000000000003E-5</v>
      </c>
      <c r="I13" t="s">
        <v>322</v>
      </c>
      <c r="J13" t="s">
        <v>323</v>
      </c>
      <c r="K13">
        <v>1129</v>
      </c>
      <c r="L13" t="s">
        <v>255</v>
      </c>
      <c r="M13" s="3">
        <v>45107</v>
      </c>
      <c r="N13">
        <v>88843</v>
      </c>
      <c r="O13">
        <v>87337</v>
      </c>
      <c r="P13">
        <v>0.98027072000000004</v>
      </c>
      <c r="Q13" t="s">
        <v>236</v>
      </c>
      <c r="R13" t="s">
        <v>235</v>
      </c>
      <c r="S13" t="s">
        <v>235</v>
      </c>
      <c r="T13" t="s">
        <v>274</v>
      </c>
      <c r="U13" t="s">
        <v>241</v>
      </c>
      <c r="V13" t="s">
        <v>240</v>
      </c>
      <c r="W13" t="s">
        <v>77</v>
      </c>
      <c r="X13" t="s">
        <v>324</v>
      </c>
      <c r="Y13" t="s">
        <v>324</v>
      </c>
      <c r="Z13">
        <v>48417.66</v>
      </c>
      <c r="AA13">
        <v>49292.511984999997</v>
      </c>
      <c r="AB13">
        <v>99676.719618999996</v>
      </c>
      <c r="AC13">
        <v>50076.984867895997</v>
      </c>
      <c r="AD13">
        <v>48417.66</v>
      </c>
      <c r="AE13">
        <v>49292.511984999997</v>
      </c>
      <c r="AF13" t="s">
        <v>276</v>
      </c>
      <c r="AG13" s="3">
        <v>46919</v>
      </c>
      <c r="AH13" t="s">
        <v>294</v>
      </c>
      <c r="AI13" t="s">
        <v>46</v>
      </c>
      <c r="AJ13">
        <v>0</v>
      </c>
      <c r="AK13">
        <v>0</v>
      </c>
      <c r="AL13">
        <v>0</v>
      </c>
      <c r="AM13">
        <v>0</v>
      </c>
      <c r="AN13" t="s">
        <v>235</v>
      </c>
      <c r="AO13">
        <v>49392.131171000001</v>
      </c>
      <c r="AP13">
        <v>99524.790643999993</v>
      </c>
      <c r="AQ13" t="s">
        <v>295</v>
      </c>
      <c r="AR13" t="s">
        <v>78</v>
      </c>
      <c r="AS13" t="s">
        <v>296</v>
      </c>
      <c r="AT13">
        <v>52823.66706</v>
      </c>
      <c r="AU13">
        <v>48417.66</v>
      </c>
      <c r="AV13">
        <v>48417.66</v>
      </c>
      <c r="AY13">
        <v>2.9599999999999998E-4</v>
      </c>
      <c r="AZ13">
        <v>8</v>
      </c>
      <c r="BA13" t="s">
        <v>144</v>
      </c>
      <c r="BB13" t="s">
        <v>91</v>
      </c>
      <c r="BC13">
        <v>99676.719619153999</v>
      </c>
      <c r="BD13">
        <v>99524.790643857006</v>
      </c>
      <c r="BE13" t="b">
        <v>0</v>
      </c>
      <c r="BF13" t="s">
        <v>297</v>
      </c>
      <c r="BG13" t="s">
        <v>297</v>
      </c>
      <c r="BH13" t="s">
        <v>294</v>
      </c>
      <c r="BI13">
        <v>1139.1129000000001</v>
      </c>
      <c r="BJ13">
        <v>48119.868770000001</v>
      </c>
      <c r="BK13">
        <v>48119.868770000001</v>
      </c>
      <c r="BL13">
        <v>52498.776828000002</v>
      </c>
      <c r="BM13">
        <v>6.0291229999999999E-3</v>
      </c>
      <c r="BN13">
        <v>0.97424159700000001</v>
      </c>
      <c r="BO13" t="s">
        <v>306</v>
      </c>
    </row>
    <row r="14" spans="2:67">
      <c r="B14" t="s">
        <v>325</v>
      </c>
      <c r="C14">
        <v>-2425.0700000000002</v>
      </c>
      <c r="D14">
        <v>261000.14689999999</v>
      </c>
      <c r="E14">
        <v>258575.07689999999</v>
      </c>
      <c r="F14">
        <v>-1.2999999999999999E-5</v>
      </c>
      <c r="G14">
        <v>-1.4E-5</v>
      </c>
      <c r="H14">
        <v>2.0900000000000001E-4</v>
      </c>
      <c r="I14" t="s">
        <v>326</v>
      </c>
      <c r="J14" t="s">
        <v>327</v>
      </c>
      <c r="K14">
        <v>1133</v>
      </c>
      <c r="L14" t="s">
        <v>259</v>
      </c>
      <c r="M14" s="3">
        <v>45107</v>
      </c>
      <c r="N14">
        <v>89210</v>
      </c>
      <c r="O14">
        <v>68202</v>
      </c>
      <c r="P14">
        <v>0.990708531</v>
      </c>
      <c r="Q14" t="s">
        <v>236</v>
      </c>
      <c r="R14" t="s">
        <v>236</v>
      </c>
      <c r="S14" t="s">
        <v>236</v>
      </c>
      <c r="T14" t="s">
        <v>274</v>
      </c>
      <c r="U14" t="s">
        <v>245</v>
      </c>
      <c r="V14" t="s">
        <v>252</v>
      </c>
      <c r="W14" t="s">
        <v>93</v>
      </c>
      <c r="X14" t="s">
        <v>275</v>
      </c>
      <c r="Y14" t="s">
        <v>275</v>
      </c>
      <c r="Z14">
        <v>-2425.0700000000002</v>
      </c>
      <c r="AA14">
        <v>261000.14689999999</v>
      </c>
      <c r="AB14">
        <v>261000.14689999999</v>
      </c>
      <c r="AC14">
        <v>-1158.4115999999999</v>
      </c>
      <c r="AD14">
        <v>-2425.0700000000002</v>
      </c>
      <c r="AE14">
        <v>261000.14689999999</v>
      </c>
      <c r="AF14" t="s">
        <v>276</v>
      </c>
      <c r="AG14" s="3">
        <v>45178</v>
      </c>
      <c r="AH14" t="s">
        <v>277</v>
      </c>
      <c r="AI14" t="s">
        <v>46</v>
      </c>
      <c r="AJ14">
        <v>0</v>
      </c>
      <c r="AK14">
        <v>0</v>
      </c>
      <c r="AL14">
        <v>0</v>
      </c>
      <c r="AM14">
        <v>0</v>
      </c>
      <c r="AN14" t="s">
        <v>236</v>
      </c>
      <c r="AO14">
        <v>-2447.8137860000002</v>
      </c>
      <c r="AP14">
        <v>259841.7353</v>
      </c>
      <c r="AQ14" t="s">
        <v>295</v>
      </c>
      <c r="AR14" t="s">
        <v>94</v>
      </c>
      <c r="AT14">
        <v>-2425.0700000000002</v>
      </c>
      <c r="AU14">
        <v>-2425.0700000000002</v>
      </c>
      <c r="AV14">
        <v>-2425.0700000000002</v>
      </c>
      <c r="AY14">
        <v>-1.2999999999999999E-5</v>
      </c>
      <c r="AZ14">
        <v>6</v>
      </c>
      <c r="BA14" t="s">
        <v>122</v>
      </c>
      <c r="BB14" t="s">
        <v>101</v>
      </c>
      <c r="BC14">
        <v>261000.14689999999</v>
      </c>
      <c r="BD14">
        <v>259841.7353</v>
      </c>
      <c r="BE14" t="b">
        <v>0</v>
      </c>
      <c r="BF14" t="s">
        <v>297</v>
      </c>
      <c r="BG14" t="s">
        <v>297</v>
      </c>
      <c r="BH14" t="s">
        <v>277</v>
      </c>
      <c r="BI14">
        <v>1139.1133</v>
      </c>
      <c r="BJ14">
        <v>-2425.0700000000002</v>
      </c>
      <c r="BK14">
        <v>-2425.0700000000002</v>
      </c>
      <c r="BL14">
        <v>-2425.0700000000002</v>
      </c>
      <c r="BM14">
        <v>0</v>
      </c>
      <c r="BN14">
        <v>0.990708531</v>
      </c>
      <c r="BO14" t="s">
        <v>302</v>
      </c>
    </row>
    <row r="15" spans="2:67">
      <c r="B15" t="s">
        <v>328</v>
      </c>
      <c r="C15">
        <v>-1754.58</v>
      </c>
      <c r="D15">
        <v>187148.35329999999</v>
      </c>
      <c r="E15">
        <v>185393.7733</v>
      </c>
      <c r="F15">
        <v>-9.0000000000000002E-6</v>
      </c>
      <c r="G15">
        <v>-1.0000000000000001E-5</v>
      </c>
      <c r="H15">
        <v>1.4999999999999999E-4</v>
      </c>
      <c r="I15">
        <v>89213</v>
      </c>
      <c r="J15" t="s">
        <v>327</v>
      </c>
      <c r="K15">
        <v>1133</v>
      </c>
      <c r="L15" t="s">
        <v>259</v>
      </c>
      <c r="M15" s="3">
        <v>45107</v>
      </c>
      <c r="N15">
        <v>89213</v>
      </c>
      <c r="O15">
        <v>68202</v>
      </c>
      <c r="P15">
        <v>0.990624634</v>
      </c>
      <c r="Q15" t="s">
        <v>236</v>
      </c>
      <c r="R15" t="s">
        <v>236</v>
      </c>
      <c r="S15" t="s">
        <v>236</v>
      </c>
      <c r="T15" t="s">
        <v>274</v>
      </c>
      <c r="U15" t="s">
        <v>245</v>
      </c>
      <c r="V15" t="s">
        <v>252</v>
      </c>
      <c r="W15" t="s">
        <v>93</v>
      </c>
      <c r="X15" t="s">
        <v>275</v>
      </c>
      <c r="Y15" t="s">
        <v>275</v>
      </c>
      <c r="Z15">
        <v>-1754.58</v>
      </c>
      <c r="AA15">
        <v>187148.35329999999</v>
      </c>
      <c r="AB15">
        <v>187148.35329999999</v>
      </c>
      <c r="AC15">
        <v>-830.63099999999997</v>
      </c>
      <c r="AD15">
        <v>-1754.58</v>
      </c>
      <c r="AE15">
        <v>187148.35329999999</v>
      </c>
      <c r="AF15" t="s">
        <v>276</v>
      </c>
      <c r="AG15" s="3">
        <v>46274</v>
      </c>
      <c r="AH15" t="s">
        <v>277</v>
      </c>
      <c r="AI15" t="s">
        <v>46</v>
      </c>
      <c r="AJ15">
        <v>0</v>
      </c>
      <c r="AK15">
        <v>0</v>
      </c>
      <c r="AL15">
        <v>0</v>
      </c>
      <c r="AM15">
        <v>0</v>
      </c>
      <c r="AN15" t="s">
        <v>236</v>
      </c>
      <c r="AO15">
        <v>-1771.185512</v>
      </c>
      <c r="AP15">
        <v>187148.35329999999</v>
      </c>
      <c r="AQ15" t="s">
        <v>282</v>
      </c>
      <c r="AR15" t="s">
        <v>94</v>
      </c>
      <c r="AT15">
        <v>-1754.58</v>
      </c>
      <c r="AU15">
        <v>-1754.58</v>
      </c>
      <c r="AV15">
        <v>-1754.58</v>
      </c>
      <c r="AY15">
        <v>-9.0000000000000002E-6</v>
      </c>
      <c r="AZ15">
        <v>6</v>
      </c>
      <c r="BA15" t="s">
        <v>122</v>
      </c>
      <c r="BB15" t="s">
        <v>101</v>
      </c>
      <c r="BC15">
        <v>187148.35329999999</v>
      </c>
      <c r="BD15">
        <v>187148.35329999999</v>
      </c>
      <c r="BE15" t="b">
        <v>0</v>
      </c>
      <c r="BF15" t="s">
        <v>297</v>
      </c>
      <c r="BG15" t="s">
        <v>297</v>
      </c>
      <c r="BH15" t="s">
        <v>277</v>
      </c>
      <c r="BI15">
        <v>1139.1133</v>
      </c>
      <c r="BJ15">
        <v>-1754.58</v>
      </c>
      <c r="BK15">
        <v>-1754.58</v>
      </c>
      <c r="BL15">
        <v>-1754.58</v>
      </c>
      <c r="BM15">
        <v>0</v>
      </c>
      <c r="BN15">
        <v>0.990624634</v>
      </c>
      <c r="BO15" t="s">
        <v>302</v>
      </c>
    </row>
    <row r="16" spans="2:67">
      <c r="B16" t="s">
        <v>329</v>
      </c>
      <c r="C16">
        <v>2006055.1276700001</v>
      </c>
      <c r="D16">
        <v>0</v>
      </c>
      <c r="E16">
        <v>2006055.1276700001</v>
      </c>
      <c r="F16">
        <v>1.1253000000000001E-2</v>
      </c>
      <c r="G16">
        <v>1.2207000000000001E-2</v>
      </c>
      <c r="H16">
        <v>1.6260000000000001E-3</v>
      </c>
      <c r="I16">
        <v>89214</v>
      </c>
      <c r="J16" t="s">
        <v>327</v>
      </c>
      <c r="K16">
        <v>1133</v>
      </c>
      <c r="L16" t="s">
        <v>259</v>
      </c>
      <c r="M16" s="3">
        <v>45107</v>
      </c>
      <c r="N16">
        <v>89214</v>
      </c>
      <c r="O16">
        <v>68202</v>
      </c>
      <c r="P16">
        <v>0.99076576599999999</v>
      </c>
      <c r="Q16" t="s">
        <v>236</v>
      </c>
      <c r="R16" t="s">
        <v>236</v>
      </c>
      <c r="S16" t="s">
        <v>236</v>
      </c>
      <c r="T16" t="s">
        <v>274</v>
      </c>
      <c r="U16" t="s">
        <v>245</v>
      </c>
      <c r="V16" t="s">
        <v>252</v>
      </c>
      <c r="W16" t="s">
        <v>93</v>
      </c>
      <c r="X16" t="s">
        <v>275</v>
      </c>
      <c r="Y16" t="s">
        <v>275</v>
      </c>
      <c r="Z16">
        <v>2006055.1276700001</v>
      </c>
      <c r="AA16">
        <v>0</v>
      </c>
      <c r="AB16">
        <v>2037863.2333</v>
      </c>
      <c r="AC16">
        <v>2015715.3016198359</v>
      </c>
      <c r="AD16">
        <v>2006055.1276700001</v>
      </c>
      <c r="AE16">
        <v>0</v>
      </c>
      <c r="AF16" t="s">
        <v>276</v>
      </c>
      <c r="AG16" s="3">
        <v>46274</v>
      </c>
      <c r="AH16" t="s">
        <v>277</v>
      </c>
      <c r="AI16" t="s">
        <v>46</v>
      </c>
      <c r="AJ16">
        <v>0</v>
      </c>
      <c r="AK16">
        <v>0</v>
      </c>
      <c r="AL16">
        <v>0</v>
      </c>
      <c r="AM16">
        <v>0</v>
      </c>
      <c r="AN16" t="s">
        <v>236</v>
      </c>
      <c r="AO16">
        <v>2024752.163343</v>
      </c>
      <c r="AP16">
        <v>2024752.1632999999</v>
      </c>
      <c r="AQ16" t="s">
        <v>278</v>
      </c>
      <c r="AR16" t="s">
        <v>94</v>
      </c>
      <c r="AT16">
        <v>2006055.1276700001</v>
      </c>
      <c r="AU16">
        <v>2006055.1276700001</v>
      </c>
      <c r="AV16">
        <v>2006055.1276700001</v>
      </c>
      <c r="AY16">
        <v>1.1253000000000001E-2</v>
      </c>
      <c r="AZ16">
        <v>6</v>
      </c>
      <c r="BA16" t="s">
        <v>122</v>
      </c>
      <c r="BB16" t="s">
        <v>101</v>
      </c>
      <c r="BC16">
        <v>2037863.2333</v>
      </c>
      <c r="BD16">
        <v>2024752.1632999999</v>
      </c>
      <c r="BE16" t="b">
        <v>0</v>
      </c>
      <c r="BF16" t="s">
        <v>297</v>
      </c>
      <c r="BG16" t="s">
        <v>297</v>
      </c>
      <c r="BH16" t="s">
        <v>277</v>
      </c>
      <c r="BI16">
        <v>1139.1133</v>
      </c>
      <c r="BJ16">
        <v>2006055.1276700001</v>
      </c>
      <c r="BK16">
        <v>2006055.1276700001</v>
      </c>
      <c r="BL16">
        <v>2006055.1276700001</v>
      </c>
      <c r="BM16">
        <v>0</v>
      </c>
      <c r="BN16">
        <v>0.99076576599999999</v>
      </c>
      <c r="BO16" t="s">
        <v>302</v>
      </c>
    </row>
    <row r="17" spans="2:67">
      <c r="B17" t="s">
        <v>330</v>
      </c>
      <c r="C17">
        <v>574871.18836699997</v>
      </c>
      <c r="D17">
        <v>0</v>
      </c>
      <c r="E17">
        <v>574871.18836699997</v>
      </c>
      <c r="F17">
        <v>3.2239999999999999E-3</v>
      </c>
      <c r="G17">
        <v>3.4979999999999998E-3</v>
      </c>
      <c r="H17">
        <v>4.66E-4</v>
      </c>
      <c r="I17">
        <v>89392</v>
      </c>
      <c r="J17" t="s">
        <v>331</v>
      </c>
      <c r="K17">
        <v>1129</v>
      </c>
      <c r="L17" t="s">
        <v>255</v>
      </c>
      <c r="M17" s="3">
        <v>45107</v>
      </c>
      <c r="N17">
        <v>89392</v>
      </c>
      <c r="O17">
        <v>89391</v>
      </c>
      <c r="P17">
        <v>0.97994716500000001</v>
      </c>
      <c r="Q17" t="s">
        <v>236</v>
      </c>
      <c r="R17" t="s">
        <v>235</v>
      </c>
      <c r="S17" t="s">
        <v>235</v>
      </c>
      <c r="T17" t="s">
        <v>274</v>
      </c>
      <c r="U17" t="s">
        <v>241</v>
      </c>
      <c r="V17" t="s">
        <v>240</v>
      </c>
      <c r="W17" t="s">
        <v>93</v>
      </c>
      <c r="X17" t="s">
        <v>305</v>
      </c>
      <c r="Y17" t="s">
        <v>305</v>
      </c>
      <c r="Z17">
        <v>526921.345891</v>
      </c>
      <c r="AA17">
        <v>0</v>
      </c>
      <c r="AB17">
        <v>537703.83217099996</v>
      </c>
      <c r="AC17">
        <v>534078.014198308</v>
      </c>
      <c r="AD17">
        <v>526921.345891</v>
      </c>
      <c r="AE17">
        <v>0</v>
      </c>
      <c r="AF17" t="s">
        <v>276</v>
      </c>
      <c r="AG17" s="3">
        <v>46839</v>
      </c>
      <c r="AH17" t="s">
        <v>332</v>
      </c>
      <c r="AI17" t="s">
        <v>46</v>
      </c>
      <c r="AJ17">
        <v>0</v>
      </c>
      <c r="AK17">
        <v>0</v>
      </c>
      <c r="AL17">
        <v>0</v>
      </c>
      <c r="AM17">
        <v>0</v>
      </c>
      <c r="AN17" t="s">
        <v>235</v>
      </c>
      <c r="AO17">
        <v>537703.83217099996</v>
      </c>
      <c r="AP17">
        <v>537703.83217099996</v>
      </c>
      <c r="AQ17" t="s">
        <v>278</v>
      </c>
      <c r="AR17" t="s">
        <v>106</v>
      </c>
      <c r="AS17" t="s">
        <v>333</v>
      </c>
      <c r="AT17">
        <v>574871.18836699997</v>
      </c>
      <c r="AU17">
        <v>526921.345891</v>
      </c>
      <c r="AV17">
        <v>526921.345891</v>
      </c>
      <c r="AY17">
        <v>3.2239999999999999E-3</v>
      </c>
      <c r="AZ17">
        <v>5</v>
      </c>
      <c r="BA17" t="s">
        <v>124</v>
      </c>
      <c r="BB17" t="s">
        <v>152</v>
      </c>
      <c r="BC17">
        <v>537703.83217060205</v>
      </c>
      <c r="BD17">
        <v>537703.83217060205</v>
      </c>
      <c r="BE17" t="b">
        <v>0</v>
      </c>
      <c r="BF17" t="s">
        <v>297</v>
      </c>
      <c r="BG17" t="s">
        <v>297</v>
      </c>
      <c r="BH17" t="s">
        <v>332</v>
      </c>
      <c r="BI17">
        <v>1139.1129000000001</v>
      </c>
      <c r="BJ17">
        <v>526921.345891</v>
      </c>
      <c r="BK17">
        <v>526921.345891</v>
      </c>
      <c r="BL17">
        <v>574871.18836699997</v>
      </c>
      <c r="BN17">
        <v>0.97994716500000001</v>
      </c>
      <c r="BO17" t="s">
        <v>306</v>
      </c>
    </row>
    <row r="18" spans="2:67">
      <c r="B18" t="s">
        <v>334</v>
      </c>
      <c r="C18">
        <v>3197282.532563</v>
      </c>
      <c r="D18">
        <v>0</v>
      </c>
      <c r="E18">
        <v>3197282.532563</v>
      </c>
      <c r="F18">
        <v>1.7936000000000001E-2</v>
      </c>
      <c r="G18">
        <v>1.9456000000000001E-2</v>
      </c>
      <c r="H18">
        <v>2.591E-3</v>
      </c>
      <c r="I18">
        <v>89419</v>
      </c>
      <c r="J18" t="s">
        <v>335</v>
      </c>
      <c r="K18">
        <v>1133</v>
      </c>
      <c r="L18" t="s">
        <v>259</v>
      </c>
      <c r="M18" s="3">
        <v>45107</v>
      </c>
      <c r="N18">
        <v>89419</v>
      </c>
      <c r="O18">
        <v>89417</v>
      </c>
      <c r="P18">
        <v>0.98732875099999995</v>
      </c>
      <c r="Q18" t="s">
        <v>236</v>
      </c>
      <c r="R18" t="s">
        <v>236</v>
      </c>
      <c r="S18" t="s">
        <v>236</v>
      </c>
      <c r="T18" t="s">
        <v>274</v>
      </c>
      <c r="U18" t="s">
        <v>245</v>
      </c>
      <c r="V18" t="s">
        <v>252</v>
      </c>
      <c r="W18" t="s">
        <v>77</v>
      </c>
      <c r="X18" t="s">
        <v>275</v>
      </c>
      <c r="Y18" t="s">
        <v>275</v>
      </c>
      <c r="Z18">
        <v>3197282.532563</v>
      </c>
      <c r="AA18">
        <v>0</v>
      </c>
      <c r="AB18">
        <v>3246535.1205000002</v>
      </c>
      <c r="AC18">
        <v>3219281.5726231579</v>
      </c>
      <c r="AD18">
        <v>3197282.532563</v>
      </c>
      <c r="AE18">
        <v>0</v>
      </c>
      <c r="AF18" t="s">
        <v>276</v>
      </c>
      <c r="AG18" s="3">
        <v>46721</v>
      </c>
      <c r="AH18" t="s">
        <v>277</v>
      </c>
      <c r="AI18" t="s">
        <v>46</v>
      </c>
      <c r="AJ18">
        <v>0</v>
      </c>
      <c r="AK18">
        <v>0</v>
      </c>
      <c r="AL18">
        <v>0</v>
      </c>
      <c r="AM18">
        <v>0</v>
      </c>
      <c r="AN18" t="s">
        <v>236</v>
      </c>
      <c r="AO18">
        <v>3238316.0404810002</v>
      </c>
      <c r="AP18">
        <v>3238316.0405000001</v>
      </c>
      <c r="AQ18" t="s">
        <v>278</v>
      </c>
      <c r="AR18" t="s">
        <v>148</v>
      </c>
      <c r="AT18">
        <v>3197282.532563</v>
      </c>
      <c r="AU18">
        <v>3197282.532563</v>
      </c>
      <c r="AV18">
        <v>3197282.532563</v>
      </c>
      <c r="AY18">
        <v>1.7936000000000001E-2</v>
      </c>
      <c r="AZ18">
        <v>6</v>
      </c>
      <c r="BA18" t="s">
        <v>124</v>
      </c>
      <c r="BB18" t="s">
        <v>148</v>
      </c>
      <c r="BC18">
        <v>3246535.1205000002</v>
      </c>
      <c r="BD18">
        <v>3238316.0405000001</v>
      </c>
      <c r="BE18" t="b">
        <v>0</v>
      </c>
      <c r="BF18" t="s">
        <v>297</v>
      </c>
      <c r="BG18" t="s">
        <v>297</v>
      </c>
      <c r="BH18" t="s">
        <v>277</v>
      </c>
      <c r="BI18">
        <v>1139.1133</v>
      </c>
      <c r="BJ18">
        <v>3197282.532563</v>
      </c>
      <c r="BK18">
        <v>3197282.532563</v>
      </c>
      <c r="BL18">
        <v>3197282.532563</v>
      </c>
      <c r="BN18">
        <v>0.98732875099999995</v>
      </c>
      <c r="BO18" t="s">
        <v>336</v>
      </c>
    </row>
    <row r="19" spans="2:67">
      <c r="B19" t="s">
        <v>337</v>
      </c>
      <c r="C19">
        <v>171194.011069</v>
      </c>
      <c r="D19">
        <v>0</v>
      </c>
      <c r="E19">
        <v>171194.011069</v>
      </c>
      <c r="F19">
        <v>9.6000000000000002E-4</v>
      </c>
      <c r="G19">
        <v>1.041E-3</v>
      </c>
      <c r="H19">
        <v>1.3799999999999999E-4</v>
      </c>
      <c r="I19">
        <v>89420</v>
      </c>
      <c r="J19" t="s">
        <v>335</v>
      </c>
      <c r="K19">
        <v>1133</v>
      </c>
      <c r="L19" t="s">
        <v>259</v>
      </c>
      <c r="M19" s="3">
        <v>45107</v>
      </c>
      <c r="N19">
        <v>89420</v>
      </c>
      <c r="O19">
        <v>89417</v>
      </c>
      <c r="P19">
        <v>0.98767029699999997</v>
      </c>
      <c r="Q19" t="s">
        <v>236</v>
      </c>
      <c r="R19" t="s">
        <v>236</v>
      </c>
      <c r="S19" t="s">
        <v>236</v>
      </c>
      <c r="T19" t="s">
        <v>274</v>
      </c>
      <c r="U19" t="s">
        <v>245</v>
      </c>
      <c r="V19" t="s">
        <v>252</v>
      </c>
      <c r="W19" t="s">
        <v>77</v>
      </c>
      <c r="X19" t="s">
        <v>275</v>
      </c>
      <c r="Y19" t="s">
        <v>275</v>
      </c>
      <c r="Z19">
        <v>171194.011069</v>
      </c>
      <c r="AA19">
        <v>0</v>
      </c>
      <c r="AB19">
        <v>173769.16250000001</v>
      </c>
      <c r="AC19">
        <v>172326.60425003699</v>
      </c>
      <c r="AD19">
        <v>171194.011069</v>
      </c>
      <c r="AE19">
        <v>0</v>
      </c>
      <c r="AF19" t="s">
        <v>276</v>
      </c>
      <c r="AG19" s="3">
        <v>46721</v>
      </c>
      <c r="AH19" t="s">
        <v>277</v>
      </c>
      <c r="AI19" t="s">
        <v>46</v>
      </c>
      <c r="AJ19">
        <v>0</v>
      </c>
      <c r="AK19">
        <v>0</v>
      </c>
      <c r="AL19">
        <v>0</v>
      </c>
      <c r="AM19">
        <v>0</v>
      </c>
      <c r="AN19" t="s">
        <v>236</v>
      </c>
      <c r="AO19">
        <v>173331.132488</v>
      </c>
      <c r="AP19">
        <v>173331.13250000001</v>
      </c>
      <c r="AQ19" t="s">
        <v>295</v>
      </c>
      <c r="AR19" t="s">
        <v>148</v>
      </c>
      <c r="AT19">
        <v>171194.011069</v>
      </c>
      <c r="AU19">
        <v>171194.011069</v>
      </c>
      <c r="AV19">
        <v>171194.011069</v>
      </c>
      <c r="AY19">
        <v>9.6000000000000002E-4</v>
      </c>
      <c r="AZ19">
        <v>6</v>
      </c>
      <c r="BA19" t="s">
        <v>124</v>
      </c>
      <c r="BB19" t="s">
        <v>148</v>
      </c>
      <c r="BC19">
        <v>173769.16250000001</v>
      </c>
      <c r="BD19">
        <v>173331.13250000001</v>
      </c>
      <c r="BE19" t="b">
        <v>0</v>
      </c>
      <c r="BF19" t="s">
        <v>297</v>
      </c>
      <c r="BG19" t="s">
        <v>297</v>
      </c>
      <c r="BH19" t="s">
        <v>277</v>
      </c>
      <c r="BI19">
        <v>1139.1133</v>
      </c>
      <c r="BJ19">
        <v>171194.011069</v>
      </c>
      <c r="BK19">
        <v>171194.011069</v>
      </c>
      <c r="BL19">
        <v>171194.011069</v>
      </c>
      <c r="BN19">
        <v>0.98767029699999997</v>
      </c>
      <c r="BO19" t="s">
        <v>336</v>
      </c>
    </row>
    <row r="20" spans="2:67">
      <c r="B20" t="s">
        <v>338</v>
      </c>
      <c r="C20">
        <v>156866.72</v>
      </c>
      <c r="D20">
        <v>174103.18599999999</v>
      </c>
      <c r="E20">
        <v>330969.90600000002</v>
      </c>
      <c r="F20">
        <v>8.7900000000000001E-4</v>
      </c>
      <c r="G20">
        <v>9.5399999999999999E-4</v>
      </c>
      <c r="H20">
        <v>2.6800000000000001E-4</v>
      </c>
      <c r="I20">
        <v>89423</v>
      </c>
      <c r="J20" t="s">
        <v>335</v>
      </c>
      <c r="K20">
        <v>1133</v>
      </c>
      <c r="L20" t="s">
        <v>259</v>
      </c>
      <c r="M20" s="3">
        <v>45107</v>
      </c>
      <c r="N20">
        <v>89423</v>
      </c>
      <c r="O20">
        <v>89417</v>
      </c>
      <c r="P20">
        <v>0.98778966599999996</v>
      </c>
      <c r="Q20" t="s">
        <v>236</v>
      </c>
      <c r="R20" t="s">
        <v>236</v>
      </c>
      <c r="S20" t="s">
        <v>236</v>
      </c>
      <c r="T20" t="s">
        <v>274</v>
      </c>
      <c r="U20" t="s">
        <v>245</v>
      </c>
      <c r="V20" t="s">
        <v>252</v>
      </c>
      <c r="W20" t="s">
        <v>77</v>
      </c>
      <c r="X20" t="s">
        <v>275</v>
      </c>
      <c r="Y20" t="s">
        <v>275</v>
      </c>
      <c r="Z20">
        <v>156866.72</v>
      </c>
      <c r="AA20">
        <v>174103.18599999999</v>
      </c>
      <c r="AB20">
        <v>335061.11599999998</v>
      </c>
      <c r="AC20">
        <v>159021.00117909699</v>
      </c>
      <c r="AD20">
        <v>156866.72</v>
      </c>
      <c r="AE20">
        <v>174103.18599999999</v>
      </c>
      <c r="AF20" t="s">
        <v>276</v>
      </c>
      <c r="AG20" s="3">
        <v>46721</v>
      </c>
      <c r="AH20" t="s">
        <v>277</v>
      </c>
      <c r="AI20" t="s">
        <v>46</v>
      </c>
      <c r="AJ20">
        <v>0</v>
      </c>
      <c r="AK20">
        <v>0</v>
      </c>
      <c r="AL20">
        <v>0</v>
      </c>
      <c r="AM20">
        <v>0</v>
      </c>
      <c r="AN20" t="s">
        <v>236</v>
      </c>
      <c r="AO20">
        <v>158805.791726</v>
      </c>
      <c r="AP20">
        <v>335061.11599999998</v>
      </c>
      <c r="AQ20" t="s">
        <v>282</v>
      </c>
      <c r="AR20" t="s">
        <v>148</v>
      </c>
      <c r="AT20">
        <v>156866.72</v>
      </c>
      <c r="AU20">
        <v>156866.72</v>
      </c>
      <c r="AV20">
        <v>156866.72</v>
      </c>
      <c r="AY20">
        <v>8.7900000000000001E-4</v>
      </c>
      <c r="AZ20">
        <v>6</v>
      </c>
      <c r="BA20" t="s">
        <v>124</v>
      </c>
      <c r="BB20" t="s">
        <v>148</v>
      </c>
      <c r="BC20">
        <v>335061.11599999998</v>
      </c>
      <c r="BD20">
        <v>335061.11599999998</v>
      </c>
      <c r="BE20" t="b">
        <v>0</v>
      </c>
      <c r="BF20" t="s">
        <v>297</v>
      </c>
      <c r="BG20" t="s">
        <v>297</v>
      </c>
      <c r="BH20" t="s">
        <v>277</v>
      </c>
      <c r="BI20">
        <v>1139.1133</v>
      </c>
      <c r="BJ20">
        <v>156866.72</v>
      </c>
      <c r="BK20">
        <v>156866.72</v>
      </c>
      <c r="BL20">
        <v>156866.72</v>
      </c>
      <c r="BN20">
        <v>0.98778966599999996</v>
      </c>
      <c r="BO20" t="s">
        <v>336</v>
      </c>
    </row>
    <row r="21" spans="2:67">
      <c r="B21" t="s">
        <v>339</v>
      </c>
      <c r="C21">
        <v>382666.86810299999</v>
      </c>
      <c r="D21">
        <v>0</v>
      </c>
      <c r="E21">
        <v>382666.86810299999</v>
      </c>
      <c r="F21">
        <v>2.1459999999999999E-3</v>
      </c>
      <c r="G21">
        <v>2.3280000000000002E-3</v>
      </c>
      <c r="H21">
        <v>3.1E-4</v>
      </c>
      <c r="I21">
        <v>89598</v>
      </c>
      <c r="J21" t="s">
        <v>320</v>
      </c>
      <c r="K21">
        <v>1128</v>
      </c>
      <c r="L21" t="s">
        <v>254</v>
      </c>
      <c r="M21" s="3">
        <v>45107</v>
      </c>
      <c r="N21">
        <v>89598</v>
      </c>
      <c r="O21">
        <v>66574</v>
      </c>
      <c r="P21">
        <v>0.99432685300000001</v>
      </c>
      <c r="Q21" t="s">
        <v>236</v>
      </c>
      <c r="R21" t="s">
        <v>235</v>
      </c>
      <c r="S21" t="s">
        <v>236</v>
      </c>
      <c r="T21" t="s">
        <v>274</v>
      </c>
      <c r="U21" t="s">
        <v>250</v>
      </c>
      <c r="V21" t="s">
        <v>240</v>
      </c>
      <c r="W21" t="s">
        <v>74</v>
      </c>
      <c r="X21" t="s">
        <v>293</v>
      </c>
      <c r="Y21" t="s">
        <v>293</v>
      </c>
      <c r="Z21">
        <v>350748.73336700001</v>
      </c>
      <c r="AA21">
        <v>0</v>
      </c>
      <c r="AB21">
        <v>352715.18997000001</v>
      </c>
      <c r="AC21">
        <v>353967.62017779402</v>
      </c>
      <c r="AD21">
        <v>382666.86816299998</v>
      </c>
      <c r="AE21">
        <v>0</v>
      </c>
      <c r="AF21" t="s">
        <v>276</v>
      </c>
      <c r="AG21" s="3">
        <v>46302</v>
      </c>
      <c r="AH21" t="s">
        <v>340</v>
      </c>
      <c r="AI21" t="s">
        <v>46</v>
      </c>
      <c r="AJ21">
        <v>0</v>
      </c>
      <c r="AK21">
        <v>0</v>
      </c>
      <c r="AL21">
        <v>0</v>
      </c>
      <c r="AM21">
        <v>0</v>
      </c>
      <c r="AN21" t="s">
        <v>237</v>
      </c>
      <c r="AO21">
        <v>384850.18</v>
      </c>
      <c r="AP21">
        <v>352715.18997000001</v>
      </c>
      <c r="AQ21" t="s">
        <v>295</v>
      </c>
      <c r="AR21" t="s">
        <v>75</v>
      </c>
      <c r="AS21" t="s">
        <v>296</v>
      </c>
      <c r="AT21">
        <v>382666.86810299999</v>
      </c>
      <c r="AU21">
        <v>350748.73336700001</v>
      </c>
      <c r="AV21">
        <v>382666.86816299998</v>
      </c>
      <c r="AY21">
        <v>2.1459999999999999E-3</v>
      </c>
      <c r="AZ21">
        <v>6</v>
      </c>
      <c r="BA21" t="s">
        <v>123</v>
      </c>
      <c r="BB21" t="s">
        <v>155</v>
      </c>
      <c r="BC21">
        <v>384850.18</v>
      </c>
      <c r="BD21">
        <v>384850.18</v>
      </c>
      <c r="BE21" t="b">
        <v>0</v>
      </c>
      <c r="BF21" t="s">
        <v>297</v>
      </c>
      <c r="BG21" t="s">
        <v>297</v>
      </c>
      <c r="BH21" t="s">
        <v>340</v>
      </c>
      <c r="BI21">
        <v>1139.1128000000001</v>
      </c>
      <c r="BJ21">
        <v>382666.86816299998</v>
      </c>
      <c r="BK21">
        <v>350748.73336700001</v>
      </c>
      <c r="BL21">
        <v>382666.86810299999</v>
      </c>
      <c r="BN21">
        <v>0.99432685300000001</v>
      </c>
      <c r="BO21" t="s">
        <v>298</v>
      </c>
    </row>
    <row r="22" spans="2:67">
      <c r="B22" t="s">
        <v>341</v>
      </c>
      <c r="C22">
        <v>2483085.190647</v>
      </c>
      <c r="D22">
        <v>0</v>
      </c>
      <c r="E22">
        <v>2483085.190647</v>
      </c>
      <c r="F22">
        <v>1.3929E-2</v>
      </c>
      <c r="G22">
        <v>1.511E-2</v>
      </c>
      <c r="H22">
        <v>2.0119999999999999E-3</v>
      </c>
      <c r="I22">
        <v>89626</v>
      </c>
      <c r="J22" t="s">
        <v>342</v>
      </c>
      <c r="K22">
        <v>1133</v>
      </c>
      <c r="L22" t="s">
        <v>259</v>
      </c>
      <c r="M22" s="3">
        <v>45107</v>
      </c>
      <c r="N22">
        <v>89626</v>
      </c>
      <c r="O22">
        <v>89624</v>
      </c>
      <c r="P22">
        <v>0.98906472599999995</v>
      </c>
      <c r="Q22" t="s">
        <v>236</v>
      </c>
      <c r="R22" t="s">
        <v>236</v>
      </c>
      <c r="S22" t="s">
        <v>236</v>
      </c>
      <c r="T22" t="s">
        <v>274</v>
      </c>
      <c r="U22" t="s">
        <v>245</v>
      </c>
      <c r="V22" t="s">
        <v>252</v>
      </c>
      <c r="W22" t="s">
        <v>33</v>
      </c>
      <c r="X22" t="s">
        <v>275</v>
      </c>
      <c r="Y22" t="s">
        <v>275</v>
      </c>
      <c r="Z22">
        <v>2483085.190647</v>
      </c>
      <c r="AA22">
        <v>0</v>
      </c>
      <c r="AB22">
        <v>2516910.5488</v>
      </c>
      <c r="AC22">
        <v>2497436.8912764331</v>
      </c>
      <c r="AD22">
        <v>2483085.190647</v>
      </c>
      <c r="AE22">
        <v>0</v>
      </c>
      <c r="AF22" t="s">
        <v>276</v>
      </c>
      <c r="AG22" s="3">
        <v>46307</v>
      </c>
      <c r="AH22" t="s">
        <v>277</v>
      </c>
      <c r="AI22" t="s">
        <v>46</v>
      </c>
      <c r="AJ22">
        <v>0</v>
      </c>
      <c r="AK22">
        <v>0</v>
      </c>
      <c r="AL22">
        <v>0</v>
      </c>
      <c r="AM22">
        <v>0</v>
      </c>
      <c r="AN22" t="s">
        <v>236</v>
      </c>
      <c r="AO22">
        <v>2510538.6188340001</v>
      </c>
      <c r="AP22">
        <v>2510538.6187999998</v>
      </c>
      <c r="AQ22" t="s">
        <v>278</v>
      </c>
      <c r="AR22" t="s">
        <v>146</v>
      </c>
      <c r="AT22">
        <v>2483085.190647</v>
      </c>
      <c r="AU22">
        <v>2483085.190647</v>
      </c>
      <c r="AV22">
        <v>2483085.190647</v>
      </c>
      <c r="AY22">
        <v>1.3929E-2</v>
      </c>
      <c r="AZ22">
        <v>4</v>
      </c>
      <c r="BA22" t="s">
        <v>123</v>
      </c>
      <c r="BB22" t="s">
        <v>151</v>
      </c>
      <c r="BC22">
        <v>2516910.5488</v>
      </c>
      <c r="BD22">
        <v>2510538.6187999998</v>
      </c>
      <c r="BE22" t="b">
        <v>0</v>
      </c>
      <c r="BF22" t="s">
        <v>297</v>
      </c>
      <c r="BG22" t="s">
        <v>297</v>
      </c>
      <c r="BH22" t="s">
        <v>277</v>
      </c>
      <c r="BI22">
        <v>1139.1133</v>
      </c>
      <c r="BJ22">
        <v>2483085.190647</v>
      </c>
      <c r="BK22">
        <v>2483085.190647</v>
      </c>
      <c r="BL22">
        <v>2483085.190647</v>
      </c>
      <c r="BN22">
        <v>0.98906472599999995</v>
      </c>
      <c r="BO22" t="s">
        <v>302</v>
      </c>
    </row>
    <row r="23" spans="2:67">
      <c r="B23" t="s">
        <v>343</v>
      </c>
      <c r="C23">
        <v>102206.96</v>
      </c>
      <c r="D23">
        <v>231053.7286</v>
      </c>
      <c r="E23">
        <v>333260.68859999999</v>
      </c>
      <c r="F23">
        <v>5.7300000000000005E-4</v>
      </c>
      <c r="G23">
        <v>6.2100000000000002E-4</v>
      </c>
      <c r="H23">
        <v>2.7E-4</v>
      </c>
      <c r="I23" t="s">
        <v>344</v>
      </c>
      <c r="J23" t="s">
        <v>342</v>
      </c>
      <c r="K23">
        <v>1133</v>
      </c>
      <c r="L23" t="s">
        <v>259</v>
      </c>
      <c r="M23" s="3">
        <v>45107</v>
      </c>
      <c r="N23">
        <v>89627</v>
      </c>
      <c r="O23">
        <v>89624</v>
      </c>
      <c r="P23">
        <v>0.98904103600000004</v>
      </c>
      <c r="Q23" t="s">
        <v>236</v>
      </c>
      <c r="R23" t="s">
        <v>236</v>
      </c>
      <c r="S23" t="s">
        <v>236</v>
      </c>
      <c r="T23" t="s">
        <v>274</v>
      </c>
      <c r="U23" t="s">
        <v>245</v>
      </c>
      <c r="V23" t="s">
        <v>252</v>
      </c>
      <c r="W23" t="s">
        <v>33</v>
      </c>
      <c r="X23" t="s">
        <v>275</v>
      </c>
      <c r="Y23" t="s">
        <v>275</v>
      </c>
      <c r="Z23">
        <v>102206.96</v>
      </c>
      <c r="AA23">
        <v>231053.7286</v>
      </c>
      <c r="AB23">
        <v>336953.34860000003</v>
      </c>
      <c r="AC23">
        <v>104145.616297417</v>
      </c>
      <c r="AD23">
        <v>102206.96</v>
      </c>
      <c r="AE23">
        <v>231053.7286</v>
      </c>
      <c r="AF23" t="s">
        <v>276</v>
      </c>
      <c r="AG23" s="3">
        <v>46307</v>
      </c>
      <c r="AH23" t="s">
        <v>277</v>
      </c>
      <c r="AI23" t="s">
        <v>46</v>
      </c>
      <c r="AJ23">
        <v>0</v>
      </c>
      <c r="AK23">
        <v>0</v>
      </c>
      <c r="AL23">
        <v>0</v>
      </c>
      <c r="AM23">
        <v>0</v>
      </c>
      <c r="AN23" t="s">
        <v>236</v>
      </c>
      <c r="AO23">
        <v>103339.453307</v>
      </c>
      <c r="AP23">
        <v>336953.34860000003</v>
      </c>
      <c r="AQ23" t="s">
        <v>282</v>
      </c>
      <c r="AR23" t="s">
        <v>146</v>
      </c>
      <c r="AT23">
        <v>102206.96</v>
      </c>
      <c r="AU23">
        <v>102206.96</v>
      </c>
      <c r="AV23">
        <v>102206.96</v>
      </c>
      <c r="AY23">
        <v>5.7300000000000005E-4</v>
      </c>
      <c r="AZ23">
        <v>4</v>
      </c>
      <c r="BA23" t="s">
        <v>123</v>
      </c>
      <c r="BB23" t="s">
        <v>151</v>
      </c>
      <c r="BC23">
        <v>336953.34860000003</v>
      </c>
      <c r="BD23">
        <v>336953.34860000003</v>
      </c>
      <c r="BE23" t="b">
        <v>0</v>
      </c>
      <c r="BF23" t="s">
        <v>297</v>
      </c>
      <c r="BG23" t="s">
        <v>297</v>
      </c>
      <c r="BH23" t="s">
        <v>277</v>
      </c>
      <c r="BI23">
        <v>1139.1133</v>
      </c>
      <c r="BJ23">
        <v>102206.96</v>
      </c>
      <c r="BK23">
        <v>102206.96</v>
      </c>
      <c r="BL23">
        <v>102206.96</v>
      </c>
      <c r="BN23">
        <v>0.98904103600000004</v>
      </c>
      <c r="BO23" t="s">
        <v>302</v>
      </c>
    </row>
    <row r="24" spans="2:67">
      <c r="B24" t="s">
        <v>345</v>
      </c>
      <c r="C24">
        <v>446666.72550599999</v>
      </c>
      <c r="D24">
        <v>0</v>
      </c>
      <c r="E24">
        <v>446666.72550599999</v>
      </c>
      <c r="F24">
        <v>2.5049999999999998E-3</v>
      </c>
      <c r="G24">
        <v>2.7179999999999999E-3</v>
      </c>
      <c r="H24">
        <v>3.6200000000000002E-4</v>
      </c>
      <c r="I24">
        <v>89647</v>
      </c>
      <c r="J24" t="s">
        <v>346</v>
      </c>
      <c r="K24">
        <v>1128</v>
      </c>
      <c r="L24" t="s">
        <v>254</v>
      </c>
      <c r="M24" s="3">
        <v>45107</v>
      </c>
      <c r="N24">
        <v>89647</v>
      </c>
      <c r="O24">
        <v>89646</v>
      </c>
      <c r="P24">
        <v>0.98347914700000005</v>
      </c>
      <c r="Q24" t="s">
        <v>236</v>
      </c>
      <c r="R24" t="s">
        <v>235</v>
      </c>
      <c r="S24" t="s">
        <v>235</v>
      </c>
      <c r="T24" t="s">
        <v>274</v>
      </c>
      <c r="U24" t="s">
        <v>250</v>
      </c>
      <c r="V24" t="s">
        <v>240</v>
      </c>
      <c r="W24" t="s">
        <v>33</v>
      </c>
      <c r="X24" t="s">
        <v>347</v>
      </c>
      <c r="Y24" t="s">
        <v>347</v>
      </c>
      <c r="Z24">
        <v>409410.38084900001</v>
      </c>
      <c r="AA24">
        <v>0</v>
      </c>
      <c r="AB24">
        <v>416287.810573</v>
      </c>
      <c r="AC24">
        <v>413037.344097864</v>
      </c>
      <c r="AD24">
        <v>409410.38084900001</v>
      </c>
      <c r="AE24">
        <v>0</v>
      </c>
      <c r="AF24" t="s">
        <v>276</v>
      </c>
      <c r="AG24" s="3">
        <v>47035</v>
      </c>
      <c r="AH24" t="s">
        <v>294</v>
      </c>
      <c r="AI24" t="s">
        <v>46</v>
      </c>
      <c r="AJ24">
        <v>0</v>
      </c>
      <c r="AK24">
        <v>0</v>
      </c>
      <c r="AL24">
        <v>0</v>
      </c>
      <c r="AM24">
        <v>0</v>
      </c>
      <c r="AN24" t="s">
        <v>235</v>
      </c>
      <c r="AO24">
        <v>416287.810573</v>
      </c>
      <c r="AP24">
        <v>416287.810573</v>
      </c>
      <c r="AQ24" t="s">
        <v>278</v>
      </c>
      <c r="AR24" t="s">
        <v>120</v>
      </c>
      <c r="AS24" t="s">
        <v>296</v>
      </c>
      <c r="AT24">
        <v>446666.72550599999</v>
      </c>
      <c r="AU24">
        <v>409410.38084900001</v>
      </c>
      <c r="AV24">
        <v>409410.38084900001</v>
      </c>
      <c r="AY24">
        <v>2.5049999999999998E-3</v>
      </c>
      <c r="AZ24">
        <v>6</v>
      </c>
      <c r="BA24" t="s">
        <v>123</v>
      </c>
      <c r="BB24" t="s">
        <v>158</v>
      </c>
      <c r="BC24">
        <v>416287.81057310698</v>
      </c>
      <c r="BD24">
        <v>416287.81057310698</v>
      </c>
      <c r="BE24" t="b">
        <v>0</v>
      </c>
      <c r="BF24" t="s">
        <v>297</v>
      </c>
      <c r="BG24" t="s">
        <v>297</v>
      </c>
      <c r="BH24" t="s">
        <v>294</v>
      </c>
      <c r="BI24">
        <v>1139.1128000000001</v>
      </c>
      <c r="BJ24">
        <v>409410.38084900001</v>
      </c>
      <c r="BK24">
        <v>409410.38084900001</v>
      </c>
      <c r="BL24">
        <v>446666.72550599999</v>
      </c>
      <c r="BN24">
        <v>0.98347914700000005</v>
      </c>
      <c r="BO24" t="s">
        <v>348</v>
      </c>
    </row>
    <row r="25" spans="2:67">
      <c r="B25" t="s">
        <v>349</v>
      </c>
      <c r="C25">
        <v>35721.187480000001</v>
      </c>
      <c r="D25">
        <v>0</v>
      </c>
      <c r="E25">
        <v>35721.187480000001</v>
      </c>
      <c r="F25">
        <v>2.0000000000000001E-4</v>
      </c>
      <c r="G25">
        <v>2.1699999999999999E-4</v>
      </c>
      <c r="H25">
        <v>2.8E-5</v>
      </c>
      <c r="I25">
        <v>89648</v>
      </c>
      <c r="J25" t="s">
        <v>346</v>
      </c>
      <c r="K25">
        <v>1128</v>
      </c>
      <c r="L25" t="s">
        <v>254</v>
      </c>
      <c r="M25" s="3">
        <v>45107</v>
      </c>
      <c r="N25">
        <v>89648</v>
      </c>
      <c r="O25">
        <v>89646</v>
      </c>
      <c r="P25">
        <v>0.98314575900000001</v>
      </c>
      <c r="Q25" t="s">
        <v>236</v>
      </c>
      <c r="R25" t="s">
        <v>235</v>
      </c>
      <c r="S25" t="s">
        <v>235</v>
      </c>
      <c r="T25" t="s">
        <v>274</v>
      </c>
      <c r="U25" t="s">
        <v>250</v>
      </c>
      <c r="V25" t="s">
        <v>240</v>
      </c>
      <c r="W25" t="s">
        <v>33</v>
      </c>
      <c r="X25" t="s">
        <v>347</v>
      </c>
      <c r="Y25" t="s">
        <v>347</v>
      </c>
      <c r="Z25">
        <v>32741.693382000001</v>
      </c>
      <c r="AA25">
        <v>0</v>
      </c>
      <c r="AB25">
        <v>33302.989987000001</v>
      </c>
      <c r="AC25">
        <v>33042.952941639</v>
      </c>
      <c r="AD25">
        <v>32741.693382000001</v>
      </c>
      <c r="AE25">
        <v>0</v>
      </c>
      <c r="AF25" t="s">
        <v>276</v>
      </c>
      <c r="AG25" s="3">
        <v>47035</v>
      </c>
      <c r="AH25" t="s">
        <v>294</v>
      </c>
      <c r="AI25" t="s">
        <v>46</v>
      </c>
      <c r="AJ25">
        <v>0</v>
      </c>
      <c r="AK25">
        <v>0</v>
      </c>
      <c r="AL25">
        <v>0</v>
      </c>
      <c r="AM25">
        <v>0</v>
      </c>
      <c r="AN25" t="s">
        <v>235</v>
      </c>
      <c r="AO25">
        <v>33302.989987000001</v>
      </c>
      <c r="AP25">
        <v>33302.989987000001</v>
      </c>
      <c r="AQ25" t="s">
        <v>278</v>
      </c>
      <c r="AR25" t="s">
        <v>120</v>
      </c>
      <c r="AS25" t="s">
        <v>296</v>
      </c>
      <c r="AT25">
        <v>35721.187480000001</v>
      </c>
      <c r="AU25">
        <v>32741.693382000001</v>
      </c>
      <c r="AV25">
        <v>32741.693382000001</v>
      </c>
      <c r="AY25">
        <v>2.0000000000000001E-4</v>
      </c>
      <c r="AZ25">
        <v>6</v>
      </c>
      <c r="BA25" t="s">
        <v>123</v>
      </c>
      <c r="BB25" t="s">
        <v>158</v>
      </c>
      <c r="BC25">
        <v>33302.989987476998</v>
      </c>
      <c r="BD25">
        <v>33302.989987476998</v>
      </c>
      <c r="BE25" t="b">
        <v>0</v>
      </c>
      <c r="BF25" t="s">
        <v>297</v>
      </c>
      <c r="BG25" t="s">
        <v>297</v>
      </c>
      <c r="BH25" t="s">
        <v>294</v>
      </c>
      <c r="BI25">
        <v>1139.1128000000001</v>
      </c>
      <c r="BJ25">
        <v>32741.693382000001</v>
      </c>
      <c r="BK25">
        <v>32741.693382000001</v>
      </c>
      <c r="BL25">
        <v>35721.187480000001</v>
      </c>
      <c r="BN25">
        <v>0.98314575900000001</v>
      </c>
      <c r="BO25" t="s">
        <v>348</v>
      </c>
    </row>
    <row r="26" spans="2:67">
      <c r="B26" t="s">
        <v>350</v>
      </c>
      <c r="C26">
        <v>1366023.378152</v>
      </c>
      <c r="D26">
        <v>0</v>
      </c>
      <c r="E26">
        <v>1366023.378152</v>
      </c>
      <c r="F26">
        <v>7.6629999999999997E-3</v>
      </c>
      <c r="G26">
        <v>8.3119999999999999E-3</v>
      </c>
      <c r="H26">
        <v>1.1069999999999999E-3</v>
      </c>
      <c r="I26">
        <v>89739</v>
      </c>
      <c r="J26" t="s">
        <v>351</v>
      </c>
      <c r="K26">
        <v>1134</v>
      </c>
      <c r="L26" t="s">
        <v>260</v>
      </c>
      <c r="M26" s="3">
        <v>45107</v>
      </c>
      <c r="N26">
        <v>89739</v>
      </c>
      <c r="O26">
        <v>88421</v>
      </c>
      <c r="P26">
        <v>0.99185552200000004</v>
      </c>
      <c r="Q26" t="s">
        <v>236</v>
      </c>
      <c r="R26" t="s">
        <v>236</v>
      </c>
      <c r="S26" t="s">
        <v>236</v>
      </c>
      <c r="T26" t="s">
        <v>274</v>
      </c>
      <c r="U26" t="s">
        <v>246</v>
      </c>
      <c r="V26" t="s">
        <v>252</v>
      </c>
      <c r="W26" t="s">
        <v>93</v>
      </c>
      <c r="X26" t="s">
        <v>275</v>
      </c>
      <c r="Y26" t="s">
        <v>275</v>
      </c>
      <c r="Z26">
        <v>1366023.378152</v>
      </c>
      <c r="AA26">
        <v>0</v>
      </c>
      <c r="AB26">
        <v>1380744.7109000001</v>
      </c>
      <c r="AC26">
        <v>1373230.5016074169</v>
      </c>
      <c r="AD26">
        <v>1366023.378152</v>
      </c>
      <c r="AE26">
        <v>0</v>
      </c>
      <c r="AF26" t="s">
        <v>276</v>
      </c>
      <c r="AG26" s="3">
        <v>46609</v>
      </c>
      <c r="AH26" t="s">
        <v>277</v>
      </c>
      <c r="AI26" t="s">
        <v>46</v>
      </c>
      <c r="AJ26">
        <v>0</v>
      </c>
      <c r="AK26">
        <v>0</v>
      </c>
      <c r="AL26">
        <v>0</v>
      </c>
      <c r="AM26">
        <v>0</v>
      </c>
      <c r="AN26" t="s">
        <v>236</v>
      </c>
      <c r="AO26">
        <v>1377240.280908</v>
      </c>
      <c r="AP26">
        <v>1377240.2808999999</v>
      </c>
      <c r="AQ26" t="s">
        <v>278</v>
      </c>
      <c r="AR26" t="s">
        <v>106</v>
      </c>
      <c r="AT26">
        <v>1366023.378152</v>
      </c>
      <c r="AU26">
        <v>1366023.378152</v>
      </c>
      <c r="AV26">
        <v>1366023.378152</v>
      </c>
      <c r="AY26">
        <v>7.6629999999999997E-3</v>
      </c>
      <c r="AZ26">
        <v>8</v>
      </c>
      <c r="BA26" t="s">
        <v>124</v>
      </c>
      <c r="BB26" t="s">
        <v>152</v>
      </c>
      <c r="BC26">
        <v>1380744.7109000001</v>
      </c>
      <c r="BD26">
        <v>1377240.2808999999</v>
      </c>
      <c r="BE26" t="b">
        <v>0</v>
      </c>
      <c r="BF26" t="s">
        <v>297</v>
      </c>
      <c r="BG26" t="s">
        <v>297</v>
      </c>
      <c r="BH26" t="s">
        <v>277</v>
      </c>
      <c r="BI26">
        <v>1139.1134</v>
      </c>
      <c r="BJ26">
        <v>1366023.378152</v>
      </c>
      <c r="BK26">
        <v>1366023.378152</v>
      </c>
      <c r="BL26">
        <v>1366023.378152</v>
      </c>
      <c r="BN26">
        <v>0.99185552200000004</v>
      </c>
      <c r="BO26" t="s">
        <v>352</v>
      </c>
    </row>
    <row r="27" spans="2:67">
      <c r="B27" t="s">
        <v>353</v>
      </c>
      <c r="C27">
        <v>1563325.087456</v>
      </c>
      <c r="D27">
        <v>0</v>
      </c>
      <c r="E27">
        <v>1563325.087456</v>
      </c>
      <c r="F27">
        <v>8.7690000000000008E-3</v>
      </c>
      <c r="G27">
        <v>9.5130000000000006E-3</v>
      </c>
      <c r="H27">
        <v>1.2669999999999999E-3</v>
      </c>
      <c r="I27">
        <v>89740</v>
      </c>
      <c r="J27" t="s">
        <v>351</v>
      </c>
      <c r="K27">
        <v>1134</v>
      </c>
      <c r="L27" t="s">
        <v>260</v>
      </c>
      <c r="M27" s="3">
        <v>45107</v>
      </c>
      <c r="N27">
        <v>89740</v>
      </c>
      <c r="O27">
        <v>88421</v>
      </c>
      <c r="P27">
        <v>0.99826781200000003</v>
      </c>
      <c r="Q27" t="s">
        <v>236</v>
      </c>
      <c r="R27" t="s">
        <v>236</v>
      </c>
      <c r="S27" t="s">
        <v>236</v>
      </c>
      <c r="T27" t="s">
        <v>274</v>
      </c>
      <c r="U27" t="s">
        <v>246</v>
      </c>
      <c r="V27" t="s">
        <v>252</v>
      </c>
      <c r="W27" t="s">
        <v>93</v>
      </c>
      <c r="X27" t="s">
        <v>275</v>
      </c>
      <c r="Y27" t="s">
        <v>275</v>
      </c>
      <c r="Z27">
        <v>1563325.087456</v>
      </c>
      <c r="AA27">
        <v>0</v>
      </c>
      <c r="AB27">
        <v>1570019.3794</v>
      </c>
      <c r="AC27">
        <v>1564919.3874954721</v>
      </c>
      <c r="AD27">
        <v>1563325.087456</v>
      </c>
      <c r="AE27">
        <v>0</v>
      </c>
      <c r="AF27" t="s">
        <v>276</v>
      </c>
      <c r="AG27" s="3">
        <v>46609</v>
      </c>
      <c r="AH27" t="s">
        <v>277</v>
      </c>
      <c r="AI27" t="s">
        <v>46</v>
      </c>
      <c r="AJ27">
        <v>0</v>
      </c>
      <c r="AK27">
        <v>0</v>
      </c>
      <c r="AL27">
        <v>0</v>
      </c>
      <c r="AM27">
        <v>0</v>
      </c>
      <c r="AN27" t="s">
        <v>236</v>
      </c>
      <c r="AO27">
        <v>1566037.7594270001</v>
      </c>
      <c r="AP27">
        <v>1566037.7594000001</v>
      </c>
      <c r="AQ27" t="s">
        <v>295</v>
      </c>
      <c r="AR27" t="s">
        <v>106</v>
      </c>
      <c r="AT27">
        <v>1563325.087456</v>
      </c>
      <c r="AU27">
        <v>1563325.087456</v>
      </c>
      <c r="AV27">
        <v>1563325.087456</v>
      </c>
      <c r="AY27">
        <v>8.7690000000000008E-3</v>
      </c>
      <c r="AZ27">
        <v>8</v>
      </c>
      <c r="BA27" t="s">
        <v>124</v>
      </c>
      <c r="BB27" t="s">
        <v>152</v>
      </c>
      <c r="BC27">
        <v>1570019.3794</v>
      </c>
      <c r="BD27">
        <v>1566037.7594000001</v>
      </c>
      <c r="BE27" t="b">
        <v>0</v>
      </c>
      <c r="BF27" t="s">
        <v>297</v>
      </c>
      <c r="BG27" t="s">
        <v>297</v>
      </c>
      <c r="BH27" t="s">
        <v>277</v>
      </c>
      <c r="BI27">
        <v>1139.1134</v>
      </c>
      <c r="BJ27">
        <v>1563325.087456</v>
      </c>
      <c r="BK27">
        <v>1563325.087456</v>
      </c>
      <c r="BL27">
        <v>1563325.087456</v>
      </c>
      <c r="BN27">
        <v>0.99826781200000003</v>
      </c>
      <c r="BO27" t="s">
        <v>352</v>
      </c>
    </row>
    <row r="28" spans="2:67">
      <c r="B28" t="s">
        <v>354</v>
      </c>
      <c r="C28">
        <v>99751.947717000003</v>
      </c>
      <c r="D28">
        <v>204367.1655</v>
      </c>
      <c r="E28">
        <v>304119.11321699998</v>
      </c>
      <c r="F28">
        <v>5.5900000000000004E-4</v>
      </c>
      <c r="G28">
        <v>6.0700000000000001E-4</v>
      </c>
      <c r="H28">
        <v>2.4600000000000002E-4</v>
      </c>
      <c r="I28" t="s">
        <v>355</v>
      </c>
      <c r="J28" t="s">
        <v>351</v>
      </c>
      <c r="K28">
        <v>1134</v>
      </c>
      <c r="L28" t="s">
        <v>260</v>
      </c>
      <c r="M28" s="3">
        <v>45107</v>
      </c>
      <c r="N28">
        <v>89741</v>
      </c>
      <c r="O28">
        <v>88421</v>
      </c>
      <c r="P28">
        <v>0.99206776399999996</v>
      </c>
      <c r="Q28" t="s">
        <v>236</v>
      </c>
      <c r="R28" t="s">
        <v>236</v>
      </c>
      <c r="S28" t="s">
        <v>236</v>
      </c>
      <c r="T28" t="s">
        <v>274</v>
      </c>
      <c r="U28" t="s">
        <v>246</v>
      </c>
      <c r="V28" t="s">
        <v>252</v>
      </c>
      <c r="W28" t="s">
        <v>93</v>
      </c>
      <c r="X28" t="s">
        <v>275</v>
      </c>
      <c r="Y28" t="s">
        <v>275</v>
      </c>
      <c r="Z28">
        <v>99751.947717000003</v>
      </c>
      <c r="AA28">
        <v>204367.1655</v>
      </c>
      <c r="AB28">
        <v>306550.74550000002</v>
      </c>
      <c r="AC28">
        <v>101310.1203</v>
      </c>
      <c r="AD28">
        <v>99751.947717000003</v>
      </c>
      <c r="AE28">
        <v>204367.1655</v>
      </c>
      <c r="AF28" t="s">
        <v>276</v>
      </c>
      <c r="AG28" s="3">
        <v>46609</v>
      </c>
      <c r="AH28" t="s">
        <v>277</v>
      </c>
      <c r="AI28" t="s">
        <v>46</v>
      </c>
      <c r="AJ28">
        <v>0</v>
      </c>
      <c r="AK28">
        <v>0</v>
      </c>
      <c r="AL28">
        <v>0</v>
      </c>
      <c r="AM28">
        <v>0</v>
      </c>
      <c r="AN28" t="s">
        <v>236</v>
      </c>
      <c r="AO28">
        <v>100549.530342</v>
      </c>
      <c r="AP28">
        <v>306550.74550000002</v>
      </c>
      <c r="AQ28" t="s">
        <v>282</v>
      </c>
      <c r="AR28" t="s">
        <v>106</v>
      </c>
      <c r="AT28">
        <v>99751.947717000003</v>
      </c>
      <c r="AU28">
        <v>99751.947717000003</v>
      </c>
      <c r="AV28">
        <v>99751.947717000003</v>
      </c>
      <c r="AY28">
        <v>5.5900000000000004E-4</v>
      </c>
      <c r="AZ28">
        <v>8</v>
      </c>
      <c r="BA28" t="s">
        <v>124</v>
      </c>
      <c r="BB28" t="s">
        <v>152</v>
      </c>
      <c r="BC28">
        <v>306550.74550000002</v>
      </c>
      <c r="BD28">
        <v>306550.74550000002</v>
      </c>
      <c r="BE28" t="b">
        <v>0</v>
      </c>
      <c r="BF28" t="s">
        <v>297</v>
      </c>
      <c r="BG28" t="s">
        <v>297</v>
      </c>
      <c r="BH28" t="s">
        <v>277</v>
      </c>
      <c r="BI28">
        <v>1139.1134</v>
      </c>
      <c r="BJ28">
        <v>99751.947717000003</v>
      </c>
      <c r="BK28">
        <v>99751.947717000003</v>
      </c>
      <c r="BL28">
        <v>99751.947717000003</v>
      </c>
      <c r="BN28">
        <v>0.99206776399999996</v>
      </c>
      <c r="BO28" t="s">
        <v>352</v>
      </c>
    </row>
    <row r="29" spans="2:67">
      <c r="B29" t="s">
        <v>356</v>
      </c>
      <c r="C29">
        <v>777202.02218500001</v>
      </c>
      <c r="D29">
        <v>0</v>
      </c>
      <c r="E29">
        <v>777202.02218500001</v>
      </c>
      <c r="F29">
        <v>4.359E-3</v>
      </c>
      <c r="G29">
        <v>4.7289999999999997E-3</v>
      </c>
      <c r="H29">
        <v>6.3000000000000003E-4</v>
      </c>
      <c r="I29">
        <v>89742</v>
      </c>
      <c r="J29" t="s">
        <v>357</v>
      </c>
      <c r="K29">
        <v>1134</v>
      </c>
      <c r="L29" t="s">
        <v>260</v>
      </c>
      <c r="M29" s="3">
        <v>45107</v>
      </c>
      <c r="N29">
        <v>89742</v>
      </c>
      <c r="O29">
        <v>88567</v>
      </c>
      <c r="P29">
        <v>0.99803813900000005</v>
      </c>
      <c r="Q29" t="s">
        <v>236</v>
      </c>
      <c r="R29" t="s">
        <v>236</v>
      </c>
      <c r="S29" t="s">
        <v>236</v>
      </c>
      <c r="T29" t="s">
        <v>274</v>
      </c>
      <c r="U29" t="s">
        <v>246</v>
      </c>
      <c r="V29" t="s">
        <v>252</v>
      </c>
      <c r="W29" t="s">
        <v>83</v>
      </c>
      <c r="X29" t="s">
        <v>275</v>
      </c>
      <c r="Y29" t="s">
        <v>275</v>
      </c>
      <c r="Z29">
        <v>777202.02218500001</v>
      </c>
      <c r="AA29">
        <v>0</v>
      </c>
      <c r="AB29">
        <v>780709.82220000005</v>
      </c>
      <c r="AC29">
        <v>777895.60156207799</v>
      </c>
      <c r="AD29">
        <v>777202.02218500001</v>
      </c>
      <c r="AE29">
        <v>0</v>
      </c>
      <c r="AF29" t="s">
        <v>276</v>
      </c>
      <c r="AG29" s="3">
        <v>46233</v>
      </c>
      <c r="AH29" t="s">
        <v>277</v>
      </c>
      <c r="AI29" t="s">
        <v>46</v>
      </c>
      <c r="AJ29">
        <v>0</v>
      </c>
      <c r="AK29">
        <v>0</v>
      </c>
      <c r="AL29">
        <v>0</v>
      </c>
      <c r="AM29">
        <v>0</v>
      </c>
      <c r="AN29" t="s">
        <v>236</v>
      </c>
      <c r="AO29">
        <v>778729.78216399997</v>
      </c>
      <c r="AP29">
        <v>778729.78220000002</v>
      </c>
      <c r="AQ29" t="s">
        <v>295</v>
      </c>
      <c r="AR29" t="s">
        <v>96</v>
      </c>
      <c r="AT29">
        <v>777202.02218500001</v>
      </c>
      <c r="AU29">
        <v>777202.02218500001</v>
      </c>
      <c r="AV29">
        <v>777202.02218500001</v>
      </c>
      <c r="AY29">
        <v>4.359E-3</v>
      </c>
      <c r="AZ29">
        <v>5</v>
      </c>
      <c r="BA29" t="s">
        <v>124</v>
      </c>
      <c r="BB29" t="s">
        <v>153</v>
      </c>
      <c r="BC29">
        <v>780709.82220000005</v>
      </c>
      <c r="BD29">
        <v>778729.78220000002</v>
      </c>
      <c r="BE29" t="b">
        <v>0</v>
      </c>
      <c r="BF29" t="s">
        <v>297</v>
      </c>
      <c r="BG29" t="s">
        <v>297</v>
      </c>
      <c r="BH29" t="s">
        <v>277</v>
      </c>
      <c r="BI29">
        <v>1139.1134</v>
      </c>
      <c r="BJ29">
        <v>777202.02218500001</v>
      </c>
      <c r="BK29">
        <v>777202.02218500001</v>
      </c>
      <c r="BL29">
        <v>777202.02218500001</v>
      </c>
      <c r="BN29">
        <v>0.99803813900000005</v>
      </c>
      <c r="BO29" t="s">
        <v>358</v>
      </c>
    </row>
    <row r="30" spans="2:67">
      <c r="B30" t="s">
        <v>359</v>
      </c>
      <c r="C30">
        <v>-2783.9526030000002</v>
      </c>
      <c r="D30">
        <v>576828.63309999998</v>
      </c>
      <c r="E30">
        <v>574044.68049699999</v>
      </c>
      <c r="F30">
        <v>-1.5E-5</v>
      </c>
      <c r="G30">
        <v>-1.5999999999999999E-5</v>
      </c>
      <c r="H30">
        <v>4.6500000000000003E-4</v>
      </c>
      <c r="I30">
        <v>89743</v>
      </c>
      <c r="J30" t="s">
        <v>357</v>
      </c>
      <c r="K30">
        <v>1134</v>
      </c>
      <c r="L30" t="s">
        <v>260</v>
      </c>
      <c r="M30" s="3">
        <v>45107</v>
      </c>
      <c r="N30">
        <v>89743</v>
      </c>
      <c r="O30">
        <v>88567</v>
      </c>
      <c r="P30">
        <v>0.99563460500000001</v>
      </c>
      <c r="Q30" t="s">
        <v>236</v>
      </c>
      <c r="R30" t="s">
        <v>236</v>
      </c>
      <c r="S30" t="s">
        <v>236</v>
      </c>
      <c r="T30" t="s">
        <v>274</v>
      </c>
      <c r="U30" t="s">
        <v>246</v>
      </c>
      <c r="V30" t="s">
        <v>252</v>
      </c>
      <c r="W30" t="s">
        <v>83</v>
      </c>
      <c r="X30" t="s">
        <v>275</v>
      </c>
      <c r="Y30" t="s">
        <v>275</v>
      </c>
      <c r="Z30">
        <v>-2783.9526030000002</v>
      </c>
      <c r="AA30">
        <v>576828.63309999998</v>
      </c>
      <c r="AB30">
        <v>637732.41310000001</v>
      </c>
      <c r="AC30">
        <v>59224.981094126</v>
      </c>
      <c r="AD30">
        <v>-2783.9526030000002</v>
      </c>
      <c r="AE30">
        <v>576828.63309999998</v>
      </c>
      <c r="AF30" t="s">
        <v>276</v>
      </c>
      <c r="AG30" s="3">
        <v>46233</v>
      </c>
      <c r="AH30" t="s">
        <v>277</v>
      </c>
      <c r="AI30" t="s">
        <v>46</v>
      </c>
      <c r="AJ30">
        <v>0</v>
      </c>
      <c r="AK30">
        <v>0</v>
      </c>
      <c r="AL30">
        <v>0</v>
      </c>
      <c r="AM30">
        <v>0</v>
      </c>
      <c r="AN30" t="s">
        <v>236</v>
      </c>
      <c r="AO30">
        <v>-2796.158942</v>
      </c>
      <c r="AP30">
        <v>637732.41310000001</v>
      </c>
      <c r="AQ30" t="s">
        <v>282</v>
      </c>
      <c r="AR30" t="s">
        <v>96</v>
      </c>
      <c r="AT30">
        <v>-2783.9526030000002</v>
      </c>
      <c r="AU30">
        <v>-2783.9526030000002</v>
      </c>
      <c r="AV30">
        <v>-2783.9526030000002</v>
      </c>
      <c r="AY30">
        <v>-1.5E-5</v>
      </c>
      <c r="AZ30">
        <v>5</v>
      </c>
      <c r="BA30" t="s">
        <v>124</v>
      </c>
      <c r="BB30" t="s">
        <v>153</v>
      </c>
      <c r="BC30">
        <v>637732.41310000001</v>
      </c>
      <c r="BD30">
        <v>637732.41310000001</v>
      </c>
      <c r="BE30" t="b">
        <v>0</v>
      </c>
      <c r="BF30" t="s">
        <v>297</v>
      </c>
      <c r="BG30" t="s">
        <v>297</v>
      </c>
      <c r="BH30" t="s">
        <v>277</v>
      </c>
      <c r="BI30">
        <v>1139.1134</v>
      </c>
      <c r="BJ30">
        <v>-2783.9526030000002</v>
      </c>
      <c r="BK30">
        <v>-2783.9526030000002</v>
      </c>
      <c r="BL30">
        <v>-2783.9526030000002</v>
      </c>
      <c r="BN30">
        <v>0.99563460500000001</v>
      </c>
      <c r="BO30" t="s">
        <v>358</v>
      </c>
    </row>
    <row r="31" spans="2:67">
      <c r="B31" t="s">
        <v>360</v>
      </c>
      <c r="C31">
        <v>1889583.2459170001</v>
      </c>
      <c r="D31">
        <v>0</v>
      </c>
      <c r="E31">
        <v>1889583.2459170001</v>
      </c>
      <c r="F31">
        <v>1.06E-2</v>
      </c>
      <c r="G31">
        <v>1.1498E-2</v>
      </c>
      <c r="H31">
        <v>1.531E-3</v>
      </c>
      <c r="I31">
        <v>89744</v>
      </c>
      <c r="J31" t="s">
        <v>357</v>
      </c>
      <c r="K31">
        <v>1134</v>
      </c>
      <c r="L31" t="s">
        <v>260</v>
      </c>
      <c r="M31" s="3">
        <v>45107</v>
      </c>
      <c r="N31">
        <v>89744</v>
      </c>
      <c r="O31">
        <v>88567</v>
      </c>
      <c r="P31">
        <v>0.99743377200000005</v>
      </c>
      <c r="Q31" t="s">
        <v>236</v>
      </c>
      <c r="R31" t="s">
        <v>236</v>
      </c>
      <c r="S31" t="s">
        <v>236</v>
      </c>
      <c r="T31" t="s">
        <v>274</v>
      </c>
      <c r="U31" t="s">
        <v>246</v>
      </c>
      <c r="V31" t="s">
        <v>252</v>
      </c>
      <c r="W31" t="s">
        <v>83</v>
      </c>
      <c r="X31" t="s">
        <v>275</v>
      </c>
      <c r="Y31" t="s">
        <v>275</v>
      </c>
      <c r="Z31">
        <v>1889583.2459170001</v>
      </c>
      <c r="AA31">
        <v>0</v>
      </c>
      <c r="AB31">
        <v>1899265.2938000001</v>
      </c>
      <c r="AC31">
        <v>1891697.3846112951</v>
      </c>
      <c r="AD31">
        <v>1889583.2459170001</v>
      </c>
      <c r="AE31">
        <v>0</v>
      </c>
      <c r="AF31" t="s">
        <v>276</v>
      </c>
      <c r="AG31" s="3">
        <v>46233</v>
      </c>
      <c r="AH31" t="s">
        <v>277</v>
      </c>
      <c r="AI31" t="s">
        <v>46</v>
      </c>
      <c r="AJ31">
        <v>0</v>
      </c>
      <c r="AK31">
        <v>0</v>
      </c>
      <c r="AL31">
        <v>0</v>
      </c>
      <c r="AM31">
        <v>0</v>
      </c>
      <c r="AN31" t="s">
        <v>236</v>
      </c>
      <c r="AO31">
        <v>1894444.8238359999</v>
      </c>
      <c r="AP31">
        <v>1894444.8237999999</v>
      </c>
      <c r="AQ31" t="s">
        <v>278</v>
      </c>
      <c r="AR31" t="s">
        <v>96</v>
      </c>
      <c r="AT31">
        <v>1889583.2459170001</v>
      </c>
      <c r="AU31">
        <v>1889583.2459170001</v>
      </c>
      <c r="AV31">
        <v>1889583.2459170001</v>
      </c>
      <c r="AY31">
        <v>1.06E-2</v>
      </c>
      <c r="AZ31">
        <v>5</v>
      </c>
      <c r="BA31" t="s">
        <v>124</v>
      </c>
      <c r="BB31" t="s">
        <v>153</v>
      </c>
      <c r="BC31">
        <v>1899265.2938000001</v>
      </c>
      <c r="BD31">
        <v>1894444.8237999999</v>
      </c>
      <c r="BE31" t="b">
        <v>0</v>
      </c>
      <c r="BF31" t="s">
        <v>297</v>
      </c>
      <c r="BG31" t="s">
        <v>297</v>
      </c>
      <c r="BH31" t="s">
        <v>277</v>
      </c>
      <c r="BI31">
        <v>1139.1134</v>
      </c>
      <c r="BJ31">
        <v>1889583.2459170001</v>
      </c>
      <c r="BK31">
        <v>1889583.2459170001</v>
      </c>
      <c r="BL31">
        <v>1889583.2459170001</v>
      </c>
      <c r="BN31">
        <v>0.99743377200000005</v>
      </c>
      <c r="BO31" t="s">
        <v>358</v>
      </c>
    </row>
    <row r="32" spans="2:67">
      <c r="B32" t="s">
        <v>361</v>
      </c>
      <c r="C32">
        <v>1094011.386839</v>
      </c>
      <c r="D32">
        <v>0</v>
      </c>
      <c r="E32">
        <v>1094011.386839</v>
      </c>
      <c r="F32">
        <v>6.1370000000000001E-3</v>
      </c>
      <c r="G32">
        <v>6.6569999999999997E-3</v>
      </c>
      <c r="H32">
        <v>8.8599999999999996E-4</v>
      </c>
      <c r="I32" t="s">
        <v>362</v>
      </c>
      <c r="J32" t="s">
        <v>363</v>
      </c>
      <c r="K32">
        <v>1130</v>
      </c>
      <c r="L32" t="s">
        <v>256</v>
      </c>
      <c r="M32" s="3">
        <v>45107</v>
      </c>
      <c r="N32">
        <v>90027</v>
      </c>
      <c r="O32">
        <v>90026</v>
      </c>
      <c r="P32">
        <v>0.97957377999999995</v>
      </c>
      <c r="Q32" t="s">
        <v>236</v>
      </c>
      <c r="R32" t="s">
        <v>235</v>
      </c>
      <c r="S32" t="s">
        <v>235</v>
      </c>
      <c r="T32" t="s">
        <v>274</v>
      </c>
      <c r="U32" t="s">
        <v>249</v>
      </c>
      <c r="V32" t="s">
        <v>240</v>
      </c>
      <c r="W32" t="s">
        <v>80</v>
      </c>
      <c r="X32" t="s">
        <v>305</v>
      </c>
      <c r="Y32" t="s">
        <v>364</v>
      </c>
      <c r="Z32">
        <v>1002760.2079179999</v>
      </c>
      <c r="AA32">
        <v>0</v>
      </c>
      <c r="AB32">
        <v>1023669.914806</v>
      </c>
      <c r="AC32">
        <v>1015378.8896071879</v>
      </c>
      <c r="AD32">
        <v>1002760.2079179999</v>
      </c>
      <c r="AE32">
        <v>0</v>
      </c>
      <c r="AF32" t="s">
        <v>276</v>
      </c>
      <c r="AG32" s="3">
        <v>47060</v>
      </c>
      <c r="AH32" t="s">
        <v>277</v>
      </c>
      <c r="AI32" t="s">
        <v>46</v>
      </c>
      <c r="AJ32">
        <v>0</v>
      </c>
      <c r="AK32">
        <v>0</v>
      </c>
      <c r="AL32">
        <v>0</v>
      </c>
      <c r="AM32">
        <v>0</v>
      </c>
      <c r="AN32" t="s">
        <v>235</v>
      </c>
      <c r="AO32">
        <v>1023669.914806</v>
      </c>
      <c r="AP32">
        <v>1023669.914806</v>
      </c>
      <c r="AQ32" t="s">
        <v>278</v>
      </c>
      <c r="AR32" t="s">
        <v>81</v>
      </c>
      <c r="AS32" t="s">
        <v>296</v>
      </c>
      <c r="AT32">
        <v>1094011.386839</v>
      </c>
      <c r="AU32">
        <v>1002760.2079179999</v>
      </c>
      <c r="AV32">
        <v>1002760.2079179999</v>
      </c>
      <c r="AY32">
        <v>6.1370000000000001E-3</v>
      </c>
      <c r="AZ32">
        <v>8</v>
      </c>
      <c r="BA32" t="s">
        <v>122</v>
      </c>
      <c r="BB32" t="s">
        <v>82</v>
      </c>
      <c r="BC32">
        <v>1023669.914805588</v>
      </c>
      <c r="BD32">
        <v>1023669.914805588</v>
      </c>
      <c r="BE32" t="b">
        <v>0</v>
      </c>
      <c r="BF32" t="s">
        <v>297</v>
      </c>
      <c r="BG32" t="s">
        <v>297</v>
      </c>
      <c r="BH32" t="s">
        <v>277</v>
      </c>
      <c r="BI32">
        <v>1139.1130000000001</v>
      </c>
      <c r="BJ32">
        <v>1002760.2079179999</v>
      </c>
      <c r="BK32">
        <v>1002760.2079179999</v>
      </c>
      <c r="BL32">
        <v>1094011.386839</v>
      </c>
      <c r="BM32">
        <v>0</v>
      </c>
      <c r="BN32">
        <v>0.97957377999999995</v>
      </c>
      <c r="BO32" t="s">
        <v>365</v>
      </c>
    </row>
    <row r="33" spans="2:67">
      <c r="B33" t="s">
        <v>366</v>
      </c>
      <c r="C33">
        <v>193930.03396900001</v>
      </c>
      <c r="D33">
        <v>-3.8E-3</v>
      </c>
      <c r="E33">
        <v>193930.03016900001</v>
      </c>
      <c r="F33">
        <v>1.0870000000000001E-3</v>
      </c>
      <c r="G33">
        <v>1.1800000000000001E-3</v>
      </c>
      <c r="H33">
        <v>1.5699999999999999E-4</v>
      </c>
      <c r="I33">
        <v>90497</v>
      </c>
      <c r="J33" t="s">
        <v>367</v>
      </c>
      <c r="K33">
        <v>1136</v>
      </c>
      <c r="L33" t="s">
        <v>262</v>
      </c>
      <c r="M33" s="3">
        <v>45107</v>
      </c>
      <c r="N33">
        <v>90497</v>
      </c>
      <c r="O33">
        <v>90493</v>
      </c>
      <c r="P33">
        <v>0.99320458199999995</v>
      </c>
      <c r="Q33" t="s">
        <v>236</v>
      </c>
      <c r="R33" t="s">
        <v>236</v>
      </c>
      <c r="S33" t="s">
        <v>236</v>
      </c>
      <c r="T33" t="s">
        <v>274</v>
      </c>
      <c r="U33" t="s">
        <v>247</v>
      </c>
      <c r="V33" t="s">
        <v>252</v>
      </c>
      <c r="W33" t="s">
        <v>83</v>
      </c>
      <c r="X33" t="s">
        <v>275</v>
      </c>
      <c r="Y33" t="s">
        <v>275</v>
      </c>
      <c r="Z33">
        <v>193930.03396900001</v>
      </c>
      <c r="AA33">
        <v>-3.8E-3</v>
      </c>
      <c r="AB33">
        <v>195256.88620000001</v>
      </c>
      <c r="AC33">
        <v>194128.14469416201</v>
      </c>
      <c r="AD33">
        <v>193930.03396900001</v>
      </c>
      <c r="AE33">
        <v>-3.8E-3</v>
      </c>
      <c r="AF33" t="s">
        <v>276</v>
      </c>
      <c r="AG33" s="3">
        <v>46324</v>
      </c>
      <c r="AH33" t="s">
        <v>277</v>
      </c>
      <c r="AI33" t="s">
        <v>46</v>
      </c>
      <c r="AJ33">
        <v>0</v>
      </c>
      <c r="AK33">
        <v>0</v>
      </c>
      <c r="AL33">
        <v>0</v>
      </c>
      <c r="AM33">
        <v>0</v>
      </c>
      <c r="AN33" t="s">
        <v>236</v>
      </c>
      <c r="AO33">
        <v>195256.88616699999</v>
      </c>
      <c r="AP33">
        <v>195256.88620000001</v>
      </c>
      <c r="AQ33" t="s">
        <v>282</v>
      </c>
      <c r="AR33" t="s">
        <v>115</v>
      </c>
      <c r="AT33">
        <v>193930.03396900001</v>
      </c>
      <c r="AU33">
        <v>193930.03396900001</v>
      </c>
      <c r="AV33">
        <v>193930.03396900001</v>
      </c>
      <c r="AY33">
        <v>1.0870000000000001E-3</v>
      </c>
      <c r="AZ33">
        <v>6</v>
      </c>
      <c r="BA33" t="s">
        <v>128</v>
      </c>
      <c r="BB33" t="s">
        <v>116</v>
      </c>
      <c r="BC33">
        <v>195256.88620000001</v>
      </c>
      <c r="BD33">
        <v>195256.88620000001</v>
      </c>
      <c r="BE33" t="b">
        <v>0</v>
      </c>
      <c r="BF33" t="s">
        <v>297</v>
      </c>
      <c r="BG33" t="s">
        <v>297</v>
      </c>
      <c r="BH33" t="s">
        <v>277</v>
      </c>
      <c r="BI33">
        <v>1139.1135999999999</v>
      </c>
      <c r="BJ33">
        <v>193930.03396900001</v>
      </c>
      <c r="BK33">
        <v>193930.03396900001</v>
      </c>
      <c r="BL33">
        <v>193930.03396900001</v>
      </c>
      <c r="BM33">
        <v>0</v>
      </c>
      <c r="BN33">
        <v>0.99320458199999995</v>
      </c>
      <c r="BO33" t="s">
        <v>368</v>
      </c>
    </row>
    <row r="34" spans="2:67">
      <c r="B34" t="s">
        <v>369</v>
      </c>
      <c r="C34">
        <v>2259983.243735</v>
      </c>
      <c r="D34">
        <v>0</v>
      </c>
      <c r="E34">
        <v>2259983.243735</v>
      </c>
      <c r="F34">
        <v>1.2678E-2</v>
      </c>
      <c r="G34">
        <v>1.3752E-2</v>
      </c>
      <c r="H34">
        <v>1.8320000000000001E-3</v>
      </c>
      <c r="I34">
        <v>90498</v>
      </c>
      <c r="J34" t="s">
        <v>367</v>
      </c>
      <c r="K34">
        <v>1136</v>
      </c>
      <c r="L34" t="s">
        <v>262</v>
      </c>
      <c r="M34" s="3">
        <v>45107</v>
      </c>
      <c r="N34">
        <v>90498</v>
      </c>
      <c r="O34">
        <v>90493</v>
      </c>
      <c r="P34">
        <v>0.99136261199999998</v>
      </c>
      <c r="Q34" t="s">
        <v>236</v>
      </c>
      <c r="R34" t="s">
        <v>236</v>
      </c>
      <c r="S34" t="s">
        <v>236</v>
      </c>
      <c r="T34" t="s">
        <v>274</v>
      </c>
      <c r="U34" t="s">
        <v>247</v>
      </c>
      <c r="V34" t="s">
        <v>252</v>
      </c>
      <c r="W34" t="s">
        <v>83</v>
      </c>
      <c r="X34" t="s">
        <v>275</v>
      </c>
      <c r="Y34" t="s">
        <v>275</v>
      </c>
      <c r="Z34">
        <v>2259983.243735</v>
      </c>
      <c r="AA34">
        <v>0</v>
      </c>
      <c r="AB34">
        <v>2294362.29</v>
      </c>
      <c r="AC34">
        <v>2264207.9992462709</v>
      </c>
      <c r="AD34">
        <v>2259983.243735</v>
      </c>
      <c r="AE34">
        <v>0</v>
      </c>
      <c r="AF34" t="s">
        <v>276</v>
      </c>
      <c r="AG34" s="3">
        <v>46324</v>
      </c>
      <c r="AH34" t="s">
        <v>277</v>
      </c>
      <c r="AI34" t="s">
        <v>46</v>
      </c>
      <c r="AJ34">
        <v>0</v>
      </c>
      <c r="AK34">
        <v>0</v>
      </c>
      <c r="AL34">
        <v>0</v>
      </c>
      <c r="AM34">
        <v>0</v>
      </c>
      <c r="AN34" t="s">
        <v>236</v>
      </c>
      <c r="AO34">
        <v>2279673.6699629999</v>
      </c>
      <c r="AP34">
        <v>2279673.67</v>
      </c>
      <c r="AQ34" t="s">
        <v>278</v>
      </c>
      <c r="AR34" t="s">
        <v>115</v>
      </c>
      <c r="AT34">
        <v>2259983.243735</v>
      </c>
      <c r="AU34">
        <v>2259983.243735</v>
      </c>
      <c r="AV34">
        <v>2259983.243735</v>
      </c>
      <c r="AY34">
        <v>1.2678E-2</v>
      </c>
      <c r="AZ34">
        <v>6</v>
      </c>
      <c r="BA34" t="s">
        <v>128</v>
      </c>
      <c r="BB34" t="s">
        <v>116</v>
      </c>
      <c r="BC34">
        <v>2294362.29</v>
      </c>
      <c r="BD34">
        <v>2279673.67</v>
      </c>
      <c r="BE34" t="b">
        <v>0</v>
      </c>
      <c r="BF34" t="s">
        <v>297</v>
      </c>
      <c r="BG34" t="s">
        <v>297</v>
      </c>
      <c r="BH34" t="s">
        <v>277</v>
      </c>
      <c r="BI34">
        <v>1139.1135999999999</v>
      </c>
      <c r="BJ34">
        <v>2259983.243735</v>
      </c>
      <c r="BK34">
        <v>2259983.243735</v>
      </c>
      <c r="BL34">
        <v>2259983.243735</v>
      </c>
      <c r="BM34">
        <v>0</v>
      </c>
      <c r="BN34">
        <v>0.99136261199999998</v>
      </c>
      <c r="BO34" t="s">
        <v>368</v>
      </c>
    </row>
    <row r="35" spans="2:67">
      <c r="B35" t="s">
        <v>370</v>
      </c>
      <c r="C35">
        <v>471195.93407800002</v>
      </c>
      <c r="D35">
        <v>-2.9999999999999997E-4</v>
      </c>
      <c r="E35">
        <v>471195.93377800001</v>
      </c>
      <c r="F35">
        <v>2.643E-3</v>
      </c>
      <c r="G35">
        <v>2.8670000000000002E-3</v>
      </c>
      <c r="H35">
        <v>3.8099999999999999E-4</v>
      </c>
      <c r="I35" t="s">
        <v>371</v>
      </c>
      <c r="J35" t="s">
        <v>367</v>
      </c>
      <c r="K35">
        <v>1136</v>
      </c>
      <c r="L35" t="s">
        <v>262</v>
      </c>
      <c r="M35" s="3">
        <v>45107</v>
      </c>
      <c r="N35">
        <v>90499</v>
      </c>
      <c r="O35">
        <v>90493</v>
      </c>
      <c r="P35">
        <v>0.993325864</v>
      </c>
      <c r="Q35" t="s">
        <v>236</v>
      </c>
      <c r="R35" t="s">
        <v>236</v>
      </c>
      <c r="S35" t="s">
        <v>236</v>
      </c>
      <c r="T35" t="s">
        <v>274</v>
      </c>
      <c r="U35" t="s">
        <v>247</v>
      </c>
      <c r="V35" t="s">
        <v>252</v>
      </c>
      <c r="W35" t="s">
        <v>83</v>
      </c>
      <c r="X35" t="s">
        <v>275</v>
      </c>
      <c r="Y35" t="s">
        <v>275</v>
      </c>
      <c r="Z35">
        <v>471195.93407800002</v>
      </c>
      <c r="AA35">
        <v>-2.9999999999999997E-4</v>
      </c>
      <c r="AB35">
        <v>477402.66970000003</v>
      </c>
      <c r="AC35">
        <v>471602.11019014602</v>
      </c>
      <c r="AD35">
        <v>471195.93407800002</v>
      </c>
      <c r="AE35">
        <v>-2.9999999999999997E-4</v>
      </c>
      <c r="AF35" t="s">
        <v>276</v>
      </c>
      <c r="AG35" s="3">
        <v>46324</v>
      </c>
      <c r="AH35" t="s">
        <v>277</v>
      </c>
      <c r="AI35" t="s">
        <v>46</v>
      </c>
      <c r="AJ35">
        <v>0</v>
      </c>
      <c r="AK35">
        <v>0</v>
      </c>
      <c r="AL35">
        <v>0</v>
      </c>
      <c r="AM35">
        <v>0</v>
      </c>
      <c r="AN35" t="s">
        <v>236</v>
      </c>
      <c r="AO35">
        <v>474361.88965299999</v>
      </c>
      <c r="AP35">
        <v>474361.8897</v>
      </c>
      <c r="AQ35" t="s">
        <v>295</v>
      </c>
      <c r="AR35" t="s">
        <v>115</v>
      </c>
      <c r="AT35">
        <v>471195.93407800002</v>
      </c>
      <c r="AU35">
        <v>471195.93407800002</v>
      </c>
      <c r="AV35">
        <v>471195.93407800002</v>
      </c>
      <c r="AY35">
        <v>2.643E-3</v>
      </c>
      <c r="AZ35">
        <v>6</v>
      </c>
      <c r="BA35" t="s">
        <v>128</v>
      </c>
      <c r="BB35" t="s">
        <v>116</v>
      </c>
      <c r="BC35">
        <v>477402.66970000003</v>
      </c>
      <c r="BD35">
        <v>474361.8897</v>
      </c>
      <c r="BE35" t="b">
        <v>0</v>
      </c>
      <c r="BF35" t="s">
        <v>297</v>
      </c>
      <c r="BG35" t="s">
        <v>297</v>
      </c>
      <c r="BH35" t="s">
        <v>277</v>
      </c>
      <c r="BI35">
        <v>1139.1135999999999</v>
      </c>
      <c r="BJ35">
        <v>471195.93407800002</v>
      </c>
      <c r="BK35">
        <v>471195.93407800002</v>
      </c>
      <c r="BL35">
        <v>471195.93407800002</v>
      </c>
      <c r="BM35">
        <v>0</v>
      </c>
      <c r="BN35">
        <v>0.993325864</v>
      </c>
      <c r="BO35" t="s">
        <v>368</v>
      </c>
    </row>
    <row r="36" spans="2:67">
      <c r="B36" t="s">
        <v>372</v>
      </c>
      <c r="C36">
        <v>256754.537438</v>
      </c>
      <c r="D36">
        <v>0</v>
      </c>
      <c r="E36">
        <v>256754.537438</v>
      </c>
      <c r="F36">
        <v>1.4400000000000001E-3</v>
      </c>
      <c r="G36">
        <v>1.562E-3</v>
      </c>
      <c r="H36">
        <v>2.0799999999999999E-4</v>
      </c>
      <c r="I36">
        <v>90553</v>
      </c>
      <c r="J36" t="s">
        <v>373</v>
      </c>
      <c r="K36">
        <v>1128</v>
      </c>
      <c r="L36" t="s">
        <v>254</v>
      </c>
      <c r="M36" s="3">
        <v>45107</v>
      </c>
      <c r="N36">
        <v>90553</v>
      </c>
      <c r="O36">
        <v>90552</v>
      </c>
      <c r="P36">
        <v>0.97941458199999998</v>
      </c>
      <c r="Q36" t="s">
        <v>236</v>
      </c>
      <c r="R36" t="s">
        <v>235</v>
      </c>
      <c r="S36" t="s">
        <v>235</v>
      </c>
      <c r="T36" t="s">
        <v>274</v>
      </c>
      <c r="U36" t="s">
        <v>250</v>
      </c>
      <c r="V36" t="s">
        <v>240</v>
      </c>
      <c r="W36" t="s">
        <v>77</v>
      </c>
      <c r="X36" t="s">
        <v>374</v>
      </c>
      <c r="Y36" t="s">
        <v>374</v>
      </c>
      <c r="Z36">
        <v>235338.71442500001</v>
      </c>
      <c r="AA36">
        <v>0</v>
      </c>
      <c r="AB36">
        <v>240285.08325500001</v>
      </c>
      <c r="AC36">
        <v>238073.143847058</v>
      </c>
      <c r="AD36">
        <v>235338.71442500001</v>
      </c>
      <c r="AE36">
        <v>0</v>
      </c>
      <c r="AF36" t="s">
        <v>276</v>
      </c>
      <c r="AG36" s="3">
        <v>47074</v>
      </c>
      <c r="AH36" t="s">
        <v>294</v>
      </c>
      <c r="AI36" t="s">
        <v>46</v>
      </c>
      <c r="AJ36">
        <v>0</v>
      </c>
      <c r="AK36">
        <v>0</v>
      </c>
      <c r="AL36">
        <v>0</v>
      </c>
      <c r="AM36">
        <v>0</v>
      </c>
      <c r="AN36" t="s">
        <v>235</v>
      </c>
      <c r="AO36">
        <v>240285.08325500001</v>
      </c>
      <c r="AP36">
        <v>240285.08325500001</v>
      </c>
      <c r="AQ36" t="s">
        <v>316</v>
      </c>
      <c r="AR36" t="s">
        <v>148</v>
      </c>
      <c r="AS36" t="s">
        <v>296</v>
      </c>
      <c r="AT36">
        <v>256754.537438</v>
      </c>
      <c r="AU36">
        <v>235338.71442500001</v>
      </c>
      <c r="AV36">
        <v>235338.71442500001</v>
      </c>
      <c r="AY36">
        <v>1.4400000000000001E-3</v>
      </c>
      <c r="AZ36">
        <v>8</v>
      </c>
      <c r="BA36" t="s">
        <v>128</v>
      </c>
      <c r="BB36" t="s">
        <v>148</v>
      </c>
      <c r="BC36">
        <v>240285.08325511799</v>
      </c>
      <c r="BD36">
        <v>240285.08325511799</v>
      </c>
      <c r="BE36" t="b">
        <v>0</v>
      </c>
      <c r="BF36" t="s">
        <v>297</v>
      </c>
      <c r="BG36" t="s">
        <v>297</v>
      </c>
      <c r="BH36" t="s">
        <v>294</v>
      </c>
      <c r="BI36">
        <v>1139.1128000000001</v>
      </c>
      <c r="BJ36">
        <v>235338.71442500001</v>
      </c>
      <c r="BK36">
        <v>235338.71442500001</v>
      </c>
      <c r="BL36">
        <v>256754.537438</v>
      </c>
      <c r="BM36">
        <v>0</v>
      </c>
      <c r="BN36">
        <v>0.97941458199999998</v>
      </c>
      <c r="BO36" t="s">
        <v>298</v>
      </c>
    </row>
    <row r="37" spans="2:67">
      <c r="B37" t="s">
        <v>375</v>
      </c>
      <c r="C37">
        <v>170151.41898300001</v>
      </c>
      <c r="D37">
        <v>0</v>
      </c>
      <c r="E37">
        <v>170151.41898300001</v>
      </c>
      <c r="F37">
        <v>9.5399999999999999E-4</v>
      </c>
      <c r="G37">
        <v>1.0349999999999999E-3</v>
      </c>
      <c r="H37">
        <v>1.37E-4</v>
      </c>
      <c r="I37">
        <v>90554</v>
      </c>
      <c r="J37" t="s">
        <v>373</v>
      </c>
      <c r="K37">
        <v>1128</v>
      </c>
      <c r="L37" t="s">
        <v>254</v>
      </c>
      <c r="M37" s="3">
        <v>45107</v>
      </c>
      <c r="N37">
        <v>90554</v>
      </c>
      <c r="O37">
        <v>90552</v>
      </c>
      <c r="P37">
        <v>0.97941530200000004</v>
      </c>
      <c r="Q37" t="s">
        <v>236</v>
      </c>
      <c r="R37" t="s">
        <v>235</v>
      </c>
      <c r="S37" t="s">
        <v>235</v>
      </c>
      <c r="T37" t="s">
        <v>274</v>
      </c>
      <c r="U37" t="s">
        <v>250</v>
      </c>
      <c r="V37" t="s">
        <v>240</v>
      </c>
      <c r="W37" t="s">
        <v>77</v>
      </c>
      <c r="X37" t="s">
        <v>374</v>
      </c>
      <c r="Y37" t="s">
        <v>374</v>
      </c>
      <c r="Z37">
        <v>155959.13747300001</v>
      </c>
      <c r="AA37">
        <v>0</v>
      </c>
      <c r="AB37">
        <v>159236.98267200001</v>
      </c>
      <c r="AC37">
        <v>157771.12989197299</v>
      </c>
      <c r="AD37">
        <v>155959.13747300001</v>
      </c>
      <c r="AE37">
        <v>0</v>
      </c>
      <c r="AF37" t="s">
        <v>276</v>
      </c>
      <c r="AG37" s="3">
        <v>47074</v>
      </c>
      <c r="AH37" t="s">
        <v>294</v>
      </c>
      <c r="AI37" t="s">
        <v>46</v>
      </c>
      <c r="AJ37">
        <v>0</v>
      </c>
      <c r="AK37">
        <v>0</v>
      </c>
      <c r="AL37">
        <v>0</v>
      </c>
      <c r="AM37">
        <v>0</v>
      </c>
      <c r="AN37" t="s">
        <v>235</v>
      </c>
      <c r="AO37">
        <v>159236.98267200001</v>
      </c>
      <c r="AP37">
        <v>159236.98267200001</v>
      </c>
      <c r="AQ37" t="s">
        <v>316</v>
      </c>
      <c r="AR37" t="s">
        <v>148</v>
      </c>
      <c r="AS37" t="s">
        <v>296</v>
      </c>
      <c r="AT37">
        <v>170151.41898300001</v>
      </c>
      <c r="AU37">
        <v>155959.13747300001</v>
      </c>
      <c r="AV37">
        <v>155959.13747300001</v>
      </c>
      <c r="AY37">
        <v>9.5399999999999999E-4</v>
      </c>
      <c r="AZ37">
        <v>8</v>
      </c>
      <c r="BA37" t="s">
        <v>128</v>
      </c>
      <c r="BB37" t="s">
        <v>148</v>
      </c>
      <c r="BC37">
        <v>159236.982671598</v>
      </c>
      <c r="BD37">
        <v>159236.982671598</v>
      </c>
      <c r="BE37" t="b">
        <v>0</v>
      </c>
      <c r="BF37" t="s">
        <v>297</v>
      </c>
      <c r="BG37" t="s">
        <v>297</v>
      </c>
      <c r="BH37" t="s">
        <v>294</v>
      </c>
      <c r="BI37">
        <v>1139.1128000000001</v>
      </c>
      <c r="BJ37">
        <v>155959.13747300001</v>
      </c>
      <c r="BK37">
        <v>155959.13747300001</v>
      </c>
      <c r="BL37">
        <v>170151.41898300001</v>
      </c>
      <c r="BM37">
        <v>0</v>
      </c>
      <c r="BN37">
        <v>0.97941530200000004</v>
      </c>
      <c r="BO37" t="s">
        <v>298</v>
      </c>
    </row>
    <row r="38" spans="2:67">
      <c r="B38" t="s">
        <v>376</v>
      </c>
      <c r="C38">
        <v>103396.030786</v>
      </c>
      <c r="D38">
        <v>0</v>
      </c>
      <c r="E38">
        <v>103396.030786</v>
      </c>
      <c r="F38">
        <v>5.8E-4</v>
      </c>
      <c r="G38">
        <v>6.29E-4</v>
      </c>
      <c r="H38">
        <v>8.2999999999999998E-5</v>
      </c>
      <c r="I38">
        <v>90555</v>
      </c>
      <c r="J38" t="s">
        <v>373</v>
      </c>
      <c r="K38">
        <v>1128</v>
      </c>
      <c r="L38" t="s">
        <v>254</v>
      </c>
      <c r="M38" s="3">
        <v>45107</v>
      </c>
      <c r="N38">
        <v>90555</v>
      </c>
      <c r="O38">
        <v>90552</v>
      </c>
      <c r="P38">
        <v>0.97941337299999998</v>
      </c>
      <c r="Q38" t="s">
        <v>236</v>
      </c>
      <c r="R38" t="s">
        <v>235</v>
      </c>
      <c r="S38" t="s">
        <v>235</v>
      </c>
      <c r="T38" t="s">
        <v>274</v>
      </c>
      <c r="U38" t="s">
        <v>250</v>
      </c>
      <c r="V38" t="s">
        <v>240</v>
      </c>
      <c r="W38" t="s">
        <v>77</v>
      </c>
      <c r="X38" t="s">
        <v>374</v>
      </c>
      <c r="Y38" t="s">
        <v>374</v>
      </c>
      <c r="Z38">
        <v>94771.797237000006</v>
      </c>
      <c r="AA38">
        <v>0</v>
      </c>
      <c r="AB38">
        <v>96763.838312000007</v>
      </c>
      <c r="AC38">
        <v>95873.080782428005</v>
      </c>
      <c r="AD38">
        <v>94771.797237000006</v>
      </c>
      <c r="AE38">
        <v>0</v>
      </c>
      <c r="AF38" t="s">
        <v>276</v>
      </c>
      <c r="AG38" s="3">
        <v>47074</v>
      </c>
      <c r="AH38" t="s">
        <v>294</v>
      </c>
      <c r="AI38" t="s">
        <v>46</v>
      </c>
      <c r="AJ38">
        <v>0</v>
      </c>
      <c r="AK38">
        <v>0</v>
      </c>
      <c r="AL38">
        <v>0</v>
      </c>
      <c r="AM38">
        <v>0</v>
      </c>
      <c r="AN38" t="s">
        <v>235</v>
      </c>
      <c r="AO38">
        <v>96763.838312000007</v>
      </c>
      <c r="AP38">
        <v>96763.838312000007</v>
      </c>
      <c r="AQ38" t="s">
        <v>316</v>
      </c>
      <c r="AR38" t="s">
        <v>148</v>
      </c>
      <c r="AS38" t="s">
        <v>296</v>
      </c>
      <c r="AT38">
        <v>103396.030786</v>
      </c>
      <c r="AU38">
        <v>94771.797237000006</v>
      </c>
      <c r="AV38">
        <v>94771.797237000006</v>
      </c>
      <c r="AY38">
        <v>5.8E-4</v>
      </c>
      <c r="AZ38">
        <v>8</v>
      </c>
      <c r="BA38" t="s">
        <v>128</v>
      </c>
      <c r="BB38" t="s">
        <v>148</v>
      </c>
      <c r="BC38">
        <v>96763.838312352993</v>
      </c>
      <c r="BD38">
        <v>96763.838312352993</v>
      </c>
      <c r="BE38" t="b">
        <v>0</v>
      </c>
      <c r="BF38" t="s">
        <v>297</v>
      </c>
      <c r="BG38" t="s">
        <v>297</v>
      </c>
      <c r="BH38" t="s">
        <v>294</v>
      </c>
      <c r="BI38">
        <v>1139.1128000000001</v>
      </c>
      <c r="BJ38">
        <v>94771.797237000006</v>
      </c>
      <c r="BK38">
        <v>94771.797237000006</v>
      </c>
      <c r="BL38">
        <v>103396.030786</v>
      </c>
      <c r="BM38">
        <v>0</v>
      </c>
      <c r="BN38">
        <v>0.97941337299999998</v>
      </c>
      <c r="BO38" t="s">
        <v>298</v>
      </c>
    </row>
    <row r="39" spans="2:67">
      <c r="B39" t="s">
        <v>377</v>
      </c>
      <c r="C39">
        <v>1157741.111611</v>
      </c>
      <c r="D39">
        <v>-1181878.1010439999</v>
      </c>
      <c r="E39">
        <v>-24136.989432999999</v>
      </c>
      <c r="F39">
        <v>6.4939999999999998E-3</v>
      </c>
      <c r="G39">
        <v>7.045E-3</v>
      </c>
      <c r="H39">
        <v>-1.9000000000000001E-5</v>
      </c>
      <c r="I39" t="s">
        <v>378</v>
      </c>
      <c r="J39" t="s">
        <v>363</v>
      </c>
      <c r="K39">
        <v>1130</v>
      </c>
      <c r="L39" t="s">
        <v>256</v>
      </c>
      <c r="M39" s="3">
        <v>45107</v>
      </c>
      <c r="N39">
        <v>90663</v>
      </c>
      <c r="O39">
        <v>90026</v>
      </c>
      <c r="P39">
        <v>0.979577429</v>
      </c>
      <c r="Q39" t="s">
        <v>236</v>
      </c>
      <c r="R39" t="s">
        <v>235</v>
      </c>
      <c r="S39" t="s">
        <v>236</v>
      </c>
      <c r="T39" t="s">
        <v>274</v>
      </c>
      <c r="U39" t="s">
        <v>249</v>
      </c>
      <c r="V39" t="s">
        <v>240</v>
      </c>
      <c r="W39" t="s">
        <v>80</v>
      </c>
      <c r="X39" t="s">
        <v>305</v>
      </c>
      <c r="Y39" t="s">
        <v>364</v>
      </c>
      <c r="Z39">
        <v>1061174.2544559999</v>
      </c>
      <c r="AA39">
        <v>-1083297.9844579999</v>
      </c>
      <c r="AC39">
        <v>1078901.1273565411</v>
      </c>
      <c r="AD39">
        <v>1157741.111793</v>
      </c>
      <c r="AE39">
        <v>-1181878.1012279999</v>
      </c>
      <c r="AF39" t="s">
        <v>276</v>
      </c>
      <c r="AG39" s="3">
        <v>47060</v>
      </c>
      <c r="AH39" t="s">
        <v>277</v>
      </c>
      <c r="AI39" t="s">
        <v>46</v>
      </c>
      <c r="AJ39">
        <v>0</v>
      </c>
      <c r="AK39">
        <v>0</v>
      </c>
      <c r="AL39">
        <v>0</v>
      </c>
      <c r="AM39">
        <v>0</v>
      </c>
      <c r="AN39" t="s">
        <v>235</v>
      </c>
      <c r="AO39">
        <v>1181878.1012279999</v>
      </c>
      <c r="AQ39" t="s">
        <v>295</v>
      </c>
      <c r="AR39" t="s">
        <v>81</v>
      </c>
      <c r="AS39" t="s">
        <v>296</v>
      </c>
      <c r="AT39">
        <v>1157741.111611</v>
      </c>
      <c r="AU39">
        <v>1061174.2544559999</v>
      </c>
      <c r="AV39">
        <v>1157741.111793</v>
      </c>
      <c r="AY39">
        <v>6.4939999999999998E-3</v>
      </c>
      <c r="AZ39">
        <v>8</v>
      </c>
      <c r="BA39" t="s">
        <v>122</v>
      </c>
      <c r="BB39" t="s">
        <v>82</v>
      </c>
      <c r="BE39" t="b">
        <v>0</v>
      </c>
      <c r="BF39" t="s">
        <v>297</v>
      </c>
      <c r="BG39" t="s">
        <v>297</v>
      </c>
      <c r="BH39" t="s">
        <v>277</v>
      </c>
      <c r="BI39">
        <v>1139.1130000000001</v>
      </c>
      <c r="BJ39">
        <v>1157741.111793</v>
      </c>
      <c r="BK39">
        <v>1061174.2544559999</v>
      </c>
      <c r="BL39">
        <v>1157741.111611</v>
      </c>
      <c r="BM39">
        <v>0</v>
      </c>
      <c r="BN39">
        <v>0.979577429</v>
      </c>
      <c r="BO39" t="s">
        <v>365</v>
      </c>
    </row>
    <row r="40" spans="2:67">
      <c r="B40" t="s">
        <v>379</v>
      </c>
      <c r="C40">
        <v>1967968.9406610001</v>
      </c>
      <c r="D40">
        <v>0</v>
      </c>
      <c r="E40">
        <v>1967968.9406610001</v>
      </c>
      <c r="F40">
        <v>1.1039E-2</v>
      </c>
      <c r="G40">
        <v>1.1975E-2</v>
      </c>
      <c r="H40">
        <v>1.5950000000000001E-3</v>
      </c>
      <c r="I40">
        <v>90724</v>
      </c>
      <c r="J40" t="s">
        <v>380</v>
      </c>
      <c r="K40">
        <v>1133</v>
      </c>
      <c r="L40" t="s">
        <v>259</v>
      </c>
      <c r="M40" s="3">
        <v>45107</v>
      </c>
      <c r="N40">
        <v>90724</v>
      </c>
      <c r="O40">
        <v>86603</v>
      </c>
      <c r="P40">
        <v>0.98949323099999997</v>
      </c>
      <c r="Q40" t="s">
        <v>236</v>
      </c>
      <c r="R40" t="s">
        <v>236</v>
      </c>
      <c r="S40" t="s">
        <v>236</v>
      </c>
      <c r="T40" t="s">
        <v>274</v>
      </c>
      <c r="U40" t="s">
        <v>245</v>
      </c>
      <c r="V40" t="s">
        <v>252</v>
      </c>
      <c r="W40" t="s">
        <v>80</v>
      </c>
      <c r="X40" t="s">
        <v>275</v>
      </c>
      <c r="Y40" t="s">
        <v>275</v>
      </c>
      <c r="Z40">
        <v>1967968.9406610001</v>
      </c>
      <c r="AA40">
        <v>0</v>
      </c>
      <c r="AB40">
        <v>1988865.4907</v>
      </c>
      <c r="AC40">
        <v>1976060.458679297</v>
      </c>
      <c r="AD40">
        <v>1967968.9406610001</v>
      </c>
      <c r="AE40">
        <v>0</v>
      </c>
      <c r="AF40" t="s">
        <v>276</v>
      </c>
      <c r="AG40" s="3">
        <v>46142</v>
      </c>
      <c r="AH40" t="s">
        <v>277</v>
      </c>
      <c r="AI40" t="s">
        <v>46</v>
      </c>
      <c r="AJ40">
        <v>0</v>
      </c>
      <c r="AK40">
        <v>0</v>
      </c>
      <c r="AL40">
        <v>0</v>
      </c>
      <c r="AM40">
        <v>0</v>
      </c>
      <c r="AN40" t="s">
        <v>236</v>
      </c>
      <c r="AO40">
        <v>1988865.4907450001</v>
      </c>
      <c r="AP40">
        <v>1988865.4907</v>
      </c>
      <c r="AQ40" t="s">
        <v>278</v>
      </c>
      <c r="AR40" t="s">
        <v>104</v>
      </c>
      <c r="AT40">
        <v>1967968.9406610001</v>
      </c>
      <c r="AU40">
        <v>1967968.9406610001</v>
      </c>
      <c r="AV40">
        <v>1967968.9406610001</v>
      </c>
      <c r="AY40">
        <v>1.1039E-2</v>
      </c>
      <c r="AZ40">
        <v>8</v>
      </c>
      <c r="BA40" t="s">
        <v>66</v>
      </c>
      <c r="BB40" t="s">
        <v>108</v>
      </c>
      <c r="BC40">
        <v>1988865.4907</v>
      </c>
      <c r="BD40">
        <v>1988865.4907</v>
      </c>
      <c r="BE40" t="b">
        <v>0</v>
      </c>
      <c r="BF40" t="s">
        <v>297</v>
      </c>
      <c r="BG40" t="s">
        <v>297</v>
      </c>
      <c r="BH40" t="s">
        <v>277</v>
      </c>
      <c r="BI40">
        <v>1139.1133</v>
      </c>
      <c r="BJ40">
        <v>1967968.9406610001</v>
      </c>
      <c r="BK40">
        <v>1967968.9406610001</v>
      </c>
      <c r="BL40">
        <v>1967968.9406610001</v>
      </c>
      <c r="BN40">
        <v>0.98949323099999997</v>
      </c>
      <c r="BO40" t="s">
        <v>302</v>
      </c>
    </row>
    <row r="41" spans="2:67">
      <c r="B41" t="s">
        <v>381</v>
      </c>
      <c r="C41">
        <v>263941.13727900002</v>
      </c>
      <c r="D41">
        <v>0</v>
      </c>
      <c r="E41">
        <v>263941.13727900002</v>
      </c>
      <c r="F41">
        <v>1.48E-3</v>
      </c>
      <c r="G41">
        <v>1.606E-3</v>
      </c>
      <c r="H41">
        <v>2.13E-4</v>
      </c>
      <c r="I41">
        <v>90876</v>
      </c>
      <c r="J41" t="s">
        <v>331</v>
      </c>
      <c r="K41">
        <v>1129</v>
      </c>
      <c r="L41" t="s">
        <v>255</v>
      </c>
      <c r="M41" s="3">
        <v>45107</v>
      </c>
      <c r="N41">
        <v>90876</v>
      </c>
      <c r="O41">
        <v>89391</v>
      </c>
      <c r="P41">
        <v>0.98025390700000004</v>
      </c>
      <c r="Q41" t="s">
        <v>236</v>
      </c>
      <c r="R41" t="s">
        <v>235</v>
      </c>
      <c r="S41" t="s">
        <v>235</v>
      </c>
      <c r="T41" t="s">
        <v>274</v>
      </c>
      <c r="U41" t="s">
        <v>241</v>
      </c>
      <c r="V41" t="s">
        <v>240</v>
      </c>
      <c r="W41" t="s">
        <v>93</v>
      </c>
      <c r="X41" t="s">
        <v>305</v>
      </c>
      <c r="Y41" t="s">
        <v>305</v>
      </c>
      <c r="Z41">
        <v>241925.88201599999</v>
      </c>
      <c r="AA41">
        <v>0</v>
      </c>
      <c r="AB41">
        <v>246799.20196100001</v>
      </c>
      <c r="AC41">
        <v>245162.88944360899</v>
      </c>
      <c r="AD41">
        <v>241925.88201599999</v>
      </c>
      <c r="AE41">
        <v>0</v>
      </c>
      <c r="AF41" t="s">
        <v>276</v>
      </c>
      <c r="AG41" s="3">
        <v>46839</v>
      </c>
      <c r="AH41" t="s">
        <v>332</v>
      </c>
      <c r="AI41" t="s">
        <v>46</v>
      </c>
      <c r="AJ41">
        <v>0</v>
      </c>
      <c r="AK41">
        <v>0</v>
      </c>
      <c r="AL41">
        <v>0</v>
      </c>
      <c r="AM41">
        <v>0</v>
      </c>
      <c r="AN41" t="s">
        <v>235</v>
      </c>
      <c r="AO41">
        <v>246799.20196100001</v>
      </c>
      <c r="AP41">
        <v>246799.20196100001</v>
      </c>
      <c r="AQ41" t="s">
        <v>295</v>
      </c>
      <c r="AR41" t="s">
        <v>106</v>
      </c>
      <c r="AS41" t="s">
        <v>333</v>
      </c>
      <c r="AT41">
        <v>263941.13727900002</v>
      </c>
      <c r="AU41">
        <v>241925.88201599999</v>
      </c>
      <c r="AV41">
        <v>241925.88201599999</v>
      </c>
      <c r="AY41">
        <v>1.48E-3</v>
      </c>
      <c r="AZ41">
        <v>5</v>
      </c>
      <c r="BA41" t="s">
        <v>124</v>
      </c>
      <c r="BB41" t="s">
        <v>152</v>
      </c>
      <c r="BC41">
        <v>246799.20196071899</v>
      </c>
      <c r="BD41">
        <v>246799.20196071899</v>
      </c>
      <c r="BE41" t="b">
        <v>0</v>
      </c>
      <c r="BF41" t="s">
        <v>297</v>
      </c>
      <c r="BG41" t="s">
        <v>297</v>
      </c>
      <c r="BH41" t="s">
        <v>332</v>
      </c>
      <c r="BI41">
        <v>1139.1129000000001</v>
      </c>
      <c r="BJ41">
        <v>241925.88201599999</v>
      </c>
      <c r="BK41">
        <v>241925.88201599999</v>
      </c>
      <c r="BL41">
        <v>263941.13727900002</v>
      </c>
      <c r="BN41">
        <v>0.98025390700000004</v>
      </c>
      <c r="BO41" t="s">
        <v>306</v>
      </c>
    </row>
    <row r="42" spans="2:67">
      <c r="B42" t="s">
        <v>382</v>
      </c>
      <c r="C42">
        <v>105728.999228</v>
      </c>
      <c r="D42">
        <v>0</v>
      </c>
      <c r="E42">
        <v>105728.999228</v>
      </c>
      <c r="F42">
        <v>5.9299999999999999E-4</v>
      </c>
      <c r="G42">
        <v>6.4300000000000002E-4</v>
      </c>
      <c r="H42">
        <v>8.5000000000000006E-5</v>
      </c>
      <c r="I42">
        <v>91001</v>
      </c>
      <c r="J42" t="s">
        <v>383</v>
      </c>
      <c r="K42">
        <v>1128</v>
      </c>
      <c r="L42" t="s">
        <v>254</v>
      </c>
      <c r="M42" s="3">
        <v>45107</v>
      </c>
      <c r="N42">
        <v>91001</v>
      </c>
      <c r="O42">
        <v>91000</v>
      </c>
      <c r="P42">
        <v>0.97729040199999995</v>
      </c>
      <c r="Q42" t="s">
        <v>236</v>
      </c>
      <c r="R42" t="s">
        <v>235</v>
      </c>
      <c r="S42" t="s">
        <v>235</v>
      </c>
      <c r="T42" t="s">
        <v>274</v>
      </c>
      <c r="U42" t="s">
        <v>250</v>
      </c>
      <c r="V42" t="s">
        <v>240</v>
      </c>
      <c r="W42" t="s">
        <v>80</v>
      </c>
      <c r="X42" t="s">
        <v>305</v>
      </c>
      <c r="Y42" t="s">
        <v>305</v>
      </c>
      <c r="Z42">
        <v>96910.173444999993</v>
      </c>
      <c r="AA42">
        <v>0</v>
      </c>
      <c r="AB42">
        <v>99162.105005999998</v>
      </c>
      <c r="AC42">
        <v>98245.195135447997</v>
      </c>
      <c r="AD42">
        <v>96910.173444999993</v>
      </c>
      <c r="AE42">
        <v>0</v>
      </c>
      <c r="AF42" t="s">
        <v>276</v>
      </c>
      <c r="AG42" s="3">
        <v>47130</v>
      </c>
      <c r="AH42" t="s">
        <v>294</v>
      </c>
      <c r="AI42" t="s">
        <v>46</v>
      </c>
      <c r="AJ42">
        <v>0</v>
      </c>
      <c r="AK42">
        <v>0</v>
      </c>
      <c r="AL42">
        <v>0</v>
      </c>
      <c r="AM42">
        <v>0</v>
      </c>
      <c r="AN42" t="s">
        <v>236</v>
      </c>
      <c r="AO42">
        <v>99162.105005999998</v>
      </c>
      <c r="AP42">
        <v>99162.105005999998</v>
      </c>
      <c r="AQ42" t="s">
        <v>278</v>
      </c>
      <c r="AR42" t="s">
        <v>104</v>
      </c>
      <c r="AS42" t="s">
        <v>308</v>
      </c>
      <c r="AT42">
        <v>105728.999228</v>
      </c>
      <c r="AU42">
        <v>96910.173444999993</v>
      </c>
      <c r="AV42">
        <v>96910.173444999993</v>
      </c>
      <c r="AY42">
        <v>5.9299999999999999E-4</v>
      </c>
      <c r="AZ42">
        <v>8</v>
      </c>
      <c r="BA42" t="s">
        <v>128</v>
      </c>
      <c r="BB42" t="s">
        <v>108</v>
      </c>
      <c r="BC42">
        <v>99162.105006294994</v>
      </c>
      <c r="BD42">
        <v>99162.105006294994</v>
      </c>
      <c r="BE42" t="b">
        <v>0</v>
      </c>
      <c r="BF42" t="s">
        <v>297</v>
      </c>
      <c r="BG42" t="s">
        <v>297</v>
      </c>
      <c r="BH42" t="s">
        <v>294</v>
      </c>
      <c r="BI42">
        <v>1139.1128000000001</v>
      </c>
      <c r="BJ42">
        <v>96910.173444999993</v>
      </c>
      <c r="BK42">
        <v>96910.173444999993</v>
      </c>
      <c r="BL42">
        <v>105728.999228</v>
      </c>
      <c r="BN42">
        <v>0.97729040199999995</v>
      </c>
      <c r="BO42" t="s">
        <v>384</v>
      </c>
    </row>
    <row r="43" spans="2:67">
      <c r="B43" t="s">
        <v>385</v>
      </c>
      <c r="C43">
        <v>-89.298349999999999</v>
      </c>
      <c r="D43">
        <v>4337.6758589999999</v>
      </c>
      <c r="E43">
        <v>4248.3775089999999</v>
      </c>
      <c r="F43">
        <v>0</v>
      </c>
      <c r="G43">
        <v>0</v>
      </c>
      <c r="H43">
        <v>3.0000000000000001E-6</v>
      </c>
      <c r="I43" t="s">
        <v>386</v>
      </c>
      <c r="J43" t="s">
        <v>383</v>
      </c>
      <c r="K43">
        <v>1128</v>
      </c>
      <c r="L43" t="s">
        <v>254</v>
      </c>
      <c r="M43" s="3">
        <v>45107</v>
      </c>
      <c r="N43">
        <v>91003</v>
      </c>
      <c r="O43">
        <v>91000</v>
      </c>
      <c r="P43">
        <v>0.97941371700000002</v>
      </c>
      <c r="Q43" t="s">
        <v>236</v>
      </c>
      <c r="R43" t="s">
        <v>235</v>
      </c>
      <c r="S43" t="s">
        <v>235</v>
      </c>
      <c r="T43" t="s">
        <v>274</v>
      </c>
      <c r="U43" t="s">
        <v>250</v>
      </c>
      <c r="V43" t="s">
        <v>240</v>
      </c>
      <c r="W43" t="s">
        <v>80</v>
      </c>
      <c r="X43" t="s">
        <v>305</v>
      </c>
      <c r="Y43" t="s">
        <v>305</v>
      </c>
      <c r="Z43">
        <v>-81.849999999999994</v>
      </c>
      <c r="AA43">
        <v>3975.8715480000001</v>
      </c>
      <c r="AB43">
        <v>3975.8715480000001</v>
      </c>
      <c r="AC43">
        <v>-36.763195822999997</v>
      </c>
      <c r="AD43">
        <v>-81.849999999999994</v>
      </c>
      <c r="AE43">
        <v>3975.8715480000001</v>
      </c>
      <c r="AF43" t="s">
        <v>276</v>
      </c>
      <c r="AG43" s="3">
        <v>47130</v>
      </c>
      <c r="AH43" t="s">
        <v>294</v>
      </c>
      <c r="AI43" t="s">
        <v>46</v>
      </c>
      <c r="AJ43">
        <v>0</v>
      </c>
      <c r="AK43">
        <v>0</v>
      </c>
      <c r="AL43">
        <v>0</v>
      </c>
      <c r="AM43">
        <v>0</v>
      </c>
      <c r="AN43" t="s">
        <v>236</v>
      </c>
      <c r="AO43">
        <v>-83.570403999999996</v>
      </c>
      <c r="AP43">
        <v>3939.1083520000002</v>
      </c>
      <c r="AQ43" t="s">
        <v>295</v>
      </c>
      <c r="AR43" t="s">
        <v>104</v>
      </c>
      <c r="AS43" t="s">
        <v>308</v>
      </c>
      <c r="AT43">
        <v>-89.298349999999999</v>
      </c>
      <c r="AU43">
        <v>-81.849999999999994</v>
      </c>
      <c r="AV43">
        <v>-81.849999999999994</v>
      </c>
      <c r="AY43">
        <v>0</v>
      </c>
      <c r="AZ43">
        <v>8</v>
      </c>
      <c r="BA43" t="s">
        <v>128</v>
      </c>
      <c r="BB43" t="s">
        <v>108</v>
      </c>
      <c r="BC43">
        <v>3975.871548268</v>
      </c>
      <c r="BD43">
        <v>3939.108352445</v>
      </c>
      <c r="BE43" t="b">
        <v>0</v>
      </c>
      <c r="BF43" t="s">
        <v>297</v>
      </c>
      <c r="BG43" t="s">
        <v>297</v>
      </c>
      <c r="BH43" t="s">
        <v>294</v>
      </c>
      <c r="BI43">
        <v>1139.1128000000001</v>
      </c>
      <c r="BJ43">
        <v>-81.849999999999994</v>
      </c>
      <c r="BK43">
        <v>-81.849999999999994</v>
      </c>
      <c r="BL43">
        <v>-89.298349999999999</v>
      </c>
      <c r="BN43">
        <v>0.97941371700000002</v>
      </c>
      <c r="BO43" t="s">
        <v>384</v>
      </c>
    </row>
    <row r="44" spans="2:67">
      <c r="B44" t="s">
        <v>387</v>
      </c>
      <c r="C44">
        <v>364982.54580800002</v>
      </c>
      <c r="D44">
        <v>0</v>
      </c>
      <c r="E44">
        <v>364982.54580800002</v>
      </c>
      <c r="F44">
        <v>2.0470000000000002E-3</v>
      </c>
      <c r="G44">
        <v>2.2209999999999999E-3</v>
      </c>
      <c r="H44">
        <v>2.9500000000000001E-4</v>
      </c>
      <c r="I44">
        <v>91379</v>
      </c>
      <c r="J44" t="s">
        <v>388</v>
      </c>
      <c r="K44">
        <v>1128</v>
      </c>
      <c r="L44" t="s">
        <v>254</v>
      </c>
      <c r="M44" s="3">
        <v>45107</v>
      </c>
      <c r="N44">
        <v>91379</v>
      </c>
      <c r="O44">
        <v>91378</v>
      </c>
      <c r="P44">
        <v>0.97885211500000002</v>
      </c>
      <c r="Q44" t="s">
        <v>236</v>
      </c>
      <c r="R44" t="s">
        <v>235</v>
      </c>
      <c r="S44" t="s">
        <v>237</v>
      </c>
      <c r="T44" t="s">
        <v>274</v>
      </c>
      <c r="U44" t="s">
        <v>250</v>
      </c>
      <c r="V44" t="s">
        <v>240</v>
      </c>
      <c r="W44" t="s">
        <v>33</v>
      </c>
      <c r="X44" t="s">
        <v>293</v>
      </c>
      <c r="Y44" t="s">
        <v>293</v>
      </c>
      <c r="Z44">
        <v>334539.45536899997</v>
      </c>
      <c r="AA44">
        <v>0</v>
      </c>
      <c r="AB44">
        <v>333777.22502900002</v>
      </c>
      <c r="AC44">
        <v>330594.91066304198</v>
      </c>
      <c r="AD44">
        <v>287082.664751</v>
      </c>
      <c r="AE44">
        <v>0</v>
      </c>
      <c r="AF44" t="s">
        <v>276</v>
      </c>
      <c r="AG44" s="3">
        <v>47095</v>
      </c>
      <c r="AH44" t="s">
        <v>294</v>
      </c>
      <c r="AI44" t="s">
        <v>46</v>
      </c>
      <c r="AJ44">
        <v>0</v>
      </c>
      <c r="AK44">
        <v>0</v>
      </c>
      <c r="AL44">
        <v>0</v>
      </c>
      <c r="AM44">
        <v>0</v>
      </c>
      <c r="AN44" t="s">
        <v>237</v>
      </c>
      <c r="AO44">
        <v>293285.02262300003</v>
      </c>
      <c r="AP44">
        <v>333777.22502900002</v>
      </c>
      <c r="AQ44" t="s">
        <v>278</v>
      </c>
      <c r="AR44" t="s">
        <v>56</v>
      </c>
      <c r="AS44" t="s">
        <v>296</v>
      </c>
      <c r="AT44">
        <v>364982.54580800002</v>
      </c>
      <c r="AU44">
        <v>334539.45536899997</v>
      </c>
      <c r="AV44">
        <v>287082.664751</v>
      </c>
      <c r="AY44">
        <v>2.0470000000000002E-3</v>
      </c>
      <c r="AZ44">
        <v>6</v>
      </c>
      <c r="BA44" t="s">
        <v>128</v>
      </c>
      <c r="BB44" t="s">
        <v>110</v>
      </c>
      <c r="BC44">
        <v>293285.02262300899</v>
      </c>
      <c r="BD44">
        <v>293285.02262300899</v>
      </c>
      <c r="BE44" t="b">
        <v>0</v>
      </c>
      <c r="BF44" t="s">
        <v>297</v>
      </c>
      <c r="BG44" t="s">
        <v>297</v>
      </c>
      <c r="BH44" t="s">
        <v>294</v>
      </c>
      <c r="BI44">
        <v>1139.1128000000001</v>
      </c>
      <c r="BJ44">
        <v>287082.664751</v>
      </c>
      <c r="BK44">
        <v>334539.45536899997</v>
      </c>
      <c r="BL44">
        <v>364982.54580800002</v>
      </c>
      <c r="BN44">
        <v>0.97885211500000002</v>
      </c>
      <c r="BO44" t="s">
        <v>298</v>
      </c>
    </row>
    <row r="45" spans="2:67">
      <c r="B45" t="s">
        <v>389</v>
      </c>
      <c r="C45">
        <v>22398.046763999999</v>
      </c>
      <c r="D45">
        <v>202822.83559500001</v>
      </c>
      <c r="E45">
        <v>225220.88235900001</v>
      </c>
      <c r="F45">
        <v>1.25E-4</v>
      </c>
      <c r="G45">
        <v>1.36E-4</v>
      </c>
      <c r="H45">
        <v>1.8200000000000001E-4</v>
      </c>
      <c r="I45" t="s">
        <v>390</v>
      </c>
      <c r="J45" t="s">
        <v>388</v>
      </c>
      <c r="K45">
        <v>1128</v>
      </c>
      <c r="L45" t="s">
        <v>254</v>
      </c>
      <c r="M45" s="3">
        <v>45107</v>
      </c>
      <c r="N45">
        <v>91380</v>
      </c>
      <c r="O45">
        <v>91378</v>
      </c>
      <c r="P45">
        <v>0.98088124099999996</v>
      </c>
      <c r="Q45" t="s">
        <v>236</v>
      </c>
      <c r="R45" t="s">
        <v>235</v>
      </c>
      <c r="S45" t="s">
        <v>237</v>
      </c>
      <c r="T45" t="s">
        <v>274</v>
      </c>
      <c r="U45" t="s">
        <v>250</v>
      </c>
      <c r="V45" t="s">
        <v>240</v>
      </c>
      <c r="W45" t="s">
        <v>33</v>
      </c>
      <c r="X45" t="s">
        <v>293</v>
      </c>
      <c r="Y45" t="s">
        <v>293</v>
      </c>
      <c r="Z45">
        <v>20529.832048</v>
      </c>
      <c r="AA45">
        <v>185905.44050900001</v>
      </c>
      <c r="AB45">
        <v>210141.36007600001</v>
      </c>
      <c r="AC45">
        <v>22019.873287005001</v>
      </c>
      <c r="AD45">
        <v>17617.53</v>
      </c>
      <c r="AE45">
        <v>159533.43733099999</v>
      </c>
      <c r="AF45" t="s">
        <v>276</v>
      </c>
      <c r="AG45" s="3">
        <v>47095</v>
      </c>
      <c r="AH45" t="s">
        <v>294</v>
      </c>
      <c r="AI45" t="s">
        <v>46</v>
      </c>
      <c r="AJ45">
        <v>0</v>
      </c>
      <c r="AK45">
        <v>0</v>
      </c>
      <c r="AL45">
        <v>0</v>
      </c>
      <c r="AM45">
        <v>0</v>
      </c>
      <c r="AN45" t="s">
        <v>237</v>
      </c>
      <c r="AO45">
        <v>17960.920503000001</v>
      </c>
      <c r="AP45">
        <v>208410.32879199999</v>
      </c>
      <c r="AQ45" t="s">
        <v>295</v>
      </c>
      <c r="AR45" t="s">
        <v>56</v>
      </c>
      <c r="AS45" t="s">
        <v>296</v>
      </c>
      <c r="AT45">
        <v>22398.046763999999</v>
      </c>
      <c r="AU45">
        <v>20529.832048</v>
      </c>
      <c r="AV45">
        <v>17617.53</v>
      </c>
      <c r="AY45">
        <v>1.25E-4</v>
      </c>
      <c r="AZ45">
        <v>6</v>
      </c>
      <c r="BA45" t="s">
        <v>128</v>
      </c>
      <c r="BB45" t="s">
        <v>110</v>
      </c>
      <c r="BC45">
        <v>180603.89050382801</v>
      </c>
      <c r="BD45">
        <v>179082.8593753</v>
      </c>
      <c r="BE45" t="b">
        <v>0</v>
      </c>
      <c r="BF45" t="s">
        <v>297</v>
      </c>
      <c r="BG45" t="s">
        <v>297</v>
      </c>
      <c r="BH45" t="s">
        <v>294</v>
      </c>
      <c r="BI45">
        <v>1139.1128000000001</v>
      </c>
      <c r="BJ45">
        <v>17617.53</v>
      </c>
      <c r="BK45">
        <v>20529.832048</v>
      </c>
      <c r="BL45">
        <v>22398.046763999999</v>
      </c>
      <c r="BN45">
        <v>0.98088124099999996</v>
      </c>
      <c r="BO45" t="s">
        <v>298</v>
      </c>
    </row>
    <row r="46" spans="2:67">
      <c r="B46" t="s">
        <v>391</v>
      </c>
      <c r="C46">
        <v>349977.84899099998</v>
      </c>
      <c r="D46">
        <v>0</v>
      </c>
      <c r="E46">
        <v>349977.84899099998</v>
      </c>
      <c r="F46">
        <v>1.9629999999999999E-3</v>
      </c>
      <c r="G46">
        <v>2.1289999999999998E-3</v>
      </c>
      <c r="H46">
        <v>2.8299999999999999E-4</v>
      </c>
      <c r="I46">
        <v>91624</v>
      </c>
      <c r="J46" t="s">
        <v>392</v>
      </c>
      <c r="K46">
        <v>1129</v>
      </c>
      <c r="L46" t="s">
        <v>255</v>
      </c>
      <c r="M46" s="3">
        <v>45107</v>
      </c>
      <c r="N46">
        <v>91624</v>
      </c>
      <c r="O46">
        <v>91623</v>
      </c>
      <c r="P46">
        <v>0.983614239</v>
      </c>
      <c r="Q46" t="s">
        <v>236</v>
      </c>
      <c r="R46" t="s">
        <v>235</v>
      </c>
      <c r="S46" t="s">
        <v>235</v>
      </c>
      <c r="T46" t="s">
        <v>274</v>
      </c>
      <c r="U46" t="s">
        <v>241</v>
      </c>
      <c r="V46" t="s">
        <v>240</v>
      </c>
      <c r="W46" t="s">
        <v>74</v>
      </c>
      <c r="X46" t="s">
        <v>393</v>
      </c>
      <c r="Y46" t="s">
        <v>393</v>
      </c>
      <c r="Z46">
        <v>320786.29605</v>
      </c>
      <c r="AA46">
        <v>0</v>
      </c>
      <c r="AB46">
        <v>326130.18722299999</v>
      </c>
      <c r="AC46">
        <v>323282.13250940503</v>
      </c>
      <c r="AD46">
        <v>320786.29605</v>
      </c>
      <c r="AE46">
        <v>0</v>
      </c>
      <c r="AF46" t="s">
        <v>276</v>
      </c>
      <c r="AG46" s="3">
        <v>47102</v>
      </c>
      <c r="AH46" t="s">
        <v>277</v>
      </c>
      <c r="AI46" t="s">
        <v>46</v>
      </c>
      <c r="AJ46">
        <v>0</v>
      </c>
      <c r="AK46">
        <v>0</v>
      </c>
      <c r="AL46">
        <v>0</v>
      </c>
      <c r="AM46">
        <v>0</v>
      </c>
      <c r="AN46" t="s">
        <v>235</v>
      </c>
      <c r="AO46">
        <v>326130.18722299999</v>
      </c>
      <c r="AP46">
        <v>326130.18722299999</v>
      </c>
      <c r="AQ46" t="s">
        <v>278</v>
      </c>
      <c r="AR46" t="s">
        <v>75</v>
      </c>
      <c r="AS46" t="s">
        <v>296</v>
      </c>
      <c r="AT46">
        <v>349977.84899099998</v>
      </c>
      <c r="AU46">
        <v>320786.29605</v>
      </c>
      <c r="AV46">
        <v>320786.29605</v>
      </c>
      <c r="AY46">
        <v>1.9629999999999999E-3</v>
      </c>
      <c r="AZ46">
        <v>7</v>
      </c>
      <c r="BA46" t="s">
        <v>128</v>
      </c>
      <c r="BB46" t="s">
        <v>76</v>
      </c>
      <c r="BC46">
        <v>326130.18722256803</v>
      </c>
      <c r="BD46">
        <v>326130.18722256803</v>
      </c>
      <c r="BE46" t="b">
        <v>0</v>
      </c>
      <c r="BF46" t="s">
        <v>297</v>
      </c>
      <c r="BG46" t="s">
        <v>297</v>
      </c>
      <c r="BH46" t="s">
        <v>277</v>
      </c>
      <c r="BI46">
        <v>1139.1129000000001</v>
      </c>
      <c r="BJ46">
        <v>320786.29605</v>
      </c>
      <c r="BK46">
        <v>320786.29605</v>
      </c>
      <c r="BL46">
        <v>349977.84899099998</v>
      </c>
      <c r="BM46">
        <v>0</v>
      </c>
      <c r="BN46">
        <v>0.983614239</v>
      </c>
      <c r="BO46" t="s">
        <v>394</v>
      </c>
    </row>
    <row r="47" spans="2:67">
      <c r="B47" t="s">
        <v>395</v>
      </c>
      <c r="C47">
        <v>2352696.7199639999</v>
      </c>
      <c r="D47">
        <v>0</v>
      </c>
      <c r="E47">
        <v>2352696.7199639999</v>
      </c>
      <c r="F47">
        <v>1.3198E-2</v>
      </c>
      <c r="G47">
        <v>1.4317E-2</v>
      </c>
      <c r="H47">
        <v>1.9070000000000001E-3</v>
      </c>
      <c r="I47">
        <v>91774</v>
      </c>
      <c r="J47" t="s">
        <v>396</v>
      </c>
      <c r="K47">
        <v>1133</v>
      </c>
      <c r="L47" t="s">
        <v>259</v>
      </c>
      <c r="M47" s="3">
        <v>45107</v>
      </c>
      <c r="N47">
        <v>91774</v>
      </c>
      <c r="O47">
        <v>91772</v>
      </c>
      <c r="P47">
        <v>0.98912257699999995</v>
      </c>
      <c r="Q47" t="s">
        <v>236</v>
      </c>
      <c r="R47" t="s">
        <v>236</v>
      </c>
      <c r="S47" t="s">
        <v>236</v>
      </c>
      <c r="T47" t="s">
        <v>274</v>
      </c>
      <c r="U47" t="s">
        <v>245</v>
      </c>
      <c r="V47" t="s">
        <v>252</v>
      </c>
      <c r="W47" t="s">
        <v>83</v>
      </c>
      <c r="X47" t="s">
        <v>275</v>
      </c>
      <c r="Y47" t="s">
        <v>301</v>
      </c>
      <c r="Z47">
        <v>2352696.7199639999</v>
      </c>
      <c r="AA47">
        <v>0</v>
      </c>
      <c r="AB47">
        <v>2549921.8448000001</v>
      </c>
      <c r="AC47">
        <v>2360405.5920221549</v>
      </c>
      <c r="AD47">
        <v>2352696.7199639999</v>
      </c>
      <c r="AE47">
        <v>0</v>
      </c>
      <c r="AF47" t="s">
        <v>276</v>
      </c>
      <c r="AG47" s="3">
        <v>46373</v>
      </c>
      <c r="AH47" t="s">
        <v>277</v>
      </c>
      <c r="AI47" t="s">
        <v>46</v>
      </c>
      <c r="AJ47">
        <v>0</v>
      </c>
      <c r="AK47">
        <v>0</v>
      </c>
      <c r="AL47">
        <v>0</v>
      </c>
      <c r="AM47">
        <v>0</v>
      </c>
      <c r="AN47" t="s">
        <v>236</v>
      </c>
      <c r="AO47">
        <v>2378569.42478</v>
      </c>
      <c r="AP47">
        <v>2378569.4248000002</v>
      </c>
      <c r="AQ47" t="s">
        <v>278</v>
      </c>
      <c r="AR47" t="s">
        <v>132</v>
      </c>
      <c r="AT47">
        <v>2352696.7199639999</v>
      </c>
      <c r="AU47">
        <v>2352696.7199639999</v>
      </c>
      <c r="AV47">
        <v>2352696.7199639999</v>
      </c>
      <c r="AY47">
        <v>1.3198E-2</v>
      </c>
      <c r="AZ47">
        <v>3</v>
      </c>
      <c r="BA47" t="s">
        <v>123</v>
      </c>
      <c r="BB47" t="s">
        <v>132</v>
      </c>
      <c r="BC47">
        <v>2549921.8448000001</v>
      </c>
      <c r="BD47">
        <v>2378569.4248000002</v>
      </c>
      <c r="BE47" t="b">
        <v>0</v>
      </c>
      <c r="BF47" t="s">
        <v>297</v>
      </c>
      <c r="BG47" t="s">
        <v>297</v>
      </c>
      <c r="BH47" t="s">
        <v>277</v>
      </c>
      <c r="BI47">
        <v>1139.1133</v>
      </c>
      <c r="BJ47">
        <v>2352696.7199639999</v>
      </c>
      <c r="BK47">
        <v>2352696.7199639999</v>
      </c>
      <c r="BL47">
        <v>2352696.7199639999</v>
      </c>
      <c r="BN47">
        <v>0.98912257699999995</v>
      </c>
      <c r="BO47" t="s">
        <v>397</v>
      </c>
    </row>
    <row r="48" spans="2:67">
      <c r="B48" t="s">
        <v>398</v>
      </c>
      <c r="C48">
        <v>-3729.14</v>
      </c>
      <c r="D48">
        <v>347765.68449999997</v>
      </c>
      <c r="E48">
        <v>344036.54450000002</v>
      </c>
      <c r="F48">
        <v>-2.0000000000000002E-5</v>
      </c>
      <c r="G48">
        <v>-2.1999999999999999E-5</v>
      </c>
      <c r="H48">
        <v>2.7799999999999998E-4</v>
      </c>
      <c r="I48">
        <v>91775</v>
      </c>
      <c r="J48" t="s">
        <v>396</v>
      </c>
      <c r="K48">
        <v>1133</v>
      </c>
      <c r="L48" t="s">
        <v>259</v>
      </c>
      <c r="M48" s="3">
        <v>45107</v>
      </c>
      <c r="N48">
        <v>91775</v>
      </c>
      <c r="O48">
        <v>91772</v>
      </c>
      <c r="P48">
        <v>0.98927685600000004</v>
      </c>
      <c r="Q48" t="s">
        <v>236</v>
      </c>
      <c r="R48" t="s">
        <v>236</v>
      </c>
      <c r="S48" t="s">
        <v>236</v>
      </c>
      <c r="T48" t="s">
        <v>274</v>
      </c>
      <c r="U48" t="s">
        <v>245</v>
      </c>
      <c r="V48" t="s">
        <v>252</v>
      </c>
      <c r="W48" t="s">
        <v>83</v>
      </c>
      <c r="X48" t="s">
        <v>275</v>
      </c>
      <c r="Y48" t="s">
        <v>301</v>
      </c>
      <c r="Z48">
        <v>-3729.14</v>
      </c>
      <c r="AA48">
        <v>347765.68449999997</v>
      </c>
      <c r="AB48">
        <v>347765.68449999997</v>
      </c>
      <c r="AC48">
        <v>-2477.2350000000001</v>
      </c>
      <c r="AD48">
        <v>-3729.14</v>
      </c>
      <c r="AE48">
        <v>347765.68449999997</v>
      </c>
      <c r="AF48" t="s">
        <v>276</v>
      </c>
      <c r="AG48" s="3">
        <v>46373</v>
      </c>
      <c r="AH48" t="s">
        <v>277</v>
      </c>
      <c r="AI48" t="s">
        <v>46</v>
      </c>
      <c r="AJ48">
        <v>0</v>
      </c>
      <c r="AK48">
        <v>0</v>
      </c>
      <c r="AL48">
        <v>0</v>
      </c>
      <c r="AM48">
        <v>0</v>
      </c>
      <c r="AN48" t="s">
        <v>236</v>
      </c>
      <c r="AO48">
        <v>-3769.5615509999998</v>
      </c>
      <c r="AP48">
        <v>347765.68449999997</v>
      </c>
      <c r="AQ48" t="s">
        <v>282</v>
      </c>
      <c r="AR48" t="s">
        <v>132</v>
      </c>
      <c r="AT48">
        <v>-3729.14</v>
      </c>
      <c r="AU48">
        <v>-3729.14</v>
      </c>
      <c r="AV48">
        <v>-3729.14</v>
      </c>
      <c r="AY48">
        <v>-2.0000000000000002E-5</v>
      </c>
      <c r="AZ48">
        <v>2</v>
      </c>
      <c r="BA48" t="s">
        <v>123</v>
      </c>
      <c r="BB48" t="s">
        <v>132</v>
      </c>
      <c r="BC48">
        <v>347765.68449999997</v>
      </c>
      <c r="BD48">
        <v>347765.68449999997</v>
      </c>
      <c r="BE48" t="b">
        <v>0</v>
      </c>
      <c r="BF48" t="s">
        <v>297</v>
      </c>
      <c r="BG48" t="s">
        <v>297</v>
      </c>
      <c r="BH48" t="s">
        <v>277</v>
      </c>
      <c r="BI48">
        <v>1139.1133</v>
      </c>
      <c r="BJ48">
        <v>-3729.14</v>
      </c>
      <c r="BK48">
        <v>-3729.14</v>
      </c>
      <c r="BL48">
        <v>-3729.14</v>
      </c>
      <c r="BN48">
        <v>0.98927685600000004</v>
      </c>
      <c r="BO48" t="s">
        <v>397</v>
      </c>
    </row>
    <row r="49" spans="2:67">
      <c r="B49" t="s">
        <v>399</v>
      </c>
      <c r="C49">
        <v>1174269.125245</v>
      </c>
      <c r="D49">
        <v>0</v>
      </c>
      <c r="E49">
        <v>1174269.125245</v>
      </c>
      <c r="F49">
        <v>6.587E-3</v>
      </c>
      <c r="G49">
        <v>7.1450000000000003E-3</v>
      </c>
      <c r="H49">
        <v>9.5100000000000002E-4</v>
      </c>
      <c r="I49">
        <v>91830</v>
      </c>
      <c r="J49" t="s">
        <v>400</v>
      </c>
      <c r="K49">
        <v>1133</v>
      </c>
      <c r="L49" t="s">
        <v>259</v>
      </c>
      <c r="M49" s="3">
        <v>45107</v>
      </c>
      <c r="N49">
        <v>91830</v>
      </c>
      <c r="O49">
        <v>51037</v>
      </c>
      <c r="P49">
        <v>0.99280846</v>
      </c>
      <c r="Q49" t="s">
        <v>236</v>
      </c>
      <c r="R49" t="s">
        <v>236</v>
      </c>
      <c r="S49" t="s">
        <v>236</v>
      </c>
      <c r="T49" t="s">
        <v>274</v>
      </c>
      <c r="U49" t="s">
        <v>245</v>
      </c>
      <c r="V49" t="s">
        <v>252</v>
      </c>
      <c r="W49" t="s">
        <v>80</v>
      </c>
      <c r="X49" t="s">
        <v>275</v>
      </c>
      <c r="Y49" t="s">
        <v>275</v>
      </c>
      <c r="Z49">
        <v>1174269.125245</v>
      </c>
      <c r="AA49">
        <v>0</v>
      </c>
      <c r="AB49">
        <v>1182775.1000000001</v>
      </c>
      <c r="AC49">
        <v>1178692.101216045</v>
      </c>
      <c r="AD49">
        <v>1174269.125245</v>
      </c>
      <c r="AE49">
        <v>0</v>
      </c>
      <c r="AF49" t="s">
        <v>276</v>
      </c>
      <c r="AG49" s="3">
        <v>45839</v>
      </c>
      <c r="AH49" t="s">
        <v>277</v>
      </c>
      <c r="AI49" t="s">
        <v>46</v>
      </c>
      <c r="AJ49">
        <v>0</v>
      </c>
      <c r="AK49">
        <v>0</v>
      </c>
      <c r="AL49">
        <v>0</v>
      </c>
      <c r="AM49">
        <v>0</v>
      </c>
      <c r="AN49" t="s">
        <v>236</v>
      </c>
      <c r="AO49">
        <v>1182775.100043</v>
      </c>
      <c r="AP49">
        <v>1182775.1000000001</v>
      </c>
      <c r="AQ49" t="s">
        <v>278</v>
      </c>
      <c r="AR49" t="s">
        <v>104</v>
      </c>
      <c r="AT49">
        <v>1174269.125245</v>
      </c>
      <c r="AU49">
        <v>1174269.125245</v>
      </c>
      <c r="AV49">
        <v>1174269.125245</v>
      </c>
      <c r="AY49">
        <v>6.587E-3</v>
      </c>
      <c r="AZ49">
        <v>5</v>
      </c>
      <c r="BA49" t="s">
        <v>128</v>
      </c>
      <c r="BB49" t="s">
        <v>125</v>
      </c>
      <c r="BC49">
        <v>1182775.1000000001</v>
      </c>
      <c r="BD49">
        <v>1182775.1000000001</v>
      </c>
      <c r="BE49" t="b">
        <v>0</v>
      </c>
      <c r="BF49" t="s">
        <v>297</v>
      </c>
      <c r="BG49" t="s">
        <v>297</v>
      </c>
      <c r="BH49" t="s">
        <v>277</v>
      </c>
      <c r="BI49">
        <v>1139.1133</v>
      </c>
      <c r="BJ49">
        <v>1174269.125245</v>
      </c>
      <c r="BK49">
        <v>1174269.125245</v>
      </c>
      <c r="BL49">
        <v>1174269.125245</v>
      </c>
      <c r="BN49">
        <v>0.99280846</v>
      </c>
      <c r="BO49" t="s">
        <v>302</v>
      </c>
    </row>
    <row r="50" spans="2:67">
      <c r="B50" t="s">
        <v>401</v>
      </c>
      <c r="C50">
        <v>24898.529207</v>
      </c>
      <c r="D50">
        <v>0</v>
      </c>
      <c r="E50">
        <v>24898.529207</v>
      </c>
      <c r="F50">
        <v>1.3899999999999999E-4</v>
      </c>
      <c r="G50">
        <v>1.5100000000000001E-4</v>
      </c>
      <c r="H50">
        <v>2.0000000000000002E-5</v>
      </c>
      <c r="I50">
        <v>91858</v>
      </c>
      <c r="J50" t="s">
        <v>402</v>
      </c>
      <c r="K50">
        <v>1128</v>
      </c>
      <c r="L50" t="s">
        <v>254</v>
      </c>
      <c r="M50" s="3">
        <v>45107</v>
      </c>
      <c r="N50">
        <v>91858</v>
      </c>
      <c r="O50">
        <v>56954</v>
      </c>
      <c r="P50">
        <v>0.96</v>
      </c>
      <c r="Q50" t="s">
        <v>236</v>
      </c>
      <c r="R50" t="s">
        <v>235</v>
      </c>
      <c r="S50" t="s">
        <v>237</v>
      </c>
      <c r="T50" t="s">
        <v>274</v>
      </c>
      <c r="U50" t="s">
        <v>250</v>
      </c>
      <c r="V50" t="s">
        <v>240</v>
      </c>
      <c r="W50" t="s">
        <v>93</v>
      </c>
      <c r="X50" t="s">
        <v>293</v>
      </c>
      <c r="Y50" t="s">
        <v>293</v>
      </c>
      <c r="Z50">
        <v>22821.749961000001</v>
      </c>
      <c r="AA50">
        <v>0</v>
      </c>
      <c r="AD50">
        <v>19584.323128</v>
      </c>
      <c r="AE50">
        <v>0</v>
      </c>
      <c r="AF50" t="s">
        <v>276</v>
      </c>
      <c r="AG50" s="3"/>
      <c r="AH50" t="s">
        <v>403</v>
      </c>
      <c r="AI50" t="s">
        <v>149</v>
      </c>
      <c r="AJ50">
        <v>0</v>
      </c>
      <c r="AK50">
        <v>0</v>
      </c>
      <c r="AL50">
        <v>0</v>
      </c>
      <c r="AM50">
        <v>0</v>
      </c>
      <c r="AN50" t="s">
        <v>237</v>
      </c>
      <c r="AO50">
        <v>20400.336592</v>
      </c>
      <c r="AR50" t="s">
        <v>106</v>
      </c>
      <c r="AS50" t="s">
        <v>296</v>
      </c>
      <c r="AT50">
        <v>24898.529207</v>
      </c>
      <c r="AU50">
        <v>22821.749961000001</v>
      </c>
      <c r="AV50">
        <v>19584.323128</v>
      </c>
      <c r="AY50">
        <v>1.3899999999999999E-4</v>
      </c>
      <c r="BB50" t="s">
        <v>152</v>
      </c>
      <c r="BE50" t="b">
        <v>0</v>
      </c>
      <c r="BF50" t="s">
        <v>297</v>
      </c>
      <c r="BG50" t="s">
        <v>297</v>
      </c>
      <c r="BH50" t="s">
        <v>403</v>
      </c>
      <c r="BI50">
        <v>1139.1128000000001</v>
      </c>
      <c r="BJ50">
        <v>19584.323128</v>
      </c>
      <c r="BK50">
        <v>22821.749961000001</v>
      </c>
      <c r="BL50">
        <v>24898.529207</v>
      </c>
      <c r="BN50">
        <v>0.96</v>
      </c>
      <c r="BO50" t="s">
        <v>298</v>
      </c>
    </row>
    <row r="51" spans="2:67">
      <c r="B51" t="s">
        <v>404</v>
      </c>
      <c r="C51">
        <v>1592177.225689</v>
      </c>
      <c r="D51">
        <v>0</v>
      </c>
      <c r="E51">
        <v>1592177.225689</v>
      </c>
      <c r="F51">
        <v>8.9309999999999997E-3</v>
      </c>
      <c r="G51">
        <v>9.6889999999999997E-3</v>
      </c>
      <c r="H51">
        <v>1.2899999999999999E-3</v>
      </c>
      <c r="I51">
        <v>91939</v>
      </c>
      <c r="J51" t="s">
        <v>405</v>
      </c>
      <c r="K51">
        <v>1136</v>
      </c>
      <c r="L51" t="s">
        <v>262</v>
      </c>
      <c r="M51" s="3">
        <v>45107</v>
      </c>
      <c r="N51">
        <v>91939</v>
      </c>
      <c r="O51">
        <v>91937</v>
      </c>
      <c r="P51">
        <v>0.99200328999999998</v>
      </c>
      <c r="Q51" t="s">
        <v>236</v>
      </c>
      <c r="R51" t="s">
        <v>236</v>
      </c>
      <c r="S51" t="s">
        <v>236</v>
      </c>
      <c r="T51" t="s">
        <v>274</v>
      </c>
      <c r="U51" t="s">
        <v>247</v>
      </c>
      <c r="V51" t="s">
        <v>252</v>
      </c>
      <c r="W51" t="s">
        <v>80</v>
      </c>
      <c r="X51" t="s">
        <v>275</v>
      </c>
      <c r="Y51" t="s">
        <v>275</v>
      </c>
      <c r="Z51">
        <v>1592177.225689</v>
      </c>
      <c r="AA51">
        <v>0</v>
      </c>
      <c r="AB51">
        <v>1609075.36</v>
      </c>
      <c r="AC51">
        <v>1593109.2907197641</v>
      </c>
      <c r="AD51">
        <v>1592177.225689</v>
      </c>
      <c r="AE51">
        <v>0</v>
      </c>
      <c r="AF51" t="s">
        <v>276</v>
      </c>
      <c r="AG51" s="3">
        <v>46748</v>
      </c>
      <c r="AH51" t="s">
        <v>277</v>
      </c>
      <c r="AI51" t="s">
        <v>46</v>
      </c>
      <c r="AJ51">
        <v>0</v>
      </c>
      <c r="AK51">
        <v>0</v>
      </c>
      <c r="AL51">
        <v>0</v>
      </c>
      <c r="AM51">
        <v>0</v>
      </c>
      <c r="AN51" t="s">
        <v>236</v>
      </c>
      <c r="AO51">
        <v>1605012.0416939999</v>
      </c>
      <c r="AP51">
        <v>1605012.04</v>
      </c>
      <c r="AQ51" t="s">
        <v>278</v>
      </c>
      <c r="AR51" t="s">
        <v>104</v>
      </c>
      <c r="AT51">
        <v>1592177.225689</v>
      </c>
      <c r="AU51">
        <v>1592177.225689</v>
      </c>
      <c r="AV51">
        <v>1592177.225689</v>
      </c>
      <c r="AY51">
        <v>8.9309999999999997E-3</v>
      </c>
      <c r="AZ51">
        <v>6</v>
      </c>
      <c r="BA51" t="s">
        <v>128</v>
      </c>
      <c r="BB51" t="s">
        <v>105</v>
      </c>
      <c r="BC51">
        <v>1609075.36</v>
      </c>
      <c r="BD51">
        <v>1605012.04</v>
      </c>
      <c r="BE51" t="b">
        <v>0</v>
      </c>
      <c r="BF51" t="s">
        <v>297</v>
      </c>
      <c r="BG51" t="s">
        <v>297</v>
      </c>
      <c r="BH51" t="s">
        <v>277</v>
      </c>
      <c r="BI51">
        <v>1139.1135999999999</v>
      </c>
      <c r="BJ51">
        <v>1592177.225689</v>
      </c>
      <c r="BK51">
        <v>1592177.225689</v>
      </c>
      <c r="BL51">
        <v>1592177.225689</v>
      </c>
      <c r="BN51">
        <v>0.99200328999999998</v>
      </c>
      <c r="BO51" t="s">
        <v>368</v>
      </c>
    </row>
    <row r="52" spans="2:67">
      <c r="B52" t="s">
        <v>406</v>
      </c>
      <c r="C52">
        <v>582555.89301799994</v>
      </c>
      <c r="D52">
        <v>-5.0000000000000001E-4</v>
      </c>
      <c r="E52">
        <v>582555.89251799998</v>
      </c>
      <c r="F52">
        <v>3.2680000000000001E-3</v>
      </c>
      <c r="G52">
        <v>3.545E-3</v>
      </c>
      <c r="H52">
        <v>4.7199999999999998E-4</v>
      </c>
      <c r="I52" t="s">
        <v>407</v>
      </c>
      <c r="J52" t="s">
        <v>405</v>
      </c>
      <c r="K52">
        <v>1136</v>
      </c>
      <c r="L52" t="s">
        <v>262</v>
      </c>
      <c r="M52" s="3">
        <v>45107</v>
      </c>
      <c r="N52">
        <v>91940</v>
      </c>
      <c r="O52">
        <v>91937</v>
      </c>
      <c r="P52">
        <v>0.99256315799999995</v>
      </c>
      <c r="Q52" t="s">
        <v>236</v>
      </c>
      <c r="R52" t="s">
        <v>236</v>
      </c>
      <c r="S52" t="s">
        <v>236</v>
      </c>
      <c r="T52" t="s">
        <v>274</v>
      </c>
      <c r="U52" t="s">
        <v>247</v>
      </c>
      <c r="V52" t="s">
        <v>252</v>
      </c>
      <c r="W52" t="s">
        <v>80</v>
      </c>
      <c r="X52" t="s">
        <v>275</v>
      </c>
      <c r="Y52" t="s">
        <v>275</v>
      </c>
      <c r="Z52">
        <v>582555.89301799994</v>
      </c>
      <c r="AA52">
        <v>-5.0000000000000001E-4</v>
      </c>
      <c r="AB52">
        <v>588396.84950000001</v>
      </c>
      <c r="AC52">
        <v>582568.20534085005</v>
      </c>
      <c r="AD52">
        <v>582555.89301799994</v>
      </c>
      <c r="AE52">
        <v>-5.0000000000000001E-4</v>
      </c>
      <c r="AF52" t="s">
        <v>276</v>
      </c>
      <c r="AG52" s="3">
        <v>46748</v>
      </c>
      <c r="AH52" t="s">
        <v>277</v>
      </c>
      <c r="AI52" t="s">
        <v>46</v>
      </c>
      <c r="AJ52">
        <v>0</v>
      </c>
      <c r="AK52">
        <v>0</v>
      </c>
      <c r="AL52">
        <v>0</v>
      </c>
      <c r="AM52">
        <v>0</v>
      </c>
      <c r="AN52" t="s">
        <v>236</v>
      </c>
      <c r="AO52">
        <v>586920.72951500001</v>
      </c>
      <c r="AP52">
        <v>586920.72950000002</v>
      </c>
      <c r="AQ52" t="s">
        <v>295</v>
      </c>
      <c r="AR52" t="s">
        <v>104</v>
      </c>
      <c r="AT52">
        <v>582555.89301799994</v>
      </c>
      <c r="AU52">
        <v>582555.89301799994</v>
      </c>
      <c r="AV52">
        <v>582555.89301799994</v>
      </c>
      <c r="AY52">
        <v>3.2680000000000001E-3</v>
      </c>
      <c r="AZ52">
        <v>6</v>
      </c>
      <c r="BA52" t="s">
        <v>128</v>
      </c>
      <c r="BB52" t="s">
        <v>105</v>
      </c>
      <c r="BC52">
        <v>588396.84950000001</v>
      </c>
      <c r="BD52">
        <v>586920.72950000002</v>
      </c>
      <c r="BE52" t="b">
        <v>0</v>
      </c>
      <c r="BF52" t="s">
        <v>297</v>
      </c>
      <c r="BG52" t="s">
        <v>297</v>
      </c>
      <c r="BH52" t="s">
        <v>277</v>
      </c>
      <c r="BI52">
        <v>1139.1135999999999</v>
      </c>
      <c r="BJ52">
        <v>582555.89301799994</v>
      </c>
      <c r="BK52">
        <v>582555.89301799994</v>
      </c>
      <c r="BL52">
        <v>582555.89301799994</v>
      </c>
      <c r="BN52">
        <v>0.99256315799999995</v>
      </c>
      <c r="BO52" t="s">
        <v>368</v>
      </c>
    </row>
    <row r="53" spans="2:67">
      <c r="B53" t="s">
        <v>408</v>
      </c>
      <c r="C53">
        <v>54017.249129000003</v>
      </c>
      <c r="D53">
        <v>0</v>
      </c>
      <c r="E53">
        <v>54017.249129000003</v>
      </c>
      <c r="F53">
        <v>3.0299999999999999E-4</v>
      </c>
      <c r="G53">
        <v>3.28E-4</v>
      </c>
      <c r="H53">
        <v>4.3000000000000002E-5</v>
      </c>
      <c r="I53">
        <v>95679</v>
      </c>
      <c r="J53" t="s">
        <v>383</v>
      </c>
      <c r="K53">
        <v>1128</v>
      </c>
      <c r="L53" t="s">
        <v>254</v>
      </c>
      <c r="M53" s="3">
        <v>45107</v>
      </c>
      <c r="N53">
        <v>95679</v>
      </c>
      <c r="O53">
        <v>91000</v>
      </c>
      <c r="P53">
        <v>1</v>
      </c>
      <c r="Q53" t="s">
        <v>236</v>
      </c>
      <c r="R53" t="s">
        <v>235</v>
      </c>
      <c r="S53" t="s">
        <v>235</v>
      </c>
      <c r="T53" t="s">
        <v>274</v>
      </c>
      <c r="U53" t="s">
        <v>250</v>
      </c>
      <c r="V53" t="s">
        <v>240</v>
      </c>
      <c r="W53" t="s">
        <v>80</v>
      </c>
      <c r="X53" t="s">
        <v>305</v>
      </c>
      <c r="Y53" t="s">
        <v>305</v>
      </c>
      <c r="Z53">
        <v>49511.685727999997</v>
      </c>
      <c r="AA53">
        <v>0</v>
      </c>
      <c r="AB53">
        <v>49511.685727999997</v>
      </c>
      <c r="AC53">
        <v>49511.685727828</v>
      </c>
      <c r="AD53">
        <v>49511.685727999997</v>
      </c>
      <c r="AE53">
        <v>0</v>
      </c>
      <c r="AF53" t="s">
        <v>276</v>
      </c>
      <c r="AG53" s="3">
        <v>47130</v>
      </c>
      <c r="AH53" t="s">
        <v>294</v>
      </c>
      <c r="AI53" t="s">
        <v>46</v>
      </c>
      <c r="AJ53">
        <v>0</v>
      </c>
      <c r="AK53">
        <v>0</v>
      </c>
      <c r="AL53">
        <v>0</v>
      </c>
      <c r="AM53">
        <v>0</v>
      </c>
      <c r="AN53" t="s">
        <v>236</v>
      </c>
      <c r="AO53">
        <v>49511.685727999997</v>
      </c>
      <c r="AP53">
        <v>49511.685727999997</v>
      </c>
      <c r="AQ53" t="s">
        <v>278</v>
      </c>
      <c r="AR53" t="s">
        <v>104</v>
      </c>
      <c r="AS53" t="s">
        <v>308</v>
      </c>
      <c r="AT53">
        <v>54017.249129000003</v>
      </c>
      <c r="AU53">
        <v>49511.685727999997</v>
      </c>
      <c r="AV53">
        <v>49511.685727999997</v>
      </c>
      <c r="AY53">
        <v>3.0299999999999999E-4</v>
      </c>
      <c r="AZ53">
        <v>8</v>
      </c>
      <c r="BA53" t="s">
        <v>128</v>
      </c>
      <c r="BB53" t="s">
        <v>108</v>
      </c>
      <c r="BC53">
        <v>49511.685727828</v>
      </c>
      <c r="BD53">
        <v>49511.685727828</v>
      </c>
      <c r="BE53" t="b">
        <v>0</v>
      </c>
      <c r="BF53" t="s">
        <v>297</v>
      </c>
      <c r="BG53" t="s">
        <v>297</v>
      </c>
      <c r="BH53" t="s">
        <v>294</v>
      </c>
      <c r="BI53">
        <v>1139.1128000000001</v>
      </c>
      <c r="BJ53">
        <v>49511.685727999997</v>
      </c>
      <c r="BK53">
        <v>49511.685727999997</v>
      </c>
      <c r="BL53">
        <v>54017.249129000003</v>
      </c>
      <c r="BN53">
        <v>1</v>
      </c>
      <c r="BO53" t="s">
        <v>384</v>
      </c>
    </row>
    <row r="54" spans="2:67">
      <c r="B54" t="s">
        <v>409</v>
      </c>
      <c r="C54">
        <v>66396.609016999995</v>
      </c>
      <c r="D54">
        <v>0</v>
      </c>
      <c r="E54">
        <v>66396.609016999995</v>
      </c>
      <c r="F54">
        <v>3.7199999999999999E-4</v>
      </c>
      <c r="G54">
        <v>4.0400000000000001E-4</v>
      </c>
      <c r="H54">
        <v>5.3000000000000001E-5</v>
      </c>
      <c r="I54">
        <v>95680</v>
      </c>
      <c r="J54" t="s">
        <v>383</v>
      </c>
      <c r="K54">
        <v>1128</v>
      </c>
      <c r="L54" t="s">
        <v>254</v>
      </c>
      <c r="M54" s="3">
        <v>45107</v>
      </c>
      <c r="N54">
        <v>95680</v>
      </c>
      <c r="O54">
        <v>91000</v>
      </c>
      <c r="P54">
        <v>1</v>
      </c>
      <c r="Q54" t="s">
        <v>236</v>
      </c>
      <c r="R54" t="s">
        <v>235</v>
      </c>
      <c r="S54" t="s">
        <v>235</v>
      </c>
      <c r="T54" t="s">
        <v>274</v>
      </c>
      <c r="U54" t="s">
        <v>250</v>
      </c>
      <c r="V54" t="s">
        <v>240</v>
      </c>
      <c r="W54" t="s">
        <v>80</v>
      </c>
      <c r="X54" t="s">
        <v>305</v>
      </c>
      <c r="Y54" t="s">
        <v>305</v>
      </c>
      <c r="Z54">
        <v>60858.486725000002</v>
      </c>
      <c r="AA54">
        <v>0</v>
      </c>
      <c r="AB54">
        <v>60858.486725000002</v>
      </c>
      <c r="AC54">
        <v>60858.486725208</v>
      </c>
      <c r="AD54">
        <v>60858.486725000002</v>
      </c>
      <c r="AE54">
        <v>0</v>
      </c>
      <c r="AF54" t="s">
        <v>276</v>
      </c>
      <c r="AG54" s="3">
        <v>47130</v>
      </c>
      <c r="AH54" t="s">
        <v>294</v>
      </c>
      <c r="AI54" t="s">
        <v>46</v>
      </c>
      <c r="AJ54">
        <v>0</v>
      </c>
      <c r="AK54">
        <v>0</v>
      </c>
      <c r="AL54">
        <v>0</v>
      </c>
      <c r="AM54">
        <v>0</v>
      </c>
      <c r="AN54" t="s">
        <v>236</v>
      </c>
      <c r="AO54">
        <v>60858.486725000002</v>
      </c>
      <c r="AP54">
        <v>60858.486725000002</v>
      </c>
      <c r="AQ54" t="s">
        <v>278</v>
      </c>
      <c r="AR54" t="s">
        <v>104</v>
      </c>
      <c r="AS54" t="s">
        <v>308</v>
      </c>
      <c r="AT54">
        <v>66396.609016999995</v>
      </c>
      <c r="AU54">
        <v>60858.486725000002</v>
      </c>
      <c r="AV54">
        <v>60858.486725000002</v>
      </c>
      <c r="AY54">
        <v>3.7199999999999999E-4</v>
      </c>
      <c r="AZ54">
        <v>8</v>
      </c>
      <c r="BA54" t="s">
        <v>128</v>
      </c>
      <c r="BB54" t="s">
        <v>108</v>
      </c>
      <c r="BC54">
        <v>60858.486725208</v>
      </c>
      <c r="BD54">
        <v>60858.486725208</v>
      </c>
      <c r="BE54" t="b">
        <v>0</v>
      </c>
      <c r="BF54" t="s">
        <v>297</v>
      </c>
      <c r="BG54" t="s">
        <v>297</v>
      </c>
      <c r="BH54" t="s">
        <v>294</v>
      </c>
      <c r="BI54">
        <v>1139.1128000000001</v>
      </c>
      <c r="BJ54">
        <v>60858.486725000002</v>
      </c>
      <c r="BK54">
        <v>60858.486725000002</v>
      </c>
      <c r="BL54">
        <v>66396.609016999995</v>
      </c>
      <c r="BN54">
        <v>1</v>
      </c>
      <c r="BO54" t="s">
        <v>384</v>
      </c>
    </row>
    <row r="55" spans="2:67">
      <c r="B55" t="s">
        <v>410</v>
      </c>
      <c r="C55">
        <v>31754.901059</v>
      </c>
      <c r="D55">
        <v>0</v>
      </c>
      <c r="E55">
        <v>31754.901059</v>
      </c>
      <c r="F55">
        <v>1.7799999999999999E-4</v>
      </c>
      <c r="G55">
        <v>1.93E-4</v>
      </c>
      <c r="H55">
        <v>2.5000000000000001E-5</v>
      </c>
      <c r="I55">
        <v>95681</v>
      </c>
      <c r="J55" t="s">
        <v>383</v>
      </c>
      <c r="K55">
        <v>1128</v>
      </c>
      <c r="L55" t="s">
        <v>254</v>
      </c>
      <c r="M55" s="3">
        <v>45107</v>
      </c>
      <c r="N55">
        <v>95681</v>
      </c>
      <c r="O55">
        <v>91000</v>
      </c>
      <c r="P55">
        <v>1</v>
      </c>
      <c r="Q55" t="s">
        <v>236</v>
      </c>
      <c r="R55" t="s">
        <v>235</v>
      </c>
      <c r="S55" t="s">
        <v>235</v>
      </c>
      <c r="T55" t="s">
        <v>274</v>
      </c>
      <c r="U55" t="s">
        <v>250</v>
      </c>
      <c r="V55" t="s">
        <v>240</v>
      </c>
      <c r="W55" t="s">
        <v>80</v>
      </c>
      <c r="X55" t="s">
        <v>305</v>
      </c>
      <c r="Y55" t="s">
        <v>305</v>
      </c>
      <c r="Z55">
        <v>29106.233785</v>
      </c>
      <c r="AA55">
        <v>0</v>
      </c>
      <c r="AB55">
        <v>29106.233785</v>
      </c>
      <c r="AC55">
        <v>29106.233785024</v>
      </c>
      <c r="AD55">
        <v>29106.233785</v>
      </c>
      <c r="AE55">
        <v>0</v>
      </c>
      <c r="AF55" t="s">
        <v>276</v>
      </c>
      <c r="AG55" s="3">
        <v>47130</v>
      </c>
      <c r="AH55" t="s">
        <v>294</v>
      </c>
      <c r="AI55" t="s">
        <v>46</v>
      </c>
      <c r="AJ55">
        <v>0</v>
      </c>
      <c r="AK55">
        <v>0</v>
      </c>
      <c r="AL55">
        <v>0</v>
      </c>
      <c r="AM55">
        <v>0</v>
      </c>
      <c r="AN55" t="s">
        <v>236</v>
      </c>
      <c r="AO55">
        <v>29106.233785</v>
      </c>
      <c r="AP55">
        <v>29106.233785</v>
      </c>
      <c r="AQ55" t="s">
        <v>278</v>
      </c>
      <c r="AR55" t="s">
        <v>104</v>
      </c>
      <c r="AS55" t="s">
        <v>308</v>
      </c>
      <c r="AT55">
        <v>31754.901059</v>
      </c>
      <c r="AU55">
        <v>29106.233785</v>
      </c>
      <c r="AV55">
        <v>29106.233785</v>
      </c>
      <c r="AY55">
        <v>1.7799999999999999E-4</v>
      </c>
      <c r="AZ55">
        <v>8</v>
      </c>
      <c r="BA55" t="s">
        <v>128</v>
      </c>
      <c r="BB55" t="s">
        <v>108</v>
      </c>
      <c r="BC55">
        <v>29106.233785024</v>
      </c>
      <c r="BD55">
        <v>29106.233785024</v>
      </c>
      <c r="BE55" t="b">
        <v>0</v>
      </c>
      <c r="BF55" t="s">
        <v>297</v>
      </c>
      <c r="BG55" t="s">
        <v>297</v>
      </c>
      <c r="BH55" t="s">
        <v>294</v>
      </c>
      <c r="BI55">
        <v>1139.1128000000001</v>
      </c>
      <c r="BJ55">
        <v>29106.233785</v>
      </c>
      <c r="BK55">
        <v>29106.233785</v>
      </c>
      <c r="BL55">
        <v>31754.901059</v>
      </c>
      <c r="BN55">
        <v>1</v>
      </c>
      <c r="BO55" t="s">
        <v>384</v>
      </c>
    </row>
    <row r="56" spans="2:67">
      <c r="B56" t="s">
        <v>411</v>
      </c>
      <c r="C56">
        <v>135576.45345999999</v>
      </c>
      <c r="D56">
        <v>65577.179736999999</v>
      </c>
      <c r="E56">
        <v>201153.63319699999</v>
      </c>
      <c r="F56">
        <v>7.6000000000000004E-4</v>
      </c>
      <c r="G56">
        <v>8.25E-4</v>
      </c>
      <c r="H56">
        <v>1.63E-4</v>
      </c>
      <c r="I56" t="s">
        <v>412</v>
      </c>
      <c r="J56" t="s">
        <v>413</v>
      </c>
      <c r="K56">
        <v>1129</v>
      </c>
      <c r="L56" t="s">
        <v>255</v>
      </c>
      <c r="M56" s="3">
        <v>45107</v>
      </c>
      <c r="N56">
        <v>95997</v>
      </c>
      <c r="O56">
        <v>94893</v>
      </c>
      <c r="P56">
        <v>0.99384839999999997</v>
      </c>
      <c r="Q56" t="s">
        <v>236</v>
      </c>
      <c r="R56" t="s">
        <v>235</v>
      </c>
      <c r="S56" t="s">
        <v>235</v>
      </c>
      <c r="T56" t="s">
        <v>274</v>
      </c>
      <c r="U56" t="s">
        <v>241</v>
      </c>
      <c r="V56" t="s">
        <v>240</v>
      </c>
      <c r="W56" t="s">
        <v>83</v>
      </c>
      <c r="X56" t="s">
        <v>347</v>
      </c>
      <c r="Y56" t="s">
        <v>347</v>
      </c>
      <c r="Z56">
        <v>124268.06</v>
      </c>
      <c r="AA56">
        <v>60107.405808000003</v>
      </c>
      <c r="AB56">
        <v>185516.685857</v>
      </c>
      <c r="AC56">
        <v>122865.414261086</v>
      </c>
      <c r="AD56">
        <v>124268.06</v>
      </c>
      <c r="AE56">
        <v>60107.405808000003</v>
      </c>
      <c r="AF56" t="s">
        <v>276</v>
      </c>
      <c r="AG56" s="3">
        <v>47208</v>
      </c>
      <c r="AH56" t="s">
        <v>294</v>
      </c>
      <c r="AI56" t="s">
        <v>46</v>
      </c>
      <c r="AJ56">
        <v>0</v>
      </c>
      <c r="AK56">
        <v>0</v>
      </c>
      <c r="AL56">
        <v>0</v>
      </c>
      <c r="AM56">
        <v>0</v>
      </c>
      <c r="AN56" t="s">
        <v>235</v>
      </c>
      <c r="AO56">
        <v>125037.239042</v>
      </c>
      <c r="AP56">
        <v>184692.47334699999</v>
      </c>
      <c r="AQ56" t="s">
        <v>295</v>
      </c>
      <c r="AR56" t="s">
        <v>98</v>
      </c>
      <c r="AS56" t="s">
        <v>333</v>
      </c>
      <c r="AT56">
        <v>135576.45345999999</v>
      </c>
      <c r="AU56">
        <v>124268.06</v>
      </c>
      <c r="AV56">
        <v>124268.06</v>
      </c>
      <c r="AY56">
        <v>7.6000000000000004E-4</v>
      </c>
      <c r="AZ56">
        <v>5</v>
      </c>
      <c r="BA56" t="s">
        <v>124</v>
      </c>
      <c r="BB56" t="s">
        <v>98</v>
      </c>
      <c r="BC56">
        <v>185516.68585697</v>
      </c>
      <c r="BD56">
        <v>184692.473347197</v>
      </c>
      <c r="BE56" t="b">
        <v>0</v>
      </c>
      <c r="BF56" t="s">
        <v>297</v>
      </c>
      <c r="BG56" t="s">
        <v>297</v>
      </c>
      <c r="BH56" t="s">
        <v>294</v>
      </c>
      <c r="BI56">
        <v>1139.1129000000001</v>
      </c>
      <c r="BJ56">
        <v>124268.06</v>
      </c>
      <c r="BK56">
        <v>124268.06</v>
      </c>
      <c r="BL56">
        <v>135576.45345999999</v>
      </c>
      <c r="BN56">
        <v>0.99384839999999997</v>
      </c>
      <c r="BO56" t="s">
        <v>306</v>
      </c>
    </row>
    <row r="57" spans="2:67">
      <c r="B57" t="s">
        <v>414</v>
      </c>
      <c r="C57">
        <v>1894178.21098</v>
      </c>
      <c r="D57">
        <v>0</v>
      </c>
      <c r="E57">
        <v>1894178.21098</v>
      </c>
      <c r="F57">
        <v>1.0625000000000001E-2</v>
      </c>
      <c r="G57">
        <v>1.1526E-2</v>
      </c>
      <c r="H57">
        <v>1.5349999999999999E-3</v>
      </c>
      <c r="I57">
        <v>96297</v>
      </c>
      <c r="J57" t="s">
        <v>300</v>
      </c>
      <c r="K57">
        <v>1133</v>
      </c>
      <c r="L57" t="s">
        <v>259</v>
      </c>
      <c r="M57" s="3">
        <v>45107</v>
      </c>
      <c r="N57">
        <v>96297</v>
      </c>
      <c r="O57">
        <v>88426</v>
      </c>
      <c r="P57">
        <v>0.99052834700000003</v>
      </c>
      <c r="Q57" t="s">
        <v>236</v>
      </c>
      <c r="R57" t="s">
        <v>236</v>
      </c>
      <c r="S57" t="s">
        <v>236</v>
      </c>
      <c r="T57" t="s">
        <v>274</v>
      </c>
      <c r="U57" t="s">
        <v>245</v>
      </c>
      <c r="V57" t="s">
        <v>252</v>
      </c>
      <c r="W57" t="s">
        <v>83</v>
      </c>
      <c r="X57" t="s">
        <v>301</v>
      </c>
      <c r="Y57" t="s">
        <v>301</v>
      </c>
      <c r="Z57">
        <v>1894178.21098</v>
      </c>
      <c r="AA57">
        <v>0</v>
      </c>
      <c r="AB57">
        <v>1999766.5055</v>
      </c>
      <c r="AC57">
        <v>1892128.7396359129</v>
      </c>
      <c r="AD57">
        <v>1894178.21098</v>
      </c>
      <c r="AE57">
        <v>0</v>
      </c>
      <c r="AF57" t="s">
        <v>276</v>
      </c>
      <c r="AG57" s="3">
        <v>46230</v>
      </c>
      <c r="AH57" t="s">
        <v>277</v>
      </c>
      <c r="AI57" t="s">
        <v>46</v>
      </c>
      <c r="AJ57">
        <v>0</v>
      </c>
      <c r="AK57">
        <v>0</v>
      </c>
      <c r="AL57">
        <v>0</v>
      </c>
      <c r="AM57">
        <v>0</v>
      </c>
      <c r="AN57" t="s">
        <v>236</v>
      </c>
      <c r="AO57">
        <v>1912290.7655470001</v>
      </c>
      <c r="AP57">
        <v>1912290.7655</v>
      </c>
      <c r="AQ57" t="s">
        <v>278</v>
      </c>
      <c r="AR57" t="s">
        <v>132</v>
      </c>
      <c r="AT57">
        <v>1894178.21098</v>
      </c>
      <c r="AU57">
        <v>1894178.21098</v>
      </c>
      <c r="AV57">
        <v>1894178.21098</v>
      </c>
      <c r="AY57">
        <v>1.0625000000000001E-2</v>
      </c>
      <c r="AZ57">
        <v>5</v>
      </c>
      <c r="BA57" t="s">
        <v>123</v>
      </c>
      <c r="BB57" t="s">
        <v>132</v>
      </c>
      <c r="BC57">
        <v>1999766.5055</v>
      </c>
      <c r="BD57">
        <v>1912290.7655</v>
      </c>
      <c r="BE57" t="b">
        <v>0</v>
      </c>
      <c r="BF57" t="s">
        <v>297</v>
      </c>
      <c r="BG57" t="s">
        <v>297</v>
      </c>
      <c r="BH57" t="s">
        <v>277</v>
      </c>
      <c r="BI57">
        <v>1139.1133</v>
      </c>
      <c r="BJ57">
        <v>1894178.21098</v>
      </c>
      <c r="BK57">
        <v>1894178.21098</v>
      </c>
      <c r="BL57">
        <v>1894178.21098</v>
      </c>
      <c r="BN57">
        <v>0.99052834700000003</v>
      </c>
      <c r="BO57" t="s">
        <v>302</v>
      </c>
    </row>
    <row r="58" spans="2:67">
      <c r="B58" t="s">
        <v>415</v>
      </c>
      <c r="C58">
        <v>1781431.7910760001</v>
      </c>
      <c r="D58">
        <v>0</v>
      </c>
      <c r="E58">
        <v>1781431.7910760001</v>
      </c>
      <c r="F58">
        <v>9.9930000000000001E-3</v>
      </c>
      <c r="G58">
        <v>1.0840000000000001E-2</v>
      </c>
      <c r="H58">
        <v>1.444E-3</v>
      </c>
      <c r="I58">
        <v>96320</v>
      </c>
      <c r="J58" t="s">
        <v>416</v>
      </c>
      <c r="K58">
        <v>1133</v>
      </c>
      <c r="L58" t="s">
        <v>259</v>
      </c>
      <c r="M58" s="3">
        <v>45107</v>
      </c>
      <c r="N58">
        <v>96320</v>
      </c>
      <c r="O58">
        <v>96318</v>
      </c>
      <c r="P58">
        <v>0.98623490300000005</v>
      </c>
      <c r="Q58" t="s">
        <v>236</v>
      </c>
      <c r="R58" t="s">
        <v>236</v>
      </c>
      <c r="S58" t="s">
        <v>236</v>
      </c>
      <c r="T58" t="s">
        <v>274</v>
      </c>
      <c r="U58" t="s">
        <v>245</v>
      </c>
      <c r="V58" t="s">
        <v>252</v>
      </c>
      <c r="W58" t="s">
        <v>93</v>
      </c>
      <c r="X58" t="s">
        <v>275</v>
      </c>
      <c r="Y58" t="s">
        <v>275</v>
      </c>
      <c r="Z58">
        <v>1781431.7910760001</v>
      </c>
      <c r="AA58">
        <v>0</v>
      </c>
      <c r="AB58">
        <v>1830062.6754000001</v>
      </c>
      <c r="AC58">
        <v>1786791.677535044</v>
      </c>
      <c r="AD58">
        <v>1781431.7910760001</v>
      </c>
      <c r="AE58">
        <v>0</v>
      </c>
      <c r="AF58" t="s">
        <v>276</v>
      </c>
      <c r="AG58" s="3">
        <v>46137</v>
      </c>
      <c r="AH58" t="s">
        <v>277</v>
      </c>
      <c r="AI58" t="s">
        <v>46</v>
      </c>
      <c r="AJ58">
        <v>0</v>
      </c>
      <c r="AK58">
        <v>0</v>
      </c>
      <c r="AL58">
        <v>0</v>
      </c>
      <c r="AM58">
        <v>0</v>
      </c>
      <c r="AN58" t="s">
        <v>236</v>
      </c>
      <c r="AO58">
        <v>1806295.6253899999</v>
      </c>
      <c r="AP58">
        <v>1806295.6254</v>
      </c>
      <c r="AQ58" t="s">
        <v>278</v>
      </c>
      <c r="AR58" t="s">
        <v>94</v>
      </c>
      <c r="AT58">
        <v>1781431.7910760001</v>
      </c>
      <c r="AU58">
        <v>1781431.7910760001</v>
      </c>
      <c r="AV58">
        <v>1781431.7910760001</v>
      </c>
      <c r="AY58">
        <v>9.9930000000000001E-3</v>
      </c>
      <c r="AZ58">
        <v>6</v>
      </c>
      <c r="BA58" t="s">
        <v>66</v>
      </c>
      <c r="BB58" t="s">
        <v>95</v>
      </c>
      <c r="BC58">
        <v>1830062.6754000001</v>
      </c>
      <c r="BD58">
        <v>1806295.6254</v>
      </c>
      <c r="BE58" t="b">
        <v>0</v>
      </c>
      <c r="BF58" t="s">
        <v>297</v>
      </c>
      <c r="BG58" t="s">
        <v>297</v>
      </c>
      <c r="BH58" t="s">
        <v>277</v>
      </c>
      <c r="BI58">
        <v>1139.1133</v>
      </c>
      <c r="BJ58">
        <v>1781431.7910760001</v>
      </c>
      <c r="BK58">
        <v>1781431.7910760001</v>
      </c>
      <c r="BL58">
        <v>1781431.7910760001</v>
      </c>
      <c r="BN58">
        <v>0.98623490300000005</v>
      </c>
      <c r="BO58" t="s">
        <v>417</v>
      </c>
    </row>
    <row r="59" spans="2:67">
      <c r="B59" t="s">
        <v>418</v>
      </c>
      <c r="C59">
        <v>86678.45</v>
      </c>
      <c r="D59">
        <v>162253.8413</v>
      </c>
      <c r="E59">
        <v>248932.29130000001</v>
      </c>
      <c r="F59">
        <v>4.86E-4</v>
      </c>
      <c r="G59">
        <v>5.2700000000000002E-4</v>
      </c>
      <c r="H59">
        <v>2.0100000000000001E-4</v>
      </c>
      <c r="I59">
        <v>96322</v>
      </c>
      <c r="J59" t="s">
        <v>416</v>
      </c>
      <c r="K59">
        <v>1133</v>
      </c>
      <c r="L59" t="s">
        <v>259</v>
      </c>
      <c r="M59" s="3">
        <v>45107</v>
      </c>
      <c r="N59">
        <v>96322</v>
      </c>
      <c r="O59">
        <v>96318</v>
      </c>
      <c r="P59">
        <v>0.98628108699999995</v>
      </c>
      <c r="Q59" t="s">
        <v>236</v>
      </c>
      <c r="R59" t="s">
        <v>236</v>
      </c>
      <c r="S59" t="s">
        <v>236</v>
      </c>
      <c r="T59" t="s">
        <v>274</v>
      </c>
      <c r="U59" t="s">
        <v>245</v>
      </c>
      <c r="V59" t="s">
        <v>252</v>
      </c>
      <c r="W59" t="s">
        <v>93</v>
      </c>
      <c r="X59" t="s">
        <v>275</v>
      </c>
      <c r="Y59" t="s">
        <v>275</v>
      </c>
      <c r="Z59">
        <v>86678.45</v>
      </c>
      <c r="AA59">
        <v>162253.8413</v>
      </c>
      <c r="AB59">
        <v>252394.87030000001</v>
      </c>
      <c r="AC59">
        <v>87451.122496855998</v>
      </c>
      <c r="AD59">
        <v>86678.45</v>
      </c>
      <c r="AE59">
        <v>162253.8413</v>
      </c>
      <c r="AF59" t="s">
        <v>276</v>
      </c>
      <c r="AG59" s="3">
        <v>46137</v>
      </c>
      <c r="AH59" t="s">
        <v>277</v>
      </c>
      <c r="AI59" t="s">
        <v>46</v>
      </c>
      <c r="AJ59">
        <v>0</v>
      </c>
      <c r="AK59">
        <v>0</v>
      </c>
      <c r="AL59">
        <v>0</v>
      </c>
      <c r="AM59">
        <v>0</v>
      </c>
      <c r="AN59" t="s">
        <v>236</v>
      </c>
      <c r="AO59">
        <v>87884.124660000001</v>
      </c>
      <c r="AP59">
        <v>252394.87030000001</v>
      </c>
      <c r="AQ59" t="s">
        <v>282</v>
      </c>
      <c r="AR59" t="s">
        <v>94</v>
      </c>
      <c r="AT59">
        <v>86678.45</v>
      </c>
      <c r="AU59">
        <v>86678.45</v>
      </c>
      <c r="AV59">
        <v>86678.45</v>
      </c>
      <c r="AY59">
        <v>4.86E-4</v>
      </c>
      <c r="AZ59">
        <v>6</v>
      </c>
      <c r="BA59" t="s">
        <v>66</v>
      </c>
      <c r="BB59" t="s">
        <v>95</v>
      </c>
      <c r="BC59">
        <v>252394.87030000001</v>
      </c>
      <c r="BD59">
        <v>252394.87030000001</v>
      </c>
      <c r="BE59" t="b">
        <v>0</v>
      </c>
      <c r="BF59" t="s">
        <v>297</v>
      </c>
      <c r="BG59" t="s">
        <v>297</v>
      </c>
      <c r="BH59" t="s">
        <v>277</v>
      </c>
      <c r="BI59">
        <v>1139.1133</v>
      </c>
      <c r="BJ59">
        <v>86678.45</v>
      </c>
      <c r="BK59">
        <v>86678.45</v>
      </c>
      <c r="BL59">
        <v>86678.45</v>
      </c>
      <c r="BN59">
        <v>0.98628108699999995</v>
      </c>
      <c r="BO59" t="s">
        <v>417</v>
      </c>
    </row>
    <row r="60" spans="2:67">
      <c r="B60" t="s">
        <v>419</v>
      </c>
      <c r="C60">
        <v>1136051.1807039999</v>
      </c>
      <c r="D60">
        <v>-2.3E-3</v>
      </c>
      <c r="E60">
        <v>1136051.1784039999</v>
      </c>
      <c r="F60">
        <v>6.3730000000000002E-3</v>
      </c>
      <c r="G60">
        <v>6.9129999999999999E-3</v>
      </c>
      <c r="H60">
        <v>9.2000000000000003E-4</v>
      </c>
      <c r="I60">
        <v>96352</v>
      </c>
      <c r="J60" t="s">
        <v>420</v>
      </c>
      <c r="K60">
        <v>1136</v>
      </c>
      <c r="L60" t="s">
        <v>262</v>
      </c>
      <c r="M60" s="3">
        <v>45107</v>
      </c>
      <c r="N60">
        <v>96352</v>
      </c>
      <c r="O60">
        <v>96349</v>
      </c>
      <c r="P60">
        <v>0.99077294699999996</v>
      </c>
      <c r="Q60" t="s">
        <v>236</v>
      </c>
      <c r="R60" t="s">
        <v>236</v>
      </c>
      <c r="S60" t="s">
        <v>236</v>
      </c>
      <c r="T60" t="s">
        <v>274</v>
      </c>
      <c r="U60" t="s">
        <v>247</v>
      </c>
      <c r="V60" t="s">
        <v>252</v>
      </c>
      <c r="W60" t="s">
        <v>33</v>
      </c>
      <c r="X60" t="s">
        <v>275</v>
      </c>
      <c r="Y60" t="s">
        <v>275</v>
      </c>
      <c r="Z60">
        <v>1136051.1807039999</v>
      </c>
      <c r="AA60">
        <v>-2.3E-3</v>
      </c>
      <c r="AB60">
        <v>1149517.6277000001</v>
      </c>
      <c r="AC60">
        <v>1134285.7056216309</v>
      </c>
      <c r="AD60">
        <v>1136051.1807039999</v>
      </c>
      <c r="AE60">
        <v>-2.3E-3</v>
      </c>
      <c r="AF60" t="s">
        <v>276</v>
      </c>
      <c r="AG60" s="3">
        <v>46505</v>
      </c>
      <c r="AH60" t="s">
        <v>277</v>
      </c>
      <c r="AI60" t="s">
        <v>46</v>
      </c>
      <c r="AJ60">
        <v>0</v>
      </c>
      <c r="AK60">
        <v>0</v>
      </c>
      <c r="AL60">
        <v>0</v>
      </c>
      <c r="AM60">
        <v>0</v>
      </c>
      <c r="AN60" t="s">
        <v>236</v>
      </c>
      <c r="AO60">
        <v>1146631.207744</v>
      </c>
      <c r="AP60">
        <v>1146631.2076999999</v>
      </c>
      <c r="AQ60" t="s">
        <v>295</v>
      </c>
      <c r="AR60" t="s">
        <v>56</v>
      </c>
      <c r="AT60">
        <v>1136051.1807039999</v>
      </c>
      <c r="AU60">
        <v>1136051.1807039999</v>
      </c>
      <c r="AV60">
        <v>1136051.1807039999</v>
      </c>
      <c r="AY60">
        <v>6.3730000000000002E-3</v>
      </c>
      <c r="AZ60">
        <v>2</v>
      </c>
      <c r="BA60" t="s">
        <v>128</v>
      </c>
      <c r="BB60" t="s">
        <v>68</v>
      </c>
      <c r="BC60">
        <v>1149517.6277000001</v>
      </c>
      <c r="BD60">
        <v>1146631.2076999999</v>
      </c>
      <c r="BE60" t="b">
        <v>0</v>
      </c>
      <c r="BF60" t="s">
        <v>297</v>
      </c>
      <c r="BG60" t="s">
        <v>297</v>
      </c>
      <c r="BH60" t="s">
        <v>277</v>
      </c>
      <c r="BI60">
        <v>1139.1135999999999</v>
      </c>
      <c r="BJ60">
        <v>1136051.1807039999</v>
      </c>
      <c r="BK60">
        <v>1136051.1807039999</v>
      </c>
      <c r="BL60">
        <v>1136051.1807039999</v>
      </c>
      <c r="BN60">
        <v>0.99077294699999996</v>
      </c>
      <c r="BO60" t="s">
        <v>368</v>
      </c>
    </row>
    <row r="61" spans="2:67">
      <c r="B61" t="s">
        <v>421</v>
      </c>
      <c r="C61">
        <v>1233308.2296500001</v>
      </c>
      <c r="D61">
        <v>0</v>
      </c>
      <c r="E61">
        <v>1233308.2296500001</v>
      </c>
      <c r="F61">
        <v>6.9179999999999997E-3</v>
      </c>
      <c r="G61">
        <v>7.5050000000000004E-3</v>
      </c>
      <c r="H61">
        <v>9.990000000000001E-4</v>
      </c>
      <c r="I61">
        <v>96353</v>
      </c>
      <c r="J61" t="s">
        <v>420</v>
      </c>
      <c r="K61">
        <v>1136</v>
      </c>
      <c r="L61" t="s">
        <v>262</v>
      </c>
      <c r="M61" s="3">
        <v>45107</v>
      </c>
      <c r="N61">
        <v>96353</v>
      </c>
      <c r="O61">
        <v>96349</v>
      </c>
      <c r="P61">
        <v>0.98910970200000004</v>
      </c>
      <c r="Q61" t="s">
        <v>236</v>
      </c>
      <c r="R61" t="s">
        <v>236</v>
      </c>
      <c r="S61" t="s">
        <v>236</v>
      </c>
      <c r="T61" t="s">
        <v>274</v>
      </c>
      <c r="U61" t="s">
        <v>247</v>
      </c>
      <c r="V61" t="s">
        <v>252</v>
      </c>
      <c r="W61" t="s">
        <v>33</v>
      </c>
      <c r="X61" t="s">
        <v>275</v>
      </c>
      <c r="Y61" t="s">
        <v>275</v>
      </c>
      <c r="Z61">
        <v>1233308.2296500001</v>
      </c>
      <c r="AA61">
        <v>0</v>
      </c>
      <c r="AB61">
        <v>1250043.8799999999</v>
      </c>
      <c r="AC61">
        <v>1231934.2916115299</v>
      </c>
      <c r="AD61">
        <v>1233308.2296500001</v>
      </c>
      <c r="AE61">
        <v>0</v>
      </c>
      <c r="AF61" t="s">
        <v>276</v>
      </c>
      <c r="AG61" s="3">
        <v>46505</v>
      </c>
      <c r="AH61" t="s">
        <v>277</v>
      </c>
      <c r="AI61" t="s">
        <v>46</v>
      </c>
      <c r="AJ61">
        <v>0</v>
      </c>
      <c r="AK61">
        <v>0</v>
      </c>
      <c r="AL61">
        <v>0</v>
      </c>
      <c r="AM61">
        <v>0</v>
      </c>
      <c r="AN61" t="s">
        <v>236</v>
      </c>
      <c r="AO61">
        <v>1246887.2031139999</v>
      </c>
      <c r="AP61">
        <v>1246887.2</v>
      </c>
      <c r="AQ61" t="s">
        <v>278</v>
      </c>
      <c r="AR61" t="s">
        <v>56</v>
      </c>
      <c r="AT61">
        <v>1233308.2296500001</v>
      </c>
      <c r="AU61">
        <v>1233308.2296500001</v>
      </c>
      <c r="AV61">
        <v>1233308.2296500001</v>
      </c>
      <c r="AY61">
        <v>6.9179999999999997E-3</v>
      </c>
      <c r="AZ61">
        <v>2</v>
      </c>
      <c r="BA61" t="s">
        <v>128</v>
      </c>
      <c r="BB61" t="s">
        <v>68</v>
      </c>
      <c r="BC61">
        <v>1250043.8799999999</v>
      </c>
      <c r="BD61">
        <v>1246887.2</v>
      </c>
      <c r="BE61" t="b">
        <v>0</v>
      </c>
      <c r="BF61" t="s">
        <v>297</v>
      </c>
      <c r="BG61" t="s">
        <v>297</v>
      </c>
      <c r="BH61" t="s">
        <v>277</v>
      </c>
      <c r="BI61">
        <v>1139.1135999999999</v>
      </c>
      <c r="BJ61">
        <v>1233308.2296500001</v>
      </c>
      <c r="BK61">
        <v>1233308.2296500001</v>
      </c>
      <c r="BL61">
        <v>1233308.2296500001</v>
      </c>
      <c r="BN61">
        <v>0.98910970200000004</v>
      </c>
      <c r="BO61" t="s">
        <v>368</v>
      </c>
    </row>
    <row r="62" spans="2:67">
      <c r="B62" t="s">
        <v>422</v>
      </c>
      <c r="C62">
        <v>-2199.85</v>
      </c>
      <c r="D62">
        <v>233934.39490000001</v>
      </c>
      <c r="E62">
        <v>231734.54490000001</v>
      </c>
      <c r="F62">
        <v>-1.2E-5</v>
      </c>
      <c r="G62">
        <v>-1.2999999999999999E-5</v>
      </c>
      <c r="H62">
        <v>1.8699999999999999E-4</v>
      </c>
      <c r="I62">
        <v>96354</v>
      </c>
      <c r="J62" t="s">
        <v>420</v>
      </c>
      <c r="K62">
        <v>1136</v>
      </c>
      <c r="L62" t="s">
        <v>262</v>
      </c>
      <c r="M62" s="3">
        <v>45107</v>
      </c>
      <c r="N62">
        <v>96354</v>
      </c>
      <c r="O62">
        <v>96349</v>
      </c>
      <c r="P62">
        <v>0.99059627800000005</v>
      </c>
      <c r="Q62" t="s">
        <v>236</v>
      </c>
      <c r="R62" t="s">
        <v>236</v>
      </c>
      <c r="S62" t="s">
        <v>236</v>
      </c>
      <c r="T62" t="s">
        <v>274</v>
      </c>
      <c r="U62" t="s">
        <v>247</v>
      </c>
      <c r="V62" t="s">
        <v>252</v>
      </c>
      <c r="W62" t="s">
        <v>33</v>
      </c>
      <c r="X62" t="s">
        <v>275</v>
      </c>
      <c r="Y62" t="s">
        <v>275</v>
      </c>
      <c r="Z62">
        <v>-2199.85</v>
      </c>
      <c r="AA62">
        <v>233934.39490000001</v>
      </c>
      <c r="AB62">
        <v>233934.39490000001</v>
      </c>
      <c r="AC62">
        <v>-2512.3912999999998</v>
      </c>
      <c r="AD62">
        <v>-2199.85</v>
      </c>
      <c r="AE62">
        <v>233934.39490000001</v>
      </c>
      <c r="AF62" t="s">
        <v>276</v>
      </c>
      <c r="AG62" s="3">
        <v>46505</v>
      </c>
      <c r="AH62" t="s">
        <v>277</v>
      </c>
      <c r="AI62" t="s">
        <v>46</v>
      </c>
      <c r="AJ62">
        <v>0</v>
      </c>
      <c r="AK62">
        <v>0</v>
      </c>
      <c r="AL62">
        <v>0</v>
      </c>
      <c r="AM62">
        <v>0</v>
      </c>
      <c r="AN62" t="s">
        <v>236</v>
      </c>
      <c r="AO62">
        <v>-2220.7331570000001</v>
      </c>
      <c r="AP62">
        <v>233934.39490000001</v>
      </c>
      <c r="AQ62" t="s">
        <v>282</v>
      </c>
      <c r="AR62" t="s">
        <v>56</v>
      </c>
      <c r="AT62">
        <v>-2199.85</v>
      </c>
      <c r="AU62">
        <v>-2199.85</v>
      </c>
      <c r="AV62">
        <v>-2199.85</v>
      </c>
      <c r="AY62">
        <v>-1.2E-5</v>
      </c>
      <c r="AZ62">
        <v>2</v>
      </c>
      <c r="BA62" t="s">
        <v>128</v>
      </c>
      <c r="BB62" t="s">
        <v>68</v>
      </c>
      <c r="BC62">
        <v>233934.39490000001</v>
      </c>
      <c r="BD62">
        <v>233934.39490000001</v>
      </c>
      <c r="BE62" t="b">
        <v>0</v>
      </c>
      <c r="BF62" t="s">
        <v>297</v>
      </c>
      <c r="BG62" t="s">
        <v>297</v>
      </c>
      <c r="BH62" t="s">
        <v>277</v>
      </c>
      <c r="BI62">
        <v>1139.1135999999999</v>
      </c>
      <c r="BJ62">
        <v>-2199.85</v>
      </c>
      <c r="BK62">
        <v>-2199.85</v>
      </c>
      <c r="BL62">
        <v>-2199.85</v>
      </c>
      <c r="BN62">
        <v>0.99059627800000005</v>
      </c>
      <c r="BO62" t="s">
        <v>368</v>
      </c>
    </row>
    <row r="63" spans="2:67">
      <c r="B63" t="s">
        <v>423</v>
      </c>
      <c r="C63">
        <v>2226318.3564439998</v>
      </c>
      <c r="D63">
        <v>0</v>
      </c>
      <c r="E63">
        <v>2226318.3564439998</v>
      </c>
      <c r="F63">
        <v>1.2489E-2</v>
      </c>
      <c r="G63">
        <v>1.3547999999999999E-2</v>
      </c>
      <c r="H63">
        <v>1.804E-3</v>
      </c>
      <c r="I63">
        <v>96358</v>
      </c>
      <c r="J63" t="s">
        <v>424</v>
      </c>
      <c r="K63">
        <v>1133</v>
      </c>
      <c r="L63" t="s">
        <v>259</v>
      </c>
      <c r="M63" s="3">
        <v>45107</v>
      </c>
      <c r="N63">
        <v>96358</v>
      </c>
      <c r="O63">
        <v>91399</v>
      </c>
      <c r="P63">
        <v>0.98116742099999998</v>
      </c>
      <c r="Q63" t="s">
        <v>236</v>
      </c>
      <c r="R63" t="s">
        <v>236</v>
      </c>
      <c r="S63" t="s">
        <v>236</v>
      </c>
      <c r="T63" t="s">
        <v>274</v>
      </c>
      <c r="U63" t="s">
        <v>245</v>
      </c>
      <c r="V63" t="s">
        <v>252</v>
      </c>
      <c r="W63" t="s">
        <v>93</v>
      </c>
      <c r="X63" t="s">
        <v>275</v>
      </c>
      <c r="Y63" t="s">
        <v>275</v>
      </c>
      <c r="Z63">
        <v>2226318.3564439998</v>
      </c>
      <c r="AA63">
        <v>0</v>
      </c>
      <c r="AB63">
        <v>2315357.58</v>
      </c>
      <c r="AC63">
        <v>2214483.2571354611</v>
      </c>
      <c r="AD63">
        <v>2226318.3564439998</v>
      </c>
      <c r="AE63">
        <v>0</v>
      </c>
      <c r="AF63" t="s">
        <v>276</v>
      </c>
      <c r="AG63" s="3">
        <v>46387</v>
      </c>
      <c r="AH63" t="s">
        <v>277</v>
      </c>
      <c r="AI63" t="s">
        <v>46</v>
      </c>
      <c r="AJ63">
        <v>0</v>
      </c>
      <c r="AK63">
        <v>0</v>
      </c>
      <c r="AL63">
        <v>0</v>
      </c>
      <c r="AM63">
        <v>0</v>
      </c>
      <c r="AN63" t="s">
        <v>236</v>
      </c>
      <c r="AO63">
        <v>2269050.4274200001</v>
      </c>
      <c r="AP63">
        <v>2269050.4300000002</v>
      </c>
      <c r="AQ63" t="s">
        <v>278</v>
      </c>
      <c r="AR63" t="s">
        <v>94</v>
      </c>
      <c r="AT63">
        <v>2226318.3564439998</v>
      </c>
      <c r="AU63">
        <v>2226318.3564439998</v>
      </c>
      <c r="AV63">
        <v>2226318.3564439998</v>
      </c>
      <c r="AY63">
        <v>1.2489E-2</v>
      </c>
      <c r="AZ63">
        <v>6</v>
      </c>
      <c r="BA63" t="s">
        <v>144</v>
      </c>
      <c r="BB63" t="s">
        <v>174</v>
      </c>
      <c r="BC63">
        <v>2315357.58</v>
      </c>
      <c r="BD63">
        <v>2269050.4300000002</v>
      </c>
      <c r="BE63" t="b">
        <v>0</v>
      </c>
      <c r="BF63" t="s">
        <v>297</v>
      </c>
      <c r="BG63" t="s">
        <v>297</v>
      </c>
      <c r="BH63" t="s">
        <v>277</v>
      </c>
      <c r="BI63">
        <v>1139.1133</v>
      </c>
      <c r="BJ63">
        <v>2226318.3564439998</v>
      </c>
      <c r="BK63">
        <v>2226318.3564439998</v>
      </c>
      <c r="BL63">
        <v>2226318.3564439998</v>
      </c>
      <c r="BM63">
        <v>0</v>
      </c>
      <c r="BN63">
        <v>0.98116742099999998</v>
      </c>
      <c r="BO63" t="s">
        <v>302</v>
      </c>
    </row>
    <row r="64" spans="2:67">
      <c r="B64" t="s">
        <v>425</v>
      </c>
      <c r="C64">
        <v>-938.18</v>
      </c>
      <c r="D64">
        <v>89052.212</v>
      </c>
      <c r="E64">
        <v>88114.032000000007</v>
      </c>
      <c r="F64">
        <v>-5.0000000000000004E-6</v>
      </c>
      <c r="G64">
        <v>-5.0000000000000004E-6</v>
      </c>
      <c r="H64">
        <v>7.1000000000000005E-5</v>
      </c>
      <c r="I64">
        <v>96359</v>
      </c>
      <c r="J64" t="s">
        <v>424</v>
      </c>
      <c r="K64">
        <v>1133</v>
      </c>
      <c r="L64" t="s">
        <v>259</v>
      </c>
      <c r="M64" s="3">
        <v>45107</v>
      </c>
      <c r="N64">
        <v>96359</v>
      </c>
      <c r="O64">
        <v>91399</v>
      </c>
      <c r="P64">
        <v>0.98946479300000001</v>
      </c>
      <c r="Q64" t="s">
        <v>236</v>
      </c>
      <c r="R64" t="s">
        <v>236</v>
      </c>
      <c r="S64" t="s">
        <v>236</v>
      </c>
      <c r="T64" t="s">
        <v>274</v>
      </c>
      <c r="U64" t="s">
        <v>245</v>
      </c>
      <c r="V64" t="s">
        <v>252</v>
      </c>
      <c r="W64" t="s">
        <v>93</v>
      </c>
      <c r="X64" t="s">
        <v>275</v>
      </c>
      <c r="Y64" t="s">
        <v>275</v>
      </c>
      <c r="Z64">
        <v>-938.18</v>
      </c>
      <c r="AA64">
        <v>89052.212</v>
      </c>
      <c r="AB64">
        <v>89052.212</v>
      </c>
      <c r="AC64">
        <v>-595.30790000000002</v>
      </c>
      <c r="AD64">
        <v>-938.18</v>
      </c>
      <c r="AE64">
        <v>89052.212</v>
      </c>
      <c r="AF64" t="s">
        <v>276</v>
      </c>
      <c r="AG64" s="3">
        <v>46387</v>
      </c>
      <c r="AH64" t="s">
        <v>277</v>
      </c>
      <c r="AI64" t="s">
        <v>46</v>
      </c>
      <c r="AJ64">
        <v>0</v>
      </c>
      <c r="AK64">
        <v>0</v>
      </c>
      <c r="AL64">
        <v>0</v>
      </c>
      <c r="AM64">
        <v>0</v>
      </c>
      <c r="AN64" t="s">
        <v>236</v>
      </c>
      <c r="AO64">
        <v>-948.16915900000004</v>
      </c>
      <c r="AP64">
        <v>89052.212</v>
      </c>
      <c r="AQ64" t="s">
        <v>282</v>
      </c>
      <c r="AR64" t="s">
        <v>94</v>
      </c>
      <c r="AT64">
        <v>-938.18</v>
      </c>
      <c r="AU64">
        <v>-938.18</v>
      </c>
      <c r="AV64">
        <v>-938.18</v>
      </c>
      <c r="AY64">
        <v>-5.0000000000000004E-6</v>
      </c>
      <c r="AZ64">
        <v>4</v>
      </c>
      <c r="BA64" t="s">
        <v>144</v>
      </c>
      <c r="BB64" t="s">
        <v>174</v>
      </c>
      <c r="BC64">
        <v>89052.212</v>
      </c>
      <c r="BD64">
        <v>89052.212</v>
      </c>
      <c r="BE64" t="b">
        <v>0</v>
      </c>
      <c r="BF64" t="s">
        <v>297</v>
      </c>
      <c r="BG64" t="s">
        <v>297</v>
      </c>
      <c r="BH64" t="s">
        <v>277</v>
      </c>
      <c r="BI64">
        <v>1139.1133</v>
      </c>
      <c r="BJ64">
        <v>-938.18</v>
      </c>
      <c r="BK64">
        <v>-938.18</v>
      </c>
      <c r="BL64">
        <v>-938.18</v>
      </c>
      <c r="BM64">
        <v>0</v>
      </c>
      <c r="BN64">
        <v>0.98946479300000001</v>
      </c>
      <c r="BO64" t="s">
        <v>302</v>
      </c>
    </row>
    <row r="65" spans="2:67">
      <c r="B65" t="s">
        <v>426</v>
      </c>
      <c r="C65">
        <v>264013.27040500002</v>
      </c>
      <c r="D65">
        <v>270231.933441</v>
      </c>
      <c r="E65">
        <v>534245.20384600002</v>
      </c>
      <c r="F65">
        <v>1.4809999999999999E-3</v>
      </c>
      <c r="G65">
        <v>1.606E-3</v>
      </c>
      <c r="H65">
        <v>4.3300000000000001E-4</v>
      </c>
      <c r="I65" t="s">
        <v>427</v>
      </c>
      <c r="J65" t="s">
        <v>428</v>
      </c>
      <c r="K65">
        <v>1128</v>
      </c>
      <c r="L65" t="s">
        <v>254</v>
      </c>
      <c r="M65" s="3">
        <v>45107</v>
      </c>
      <c r="N65">
        <v>96360</v>
      </c>
      <c r="O65">
        <v>80561</v>
      </c>
      <c r="P65">
        <v>0.97436763100000001</v>
      </c>
      <c r="Q65" t="s">
        <v>236</v>
      </c>
      <c r="R65" t="s">
        <v>235</v>
      </c>
      <c r="S65" t="s">
        <v>237</v>
      </c>
      <c r="T65" t="s">
        <v>274</v>
      </c>
      <c r="U65" t="s">
        <v>250</v>
      </c>
      <c r="V65" t="s">
        <v>240</v>
      </c>
      <c r="W65" t="s">
        <v>83</v>
      </c>
      <c r="X65" t="s">
        <v>293</v>
      </c>
      <c r="Y65" t="s">
        <v>293</v>
      </c>
      <c r="Z65">
        <v>241991.99853800001</v>
      </c>
      <c r="AA65">
        <v>247691.964657</v>
      </c>
      <c r="AB65">
        <v>501833.68951599998</v>
      </c>
      <c r="AC65">
        <v>241524.75716015801</v>
      </c>
      <c r="AD65">
        <v>207663.72</v>
      </c>
      <c r="AE65">
        <v>212555.105503</v>
      </c>
      <c r="AF65" t="s">
        <v>276</v>
      </c>
      <c r="AG65" s="3">
        <v>46197</v>
      </c>
      <c r="AH65" t="s">
        <v>277</v>
      </c>
      <c r="AI65" t="s">
        <v>46</v>
      </c>
      <c r="AJ65">
        <v>0</v>
      </c>
      <c r="AK65">
        <v>0</v>
      </c>
      <c r="AL65">
        <v>0</v>
      </c>
      <c r="AM65">
        <v>0</v>
      </c>
      <c r="AN65" t="s">
        <v>237</v>
      </c>
      <c r="AO65">
        <v>213126.661246</v>
      </c>
      <c r="AP65">
        <v>498118.18364800001</v>
      </c>
      <c r="AQ65" t="s">
        <v>295</v>
      </c>
      <c r="AR65" t="s">
        <v>115</v>
      </c>
      <c r="AS65" t="s">
        <v>296</v>
      </c>
      <c r="AT65">
        <v>264013.27040500002</v>
      </c>
      <c r="AU65">
        <v>241991.99853800001</v>
      </c>
      <c r="AV65">
        <v>207663.72</v>
      </c>
      <c r="AY65">
        <v>1.4809999999999999E-3</v>
      </c>
      <c r="AZ65">
        <v>5</v>
      </c>
      <c r="BA65" t="s">
        <v>128</v>
      </c>
      <c r="BB65" t="s">
        <v>159</v>
      </c>
      <c r="BC65">
        <v>431273.37791875697</v>
      </c>
      <c r="BD65">
        <v>428008.61884963902</v>
      </c>
      <c r="BE65" t="b">
        <v>0</v>
      </c>
      <c r="BF65" t="s">
        <v>297</v>
      </c>
      <c r="BG65" t="s">
        <v>297</v>
      </c>
      <c r="BH65" t="s">
        <v>277</v>
      </c>
      <c r="BI65">
        <v>1139.1128000000001</v>
      </c>
      <c r="BJ65">
        <v>207663.72</v>
      </c>
      <c r="BK65">
        <v>241991.99853800001</v>
      </c>
      <c r="BL65">
        <v>264013.27040500002</v>
      </c>
      <c r="BM65">
        <v>0</v>
      </c>
      <c r="BN65">
        <v>0.97436763100000001</v>
      </c>
      <c r="BO65" t="s">
        <v>429</v>
      </c>
    </row>
    <row r="66" spans="2:67">
      <c r="B66" t="s">
        <v>430</v>
      </c>
      <c r="C66">
        <v>519762.10783599998</v>
      </c>
      <c r="D66">
        <v>0</v>
      </c>
      <c r="E66">
        <v>519762.10783599998</v>
      </c>
      <c r="F66">
        <v>2.9150000000000001E-3</v>
      </c>
      <c r="G66">
        <v>3.1619999999999999E-3</v>
      </c>
      <c r="H66">
        <v>4.2099999999999999E-4</v>
      </c>
      <c r="I66">
        <v>96363</v>
      </c>
      <c r="J66" t="s">
        <v>431</v>
      </c>
      <c r="K66">
        <v>1128</v>
      </c>
      <c r="L66" t="s">
        <v>254</v>
      </c>
      <c r="M66" s="3">
        <v>45107</v>
      </c>
      <c r="N66">
        <v>96363</v>
      </c>
      <c r="O66">
        <v>96361</v>
      </c>
      <c r="P66">
        <v>0.97301707100000001</v>
      </c>
      <c r="Q66" t="s">
        <v>236</v>
      </c>
      <c r="R66" t="s">
        <v>235</v>
      </c>
      <c r="S66" t="s">
        <v>237</v>
      </c>
      <c r="T66" t="s">
        <v>274</v>
      </c>
      <c r="U66" t="s">
        <v>250</v>
      </c>
      <c r="V66" t="s">
        <v>240</v>
      </c>
      <c r="W66" t="s">
        <v>33</v>
      </c>
      <c r="X66" t="s">
        <v>293</v>
      </c>
      <c r="Y66" t="s">
        <v>293</v>
      </c>
      <c r="Z66">
        <v>476408.89810799999</v>
      </c>
      <c r="AA66">
        <v>0</v>
      </c>
      <c r="AB66">
        <v>478173.87239199999</v>
      </c>
      <c r="AC66">
        <v>470903.00938796398</v>
      </c>
      <c r="AD66">
        <v>408826.92245999997</v>
      </c>
      <c r="AE66">
        <v>0</v>
      </c>
      <c r="AF66" t="s">
        <v>276</v>
      </c>
      <c r="AG66" s="3">
        <v>46870</v>
      </c>
      <c r="AH66" t="s">
        <v>340</v>
      </c>
      <c r="AI66" t="s">
        <v>46</v>
      </c>
      <c r="AJ66">
        <v>0</v>
      </c>
      <c r="AK66">
        <v>0</v>
      </c>
      <c r="AL66">
        <v>0</v>
      </c>
      <c r="AM66">
        <v>0</v>
      </c>
      <c r="AN66" t="s">
        <v>237</v>
      </c>
      <c r="AO66">
        <v>420164.18277199997</v>
      </c>
      <c r="AP66">
        <v>478173.87239199999</v>
      </c>
      <c r="AQ66" t="s">
        <v>278</v>
      </c>
      <c r="AR66" t="s">
        <v>120</v>
      </c>
      <c r="AS66" t="s">
        <v>296</v>
      </c>
      <c r="AT66">
        <v>519762.10783599998</v>
      </c>
      <c r="AU66">
        <v>476408.89810799999</v>
      </c>
      <c r="AV66">
        <v>408826.92245999997</v>
      </c>
      <c r="AY66">
        <v>2.9150000000000001E-3</v>
      </c>
      <c r="AZ66">
        <v>6</v>
      </c>
      <c r="BA66" t="s">
        <v>122</v>
      </c>
      <c r="BB66" t="s">
        <v>121</v>
      </c>
      <c r="BC66">
        <v>420164.18277217401</v>
      </c>
      <c r="BD66">
        <v>420164.18277217401</v>
      </c>
      <c r="BE66" t="b">
        <v>0</v>
      </c>
      <c r="BF66" t="s">
        <v>297</v>
      </c>
      <c r="BG66" t="s">
        <v>297</v>
      </c>
      <c r="BH66" t="s">
        <v>340</v>
      </c>
      <c r="BI66">
        <v>1139.1128000000001</v>
      </c>
      <c r="BJ66">
        <v>408826.92245999997</v>
      </c>
      <c r="BK66">
        <v>476408.89810799999</v>
      </c>
      <c r="BL66">
        <v>519762.10783599998</v>
      </c>
      <c r="BN66">
        <v>0.97301707100000001</v>
      </c>
      <c r="BO66" t="s">
        <v>298</v>
      </c>
    </row>
    <row r="67" spans="2:67">
      <c r="B67" t="s">
        <v>432</v>
      </c>
      <c r="C67">
        <v>5249.5136270000003</v>
      </c>
      <c r="D67">
        <v>0</v>
      </c>
      <c r="E67">
        <v>5249.5136270000003</v>
      </c>
      <c r="F67">
        <v>2.9E-5</v>
      </c>
      <c r="G67">
        <v>3.1000000000000001E-5</v>
      </c>
      <c r="H67">
        <v>3.9999999999999998E-6</v>
      </c>
      <c r="I67">
        <v>96364</v>
      </c>
      <c r="J67" t="s">
        <v>433</v>
      </c>
      <c r="K67">
        <v>1128</v>
      </c>
      <c r="L67" t="s">
        <v>254</v>
      </c>
      <c r="M67" s="3">
        <v>45107</v>
      </c>
      <c r="N67">
        <v>96364</v>
      </c>
      <c r="O67">
        <v>90020</v>
      </c>
      <c r="P67">
        <v>1000</v>
      </c>
      <c r="Q67" t="s">
        <v>236</v>
      </c>
      <c r="R67" t="s">
        <v>235</v>
      </c>
      <c r="S67" t="s">
        <v>237</v>
      </c>
      <c r="T67" t="s">
        <v>274</v>
      </c>
      <c r="U67" t="s">
        <v>250</v>
      </c>
      <c r="V67" t="s">
        <v>240</v>
      </c>
      <c r="W67" t="s">
        <v>74</v>
      </c>
      <c r="X67" t="s">
        <v>293</v>
      </c>
      <c r="Y67" t="s">
        <v>293</v>
      </c>
      <c r="Z67">
        <v>4811.6531869999999</v>
      </c>
      <c r="AA67">
        <v>0</v>
      </c>
      <c r="AD67">
        <v>4129.0861109999996</v>
      </c>
      <c r="AE67">
        <v>0</v>
      </c>
      <c r="AF67" t="s">
        <v>276</v>
      </c>
      <c r="AG67" s="3"/>
      <c r="AH67" t="s">
        <v>403</v>
      </c>
      <c r="AI67" t="s">
        <v>149</v>
      </c>
      <c r="AJ67">
        <v>0</v>
      </c>
      <c r="AK67">
        <v>0</v>
      </c>
      <c r="AL67">
        <v>0</v>
      </c>
      <c r="AM67">
        <v>0</v>
      </c>
      <c r="AN67" t="s">
        <v>237</v>
      </c>
      <c r="AO67">
        <v>4.129086</v>
      </c>
      <c r="AR67" t="s">
        <v>142</v>
      </c>
      <c r="AS67" t="s">
        <v>296</v>
      </c>
      <c r="AT67">
        <v>5249.5136270000003</v>
      </c>
      <c r="AU67">
        <v>4811.6531869999999</v>
      </c>
      <c r="AV67">
        <v>4129.0861109999996</v>
      </c>
      <c r="AY67">
        <v>2.9E-5</v>
      </c>
      <c r="BB67" t="s">
        <v>143</v>
      </c>
      <c r="BE67" t="b">
        <v>0</v>
      </c>
      <c r="BF67" t="s">
        <v>297</v>
      </c>
      <c r="BG67" t="s">
        <v>297</v>
      </c>
      <c r="BH67" t="s">
        <v>403</v>
      </c>
      <c r="BI67">
        <v>1139.1128000000001</v>
      </c>
      <c r="BJ67">
        <v>4129.0861109999996</v>
      </c>
      <c r="BK67">
        <v>4811.6531869999999</v>
      </c>
      <c r="BL67">
        <v>5249.5136270000003</v>
      </c>
      <c r="BN67">
        <v>1000</v>
      </c>
      <c r="BO67" t="s">
        <v>298</v>
      </c>
    </row>
    <row r="68" spans="2:67">
      <c r="B68" t="s">
        <v>434</v>
      </c>
      <c r="C68">
        <v>595958.05963000003</v>
      </c>
      <c r="D68">
        <v>0</v>
      </c>
      <c r="E68">
        <v>595958.05963000003</v>
      </c>
      <c r="F68">
        <v>3.3430000000000001E-3</v>
      </c>
      <c r="G68">
        <v>3.6259999999999999E-3</v>
      </c>
      <c r="H68">
        <v>4.8299999999999998E-4</v>
      </c>
      <c r="I68">
        <v>96392</v>
      </c>
      <c r="J68" t="s">
        <v>435</v>
      </c>
      <c r="K68">
        <v>1130</v>
      </c>
      <c r="L68" t="s">
        <v>256</v>
      </c>
      <c r="M68" s="3">
        <v>45107</v>
      </c>
      <c r="N68">
        <v>96392</v>
      </c>
      <c r="O68">
        <v>87996</v>
      </c>
      <c r="P68">
        <v>0.97855388600000004</v>
      </c>
      <c r="Q68" t="s">
        <v>236</v>
      </c>
      <c r="R68" t="s">
        <v>235</v>
      </c>
      <c r="S68" t="s">
        <v>235</v>
      </c>
      <c r="T68" t="s">
        <v>274</v>
      </c>
      <c r="U68" t="s">
        <v>249</v>
      </c>
      <c r="V68" t="s">
        <v>240</v>
      </c>
      <c r="W68" t="s">
        <v>33</v>
      </c>
      <c r="X68" t="s">
        <v>347</v>
      </c>
      <c r="Y68" t="s">
        <v>347</v>
      </c>
      <c r="Z68">
        <v>546249.36721399997</v>
      </c>
      <c r="AA68">
        <v>0</v>
      </c>
      <c r="AB68">
        <v>558221.03954400006</v>
      </c>
      <c r="AC68">
        <v>549956.69176800095</v>
      </c>
      <c r="AD68">
        <v>546249.36721399997</v>
      </c>
      <c r="AE68">
        <v>0</v>
      </c>
      <c r="AF68" t="s">
        <v>276</v>
      </c>
      <c r="AG68" s="3">
        <v>46954</v>
      </c>
      <c r="AH68" t="s">
        <v>277</v>
      </c>
      <c r="AI68" t="s">
        <v>46</v>
      </c>
      <c r="AJ68">
        <v>0</v>
      </c>
      <c r="AK68">
        <v>0</v>
      </c>
      <c r="AL68">
        <v>0</v>
      </c>
      <c r="AM68">
        <v>0</v>
      </c>
      <c r="AN68" t="s">
        <v>235</v>
      </c>
      <c r="AO68">
        <v>558221.03954400006</v>
      </c>
      <c r="AP68">
        <v>558221.03954400006</v>
      </c>
      <c r="AQ68" t="s">
        <v>278</v>
      </c>
      <c r="AR68" t="s">
        <v>56</v>
      </c>
      <c r="AS68" t="s">
        <v>296</v>
      </c>
      <c r="AT68">
        <v>595958.05963000003</v>
      </c>
      <c r="AU68">
        <v>546249.36721399997</v>
      </c>
      <c r="AV68">
        <v>546249.36721399997</v>
      </c>
      <c r="AY68">
        <v>3.3430000000000001E-3</v>
      </c>
      <c r="AZ68">
        <v>5</v>
      </c>
      <c r="BA68" t="s">
        <v>124</v>
      </c>
      <c r="BB68" t="s">
        <v>68</v>
      </c>
      <c r="BC68">
        <v>558221.03954402602</v>
      </c>
      <c r="BD68">
        <v>558221.03954402602</v>
      </c>
      <c r="BE68" t="b">
        <v>0</v>
      </c>
      <c r="BF68" t="s">
        <v>297</v>
      </c>
      <c r="BG68" t="s">
        <v>297</v>
      </c>
      <c r="BH68" t="s">
        <v>277</v>
      </c>
      <c r="BI68">
        <v>1139.1130000000001</v>
      </c>
      <c r="BJ68">
        <v>546249.36721399997</v>
      </c>
      <c r="BK68">
        <v>546249.36721399997</v>
      </c>
      <c r="BL68">
        <v>595958.05963000003</v>
      </c>
      <c r="BN68">
        <v>0.97855388600000004</v>
      </c>
      <c r="BO68" t="s">
        <v>436</v>
      </c>
    </row>
    <row r="69" spans="2:67">
      <c r="B69" t="s">
        <v>437</v>
      </c>
      <c r="C69">
        <v>179038.20587999999</v>
      </c>
      <c r="D69">
        <v>560613.98533099995</v>
      </c>
      <c r="E69">
        <v>739652.19121099997</v>
      </c>
      <c r="F69">
        <v>1.0039999999999999E-3</v>
      </c>
      <c r="G69">
        <v>1.0889999999999999E-3</v>
      </c>
      <c r="H69">
        <v>5.9900000000000003E-4</v>
      </c>
      <c r="I69">
        <v>96393</v>
      </c>
      <c r="J69" t="s">
        <v>435</v>
      </c>
      <c r="K69">
        <v>1130</v>
      </c>
      <c r="L69" t="s">
        <v>256</v>
      </c>
      <c r="M69" s="3">
        <v>45107</v>
      </c>
      <c r="N69">
        <v>96393</v>
      </c>
      <c r="O69">
        <v>87996</v>
      </c>
      <c r="P69">
        <v>0.98952069499999995</v>
      </c>
      <c r="Q69" t="s">
        <v>236</v>
      </c>
      <c r="R69" t="s">
        <v>235</v>
      </c>
      <c r="S69" t="s">
        <v>235</v>
      </c>
      <c r="T69" t="s">
        <v>274</v>
      </c>
      <c r="U69" t="s">
        <v>249</v>
      </c>
      <c r="V69" t="s">
        <v>240</v>
      </c>
      <c r="W69" t="s">
        <v>33</v>
      </c>
      <c r="X69" t="s">
        <v>347</v>
      </c>
      <c r="Y69" t="s">
        <v>347</v>
      </c>
      <c r="Z69">
        <v>164104.68</v>
      </c>
      <c r="AA69">
        <v>513853.33210900001</v>
      </c>
      <c r="AB69">
        <v>685137.77744400001</v>
      </c>
      <c r="AC69">
        <v>166251.49830488799</v>
      </c>
      <c r="AD69">
        <v>164104.68</v>
      </c>
      <c r="AE69">
        <v>513853.33210900001</v>
      </c>
      <c r="AF69" t="s">
        <v>276</v>
      </c>
      <c r="AG69" s="3">
        <v>46954</v>
      </c>
      <c r="AH69" t="s">
        <v>277</v>
      </c>
      <c r="AI69" t="s">
        <v>46</v>
      </c>
      <c r="AJ69">
        <v>0</v>
      </c>
      <c r="AK69">
        <v>0</v>
      </c>
      <c r="AL69">
        <v>0</v>
      </c>
      <c r="AM69">
        <v>0</v>
      </c>
      <c r="AN69" t="s">
        <v>235</v>
      </c>
      <c r="AO69">
        <v>165842.59516999999</v>
      </c>
      <c r="AP69">
        <v>681363.06717900001</v>
      </c>
      <c r="AQ69" t="s">
        <v>295</v>
      </c>
      <c r="AR69" t="s">
        <v>56</v>
      </c>
      <c r="AS69" t="s">
        <v>296</v>
      </c>
      <c r="AT69">
        <v>179038.20587999999</v>
      </c>
      <c r="AU69">
        <v>164104.68</v>
      </c>
      <c r="AV69">
        <v>164104.68</v>
      </c>
      <c r="AY69">
        <v>1.0039999999999999E-3</v>
      </c>
      <c r="AZ69">
        <v>5</v>
      </c>
      <c r="BA69" t="s">
        <v>124</v>
      </c>
      <c r="BB69" t="s">
        <v>68</v>
      </c>
      <c r="BC69">
        <v>685137.77744364203</v>
      </c>
      <c r="BD69">
        <v>681363.067178661</v>
      </c>
      <c r="BE69" t="b">
        <v>0</v>
      </c>
      <c r="BF69" t="s">
        <v>297</v>
      </c>
      <c r="BG69" t="s">
        <v>297</v>
      </c>
      <c r="BH69" t="s">
        <v>277</v>
      </c>
      <c r="BI69">
        <v>1139.1130000000001</v>
      </c>
      <c r="BJ69">
        <v>164104.68</v>
      </c>
      <c r="BK69">
        <v>164104.68</v>
      </c>
      <c r="BL69">
        <v>179038.20587999999</v>
      </c>
      <c r="BN69">
        <v>0.98952069499999995</v>
      </c>
      <c r="BO69" t="s">
        <v>436</v>
      </c>
    </row>
    <row r="70" spans="2:67">
      <c r="B70" t="s">
        <v>438</v>
      </c>
      <c r="C70">
        <v>404162.96098099998</v>
      </c>
      <c r="D70">
        <v>0</v>
      </c>
      <c r="E70">
        <v>404162.96098099998</v>
      </c>
      <c r="F70">
        <v>2.2669999999999999E-3</v>
      </c>
      <c r="G70">
        <v>2.4589999999999998E-3</v>
      </c>
      <c r="H70">
        <v>3.2699999999999998E-4</v>
      </c>
      <c r="I70">
        <v>96394</v>
      </c>
      <c r="J70" t="s">
        <v>439</v>
      </c>
      <c r="K70">
        <v>1129</v>
      </c>
      <c r="L70" t="s">
        <v>255</v>
      </c>
      <c r="M70" s="3">
        <v>45107</v>
      </c>
      <c r="N70">
        <v>96394</v>
      </c>
      <c r="O70">
        <v>81622</v>
      </c>
      <c r="P70">
        <v>0.97489999999999999</v>
      </c>
      <c r="Q70" t="s">
        <v>236</v>
      </c>
      <c r="R70" t="s">
        <v>235</v>
      </c>
      <c r="S70" t="s">
        <v>235</v>
      </c>
      <c r="T70" t="s">
        <v>274</v>
      </c>
      <c r="U70" t="s">
        <v>241</v>
      </c>
      <c r="V70" t="s">
        <v>240</v>
      </c>
      <c r="W70" t="s">
        <v>80</v>
      </c>
      <c r="X70" t="s">
        <v>347</v>
      </c>
      <c r="Y70" t="s">
        <v>347</v>
      </c>
      <c r="Z70">
        <v>370451.843246</v>
      </c>
      <c r="AA70">
        <v>0</v>
      </c>
      <c r="AB70">
        <v>379989.581748</v>
      </c>
      <c r="AC70">
        <v>374492.74616346398</v>
      </c>
      <c r="AD70">
        <v>370451.843246</v>
      </c>
      <c r="AE70">
        <v>0</v>
      </c>
      <c r="AF70" t="s">
        <v>276</v>
      </c>
      <c r="AG70" s="3">
        <v>46324</v>
      </c>
      <c r="AH70" t="s">
        <v>294</v>
      </c>
      <c r="AI70" t="s">
        <v>46</v>
      </c>
      <c r="AJ70">
        <v>0</v>
      </c>
      <c r="AK70">
        <v>0</v>
      </c>
      <c r="AL70">
        <v>0</v>
      </c>
      <c r="AM70">
        <v>0</v>
      </c>
      <c r="AN70" t="s">
        <v>235</v>
      </c>
      <c r="AO70">
        <v>379989.581748</v>
      </c>
      <c r="AP70">
        <v>379989.581748</v>
      </c>
      <c r="AQ70" t="s">
        <v>295</v>
      </c>
      <c r="AR70" t="s">
        <v>81</v>
      </c>
      <c r="AS70" t="s">
        <v>333</v>
      </c>
      <c r="AT70">
        <v>404162.96098099998</v>
      </c>
      <c r="AU70">
        <v>370451.843246</v>
      </c>
      <c r="AV70">
        <v>370451.843246</v>
      </c>
      <c r="AY70">
        <v>2.2669999999999999E-3</v>
      </c>
      <c r="AZ70">
        <v>0</v>
      </c>
      <c r="BA70" t="s">
        <v>122</v>
      </c>
      <c r="BB70" t="s">
        <v>82</v>
      </c>
      <c r="BC70">
        <v>379989.58174759301</v>
      </c>
      <c r="BD70">
        <v>379989.58174759301</v>
      </c>
      <c r="BE70" t="b">
        <v>0</v>
      </c>
      <c r="BF70" t="s">
        <v>297</v>
      </c>
      <c r="BG70" t="s">
        <v>297</v>
      </c>
      <c r="BH70" t="s">
        <v>294</v>
      </c>
      <c r="BI70">
        <v>1139.1129000000001</v>
      </c>
      <c r="BJ70">
        <v>370451.843246</v>
      </c>
      <c r="BK70">
        <v>370451.843246</v>
      </c>
      <c r="BL70">
        <v>404162.96098099998</v>
      </c>
      <c r="BM70">
        <v>0</v>
      </c>
      <c r="BN70">
        <v>0.97489999999999999</v>
      </c>
      <c r="BO70" t="s">
        <v>436</v>
      </c>
    </row>
    <row r="71" spans="2:67">
      <c r="B71" t="s">
        <v>440</v>
      </c>
      <c r="C71">
        <v>25071.823690000001</v>
      </c>
      <c r="D71">
        <v>139791.99621799999</v>
      </c>
      <c r="E71">
        <v>164863.819908</v>
      </c>
      <c r="F71">
        <v>1.3999999999999999E-4</v>
      </c>
      <c r="G71">
        <v>1.5200000000000001E-4</v>
      </c>
      <c r="H71">
        <v>1.3300000000000001E-4</v>
      </c>
      <c r="I71">
        <v>96395</v>
      </c>
      <c r="J71" t="s">
        <v>439</v>
      </c>
      <c r="K71">
        <v>1129</v>
      </c>
      <c r="L71" t="s">
        <v>255</v>
      </c>
      <c r="M71" s="3">
        <v>45107</v>
      </c>
      <c r="N71">
        <v>96395</v>
      </c>
      <c r="O71">
        <v>81622</v>
      </c>
      <c r="P71">
        <v>0.99711036099999995</v>
      </c>
      <c r="Q71" t="s">
        <v>236</v>
      </c>
      <c r="R71" t="s">
        <v>235</v>
      </c>
      <c r="S71" t="s">
        <v>235</v>
      </c>
      <c r="T71" t="s">
        <v>274</v>
      </c>
      <c r="U71" t="s">
        <v>241</v>
      </c>
      <c r="V71" t="s">
        <v>240</v>
      </c>
      <c r="W71" t="s">
        <v>80</v>
      </c>
      <c r="X71" t="s">
        <v>347</v>
      </c>
      <c r="Y71" t="s">
        <v>347</v>
      </c>
      <c r="Z71">
        <v>22980.59</v>
      </c>
      <c r="AA71">
        <v>128131.98553400001</v>
      </c>
      <c r="AB71">
        <v>151550.50157699999</v>
      </c>
      <c r="AC71">
        <v>21340.405740603001</v>
      </c>
      <c r="AD71">
        <v>22980.59</v>
      </c>
      <c r="AE71">
        <v>128131.98553400001</v>
      </c>
      <c r="AF71" t="s">
        <v>276</v>
      </c>
      <c r="AG71" s="3">
        <v>46324</v>
      </c>
      <c r="AH71" t="s">
        <v>294</v>
      </c>
      <c r="AI71" t="s">
        <v>46</v>
      </c>
      <c r="AJ71">
        <v>0</v>
      </c>
      <c r="AK71">
        <v>0</v>
      </c>
      <c r="AL71">
        <v>0</v>
      </c>
      <c r="AM71">
        <v>0</v>
      </c>
      <c r="AN71" t="s">
        <v>235</v>
      </c>
      <c r="AO71">
        <v>23047.188043999999</v>
      </c>
      <c r="AP71">
        <v>149793.51366600001</v>
      </c>
      <c r="AQ71" t="s">
        <v>295</v>
      </c>
      <c r="AR71" t="s">
        <v>81</v>
      </c>
      <c r="AS71" t="s">
        <v>333</v>
      </c>
      <c r="AT71">
        <v>25071.823690000001</v>
      </c>
      <c r="AU71">
        <v>22980.59</v>
      </c>
      <c r="AV71">
        <v>22980.59</v>
      </c>
      <c r="AY71">
        <v>1.3999999999999999E-4</v>
      </c>
      <c r="AZ71">
        <v>0</v>
      </c>
      <c r="BA71" t="s">
        <v>122</v>
      </c>
      <c r="BB71" t="s">
        <v>82</v>
      </c>
      <c r="BC71">
        <v>151550.50157713701</v>
      </c>
      <c r="BD71">
        <v>149793.51366590901</v>
      </c>
      <c r="BE71" t="b">
        <v>0</v>
      </c>
      <c r="BF71" t="s">
        <v>297</v>
      </c>
      <c r="BG71" t="s">
        <v>297</v>
      </c>
      <c r="BH71" t="s">
        <v>294</v>
      </c>
      <c r="BI71">
        <v>1139.1129000000001</v>
      </c>
      <c r="BJ71">
        <v>22399.913286999999</v>
      </c>
      <c r="BK71">
        <v>22399.913286999999</v>
      </c>
      <c r="BL71">
        <v>24438.305397</v>
      </c>
      <c r="BM71">
        <v>2.5195122E-2</v>
      </c>
      <c r="BN71">
        <v>0.97191523899999999</v>
      </c>
      <c r="BO71" t="s">
        <v>436</v>
      </c>
    </row>
    <row r="72" spans="2:67">
      <c r="B72" t="s">
        <v>441</v>
      </c>
      <c r="C72">
        <v>1724238.31718</v>
      </c>
      <c r="D72">
        <v>0</v>
      </c>
      <c r="E72">
        <v>1724238.31718</v>
      </c>
      <c r="F72">
        <v>9.672E-3</v>
      </c>
      <c r="G72">
        <v>1.0492E-2</v>
      </c>
      <c r="H72">
        <v>1.397E-3</v>
      </c>
      <c r="I72">
        <v>96675</v>
      </c>
      <c r="J72" t="s">
        <v>442</v>
      </c>
      <c r="K72">
        <v>1133</v>
      </c>
      <c r="L72" t="s">
        <v>259</v>
      </c>
      <c r="M72" s="3">
        <v>45107</v>
      </c>
      <c r="N72">
        <v>96675</v>
      </c>
      <c r="O72">
        <v>96673</v>
      </c>
      <c r="P72">
        <v>0.98503208200000003</v>
      </c>
      <c r="Q72" t="s">
        <v>236</v>
      </c>
      <c r="R72" t="s">
        <v>236</v>
      </c>
      <c r="S72" t="s">
        <v>236</v>
      </c>
      <c r="T72" t="s">
        <v>274</v>
      </c>
      <c r="U72" t="s">
        <v>245</v>
      </c>
      <c r="V72" t="s">
        <v>252</v>
      </c>
      <c r="W72" t="s">
        <v>129</v>
      </c>
      <c r="X72" t="s">
        <v>275</v>
      </c>
      <c r="Y72" t="s">
        <v>275</v>
      </c>
      <c r="Z72">
        <v>1724238.31718</v>
      </c>
      <c r="AA72">
        <v>0</v>
      </c>
      <c r="AB72">
        <v>1754859.0411</v>
      </c>
      <c r="AC72">
        <v>1731543.9632213919</v>
      </c>
      <c r="AD72">
        <v>1724238.31718</v>
      </c>
      <c r="AE72">
        <v>0</v>
      </c>
      <c r="AF72" t="s">
        <v>276</v>
      </c>
      <c r="AG72" s="3">
        <v>46872</v>
      </c>
      <c r="AH72" t="s">
        <v>277</v>
      </c>
      <c r="AI72" t="s">
        <v>46</v>
      </c>
      <c r="AJ72">
        <v>0</v>
      </c>
      <c r="AK72">
        <v>0</v>
      </c>
      <c r="AL72">
        <v>0</v>
      </c>
      <c r="AM72">
        <v>0</v>
      </c>
      <c r="AN72" t="s">
        <v>236</v>
      </c>
      <c r="AO72">
        <v>1750438.74107</v>
      </c>
      <c r="AP72">
        <v>1750438.7411</v>
      </c>
      <c r="AQ72" t="s">
        <v>278</v>
      </c>
      <c r="AR72" t="s">
        <v>130</v>
      </c>
      <c r="AT72">
        <v>1724238.31718</v>
      </c>
      <c r="AU72">
        <v>1724238.31718</v>
      </c>
      <c r="AV72">
        <v>1724238.31718</v>
      </c>
      <c r="AY72">
        <v>9.672E-3</v>
      </c>
      <c r="AZ72">
        <v>5</v>
      </c>
      <c r="BA72" t="s">
        <v>66</v>
      </c>
      <c r="BB72" t="s">
        <v>150</v>
      </c>
      <c r="BC72">
        <v>1754859.0411</v>
      </c>
      <c r="BD72">
        <v>1750438.7411</v>
      </c>
      <c r="BE72" t="b">
        <v>0</v>
      </c>
      <c r="BF72" t="s">
        <v>297</v>
      </c>
      <c r="BG72" t="s">
        <v>297</v>
      </c>
      <c r="BH72" t="s">
        <v>277</v>
      </c>
      <c r="BI72">
        <v>1139.1133</v>
      </c>
      <c r="BJ72">
        <v>1724238.31718</v>
      </c>
      <c r="BK72">
        <v>1724238.31718</v>
      </c>
      <c r="BL72">
        <v>1724238.31718</v>
      </c>
      <c r="BN72">
        <v>0.98503208200000003</v>
      </c>
      <c r="BO72" t="s">
        <v>279</v>
      </c>
    </row>
    <row r="73" spans="2:67">
      <c r="B73" t="s">
        <v>443</v>
      </c>
      <c r="C73">
        <v>1159303.007004</v>
      </c>
      <c r="D73">
        <v>0</v>
      </c>
      <c r="E73">
        <v>1159303.007004</v>
      </c>
      <c r="F73">
        <v>6.5030000000000001E-3</v>
      </c>
      <c r="G73">
        <v>7.0540000000000004E-3</v>
      </c>
      <c r="H73">
        <v>9.3899999999999995E-4</v>
      </c>
      <c r="I73">
        <v>96737</v>
      </c>
      <c r="J73" t="s">
        <v>444</v>
      </c>
      <c r="K73">
        <v>1130</v>
      </c>
      <c r="L73" t="s">
        <v>256</v>
      </c>
      <c r="M73" s="3">
        <v>45107</v>
      </c>
      <c r="N73">
        <v>96737</v>
      </c>
      <c r="O73">
        <v>96736</v>
      </c>
      <c r="P73">
        <v>0.97675484899999998</v>
      </c>
      <c r="Q73" t="s">
        <v>236</v>
      </c>
      <c r="R73" t="s">
        <v>235</v>
      </c>
      <c r="S73" t="s">
        <v>235</v>
      </c>
      <c r="T73" t="s">
        <v>274</v>
      </c>
      <c r="U73" t="s">
        <v>249</v>
      </c>
      <c r="V73" t="s">
        <v>240</v>
      </c>
      <c r="W73" t="s">
        <v>74</v>
      </c>
      <c r="X73" t="s">
        <v>347</v>
      </c>
      <c r="Y73" t="s">
        <v>347</v>
      </c>
      <c r="Z73">
        <v>1062605.8725980001</v>
      </c>
      <c r="AA73">
        <v>0</v>
      </c>
      <c r="AB73">
        <v>1087894.136286</v>
      </c>
      <c r="AC73">
        <v>1071337.2816718151</v>
      </c>
      <c r="AD73">
        <v>1062605.8725980001</v>
      </c>
      <c r="AE73">
        <v>0</v>
      </c>
      <c r="AF73" t="s">
        <v>276</v>
      </c>
      <c r="AG73" s="3">
        <v>47249</v>
      </c>
      <c r="AH73" t="s">
        <v>277</v>
      </c>
      <c r="AI73" t="s">
        <v>46</v>
      </c>
      <c r="AJ73">
        <v>0</v>
      </c>
      <c r="AK73">
        <v>0</v>
      </c>
      <c r="AL73">
        <v>0</v>
      </c>
      <c r="AM73">
        <v>0</v>
      </c>
      <c r="AN73" t="s">
        <v>235</v>
      </c>
      <c r="AO73">
        <v>1087894.136286</v>
      </c>
      <c r="AP73">
        <v>1087894.136286</v>
      </c>
      <c r="AQ73" t="s">
        <v>278</v>
      </c>
      <c r="AR73" t="s">
        <v>186</v>
      </c>
      <c r="AS73" t="s">
        <v>296</v>
      </c>
      <c r="AT73">
        <v>1159303.007004</v>
      </c>
      <c r="AU73">
        <v>1062605.8725980001</v>
      </c>
      <c r="AV73">
        <v>1062605.8725980001</v>
      </c>
      <c r="AY73">
        <v>6.5030000000000001E-3</v>
      </c>
      <c r="AZ73">
        <v>5</v>
      </c>
      <c r="BA73" t="s">
        <v>122</v>
      </c>
      <c r="BB73" t="s">
        <v>186</v>
      </c>
      <c r="BC73">
        <v>1087894.1362858959</v>
      </c>
      <c r="BD73">
        <v>1087894.1362858959</v>
      </c>
      <c r="BE73" t="b">
        <v>0</v>
      </c>
      <c r="BF73" t="s">
        <v>297</v>
      </c>
      <c r="BG73" t="s">
        <v>297</v>
      </c>
      <c r="BH73" t="s">
        <v>277</v>
      </c>
      <c r="BI73">
        <v>1139.1130000000001</v>
      </c>
      <c r="BJ73">
        <v>1062605.8725980001</v>
      </c>
      <c r="BK73">
        <v>1062605.8725980001</v>
      </c>
      <c r="BL73">
        <v>1159303.007004</v>
      </c>
      <c r="BN73">
        <v>0.97675484899999998</v>
      </c>
      <c r="BO73" t="s">
        <v>306</v>
      </c>
    </row>
    <row r="74" spans="2:67">
      <c r="B74" t="s">
        <v>445</v>
      </c>
      <c r="C74">
        <v>80049.877540000001</v>
      </c>
      <c r="D74">
        <v>224152.93763599999</v>
      </c>
      <c r="E74">
        <v>304202.815176</v>
      </c>
      <c r="F74">
        <v>4.4900000000000002E-4</v>
      </c>
      <c r="G74">
        <v>4.8700000000000002E-4</v>
      </c>
      <c r="H74">
        <v>2.4600000000000002E-4</v>
      </c>
      <c r="I74">
        <v>96738</v>
      </c>
      <c r="J74" t="s">
        <v>444</v>
      </c>
      <c r="K74">
        <v>1130</v>
      </c>
      <c r="L74" t="s">
        <v>256</v>
      </c>
      <c r="M74" s="3">
        <v>45107</v>
      </c>
      <c r="N74">
        <v>96738</v>
      </c>
      <c r="O74">
        <v>96736</v>
      </c>
      <c r="P74">
        <v>0.97712764799999996</v>
      </c>
      <c r="Q74" t="s">
        <v>236</v>
      </c>
      <c r="R74" t="s">
        <v>235</v>
      </c>
      <c r="S74" t="s">
        <v>235</v>
      </c>
      <c r="T74" t="s">
        <v>274</v>
      </c>
      <c r="U74" t="s">
        <v>249</v>
      </c>
      <c r="V74" t="s">
        <v>240</v>
      </c>
      <c r="W74" t="s">
        <v>74</v>
      </c>
      <c r="X74" t="s">
        <v>347</v>
      </c>
      <c r="Y74" t="s">
        <v>347</v>
      </c>
      <c r="Z74">
        <v>73372.94</v>
      </c>
      <c r="AA74">
        <v>205456.40479900001</v>
      </c>
      <c r="AB74">
        <v>285356.11600799998</v>
      </c>
      <c r="AC74">
        <v>75556.825661084004</v>
      </c>
      <c r="AD74">
        <v>73372.94</v>
      </c>
      <c r="AE74">
        <v>205456.40479900001</v>
      </c>
      <c r="AF74" t="s">
        <v>276</v>
      </c>
      <c r="AG74" s="3">
        <v>47249</v>
      </c>
      <c r="AH74" t="s">
        <v>277</v>
      </c>
      <c r="AI74" t="s">
        <v>46</v>
      </c>
      <c r="AJ74">
        <v>0</v>
      </c>
      <c r="AK74">
        <v>0</v>
      </c>
      <c r="AL74">
        <v>0</v>
      </c>
      <c r="AM74">
        <v>0</v>
      </c>
      <c r="AN74" t="s">
        <v>235</v>
      </c>
      <c r="AO74">
        <v>75090.434842999995</v>
      </c>
      <c r="AP74">
        <v>282229.23839499999</v>
      </c>
      <c r="AQ74" t="s">
        <v>295</v>
      </c>
      <c r="AR74" t="s">
        <v>186</v>
      </c>
      <c r="AS74" t="s">
        <v>296</v>
      </c>
      <c r="AT74">
        <v>80049.877540000001</v>
      </c>
      <c r="AU74">
        <v>73372.94</v>
      </c>
      <c r="AV74">
        <v>73372.94</v>
      </c>
      <c r="AY74">
        <v>4.4900000000000002E-4</v>
      </c>
      <c r="AZ74">
        <v>5</v>
      </c>
      <c r="BA74" t="s">
        <v>122</v>
      </c>
      <c r="BB74" t="s">
        <v>186</v>
      </c>
      <c r="BC74">
        <v>285356.11600782501</v>
      </c>
      <c r="BD74">
        <v>282229.23839506297</v>
      </c>
      <c r="BE74" t="b">
        <v>0</v>
      </c>
      <c r="BF74" t="s">
        <v>297</v>
      </c>
      <c r="BG74" t="s">
        <v>297</v>
      </c>
      <c r="BH74" t="s">
        <v>277</v>
      </c>
      <c r="BI74">
        <v>1139.1130000000001</v>
      </c>
      <c r="BJ74">
        <v>73372.94</v>
      </c>
      <c r="BK74">
        <v>73372.94</v>
      </c>
      <c r="BL74">
        <v>80049.877540000001</v>
      </c>
      <c r="BN74">
        <v>0.97712764799999996</v>
      </c>
      <c r="BO74" t="s">
        <v>306</v>
      </c>
    </row>
    <row r="75" spans="2:67">
      <c r="B75" t="s">
        <v>446</v>
      </c>
      <c r="C75">
        <v>454414.741094</v>
      </c>
      <c r="D75">
        <v>0</v>
      </c>
      <c r="E75">
        <v>454414.741094</v>
      </c>
      <c r="F75">
        <v>2.5490000000000001E-3</v>
      </c>
      <c r="G75">
        <v>2.7650000000000001E-3</v>
      </c>
      <c r="H75">
        <v>3.68E-4</v>
      </c>
      <c r="I75">
        <v>96874</v>
      </c>
      <c r="J75" t="s">
        <v>447</v>
      </c>
      <c r="K75">
        <v>1128</v>
      </c>
      <c r="L75" t="s">
        <v>254</v>
      </c>
      <c r="M75" s="3">
        <v>45107</v>
      </c>
      <c r="N75">
        <v>96874</v>
      </c>
      <c r="O75">
        <v>96873</v>
      </c>
      <c r="P75">
        <v>0.973268091</v>
      </c>
      <c r="Q75" t="s">
        <v>236</v>
      </c>
      <c r="R75" t="s">
        <v>235</v>
      </c>
      <c r="S75" t="s">
        <v>236</v>
      </c>
      <c r="T75" t="s">
        <v>274</v>
      </c>
      <c r="U75" t="s">
        <v>250</v>
      </c>
      <c r="V75" t="s">
        <v>240</v>
      </c>
      <c r="W75" t="s">
        <v>83</v>
      </c>
      <c r="X75" t="s">
        <v>293</v>
      </c>
      <c r="Y75" t="s">
        <v>293</v>
      </c>
      <c r="Z75">
        <v>416512.136658</v>
      </c>
      <c r="AA75">
        <v>0</v>
      </c>
      <c r="AB75">
        <v>429744.35660300002</v>
      </c>
      <c r="AC75">
        <v>422223.83040822501</v>
      </c>
      <c r="AD75">
        <v>454414.74116500001</v>
      </c>
      <c r="AE75">
        <v>0</v>
      </c>
      <c r="AF75" t="s">
        <v>276</v>
      </c>
      <c r="AG75" s="3">
        <v>47210</v>
      </c>
      <c r="AH75" t="s">
        <v>277</v>
      </c>
      <c r="AI75" t="s">
        <v>46</v>
      </c>
      <c r="AJ75">
        <v>0</v>
      </c>
      <c r="AK75">
        <v>0</v>
      </c>
      <c r="AL75">
        <v>0</v>
      </c>
      <c r="AM75">
        <v>0</v>
      </c>
      <c r="AN75" t="s">
        <v>236</v>
      </c>
      <c r="AO75">
        <v>466895.75621899997</v>
      </c>
      <c r="AP75">
        <v>429744.35660300002</v>
      </c>
      <c r="AQ75" t="s">
        <v>278</v>
      </c>
      <c r="AR75" t="s">
        <v>84</v>
      </c>
      <c r="AS75" t="s">
        <v>296</v>
      </c>
      <c r="AT75">
        <v>454414.741094</v>
      </c>
      <c r="AU75">
        <v>416512.136658</v>
      </c>
      <c r="AV75">
        <v>454414.74116500001</v>
      </c>
      <c r="AY75">
        <v>2.5490000000000001E-3</v>
      </c>
      <c r="AZ75">
        <v>6</v>
      </c>
      <c r="BA75" t="s">
        <v>123</v>
      </c>
      <c r="BB75" t="s">
        <v>84</v>
      </c>
      <c r="BC75">
        <v>466895.756219387</v>
      </c>
      <c r="BD75">
        <v>466895.756219387</v>
      </c>
      <c r="BE75" t="b">
        <v>0</v>
      </c>
      <c r="BF75" t="s">
        <v>297</v>
      </c>
      <c r="BG75" t="s">
        <v>297</v>
      </c>
      <c r="BH75" t="s">
        <v>277</v>
      </c>
      <c r="BI75">
        <v>1139.1128000000001</v>
      </c>
      <c r="BJ75">
        <v>454414.74116500001</v>
      </c>
      <c r="BK75">
        <v>416512.136658</v>
      </c>
      <c r="BL75">
        <v>454414.741094</v>
      </c>
      <c r="BN75">
        <v>0.973268091</v>
      </c>
      <c r="BO75" t="s">
        <v>298</v>
      </c>
    </row>
    <row r="76" spans="2:67">
      <c r="B76" t="s">
        <v>448</v>
      </c>
      <c r="C76">
        <v>-1521.14</v>
      </c>
      <c r="D76">
        <v>63667.601886999997</v>
      </c>
      <c r="E76">
        <v>62146.461886999998</v>
      </c>
      <c r="F76">
        <v>-7.9999999999999996E-6</v>
      </c>
      <c r="G76">
        <v>-9.0000000000000002E-6</v>
      </c>
      <c r="H76">
        <v>5.0000000000000002E-5</v>
      </c>
      <c r="I76" t="s">
        <v>449</v>
      </c>
      <c r="J76" t="s">
        <v>447</v>
      </c>
      <c r="K76">
        <v>1128</v>
      </c>
      <c r="L76" t="s">
        <v>254</v>
      </c>
      <c r="M76" s="3">
        <v>45107</v>
      </c>
      <c r="N76">
        <v>96875</v>
      </c>
      <c r="O76">
        <v>96873</v>
      </c>
      <c r="P76">
        <v>0.97610808000000004</v>
      </c>
      <c r="Q76" t="s">
        <v>236</v>
      </c>
      <c r="R76" t="s">
        <v>235</v>
      </c>
      <c r="S76" t="s">
        <v>236</v>
      </c>
      <c r="T76" t="s">
        <v>274</v>
      </c>
      <c r="U76" t="s">
        <v>250</v>
      </c>
      <c r="V76" t="s">
        <v>240</v>
      </c>
      <c r="W76" t="s">
        <v>83</v>
      </c>
      <c r="X76" t="s">
        <v>293</v>
      </c>
      <c r="Y76" t="s">
        <v>293</v>
      </c>
      <c r="Z76">
        <v>-1394.2621449999999</v>
      </c>
      <c r="AA76">
        <v>58357.105303999997</v>
      </c>
      <c r="AB76">
        <v>58077.586450000003</v>
      </c>
      <c r="AC76">
        <v>-1025.5262859280001</v>
      </c>
      <c r="AD76">
        <v>-1521.14</v>
      </c>
      <c r="AE76">
        <v>63667.601897</v>
      </c>
      <c r="AF76" t="s">
        <v>276</v>
      </c>
      <c r="AG76" s="3">
        <v>47210</v>
      </c>
      <c r="AH76" t="s">
        <v>277</v>
      </c>
      <c r="AI76" t="s">
        <v>46</v>
      </c>
      <c r="AJ76">
        <v>0</v>
      </c>
      <c r="AK76">
        <v>0</v>
      </c>
      <c r="AL76">
        <v>0</v>
      </c>
      <c r="AM76">
        <v>0</v>
      </c>
      <c r="AN76" t="s">
        <v>236</v>
      </c>
      <c r="AO76">
        <v>-1558.3725119999999</v>
      </c>
      <c r="AP76">
        <v>57052.060164000002</v>
      </c>
      <c r="AQ76" t="s">
        <v>295</v>
      </c>
      <c r="AR76" t="s">
        <v>84</v>
      </c>
      <c r="AS76" t="s">
        <v>296</v>
      </c>
      <c r="AT76">
        <v>-1521.14</v>
      </c>
      <c r="AU76">
        <v>-1394.2621449999999</v>
      </c>
      <c r="AV76">
        <v>-1521.14</v>
      </c>
      <c r="AY76">
        <v>-7.9999999999999996E-6</v>
      </c>
      <c r="AZ76">
        <v>6</v>
      </c>
      <c r="BA76" t="s">
        <v>123</v>
      </c>
      <c r="BB76" t="s">
        <v>84</v>
      </c>
      <c r="BC76">
        <v>63667.601896977998</v>
      </c>
      <c r="BD76">
        <v>62553.418863781</v>
      </c>
      <c r="BE76" t="b">
        <v>0</v>
      </c>
      <c r="BF76" t="s">
        <v>297</v>
      </c>
      <c r="BG76" t="s">
        <v>297</v>
      </c>
      <c r="BH76" t="s">
        <v>277</v>
      </c>
      <c r="BI76">
        <v>1139.1128000000001</v>
      </c>
      <c r="BJ76">
        <v>-1521.14</v>
      </c>
      <c r="BK76">
        <v>-1394.2621449999999</v>
      </c>
      <c r="BL76">
        <v>-1521.14</v>
      </c>
      <c r="BN76">
        <v>0.97610808000000004</v>
      </c>
      <c r="BO76" t="s">
        <v>298</v>
      </c>
    </row>
    <row r="77" spans="2:67">
      <c r="B77" t="s">
        <v>450</v>
      </c>
      <c r="C77">
        <v>499451.89149000001</v>
      </c>
      <c r="D77">
        <v>-5.4000000000000001E-4</v>
      </c>
      <c r="E77">
        <v>499451.89094999997</v>
      </c>
      <c r="F77">
        <v>2.8010000000000001E-3</v>
      </c>
      <c r="G77">
        <v>3.039E-3</v>
      </c>
      <c r="H77">
        <v>4.0400000000000001E-4</v>
      </c>
      <c r="I77">
        <v>97225</v>
      </c>
      <c r="J77" t="s">
        <v>451</v>
      </c>
      <c r="K77">
        <v>1129</v>
      </c>
      <c r="L77" t="s">
        <v>255</v>
      </c>
      <c r="M77" s="3">
        <v>45107</v>
      </c>
      <c r="N77">
        <v>97225</v>
      </c>
      <c r="O77">
        <v>97224</v>
      </c>
      <c r="P77">
        <v>0.97602122700000005</v>
      </c>
      <c r="Q77" t="s">
        <v>236</v>
      </c>
      <c r="R77" t="s">
        <v>235</v>
      </c>
      <c r="S77" t="s">
        <v>235</v>
      </c>
      <c r="T77" t="s">
        <v>274</v>
      </c>
      <c r="U77" t="s">
        <v>241</v>
      </c>
      <c r="V77" t="s">
        <v>240</v>
      </c>
      <c r="W77" t="s">
        <v>83</v>
      </c>
      <c r="X77" t="s">
        <v>305</v>
      </c>
      <c r="Y77" t="s">
        <v>305</v>
      </c>
      <c r="Z77">
        <v>457792.75113699998</v>
      </c>
      <c r="AA77">
        <v>-4.95E-4</v>
      </c>
      <c r="AB77">
        <v>469039.75145699998</v>
      </c>
      <c r="AC77">
        <v>462023.43128610001</v>
      </c>
      <c r="AD77">
        <v>457792.75113699998</v>
      </c>
      <c r="AE77">
        <v>-4.95E-4</v>
      </c>
      <c r="AF77" t="s">
        <v>276</v>
      </c>
      <c r="AG77" s="3">
        <v>47206</v>
      </c>
      <c r="AH77" t="s">
        <v>294</v>
      </c>
      <c r="AI77" t="s">
        <v>46</v>
      </c>
      <c r="AJ77">
        <v>0</v>
      </c>
      <c r="AK77">
        <v>0</v>
      </c>
      <c r="AL77">
        <v>0</v>
      </c>
      <c r="AM77">
        <v>0</v>
      </c>
      <c r="AN77" t="s">
        <v>235</v>
      </c>
      <c r="AO77">
        <v>469039.74899400002</v>
      </c>
      <c r="AP77">
        <v>468759.09863899997</v>
      </c>
      <c r="AQ77" t="s">
        <v>295</v>
      </c>
      <c r="AR77" t="s">
        <v>115</v>
      </c>
      <c r="AS77" t="s">
        <v>308</v>
      </c>
      <c r="AT77">
        <v>499451.89149000001</v>
      </c>
      <c r="AU77">
        <v>457792.75113699998</v>
      </c>
      <c r="AV77">
        <v>457792.75113699998</v>
      </c>
      <c r="AY77">
        <v>2.8010000000000001E-3</v>
      </c>
      <c r="AZ77">
        <v>4</v>
      </c>
      <c r="BA77" t="s">
        <v>123</v>
      </c>
      <c r="BB77" t="s">
        <v>116</v>
      </c>
      <c r="BC77">
        <v>469039.75145690399</v>
      </c>
      <c r="BD77">
        <v>468759.098638553</v>
      </c>
      <c r="BE77" t="b">
        <v>0</v>
      </c>
      <c r="BF77" t="s">
        <v>297</v>
      </c>
      <c r="BG77" t="s">
        <v>297</v>
      </c>
      <c r="BH77" t="s">
        <v>294</v>
      </c>
      <c r="BI77">
        <v>1139.1129000000001</v>
      </c>
      <c r="BJ77">
        <v>457792.75113699998</v>
      </c>
      <c r="BK77">
        <v>457792.75113699998</v>
      </c>
      <c r="BL77">
        <v>499451.89149000001</v>
      </c>
      <c r="BN77">
        <v>0.97602122700000005</v>
      </c>
      <c r="BO77" t="s">
        <v>452</v>
      </c>
    </row>
    <row r="78" spans="2:67">
      <c r="B78" t="s">
        <v>453</v>
      </c>
      <c r="C78">
        <v>352703.715662</v>
      </c>
      <c r="D78">
        <v>0</v>
      </c>
      <c r="E78">
        <v>352703.715662</v>
      </c>
      <c r="F78">
        <v>1.9780000000000002E-3</v>
      </c>
      <c r="G78">
        <v>2.1459999999999999E-3</v>
      </c>
      <c r="H78">
        <v>2.8499999999999999E-4</v>
      </c>
      <c r="I78">
        <v>97227</v>
      </c>
      <c r="J78" t="s">
        <v>454</v>
      </c>
      <c r="K78">
        <v>1128</v>
      </c>
      <c r="L78" t="s">
        <v>254</v>
      </c>
      <c r="M78" s="3">
        <v>45107</v>
      </c>
      <c r="N78">
        <v>97227</v>
      </c>
      <c r="O78">
        <v>97226</v>
      </c>
      <c r="P78">
        <v>0.97254239799999997</v>
      </c>
      <c r="Q78" t="s">
        <v>236</v>
      </c>
      <c r="R78" t="s">
        <v>235</v>
      </c>
      <c r="S78" t="s">
        <v>237</v>
      </c>
      <c r="T78" t="s">
        <v>274</v>
      </c>
      <c r="U78" t="s">
        <v>250</v>
      </c>
      <c r="V78" t="s">
        <v>240</v>
      </c>
      <c r="W78" t="s">
        <v>93</v>
      </c>
      <c r="X78" t="s">
        <v>293</v>
      </c>
      <c r="Y78" t="s">
        <v>293</v>
      </c>
      <c r="Z78">
        <v>323284.79895700002</v>
      </c>
      <c r="AA78">
        <v>0</v>
      </c>
      <c r="AB78">
        <v>331910.354529</v>
      </c>
      <c r="AC78">
        <v>318837.34749632102</v>
      </c>
      <c r="AD78">
        <v>277424.56104499998</v>
      </c>
      <c r="AE78">
        <v>0</v>
      </c>
      <c r="AF78" t="s">
        <v>276</v>
      </c>
      <c r="AG78" s="3">
        <v>47241</v>
      </c>
      <c r="AH78" t="s">
        <v>294</v>
      </c>
      <c r="AI78" t="s">
        <v>46</v>
      </c>
      <c r="AJ78">
        <v>0</v>
      </c>
      <c r="AK78">
        <v>0</v>
      </c>
      <c r="AL78">
        <v>0</v>
      </c>
      <c r="AM78">
        <v>0</v>
      </c>
      <c r="AN78" t="s">
        <v>237</v>
      </c>
      <c r="AO78">
        <v>285257.03509700001</v>
      </c>
      <c r="AP78">
        <v>331910.354529</v>
      </c>
      <c r="AQ78" t="s">
        <v>316</v>
      </c>
      <c r="AR78" t="s">
        <v>94</v>
      </c>
      <c r="AS78" t="s">
        <v>296</v>
      </c>
      <c r="AT78">
        <v>352703.715662</v>
      </c>
      <c r="AU78">
        <v>323284.79895700002</v>
      </c>
      <c r="AV78">
        <v>277424.56104499998</v>
      </c>
      <c r="AY78">
        <v>1.9780000000000002E-3</v>
      </c>
      <c r="AZ78">
        <v>5</v>
      </c>
      <c r="BA78" t="s">
        <v>123</v>
      </c>
      <c r="BB78" t="s">
        <v>174</v>
      </c>
      <c r="BC78">
        <v>285257.03509672597</v>
      </c>
      <c r="BD78">
        <v>285257.03509672597</v>
      </c>
      <c r="BE78" t="b">
        <v>0</v>
      </c>
      <c r="BF78" t="s">
        <v>297</v>
      </c>
      <c r="BG78" t="s">
        <v>297</v>
      </c>
      <c r="BH78" t="s">
        <v>294</v>
      </c>
      <c r="BI78">
        <v>1139.1128000000001</v>
      </c>
      <c r="BJ78">
        <v>277424.56104499998</v>
      </c>
      <c r="BK78">
        <v>323284.79895700002</v>
      </c>
      <c r="BL78">
        <v>352703.715662</v>
      </c>
      <c r="BN78">
        <v>0.97254239799999997</v>
      </c>
      <c r="BO78" t="s">
        <v>298</v>
      </c>
    </row>
    <row r="79" spans="2:67">
      <c r="B79" t="s">
        <v>455</v>
      </c>
      <c r="C79">
        <v>43708.742508000003</v>
      </c>
      <c r="D79">
        <v>0</v>
      </c>
      <c r="E79">
        <v>43708.742508000003</v>
      </c>
      <c r="F79">
        <v>2.4499999999999999E-4</v>
      </c>
      <c r="G79">
        <v>2.6499999999999999E-4</v>
      </c>
      <c r="H79">
        <v>3.4999999999999997E-5</v>
      </c>
      <c r="I79">
        <v>97228</v>
      </c>
      <c r="J79" t="s">
        <v>454</v>
      </c>
      <c r="K79">
        <v>1128</v>
      </c>
      <c r="L79" t="s">
        <v>254</v>
      </c>
      <c r="M79" s="3">
        <v>45107</v>
      </c>
      <c r="N79">
        <v>97228</v>
      </c>
      <c r="O79">
        <v>97226</v>
      </c>
      <c r="P79">
        <v>1.27</v>
      </c>
      <c r="Q79" t="s">
        <v>236</v>
      </c>
      <c r="R79" t="s">
        <v>235</v>
      </c>
      <c r="S79" t="s">
        <v>236</v>
      </c>
      <c r="T79" t="s">
        <v>274</v>
      </c>
      <c r="U79" t="s">
        <v>250</v>
      </c>
      <c r="V79" t="s">
        <v>240</v>
      </c>
      <c r="W79" t="s">
        <v>93</v>
      </c>
      <c r="X79" t="s">
        <v>293</v>
      </c>
      <c r="Y79" t="s">
        <v>293</v>
      </c>
      <c r="Z79">
        <v>40063.008715000004</v>
      </c>
      <c r="AA79">
        <v>0</v>
      </c>
      <c r="AD79">
        <v>43708.742514999998</v>
      </c>
      <c r="AE79">
        <v>0</v>
      </c>
      <c r="AF79" t="s">
        <v>276</v>
      </c>
      <c r="AG79" s="3"/>
      <c r="AH79" t="s">
        <v>456</v>
      </c>
      <c r="AI79" t="s">
        <v>149</v>
      </c>
      <c r="AJ79">
        <v>0</v>
      </c>
      <c r="AK79">
        <v>0</v>
      </c>
      <c r="AL79">
        <v>0</v>
      </c>
      <c r="AM79">
        <v>0</v>
      </c>
      <c r="AN79" t="s">
        <v>237</v>
      </c>
      <c r="AO79">
        <v>34416.332689000003</v>
      </c>
      <c r="AR79" t="s">
        <v>94</v>
      </c>
      <c r="AS79" t="s">
        <v>296</v>
      </c>
      <c r="AT79">
        <v>43708.742508000003</v>
      </c>
      <c r="AU79">
        <v>40063.008715000004</v>
      </c>
      <c r="AV79">
        <v>43708.742514999998</v>
      </c>
      <c r="AY79">
        <v>2.4499999999999999E-4</v>
      </c>
      <c r="BB79" t="s">
        <v>174</v>
      </c>
      <c r="BE79" t="b">
        <v>0</v>
      </c>
      <c r="BF79" t="s">
        <v>297</v>
      </c>
      <c r="BG79" t="s">
        <v>297</v>
      </c>
      <c r="BH79" t="s">
        <v>456</v>
      </c>
      <c r="BI79">
        <v>1139.1128000000001</v>
      </c>
      <c r="BJ79">
        <v>43708.742514999998</v>
      </c>
      <c r="BK79">
        <v>40063.008715000004</v>
      </c>
      <c r="BL79">
        <v>43708.742508000003</v>
      </c>
      <c r="BN79">
        <v>1.27</v>
      </c>
      <c r="BO79" t="s">
        <v>429</v>
      </c>
    </row>
    <row r="80" spans="2:67">
      <c r="B80" t="s">
        <v>457</v>
      </c>
      <c r="C80">
        <v>1093616.770119</v>
      </c>
      <c r="D80">
        <v>0</v>
      </c>
      <c r="E80">
        <v>1093616.770119</v>
      </c>
      <c r="F80">
        <v>6.1339999999999997E-3</v>
      </c>
      <c r="G80">
        <v>6.6550000000000003E-3</v>
      </c>
      <c r="H80">
        <v>8.8599999999999996E-4</v>
      </c>
      <c r="I80">
        <v>97366</v>
      </c>
      <c r="J80" t="s">
        <v>392</v>
      </c>
      <c r="K80">
        <v>1129</v>
      </c>
      <c r="L80" t="s">
        <v>255</v>
      </c>
      <c r="M80" s="3">
        <v>45107</v>
      </c>
      <c r="N80">
        <v>97366</v>
      </c>
      <c r="O80">
        <v>91623</v>
      </c>
      <c r="P80">
        <v>0.98019830100000005</v>
      </c>
      <c r="Q80" t="s">
        <v>236</v>
      </c>
      <c r="R80" t="s">
        <v>235</v>
      </c>
      <c r="S80" t="s">
        <v>235</v>
      </c>
      <c r="T80" t="s">
        <v>274</v>
      </c>
      <c r="U80" t="s">
        <v>241</v>
      </c>
      <c r="V80" t="s">
        <v>240</v>
      </c>
      <c r="W80" t="s">
        <v>74</v>
      </c>
      <c r="X80" t="s">
        <v>393</v>
      </c>
      <c r="Y80" t="s">
        <v>393</v>
      </c>
      <c r="Z80">
        <v>1002398.506067</v>
      </c>
      <c r="AA80">
        <v>0</v>
      </c>
      <c r="AB80">
        <v>1022648.687978</v>
      </c>
      <c r="AC80">
        <v>1010741.134778835</v>
      </c>
      <c r="AD80">
        <v>1002398.506067</v>
      </c>
      <c r="AE80">
        <v>0</v>
      </c>
      <c r="AF80" t="s">
        <v>276</v>
      </c>
      <c r="AG80" s="3">
        <v>47102</v>
      </c>
      <c r="AH80" t="s">
        <v>277</v>
      </c>
      <c r="AI80" t="s">
        <v>46</v>
      </c>
      <c r="AJ80">
        <v>0</v>
      </c>
      <c r="AK80">
        <v>0</v>
      </c>
      <c r="AL80">
        <v>0</v>
      </c>
      <c r="AM80">
        <v>0</v>
      </c>
      <c r="AN80" t="s">
        <v>235</v>
      </c>
      <c r="AO80">
        <v>1022648.687978</v>
      </c>
      <c r="AP80">
        <v>1022648.687978</v>
      </c>
      <c r="AQ80" t="s">
        <v>295</v>
      </c>
      <c r="AR80" t="s">
        <v>75</v>
      </c>
      <c r="AS80" t="s">
        <v>296</v>
      </c>
      <c r="AT80">
        <v>1093616.770119</v>
      </c>
      <c r="AU80">
        <v>1002398.506067</v>
      </c>
      <c r="AV80">
        <v>1002398.506067</v>
      </c>
      <c r="AY80">
        <v>6.1339999999999997E-3</v>
      </c>
      <c r="AZ80">
        <v>7</v>
      </c>
      <c r="BA80" t="s">
        <v>128</v>
      </c>
      <c r="BB80" t="s">
        <v>76</v>
      </c>
      <c r="BC80">
        <v>1022648.687978209</v>
      </c>
      <c r="BD80">
        <v>1022648.687978209</v>
      </c>
      <c r="BE80" t="b">
        <v>0</v>
      </c>
      <c r="BF80" t="s">
        <v>297</v>
      </c>
      <c r="BG80" t="s">
        <v>297</v>
      </c>
      <c r="BH80" t="s">
        <v>277</v>
      </c>
      <c r="BI80">
        <v>1139.1129000000001</v>
      </c>
      <c r="BJ80">
        <v>1002398.506067</v>
      </c>
      <c r="BK80">
        <v>1002398.506067</v>
      </c>
      <c r="BL80">
        <v>1093616.770119</v>
      </c>
      <c r="BM80">
        <v>0</v>
      </c>
      <c r="BN80">
        <v>0.98019830100000005</v>
      </c>
      <c r="BO80" t="s">
        <v>394</v>
      </c>
    </row>
    <row r="81" spans="2:67">
      <c r="B81" t="s">
        <v>458</v>
      </c>
      <c r="C81">
        <v>705177.542839</v>
      </c>
      <c r="D81">
        <v>26331.395960999998</v>
      </c>
      <c r="E81">
        <v>731508.9388</v>
      </c>
      <c r="F81">
        <v>3.9550000000000002E-3</v>
      </c>
      <c r="G81">
        <v>4.2909999999999997E-3</v>
      </c>
      <c r="H81">
        <v>5.9199999999999997E-4</v>
      </c>
      <c r="I81">
        <v>97385</v>
      </c>
      <c r="J81" t="s">
        <v>315</v>
      </c>
      <c r="K81">
        <v>1128</v>
      </c>
      <c r="L81" t="s">
        <v>254</v>
      </c>
      <c r="M81" s="3">
        <v>45107</v>
      </c>
      <c r="N81">
        <v>97385</v>
      </c>
      <c r="O81">
        <v>57096</v>
      </c>
      <c r="P81">
        <v>0.974896981</v>
      </c>
      <c r="Q81" t="s">
        <v>236</v>
      </c>
      <c r="R81" t="s">
        <v>235</v>
      </c>
      <c r="S81" t="s">
        <v>237</v>
      </c>
      <c r="T81" t="s">
        <v>274</v>
      </c>
      <c r="U81" t="s">
        <v>250</v>
      </c>
      <c r="V81" t="s">
        <v>240</v>
      </c>
      <c r="W81" t="s">
        <v>83</v>
      </c>
      <c r="X81" t="s">
        <v>293</v>
      </c>
      <c r="Y81" t="s">
        <v>293</v>
      </c>
      <c r="Z81">
        <v>646358.88436200004</v>
      </c>
      <c r="AA81">
        <v>24135.101706000001</v>
      </c>
      <c r="AB81">
        <v>686216.40835899999</v>
      </c>
      <c r="AC81">
        <v>635578.81811571401</v>
      </c>
      <c r="AD81">
        <v>554668.29974799999</v>
      </c>
      <c r="AE81">
        <v>20711.366622000001</v>
      </c>
      <c r="AF81" t="s">
        <v>276</v>
      </c>
      <c r="AG81" s="3">
        <v>46971</v>
      </c>
      <c r="AH81" t="s">
        <v>294</v>
      </c>
      <c r="AI81" t="s">
        <v>46</v>
      </c>
      <c r="AJ81">
        <v>0</v>
      </c>
      <c r="AK81">
        <v>0</v>
      </c>
      <c r="AL81">
        <v>0</v>
      </c>
      <c r="AM81">
        <v>0</v>
      </c>
      <c r="AN81" t="s">
        <v>235</v>
      </c>
      <c r="AO81">
        <v>568950.67923100002</v>
      </c>
      <c r="AP81">
        <v>684329.83043199999</v>
      </c>
      <c r="AQ81" t="s">
        <v>316</v>
      </c>
      <c r="AR81" t="s">
        <v>115</v>
      </c>
      <c r="AS81" t="s">
        <v>296</v>
      </c>
      <c r="AT81">
        <v>705177.542839</v>
      </c>
      <c r="AU81">
        <v>646358.88436200004</v>
      </c>
      <c r="AV81">
        <v>554668.29974799999</v>
      </c>
      <c r="AY81">
        <v>3.9550000000000002E-3</v>
      </c>
      <c r="AZ81">
        <v>7</v>
      </c>
      <c r="BA81" t="s">
        <v>124</v>
      </c>
      <c r="BB81" t="s">
        <v>116</v>
      </c>
      <c r="BC81">
        <v>589761.82999999996</v>
      </c>
      <c r="BD81">
        <v>588104.30000000005</v>
      </c>
      <c r="BE81" t="b">
        <v>0</v>
      </c>
      <c r="BF81" t="s">
        <v>297</v>
      </c>
      <c r="BG81" t="s">
        <v>297</v>
      </c>
      <c r="BH81" t="s">
        <v>294</v>
      </c>
      <c r="BI81">
        <v>1139.1128000000001</v>
      </c>
      <c r="BJ81">
        <v>554668.29974799999</v>
      </c>
      <c r="BK81">
        <v>646358.88436200004</v>
      </c>
      <c r="BL81">
        <v>705177.542839</v>
      </c>
      <c r="BN81">
        <v>0.974896981</v>
      </c>
      <c r="BO81" t="s">
        <v>429</v>
      </c>
    </row>
    <row r="82" spans="2:67">
      <c r="B82" t="s">
        <v>459</v>
      </c>
      <c r="C82">
        <v>570562.99415599997</v>
      </c>
      <c r="D82">
        <v>0</v>
      </c>
      <c r="E82">
        <v>570562.99415599997</v>
      </c>
      <c r="F82">
        <v>3.2000000000000002E-3</v>
      </c>
      <c r="G82">
        <v>3.4719999999999998E-3</v>
      </c>
      <c r="H82">
        <v>4.6200000000000001E-4</v>
      </c>
      <c r="I82">
        <v>97488</v>
      </c>
      <c r="J82" t="s">
        <v>460</v>
      </c>
      <c r="K82">
        <v>1130</v>
      </c>
      <c r="L82" t="s">
        <v>256</v>
      </c>
      <c r="M82" s="3">
        <v>45107</v>
      </c>
      <c r="N82">
        <v>97488</v>
      </c>
      <c r="O82">
        <v>82684</v>
      </c>
      <c r="P82">
        <v>0.98309153999999999</v>
      </c>
      <c r="Q82" t="s">
        <v>236</v>
      </c>
      <c r="R82" t="s">
        <v>235</v>
      </c>
      <c r="S82" t="s">
        <v>235</v>
      </c>
      <c r="T82" t="s">
        <v>274</v>
      </c>
      <c r="U82" t="s">
        <v>249</v>
      </c>
      <c r="V82" t="s">
        <v>240</v>
      </c>
      <c r="W82" t="s">
        <v>83</v>
      </c>
      <c r="X82" t="s">
        <v>461</v>
      </c>
      <c r="Y82" t="s">
        <v>461</v>
      </c>
      <c r="Z82">
        <v>522972.496935</v>
      </c>
      <c r="AA82">
        <v>0</v>
      </c>
      <c r="AB82">
        <v>531967.24358200002</v>
      </c>
      <c r="AC82">
        <v>523933.08077308402</v>
      </c>
      <c r="AD82">
        <v>522972.496935</v>
      </c>
      <c r="AE82">
        <v>0</v>
      </c>
      <c r="AF82" t="s">
        <v>276</v>
      </c>
      <c r="AG82" s="3">
        <v>47457</v>
      </c>
      <c r="AH82" t="s">
        <v>277</v>
      </c>
      <c r="AI82" t="s">
        <v>46</v>
      </c>
      <c r="AJ82">
        <v>0</v>
      </c>
      <c r="AK82">
        <v>0</v>
      </c>
      <c r="AL82">
        <v>0</v>
      </c>
      <c r="AM82">
        <v>0</v>
      </c>
      <c r="AN82" t="s">
        <v>235</v>
      </c>
      <c r="AO82">
        <v>531967.24358200002</v>
      </c>
      <c r="AP82">
        <v>531967.24358200002</v>
      </c>
      <c r="AQ82" t="s">
        <v>278</v>
      </c>
      <c r="AR82" t="s">
        <v>115</v>
      </c>
      <c r="AS82" t="s">
        <v>296</v>
      </c>
      <c r="AT82">
        <v>570562.99415599997</v>
      </c>
      <c r="AU82">
        <v>522972.496935</v>
      </c>
      <c r="AV82">
        <v>522972.496935</v>
      </c>
      <c r="AY82">
        <v>3.2000000000000002E-3</v>
      </c>
      <c r="AZ82">
        <v>2</v>
      </c>
      <c r="BA82" t="s">
        <v>128</v>
      </c>
      <c r="BB82" t="s">
        <v>116</v>
      </c>
      <c r="BC82">
        <v>531967.24358182703</v>
      </c>
      <c r="BD82">
        <v>531967.24358182703</v>
      </c>
      <c r="BE82" t="b">
        <v>0</v>
      </c>
      <c r="BF82" t="s">
        <v>297</v>
      </c>
      <c r="BG82" t="s">
        <v>297</v>
      </c>
      <c r="BH82" t="s">
        <v>277</v>
      </c>
      <c r="BI82">
        <v>1139.1130000000001</v>
      </c>
      <c r="BJ82">
        <v>522972.496935</v>
      </c>
      <c r="BK82">
        <v>522972.496935</v>
      </c>
      <c r="BL82">
        <v>570562.99415599997</v>
      </c>
      <c r="BN82">
        <v>0.98309153999999999</v>
      </c>
      <c r="BO82" t="s">
        <v>462</v>
      </c>
    </row>
    <row r="83" spans="2:67">
      <c r="B83" t="s">
        <v>463</v>
      </c>
      <c r="C83">
        <v>479723.94608899998</v>
      </c>
      <c r="D83">
        <v>0</v>
      </c>
      <c r="E83">
        <v>479723.94608899998</v>
      </c>
      <c r="F83">
        <v>2.6909999999999998E-3</v>
      </c>
      <c r="G83">
        <v>2.9190000000000002E-3</v>
      </c>
      <c r="H83">
        <v>3.88E-4</v>
      </c>
      <c r="I83" t="s">
        <v>464</v>
      </c>
      <c r="J83" t="s">
        <v>465</v>
      </c>
      <c r="K83">
        <v>1128</v>
      </c>
      <c r="L83" t="s">
        <v>254</v>
      </c>
      <c r="M83" s="3">
        <v>45107</v>
      </c>
      <c r="N83">
        <v>97509</v>
      </c>
      <c r="O83">
        <v>97508</v>
      </c>
      <c r="P83">
        <v>0.97614203499999996</v>
      </c>
      <c r="Q83" t="s">
        <v>236</v>
      </c>
      <c r="R83" t="s">
        <v>235</v>
      </c>
      <c r="S83" t="s">
        <v>237</v>
      </c>
      <c r="T83" t="s">
        <v>274</v>
      </c>
      <c r="U83" t="s">
        <v>250</v>
      </c>
      <c r="V83" t="s">
        <v>240</v>
      </c>
      <c r="W83" t="s">
        <v>74</v>
      </c>
      <c r="X83" t="s">
        <v>293</v>
      </c>
      <c r="Y83" t="s">
        <v>293</v>
      </c>
      <c r="Z83">
        <v>439710.30805599998</v>
      </c>
      <c r="AA83">
        <v>0</v>
      </c>
      <c r="AB83">
        <v>449777.46517500002</v>
      </c>
      <c r="AC83">
        <v>432875.56968925497</v>
      </c>
      <c r="AD83">
        <v>377334.28726900002</v>
      </c>
      <c r="AE83">
        <v>0</v>
      </c>
      <c r="AF83" t="s">
        <v>276</v>
      </c>
      <c r="AG83" s="3">
        <v>47234</v>
      </c>
      <c r="AH83" t="s">
        <v>294</v>
      </c>
      <c r="AI83" t="s">
        <v>46</v>
      </c>
      <c r="AJ83">
        <v>0</v>
      </c>
      <c r="AK83">
        <v>0</v>
      </c>
      <c r="AL83">
        <v>0</v>
      </c>
      <c r="AM83">
        <v>0</v>
      </c>
      <c r="AN83" t="s">
        <v>237</v>
      </c>
      <c r="AO83">
        <v>386556.74466999999</v>
      </c>
      <c r="AP83">
        <v>449777.46517500002</v>
      </c>
      <c r="AQ83" t="s">
        <v>282</v>
      </c>
      <c r="AR83" t="s">
        <v>142</v>
      </c>
      <c r="AS83" t="s">
        <v>296</v>
      </c>
      <c r="AT83">
        <v>479723.94608899998</v>
      </c>
      <c r="AU83">
        <v>439710.30805599998</v>
      </c>
      <c r="AV83">
        <v>377334.28726900002</v>
      </c>
      <c r="AY83">
        <v>2.6909999999999998E-3</v>
      </c>
      <c r="AZ83">
        <v>5</v>
      </c>
      <c r="BA83" t="s">
        <v>123</v>
      </c>
      <c r="BB83" t="s">
        <v>143</v>
      </c>
      <c r="BC83">
        <v>386556.74467006902</v>
      </c>
      <c r="BD83">
        <v>386556.74467006902</v>
      </c>
      <c r="BE83" t="b">
        <v>0</v>
      </c>
      <c r="BF83" t="s">
        <v>297</v>
      </c>
      <c r="BG83" t="s">
        <v>297</v>
      </c>
      <c r="BH83" t="s">
        <v>294</v>
      </c>
      <c r="BI83">
        <v>1139.1128000000001</v>
      </c>
      <c r="BJ83">
        <v>377334.28726900002</v>
      </c>
      <c r="BK83">
        <v>439710.30805599998</v>
      </c>
      <c r="BL83">
        <v>479723.94608899998</v>
      </c>
      <c r="BN83">
        <v>0.97614203499999996</v>
      </c>
      <c r="BO83" t="s">
        <v>298</v>
      </c>
    </row>
    <row r="84" spans="2:67">
      <c r="B84" t="s">
        <v>466</v>
      </c>
      <c r="C84">
        <v>607035.52707499999</v>
      </c>
      <c r="D84">
        <v>0</v>
      </c>
      <c r="E84">
        <v>607035.52707499999</v>
      </c>
      <c r="F84">
        <v>3.405E-3</v>
      </c>
      <c r="G84">
        <v>3.6939999999999998E-3</v>
      </c>
      <c r="H84">
        <v>4.9200000000000003E-4</v>
      </c>
      <c r="I84">
        <v>98188</v>
      </c>
      <c r="J84" t="s">
        <v>467</v>
      </c>
      <c r="K84">
        <v>1128</v>
      </c>
      <c r="L84" t="s">
        <v>254</v>
      </c>
      <c r="M84" s="3">
        <v>45107</v>
      </c>
      <c r="N84">
        <v>98188</v>
      </c>
      <c r="O84">
        <v>80337</v>
      </c>
      <c r="P84">
        <v>0.97954755299999996</v>
      </c>
      <c r="Q84" t="s">
        <v>236</v>
      </c>
      <c r="R84" t="s">
        <v>235</v>
      </c>
      <c r="S84" t="s">
        <v>239</v>
      </c>
      <c r="T84" t="s">
        <v>274</v>
      </c>
      <c r="U84" t="s">
        <v>250</v>
      </c>
      <c r="V84" t="s">
        <v>240</v>
      </c>
      <c r="W84" t="s">
        <v>83</v>
      </c>
      <c r="X84" t="s">
        <v>468</v>
      </c>
      <c r="Y84" t="s">
        <v>468</v>
      </c>
      <c r="Z84">
        <v>556402.86624700006</v>
      </c>
      <c r="AA84">
        <v>0</v>
      </c>
      <c r="AB84">
        <v>594148.43689999997</v>
      </c>
      <c r="AC84">
        <v>583868.85558679595</v>
      </c>
      <c r="AD84">
        <v>6556772.8408249998</v>
      </c>
      <c r="AE84">
        <v>0</v>
      </c>
      <c r="AF84" t="s">
        <v>276</v>
      </c>
      <c r="AG84" s="3">
        <v>46203</v>
      </c>
      <c r="AH84" t="s">
        <v>277</v>
      </c>
      <c r="AI84" t="s">
        <v>46</v>
      </c>
      <c r="AJ84">
        <v>0</v>
      </c>
      <c r="AK84">
        <v>0</v>
      </c>
      <c r="AL84">
        <v>0</v>
      </c>
      <c r="AM84">
        <v>0</v>
      </c>
      <c r="AN84" t="s">
        <v>239</v>
      </c>
      <c r="AO84">
        <v>6693674.8706839997</v>
      </c>
      <c r="AP84">
        <v>594148.43689999997</v>
      </c>
      <c r="AQ84" t="s">
        <v>278</v>
      </c>
      <c r="AR84" t="s">
        <v>87</v>
      </c>
      <c r="AS84" t="s">
        <v>296</v>
      </c>
      <c r="AT84">
        <v>607035.52707499999</v>
      </c>
      <c r="AU84">
        <v>556402.86624700006</v>
      </c>
      <c r="AV84">
        <v>6556772.8408249998</v>
      </c>
      <c r="AY84">
        <v>3.405E-3</v>
      </c>
      <c r="AZ84">
        <v>6</v>
      </c>
      <c r="BA84" t="s">
        <v>128</v>
      </c>
      <c r="BB84" t="s">
        <v>87</v>
      </c>
      <c r="BC84">
        <v>6693674.8706836225</v>
      </c>
      <c r="BD84">
        <v>6693674.8706836225</v>
      </c>
      <c r="BE84" t="b">
        <v>0</v>
      </c>
      <c r="BF84" t="s">
        <v>297</v>
      </c>
      <c r="BG84" t="s">
        <v>297</v>
      </c>
      <c r="BH84" t="s">
        <v>277</v>
      </c>
      <c r="BI84">
        <v>1139.1128000000001</v>
      </c>
      <c r="BJ84">
        <v>6556772.8408249998</v>
      </c>
      <c r="BK84">
        <v>556402.86624700006</v>
      </c>
      <c r="BL84">
        <v>607035.52707499999</v>
      </c>
      <c r="BN84">
        <v>0.97954755299999996</v>
      </c>
      <c r="BO84" t="s">
        <v>469</v>
      </c>
    </row>
    <row r="85" spans="2:67">
      <c r="B85" t="s">
        <v>470</v>
      </c>
      <c r="C85">
        <v>1576967.5458160001</v>
      </c>
      <c r="D85">
        <v>0</v>
      </c>
      <c r="E85">
        <v>1576967.5458160001</v>
      </c>
      <c r="F85">
        <v>8.8459999999999997E-3</v>
      </c>
      <c r="G85">
        <v>9.5960000000000004E-3</v>
      </c>
      <c r="H85">
        <v>1.2780000000000001E-3</v>
      </c>
      <c r="I85">
        <v>98219</v>
      </c>
      <c r="J85" t="s">
        <v>471</v>
      </c>
      <c r="K85">
        <v>1130</v>
      </c>
      <c r="L85" t="s">
        <v>256</v>
      </c>
      <c r="M85" s="3">
        <v>45107</v>
      </c>
      <c r="N85">
        <v>98219</v>
      </c>
      <c r="O85">
        <v>58115</v>
      </c>
      <c r="P85">
        <v>0.97321096799999995</v>
      </c>
      <c r="Q85" t="s">
        <v>236</v>
      </c>
      <c r="R85" t="s">
        <v>235</v>
      </c>
      <c r="S85" t="s">
        <v>235</v>
      </c>
      <c r="T85" t="s">
        <v>274</v>
      </c>
      <c r="U85" t="s">
        <v>249</v>
      </c>
      <c r="V85" t="s">
        <v>240</v>
      </c>
      <c r="W85" t="s">
        <v>74</v>
      </c>
      <c r="X85" t="s">
        <v>347</v>
      </c>
      <c r="Y85" t="s">
        <v>347</v>
      </c>
      <c r="Z85">
        <v>1445433.130904</v>
      </c>
      <c r="AA85">
        <v>0</v>
      </c>
      <c r="AB85">
        <v>1485220.7571449999</v>
      </c>
      <c r="AC85">
        <v>1453247.819827948</v>
      </c>
      <c r="AD85">
        <v>1445433.130904</v>
      </c>
      <c r="AE85">
        <v>0</v>
      </c>
      <c r="AF85" t="s">
        <v>276</v>
      </c>
      <c r="AG85" s="3">
        <v>46274</v>
      </c>
      <c r="AH85" t="s">
        <v>340</v>
      </c>
      <c r="AI85" t="s">
        <v>46</v>
      </c>
      <c r="AJ85">
        <v>0</v>
      </c>
      <c r="AK85">
        <v>0</v>
      </c>
      <c r="AL85">
        <v>0</v>
      </c>
      <c r="AM85">
        <v>0</v>
      </c>
      <c r="AN85" t="s">
        <v>235</v>
      </c>
      <c r="AO85">
        <v>1485220.7571449999</v>
      </c>
      <c r="AP85">
        <v>1485220.7571449999</v>
      </c>
      <c r="AQ85" t="s">
        <v>278</v>
      </c>
      <c r="AR85" t="s">
        <v>142</v>
      </c>
      <c r="AS85" t="s">
        <v>296</v>
      </c>
      <c r="AT85">
        <v>1576967.5458160001</v>
      </c>
      <c r="AU85">
        <v>1445433.130904</v>
      </c>
      <c r="AV85">
        <v>1445433.130904</v>
      </c>
      <c r="AY85">
        <v>8.8459999999999997E-3</v>
      </c>
      <c r="AZ85">
        <v>7</v>
      </c>
      <c r="BA85" t="s">
        <v>122</v>
      </c>
      <c r="BB85" t="s">
        <v>154</v>
      </c>
      <c r="BC85">
        <v>1485220.7571452199</v>
      </c>
      <c r="BD85">
        <v>1485220.7571452199</v>
      </c>
      <c r="BE85" t="b">
        <v>0</v>
      </c>
      <c r="BF85" t="s">
        <v>297</v>
      </c>
      <c r="BG85" t="s">
        <v>297</v>
      </c>
      <c r="BH85" t="s">
        <v>340</v>
      </c>
      <c r="BI85">
        <v>1139.1130000000001</v>
      </c>
      <c r="BJ85">
        <v>1445433.130904</v>
      </c>
      <c r="BK85">
        <v>1445433.130904</v>
      </c>
      <c r="BL85">
        <v>1576967.5458160001</v>
      </c>
      <c r="BM85">
        <v>0</v>
      </c>
      <c r="BN85">
        <v>0.97321096799999995</v>
      </c>
      <c r="BO85" t="s">
        <v>298</v>
      </c>
    </row>
    <row r="86" spans="2:67">
      <c r="B86" t="s">
        <v>472</v>
      </c>
      <c r="C86">
        <v>1230342.6859929999</v>
      </c>
      <c r="D86">
        <v>0</v>
      </c>
      <c r="E86">
        <v>1230342.6859929999</v>
      </c>
      <c r="F86">
        <v>6.901E-3</v>
      </c>
      <c r="G86">
        <v>7.4869999999999997E-3</v>
      </c>
      <c r="H86">
        <v>9.9700000000000006E-4</v>
      </c>
      <c r="I86">
        <v>98299</v>
      </c>
      <c r="J86" t="s">
        <v>473</v>
      </c>
      <c r="K86">
        <v>1130</v>
      </c>
      <c r="L86" t="s">
        <v>256</v>
      </c>
      <c r="M86" s="3">
        <v>45107</v>
      </c>
      <c r="N86">
        <v>98299</v>
      </c>
      <c r="O86">
        <v>98298</v>
      </c>
      <c r="P86">
        <v>0.97857138499999996</v>
      </c>
      <c r="Q86" t="s">
        <v>236</v>
      </c>
      <c r="R86" t="s">
        <v>235</v>
      </c>
      <c r="S86" t="s">
        <v>235</v>
      </c>
      <c r="T86" t="s">
        <v>274</v>
      </c>
      <c r="U86" t="s">
        <v>249</v>
      </c>
      <c r="V86" t="s">
        <v>240</v>
      </c>
      <c r="W86" t="s">
        <v>117</v>
      </c>
      <c r="X86" t="s">
        <v>324</v>
      </c>
      <c r="Y86" t="s">
        <v>324</v>
      </c>
      <c r="Z86">
        <v>1127720.152148</v>
      </c>
      <c r="AA86">
        <v>0</v>
      </c>
      <c r="AB86">
        <v>1152414.805685</v>
      </c>
      <c r="AC86">
        <v>1134457.6571492089</v>
      </c>
      <c r="AD86">
        <v>1127720.152148</v>
      </c>
      <c r="AE86">
        <v>0</v>
      </c>
      <c r="AF86" t="s">
        <v>276</v>
      </c>
      <c r="AG86" s="3">
        <v>47129</v>
      </c>
      <c r="AH86" t="s">
        <v>277</v>
      </c>
      <c r="AI86" t="s">
        <v>46</v>
      </c>
      <c r="AJ86">
        <v>0</v>
      </c>
      <c r="AK86">
        <v>0</v>
      </c>
      <c r="AL86">
        <v>0</v>
      </c>
      <c r="AM86">
        <v>0</v>
      </c>
      <c r="AN86" t="s">
        <v>235</v>
      </c>
      <c r="AO86">
        <v>1152414.805685</v>
      </c>
      <c r="AP86">
        <v>1152414.805685</v>
      </c>
      <c r="AQ86" t="s">
        <v>278</v>
      </c>
      <c r="AR86" t="s">
        <v>118</v>
      </c>
      <c r="AS86" t="s">
        <v>296</v>
      </c>
      <c r="AT86">
        <v>1230342.6859929999</v>
      </c>
      <c r="AU86">
        <v>1127720.152148</v>
      </c>
      <c r="AV86">
        <v>1127720.152148</v>
      </c>
      <c r="AY86">
        <v>6.901E-3</v>
      </c>
      <c r="AZ86">
        <v>4</v>
      </c>
      <c r="BA86" t="s">
        <v>123</v>
      </c>
      <c r="BB86" t="s">
        <v>178</v>
      </c>
      <c r="BC86">
        <v>1152414.805684546</v>
      </c>
      <c r="BD86">
        <v>1152414.805684546</v>
      </c>
      <c r="BE86" t="b">
        <v>0</v>
      </c>
      <c r="BF86" t="s">
        <v>297</v>
      </c>
      <c r="BG86" t="s">
        <v>297</v>
      </c>
      <c r="BH86" t="s">
        <v>277</v>
      </c>
      <c r="BI86">
        <v>1139.1130000000001</v>
      </c>
      <c r="BJ86">
        <v>1127720.152148</v>
      </c>
      <c r="BK86">
        <v>1127720.152148</v>
      </c>
      <c r="BL86">
        <v>1230342.6859929999</v>
      </c>
      <c r="BN86">
        <v>0.97857138499999996</v>
      </c>
      <c r="BO86" t="s">
        <v>306</v>
      </c>
    </row>
    <row r="87" spans="2:67">
      <c r="B87" t="s">
        <v>474</v>
      </c>
      <c r="C87">
        <v>216876.22424000001</v>
      </c>
      <c r="D87">
        <v>391557.270793</v>
      </c>
      <c r="E87">
        <v>608433.49503300001</v>
      </c>
      <c r="F87">
        <v>1.2160000000000001E-3</v>
      </c>
      <c r="G87">
        <v>1.3190000000000001E-3</v>
      </c>
      <c r="H87">
        <v>4.9299999999999995E-4</v>
      </c>
      <c r="I87">
        <v>98300</v>
      </c>
      <c r="J87" t="s">
        <v>473</v>
      </c>
      <c r="K87">
        <v>1130</v>
      </c>
      <c r="L87" t="s">
        <v>256</v>
      </c>
      <c r="M87" s="3">
        <v>45107</v>
      </c>
      <c r="N87">
        <v>98300</v>
      </c>
      <c r="O87">
        <v>98298</v>
      </c>
      <c r="P87">
        <v>0.97894518399999997</v>
      </c>
      <c r="Q87" t="s">
        <v>236</v>
      </c>
      <c r="R87" t="s">
        <v>235</v>
      </c>
      <c r="S87" t="s">
        <v>235</v>
      </c>
      <c r="T87" t="s">
        <v>274</v>
      </c>
      <c r="U87" t="s">
        <v>249</v>
      </c>
      <c r="V87" t="s">
        <v>240</v>
      </c>
      <c r="W87" t="s">
        <v>117</v>
      </c>
      <c r="X87" t="s">
        <v>324</v>
      </c>
      <c r="Y87" t="s">
        <v>324</v>
      </c>
      <c r="Z87">
        <v>198786.64</v>
      </c>
      <c r="AA87">
        <v>358897.59009399998</v>
      </c>
      <c r="AB87">
        <v>569678.71486099996</v>
      </c>
      <c r="AC87">
        <v>201904.281778676</v>
      </c>
      <c r="AD87">
        <v>198786.64</v>
      </c>
      <c r="AE87">
        <v>358897.59009399998</v>
      </c>
      <c r="AF87" t="s">
        <v>276</v>
      </c>
      <c r="AG87" s="3">
        <v>47129</v>
      </c>
      <c r="AH87" t="s">
        <v>277</v>
      </c>
      <c r="AI87" t="s">
        <v>46</v>
      </c>
      <c r="AJ87">
        <v>0</v>
      </c>
      <c r="AK87">
        <v>0</v>
      </c>
      <c r="AL87">
        <v>0</v>
      </c>
      <c r="AM87">
        <v>0</v>
      </c>
      <c r="AN87" t="s">
        <v>235</v>
      </c>
      <c r="AO87">
        <v>203062.07461800001</v>
      </c>
      <c r="AP87">
        <v>564086.30378199997</v>
      </c>
      <c r="AQ87" t="s">
        <v>295</v>
      </c>
      <c r="AR87" t="s">
        <v>118</v>
      </c>
      <c r="AS87" t="s">
        <v>296</v>
      </c>
      <c r="AT87">
        <v>216876.22424000001</v>
      </c>
      <c r="AU87">
        <v>198786.64</v>
      </c>
      <c r="AV87">
        <v>198786.64</v>
      </c>
      <c r="AY87">
        <v>1.2160000000000001E-3</v>
      </c>
      <c r="AZ87">
        <v>4</v>
      </c>
      <c r="BA87" t="s">
        <v>123</v>
      </c>
      <c r="BB87" t="s">
        <v>178</v>
      </c>
      <c r="BC87">
        <v>569678.71486120299</v>
      </c>
      <c r="BD87">
        <v>564086.30378268205</v>
      </c>
      <c r="BE87" t="b">
        <v>0</v>
      </c>
      <c r="BF87" t="s">
        <v>297</v>
      </c>
      <c r="BG87" t="s">
        <v>297</v>
      </c>
      <c r="BH87" t="s">
        <v>277</v>
      </c>
      <c r="BI87">
        <v>1139.1130000000001</v>
      </c>
      <c r="BJ87">
        <v>198786.64</v>
      </c>
      <c r="BK87">
        <v>198786.64</v>
      </c>
      <c r="BL87">
        <v>216876.22424000001</v>
      </c>
      <c r="BN87">
        <v>0.97894518399999997</v>
      </c>
      <c r="BO87" t="s">
        <v>306</v>
      </c>
    </row>
    <row r="88" spans="2:67">
      <c r="B88" t="s">
        <v>475</v>
      </c>
      <c r="C88">
        <v>18701.940906</v>
      </c>
      <c r="D88">
        <v>0</v>
      </c>
      <c r="E88">
        <v>18701.940906</v>
      </c>
      <c r="F88">
        <v>1.0399999999999999E-4</v>
      </c>
      <c r="G88">
        <v>1.13E-4</v>
      </c>
      <c r="H88">
        <v>1.5E-5</v>
      </c>
      <c r="I88">
        <v>98430</v>
      </c>
      <c r="J88" t="s">
        <v>367</v>
      </c>
      <c r="K88">
        <v>1136</v>
      </c>
      <c r="L88" t="s">
        <v>262</v>
      </c>
      <c r="M88" s="3">
        <v>45107</v>
      </c>
      <c r="N88">
        <v>98430</v>
      </c>
      <c r="O88">
        <v>90493</v>
      </c>
      <c r="P88">
        <v>0.99157561500000002</v>
      </c>
      <c r="Q88" t="s">
        <v>236</v>
      </c>
      <c r="R88" t="s">
        <v>236</v>
      </c>
      <c r="S88" t="s">
        <v>236</v>
      </c>
      <c r="T88" t="s">
        <v>274</v>
      </c>
      <c r="U88" t="s">
        <v>247</v>
      </c>
      <c r="V88" t="s">
        <v>252</v>
      </c>
      <c r="W88" t="s">
        <v>83</v>
      </c>
      <c r="X88" t="s">
        <v>275</v>
      </c>
      <c r="Y88" t="s">
        <v>275</v>
      </c>
      <c r="Z88">
        <v>18701.940906</v>
      </c>
      <c r="AA88">
        <v>0</v>
      </c>
      <c r="AB88">
        <v>18981.73</v>
      </c>
      <c r="AC88">
        <v>18632.009145595999</v>
      </c>
      <c r="AD88">
        <v>18701.940906</v>
      </c>
      <c r="AE88">
        <v>0</v>
      </c>
      <c r="AF88" t="s">
        <v>276</v>
      </c>
      <c r="AG88" s="3">
        <v>46324</v>
      </c>
      <c r="AH88" t="s">
        <v>277</v>
      </c>
      <c r="AI88" t="s">
        <v>46</v>
      </c>
      <c r="AJ88">
        <v>0</v>
      </c>
      <c r="AK88">
        <v>0</v>
      </c>
      <c r="AL88">
        <v>0</v>
      </c>
      <c r="AM88">
        <v>0</v>
      </c>
      <c r="AN88" t="s">
        <v>236</v>
      </c>
      <c r="AO88">
        <v>18860.831815000001</v>
      </c>
      <c r="AP88">
        <v>18860.830000000002</v>
      </c>
      <c r="AQ88" t="s">
        <v>278</v>
      </c>
      <c r="AR88" t="s">
        <v>115</v>
      </c>
      <c r="AT88">
        <v>18701.940906</v>
      </c>
      <c r="AU88">
        <v>18701.940906</v>
      </c>
      <c r="AV88">
        <v>18701.940906</v>
      </c>
      <c r="AY88">
        <v>1.0399999999999999E-4</v>
      </c>
      <c r="AZ88">
        <v>6</v>
      </c>
      <c r="BA88" t="s">
        <v>66</v>
      </c>
      <c r="BB88" t="s">
        <v>116</v>
      </c>
      <c r="BC88">
        <v>18981.73</v>
      </c>
      <c r="BD88">
        <v>18860.830000000002</v>
      </c>
      <c r="BE88" t="b">
        <v>0</v>
      </c>
      <c r="BF88" t="s">
        <v>297</v>
      </c>
      <c r="BG88" t="s">
        <v>297</v>
      </c>
      <c r="BH88" t="s">
        <v>277</v>
      </c>
      <c r="BI88">
        <v>1139.1135999999999</v>
      </c>
      <c r="BJ88">
        <v>18701.940906</v>
      </c>
      <c r="BK88">
        <v>18701.940906</v>
      </c>
      <c r="BL88">
        <v>18701.940906</v>
      </c>
      <c r="BM88">
        <v>0</v>
      </c>
      <c r="BN88">
        <v>0.99157561500000002</v>
      </c>
      <c r="BO88" t="s">
        <v>368</v>
      </c>
    </row>
    <row r="89" spans="2:67">
      <c r="B89" t="s">
        <v>476</v>
      </c>
      <c r="C89">
        <v>1753466.7622140001</v>
      </c>
      <c r="D89">
        <v>0</v>
      </c>
      <c r="E89">
        <v>1753466.7622140001</v>
      </c>
      <c r="F89">
        <v>9.8359999999999993E-3</v>
      </c>
      <c r="G89">
        <v>1.0670000000000001E-2</v>
      </c>
      <c r="H89">
        <v>1.421E-3</v>
      </c>
      <c r="I89">
        <v>98433</v>
      </c>
      <c r="J89" t="s">
        <v>477</v>
      </c>
      <c r="K89">
        <v>1129</v>
      </c>
      <c r="L89" t="s">
        <v>255</v>
      </c>
      <c r="M89" s="3">
        <v>45107</v>
      </c>
      <c r="N89">
        <v>98433</v>
      </c>
      <c r="O89">
        <v>98432</v>
      </c>
      <c r="P89">
        <v>0.97784632699999996</v>
      </c>
      <c r="Q89" t="s">
        <v>236</v>
      </c>
      <c r="R89" t="s">
        <v>235</v>
      </c>
      <c r="S89" t="s">
        <v>235</v>
      </c>
      <c r="T89" t="s">
        <v>274</v>
      </c>
      <c r="U89" t="s">
        <v>241</v>
      </c>
      <c r="V89" t="s">
        <v>240</v>
      </c>
      <c r="W89" t="s">
        <v>129</v>
      </c>
      <c r="X89" t="s">
        <v>478</v>
      </c>
      <c r="Y89" t="s">
        <v>478</v>
      </c>
      <c r="Z89">
        <v>1607210.597813</v>
      </c>
      <c r="AA89">
        <v>0</v>
      </c>
      <c r="AB89">
        <v>1643622.8815009999</v>
      </c>
      <c r="AC89">
        <v>1616594.291332077</v>
      </c>
      <c r="AD89">
        <v>1607210.597813</v>
      </c>
      <c r="AE89">
        <v>0</v>
      </c>
      <c r="AF89" t="s">
        <v>276</v>
      </c>
      <c r="AG89" s="3">
        <v>47297</v>
      </c>
      <c r="AH89" t="s">
        <v>294</v>
      </c>
      <c r="AI89" t="s">
        <v>46</v>
      </c>
      <c r="AJ89">
        <v>0</v>
      </c>
      <c r="AK89">
        <v>0</v>
      </c>
      <c r="AL89">
        <v>0</v>
      </c>
      <c r="AM89">
        <v>0</v>
      </c>
      <c r="AN89" t="s">
        <v>235</v>
      </c>
      <c r="AO89">
        <v>1643622.8815009999</v>
      </c>
      <c r="AP89">
        <v>1643622.8815009999</v>
      </c>
      <c r="AQ89" t="s">
        <v>278</v>
      </c>
      <c r="AR89" t="s">
        <v>160</v>
      </c>
      <c r="AS89" t="s">
        <v>296</v>
      </c>
      <c r="AT89">
        <v>1753466.7622140001</v>
      </c>
      <c r="AU89">
        <v>1607210.597813</v>
      </c>
      <c r="AV89">
        <v>1607210.597813</v>
      </c>
      <c r="AY89">
        <v>9.8359999999999993E-3</v>
      </c>
      <c r="AZ89">
        <v>6</v>
      </c>
      <c r="BA89" t="s">
        <v>128</v>
      </c>
      <c r="BB89" t="s">
        <v>161</v>
      </c>
      <c r="BC89">
        <v>1643622.8815011929</v>
      </c>
      <c r="BD89">
        <v>1643622.8815011929</v>
      </c>
      <c r="BE89" t="b">
        <v>0</v>
      </c>
      <c r="BF89" t="s">
        <v>297</v>
      </c>
      <c r="BG89" t="s">
        <v>297</v>
      </c>
      <c r="BH89" t="s">
        <v>294</v>
      </c>
      <c r="BI89">
        <v>1139.1129000000001</v>
      </c>
      <c r="BJ89">
        <v>1607210.597813</v>
      </c>
      <c r="BK89">
        <v>1607210.597813</v>
      </c>
      <c r="BL89">
        <v>1753466.7622140001</v>
      </c>
      <c r="BN89">
        <v>0.97784632699999996</v>
      </c>
      <c r="BO89" t="s">
        <v>479</v>
      </c>
    </row>
    <row r="90" spans="2:67">
      <c r="B90" t="s">
        <v>480</v>
      </c>
      <c r="C90">
        <v>449557.29635000002</v>
      </c>
      <c r="D90">
        <v>293924.46000700002</v>
      </c>
      <c r="E90">
        <v>743481.75635699998</v>
      </c>
      <c r="F90">
        <v>2.5209999999999998E-3</v>
      </c>
      <c r="G90">
        <v>2.735E-3</v>
      </c>
      <c r="H90">
        <v>6.02E-4</v>
      </c>
      <c r="I90">
        <v>98488</v>
      </c>
      <c r="J90" t="s">
        <v>477</v>
      </c>
      <c r="K90">
        <v>1129</v>
      </c>
      <c r="L90" t="s">
        <v>255</v>
      </c>
      <c r="M90" s="3">
        <v>45107</v>
      </c>
      <c r="N90">
        <v>98488</v>
      </c>
      <c r="O90">
        <v>98432</v>
      </c>
      <c r="P90">
        <v>0.97807310999999997</v>
      </c>
      <c r="Q90" t="s">
        <v>236</v>
      </c>
      <c r="R90" t="s">
        <v>235</v>
      </c>
      <c r="S90" t="s">
        <v>235</v>
      </c>
      <c r="T90" t="s">
        <v>274</v>
      </c>
      <c r="U90" t="s">
        <v>241</v>
      </c>
      <c r="V90" t="s">
        <v>240</v>
      </c>
      <c r="W90" t="s">
        <v>129</v>
      </c>
      <c r="X90" t="s">
        <v>478</v>
      </c>
      <c r="Y90" t="s">
        <v>478</v>
      </c>
      <c r="Z90">
        <v>412059.85</v>
      </c>
      <c r="AA90">
        <v>269408.30431400001</v>
      </c>
      <c r="AB90">
        <v>696745.61633300001</v>
      </c>
      <c r="AC90">
        <v>415879.66441471898</v>
      </c>
      <c r="AD90">
        <v>412059.85</v>
      </c>
      <c r="AE90">
        <v>269408.30431400001</v>
      </c>
      <c r="AF90" t="s">
        <v>276</v>
      </c>
      <c r="AG90" s="3">
        <v>47297</v>
      </c>
      <c r="AH90" t="s">
        <v>294</v>
      </c>
      <c r="AI90" t="s">
        <v>46</v>
      </c>
      <c r="AJ90">
        <v>0</v>
      </c>
      <c r="AK90">
        <v>0</v>
      </c>
      <c r="AL90">
        <v>0</v>
      </c>
      <c r="AM90">
        <v>0</v>
      </c>
      <c r="AN90" t="s">
        <v>235</v>
      </c>
      <c r="AO90">
        <v>421297.59613199998</v>
      </c>
      <c r="AP90">
        <v>692315.32593699999</v>
      </c>
      <c r="AQ90" t="s">
        <v>295</v>
      </c>
      <c r="AR90" t="s">
        <v>160</v>
      </c>
      <c r="AS90" t="s">
        <v>296</v>
      </c>
      <c r="AT90">
        <v>449557.29635000002</v>
      </c>
      <c r="AU90">
        <v>412059.85</v>
      </c>
      <c r="AV90">
        <v>412059.85</v>
      </c>
      <c r="AY90">
        <v>2.5209999999999998E-3</v>
      </c>
      <c r="AZ90">
        <v>6</v>
      </c>
      <c r="BA90" t="s">
        <v>128</v>
      </c>
      <c r="BB90" t="s">
        <v>161</v>
      </c>
      <c r="BC90">
        <v>696745.61633286998</v>
      </c>
      <c r="BD90">
        <v>692315.32593679696</v>
      </c>
      <c r="BE90" t="b">
        <v>0</v>
      </c>
      <c r="BF90" t="s">
        <v>297</v>
      </c>
      <c r="BG90" t="s">
        <v>297</v>
      </c>
      <c r="BH90" t="s">
        <v>294</v>
      </c>
      <c r="BI90">
        <v>1139.1129000000001</v>
      </c>
      <c r="BJ90">
        <v>412059.85</v>
      </c>
      <c r="BK90">
        <v>412059.85</v>
      </c>
      <c r="BL90">
        <v>449557.29635000002</v>
      </c>
      <c r="BN90">
        <v>0.97807310999999997</v>
      </c>
      <c r="BO90" t="s">
        <v>479</v>
      </c>
    </row>
    <row r="91" spans="2:67">
      <c r="B91" t="s">
        <v>481</v>
      </c>
      <c r="C91">
        <v>2300.453231</v>
      </c>
      <c r="D91">
        <v>0</v>
      </c>
      <c r="E91">
        <v>2300.453231</v>
      </c>
      <c r="F91">
        <v>1.2E-5</v>
      </c>
      <c r="G91">
        <v>1.2999999999999999E-5</v>
      </c>
      <c r="H91">
        <v>9.9999999999999995E-7</v>
      </c>
      <c r="I91">
        <v>98909</v>
      </c>
      <c r="J91" t="s">
        <v>454</v>
      </c>
      <c r="K91">
        <v>1128</v>
      </c>
      <c r="L91" t="s">
        <v>254</v>
      </c>
      <c r="M91" s="3">
        <v>45107</v>
      </c>
      <c r="N91">
        <v>98909</v>
      </c>
      <c r="O91">
        <v>97226</v>
      </c>
      <c r="P91">
        <v>1.27</v>
      </c>
      <c r="Q91" t="s">
        <v>236</v>
      </c>
      <c r="R91" t="s">
        <v>235</v>
      </c>
      <c r="S91" t="s">
        <v>236</v>
      </c>
      <c r="T91" t="s">
        <v>274</v>
      </c>
      <c r="U91" t="s">
        <v>250</v>
      </c>
      <c r="V91" t="s">
        <v>240</v>
      </c>
      <c r="W91" t="s">
        <v>93</v>
      </c>
      <c r="X91" t="s">
        <v>293</v>
      </c>
      <c r="Y91" t="s">
        <v>293</v>
      </c>
      <c r="Z91">
        <v>2108.573081</v>
      </c>
      <c r="AA91">
        <v>0</v>
      </c>
      <c r="AD91">
        <v>2300.453231</v>
      </c>
      <c r="AE91">
        <v>0</v>
      </c>
      <c r="AF91" t="s">
        <v>276</v>
      </c>
      <c r="AG91" s="3"/>
      <c r="AH91" t="s">
        <v>403</v>
      </c>
      <c r="AI91" t="s">
        <v>149</v>
      </c>
      <c r="AJ91">
        <v>0</v>
      </c>
      <c r="AK91">
        <v>0</v>
      </c>
      <c r="AL91">
        <v>0</v>
      </c>
      <c r="AM91">
        <v>0</v>
      </c>
      <c r="AN91" t="s">
        <v>237</v>
      </c>
      <c r="AO91">
        <v>1811.3804970000001</v>
      </c>
      <c r="AR91" t="s">
        <v>94</v>
      </c>
      <c r="AS91" t="s">
        <v>296</v>
      </c>
      <c r="AT91">
        <v>2300.453231</v>
      </c>
      <c r="AU91">
        <v>2108.573081</v>
      </c>
      <c r="AV91">
        <v>2300.453231</v>
      </c>
      <c r="AY91">
        <v>1.2E-5</v>
      </c>
      <c r="BB91" t="s">
        <v>174</v>
      </c>
      <c r="BE91" t="b">
        <v>0</v>
      </c>
      <c r="BF91" t="s">
        <v>297</v>
      </c>
      <c r="BG91" t="s">
        <v>297</v>
      </c>
      <c r="BH91" t="s">
        <v>403</v>
      </c>
      <c r="BI91">
        <v>1139.1128000000001</v>
      </c>
      <c r="BJ91">
        <v>2300.453231</v>
      </c>
      <c r="BK91">
        <v>2108.573081</v>
      </c>
      <c r="BL91">
        <v>2300.453231</v>
      </c>
      <c r="BN91">
        <v>1.27</v>
      </c>
      <c r="BO91" t="s">
        <v>429</v>
      </c>
    </row>
    <row r="92" spans="2:67">
      <c r="B92" t="s">
        <v>482</v>
      </c>
      <c r="C92">
        <v>755884.27699299995</v>
      </c>
      <c r="D92">
        <v>0</v>
      </c>
      <c r="E92">
        <v>755884.27699299995</v>
      </c>
      <c r="F92">
        <v>4.2399999999999998E-3</v>
      </c>
      <c r="G92">
        <v>4.5989999999999998E-3</v>
      </c>
      <c r="H92">
        <v>6.1200000000000002E-4</v>
      </c>
      <c r="I92" t="s">
        <v>483</v>
      </c>
      <c r="J92" t="s">
        <v>484</v>
      </c>
      <c r="K92">
        <v>1133</v>
      </c>
      <c r="L92" t="s">
        <v>259</v>
      </c>
      <c r="M92" s="3">
        <v>45107</v>
      </c>
      <c r="N92">
        <v>73730</v>
      </c>
      <c r="O92">
        <v>67005</v>
      </c>
      <c r="P92">
        <v>0.97329177300000003</v>
      </c>
      <c r="Q92" t="s">
        <v>236</v>
      </c>
      <c r="R92" t="s">
        <v>236</v>
      </c>
      <c r="S92" t="s">
        <v>236</v>
      </c>
      <c r="T92" t="s">
        <v>274</v>
      </c>
      <c r="U92" t="s">
        <v>245</v>
      </c>
      <c r="V92" t="s">
        <v>252</v>
      </c>
      <c r="W92" t="s">
        <v>83</v>
      </c>
      <c r="X92" t="s">
        <v>275</v>
      </c>
      <c r="Y92" t="s">
        <v>275</v>
      </c>
      <c r="Z92">
        <v>755884.27699299995</v>
      </c>
      <c r="AA92">
        <v>0</v>
      </c>
      <c r="AB92">
        <v>778622.43680000002</v>
      </c>
      <c r="AC92">
        <v>749014.72199365299</v>
      </c>
      <c r="AD92">
        <v>755884.27699299995</v>
      </c>
      <c r="AE92">
        <v>0</v>
      </c>
      <c r="AF92" t="s">
        <v>276</v>
      </c>
      <c r="AG92" s="3">
        <v>45594</v>
      </c>
      <c r="AH92" t="s">
        <v>277</v>
      </c>
      <c r="AI92" t="s">
        <v>46</v>
      </c>
      <c r="AJ92">
        <v>0</v>
      </c>
      <c r="AK92">
        <v>0</v>
      </c>
      <c r="AL92">
        <v>0</v>
      </c>
      <c r="AM92">
        <v>0</v>
      </c>
      <c r="AN92" t="s">
        <v>236</v>
      </c>
      <c r="AO92">
        <v>776626.596823</v>
      </c>
      <c r="AP92">
        <v>776626.59680000006</v>
      </c>
      <c r="AQ92" t="s">
        <v>278</v>
      </c>
      <c r="AR92" t="s">
        <v>99</v>
      </c>
      <c r="AT92">
        <v>755884.27699299995</v>
      </c>
      <c r="AU92">
        <v>755884.27699299995</v>
      </c>
      <c r="AV92">
        <v>755884.27699299995</v>
      </c>
      <c r="AY92">
        <v>4.2399999999999998E-3</v>
      </c>
      <c r="AZ92">
        <v>7</v>
      </c>
      <c r="BA92" t="s">
        <v>128</v>
      </c>
      <c r="BB92" t="s">
        <v>100</v>
      </c>
      <c r="BC92">
        <v>778622.43680000002</v>
      </c>
      <c r="BD92">
        <v>776626.59680000006</v>
      </c>
      <c r="BE92" t="b">
        <v>0</v>
      </c>
      <c r="BF92" t="s">
        <v>485</v>
      </c>
      <c r="BG92" t="s">
        <v>297</v>
      </c>
      <c r="BH92" t="s">
        <v>277</v>
      </c>
      <c r="BI92">
        <v>1139.1133</v>
      </c>
      <c r="BJ92">
        <v>756110.25819700002</v>
      </c>
      <c r="BK92">
        <v>756110.25819700002</v>
      </c>
      <c r="BL92">
        <v>756110.25819700002</v>
      </c>
      <c r="BM92">
        <v>-2.90978E-4</v>
      </c>
      <c r="BN92">
        <v>0.97358275100000002</v>
      </c>
      <c r="BO92" t="s">
        <v>486</v>
      </c>
    </row>
    <row r="93" spans="2:67">
      <c r="B93" t="s">
        <v>487</v>
      </c>
      <c r="C93">
        <v>400064.311529</v>
      </c>
      <c r="D93">
        <v>0</v>
      </c>
      <c r="E93">
        <v>400064.311529</v>
      </c>
      <c r="F93">
        <v>2.2439999999999999E-3</v>
      </c>
      <c r="G93">
        <v>2.434E-3</v>
      </c>
      <c r="H93">
        <v>3.2400000000000001E-4</v>
      </c>
      <c r="I93" t="s">
        <v>488</v>
      </c>
      <c r="J93" t="s">
        <v>304</v>
      </c>
      <c r="K93">
        <v>1129</v>
      </c>
      <c r="L93" t="s">
        <v>255</v>
      </c>
      <c r="M93" s="3">
        <v>45107</v>
      </c>
      <c r="N93">
        <v>74461</v>
      </c>
      <c r="O93">
        <v>74460</v>
      </c>
      <c r="P93">
        <v>1</v>
      </c>
      <c r="Q93" t="s">
        <v>236</v>
      </c>
      <c r="R93" t="s">
        <v>235</v>
      </c>
      <c r="S93" t="s">
        <v>235</v>
      </c>
      <c r="T93" t="s">
        <v>274</v>
      </c>
      <c r="U93" t="s">
        <v>241</v>
      </c>
      <c r="V93" t="s">
        <v>240</v>
      </c>
      <c r="W93" t="s">
        <v>93</v>
      </c>
      <c r="X93" t="s">
        <v>305</v>
      </c>
      <c r="Y93" t="s">
        <v>305</v>
      </c>
      <c r="Z93">
        <v>366695.06098000001</v>
      </c>
      <c r="AA93">
        <v>0</v>
      </c>
      <c r="AB93">
        <v>366695.06098000001</v>
      </c>
      <c r="AC93">
        <v>366695.06098009303</v>
      </c>
      <c r="AD93">
        <v>366695.06098000001</v>
      </c>
      <c r="AE93">
        <v>0</v>
      </c>
      <c r="AF93" t="s">
        <v>276</v>
      </c>
      <c r="AG93" s="3">
        <v>46352</v>
      </c>
      <c r="AH93" t="s">
        <v>294</v>
      </c>
      <c r="AI93" t="s">
        <v>46</v>
      </c>
      <c r="AJ93">
        <v>0</v>
      </c>
      <c r="AK93">
        <v>0</v>
      </c>
      <c r="AL93">
        <v>0</v>
      </c>
      <c r="AM93">
        <v>0</v>
      </c>
      <c r="AN93" t="s">
        <v>235</v>
      </c>
      <c r="AO93">
        <v>366695.06098000001</v>
      </c>
      <c r="AP93">
        <v>366695.06098000001</v>
      </c>
      <c r="AQ93" t="s">
        <v>278</v>
      </c>
      <c r="AR93" t="s">
        <v>106</v>
      </c>
      <c r="AS93" t="s">
        <v>296</v>
      </c>
      <c r="AT93">
        <v>400064.311529</v>
      </c>
      <c r="AU93">
        <v>366695.06098000001</v>
      </c>
      <c r="AV93">
        <v>366695.06098000001</v>
      </c>
      <c r="AY93">
        <v>2.2439999999999999E-3</v>
      </c>
      <c r="AZ93">
        <v>4</v>
      </c>
      <c r="BA93" t="s">
        <v>124</v>
      </c>
      <c r="BB93" t="s">
        <v>107</v>
      </c>
      <c r="BC93">
        <v>366695.06098009303</v>
      </c>
      <c r="BD93">
        <v>366695.06098009303</v>
      </c>
      <c r="BE93" t="b">
        <v>0</v>
      </c>
      <c r="BF93" t="s">
        <v>297</v>
      </c>
      <c r="BG93" t="s">
        <v>297</v>
      </c>
      <c r="BH93" t="s">
        <v>294</v>
      </c>
      <c r="BI93">
        <v>1139.1129000000001</v>
      </c>
      <c r="BJ93">
        <v>366695.06098000001</v>
      </c>
      <c r="BK93">
        <v>366695.06098000001</v>
      </c>
      <c r="BL93">
        <v>400064.311529</v>
      </c>
      <c r="BN93">
        <v>1</v>
      </c>
      <c r="BO93" t="s">
        <v>306</v>
      </c>
    </row>
    <row r="94" spans="2:67">
      <c r="B94" t="s">
        <v>489</v>
      </c>
      <c r="C94">
        <v>231823.701803</v>
      </c>
      <c r="D94">
        <v>0</v>
      </c>
      <c r="E94">
        <v>231823.701803</v>
      </c>
      <c r="F94">
        <v>1.2999999999999999E-3</v>
      </c>
      <c r="G94">
        <v>1.41E-3</v>
      </c>
      <c r="H94">
        <v>1.8699999999999999E-4</v>
      </c>
      <c r="I94" t="s">
        <v>490</v>
      </c>
      <c r="J94" t="s">
        <v>304</v>
      </c>
      <c r="K94">
        <v>1129</v>
      </c>
      <c r="L94" t="s">
        <v>255</v>
      </c>
      <c r="M94" s="3">
        <v>45107</v>
      </c>
      <c r="N94">
        <v>74498</v>
      </c>
      <c r="O94">
        <v>74497</v>
      </c>
      <c r="P94">
        <v>1</v>
      </c>
      <c r="Q94" t="s">
        <v>236</v>
      </c>
      <c r="R94" t="s">
        <v>235</v>
      </c>
      <c r="S94" t="s">
        <v>235</v>
      </c>
      <c r="T94" t="s">
        <v>274</v>
      </c>
      <c r="U94" t="s">
        <v>241</v>
      </c>
      <c r="V94" t="s">
        <v>240</v>
      </c>
      <c r="W94" t="s">
        <v>93</v>
      </c>
      <c r="X94" t="s">
        <v>305</v>
      </c>
      <c r="Y94" t="s">
        <v>305</v>
      </c>
      <c r="Z94">
        <v>212487.35270700001</v>
      </c>
      <c r="AA94">
        <v>0</v>
      </c>
      <c r="AB94">
        <v>212487.35270700001</v>
      </c>
      <c r="AC94">
        <v>212487.35270735601</v>
      </c>
      <c r="AD94">
        <v>212487.35270700001</v>
      </c>
      <c r="AE94">
        <v>0</v>
      </c>
      <c r="AF94" t="s">
        <v>276</v>
      </c>
      <c r="AG94" s="3">
        <v>46483</v>
      </c>
      <c r="AH94" t="s">
        <v>277</v>
      </c>
      <c r="AI94" t="s">
        <v>46</v>
      </c>
      <c r="AJ94">
        <v>0</v>
      </c>
      <c r="AK94">
        <v>0</v>
      </c>
      <c r="AL94">
        <v>0</v>
      </c>
      <c r="AM94">
        <v>0</v>
      </c>
      <c r="AN94" t="s">
        <v>235</v>
      </c>
      <c r="AO94">
        <v>212487.35270700001</v>
      </c>
      <c r="AP94">
        <v>212487.35270700001</v>
      </c>
      <c r="AQ94" t="s">
        <v>278</v>
      </c>
      <c r="AR94" t="s">
        <v>106</v>
      </c>
      <c r="AS94" t="s">
        <v>308</v>
      </c>
      <c r="AT94">
        <v>231823.701803</v>
      </c>
      <c r="AU94">
        <v>212487.35270700001</v>
      </c>
      <c r="AV94">
        <v>212487.35270700001</v>
      </c>
      <c r="AY94">
        <v>1.2999999999999999E-3</v>
      </c>
      <c r="AZ94">
        <v>8</v>
      </c>
      <c r="BA94" t="s">
        <v>128</v>
      </c>
      <c r="BB94" t="s">
        <v>107</v>
      </c>
      <c r="BC94">
        <v>212487.35270735601</v>
      </c>
      <c r="BD94">
        <v>212487.35270735601</v>
      </c>
      <c r="BE94" t="b">
        <v>0</v>
      </c>
      <c r="BF94" t="s">
        <v>297</v>
      </c>
      <c r="BG94" t="s">
        <v>297</v>
      </c>
      <c r="BH94" t="s">
        <v>277</v>
      </c>
      <c r="BI94">
        <v>1139.1129000000001</v>
      </c>
      <c r="BJ94">
        <v>212487.35270700001</v>
      </c>
      <c r="BK94">
        <v>212487.35270700001</v>
      </c>
      <c r="BL94">
        <v>231823.701803</v>
      </c>
      <c r="BM94">
        <v>0</v>
      </c>
      <c r="BN94">
        <v>1</v>
      </c>
      <c r="BO94" t="s">
        <v>306</v>
      </c>
    </row>
    <row r="95" spans="2:67">
      <c r="B95" t="s">
        <v>491</v>
      </c>
      <c r="C95">
        <v>1824.5351189999999</v>
      </c>
      <c r="D95">
        <v>0</v>
      </c>
      <c r="E95">
        <v>1824.5351189999999</v>
      </c>
      <c r="F95">
        <v>1.0000000000000001E-5</v>
      </c>
      <c r="G95">
        <v>1.1E-5</v>
      </c>
      <c r="H95">
        <v>9.9999999999999995E-7</v>
      </c>
      <c r="I95" t="s">
        <v>492</v>
      </c>
      <c r="J95" t="s">
        <v>304</v>
      </c>
      <c r="K95">
        <v>1129</v>
      </c>
      <c r="L95" t="s">
        <v>255</v>
      </c>
      <c r="M95" s="3">
        <v>45107</v>
      </c>
      <c r="N95">
        <v>84173</v>
      </c>
      <c r="O95">
        <v>74460</v>
      </c>
      <c r="P95">
        <v>1</v>
      </c>
      <c r="Q95" t="s">
        <v>236</v>
      </c>
      <c r="R95" t="s">
        <v>235</v>
      </c>
      <c r="S95" t="s">
        <v>235</v>
      </c>
      <c r="T95" t="s">
        <v>274</v>
      </c>
      <c r="U95" t="s">
        <v>241</v>
      </c>
      <c r="V95" t="s">
        <v>240</v>
      </c>
      <c r="W95" t="s">
        <v>93</v>
      </c>
      <c r="X95" t="s">
        <v>305</v>
      </c>
      <c r="Y95" t="s">
        <v>305</v>
      </c>
      <c r="Z95">
        <v>1672.351163</v>
      </c>
      <c r="AA95">
        <v>0</v>
      </c>
      <c r="AB95">
        <v>1672.351163</v>
      </c>
      <c r="AC95">
        <v>1672.3511629340001</v>
      </c>
      <c r="AD95">
        <v>1672.351163</v>
      </c>
      <c r="AE95">
        <v>0</v>
      </c>
      <c r="AF95" t="s">
        <v>276</v>
      </c>
      <c r="AG95" s="3">
        <v>46352</v>
      </c>
      <c r="AH95" t="s">
        <v>294</v>
      </c>
      <c r="AI95" t="s">
        <v>46</v>
      </c>
      <c r="AJ95">
        <v>0</v>
      </c>
      <c r="AK95">
        <v>0</v>
      </c>
      <c r="AL95">
        <v>0</v>
      </c>
      <c r="AM95">
        <v>0</v>
      </c>
      <c r="AN95" t="s">
        <v>235</v>
      </c>
      <c r="AO95">
        <v>1672.351163</v>
      </c>
      <c r="AP95">
        <v>1672.351163</v>
      </c>
      <c r="AQ95" t="s">
        <v>295</v>
      </c>
      <c r="AR95" t="s">
        <v>106</v>
      </c>
      <c r="AS95" t="s">
        <v>296</v>
      </c>
      <c r="AT95">
        <v>1824.5351189999999</v>
      </c>
      <c r="AU95">
        <v>1672.351163</v>
      </c>
      <c r="AV95">
        <v>1672.351163</v>
      </c>
      <c r="AY95">
        <v>1.0000000000000001E-5</v>
      </c>
      <c r="AZ95">
        <v>4</v>
      </c>
      <c r="BA95" t="s">
        <v>123</v>
      </c>
      <c r="BB95" t="s">
        <v>107</v>
      </c>
      <c r="BC95">
        <v>1672.3511629340001</v>
      </c>
      <c r="BD95">
        <v>1672.3511629340001</v>
      </c>
      <c r="BE95" t="b">
        <v>0</v>
      </c>
      <c r="BF95" t="s">
        <v>297</v>
      </c>
      <c r="BG95" t="s">
        <v>297</v>
      </c>
      <c r="BH95" t="s">
        <v>294</v>
      </c>
      <c r="BI95">
        <v>1139.1129000000001</v>
      </c>
      <c r="BJ95">
        <v>1672.351163</v>
      </c>
      <c r="BK95">
        <v>1672.351163</v>
      </c>
      <c r="BL95">
        <v>1824.5351189999999</v>
      </c>
      <c r="BN95">
        <v>1</v>
      </c>
      <c r="BO95" t="s">
        <v>306</v>
      </c>
    </row>
    <row r="96" spans="2:67">
      <c r="B96" t="s">
        <v>493</v>
      </c>
      <c r="C96">
        <v>1464807.8335609999</v>
      </c>
      <c r="D96">
        <v>0</v>
      </c>
      <c r="E96">
        <v>1464807.8335609999</v>
      </c>
      <c r="F96">
        <v>8.2170000000000003E-3</v>
      </c>
      <c r="G96">
        <v>8.9130000000000008E-3</v>
      </c>
      <c r="H96">
        <v>1.1869999999999999E-3</v>
      </c>
      <c r="I96">
        <v>85405</v>
      </c>
      <c r="J96" t="s">
        <v>494</v>
      </c>
      <c r="K96">
        <v>1134</v>
      </c>
      <c r="L96" t="s">
        <v>260</v>
      </c>
      <c r="M96" s="3">
        <v>45107</v>
      </c>
      <c r="N96">
        <v>85405</v>
      </c>
      <c r="O96">
        <v>81243</v>
      </c>
      <c r="P96">
        <v>0.966071444</v>
      </c>
      <c r="Q96" t="s">
        <v>236</v>
      </c>
      <c r="R96" t="s">
        <v>236</v>
      </c>
      <c r="S96" t="s">
        <v>236</v>
      </c>
      <c r="T96" t="s">
        <v>274</v>
      </c>
      <c r="U96" t="s">
        <v>246</v>
      </c>
      <c r="V96" t="s">
        <v>252</v>
      </c>
      <c r="W96" t="s">
        <v>33</v>
      </c>
      <c r="X96" t="s">
        <v>275</v>
      </c>
      <c r="Y96" t="s">
        <v>275</v>
      </c>
      <c r="Z96">
        <v>1464807.8335609999</v>
      </c>
      <c r="AA96">
        <v>0</v>
      </c>
      <c r="AB96">
        <v>1516252.0774999999</v>
      </c>
      <c r="AC96">
        <v>1374969.809208903</v>
      </c>
      <c r="AD96">
        <v>1464807.8335609999</v>
      </c>
      <c r="AE96">
        <v>0</v>
      </c>
      <c r="AF96" t="s">
        <v>276</v>
      </c>
      <c r="AG96" s="3">
        <v>46191</v>
      </c>
      <c r="AH96" t="s">
        <v>277</v>
      </c>
      <c r="AI96" t="s">
        <v>46</v>
      </c>
      <c r="AJ96">
        <v>0</v>
      </c>
      <c r="AK96">
        <v>0</v>
      </c>
      <c r="AL96">
        <v>0</v>
      </c>
      <c r="AM96">
        <v>0</v>
      </c>
      <c r="AN96" t="s">
        <v>236</v>
      </c>
      <c r="AO96">
        <v>1516252.077539</v>
      </c>
      <c r="AP96">
        <v>1516252.0774999999</v>
      </c>
      <c r="AQ96" t="s">
        <v>278</v>
      </c>
      <c r="AR96" t="s">
        <v>146</v>
      </c>
      <c r="AT96">
        <v>1464807.8335609999</v>
      </c>
      <c r="AU96">
        <v>1464807.8335609999</v>
      </c>
      <c r="AV96">
        <v>1464807.8335609999</v>
      </c>
      <c r="AY96">
        <v>8.2170000000000003E-3</v>
      </c>
      <c r="AZ96">
        <v>8</v>
      </c>
      <c r="BA96" t="s">
        <v>144</v>
      </c>
      <c r="BB96" t="s">
        <v>151</v>
      </c>
      <c r="BC96">
        <v>1516252.0774999999</v>
      </c>
      <c r="BD96">
        <v>1516252.0774999999</v>
      </c>
      <c r="BE96" t="b">
        <v>0</v>
      </c>
      <c r="BF96" t="s">
        <v>297</v>
      </c>
      <c r="BG96" t="s">
        <v>297</v>
      </c>
      <c r="BH96" t="s">
        <v>277</v>
      </c>
      <c r="BI96">
        <v>1139.1134</v>
      </c>
      <c r="BJ96">
        <v>1244821.551892</v>
      </c>
      <c r="BK96">
        <v>1244821.551892</v>
      </c>
      <c r="BL96">
        <v>1244821.551892</v>
      </c>
      <c r="BM96">
        <v>0.14508556</v>
      </c>
      <c r="BN96">
        <v>0.82098588400000005</v>
      </c>
      <c r="BO96" t="s">
        <v>352</v>
      </c>
    </row>
    <row r="97" spans="2:67">
      <c r="B97" t="s">
        <v>495</v>
      </c>
      <c r="C97">
        <v>158169.50242999999</v>
      </c>
      <c r="D97">
        <v>0</v>
      </c>
      <c r="E97">
        <v>158169.50242999999</v>
      </c>
      <c r="F97">
        <v>8.8699999999999998E-4</v>
      </c>
      <c r="G97">
        <v>9.6199999999999996E-4</v>
      </c>
      <c r="H97">
        <v>1.2799999999999999E-4</v>
      </c>
      <c r="I97">
        <v>87338</v>
      </c>
      <c r="J97" t="s">
        <v>323</v>
      </c>
      <c r="K97">
        <v>1129</v>
      </c>
      <c r="L97" t="s">
        <v>255</v>
      </c>
      <c r="M97" s="3">
        <v>45107</v>
      </c>
      <c r="N97">
        <v>87338</v>
      </c>
      <c r="O97">
        <v>87337</v>
      </c>
      <c r="P97">
        <v>0.97990851400000001</v>
      </c>
      <c r="Q97" t="s">
        <v>236</v>
      </c>
      <c r="R97" t="s">
        <v>235</v>
      </c>
      <c r="S97" t="s">
        <v>235</v>
      </c>
      <c r="T97" t="s">
        <v>274</v>
      </c>
      <c r="U97" t="s">
        <v>241</v>
      </c>
      <c r="V97" t="s">
        <v>240</v>
      </c>
      <c r="W97" t="s">
        <v>77</v>
      </c>
      <c r="X97" t="s">
        <v>324</v>
      </c>
      <c r="Y97" t="s">
        <v>324</v>
      </c>
      <c r="Z97">
        <v>144976.62917500001</v>
      </c>
      <c r="AA97">
        <v>0</v>
      </c>
      <c r="AB97">
        <v>147949.14739900001</v>
      </c>
      <c r="AC97">
        <v>147493.13974994601</v>
      </c>
      <c r="AD97">
        <v>144976.62917500001</v>
      </c>
      <c r="AE97">
        <v>0</v>
      </c>
      <c r="AF97" t="s">
        <v>276</v>
      </c>
      <c r="AG97" s="3">
        <v>46919</v>
      </c>
      <c r="AH97" t="s">
        <v>294</v>
      </c>
      <c r="AI97" t="s">
        <v>46</v>
      </c>
      <c r="AJ97">
        <v>0</v>
      </c>
      <c r="AK97">
        <v>0</v>
      </c>
      <c r="AL97">
        <v>0</v>
      </c>
      <c r="AM97">
        <v>0</v>
      </c>
      <c r="AN97" t="s">
        <v>235</v>
      </c>
      <c r="AO97">
        <v>147949.14739900001</v>
      </c>
      <c r="AP97">
        <v>147949.14739900001</v>
      </c>
      <c r="AQ97" t="s">
        <v>278</v>
      </c>
      <c r="AR97" t="s">
        <v>78</v>
      </c>
      <c r="AS97" t="s">
        <v>296</v>
      </c>
      <c r="AT97">
        <v>158169.50242999999</v>
      </c>
      <c r="AU97">
        <v>144976.62917500001</v>
      </c>
      <c r="AV97">
        <v>144976.62917500001</v>
      </c>
      <c r="AY97">
        <v>8.8699999999999998E-4</v>
      </c>
      <c r="AZ97">
        <v>8</v>
      </c>
      <c r="BA97" t="s">
        <v>144</v>
      </c>
      <c r="BB97" t="s">
        <v>91</v>
      </c>
      <c r="BC97">
        <v>147949.147398876</v>
      </c>
      <c r="BD97">
        <v>147949.147398876</v>
      </c>
      <c r="BE97" t="b">
        <v>0</v>
      </c>
      <c r="BF97" t="s">
        <v>297</v>
      </c>
      <c r="BG97" t="s">
        <v>297</v>
      </c>
      <c r="BH97" t="s">
        <v>294</v>
      </c>
      <c r="BI97">
        <v>1139.1129000000001</v>
      </c>
      <c r="BJ97">
        <v>144138.54017299999</v>
      </c>
      <c r="BK97">
        <v>144138.54017299999</v>
      </c>
      <c r="BL97">
        <v>157255.147329</v>
      </c>
      <c r="BM97">
        <v>5.6647099999999999E-3</v>
      </c>
      <c r="BN97">
        <v>0.97424380399999999</v>
      </c>
      <c r="BO97" t="s">
        <v>306</v>
      </c>
    </row>
    <row r="98" spans="2:67">
      <c r="B98" t="s">
        <v>496</v>
      </c>
      <c r="C98">
        <v>83174.213248999993</v>
      </c>
      <c r="D98">
        <v>0</v>
      </c>
      <c r="E98">
        <v>83174.213248999993</v>
      </c>
      <c r="F98">
        <v>4.66E-4</v>
      </c>
      <c r="G98">
        <v>5.0600000000000005E-4</v>
      </c>
      <c r="H98">
        <v>6.7000000000000002E-5</v>
      </c>
      <c r="I98">
        <v>87390</v>
      </c>
      <c r="J98" t="s">
        <v>497</v>
      </c>
      <c r="K98">
        <v>1128</v>
      </c>
      <c r="L98" t="s">
        <v>254</v>
      </c>
      <c r="M98" s="3">
        <v>45107</v>
      </c>
      <c r="N98">
        <v>87390</v>
      </c>
      <c r="O98">
        <v>87389</v>
      </c>
      <c r="P98">
        <v>0.97249007099999996</v>
      </c>
      <c r="Q98" t="s">
        <v>236</v>
      </c>
      <c r="R98" t="s">
        <v>235</v>
      </c>
      <c r="S98" t="s">
        <v>237</v>
      </c>
      <c r="T98" t="s">
        <v>274</v>
      </c>
      <c r="U98" t="s">
        <v>250</v>
      </c>
      <c r="V98" t="s">
        <v>240</v>
      </c>
      <c r="W98" t="s">
        <v>74</v>
      </c>
      <c r="X98" t="s">
        <v>293</v>
      </c>
      <c r="Y98" t="s">
        <v>293</v>
      </c>
      <c r="Z98">
        <v>76236.675755000004</v>
      </c>
      <c r="AA98">
        <v>0</v>
      </c>
      <c r="AB98">
        <v>76560.579635000002</v>
      </c>
      <c r="AC98">
        <v>76274.264046080003</v>
      </c>
      <c r="AD98">
        <v>65421.963468000002</v>
      </c>
      <c r="AE98">
        <v>0</v>
      </c>
      <c r="AF98" t="s">
        <v>276</v>
      </c>
      <c r="AG98" s="3">
        <v>46562</v>
      </c>
      <c r="AH98" t="s">
        <v>294</v>
      </c>
      <c r="AI98" t="s">
        <v>46</v>
      </c>
      <c r="AJ98">
        <v>0</v>
      </c>
      <c r="AK98">
        <v>0</v>
      </c>
      <c r="AL98">
        <v>0</v>
      </c>
      <c r="AM98">
        <v>0</v>
      </c>
      <c r="AN98" t="s">
        <v>237</v>
      </c>
      <c r="AO98">
        <v>67272.628706999996</v>
      </c>
      <c r="AP98">
        <v>76560.579635000002</v>
      </c>
      <c r="AQ98" t="s">
        <v>278</v>
      </c>
      <c r="AR98" t="s">
        <v>75</v>
      </c>
      <c r="AS98" t="s">
        <v>296</v>
      </c>
      <c r="AT98">
        <v>83174.213248999993</v>
      </c>
      <c r="AU98">
        <v>76236.675755000004</v>
      </c>
      <c r="AV98">
        <v>65421.963468000002</v>
      </c>
      <c r="AY98">
        <v>4.66E-4</v>
      </c>
      <c r="AZ98">
        <v>5</v>
      </c>
      <c r="BA98" t="s">
        <v>122</v>
      </c>
      <c r="BB98" t="s">
        <v>162</v>
      </c>
      <c r="BC98">
        <v>67272.628706909003</v>
      </c>
      <c r="BD98">
        <v>67272.628706909003</v>
      </c>
      <c r="BE98" t="b">
        <v>0</v>
      </c>
      <c r="BF98" t="s">
        <v>297</v>
      </c>
      <c r="BG98" t="s">
        <v>297</v>
      </c>
      <c r="BH98" t="s">
        <v>294</v>
      </c>
      <c r="BI98">
        <v>1139.1128000000001</v>
      </c>
      <c r="BJ98">
        <v>65421.963468000002</v>
      </c>
      <c r="BK98">
        <v>76236.675755000004</v>
      </c>
      <c r="BL98">
        <v>83174.213248999993</v>
      </c>
      <c r="BN98">
        <v>0.97249007099999996</v>
      </c>
      <c r="BO98" t="s">
        <v>298</v>
      </c>
    </row>
    <row r="99" spans="2:67">
      <c r="B99" t="s">
        <v>498</v>
      </c>
      <c r="C99">
        <v>8668.9419290000005</v>
      </c>
      <c r="D99">
        <v>0</v>
      </c>
      <c r="E99">
        <v>8668.9419290000005</v>
      </c>
      <c r="F99">
        <v>4.8000000000000001E-5</v>
      </c>
      <c r="G99">
        <v>5.1999999999999997E-5</v>
      </c>
      <c r="H99">
        <v>6.9999999999999999E-6</v>
      </c>
      <c r="I99" t="s">
        <v>499</v>
      </c>
      <c r="J99" t="s">
        <v>497</v>
      </c>
      <c r="K99">
        <v>1128</v>
      </c>
      <c r="L99" t="s">
        <v>254</v>
      </c>
      <c r="M99" s="3">
        <v>45107</v>
      </c>
      <c r="N99">
        <v>87391</v>
      </c>
      <c r="O99">
        <v>87389</v>
      </c>
      <c r="P99">
        <v>0.97542582600000005</v>
      </c>
      <c r="Q99" t="s">
        <v>236</v>
      </c>
      <c r="R99" t="s">
        <v>235</v>
      </c>
      <c r="S99" t="s">
        <v>237</v>
      </c>
      <c r="T99" t="s">
        <v>274</v>
      </c>
      <c r="U99" t="s">
        <v>250</v>
      </c>
      <c r="V99" t="s">
        <v>240</v>
      </c>
      <c r="W99" t="s">
        <v>74</v>
      </c>
      <c r="X99" t="s">
        <v>293</v>
      </c>
      <c r="Y99" t="s">
        <v>293</v>
      </c>
      <c r="Z99">
        <v>7945.8679460000003</v>
      </c>
      <c r="AA99">
        <v>0</v>
      </c>
      <c r="AB99">
        <v>8133.7562539999999</v>
      </c>
      <c r="AC99">
        <v>7898.2323603000004</v>
      </c>
      <c r="AD99">
        <v>6818.6903130000001</v>
      </c>
      <c r="AE99">
        <v>0</v>
      </c>
      <c r="AF99" t="s">
        <v>276</v>
      </c>
      <c r="AG99" s="3">
        <v>46562</v>
      </c>
      <c r="AH99" t="s">
        <v>294</v>
      </c>
      <c r="AI99" t="s">
        <v>46</v>
      </c>
      <c r="AJ99">
        <v>0</v>
      </c>
      <c r="AK99">
        <v>0</v>
      </c>
      <c r="AL99">
        <v>0</v>
      </c>
      <c r="AM99">
        <v>0</v>
      </c>
      <c r="AN99" t="s">
        <v>237</v>
      </c>
      <c r="AO99">
        <v>6990.4754750000002</v>
      </c>
      <c r="AP99">
        <v>8133.7562539999999</v>
      </c>
      <c r="AQ99" t="s">
        <v>295</v>
      </c>
      <c r="AR99" t="s">
        <v>75</v>
      </c>
      <c r="AS99" t="s">
        <v>296</v>
      </c>
      <c r="AT99">
        <v>8668.9419290000005</v>
      </c>
      <c r="AU99">
        <v>7945.8679460000003</v>
      </c>
      <c r="AV99">
        <v>6818.6903130000001</v>
      </c>
      <c r="AY99">
        <v>4.8000000000000001E-5</v>
      </c>
      <c r="AZ99">
        <v>5</v>
      </c>
      <c r="BA99" t="s">
        <v>122</v>
      </c>
      <c r="BB99" t="s">
        <v>162</v>
      </c>
      <c r="BC99">
        <v>6990.4754746990002</v>
      </c>
      <c r="BD99">
        <v>6990.4754746990002</v>
      </c>
      <c r="BE99" t="b">
        <v>0</v>
      </c>
      <c r="BF99" t="s">
        <v>297</v>
      </c>
      <c r="BG99" t="s">
        <v>297</v>
      </c>
      <c r="BH99" t="s">
        <v>294</v>
      </c>
      <c r="BI99">
        <v>1139.1128000000001</v>
      </c>
      <c r="BJ99">
        <v>6818.6903130000001</v>
      </c>
      <c r="BK99">
        <v>7945.8679460000003</v>
      </c>
      <c r="BL99">
        <v>8668.9419290000005</v>
      </c>
      <c r="BN99">
        <v>0.97542582600000005</v>
      </c>
      <c r="BO99" t="s">
        <v>298</v>
      </c>
    </row>
    <row r="100" spans="2:67">
      <c r="B100" t="s">
        <v>500</v>
      </c>
      <c r="C100">
        <v>132740.843177</v>
      </c>
      <c r="D100">
        <v>0</v>
      </c>
      <c r="E100">
        <v>132740.843177</v>
      </c>
      <c r="F100">
        <v>7.4399999999999998E-4</v>
      </c>
      <c r="G100">
        <v>8.0699999999999999E-4</v>
      </c>
      <c r="H100">
        <v>1.07E-4</v>
      </c>
      <c r="I100">
        <v>87421</v>
      </c>
      <c r="J100" t="s">
        <v>501</v>
      </c>
      <c r="K100">
        <v>1128</v>
      </c>
      <c r="L100" t="s">
        <v>254</v>
      </c>
      <c r="M100" s="3">
        <v>45107</v>
      </c>
      <c r="N100">
        <v>87421</v>
      </c>
      <c r="O100">
        <v>87420</v>
      </c>
      <c r="P100">
        <v>0.97508823</v>
      </c>
      <c r="Q100" t="s">
        <v>236</v>
      </c>
      <c r="R100" t="s">
        <v>235</v>
      </c>
      <c r="S100" t="s">
        <v>237</v>
      </c>
      <c r="T100" t="s">
        <v>274</v>
      </c>
      <c r="U100" t="s">
        <v>250</v>
      </c>
      <c r="V100" t="s">
        <v>240</v>
      </c>
      <c r="W100" t="s">
        <v>80</v>
      </c>
      <c r="X100" t="s">
        <v>293</v>
      </c>
      <c r="Y100" t="s">
        <v>293</v>
      </c>
      <c r="Z100">
        <v>121668.96716499999</v>
      </c>
      <c r="AA100">
        <v>0</v>
      </c>
      <c r="AB100">
        <v>121860.328578</v>
      </c>
      <c r="AC100">
        <v>121519.787393862</v>
      </c>
      <c r="AD100">
        <v>104409.362635</v>
      </c>
      <c r="AE100">
        <v>0</v>
      </c>
      <c r="AF100" t="s">
        <v>276</v>
      </c>
      <c r="AG100" s="3">
        <v>46934</v>
      </c>
      <c r="AH100" t="s">
        <v>294</v>
      </c>
      <c r="AI100" t="s">
        <v>46</v>
      </c>
      <c r="AJ100">
        <v>0</v>
      </c>
      <c r="AK100">
        <v>0</v>
      </c>
      <c r="AL100">
        <v>0</v>
      </c>
      <c r="AM100">
        <v>0</v>
      </c>
      <c r="AN100" t="s">
        <v>237</v>
      </c>
      <c r="AO100">
        <v>107076.83611600001</v>
      </c>
      <c r="AP100">
        <v>121860.328578</v>
      </c>
      <c r="AQ100" t="s">
        <v>278</v>
      </c>
      <c r="AR100" t="s">
        <v>81</v>
      </c>
      <c r="AS100" t="s">
        <v>296</v>
      </c>
      <c r="AT100">
        <v>132740.843177</v>
      </c>
      <c r="AU100">
        <v>121668.96716499999</v>
      </c>
      <c r="AV100">
        <v>104409.362635</v>
      </c>
      <c r="AY100">
        <v>7.4399999999999998E-4</v>
      </c>
      <c r="AZ100">
        <v>5</v>
      </c>
      <c r="BA100" t="s">
        <v>128</v>
      </c>
      <c r="BB100" t="s">
        <v>168</v>
      </c>
      <c r="BC100">
        <v>107076.83611618901</v>
      </c>
      <c r="BD100">
        <v>107076.83611618901</v>
      </c>
      <c r="BE100" t="b">
        <v>0</v>
      </c>
      <c r="BF100" t="s">
        <v>297</v>
      </c>
      <c r="BG100" t="s">
        <v>297</v>
      </c>
      <c r="BH100" t="s">
        <v>294</v>
      </c>
      <c r="BI100">
        <v>1139.1128000000001</v>
      </c>
      <c r="BJ100">
        <v>104409.362635</v>
      </c>
      <c r="BK100">
        <v>121668.96716499999</v>
      </c>
      <c r="BL100">
        <v>132740.843177</v>
      </c>
      <c r="BN100">
        <v>0.97508823</v>
      </c>
      <c r="BO100" t="s">
        <v>298</v>
      </c>
    </row>
    <row r="101" spans="2:67">
      <c r="B101" t="s">
        <v>502</v>
      </c>
      <c r="C101">
        <v>10944.003967000001</v>
      </c>
      <c r="D101">
        <v>0</v>
      </c>
      <c r="E101">
        <v>10944.003967000001</v>
      </c>
      <c r="F101">
        <v>6.0999999999999999E-5</v>
      </c>
      <c r="G101">
        <v>6.6000000000000005E-5</v>
      </c>
      <c r="H101">
        <v>7.9999999999999996E-6</v>
      </c>
      <c r="I101">
        <v>87422</v>
      </c>
      <c r="J101" t="s">
        <v>501</v>
      </c>
      <c r="K101">
        <v>1128</v>
      </c>
      <c r="L101" t="s">
        <v>254</v>
      </c>
      <c r="M101" s="3">
        <v>45107</v>
      </c>
      <c r="N101">
        <v>87422</v>
      </c>
      <c r="O101">
        <v>87420</v>
      </c>
      <c r="P101">
        <v>0.97397975000000003</v>
      </c>
      <c r="Q101" t="s">
        <v>236</v>
      </c>
      <c r="R101" t="s">
        <v>235</v>
      </c>
      <c r="S101" t="s">
        <v>237</v>
      </c>
      <c r="T101" t="s">
        <v>274</v>
      </c>
      <c r="U101" t="s">
        <v>250</v>
      </c>
      <c r="V101" t="s">
        <v>240</v>
      </c>
      <c r="W101" t="s">
        <v>80</v>
      </c>
      <c r="X101" t="s">
        <v>293</v>
      </c>
      <c r="Y101" t="s">
        <v>293</v>
      </c>
      <c r="Z101">
        <v>10031.167706</v>
      </c>
      <c r="AA101">
        <v>0</v>
      </c>
      <c r="AB101">
        <v>10283.610619999999</v>
      </c>
      <c r="AC101">
        <v>10030.270782189</v>
      </c>
      <c r="AD101">
        <v>8608.1755360000006</v>
      </c>
      <c r="AE101">
        <v>0</v>
      </c>
      <c r="AF101" t="s">
        <v>276</v>
      </c>
      <c r="AG101" s="3">
        <v>46934</v>
      </c>
      <c r="AH101" t="s">
        <v>294</v>
      </c>
      <c r="AI101" t="s">
        <v>46</v>
      </c>
      <c r="AJ101">
        <v>0</v>
      </c>
      <c r="AK101">
        <v>0</v>
      </c>
      <c r="AL101">
        <v>0</v>
      </c>
      <c r="AM101">
        <v>0</v>
      </c>
      <c r="AN101" t="s">
        <v>237</v>
      </c>
      <c r="AO101">
        <v>8838.1463120000008</v>
      </c>
      <c r="AP101">
        <v>10283.610619999999</v>
      </c>
      <c r="AQ101" t="s">
        <v>295</v>
      </c>
      <c r="AR101" t="s">
        <v>81</v>
      </c>
      <c r="AS101" t="s">
        <v>296</v>
      </c>
      <c r="AT101">
        <v>10944.003967000001</v>
      </c>
      <c r="AU101">
        <v>10031.167706</v>
      </c>
      <c r="AV101">
        <v>8608.1755360000006</v>
      </c>
      <c r="AY101">
        <v>6.0999999999999999E-5</v>
      </c>
      <c r="AZ101">
        <v>5</v>
      </c>
      <c r="BA101" t="s">
        <v>128</v>
      </c>
      <c r="BB101" t="s">
        <v>168</v>
      </c>
      <c r="BC101">
        <v>8838.1463116319992</v>
      </c>
      <c r="BD101">
        <v>8838.1463116319992</v>
      </c>
      <c r="BE101" t="b">
        <v>0</v>
      </c>
      <c r="BF101" t="s">
        <v>297</v>
      </c>
      <c r="BG101" t="s">
        <v>297</v>
      </c>
      <c r="BH101" t="s">
        <v>294</v>
      </c>
      <c r="BI101">
        <v>1139.1128000000001</v>
      </c>
      <c r="BJ101">
        <v>8608.1755360000006</v>
      </c>
      <c r="BK101">
        <v>10031.167706</v>
      </c>
      <c r="BL101">
        <v>10944.003967000001</v>
      </c>
      <c r="BN101">
        <v>0.97397975000000003</v>
      </c>
      <c r="BO101" t="s">
        <v>298</v>
      </c>
    </row>
    <row r="102" spans="2:67">
      <c r="B102" t="s">
        <v>503</v>
      </c>
      <c r="C102">
        <v>56077.490963999997</v>
      </c>
      <c r="D102">
        <v>0</v>
      </c>
      <c r="E102">
        <v>56077.490963999997</v>
      </c>
      <c r="F102">
        <v>3.1399999999999999E-4</v>
      </c>
      <c r="G102">
        <v>3.4099999999999999E-4</v>
      </c>
      <c r="H102">
        <v>4.5000000000000003E-5</v>
      </c>
      <c r="I102">
        <v>87493</v>
      </c>
      <c r="J102" t="s">
        <v>292</v>
      </c>
      <c r="K102">
        <v>1128</v>
      </c>
      <c r="L102" t="s">
        <v>254</v>
      </c>
      <c r="M102" s="3">
        <v>45107</v>
      </c>
      <c r="N102">
        <v>87493</v>
      </c>
      <c r="O102">
        <v>59816</v>
      </c>
      <c r="P102">
        <v>0.97603195200000004</v>
      </c>
      <c r="Q102" t="s">
        <v>236</v>
      </c>
      <c r="R102" t="s">
        <v>235</v>
      </c>
      <c r="S102" t="s">
        <v>237</v>
      </c>
      <c r="T102" t="s">
        <v>274</v>
      </c>
      <c r="U102" t="s">
        <v>250</v>
      </c>
      <c r="V102" t="s">
        <v>240</v>
      </c>
      <c r="W102" t="s">
        <v>33</v>
      </c>
      <c r="X102" t="s">
        <v>293</v>
      </c>
      <c r="Y102" t="s">
        <v>293</v>
      </c>
      <c r="Z102">
        <v>51400.083377000003</v>
      </c>
      <c r="AA102">
        <v>0</v>
      </c>
      <c r="AB102">
        <v>52582.817032999999</v>
      </c>
      <c r="AC102">
        <v>51243.037746577997</v>
      </c>
      <c r="AD102">
        <v>44108.617586</v>
      </c>
      <c r="AE102">
        <v>0</v>
      </c>
      <c r="AF102" t="s">
        <v>276</v>
      </c>
      <c r="AG102" s="3">
        <v>46932</v>
      </c>
      <c r="AH102" t="s">
        <v>294</v>
      </c>
      <c r="AI102" t="s">
        <v>46</v>
      </c>
      <c r="AJ102">
        <v>0</v>
      </c>
      <c r="AK102">
        <v>0</v>
      </c>
      <c r="AL102">
        <v>0</v>
      </c>
      <c r="AM102">
        <v>0</v>
      </c>
      <c r="AN102" t="s">
        <v>237</v>
      </c>
      <c r="AO102">
        <v>45191.776271000002</v>
      </c>
      <c r="AP102">
        <v>52582.817032999999</v>
      </c>
      <c r="AQ102" t="s">
        <v>316</v>
      </c>
      <c r="AR102" t="s">
        <v>56</v>
      </c>
      <c r="AS102" t="s">
        <v>296</v>
      </c>
      <c r="AT102">
        <v>56077.490963999997</v>
      </c>
      <c r="AU102">
        <v>51400.083377000003</v>
      </c>
      <c r="AV102">
        <v>44108.617586</v>
      </c>
      <c r="AY102">
        <v>3.1399999999999999E-4</v>
      </c>
      <c r="AZ102">
        <v>8</v>
      </c>
      <c r="BA102" t="s">
        <v>124</v>
      </c>
      <c r="BB102" t="s">
        <v>68</v>
      </c>
      <c r="BC102">
        <v>45191.776271255003</v>
      </c>
      <c r="BD102">
        <v>45191.776271255003</v>
      </c>
      <c r="BE102" t="b">
        <v>0</v>
      </c>
      <c r="BF102" t="s">
        <v>297</v>
      </c>
      <c r="BG102" t="s">
        <v>297</v>
      </c>
      <c r="BH102" t="s">
        <v>294</v>
      </c>
      <c r="BI102">
        <v>1139.1128000000001</v>
      </c>
      <c r="BJ102">
        <v>44108.617586</v>
      </c>
      <c r="BK102">
        <v>51400.083377000003</v>
      </c>
      <c r="BL102">
        <v>56077.490963999997</v>
      </c>
      <c r="BN102">
        <v>0.97603195200000004</v>
      </c>
      <c r="BO102" t="s">
        <v>298</v>
      </c>
    </row>
    <row r="103" spans="2:67">
      <c r="B103" t="s">
        <v>504</v>
      </c>
      <c r="C103">
        <v>13127.79722</v>
      </c>
      <c r="D103">
        <v>0</v>
      </c>
      <c r="E103">
        <v>13127.79722</v>
      </c>
      <c r="F103">
        <v>7.2999999999999999E-5</v>
      </c>
      <c r="G103">
        <v>7.8999999999999996E-5</v>
      </c>
      <c r="H103">
        <v>1.0000000000000001E-5</v>
      </c>
      <c r="I103">
        <v>87790</v>
      </c>
      <c r="J103" t="s">
        <v>310</v>
      </c>
      <c r="K103">
        <v>1128</v>
      </c>
      <c r="L103" t="s">
        <v>254</v>
      </c>
      <c r="M103" s="3">
        <v>45107</v>
      </c>
      <c r="N103">
        <v>87790</v>
      </c>
      <c r="O103">
        <v>87789</v>
      </c>
      <c r="P103">
        <v>0.96959925700000005</v>
      </c>
      <c r="Q103" t="s">
        <v>236</v>
      </c>
      <c r="R103" t="s">
        <v>235</v>
      </c>
      <c r="S103" t="s">
        <v>237</v>
      </c>
      <c r="T103" t="s">
        <v>274</v>
      </c>
      <c r="U103" t="s">
        <v>250</v>
      </c>
      <c r="V103" t="s">
        <v>240</v>
      </c>
      <c r="W103" t="s">
        <v>74</v>
      </c>
      <c r="X103" t="s">
        <v>293</v>
      </c>
      <c r="Y103" t="s">
        <v>293</v>
      </c>
      <c r="Z103">
        <v>12032.811384000001</v>
      </c>
      <c r="AA103">
        <v>0</v>
      </c>
      <c r="AB103">
        <v>12391.357753</v>
      </c>
      <c r="AC103">
        <v>12064.550941981999</v>
      </c>
      <c r="AD103">
        <v>10325.871885</v>
      </c>
      <c r="AE103">
        <v>0</v>
      </c>
      <c r="AF103" t="s">
        <v>276</v>
      </c>
      <c r="AG103" s="3">
        <v>46202</v>
      </c>
      <c r="AH103" t="s">
        <v>294</v>
      </c>
      <c r="AI103" t="s">
        <v>46</v>
      </c>
      <c r="AJ103">
        <v>0</v>
      </c>
      <c r="AK103">
        <v>0</v>
      </c>
      <c r="AL103">
        <v>0</v>
      </c>
      <c r="AM103">
        <v>0</v>
      </c>
      <c r="AN103" t="s">
        <v>237</v>
      </c>
      <c r="AO103">
        <v>10649.628506999999</v>
      </c>
      <c r="AP103">
        <v>12391.357753</v>
      </c>
      <c r="AQ103" t="s">
        <v>295</v>
      </c>
      <c r="AR103" t="s">
        <v>75</v>
      </c>
      <c r="AS103" t="s">
        <v>296</v>
      </c>
      <c r="AT103">
        <v>13127.79722</v>
      </c>
      <c r="AU103">
        <v>12032.811384000001</v>
      </c>
      <c r="AV103">
        <v>10325.871885</v>
      </c>
      <c r="AY103">
        <v>7.2999999999999999E-5</v>
      </c>
      <c r="AZ103">
        <v>8</v>
      </c>
      <c r="BA103" t="s">
        <v>128</v>
      </c>
      <c r="BB103" t="s">
        <v>76</v>
      </c>
      <c r="BC103">
        <v>10649.628507040001</v>
      </c>
      <c r="BD103">
        <v>10649.628507040001</v>
      </c>
      <c r="BE103" t="b">
        <v>0</v>
      </c>
      <c r="BF103" t="s">
        <v>297</v>
      </c>
      <c r="BG103" t="s">
        <v>297</v>
      </c>
      <c r="BH103" t="s">
        <v>294</v>
      </c>
      <c r="BI103">
        <v>1139.1128000000001</v>
      </c>
      <c r="BJ103">
        <v>10325.871885</v>
      </c>
      <c r="BK103">
        <v>12032.811384000001</v>
      </c>
      <c r="BL103">
        <v>13127.79722</v>
      </c>
      <c r="BM103">
        <v>0</v>
      </c>
      <c r="BN103">
        <v>0.96959925700000005</v>
      </c>
      <c r="BO103" t="s">
        <v>298</v>
      </c>
    </row>
    <row r="104" spans="2:67">
      <c r="B104" t="s">
        <v>505</v>
      </c>
      <c r="C104">
        <v>212709.41162299999</v>
      </c>
      <c r="D104">
        <v>0</v>
      </c>
      <c r="E104">
        <v>212709.41162299999</v>
      </c>
      <c r="F104">
        <v>1.193E-3</v>
      </c>
      <c r="G104">
        <v>1.294E-3</v>
      </c>
      <c r="H104">
        <v>1.7200000000000001E-4</v>
      </c>
      <c r="I104">
        <v>87961</v>
      </c>
      <c r="J104" t="s">
        <v>506</v>
      </c>
      <c r="K104">
        <v>1129</v>
      </c>
      <c r="L104" t="s">
        <v>255</v>
      </c>
      <c r="M104" s="3">
        <v>45107</v>
      </c>
      <c r="N104">
        <v>87961</v>
      </c>
      <c r="O104">
        <v>87960</v>
      </c>
      <c r="P104">
        <v>0.99429999999999996</v>
      </c>
      <c r="Q104" t="s">
        <v>236</v>
      </c>
      <c r="R104" t="s">
        <v>235</v>
      </c>
      <c r="S104" t="s">
        <v>235</v>
      </c>
      <c r="T104" t="s">
        <v>274</v>
      </c>
      <c r="U104" t="s">
        <v>241</v>
      </c>
      <c r="V104" t="s">
        <v>240</v>
      </c>
      <c r="W104" t="s">
        <v>80</v>
      </c>
      <c r="X104" t="s">
        <v>347</v>
      </c>
      <c r="Y104" t="s">
        <v>347</v>
      </c>
      <c r="Z104">
        <v>194967.38003900001</v>
      </c>
      <c r="AA104">
        <v>0</v>
      </c>
      <c r="AB104">
        <v>196085.06490900001</v>
      </c>
      <c r="AC104">
        <v>195375.93535061501</v>
      </c>
      <c r="AD104">
        <v>194967.38003900001</v>
      </c>
      <c r="AE104">
        <v>0</v>
      </c>
      <c r="AF104" t="s">
        <v>276</v>
      </c>
      <c r="AG104" s="3">
        <v>46965</v>
      </c>
      <c r="AH104" t="s">
        <v>507</v>
      </c>
      <c r="AI104" t="s">
        <v>46</v>
      </c>
      <c r="AJ104">
        <v>0</v>
      </c>
      <c r="AK104">
        <v>0</v>
      </c>
      <c r="AL104">
        <v>0</v>
      </c>
      <c r="AM104">
        <v>0</v>
      </c>
      <c r="AN104" t="s">
        <v>235</v>
      </c>
      <c r="AO104">
        <v>196085.06490900001</v>
      </c>
      <c r="AP104">
        <v>196085.06490900001</v>
      </c>
      <c r="AQ104" t="s">
        <v>278</v>
      </c>
      <c r="AR104" t="s">
        <v>104</v>
      </c>
      <c r="AS104" t="s">
        <v>333</v>
      </c>
      <c r="AT104">
        <v>212709.41162299999</v>
      </c>
      <c r="AU104">
        <v>194967.38003900001</v>
      </c>
      <c r="AV104">
        <v>194967.38003900001</v>
      </c>
      <c r="AY104">
        <v>1.193E-3</v>
      </c>
      <c r="AZ104">
        <v>5</v>
      </c>
      <c r="BA104" t="s">
        <v>122</v>
      </c>
      <c r="BB104" t="s">
        <v>108</v>
      </c>
      <c r="BC104">
        <v>196085.06490901901</v>
      </c>
      <c r="BD104">
        <v>196085.06490901901</v>
      </c>
      <c r="BE104" t="b">
        <v>0</v>
      </c>
      <c r="BF104" t="s">
        <v>297</v>
      </c>
      <c r="BG104" t="s">
        <v>297</v>
      </c>
      <c r="BH104" t="s">
        <v>507</v>
      </c>
      <c r="BI104">
        <v>1139.1129000000001</v>
      </c>
      <c r="BJ104">
        <v>194967.38003900001</v>
      </c>
      <c r="BK104">
        <v>194967.38003900001</v>
      </c>
      <c r="BL104">
        <v>212709.41162299999</v>
      </c>
      <c r="BM104">
        <v>0</v>
      </c>
      <c r="BN104">
        <v>0.99429999999999996</v>
      </c>
      <c r="BO104" t="s">
        <v>436</v>
      </c>
    </row>
    <row r="105" spans="2:67">
      <c r="B105" t="s">
        <v>508</v>
      </c>
      <c r="C105">
        <v>106997.27206</v>
      </c>
      <c r="D105">
        <v>7180.6640420000003</v>
      </c>
      <c r="E105">
        <v>114177.93610200001</v>
      </c>
      <c r="F105">
        <v>5.9999999999999995E-4</v>
      </c>
      <c r="G105">
        <v>6.5099999999999999E-4</v>
      </c>
      <c r="H105">
        <v>9.2E-5</v>
      </c>
      <c r="I105">
        <v>87962</v>
      </c>
      <c r="J105" t="s">
        <v>506</v>
      </c>
      <c r="K105">
        <v>1129</v>
      </c>
      <c r="L105" t="s">
        <v>255</v>
      </c>
      <c r="M105" s="3">
        <v>45107</v>
      </c>
      <c r="N105">
        <v>87962</v>
      </c>
      <c r="O105">
        <v>87960</v>
      </c>
      <c r="P105">
        <v>0.99379687800000005</v>
      </c>
      <c r="Q105" t="s">
        <v>236</v>
      </c>
      <c r="R105" t="s">
        <v>235</v>
      </c>
      <c r="S105" t="s">
        <v>235</v>
      </c>
      <c r="T105" t="s">
        <v>274</v>
      </c>
      <c r="U105" t="s">
        <v>241</v>
      </c>
      <c r="V105" t="s">
        <v>240</v>
      </c>
      <c r="W105" t="s">
        <v>80</v>
      </c>
      <c r="X105" t="s">
        <v>347</v>
      </c>
      <c r="Y105" t="s">
        <v>347</v>
      </c>
      <c r="Z105">
        <v>98072.66</v>
      </c>
      <c r="AA105">
        <v>6581.7268949999998</v>
      </c>
      <c r="AB105">
        <v>105307.626416</v>
      </c>
      <c r="AC105">
        <v>98342.291247425004</v>
      </c>
      <c r="AD105">
        <v>98072.66</v>
      </c>
      <c r="AE105">
        <v>6581.7268949999998</v>
      </c>
      <c r="AF105" t="s">
        <v>276</v>
      </c>
      <c r="AG105" s="3">
        <v>46965</v>
      </c>
      <c r="AH105" t="s">
        <v>507</v>
      </c>
      <c r="AI105" t="s">
        <v>46</v>
      </c>
      <c r="AJ105">
        <v>0</v>
      </c>
      <c r="AK105">
        <v>0</v>
      </c>
      <c r="AL105">
        <v>0</v>
      </c>
      <c r="AM105">
        <v>0</v>
      </c>
      <c r="AN105" t="s">
        <v>235</v>
      </c>
      <c r="AO105">
        <v>98684.813911000005</v>
      </c>
      <c r="AP105">
        <v>105283.65089800001</v>
      </c>
      <c r="AQ105" t="s">
        <v>316</v>
      </c>
      <c r="AR105" t="s">
        <v>104</v>
      </c>
      <c r="AS105" t="s">
        <v>333</v>
      </c>
      <c r="AT105">
        <v>106997.27206</v>
      </c>
      <c r="AU105">
        <v>98072.66</v>
      </c>
      <c r="AV105">
        <v>98072.66</v>
      </c>
      <c r="AY105">
        <v>5.9999999999999995E-4</v>
      </c>
      <c r="AZ105">
        <v>5</v>
      </c>
      <c r="BA105" t="s">
        <v>122</v>
      </c>
      <c r="BB105" t="s">
        <v>108</v>
      </c>
      <c r="BC105">
        <v>105307.626416328</v>
      </c>
      <c r="BD105">
        <v>105283.65089830301</v>
      </c>
      <c r="BE105" t="b">
        <v>0</v>
      </c>
      <c r="BF105" t="s">
        <v>297</v>
      </c>
      <c r="BG105" t="s">
        <v>297</v>
      </c>
      <c r="BH105" t="s">
        <v>507</v>
      </c>
      <c r="BI105">
        <v>1139.1129000000001</v>
      </c>
      <c r="BJ105">
        <v>98072.66</v>
      </c>
      <c r="BK105">
        <v>98072.66</v>
      </c>
      <c r="BL105">
        <v>106997.27206</v>
      </c>
      <c r="BM105">
        <v>0</v>
      </c>
      <c r="BN105">
        <v>0.99379687800000005</v>
      </c>
      <c r="BO105" t="s">
        <v>436</v>
      </c>
    </row>
    <row r="106" spans="2:67">
      <c r="B106" t="s">
        <v>509</v>
      </c>
      <c r="C106">
        <v>1987271.140811</v>
      </c>
      <c r="D106">
        <v>0</v>
      </c>
      <c r="E106">
        <v>1987271.140811</v>
      </c>
      <c r="F106">
        <v>1.1148E-2</v>
      </c>
      <c r="G106">
        <v>1.2093E-2</v>
      </c>
      <c r="H106">
        <v>1.6100000000000001E-3</v>
      </c>
      <c r="I106">
        <v>88007</v>
      </c>
      <c r="J106" t="s">
        <v>510</v>
      </c>
      <c r="K106">
        <v>1133</v>
      </c>
      <c r="L106" t="s">
        <v>259</v>
      </c>
      <c r="M106" s="3">
        <v>45107</v>
      </c>
      <c r="N106">
        <v>88007</v>
      </c>
      <c r="O106">
        <v>51288</v>
      </c>
      <c r="P106">
        <v>0.99018247199999998</v>
      </c>
      <c r="Q106" t="s">
        <v>236</v>
      </c>
      <c r="R106" t="s">
        <v>236</v>
      </c>
      <c r="S106" t="s">
        <v>236</v>
      </c>
      <c r="T106" t="s">
        <v>274</v>
      </c>
      <c r="U106" t="s">
        <v>245</v>
      </c>
      <c r="V106" t="s">
        <v>252</v>
      </c>
      <c r="W106" t="s">
        <v>80</v>
      </c>
      <c r="X106" t="s">
        <v>275</v>
      </c>
      <c r="Y106" t="s">
        <v>275</v>
      </c>
      <c r="Z106">
        <v>1987271.140811</v>
      </c>
      <c r="AA106">
        <v>0</v>
      </c>
      <c r="AB106">
        <v>2012081.4812</v>
      </c>
      <c r="AC106">
        <v>2000469.8532210579</v>
      </c>
      <c r="AD106">
        <v>1987271.140811</v>
      </c>
      <c r="AE106">
        <v>0</v>
      </c>
      <c r="AF106" t="s">
        <v>276</v>
      </c>
      <c r="AG106" s="3">
        <v>46594</v>
      </c>
      <c r="AH106" t="s">
        <v>277</v>
      </c>
      <c r="AI106" t="s">
        <v>46</v>
      </c>
      <c r="AJ106">
        <v>0</v>
      </c>
      <c r="AK106">
        <v>0</v>
      </c>
      <c r="AL106">
        <v>0</v>
      </c>
      <c r="AM106">
        <v>0</v>
      </c>
      <c r="AN106" t="s">
        <v>236</v>
      </c>
      <c r="AO106">
        <v>2006974.6712430001</v>
      </c>
      <c r="AP106">
        <v>2006974.6712</v>
      </c>
      <c r="AQ106" t="s">
        <v>278</v>
      </c>
      <c r="AR106" t="s">
        <v>89</v>
      </c>
      <c r="AT106">
        <v>1987271.140811</v>
      </c>
      <c r="AU106">
        <v>1987271.140811</v>
      </c>
      <c r="AV106">
        <v>1987271.140811</v>
      </c>
      <c r="AY106">
        <v>1.1148E-2</v>
      </c>
      <c r="AZ106">
        <v>5</v>
      </c>
      <c r="BA106" t="s">
        <v>123</v>
      </c>
      <c r="BB106" t="s">
        <v>112</v>
      </c>
      <c r="BC106">
        <v>2012081.4812</v>
      </c>
      <c r="BD106">
        <v>2006974.6712</v>
      </c>
      <c r="BE106" t="b">
        <v>0</v>
      </c>
      <c r="BF106" t="s">
        <v>297</v>
      </c>
      <c r="BG106" t="s">
        <v>297</v>
      </c>
      <c r="BH106" t="s">
        <v>277</v>
      </c>
      <c r="BI106">
        <v>1139.1133</v>
      </c>
      <c r="BJ106">
        <v>1987271.140811</v>
      </c>
      <c r="BK106">
        <v>1987271.140811</v>
      </c>
      <c r="BL106">
        <v>1987271.140811</v>
      </c>
      <c r="BN106">
        <v>0.99018247199999998</v>
      </c>
      <c r="BO106" t="s">
        <v>417</v>
      </c>
    </row>
    <row r="107" spans="2:67">
      <c r="B107" t="s">
        <v>511</v>
      </c>
      <c r="C107">
        <v>530247.15000200004</v>
      </c>
      <c r="D107">
        <v>34194.469508000002</v>
      </c>
      <c r="E107">
        <v>564441.61950999999</v>
      </c>
      <c r="F107">
        <v>2.9740000000000001E-3</v>
      </c>
      <c r="G107">
        <v>3.2260000000000001E-3</v>
      </c>
      <c r="H107">
        <v>4.57E-4</v>
      </c>
      <c r="I107" t="s">
        <v>512</v>
      </c>
      <c r="J107" t="s">
        <v>510</v>
      </c>
      <c r="K107">
        <v>1133</v>
      </c>
      <c r="L107" t="s">
        <v>259</v>
      </c>
      <c r="M107" s="3">
        <v>45107</v>
      </c>
      <c r="N107">
        <v>88008</v>
      </c>
      <c r="O107">
        <v>51288</v>
      </c>
      <c r="P107">
        <v>0.99040856700000002</v>
      </c>
      <c r="Q107" t="s">
        <v>236</v>
      </c>
      <c r="R107" t="s">
        <v>236</v>
      </c>
      <c r="S107" t="s">
        <v>236</v>
      </c>
      <c r="T107" t="s">
        <v>274</v>
      </c>
      <c r="U107" t="s">
        <v>245</v>
      </c>
      <c r="V107" t="s">
        <v>252</v>
      </c>
      <c r="W107" t="s">
        <v>80</v>
      </c>
      <c r="X107" t="s">
        <v>275</v>
      </c>
      <c r="Y107" t="s">
        <v>275</v>
      </c>
      <c r="Z107">
        <v>530247.15000200004</v>
      </c>
      <c r="AA107">
        <v>34194.469508000002</v>
      </c>
      <c r="AB107">
        <v>569907.85320000001</v>
      </c>
      <c r="AC107">
        <v>533870.94189208199</v>
      </c>
      <c r="AD107">
        <v>530247.15000200004</v>
      </c>
      <c r="AE107">
        <v>34194.469508000002</v>
      </c>
      <c r="AF107" t="s">
        <v>276</v>
      </c>
      <c r="AG107" s="3">
        <v>46594</v>
      </c>
      <c r="AH107" t="s">
        <v>277</v>
      </c>
      <c r="AI107" t="s">
        <v>46</v>
      </c>
      <c r="AJ107">
        <v>0</v>
      </c>
      <c r="AK107">
        <v>0</v>
      </c>
      <c r="AL107">
        <v>0</v>
      </c>
      <c r="AM107">
        <v>0</v>
      </c>
      <c r="AN107" t="s">
        <v>236</v>
      </c>
      <c r="AO107">
        <v>535382.23265500006</v>
      </c>
      <c r="AP107">
        <v>568065.41139999998</v>
      </c>
      <c r="AQ107" t="s">
        <v>295</v>
      </c>
      <c r="AR107" t="s">
        <v>89</v>
      </c>
      <c r="AT107">
        <v>530247.15000200004</v>
      </c>
      <c r="AU107">
        <v>530247.15000200004</v>
      </c>
      <c r="AV107">
        <v>530247.15000200004</v>
      </c>
      <c r="AY107">
        <v>2.9740000000000001E-3</v>
      </c>
      <c r="AZ107">
        <v>5</v>
      </c>
      <c r="BA107" t="s">
        <v>123</v>
      </c>
      <c r="BB107" t="s">
        <v>112</v>
      </c>
      <c r="BC107">
        <v>569907.85320000001</v>
      </c>
      <c r="BD107">
        <v>568065.41139999998</v>
      </c>
      <c r="BE107" t="b">
        <v>0</v>
      </c>
      <c r="BF107" t="s">
        <v>297</v>
      </c>
      <c r="BG107" t="s">
        <v>297</v>
      </c>
      <c r="BH107" t="s">
        <v>277</v>
      </c>
      <c r="BI107">
        <v>1139.1133</v>
      </c>
      <c r="BJ107">
        <v>530247.15000200004</v>
      </c>
      <c r="BK107">
        <v>530247.15000200004</v>
      </c>
      <c r="BL107">
        <v>530247.15000200004</v>
      </c>
      <c r="BN107">
        <v>0.99040856700000002</v>
      </c>
      <c r="BO107" t="s">
        <v>417</v>
      </c>
    </row>
    <row r="108" spans="2:67">
      <c r="B108" t="s">
        <v>513</v>
      </c>
      <c r="C108">
        <v>4596.9219030000004</v>
      </c>
      <c r="D108">
        <v>6457.7659540000004</v>
      </c>
      <c r="E108">
        <v>11054.687857000001</v>
      </c>
      <c r="F108">
        <v>2.5000000000000001E-5</v>
      </c>
      <c r="G108">
        <v>2.6999999999999999E-5</v>
      </c>
      <c r="H108">
        <v>7.9999999999999996E-6</v>
      </c>
      <c r="I108" t="s">
        <v>514</v>
      </c>
      <c r="J108" t="s">
        <v>310</v>
      </c>
      <c r="K108">
        <v>1128</v>
      </c>
      <c r="L108" t="s">
        <v>254</v>
      </c>
      <c r="M108" s="3">
        <v>45107</v>
      </c>
      <c r="N108">
        <v>88011</v>
      </c>
      <c r="O108">
        <v>87789</v>
      </c>
      <c r="P108">
        <v>0.97668914200000001</v>
      </c>
      <c r="Q108" t="s">
        <v>236</v>
      </c>
      <c r="R108" t="s">
        <v>235</v>
      </c>
      <c r="S108" t="s">
        <v>237</v>
      </c>
      <c r="T108" t="s">
        <v>274</v>
      </c>
      <c r="U108" t="s">
        <v>250</v>
      </c>
      <c r="V108" t="s">
        <v>240</v>
      </c>
      <c r="W108" t="s">
        <v>74</v>
      </c>
      <c r="X108" t="s">
        <v>293</v>
      </c>
      <c r="Y108" t="s">
        <v>293</v>
      </c>
      <c r="Z108">
        <v>4213.4939530000001</v>
      </c>
      <c r="AA108">
        <v>5919.1255309999997</v>
      </c>
      <c r="AB108">
        <v>10358.798113999999</v>
      </c>
      <c r="AC108">
        <v>4313.6983021830001</v>
      </c>
      <c r="AD108">
        <v>3615.78</v>
      </c>
      <c r="AE108">
        <v>5079.4556599999996</v>
      </c>
      <c r="AF108" t="s">
        <v>276</v>
      </c>
      <c r="AG108" s="3">
        <v>46202</v>
      </c>
      <c r="AH108" t="s">
        <v>294</v>
      </c>
      <c r="AI108" t="s">
        <v>46</v>
      </c>
      <c r="AJ108">
        <v>0</v>
      </c>
      <c r="AK108">
        <v>0</v>
      </c>
      <c r="AL108">
        <v>0</v>
      </c>
      <c r="AM108">
        <v>0</v>
      </c>
      <c r="AN108" t="s">
        <v>237</v>
      </c>
      <c r="AO108">
        <v>3702.0786309999999</v>
      </c>
      <c r="AP108">
        <v>10337.417267999999</v>
      </c>
      <c r="AQ108" t="s">
        <v>295</v>
      </c>
      <c r="AR108" t="s">
        <v>75</v>
      </c>
      <c r="AS108" t="s">
        <v>296</v>
      </c>
      <c r="AT108">
        <v>4596.9219030000004</v>
      </c>
      <c r="AU108">
        <v>4213.4939530000001</v>
      </c>
      <c r="AV108">
        <v>3615.78</v>
      </c>
      <c r="AY108">
        <v>2.5000000000000001E-5</v>
      </c>
      <c r="AZ108">
        <v>7</v>
      </c>
      <c r="BA108" t="s">
        <v>128</v>
      </c>
      <c r="BB108" t="s">
        <v>76</v>
      </c>
      <c r="BC108">
        <v>8902.7654515190006</v>
      </c>
      <c r="BD108">
        <v>8883.9784237370004</v>
      </c>
      <c r="BE108" t="b">
        <v>0</v>
      </c>
      <c r="BF108" t="s">
        <v>297</v>
      </c>
      <c r="BG108" t="s">
        <v>297</v>
      </c>
      <c r="BH108" t="s">
        <v>294</v>
      </c>
      <c r="BI108">
        <v>1139.1128000000001</v>
      </c>
      <c r="BJ108">
        <v>3615.78</v>
      </c>
      <c r="BK108">
        <v>4213.4939530000001</v>
      </c>
      <c r="BL108">
        <v>4596.9219030000004</v>
      </c>
      <c r="BM108">
        <v>0</v>
      </c>
      <c r="BN108">
        <v>0.97668914200000001</v>
      </c>
      <c r="BO108" t="s">
        <v>298</v>
      </c>
    </row>
    <row r="109" spans="2:67">
      <c r="B109" t="s">
        <v>515</v>
      </c>
      <c r="C109">
        <v>2091262.837813</v>
      </c>
      <c r="D109">
        <v>0</v>
      </c>
      <c r="E109">
        <v>2091262.837813</v>
      </c>
      <c r="F109">
        <v>1.1731E-2</v>
      </c>
      <c r="G109">
        <v>1.2725999999999999E-2</v>
      </c>
      <c r="H109">
        <v>1.6949999999999999E-3</v>
      </c>
      <c r="I109">
        <v>88084</v>
      </c>
      <c r="J109" t="s">
        <v>516</v>
      </c>
      <c r="K109">
        <v>1133</v>
      </c>
      <c r="L109" t="s">
        <v>259</v>
      </c>
      <c r="M109" s="3">
        <v>45107</v>
      </c>
      <c r="N109">
        <v>88084</v>
      </c>
      <c r="O109">
        <v>88082</v>
      </c>
      <c r="P109">
        <v>0.97898329299999998</v>
      </c>
      <c r="Q109" t="s">
        <v>236</v>
      </c>
      <c r="R109" t="s">
        <v>236</v>
      </c>
      <c r="S109" t="s">
        <v>236</v>
      </c>
      <c r="T109" t="s">
        <v>274</v>
      </c>
      <c r="U109" t="s">
        <v>245</v>
      </c>
      <c r="V109" t="s">
        <v>252</v>
      </c>
      <c r="W109" t="s">
        <v>33</v>
      </c>
      <c r="X109" t="s">
        <v>275</v>
      </c>
      <c r="Y109" t="s">
        <v>275</v>
      </c>
      <c r="Z109">
        <v>2091262.837813</v>
      </c>
      <c r="AA109">
        <v>0</v>
      </c>
      <c r="AB109">
        <v>2136157.84</v>
      </c>
      <c r="AC109">
        <v>2063123.449796136</v>
      </c>
      <c r="AD109">
        <v>2091262.837813</v>
      </c>
      <c r="AE109">
        <v>0</v>
      </c>
      <c r="AF109" t="s">
        <v>276</v>
      </c>
      <c r="AG109" s="3">
        <v>46250</v>
      </c>
      <c r="AH109" t="s">
        <v>277</v>
      </c>
      <c r="AI109" t="s">
        <v>46</v>
      </c>
      <c r="AJ109">
        <v>0</v>
      </c>
      <c r="AK109">
        <v>0</v>
      </c>
      <c r="AL109">
        <v>0</v>
      </c>
      <c r="AM109">
        <v>0</v>
      </c>
      <c r="AN109" t="s">
        <v>236</v>
      </c>
      <c r="AO109">
        <v>2136157.8406139999</v>
      </c>
      <c r="AP109">
        <v>2136157.84</v>
      </c>
      <c r="AQ109" t="s">
        <v>278</v>
      </c>
      <c r="AR109" t="s">
        <v>56</v>
      </c>
      <c r="AT109">
        <v>2091262.837813</v>
      </c>
      <c r="AU109">
        <v>2091262.837813</v>
      </c>
      <c r="AV109">
        <v>2091262.837813</v>
      </c>
      <c r="AY109">
        <v>1.1731E-2</v>
      </c>
      <c r="AZ109">
        <v>8</v>
      </c>
      <c r="BA109" t="s">
        <v>122</v>
      </c>
      <c r="BB109" t="s">
        <v>68</v>
      </c>
      <c r="BC109">
        <v>2136157.84</v>
      </c>
      <c r="BD109">
        <v>2136157.84</v>
      </c>
      <c r="BE109" t="b">
        <v>0</v>
      </c>
      <c r="BF109" t="s">
        <v>297</v>
      </c>
      <c r="BG109" t="s">
        <v>297</v>
      </c>
      <c r="BH109" t="s">
        <v>277</v>
      </c>
      <c r="BI109">
        <v>1139.1133</v>
      </c>
      <c r="BJ109">
        <v>2022879.06165</v>
      </c>
      <c r="BK109">
        <v>2022879.06165</v>
      </c>
      <c r="BL109">
        <v>2022879.06165</v>
      </c>
      <c r="BM109">
        <v>3.2012511E-2</v>
      </c>
      <c r="BN109">
        <v>0.94697078199999996</v>
      </c>
      <c r="BO109" t="s">
        <v>302</v>
      </c>
    </row>
    <row r="110" spans="2:67">
      <c r="B110" t="s">
        <v>517</v>
      </c>
      <c r="C110">
        <v>58070.61</v>
      </c>
      <c r="D110">
        <v>88845.824999999997</v>
      </c>
      <c r="E110">
        <v>146916.435</v>
      </c>
      <c r="F110">
        <v>3.2499999999999999E-4</v>
      </c>
      <c r="G110">
        <v>3.5300000000000002E-4</v>
      </c>
      <c r="H110">
        <v>1.1900000000000001E-4</v>
      </c>
      <c r="I110" t="s">
        <v>518</v>
      </c>
      <c r="J110" t="s">
        <v>405</v>
      </c>
      <c r="K110">
        <v>1136</v>
      </c>
      <c r="L110" t="s">
        <v>262</v>
      </c>
      <c r="M110" s="3">
        <v>45107</v>
      </c>
      <c r="N110">
        <v>91942</v>
      </c>
      <c r="O110">
        <v>91937</v>
      </c>
      <c r="P110">
        <v>0.992166624</v>
      </c>
      <c r="Q110" t="s">
        <v>236</v>
      </c>
      <c r="R110" t="s">
        <v>236</v>
      </c>
      <c r="S110" t="s">
        <v>236</v>
      </c>
      <c r="T110" t="s">
        <v>274</v>
      </c>
      <c r="U110" t="s">
        <v>247</v>
      </c>
      <c r="V110" t="s">
        <v>252</v>
      </c>
      <c r="W110" t="s">
        <v>80</v>
      </c>
      <c r="X110" t="s">
        <v>275</v>
      </c>
      <c r="Y110" t="s">
        <v>275</v>
      </c>
      <c r="Z110">
        <v>58070.61</v>
      </c>
      <c r="AA110">
        <v>88845.824999999997</v>
      </c>
      <c r="AB110">
        <v>148076.375</v>
      </c>
      <c r="AC110">
        <v>58135.186203937999</v>
      </c>
      <c r="AD110">
        <v>58070.61</v>
      </c>
      <c r="AE110">
        <v>88845.824999999997</v>
      </c>
      <c r="AF110" t="s">
        <v>276</v>
      </c>
      <c r="AG110" s="3">
        <v>46748</v>
      </c>
      <c r="AH110" t="s">
        <v>277</v>
      </c>
      <c r="AI110" t="s">
        <v>46</v>
      </c>
      <c r="AJ110">
        <v>0</v>
      </c>
      <c r="AK110">
        <v>0</v>
      </c>
      <c r="AL110">
        <v>0</v>
      </c>
      <c r="AM110">
        <v>0</v>
      </c>
      <c r="AN110" t="s">
        <v>236</v>
      </c>
      <c r="AO110">
        <v>58529.090360000002</v>
      </c>
      <c r="AP110">
        <v>148076.375</v>
      </c>
      <c r="AQ110" t="s">
        <v>282</v>
      </c>
      <c r="AR110" t="s">
        <v>104</v>
      </c>
      <c r="AT110">
        <v>58070.61</v>
      </c>
      <c r="AU110">
        <v>58070.61</v>
      </c>
      <c r="AV110">
        <v>58070.61</v>
      </c>
      <c r="AY110">
        <v>3.2499999999999999E-4</v>
      </c>
      <c r="AZ110">
        <v>6</v>
      </c>
      <c r="BA110" t="s">
        <v>128</v>
      </c>
      <c r="BB110" t="s">
        <v>105</v>
      </c>
      <c r="BC110">
        <v>148076.375</v>
      </c>
      <c r="BD110">
        <v>148076.375</v>
      </c>
      <c r="BE110" t="b">
        <v>0</v>
      </c>
      <c r="BF110" t="s">
        <v>297</v>
      </c>
      <c r="BG110" t="s">
        <v>297</v>
      </c>
      <c r="BH110" t="s">
        <v>277</v>
      </c>
      <c r="BI110">
        <v>1139.1135999999999</v>
      </c>
      <c r="BJ110">
        <v>58070.61</v>
      </c>
      <c r="BK110">
        <v>58070.61</v>
      </c>
      <c r="BL110">
        <v>58070.61</v>
      </c>
      <c r="BN110">
        <v>0.992166624</v>
      </c>
      <c r="BO110" t="s">
        <v>368</v>
      </c>
    </row>
    <row r="111" spans="2:67">
      <c r="B111" t="s">
        <v>519</v>
      </c>
      <c r="C111">
        <v>1117526.2988090001</v>
      </c>
      <c r="D111">
        <v>0</v>
      </c>
      <c r="E111">
        <v>1117526.2988090001</v>
      </c>
      <c r="F111">
        <v>6.2690000000000003E-3</v>
      </c>
      <c r="G111">
        <v>6.7999999999999996E-3</v>
      </c>
      <c r="H111">
        <v>9.0499999999999999E-4</v>
      </c>
      <c r="I111">
        <v>91970</v>
      </c>
      <c r="J111" t="s">
        <v>520</v>
      </c>
      <c r="K111">
        <v>1136</v>
      </c>
      <c r="L111" t="s">
        <v>262</v>
      </c>
      <c r="M111" s="3">
        <v>45107</v>
      </c>
      <c r="N111">
        <v>91970</v>
      </c>
      <c r="O111">
        <v>60768</v>
      </c>
      <c r="P111">
        <v>0.99362498600000004</v>
      </c>
      <c r="Q111" t="s">
        <v>236</v>
      </c>
      <c r="R111" t="s">
        <v>236</v>
      </c>
      <c r="S111" t="s">
        <v>236</v>
      </c>
      <c r="T111" t="s">
        <v>274</v>
      </c>
      <c r="U111" t="s">
        <v>247</v>
      </c>
      <c r="V111" t="s">
        <v>252</v>
      </c>
      <c r="W111" t="s">
        <v>77</v>
      </c>
      <c r="X111" t="s">
        <v>275</v>
      </c>
      <c r="Y111" t="s">
        <v>275</v>
      </c>
      <c r="Z111">
        <v>1117526.2988090001</v>
      </c>
      <c r="AA111">
        <v>0</v>
      </c>
      <c r="AB111">
        <v>1127558.07</v>
      </c>
      <c r="AC111">
        <v>1117992.685560667</v>
      </c>
      <c r="AD111">
        <v>1117526.2988090001</v>
      </c>
      <c r="AE111">
        <v>0</v>
      </c>
      <c r="AF111" t="s">
        <v>276</v>
      </c>
      <c r="AG111" s="3">
        <v>45407</v>
      </c>
      <c r="AH111" t="s">
        <v>277</v>
      </c>
      <c r="AI111" t="s">
        <v>46</v>
      </c>
      <c r="AJ111">
        <v>0</v>
      </c>
      <c r="AK111">
        <v>0</v>
      </c>
      <c r="AL111">
        <v>0</v>
      </c>
      <c r="AM111">
        <v>0</v>
      </c>
      <c r="AN111" t="s">
        <v>236</v>
      </c>
      <c r="AO111">
        <v>1124696.2535079999</v>
      </c>
      <c r="AP111">
        <v>1124696.25</v>
      </c>
      <c r="AQ111" t="s">
        <v>278</v>
      </c>
      <c r="AR111" t="s">
        <v>136</v>
      </c>
      <c r="AT111">
        <v>1117526.2988090001</v>
      </c>
      <c r="AU111">
        <v>1117526.2988090001</v>
      </c>
      <c r="AV111">
        <v>1117526.2988090001</v>
      </c>
      <c r="AY111">
        <v>6.2690000000000003E-3</v>
      </c>
      <c r="AZ111">
        <v>4</v>
      </c>
      <c r="BA111" t="s">
        <v>124</v>
      </c>
      <c r="BB111" t="s">
        <v>136</v>
      </c>
      <c r="BC111">
        <v>1127558.07</v>
      </c>
      <c r="BD111">
        <v>1124696.25</v>
      </c>
      <c r="BE111" t="b">
        <v>0</v>
      </c>
      <c r="BF111" t="s">
        <v>297</v>
      </c>
      <c r="BG111" t="s">
        <v>297</v>
      </c>
      <c r="BH111" t="s">
        <v>277</v>
      </c>
      <c r="BI111">
        <v>1139.1135999999999</v>
      </c>
      <c r="BJ111">
        <v>1117526.2988090001</v>
      </c>
      <c r="BK111">
        <v>1117526.2988090001</v>
      </c>
      <c r="BL111">
        <v>1117526.2988090001</v>
      </c>
      <c r="BN111">
        <v>0.99362498600000004</v>
      </c>
      <c r="BO111" t="s">
        <v>521</v>
      </c>
    </row>
    <row r="112" spans="2:67">
      <c r="B112" t="s">
        <v>522</v>
      </c>
      <c r="C112">
        <v>3034262.2398580001</v>
      </c>
      <c r="D112">
        <v>0</v>
      </c>
      <c r="E112">
        <v>3034262.2398580001</v>
      </c>
      <c r="F112">
        <v>1.7021000000000001E-2</v>
      </c>
      <c r="G112">
        <v>1.8464000000000001E-2</v>
      </c>
      <c r="H112">
        <v>2.4589999999999998E-3</v>
      </c>
      <c r="I112">
        <v>91978</v>
      </c>
      <c r="J112" t="s">
        <v>523</v>
      </c>
      <c r="K112">
        <v>1133</v>
      </c>
      <c r="L112" t="s">
        <v>259</v>
      </c>
      <c r="M112" s="3">
        <v>45107</v>
      </c>
      <c r="N112">
        <v>91978</v>
      </c>
      <c r="O112">
        <v>91977</v>
      </c>
      <c r="P112">
        <v>0.98888290199999995</v>
      </c>
      <c r="Q112" t="s">
        <v>236</v>
      </c>
      <c r="R112" t="s">
        <v>236</v>
      </c>
      <c r="S112" t="s">
        <v>236</v>
      </c>
      <c r="T112" t="s">
        <v>274</v>
      </c>
      <c r="U112" t="s">
        <v>245</v>
      </c>
      <c r="V112" t="s">
        <v>252</v>
      </c>
      <c r="W112" t="s">
        <v>83</v>
      </c>
      <c r="X112" t="s">
        <v>275</v>
      </c>
      <c r="Y112" t="s">
        <v>275</v>
      </c>
      <c r="Z112">
        <v>3034262.2398580001</v>
      </c>
      <c r="AA112">
        <v>0</v>
      </c>
      <c r="AB112">
        <v>3076161.4010999999</v>
      </c>
      <c r="AC112">
        <v>3045281.3688861518</v>
      </c>
      <c r="AD112">
        <v>3034262.2398580001</v>
      </c>
      <c r="AE112">
        <v>0</v>
      </c>
      <c r="AF112" t="s">
        <v>276</v>
      </c>
      <c r="AG112" s="3">
        <v>46387</v>
      </c>
      <c r="AH112" t="s">
        <v>277</v>
      </c>
      <c r="AI112" t="s">
        <v>46</v>
      </c>
      <c r="AJ112">
        <v>0</v>
      </c>
      <c r="AK112">
        <v>0</v>
      </c>
      <c r="AL112">
        <v>0</v>
      </c>
      <c r="AM112">
        <v>0</v>
      </c>
      <c r="AN112" t="s">
        <v>236</v>
      </c>
      <c r="AO112">
        <v>3068373.6510510002</v>
      </c>
      <c r="AP112">
        <v>3068373.6510999999</v>
      </c>
      <c r="AQ112" t="s">
        <v>278</v>
      </c>
      <c r="AR112" t="s">
        <v>96</v>
      </c>
      <c r="AT112">
        <v>3034262.2398580001</v>
      </c>
      <c r="AU112">
        <v>3034262.2398580001</v>
      </c>
      <c r="AV112">
        <v>3034262.2398580001</v>
      </c>
      <c r="AY112">
        <v>1.7021000000000001E-2</v>
      </c>
      <c r="AZ112">
        <v>6</v>
      </c>
      <c r="BA112" t="s">
        <v>124</v>
      </c>
      <c r="BB112" t="s">
        <v>97</v>
      </c>
      <c r="BC112">
        <v>3076161.4010999999</v>
      </c>
      <c r="BD112">
        <v>3068373.6510999999</v>
      </c>
      <c r="BE112" t="b">
        <v>0</v>
      </c>
      <c r="BF112" t="s">
        <v>297</v>
      </c>
      <c r="BG112" t="s">
        <v>297</v>
      </c>
      <c r="BH112" t="s">
        <v>277</v>
      </c>
      <c r="BI112">
        <v>1139.1133</v>
      </c>
      <c r="BJ112">
        <v>3034262.2398580001</v>
      </c>
      <c r="BK112">
        <v>3034262.2398580001</v>
      </c>
      <c r="BL112">
        <v>3034262.2398580001</v>
      </c>
      <c r="BM112">
        <v>0</v>
      </c>
      <c r="BN112">
        <v>0.98888290199999995</v>
      </c>
      <c r="BO112" t="s">
        <v>302</v>
      </c>
    </row>
    <row r="113" spans="2:67">
      <c r="B113" t="s">
        <v>524</v>
      </c>
      <c r="C113">
        <v>239848.95</v>
      </c>
      <c r="D113">
        <v>114747.6878</v>
      </c>
      <c r="E113">
        <v>354596.63780000003</v>
      </c>
      <c r="F113">
        <v>1.3450000000000001E-3</v>
      </c>
      <c r="G113">
        <v>1.459E-3</v>
      </c>
      <c r="H113">
        <v>2.8699999999999998E-4</v>
      </c>
      <c r="I113">
        <v>91981</v>
      </c>
      <c r="J113" t="s">
        <v>523</v>
      </c>
      <c r="K113">
        <v>1133</v>
      </c>
      <c r="L113" t="s">
        <v>259</v>
      </c>
      <c r="M113" s="3">
        <v>45107</v>
      </c>
      <c r="N113">
        <v>91981</v>
      </c>
      <c r="O113">
        <v>91977</v>
      </c>
      <c r="P113">
        <v>0.98887329599999996</v>
      </c>
      <c r="Q113" t="s">
        <v>236</v>
      </c>
      <c r="R113" t="s">
        <v>236</v>
      </c>
      <c r="S113" t="s">
        <v>236</v>
      </c>
      <c r="T113" t="s">
        <v>274</v>
      </c>
      <c r="U113" t="s">
        <v>245</v>
      </c>
      <c r="V113" t="s">
        <v>252</v>
      </c>
      <c r="W113" t="s">
        <v>83</v>
      </c>
      <c r="X113" t="s">
        <v>275</v>
      </c>
      <c r="Y113" t="s">
        <v>275</v>
      </c>
      <c r="Z113">
        <v>239848.95</v>
      </c>
      <c r="AA113">
        <v>114747.6878</v>
      </c>
      <c r="AB113">
        <v>358586.51779999997</v>
      </c>
      <c r="AC113">
        <v>241146.97504970201</v>
      </c>
      <c r="AD113">
        <v>239848.95</v>
      </c>
      <c r="AE113">
        <v>114747.6878</v>
      </c>
      <c r="AF113" t="s">
        <v>276</v>
      </c>
      <c r="AG113" s="3">
        <v>46387</v>
      </c>
      <c r="AH113" t="s">
        <v>277</v>
      </c>
      <c r="AI113" t="s">
        <v>46</v>
      </c>
      <c r="AJ113">
        <v>0</v>
      </c>
      <c r="AK113">
        <v>0</v>
      </c>
      <c r="AL113">
        <v>0</v>
      </c>
      <c r="AM113">
        <v>0</v>
      </c>
      <c r="AN113" t="s">
        <v>236</v>
      </c>
      <c r="AO113">
        <v>242547.70663500001</v>
      </c>
      <c r="AP113">
        <v>358586.51779999997</v>
      </c>
      <c r="AQ113" t="s">
        <v>282</v>
      </c>
      <c r="AR113" t="s">
        <v>96</v>
      </c>
      <c r="AT113">
        <v>239848.95</v>
      </c>
      <c r="AU113">
        <v>239848.95</v>
      </c>
      <c r="AV113">
        <v>239848.95</v>
      </c>
      <c r="AY113">
        <v>1.3450000000000001E-3</v>
      </c>
      <c r="AZ113">
        <v>6</v>
      </c>
      <c r="BA113" t="s">
        <v>124</v>
      </c>
      <c r="BB113" t="s">
        <v>97</v>
      </c>
      <c r="BC113">
        <v>358586.51779999997</v>
      </c>
      <c r="BD113">
        <v>358586.51779999997</v>
      </c>
      <c r="BE113" t="b">
        <v>0</v>
      </c>
      <c r="BF113" t="s">
        <v>297</v>
      </c>
      <c r="BG113" t="s">
        <v>297</v>
      </c>
      <c r="BH113" t="s">
        <v>277</v>
      </c>
      <c r="BI113">
        <v>1139.1133</v>
      </c>
      <c r="BJ113">
        <v>239848.95</v>
      </c>
      <c r="BK113">
        <v>239848.95</v>
      </c>
      <c r="BL113">
        <v>239848.95</v>
      </c>
      <c r="BM113">
        <v>0</v>
      </c>
      <c r="BN113">
        <v>0.98887329599999996</v>
      </c>
      <c r="BO113" t="s">
        <v>302</v>
      </c>
    </row>
    <row r="114" spans="2:67">
      <c r="B114" t="s">
        <v>525</v>
      </c>
      <c r="C114">
        <v>1445172.8948560001</v>
      </c>
      <c r="D114">
        <v>0</v>
      </c>
      <c r="E114">
        <v>1445172.8948560001</v>
      </c>
      <c r="F114">
        <v>8.1069999999999996E-3</v>
      </c>
      <c r="G114">
        <v>8.7939999999999997E-3</v>
      </c>
      <c r="H114">
        <v>1.1709999999999999E-3</v>
      </c>
      <c r="I114">
        <v>91993</v>
      </c>
      <c r="J114" t="s">
        <v>526</v>
      </c>
      <c r="K114">
        <v>1136</v>
      </c>
      <c r="L114" t="s">
        <v>262</v>
      </c>
      <c r="M114" s="3">
        <v>45107</v>
      </c>
      <c r="N114">
        <v>91993</v>
      </c>
      <c r="O114">
        <v>61474</v>
      </c>
      <c r="P114">
        <v>0.99531930700000004</v>
      </c>
      <c r="Q114" t="s">
        <v>236</v>
      </c>
      <c r="R114" t="s">
        <v>236</v>
      </c>
      <c r="S114" t="s">
        <v>236</v>
      </c>
      <c r="T114" t="s">
        <v>274</v>
      </c>
      <c r="U114" t="s">
        <v>247</v>
      </c>
      <c r="V114" t="s">
        <v>252</v>
      </c>
      <c r="W114" t="s">
        <v>85</v>
      </c>
      <c r="X114" t="s">
        <v>275</v>
      </c>
      <c r="Y114" t="s">
        <v>275</v>
      </c>
      <c r="Z114">
        <v>1445172.8948560001</v>
      </c>
      <c r="AA114">
        <v>0</v>
      </c>
      <c r="AB114">
        <v>1455654.32</v>
      </c>
      <c r="AC114">
        <v>1441320.9089368789</v>
      </c>
      <c r="AD114">
        <v>1445172.8948560001</v>
      </c>
      <c r="AE114">
        <v>0</v>
      </c>
      <c r="AF114" t="s">
        <v>276</v>
      </c>
      <c r="AG114" s="3">
        <v>45462</v>
      </c>
      <c r="AH114" t="s">
        <v>277</v>
      </c>
      <c r="AI114" t="s">
        <v>46</v>
      </c>
      <c r="AJ114">
        <v>0</v>
      </c>
      <c r="AK114">
        <v>0</v>
      </c>
      <c r="AL114">
        <v>0</v>
      </c>
      <c r="AM114">
        <v>0</v>
      </c>
      <c r="AN114" t="s">
        <v>236</v>
      </c>
      <c r="AO114">
        <v>1451969.1168279999</v>
      </c>
      <c r="AP114">
        <v>1451969.12</v>
      </c>
      <c r="AQ114" t="s">
        <v>278</v>
      </c>
      <c r="AR114" t="s">
        <v>86</v>
      </c>
      <c r="AT114">
        <v>1445172.8948560001</v>
      </c>
      <c r="AU114">
        <v>1445172.8948560001</v>
      </c>
      <c r="AV114">
        <v>1445172.8948560001</v>
      </c>
      <c r="AY114">
        <v>8.1069999999999996E-3</v>
      </c>
      <c r="AZ114">
        <v>5</v>
      </c>
      <c r="BA114" t="s">
        <v>123</v>
      </c>
      <c r="BB114" t="s">
        <v>86</v>
      </c>
      <c r="BC114">
        <v>1455654.32</v>
      </c>
      <c r="BD114">
        <v>1451969.12</v>
      </c>
      <c r="BE114" t="b">
        <v>0</v>
      </c>
      <c r="BF114" t="s">
        <v>297</v>
      </c>
      <c r="BG114" t="s">
        <v>297</v>
      </c>
      <c r="BH114" t="s">
        <v>277</v>
      </c>
      <c r="BI114">
        <v>1139.1135999999999</v>
      </c>
      <c r="BJ114">
        <v>1445172.8948560001</v>
      </c>
      <c r="BK114">
        <v>1445172.8948560001</v>
      </c>
      <c r="BL114">
        <v>1445172.8948560001</v>
      </c>
      <c r="BM114">
        <v>0</v>
      </c>
      <c r="BN114">
        <v>0.99531930700000004</v>
      </c>
      <c r="BO114" t="s">
        <v>521</v>
      </c>
    </row>
    <row r="115" spans="2:67">
      <c r="B115" t="s">
        <v>527</v>
      </c>
      <c r="C115">
        <v>10263.4</v>
      </c>
      <c r="D115">
        <v>65336.161500000002</v>
      </c>
      <c r="E115">
        <v>75599.561499999996</v>
      </c>
      <c r="F115">
        <v>5.7000000000000003E-5</v>
      </c>
      <c r="G115">
        <v>6.2000000000000003E-5</v>
      </c>
      <c r="H115">
        <v>6.0999999999999999E-5</v>
      </c>
      <c r="I115">
        <v>91994</v>
      </c>
      <c r="J115" t="s">
        <v>526</v>
      </c>
      <c r="K115">
        <v>1136</v>
      </c>
      <c r="L115" t="s">
        <v>262</v>
      </c>
      <c r="M115" s="3">
        <v>45107</v>
      </c>
      <c r="N115">
        <v>91994</v>
      </c>
      <c r="O115">
        <v>61474</v>
      </c>
      <c r="P115">
        <v>0.99528479999999997</v>
      </c>
      <c r="Q115" t="s">
        <v>236</v>
      </c>
      <c r="R115" t="s">
        <v>236</v>
      </c>
      <c r="S115" t="s">
        <v>236</v>
      </c>
      <c r="T115" t="s">
        <v>274</v>
      </c>
      <c r="U115" t="s">
        <v>247</v>
      </c>
      <c r="V115" t="s">
        <v>252</v>
      </c>
      <c r="W115" t="s">
        <v>85</v>
      </c>
      <c r="X115" t="s">
        <v>275</v>
      </c>
      <c r="Y115" t="s">
        <v>275</v>
      </c>
      <c r="Z115">
        <v>10263.4</v>
      </c>
      <c r="AA115">
        <v>65336.161500000002</v>
      </c>
      <c r="AB115">
        <v>75957.711500000005</v>
      </c>
      <c r="AC115">
        <v>10065.912634173999</v>
      </c>
      <c r="AD115">
        <v>10263.4</v>
      </c>
      <c r="AE115">
        <v>65336.161500000002</v>
      </c>
      <c r="AF115" t="s">
        <v>276</v>
      </c>
      <c r="AG115" s="3">
        <v>45462</v>
      </c>
      <c r="AH115" t="s">
        <v>277</v>
      </c>
      <c r="AI115" t="s">
        <v>46</v>
      </c>
      <c r="AJ115">
        <v>0</v>
      </c>
      <c r="AK115">
        <v>0</v>
      </c>
      <c r="AL115">
        <v>0</v>
      </c>
      <c r="AM115">
        <v>0</v>
      </c>
      <c r="AN115" t="s">
        <v>236</v>
      </c>
      <c r="AO115">
        <v>10312.023252999999</v>
      </c>
      <c r="AP115">
        <v>75957.711500000005</v>
      </c>
      <c r="AQ115" t="s">
        <v>282</v>
      </c>
      <c r="AR115" t="s">
        <v>86</v>
      </c>
      <c r="AT115">
        <v>10263.4</v>
      </c>
      <c r="AU115">
        <v>10263.4</v>
      </c>
      <c r="AV115">
        <v>10263.4</v>
      </c>
      <c r="AY115">
        <v>5.7000000000000003E-5</v>
      </c>
      <c r="AZ115">
        <v>5</v>
      </c>
      <c r="BA115" t="s">
        <v>123</v>
      </c>
      <c r="BB115" t="s">
        <v>86</v>
      </c>
      <c r="BC115">
        <v>75957.711500000005</v>
      </c>
      <c r="BD115">
        <v>75957.711500000005</v>
      </c>
      <c r="BE115" t="b">
        <v>0</v>
      </c>
      <c r="BF115" t="s">
        <v>297</v>
      </c>
      <c r="BG115" t="s">
        <v>297</v>
      </c>
      <c r="BH115" t="s">
        <v>277</v>
      </c>
      <c r="BI115">
        <v>1139.1135999999999</v>
      </c>
      <c r="BJ115">
        <v>10263.4</v>
      </c>
      <c r="BK115">
        <v>10263.4</v>
      </c>
      <c r="BL115">
        <v>10263.4</v>
      </c>
      <c r="BM115">
        <v>0</v>
      </c>
      <c r="BN115">
        <v>0.99528479999999997</v>
      </c>
      <c r="BO115" t="s">
        <v>521</v>
      </c>
    </row>
    <row r="116" spans="2:67">
      <c r="B116" t="s">
        <v>528</v>
      </c>
      <c r="C116">
        <v>-3333.192845</v>
      </c>
      <c r="D116">
        <v>354113.02490000002</v>
      </c>
      <c r="E116">
        <v>350779.83205500001</v>
      </c>
      <c r="F116">
        <v>-1.8E-5</v>
      </c>
      <c r="G116">
        <v>-2.0000000000000002E-5</v>
      </c>
      <c r="H116">
        <v>2.8400000000000002E-4</v>
      </c>
      <c r="I116" t="s">
        <v>529</v>
      </c>
      <c r="J116" t="s">
        <v>530</v>
      </c>
      <c r="K116">
        <v>1134</v>
      </c>
      <c r="L116" t="s">
        <v>260</v>
      </c>
      <c r="M116" s="3">
        <v>45107</v>
      </c>
      <c r="N116">
        <v>92037</v>
      </c>
      <c r="O116">
        <v>90504</v>
      </c>
      <c r="P116">
        <v>0.99058721199999999</v>
      </c>
      <c r="Q116" t="s">
        <v>236</v>
      </c>
      <c r="R116" t="s">
        <v>236</v>
      </c>
      <c r="S116" t="s">
        <v>236</v>
      </c>
      <c r="T116" t="s">
        <v>274</v>
      </c>
      <c r="U116" t="s">
        <v>246</v>
      </c>
      <c r="V116" t="s">
        <v>252</v>
      </c>
      <c r="W116" t="s">
        <v>83</v>
      </c>
      <c r="X116" t="s">
        <v>275</v>
      </c>
      <c r="Y116" t="s">
        <v>275</v>
      </c>
      <c r="Z116">
        <v>-3333.192845</v>
      </c>
      <c r="AA116">
        <v>354113.02490000002</v>
      </c>
      <c r="AB116">
        <v>354113.02490000002</v>
      </c>
      <c r="AC116">
        <v>-1660.9356</v>
      </c>
      <c r="AD116">
        <v>-3333.192845</v>
      </c>
      <c r="AE116">
        <v>354113.02490000002</v>
      </c>
      <c r="AF116" t="s">
        <v>276</v>
      </c>
      <c r="AG116" s="3">
        <v>46692</v>
      </c>
      <c r="AH116" t="s">
        <v>277</v>
      </c>
      <c r="AI116" t="s">
        <v>46</v>
      </c>
      <c r="AJ116">
        <v>0</v>
      </c>
      <c r="AK116">
        <v>0</v>
      </c>
      <c r="AL116">
        <v>0</v>
      </c>
      <c r="AM116">
        <v>0</v>
      </c>
      <c r="AN116" t="s">
        <v>236</v>
      </c>
      <c r="AO116">
        <v>-3364.8656129999999</v>
      </c>
      <c r="AP116">
        <v>354113.02490000002</v>
      </c>
      <c r="AQ116" t="s">
        <v>282</v>
      </c>
      <c r="AR116" t="s">
        <v>98</v>
      </c>
      <c r="AT116">
        <v>-3333.192845</v>
      </c>
      <c r="AU116">
        <v>-3333.192845</v>
      </c>
      <c r="AV116">
        <v>-3333.192845</v>
      </c>
      <c r="AY116">
        <v>-1.8E-5</v>
      </c>
      <c r="AZ116">
        <v>5</v>
      </c>
      <c r="BA116" t="s">
        <v>123</v>
      </c>
      <c r="BB116" t="s">
        <v>98</v>
      </c>
      <c r="BC116">
        <v>354113.02490000002</v>
      </c>
      <c r="BD116">
        <v>354113.02490000002</v>
      </c>
      <c r="BE116" t="b">
        <v>0</v>
      </c>
      <c r="BF116" t="s">
        <v>297</v>
      </c>
      <c r="BG116" t="s">
        <v>297</v>
      </c>
      <c r="BH116" t="s">
        <v>277</v>
      </c>
      <c r="BI116">
        <v>1139.1134</v>
      </c>
      <c r="BJ116">
        <v>-3333.192845</v>
      </c>
      <c r="BK116">
        <v>-3333.192845</v>
      </c>
      <c r="BL116">
        <v>-3333.192845</v>
      </c>
      <c r="BN116">
        <v>0.99058721199999999</v>
      </c>
      <c r="BO116" t="s">
        <v>531</v>
      </c>
    </row>
    <row r="117" spans="2:67">
      <c r="B117" t="s">
        <v>532</v>
      </c>
      <c r="C117">
        <v>3568367.8731920002</v>
      </c>
      <c r="D117">
        <v>0</v>
      </c>
      <c r="E117">
        <v>3568367.8731920002</v>
      </c>
      <c r="F117">
        <v>2.0017E-2</v>
      </c>
      <c r="G117">
        <v>2.1714000000000001E-2</v>
      </c>
      <c r="H117">
        <v>2.892E-3</v>
      </c>
      <c r="I117">
        <v>92038</v>
      </c>
      <c r="J117" t="s">
        <v>530</v>
      </c>
      <c r="K117">
        <v>1134</v>
      </c>
      <c r="L117" t="s">
        <v>260</v>
      </c>
      <c r="M117" s="3">
        <v>45107</v>
      </c>
      <c r="N117">
        <v>92038</v>
      </c>
      <c r="O117">
        <v>90504</v>
      </c>
      <c r="P117">
        <v>0.990504677</v>
      </c>
      <c r="Q117" t="s">
        <v>236</v>
      </c>
      <c r="R117" t="s">
        <v>236</v>
      </c>
      <c r="S117" t="s">
        <v>236</v>
      </c>
      <c r="T117" t="s">
        <v>274</v>
      </c>
      <c r="U117" t="s">
        <v>246</v>
      </c>
      <c r="V117" t="s">
        <v>252</v>
      </c>
      <c r="W117" t="s">
        <v>83</v>
      </c>
      <c r="X117" t="s">
        <v>275</v>
      </c>
      <c r="Y117" t="s">
        <v>275</v>
      </c>
      <c r="Z117">
        <v>3568367.8731920002</v>
      </c>
      <c r="AA117">
        <v>0</v>
      </c>
      <c r="AB117">
        <v>3611719.08</v>
      </c>
      <c r="AC117">
        <v>3584582.627887256</v>
      </c>
      <c r="AD117">
        <v>3568367.8731920002</v>
      </c>
      <c r="AE117">
        <v>0</v>
      </c>
      <c r="AF117" t="s">
        <v>276</v>
      </c>
      <c r="AG117" s="3">
        <v>46692</v>
      </c>
      <c r="AH117" t="s">
        <v>277</v>
      </c>
      <c r="AI117" t="s">
        <v>46</v>
      </c>
      <c r="AJ117">
        <v>0</v>
      </c>
      <c r="AK117">
        <v>0</v>
      </c>
      <c r="AL117">
        <v>0</v>
      </c>
      <c r="AM117">
        <v>0</v>
      </c>
      <c r="AN117" t="s">
        <v>236</v>
      </c>
      <c r="AO117">
        <v>3602575.4900210002</v>
      </c>
      <c r="AP117">
        <v>3602575.49</v>
      </c>
      <c r="AQ117" t="s">
        <v>278</v>
      </c>
      <c r="AR117" t="s">
        <v>98</v>
      </c>
      <c r="AT117">
        <v>3568367.8731920002</v>
      </c>
      <c r="AU117">
        <v>3568367.8731920002</v>
      </c>
      <c r="AV117">
        <v>3568367.8731920002</v>
      </c>
      <c r="AY117">
        <v>2.0017E-2</v>
      </c>
      <c r="AZ117">
        <v>5</v>
      </c>
      <c r="BA117" t="s">
        <v>123</v>
      </c>
      <c r="BB117" t="s">
        <v>98</v>
      </c>
      <c r="BC117">
        <v>3611719.08</v>
      </c>
      <c r="BD117">
        <v>3602575.49</v>
      </c>
      <c r="BE117" t="b">
        <v>0</v>
      </c>
      <c r="BF117" t="s">
        <v>297</v>
      </c>
      <c r="BG117" t="s">
        <v>297</v>
      </c>
      <c r="BH117" t="s">
        <v>277</v>
      </c>
      <c r="BI117">
        <v>1139.1134</v>
      </c>
      <c r="BJ117">
        <v>3568367.8731920002</v>
      </c>
      <c r="BK117">
        <v>3568367.8731920002</v>
      </c>
      <c r="BL117">
        <v>3568367.8731920002</v>
      </c>
      <c r="BN117">
        <v>0.990504677</v>
      </c>
      <c r="BO117" t="s">
        <v>531</v>
      </c>
    </row>
    <row r="118" spans="2:67">
      <c r="B118" t="s">
        <v>533</v>
      </c>
      <c r="C118">
        <v>519306.38792100002</v>
      </c>
      <c r="D118">
        <v>0</v>
      </c>
      <c r="E118">
        <v>519306.38792100002</v>
      </c>
      <c r="F118">
        <v>2.9129999999999998E-3</v>
      </c>
      <c r="G118">
        <v>3.16E-3</v>
      </c>
      <c r="H118">
        <v>4.2000000000000002E-4</v>
      </c>
      <c r="I118">
        <v>92043</v>
      </c>
      <c r="J118" t="s">
        <v>534</v>
      </c>
      <c r="K118">
        <v>1128</v>
      </c>
      <c r="L118" t="s">
        <v>254</v>
      </c>
      <c r="M118" s="3">
        <v>45107</v>
      </c>
      <c r="N118">
        <v>92043</v>
      </c>
      <c r="O118">
        <v>92042</v>
      </c>
      <c r="P118">
        <v>0.98370100100000002</v>
      </c>
      <c r="Q118" t="s">
        <v>236</v>
      </c>
      <c r="R118" t="s">
        <v>235</v>
      </c>
      <c r="S118" t="s">
        <v>235</v>
      </c>
      <c r="T118" t="s">
        <v>274</v>
      </c>
      <c r="U118" t="s">
        <v>250</v>
      </c>
      <c r="V118" t="s">
        <v>240</v>
      </c>
      <c r="W118" t="s">
        <v>74</v>
      </c>
      <c r="X118" t="s">
        <v>324</v>
      </c>
      <c r="Y118" t="s">
        <v>324</v>
      </c>
      <c r="Z118">
        <v>475991.18966199999</v>
      </c>
      <c r="AA118">
        <v>0</v>
      </c>
      <c r="AB118">
        <v>483877.91522099997</v>
      </c>
      <c r="AC118">
        <v>478401.685870238</v>
      </c>
      <c r="AD118">
        <v>475991.18966199999</v>
      </c>
      <c r="AE118">
        <v>0</v>
      </c>
      <c r="AF118" t="s">
        <v>276</v>
      </c>
      <c r="AG118" s="3">
        <v>47123</v>
      </c>
      <c r="AH118" t="s">
        <v>294</v>
      </c>
      <c r="AI118" t="s">
        <v>46</v>
      </c>
      <c r="AJ118">
        <v>0</v>
      </c>
      <c r="AK118">
        <v>0</v>
      </c>
      <c r="AL118">
        <v>0</v>
      </c>
      <c r="AM118">
        <v>0</v>
      </c>
      <c r="AN118" t="s">
        <v>235</v>
      </c>
      <c r="AO118">
        <v>483877.91522099997</v>
      </c>
      <c r="AP118">
        <v>483877.91522099997</v>
      </c>
      <c r="AQ118" t="s">
        <v>278</v>
      </c>
      <c r="AR118" t="s">
        <v>180</v>
      </c>
      <c r="AS118" t="s">
        <v>296</v>
      </c>
      <c r="AT118">
        <v>519306.38792100002</v>
      </c>
      <c r="AU118">
        <v>475991.18966199999</v>
      </c>
      <c r="AV118">
        <v>475991.18966199999</v>
      </c>
      <c r="AY118">
        <v>2.9129999999999998E-3</v>
      </c>
      <c r="AZ118">
        <v>5</v>
      </c>
      <c r="BA118" t="s">
        <v>128</v>
      </c>
      <c r="BB118" t="s">
        <v>180</v>
      </c>
      <c r="BC118">
        <v>483877.91522142099</v>
      </c>
      <c r="BD118">
        <v>483877.91522142099</v>
      </c>
      <c r="BE118" t="b">
        <v>0</v>
      </c>
      <c r="BF118" t="s">
        <v>297</v>
      </c>
      <c r="BG118" t="s">
        <v>297</v>
      </c>
      <c r="BH118" t="s">
        <v>294</v>
      </c>
      <c r="BI118">
        <v>1139.1128000000001</v>
      </c>
      <c r="BJ118">
        <v>475991.18966199999</v>
      </c>
      <c r="BK118">
        <v>475991.18966199999</v>
      </c>
      <c r="BL118">
        <v>519306.38792100002</v>
      </c>
      <c r="BN118">
        <v>0.98370100100000002</v>
      </c>
      <c r="BO118" t="s">
        <v>298</v>
      </c>
    </row>
    <row r="119" spans="2:67">
      <c r="B119" t="s">
        <v>535</v>
      </c>
      <c r="C119">
        <v>20393.910260000001</v>
      </c>
      <c r="D119">
        <v>4311.6964699999999</v>
      </c>
      <c r="E119">
        <v>24705.60673</v>
      </c>
      <c r="F119">
        <v>1.1400000000000001E-4</v>
      </c>
      <c r="G119">
        <v>1.2400000000000001E-4</v>
      </c>
      <c r="H119">
        <v>2.0000000000000002E-5</v>
      </c>
      <c r="I119" t="s">
        <v>536</v>
      </c>
      <c r="J119" t="s">
        <v>534</v>
      </c>
      <c r="K119">
        <v>1128</v>
      </c>
      <c r="L119" t="s">
        <v>254</v>
      </c>
      <c r="M119" s="3">
        <v>45107</v>
      </c>
      <c r="N119">
        <v>92044</v>
      </c>
      <c r="O119">
        <v>92042</v>
      </c>
      <c r="P119">
        <v>0.98033041200000004</v>
      </c>
      <c r="Q119" t="s">
        <v>236</v>
      </c>
      <c r="R119" t="s">
        <v>235</v>
      </c>
      <c r="S119" t="s">
        <v>235</v>
      </c>
      <c r="T119" t="s">
        <v>274</v>
      </c>
      <c r="U119" t="s">
        <v>250</v>
      </c>
      <c r="V119" t="s">
        <v>240</v>
      </c>
      <c r="W119" t="s">
        <v>74</v>
      </c>
      <c r="X119" t="s">
        <v>324</v>
      </c>
      <c r="Y119" t="s">
        <v>324</v>
      </c>
      <c r="Z119">
        <v>18692.86</v>
      </c>
      <c r="AA119">
        <v>3952.0590929999998</v>
      </c>
      <c r="AB119">
        <v>23099.274614000002</v>
      </c>
      <c r="AC119">
        <v>18885.368371946999</v>
      </c>
      <c r="AD119">
        <v>18692.86</v>
      </c>
      <c r="AE119">
        <v>3952.0590929999998</v>
      </c>
      <c r="AF119" t="s">
        <v>276</v>
      </c>
      <c r="AG119" s="3">
        <v>47123</v>
      </c>
      <c r="AH119" t="s">
        <v>294</v>
      </c>
      <c r="AI119" t="s">
        <v>46</v>
      </c>
      <c r="AJ119">
        <v>0</v>
      </c>
      <c r="AK119">
        <v>0</v>
      </c>
      <c r="AL119">
        <v>0</v>
      </c>
      <c r="AM119">
        <v>0</v>
      </c>
      <c r="AN119" t="s">
        <v>235</v>
      </c>
      <c r="AO119">
        <v>19067.918093</v>
      </c>
      <c r="AP119">
        <v>23054.123692000001</v>
      </c>
      <c r="AQ119" t="s">
        <v>295</v>
      </c>
      <c r="AR119" t="s">
        <v>180</v>
      </c>
      <c r="AS119" t="s">
        <v>296</v>
      </c>
      <c r="AT119">
        <v>20393.910260000001</v>
      </c>
      <c r="AU119">
        <v>18692.86</v>
      </c>
      <c r="AV119">
        <v>18692.86</v>
      </c>
      <c r="AY119">
        <v>1.1400000000000001E-4</v>
      </c>
      <c r="AZ119">
        <v>5</v>
      </c>
      <c r="BA119" t="s">
        <v>128</v>
      </c>
      <c r="BB119" t="s">
        <v>180</v>
      </c>
      <c r="BC119">
        <v>23099.274613582998</v>
      </c>
      <c r="BD119">
        <v>23054.123691887002</v>
      </c>
      <c r="BE119" t="b">
        <v>0</v>
      </c>
      <c r="BF119" t="s">
        <v>297</v>
      </c>
      <c r="BG119" t="s">
        <v>297</v>
      </c>
      <c r="BH119" t="s">
        <v>294</v>
      </c>
      <c r="BI119">
        <v>1139.1128000000001</v>
      </c>
      <c r="BJ119">
        <v>18692.86</v>
      </c>
      <c r="BK119">
        <v>18692.86</v>
      </c>
      <c r="BL119">
        <v>20393.910260000001</v>
      </c>
      <c r="BN119">
        <v>0.98033041200000004</v>
      </c>
      <c r="BO119" t="s">
        <v>298</v>
      </c>
    </row>
    <row r="120" spans="2:67">
      <c r="B120" t="s">
        <v>537</v>
      </c>
      <c r="C120">
        <v>1181351.997554</v>
      </c>
      <c r="D120">
        <v>0</v>
      </c>
      <c r="E120">
        <v>1181351.997554</v>
      </c>
      <c r="F120">
        <v>6.6270000000000001E-3</v>
      </c>
      <c r="G120">
        <v>7.1890000000000001E-3</v>
      </c>
      <c r="H120">
        <v>9.5699999999999995E-4</v>
      </c>
      <c r="I120">
        <v>92045</v>
      </c>
      <c r="J120" t="s">
        <v>538</v>
      </c>
      <c r="K120">
        <v>1134</v>
      </c>
      <c r="L120" t="s">
        <v>260</v>
      </c>
      <c r="M120" s="3">
        <v>45107</v>
      </c>
      <c r="N120">
        <v>92045</v>
      </c>
      <c r="O120">
        <v>90129</v>
      </c>
      <c r="P120">
        <v>0.99716760500000001</v>
      </c>
      <c r="Q120" t="s">
        <v>236</v>
      </c>
      <c r="R120" t="s">
        <v>236</v>
      </c>
      <c r="S120" t="s">
        <v>236</v>
      </c>
      <c r="T120" t="s">
        <v>274</v>
      </c>
      <c r="U120" t="s">
        <v>246</v>
      </c>
      <c r="V120" t="s">
        <v>252</v>
      </c>
      <c r="W120" t="s">
        <v>83</v>
      </c>
      <c r="X120" t="s">
        <v>275</v>
      </c>
      <c r="Y120" t="s">
        <v>275</v>
      </c>
      <c r="Z120">
        <v>1181351.997554</v>
      </c>
      <c r="AA120">
        <v>0</v>
      </c>
      <c r="AB120">
        <v>1187714.4273000001</v>
      </c>
      <c r="AC120">
        <v>1181883.077374727</v>
      </c>
      <c r="AD120">
        <v>1181351.997554</v>
      </c>
      <c r="AE120">
        <v>0</v>
      </c>
      <c r="AF120" t="s">
        <v>276</v>
      </c>
      <c r="AG120" s="3">
        <v>46331</v>
      </c>
      <c r="AH120" t="s">
        <v>277</v>
      </c>
      <c r="AI120" t="s">
        <v>46</v>
      </c>
      <c r="AJ120">
        <v>0</v>
      </c>
      <c r="AK120">
        <v>0</v>
      </c>
      <c r="AL120">
        <v>0</v>
      </c>
      <c r="AM120">
        <v>0</v>
      </c>
      <c r="AN120" t="s">
        <v>236</v>
      </c>
      <c r="AO120">
        <v>1184707.5573160001</v>
      </c>
      <c r="AP120">
        <v>1184707.5573</v>
      </c>
      <c r="AQ120" t="s">
        <v>295</v>
      </c>
      <c r="AR120" t="s">
        <v>99</v>
      </c>
      <c r="AT120">
        <v>1181351.997554</v>
      </c>
      <c r="AU120">
        <v>1181351.997554</v>
      </c>
      <c r="AV120">
        <v>1181351.997554</v>
      </c>
      <c r="AY120">
        <v>6.6270000000000001E-3</v>
      </c>
      <c r="AZ120">
        <v>7</v>
      </c>
      <c r="BA120" t="s">
        <v>128</v>
      </c>
      <c r="BB120" t="s">
        <v>100</v>
      </c>
      <c r="BC120">
        <v>1187714.4273000001</v>
      </c>
      <c r="BD120">
        <v>1184707.5573</v>
      </c>
      <c r="BE120" t="b">
        <v>0</v>
      </c>
      <c r="BF120" t="s">
        <v>297</v>
      </c>
      <c r="BG120" t="s">
        <v>297</v>
      </c>
      <c r="BH120" t="s">
        <v>277</v>
      </c>
      <c r="BI120">
        <v>1139.1134</v>
      </c>
      <c r="BJ120">
        <v>1181351.997554</v>
      </c>
      <c r="BK120">
        <v>1181351.997554</v>
      </c>
      <c r="BL120">
        <v>1181351.997554</v>
      </c>
      <c r="BN120">
        <v>0.99716760500000001</v>
      </c>
      <c r="BO120" t="s">
        <v>539</v>
      </c>
    </row>
    <row r="121" spans="2:67">
      <c r="B121" t="s">
        <v>540</v>
      </c>
      <c r="C121">
        <v>3253715.181785</v>
      </c>
      <c r="D121">
        <v>0</v>
      </c>
      <c r="E121">
        <v>3253715.181785</v>
      </c>
      <c r="F121">
        <v>1.8252000000000001E-2</v>
      </c>
      <c r="G121">
        <v>1.9800000000000002E-2</v>
      </c>
      <c r="H121">
        <v>2.637E-3</v>
      </c>
      <c r="I121">
        <v>92046</v>
      </c>
      <c r="J121" t="s">
        <v>538</v>
      </c>
      <c r="K121">
        <v>1134</v>
      </c>
      <c r="L121" t="s">
        <v>260</v>
      </c>
      <c r="M121" s="3">
        <v>45107</v>
      </c>
      <c r="N121">
        <v>92046</v>
      </c>
      <c r="O121">
        <v>90129</v>
      </c>
      <c r="P121">
        <v>0.99318899100000002</v>
      </c>
      <c r="Q121" t="s">
        <v>236</v>
      </c>
      <c r="R121" t="s">
        <v>236</v>
      </c>
      <c r="S121" t="s">
        <v>236</v>
      </c>
      <c r="T121" t="s">
        <v>274</v>
      </c>
      <c r="U121" t="s">
        <v>246</v>
      </c>
      <c r="V121" t="s">
        <v>252</v>
      </c>
      <c r="W121" t="s">
        <v>83</v>
      </c>
      <c r="X121" t="s">
        <v>275</v>
      </c>
      <c r="Y121" t="s">
        <v>275</v>
      </c>
      <c r="Z121">
        <v>3253715.181785</v>
      </c>
      <c r="AA121">
        <v>0</v>
      </c>
      <c r="AB121">
        <v>3276028.2382999999</v>
      </c>
      <c r="AC121">
        <v>3259453.5993119921</v>
      </c>
      <c r="AD121">
        <v>3253715.181785</v>
      </c>
      <c r="AE121">
        <v>0</v>
      </c>
      <c r="AF121" t="s">
        <v>276</v>
      </c>
      <c r="AG121" s="3">
        <v>46331</v>
      </c>
      <c r="AH121" t="s">
        <v>277</v>
      </c>
      <c r="AI121" t="s">
        <v>46</v>
      </c>
      <c r="AJ121">
        <v>0</v>
      </c>
      <c r="AK121">
        <v>0</v>
      </c>
      <c r="AL121">
        <v>0</v>
      </c>
      <c r="AM121">
        <v>0</v>
      </c>
      <c r="AN121" t="s">
        <v>236</v>
      </c>
      <c r="AO121">
        <v>3276028.2382899998</v>
      </c>
      <c r="AP121">
        <v>3276028.2382999999</v>
      </c>
      <c r="AQ121" t="s">
        <v>278</v>
      </c>
      <c r="AR121" t="s">
        <v>99</v>
      </c>
      <c r="AT121">
        <v>3253715.181785</v>
      </c>
      <c r="AU121">
        <v>3253715.181785</v>
      </c>
      <c r="AV121">
        <v>3253715.181785</v>
      </c>
      <c r="AY121">
        <v>1.8252000000000001E-2</v>
      </c>
      <c r="AZ121">
        <v>7</v>
      </c>
      <c r="BA121" t="s">
        <v>128</v>
      </c>
      <c r="BB121" t="s">
        <v>100</v>
      </c>
      <c r="BC121">
        <v>3276028.2382999999</v>
      </c>
      <c r="BD121">
        <v>3276028.2382999999</v>
      </c>
      <c r="BE121" t="b">
        <v>0</v>
      </c>
      <c r="BF121" t="s">
        <v>297</v>
      </c>
      <c r="BG121" t="s">
        <v>297</v>
      </c>
      <c r="BH121" t="s">
        <v>277</v>
      </c>
      <c r="BI121">
        <v>1139.1134</v>
      </c>
      <c r="BJ121">
        <v>3253715.181785</v>
      </c>
      <c r="BK121">
        <v>3253715.181785</v>
      </c>
      <c r="BL121">
        <v>3253715.181785</v>
      </c>
      <c r="BN121">
        <v>0.99318899100000002</v>
      </c>
      <c r="BO121" t="s">
        <v>539</v>
      </c>
    </row>
    <row r="122" spans="2:67">
      <c r="B122" t="s">
        <v>541</v>
      </c>
      <c r="C122">
        <v>111570.038042</v>
      </c>
      <c r="D122">
        <v>268937.10340000002</v>
      </c>
      <c r="E122">
        <v>380507.14144199999</v>
      </c>
      <c r="F122">
        <v>6.2500000000000001E-4</v>
      </c>
      <c r="G122">
        <v>6.78E-4</v>
      </c>
      <c r="H122">
        <v>3.0800000000000001E-4</v>
      </c>
      <c r="I122">
        <v>92047</v>
      </c>
      <c r="J122" t="s">
        <v>538</v>
      </c>
      <c r="K122">
        <v>1134</v>
      </c>
      <c r="L122" t="s">
        <v>260</v>
      </c>
      <c r="M122" s="3">
        <v>45107</v>
      </c>
      <c r="N122">
        <v>92047</v>
      </c>
      <c r="O122">
        <v>90129</v>
      </c>
      <c r="P122">
        <v>0.990398836</v>
      </c>
      <c r="Q122" t="s">
        <v>236</v>
      </c>
      <c r="R122" t="s">
        <v>236</v>
      </c>
      <c r="S122" t="s">
        <v>236</v>
      </c>
      <c r="T122" t="s">
        <v>274</v>
      </c>
      <c r="U122" t="s">
        <v>246</v>
      </c>
      <c r="V122" t="s">
        <v>252</v>
      </c>
      <c r="W122" t="s">
        <v>83</v>
      </c>
      <c r="X122" t="s">
        <v>275</v>
      </c>
      <c r="Y122" t="s">
        <v>275</v>
      </c>
      <c r="Z122">
        <v>111570.038042</v>
      </c>
      <c r="AA122">
        <v>268937.10340000002</v>
      </c>
      <c r="AB122">
        <v>384195.86339999997</v>
      </c>
      <c r="AC122">
        <v>113431.46133914099</v>
      </c>
      <c r="AD122">
        <v>111570.038042</v>
      </c>
      <c r="AE122">
        <v>268937.10340000002</v>
      </c>
      <c r="AF122" t="s">
        <v>276</v>
      </c>
      <c r="AG122" s="3">
        <v>46331</v>
      </c>
      <c r="AH122" t="s">
        <v>277</v>
      </c>
      <c r="AI122" t="s">
        <v>46</v>
      </c>
      <c r="AJ122">
        <v>0</v>
      </c>
      <c r="AK122">
        <v>0</v>
      </c>
      <c r="AL122">
        <v>0</v>
      </c>
      <c r="AM122">
        <v>0</v>
      </c>
      <c r="AN122" t="s">
        <v>236</v>
      </c>
      <c r="AO122">
        <v>112651.62478899999</v>
      </c>
      <c r="AP122">
        <v>384195.86339999997</v>
      </c>
      <c r="AQ122" t="s">
        <v>282</v>
      </c>
      <c r="AR122" t="s">
        <v>99</v>
      </c>
      <c r="AT122">
        <v>111570.038042</v>
      </c>
      <c r="AU122">
        <v>111570.038042</v>
      </c>
      <c r="AV122">
        <v>111570.038042</v>
      </c>
      <c r="AY122">
        <v>6.2500000000000001E-4</v>
      </c>
      <c r="AZ122">
        <v>7</v>
      </c>
      <c r="BA122" t="s">
        <v>128</v>
      </c>
      <c r="BB122" t="s">
        <v>100</v>
      </c>
      <c r="BC122">
        <v>384195.86339999997</v>
      </c>
      <c r="BD122">
        <v>384195.86339999997</v>
      </c>
      <c r="BE122" t="b">
        <v>0</v>
      </c>
      <c r="BF122" t="s">
        <v>297</v>
      </c>
      <c r="BG122" t="s">
        <v>297</v>
      </c>
      <c r="BH122" t="s">
        <v>277</v>
      </c>
      <c r="BI122">
        <v>1139.1134</v>
      </c>
      <c r="BJ122">
        <v>111570.038042</v>
      </c>
      <c r="BK122">
        <v>111570.038042</v>
      </c>
      <c r="BL122">
        <v>111570.038042</v>
      </c>
      <c r="BN122">
        <v>0.990398836</v>
      </c>
      <c r="BO122" t="s">
        <v>539</v>
      </c>
    </row>
    <row r="123" spans="2:67">
      <c r="B123" t="s">
        <v>542</v>
      </c>
      <c r="C123">
        <v>290249.59237700002</v>
      </c>
      <c r="D123">
        <v>0</v>
      </c>
      <c r="E123">
        <v>290249.59237700002</v>
      </c>
      <c r="F123">
        <v>1.6280000000000001E-3</v>
      </c>
      <c r="G123">
        <v>1.766E-3</v>
      </c>
      <c r="H123">
        <v>2.3499999999999999E-4</v>
      </c>
      <c r="I123">
        <v>92059</v>
      </c>
      <c r="J123" t="s">
        <v>543</v>
      </c>
      <c r="K123">
        <v>1128</v>
      </c>
      <c r="L123" t="s">
        <v>254</v>
      </c>
      <c r="M123" s="3">
        <v>45107</v>
      </c>
      <c r="N123">
        <v>92059</v>
      </c>
      <c r="O123">
        <v>92058</v>
      </c>
      <c r="P123">
        <v>0.97566009799999998</v>
      </c>
      <c r="Q123" t="s">
        <v>236</v>
      </c>
      <c r="R123" t="s">
        <v>235</v>
      </c>
      <c r="S123" t="s">
        <v>235</v>
      </c>
      <c r="T123" t="s">
        <v>274</v>
      </c>
      <c r="U123" t="s">
        <v>250</v>
      </c>
      <c r="V123" t="s">
        <v>240</v>
      </c>
      <c r="W123" t="s">
        <v>74</v>
      </c>
      <c r="X123" t="s">
        <v>544</v>
      </c>
      <c r="Y123" t="s">
        <v>545</v>
      </c>
      <c r="Z123">
        <v>266039.95634899999</v>
      </c>
      <c r="AA123">
        <v>0</v>
      </c>
      <c r="AB123">
        <v>272676.88492400001</v>
      </c>
      <c r="AC123">
        <v>269308.934264432</v>
      </c>
      <c r="AD123">
        <v>266039.95634899999</v>
      </c>
      <c r="AE123">
        <v>0</v>
      </c>
      <c r="AF123" t="s">
        <v>276</v>
      </c>
      <c r="AG123" s="3">
        <v>47140</v>
      </c>
      <c r="AH123" t="s">
        <v>294</v>
      </c>
      <c r="AI123" t="s">
        <v>46</v>
      </c>
      <c r="AJ123">
        <v>0</v>
      </c>
      <c r="AK123">
        <v>0</v>
      </c>
      <c r="AL123">
        <v>0</v>
      </c>
      <c r="AM123">
        <v>0</v>
      </c>
      <c r="AN123" t="s">
        <v>235</v>
      </c>
      <c r="AO123">
        <v>272676.88492400001</v>
      </c>
      <c r="AP123">
        <v>272676.88492400001</v>
      </c>
      <c r="AQ123" t="s">
        <v>278</v>
      </c>
      <c r="AR123" t="s">
        <v>142</v>
      </c>
      <c r="AS123" t="s">
        <v>296</v>
      </c>
      <c r="AT123">
        <v>290249.59237700002</v>
      </c>
      <c r="AU123">
        <v>266039.95634899999</v>
      </c>
      <c r="AV123">
        <v>266039.95634899999</v>
      </c>
      <c r="AY123">
        <v>1.6280000000000001E-3</v>
      </c>
      <c r="AZ123">
        <v>7</v>
      </c>
      <c r="BA123" t="s">
        <v>128</v>
      </c>
      <c r="BB123" t="s">
        <v>154</v>
      </c>
      <c r="BC123">
        <v>272676.884924413</v>
      </c>
      <c r="BD123">
        <v>272676.884924413</v>
      </c>
      <c r="BE123" t="b">
        <v>0</v>
      </c>
      <c r="BF123" t="s">
        <v>297</v>
      </c>
      <c r="BG123" t="s">
        <v>297</v>
      </c>
      <c r="BH123" t="s">
        <v>294</v>
      </c>
      <c r="BI123">
        <v>1139.1128000000001</v>
      </c>
      <c r="BJ123">
        <v>266039.95634899999</v>
      </c>
      <c r="BK123">
        <v>266039.95634899999</v>
      </c>
      <c r="BL123">
        <v>290249.59237700002</v>
      </c>
      <c r="BM123">
        <v>0</v>
      </c>
      <c r="BN123">
        <v>0.97566009799999998</v>
      </c>
      <c r="BO123" t="s">
        <v>298</v>
      </c>
    </row>
    <row r="124" spans="2:67">
      <c r="B124" t="s">
        <v>546</v>
      </c>
      <c r="C124">
        <v>147081.941403</v>
      </c>
      <c r="D124">
        <v>0</v>
      </c>
      <c r="E124">
        <v>147081.941403</v>
      </c>
      <c r="F124">
        <v>8.25E-4</v>
      </c>
      <c r="G124">
        <v>8.9499999999999996E-4</v>
      </c>
      <c r="H124">
        <v>1.1900000000000001E-4</v>
      </c>
      <c r="I124">
        <v>92060</v>
      </c>
      <c r="J124" t="s">
        <v>543</v>
      </c>
      <c r="K124">
        <v>1128</v>
      </c>
      <c r="L124" t="s">
        <v>254</v>
      </c>
      <c r="M124" s="3">
        <v>45107</v>
      </c>
      <c r="N124">
        <v>92060</v>
      </c>
      <c r="O124">
        <v>92058</v>
      </c>
      <c r="P124">
        <v>0.97544588099999996</v>
      </c>
      <c r="Q124" t="s">
        <v>236</v>
      </c>
      <c r="R124" t="s">
        <v>235</v>
      </c>
      <c r="S124" t="s">
        <v>236</v>
      </c>
      <c r="T124" t="s">
        <v>274</v>
      </c>
      <c r="U124" t="s">
        <v>250</v>
      </c>
      <c r="V124" t="s">
        <v>240</v>
      </c>
      <c r="W124" t="s">
        <v>74</v>
      </c>
      <c r="X124" t="s">
        <v>544</v>
      </c>
      <c r="Y124" t="s">
        <v>545</v>
      </c>
      <c r="Z124">
        <v>134813.878463</v>
      </c>
      <c r="AA124">
        <v>0</v>
      </c>
      <c r="AB124">
        <v>138773.84899900001</v>
      </c>
      <c r="AC124">
        <v>137059.63978565001</v>
      </c>
      <c r="AD124">
        <v>147081.941426</v>
      </c>
      <c r="AE124">
        <v>0</v>
      </c>
      <c r="AF124" t="s">
        <v>276</v>
      </c>
      <c r="AG124" s="3">
        <v>47140</v>
      </c>
      <c r="AH124" t="s">
        <v>294</v>
      </c>
      <c r="AI124" t="s">
        <v>46</v>
      </c>
      <c r="AJ124">
        <v>0</v>
      </c>
      <c r="AK124">
        <v>0</v>
      </c>
      <c r="AL124">
        <v>0</v>
      </c>
      <c r="AM124">
        <v>0</v>
      </c>
      <c r="AN124" t="s">
        <v>235</v>
      </c>
      <c r="AO124">
        <v>150784.31754799999</v>
      </c>
      <c r="AP124">
        <v>138773.84899900001</v>
      </c>
      <c r="AQ124" t="s">
        <v>278</v>
      </c>
      <c r="AR124" t="s">
        <v>142</v>
      </c>
      <c r="AS124" t="s">
        <v>296</v>
      </c>
      <c r="AT124">
        <v>147081.941403</v>
      </c>
      <c r="AU124">
        <v>134813.878463</v>
      </c>
      <c r="AV124">
        <v>147081.941426</v>
      </c>
      <c r="AY124">
        <v>8.25E-4</v>
      </c>
      <c r="AZ124">
        <v>7</v>
      </c>
      <c r="BA124" t="s">
        <v>128</v>
      </c>
      <c r="BB124" t="s">
        <v>154</v>
      </c>
      <c r="BC124">
        <v>150784.317548052</v>
      </c>
      <c r="BD124">
        <v>150784.317548052</v>
      </c>
      <c r="BE124" t="b">
        <v>0</v>
      </c>
      <c r="BF124" t="s">
        <v>297</v>
      </c>
      <c r="BG124" t="s">
        <v>297</v>
      </c>
      <c r="BH124" t="s">
        <v>294</v>
      </c>
      <c r="BI124">
        <v>1139.1128000000001</v>
      </c>
      <c r="BJ124">
        <v>147081.941426</v>
      </c>
      <c r="BK124">
        <v>134813.878463</v>
      </c>
      <c r="BL124">
        <v>147081.941403</v>
      </c>
      <c r="BM124">
        <v>0</v>
      </c>
      <c r="BN124">
        <v>0.97544588099999996</v>
      </c>
      <c r="BO124" t="s">
        <v>298</v>
      </c>
    </row>
    <row r="125" spans="2:67">
      <c r="B125" t="s">
        <v>547</v>
      </c>
      <c r="C125">
        <v>175766.64600000001</v>
      </c>
      <c r="D125">
        <v>96712.153219999993</v>
      </c>
      <c r="E125">
        <v>272478.79921999999</v>
      </c>
      <c r="F125">
        <v>9.859999999999999E-4</v>
      </c>
      <c r="G125">
        <v>1.0690000000000001E-3</v>
      </c>
      <c r="H125">
        <v>2.2000000000000001E-4</v>
      </c>
      <c r="I125" t="s">
        <v>548</v>
      </c>
      <c r="J125" t="s">
        <v>543</v>
      </c>
      <c r="K125">
        <v>1128</v>
      </c>
      <c r="L125" t="s">
        <v>254</v>
      </c>
      <c r="M125" s="3">
        <v>45107</v>
      </c>
      <c r="N125">
        <v>92061</v>
      </c>
      <c r="O125">
        <v>92058</v>
      </c>
      <c r="P125">
        <v>0.97630637799999997</v>
      </c>
      <c r="Q125" t="s">
        <v>236</v>
      </c>
      <c r="R125" t="s">
        <v>235</v>
      </c>
      <c r="S125" t="s">
        <v>235</v>
      </c>
      <c r="T125" t="s">
        <v>274</v>
      </c>
      <c r="U125" t="s">
        <v>250</v>
      </c>
      <c r="V125" t="s">
        <v>240</v>
      </c>
      <c r="W125" t="s">
        <v>74</v>
      </c>
      <c r="X125" t="s">
        <v>544</v>
      </c>
      <c r="Y125" t="s">
        <v>545</v>
      </c>
      <c r="Z125">
        <v>161106</v>
      </c>
      <c r="AA125">
        <v>88645.42</v>
      </c>
      <c r="AB125">
        <v>255998.70973900001</v>
      </c>
      <c r="AC125">
        <v>164001.69564181499</v>
      </c>
      <c r="AD125">
        <v>161106</v>
      </c>
      <c r="AE125">
        <v>88645.42</v>
      </c>
      <c r="AF125" t="s">
        <v>276</v>
      </c>
      <c r="AG125" s="3">
        <v>46955</v>
      </c>
      <c r="AH125" t="s">
        <v>294</v>
      </c>
      <c r="AI125" t="s">
        <v>46</v>
      </c>
      <c r="AJ125">
        <v>0</v>
      </c>
      <c r="AK125">
        <v>0</v>
      </c>
      <c r="AL125">
        <v>0</v>
      </c>
      <c r="AM125">
        <v>0</v>
      </c>
      <c r="AN125" t="s">
        <v>235</v>
      </c>
      <c r="AO125">
        <v>165015.82252300001</v>
      </c>
      <c r="AP125">
        <v>254711.46429999999</v>
      </c>
      <c r="AQ125" t="s">
        <v>295</v>
      </c>
      <c r="AR125" t="s">
        <v>142</v>
      </c>
      <c r="AS125" t="s">
        <v>296</v>
      </c>
      <c r="AT125">
        <v>175766.64600000001</v>
      </c>
      <c r="AU125">
        <v>161106</v>
      </c>
      <c r="AV125">
        <v>161106</v>
      </c>
      <c r="AY125">
        <v>9.859999999999999E-4</v>
      </c>
      <c r="AZ125">
        <v>7</v>
      </c>
      <c r="BA125" t="s">
        <v>128</v>
      </c>
      <c r="BB125" t="s">
        <v>154</v>
      </c>
      <c r="BC125">
        <v>255998.70973886101</v>
      </c>
      <c r="BD125">
        <v>254711.46429957901</v>
      </c>
      <c r="BE125" t="b">
        <v>0</v>
      </c>
      <c r="BF125" t="s">
        <v>297</v>
      </c>
      <c r="BG125" t="s">
        <v>297</v>
      </c>
      <c r="BH125" t="s">
        <v>294</v>
      </c>
      <c r="BI125">
        <v>1139.1128000000001</v>
      </c>
      <c r="BJ125">
        <v>161106</v>
      </c>
      <c r="BK125">
        <v>161106</v>
      </c>
      <c r="BL125">
        <v>175766.64600000001</v>
      </c>
      <c r="BM125">
        <v>0</v>
      </c>
      <c r="BN125">
        <v>0.97630637799999997</v>
      </c>
      <c r="BO125" t="s">
        <v>298</v>
      </c>
    </row>
    <row r="126" spans="2:67">
      <c r="B126" t="s">
        <v>549</v>
      </c>
      <c r="C126">
        <v>835776.49895100005</v>
      </c>
      <c r="D126">
        <v>0</v>
      </c>
      <c r="E126">
        <v>835776.49895100005</v>
      </c>
      <c r="F126">
        <v>4.6880000000000003E-3</v>
      </c>
      <c r="G126">
        <v>5.0860000000000002E-3</v>
      </c>
      <c r="H126">
        <v>6.7699999999999998E-4</v>
      </c>
      <c r="I126">
        <v>92074</v>
      </c>
      <c r="J126" t="s">
        <v>550</v>
      </c>
      <c r="K126">
        <v>1136</v>
      </c>
      <c r="L126" t="s">
        <v>262</v>
      </c>
      <c r="M126" s="3">
        <v>45107</v>
      </c>
      <c r="N126">
        <v>92074</v>
      </c>
      <c r="O126">
        <v>92072</v>
      </c>
      <c r="P126">
        <v>0.994873173</v>
      </c>
      <c r="Q126" t="s">
        <v>236</v>
      </c>
      <c r="R126" t="s">
        <v>236</v>
      </c>
      <c r="S126" t="s">
        <v>236</v>
      </c>
      <c r="T126" t="s">
        <v>274</v>
      </c>
      <c r="U126" t="s">
        <v>247</v>
      </c>
      <c r="V126" t="s">
        <v>252</v>
      </c>
      <c r="W126" t="s">
        <v>33</v>
      </c>
      <c r="X126" t="s">
        <v>275</v>
      </c>
      <c r="Y126" t="s">
        <v>275</v>
      </c>
      <c r="Z126">
        <v>835776.49895100005</v>
      </c>
      <c r="AA126">
        <v>0</v>
      </c>
      <c r="AB126">
        <v>846329.02</v>
      </c>
      <c r="AC126">
        <v>833405.57619097305</v>
      </c>
      <c r="AD126">
        <v>835776.49895100005</v>
      </c>
      <c r="AE126">
        <v>0</v>
      </c>
      <c r="AF126" t="s">
        <v>276</v>
      </c>
      <c r="AG126" s="3">
        <v>46401</v>
      </c>
      <c r="AH126" t="s">
        <v>277</v>
      </c>
      <c r="AI126" t="s">
        <v>46</v>
      </c>
      <c r="AJ126">
        <v>0</v>
      </c>
      <c r="AK126">
        <v>0</v>
      </c>
      <c r="AL126">
        <v>0</v>
      </c>
      <c r="AM126">
        <v>0</v>
      </c>
      <c r="AN126" t="s">
        <v>236</v>
      </c>
      <c r="AO126">
        <v>840083.46177699999</v>
      </c>
      <c r="AP126">
        <v>840083.46</v>
      </c>
      <c r="AQ126" t="s">
        <v>278</v>
      </c>
      <c r="AR126" t="s">
        <v>176</v>
      </c>
      <c r="AT126">
        <v>835776.49895100005</v>
      </c>
      <c r="AU126">
        <v>835776.49895100005</v>
      </c>
      <c r="AV126">
        <v>835776.49895100005</v>
      </c>
      <c r="AY126">
        <v>4.6880000000000003E-3</v>
      </c>
      <c r="AZ126">
        <v>5</v>
      </c>
      <c r="BA126" t="s">
        <v>123</v>
      </c>
      <c r="BB126" t="s">
        <v>176</v>
      </c>
      <c r="BC126">
        <v>846329.02</v>
      </c>
      <c r="BD126">
        <v>840083.46</v>
      </c>
      <c r="BE126" t="b">
        <v>0</v>
      </c>
      <c r="BF126" t="s">
        <v>297</v>
      </c>
      <c r="BG126" t="s">
        <v>297</v>
      </c>
      <c r="BH126" t="s">
        <v>277</v>
      </c>
      <c r="BI126">
        <v>1139.1135999999999</v>
      </c>
      <c r="BJ126">
        <v>835776.49895100005</v>
      </c>
      <c r="BK126">
        <v>835776.49895100005</v>
      </c>
      <c r="BL126">
        <v>835776.49895100005</v>
      </c>
      <c r="BM126">
        <v>0</v>
      </c>
      <c r="BN126">
        <v>0.994873173</v>
      </c>
      <c r="BO126" t="s">
        <v>368</v>
      </c>
    </row>
    <row r="127" spans="2:67">
      <c r="B127" t="s">
        <v>551</v>
      </c>
      <c r="C127">
        <v>-478.73</v>
      </c>
      <c r="D127">
        <v>63991.714599999999</v>
      </c>
      <c r="E127">
        <v>63512.984600000003</v>
      </c>
      <c r="F127">
        <v>-1.9999999999999999E-6</v>
      </c>
      <c r="G127">
        <v>-1.9999999999999999E-6</v>
      </c>
      <c r="H127">
        <v>5.1E-5</v>
      </c>
      <c r="I127" t="s">
        <v>552</v>
      </c>
      <c r="J127" t="s">
        <v>550</v>
      </c>
      <c r="K127">
        <v>1136</v>
      </c>
      <c r="L127" t="s">
        <v>262</v>
      </c>
      <c r="M127" s="3">
        <v>45107</v>
      </c>
      <c r="N127">
        <v>92075</v>
      </c>
      <c r="O127">
        <v>92072</v>
      </c>
      <c r="P127">
        <v>0.99251891800000003</v>
      </c>
      <c r="Q127" t="s">
        <v>236</v>
      </c>
      <c r="R127" t="s">
        <v>236</v>
      </c>
      <c r="S127" t="s">
        <v>236</v>
      </c>
      <c r="T127" t="s">
        <v>274</v>
      </c>
      <c r="U127" t="s">
        <v>247</v>
      </c>
      <c r="V127" t="s">
        <v>252</v>
      </c>
      <c r="W127" t="s">
        <v>33</v>
      </c>
      <c r="X127" t="s">
        <v>275</v>
      </c>
      <c r="Y127" t="s">
        <v>275</v>
      </c>
      <c r="Z127">
        <v>-478.73</v>
      </c>
      <c r="AA127">
        <v>63991.714599999999</v>
      </c>
      <c r="AB127">
        <v>63991.714599999999</v>
      </c>
      <c r="AC127">
        <v>-504.92090000000002</v>
      </c>
      <c r="AD127">
        <v>-478.73</v>
      </c>
      <c r="AE127">
        <v>63991.714599999999</v>
      </c>
      <c r="AF127" t="s">
        <v>276</v>
      </c>
      <c r="AG127" s="3">
        <v>46401</v>
      </c>
      <c r="AH127" t="s">
        <v>277</v>
      </c>
      <c r="AI127" t="s">
        <v>46</v>
      </c>
      <c r="AJ127">
        <v>0</v>
      </c>
      <c r="AK127">
        <v>0</v>
      </c>
      <c r="AL127">
        <v>0</v>
      </c>
      <c r="AM127">
        <v>0</v>
      </c>
      <c r="AN127" t="s">
        <v>236</v>
      </c>
      <c r="AO127">
        <v>-482.338413</v>
      </c>
      <c r="AP127">
        <v>63991.714599999999</v>
      </c>
      <c r="AQ127" t="s">
        <v>282</v>
      </c>
      <c r="AR127" t="s">
        <v>176</v>
      </c>
      <c r="AT127">
        <v>-478.73</v>
      </c>
      <c r="AU127">
        <v>-478.73</v>
      </c>
      <c r="AV127">
        <v>-478.73</v>
      </c>
      <c r="AY127">
        <v>-1.9999999999999999E-6</v>
      </c>
      <c r="AZ127">
        <v>4</v>
      </c>
      <c r="BA127" t="s">
        <v>123</v>
      </c>
      <c r="BB127" t="s">
        <v>176</v>
      </c>
      <c r="BC127">
        <v>63991.714599999999</v>
      </c>
      <c r="BD127">
        <v>63991.714599999999</v>
      </c>
      <c r="BE127" t="b">
        <v>0</v>
      </c>
      <c r="BF127" t="s">
        <v>297</v>
      </c>
      <c r="BG127" t="s">
        <v>297</v>
      </c>
      <c r="BH127" t="s">
        <v>277</v>
      </c>
      <c r="BI127">
        <v>1139.1135999999999</v>
      </c>
      <c r="BJ127">
        <v>-478.73</v>
      </c>
      <c r="BK127">
        <v>-478.73</v>
      </c>
      <c r="BL127">
        <v>-478.73</v>
      </c>
      <c r="BM127">
        <v>0</v>
      </c>
      <c r="BN127">
        <v>0.99251891800000003</v>
      </c>
      <c r="BO127" t="s">
        <v>368</v>
      </c>
    </row>
    <row r="128" spans="2:67">
      <c r="B128" t="s">
        <v>553</v>
      </c>
      <c r="C128">
        <v>3956830.7776020002</v>
      </c>
      <c r="D128">
        <v>0</v>
      </c>
      <c r="E128">
        <v>3956830.7776020002</v>
      </c>
      <c r="F128">
        <v>2.2196E-2</v>
      </c>
      <c r="G128">
        <v>2.4077999999999999E-2</v>
      </c>
      <c r="H128">
        <v>3.2070000000000002E-3</v>
      </c>
      <c r="I128">
        <v>92182</v>
      </c>
      <c r="J128" t="s">
        <v>554</v>
      </c>
      <c r="K128">
        <v>1133</v>
      </c>
      <c r="L128" t="s">
        <v>259</v>
      </c>
      <c r="M128" s="3">
        <v>45107</v>
      </c>
      <c r="N128">
        <v>92182</v>
      </c>
      <c r="O128">
        <v>92180</v>
      </c>
      <c r="P128">
        <v>0.98889167200000005</v>
      </c>
      <c r="Q128" t="s">
        <v>236</v>
      </c>
      <c r="R128" t="s">
        <v>236</v>
      </c>
      <c r="S128" t="s">
        <v>236</v>
      </c>
      <c r="T128" t="s">
        <v>274</v>
      </c>
      <c r="U128" t="s">
        <v>245</v>
      </c>
      <c r="V128" t="s">
        <v>252</v>
      </c>
      <c r="W128" t="s">
        <v>83</v>
      </c>
      <c r="X128" t="s">
        <v>275</v>
      </c>
      <c r="Y128" t="s">
        <v>275</v>
      </c>
      <c r="Z128">
        <v>3956830.7776020002</v>
      </c>
      <c r="AA128">
        <v>0</v>
      </c>
      <c r="AB128">
        <v>4027092.9893</v>
      </c>
      <c r="AC128">
        <v>3952318.785469796</v>
      </c>
      <c r="AD128">
        <v>3956830.7776020002</v>
      </c>
      <c r="AE128">
        <v>0</v>
      </c>
      <c r="AF128" t="s">
        <v>276</v>
      </c>
      <c r="AG128" s="3">
        <v>46477</v>
      </c>
      <c r="AH128" t="s">
        <v>277</v>
      </c>
      <c r="AI128" t="s">
        <v>46</v>
      </c>
      <c r="AJ128">
        <v>0</v>
      </c>
      <c r="AK128">
        <v>0</v>
      </c>
      <c r="AL128">
        <v>0</v>
      </c>
      <c r="AM128">
        <v>0</v>
      </c>
      <c r="AN128" t="s">
        <v>236</v>
      </c>
      <c r="AO128">
        <v>4001278.289258</v>
      </c>
      <c r="AP128">
        <v>4001278.2892999998</v>
      </c>
      <c r="AQ128" t="s">
        <v>278</v>
      </c>
      <c r="AR128" t="s">
        <v>173</v>
      </c>
      <c r="AT128">
        <v>3956830.7776020002</v>
      </c>
      <c r="AU128">
        <v>3956830.7776020002</v>
      </c>
      <c r="AV128">
        <v>3956830.7776020002</v>
      </c>
      <c r="AY128">
        <v>2.2196E-2</v>
      </c>
      <c r="AZ128">
        <v>2</v>
      </c>
      <c r="BA128" t="s">
        <v>123</v>
      </c>
      <c r="BB128" t="s">
        <v>173</v>
      </c>
      <c r="BC128">
        <v>4027092.9893</v>
      </c>
      <c r="BD128">
        <v>4001278.2892999998</v>
      </c>
      <c r="BE128" t="b">
        <v>0</v>
      </c>
      <c r="BF128" t="s">
        <v>297</v>
      </c>
      <c r="BG128" t="s">
        <v>297</v>
      </c>
      <c r="BH128" t="s">
        <v>277</v>
      </c>
      <c r="BI128">
        <v>1139.1133</v>
      </c>
      <c r="BJ128">
        <v>3956830.7776020002</v>
      </c>
      <c r="BK128">
        <v>3956830.7776020002</v>
      </c>
      <c r="BL128">
        <v>3956830.7776020002</v>
      </c>
      <c r="BN128">
        <v>0.98889167200000005</v>
      </c>
      <c r="BO128" t="s">
        <v>302</v>
      </c>
    </row>
    <row r="129" spans="2:67">
      <c r="B129" t="s">
        <v>555</v>
      </c>
      <c r="C129">
        <v>29036.06</v>
      </c>
      <c r="D129">
        <v>214207.5252</v>
      </c>
      <c r="E129">
        <v>243243.5852</v>
      </c>
      <c r="F129">
        <v>1.6200000000000001E-4</v>
      </c>
      <c r="G129">
        <v>1.76E-4</v>
      </c>
      <c r="H129">
        <v>1.9699999999999999E-4</v>
      </c>
      <c r="I129" t="s">
        <v>556</v>
      </c>
      <c r="J129" t="s">
        <v>557</v>
      </c>
      <c r="K129">
        <v>1136</v>
      </c>
      <c r="L129" t="s">
        <v>262</v>
      </c>
      <c r="M129" s="3">
        <v>45107</v>
      </c>
      <c r="N129">
        <v>92189</v>
      </c>
      <c r="O129">
        <v>92067</v>
      </c>
      <c r="P129">
        <v>0.99360717499999995</v>
      </c>
      <c r="Q129" t="s">
        <v>236</v>
      </c>
      <c r="R129" t="s">
        <v>236</v>
      </c>
      <c r="S129" t="s">
        <v>236</v>
      </c>
      <c r="T129" t="s">
        <v>274</v>
      </c>
      <c r="U129" t="s">
        <v>247</v>
      </c>
      <c r="V129" t="s">
        <v>252</v>
      </c>
      <c r="W129" t="s">
        <v>85</v>
      </c>
      <c r="X129" t="s">
        <v>275</v>
      </c>
      <c r="Y129" t="s">
        <v>275</v>
      </c>
      <c r="Z129">
        <v>29036.06</v>
      </c>
      <c r="AA129">
        <v>214207.5252</v>
      </c>
      <c r="AB129">
        <v>244808.60519999999</v>
      </c>
      <c r="AC129">
        <v>28910.896789801998</v>
      </c>
      <c r="AD129">
        <v>29036.06</v>
      </c>
      <c r="AE129">
        <v>214207.5252</v>
      </c>
      <c r="AF129" t="s">
        <v>276</v>
      </c>
      <c r="AG129" s="3">
        <v>46022</v>
      </c>
      <c r="AH129" t="s">
        <v>277</v>
      </c>
      <c r="AI129" t="s">
        <v>46</v>
      </c>
      <c r="AJ129">
        <v>0</v>
      </c>
      <c r="AK129">
        <v>0</v>
      </c>
      <c r="AL129">
        <v>0</v>
      </c>
      <c r="AM129">
        <v>0</v>
      </c>
      <c r="AN129" t="s">
        <v>236</v>
      </c>
      <c r="AO129">
        <v>29222.876736999999</v>
      </c>
      <c r="AP129">
        <v>244808.60519999999</v>
      </c>
      <c r="AQ129" t="s">
        <v>282</v>
      </c>
      <c r="AR129" t="s">
        <v>140</v>
      </c>
      <c r="AT129">
        <v>29036.06</v>
      </c>
      <c r="AU129">
        <v>29036.06</v>
      </c>
      <c r="AV129">
        <v>29036.06</v>
      </c>
      <c r="AY129">
        <v>1.6200000000000001E-4</v>
      </c>
      <c r="AZ129">
        <v>6</v>
      </c>
      <c r="BA129" t="s">
        <v>122</v>
      </c>
      <c r="BB129" t="s">
        <v>141</v>
      </c>
      <c r="BC129">
        <v>244808.60519999999</v>
      </c>
      <c r="BD129">
        <v>244808.60519999999</v>
      </c>
      <c r="BE129" t="b">
        <v>0</v>
      </c>
      <c r="BF129" t="s">
        <v>297</v>
      </c>
      <c r="BG129" t="s">
        <v>297</v>
      </c>
      <c r="BH129" t="s">
        <v>277</v>
      </c>
      <c r="BI129">
        <v>1139.1135999999999</v>
      </c>
      <c r="BJ129">
        <v>29036.06</v>
      </c>
      <c r="BK129">
        <v>29036.06</v>
      </c>
      <c r="BL129">
        <v>29036.06</v>
      </c>
      <c r="BN129">
        <v>0.99360717499999995</v>
      </c>
      <c r="BO129" t="s">
        <v>521</v>
      </c>
    </row>
    <row r="130" spans="2:67">
      <c r="B130" t="s">
        <v>558</v>
      </c>
      <c r="C130">
        <v>2882741.7944069998</v>
      </c>
      <c r="D130">
        <v>0</v>
      </c>
      <c r="E130">
        <v>2882741.7944069998</v>
      </c>
      <c r="F130">
        <v>1.6171000000000001E-2</v>
      </c>
      <c r="G130">
        <v>1.7541999999999999E-2</v>
      </c>
      <c r="H130">
        <v>2.336E-3</v>
      </c>
      <c r="I130">
        <v>92190</v>
      </c>
      <c r="J130" t="s">
        <v>557</v>
      </c>
      <c r="K130">
        <v>1136</v>
      </c>
      <c r="L130" t="s">
        <v>262</v>
      </c>
      <c r="M130" s="3">
        <v>45107</v>
      </c>
      <c r="N130">
        <v>92190</v>
      </c>
      <c r="O130">
        <v>92067</v>
      </c>
      <c r="P130">
        <v>0.99343700800000001</v>
      </c>
      <c r="Q130" t="s">
        <v>236</v>
      </c>
      <c r="R130" t="s">
        <v>236</v>
      </c>
      <c r="S130" t="s">
        <v>236</v>
      </c>
      <c r="T130" t="s">
        <v>274</v>
      </c>
      <c r="U130" t="s">
        <v>247</v>
      </c>
      <c r="V130" t="s">
        <v>252</v>
      </c>
      <c r="W130" t="s">
        <v>85</v>
      </c>
      <c r="X130" t="s">
        <v>275</v>
      </c>
      <c r="Y130" t="s">
        <v>275</v>
      </c>
      <c r="Z130">
        <v>2882741.7944069998</v>
      </c>
      <c r="AA130">
        <v>0</v>
      </c>
      <c r="AB130">
        <v>2909151.13</v>
      </c>
      <c r="AC130">
        <v>2881422.13209</v>
      </c>
      <c r="AD130">
        <v>2882741.7944069998</v>
      </c>
      <c r="AE130">
        <v>0</v>
      </c>
      <c r="AF130" t="s">
        <v>276</v>
      </c>
      <c r="AG130" s="3">
        <v>46022</v>
      </c>
      <c r="AH130" t="s">
        <v>277</v>
      </c>
      <c r="AI130" t="s">
        <v>46</v>
      </c>
      <c r="AJ130">
        <v>0</v>
      </c>
      <c r="AK130">
        <v>0</v>
      </c>
      <c r="AL130">
        <v>0</v>
      </c>
      <c r="AM130">
        <v>0</v>
      </c>
      <c r="AN130" t="s">
        <v>236</v>
      </c>
      <c r="AO130">
        <v>2901786.1945679998</v>
      </c>
      <c r="AP130">
        <v>2901786.19</v>
      </c>
      <c r="AQ130" t="s">
        <v>278</v>
      </c>
      <c r="AR130" t="s">
        <v>140</v>
      </c>
      <c r="AT130">
        <v>2882741.7944069998</v>
      </c>
      <c r="AU130">
        <v>2882741.7944069998</v>
      </c>
      <c r="AV130">
        <v>2882741.7944069998</v>
      </c>
      <c r="AY130">
        <v>1.6171000000000001E-2</v>
      </c>
      <c r="AZ130">
        <v>6</v>
      </c>
      <c r="BA130" t="s">
        <v>122</v>
      </c>
      <c r="BB130" t="s">
        <v>141</v>
      </c>
      <c r="BC130">
        <v>2909151.13</v>
      </c>
      <c r="BD130">
        <v>2901786.19</v>
      </c>
      <c r="BE130" t="b">
        <v>0</v>
      </c>
      <c r="BF130" t="s">
        <v>297</v>
      </c>
      <c r="BG130" t="s">
        <v>297</v>
      </c>
      <c r="BH130" t="s">
        <v>277</v>
      </c>
      <c r="BI130">
        <v>1139.1135999999999</v>
      </c>
      <c r="BJ130">
        <v>2882741.7944069998</v>
      </c>
      <c r="BK130">
        <v>2882741.7944069998</v>
      </c>
      <c r="BL130">
        <v>2882741.7944069998</v>
      </c>
      <c r="BN130">
        <v>0.99343700800000001</v>
      </c>
      <c r="BO130" t="s">
        <v>521</v>
      </c>
    </row>
    <row r="131" spans="2:67">
      <c r="B131" t="s">
        <v>559</v>
      </c>
      <c r="C131">
        <v>-2382.104433</v>
      </c>
      <c r="D131">
        <v>333845.01549999998</v>
      </c>
      <c r="E131">
        <v>331462.91106700001</v>
      </c>
      <c r="F131">
        <v>-1.2999999999999999E-5</v>
      </c>
      <c r="G131">
        <v>-1.4E-5</v>
      </c>
      <c r="H131">
        <v>2.6800000000000001E-4</v>
      </c>
      <c r="I131">
        <v>92253</v>
      </c>
      <c r="J131" t="s">
        <v>560</v>
      </c>
      <c r="K131">
        <v>1134</v>
      </c>
      <c r="L131" t="s">
        <v>260</v>
      </c>
      <c r="M131" s="3">
        <v>45107</v>
      </c>
      <c r="N131">
        <v>92253</v>
      </c>
      <c r="O131">
        <v>91316</v>
      </c>
      <c r="P131">
        <v>0.99286466699999998</v>
      </c>
      <c r="Q131" t="s">
        <v>236</v>
      </c>
      <c r="R131" t="s">
        <v>236</v>
      </c>
      <c r="S131" t="s">
        <v>236</v>
      </c>
      <c r="T131" t="s">
        <v>274</v>
      </c>
      <c r="U131" t="s">
        <v>246</v>
      </c>
      <c r="V131" t="s">
        <v>252</v>
      </c>
      <c r="W131" t="s">
        <v>33</v>
      </c>
      <c r="X131" t="s">
        <v>275</v>
      </c>
      <c r="Y131" t="s">
        <v>275</v>
      </c>
      <c r="Z131">
        <v>-2382.104433</v>
      </c>
      <c r="AA131">
        <v>333845.01549999998</v>
      </c>
      <c r="AB131">
        <v>333845.02870000002</v>
      </c>
      <c r="AC131">
        <v>-1517.381235891</v>
      </c>
      <c r="AD131">
        <v>-2382.104433</v>
      </c>
      <c r="AE131">
        <v>333845.01549999998</v>
      </c>
      <c r="AF131" t="s">
        <v>276</v>
      </c>
      <c r="AG131" s="3">
        <v>46356</v>
      </c>
      <c r="AH131" t="s">
        <v>277</v>
      </c>
      <c r="AI131" t="s">
        <v>46</v>
      </c>
      <c r="AJ131">
        <v>0</v>
      </c>
      <c r="AK131">
        <v>0</v>
      </c>
      <c r="AL131">
        <v>0</v>
      </c>
      <c r="AM131">
        <v>0</v>
      </c>
      <c r="AN131" t="s">
        <v>236</v>
      </c>
      <c r="AO131">
        <v>-2399.2236929999999</v>
      </c>
      <c r="AP131">
        <v>333845.02870000002</v>
      </c>
      <c r="AQ131" t="s">
        <v>282</v>
      </c>
      <c r="AR131" t="s">
        <v>126</v>
      </c>
      <c r="AT131">
        <v>-2382.104433</v>
      </c>
      <c r="AU131">
        <v>-2382.104433</v>
      </c>
      <c r="AV131">
        <v>-2382.104433</v>
      </c>
      <c r="AY131">
        <v>-1.2999999999999999E-5</v>
      </c>
      <c r="AZ131">
        <v>5</v>
      </c>
      <c r="BA131" t="s">
        <v>123</v>
      </c>
      <c r="BB131" t="s">
        <v>127</v>
      </c>
      <c r="BC131">
        <v>333845.02870000002</v>
      </c>
      <c r="BD131">
        <v>333845.02870000002</v>
      </c>
      <c r="BE131" t="b">
        <v>0</v>
      </c>
      <c r="BF131" t="s">
        <v>297</v>
      </c>
      <c r="BG131" t="s">
        <v>297</v>
      </c>
      <c r="BH131" t="s">
        <v>277</v>
      </c>
      <c r="BI131">
        <v>1139.1134</v>
      </c>
      <c r="BJ131">
        <v>-2382.104433</v>
      </c>
      <c r="BK131">
        <v>-2382.104433</v>
      </c>
      <c r="BL131">
        <v>-2382.104433</v>
      </c>
      <c r="BN131">
        <v>0.99286466699999998</v>
      </c>
      <c r="BO131" t="s">
        <v>561</v>
      </c>
    </row>
    <row r="132" spans="2:67">
      <c r="B132" t="s">
        <v>562</v>
      </c>
      <c r="C132">
        <v>3596161.9218060002</v>
      </c>
      <c r="D132">
        <v>0</v>
      </c>
      <c r="E132">
        <v>3596161.9218060002</v>
      </c>
      <c r="F132">
        <v>2.0173E-2</v>
      </c>
      <c r="G132">
        <v>2.1884000000000001E-2</v>
      </c>
      <c r="H132">
        <v>2.9150000000000001E-3</v>
      </c>
      <c r="I132">
        <v>92254</v>
      </c>
      <c r="J132" t="s">
        <v>560</v>
      </c>
      <c r="K132">
        <v>1134</v>
      </c>
      <c r="L132" t="s">
        <v>260</v>
      </c>
      <c r="M132" s="3">
        <v>45107</v>
      </c>
      <c r="N132">
        <v>92254</v>
      </c>
      <c r="O132">
        <v>91316</v>
      </c>
      <c r="P132">
        <v>0.99179125199999996</v>
      </c>
      <c r="Q132" t="s">
        <v>236</v>
      </c>
      <c r="R132" t="s">
        <v>236</v>
      </c>
      <c r="S132" t="s">
        <v>236</v>
      </c>
      <c r="T132" t="s">
        <v>274</v>
      </c>
      <c r="U132" t="s">
        <v>246</v>
      </c>
      <c r="V132" t="s">
        <v>252</v>
      </c>
      <c r="W132" t="s">
        <v>33</v>
      </c>
      <c r="X132" t="s">
        <v>275</v>
      </c>
      <c r="Y132" t="s">
        <v>275</v>
      </c>
      <c r="Z132">
        <v>3596161.9218060002</v>
      </c>
      <c r="AA132">
        <v>0</v>
      </c>
      <c r="AB132">
        <v>3635129.0980000002</v>
      </c>
      <c r="AC132">
        <v>3609055.2403432732</v>
      </c>
      <c r="AD132">
        <v>3596161.9218060002</v>
      </c>
      <c r="AE132">
        <v>0</v>
      </c>
      <c r="AF132" t="s">
        <v>276</v>
      </c>
      <c r="AG132" s="3">
        <v>46356</v>
      </c>
      <c r="AH132" t="s">
        <v>277</v>
      </c>
      <c r="AI132" t="s">
        <v>46</v>
      </c>
      <c r="AJ132">
        <v>0</v>
      </c>
      <c r="AK132">
        <v>0</v>
      </c>
      <c r="AL132">
        <v>0</v>
      </c>
      <c r="AM132">
        <v>0</v>
      </c>
      <c r="AN132" t="s">
        <v>236</v>
      </c>
      <c r="AO132">
        <v>3625926.2380110002</v>
      </c>
      <c r="AP132">
        <v>3625926.2379999999</v>
      </c>
      <c r="AQ132" t="s">
        <v>278</v>
      </c>
      <c r="AR132" t="s">
        <v>126</v>
      </c>
      <c r="AT132">
        <v>3596161.9218060002</v>
      </c>
      <c r="AU132">
        <v>3596161.9218060002</v>
      </c>
      <c r="AV132">
        <v>3596161.9218060002</v>
      </c>
      <c r="AY132">
        <v>2.0173E-2</v>
      </c>
      <c r="AZ132">
        <v>5</v>
      </c>
      <c r="BA132" t="s">
        <v>123</v>
      </c>
      <c r="BB132" t="s">
        <v>127</v>
      </c>
      <c r="BC132">
        <v>3635129.0980000002</v>
      </c>
      <c r="BD132">
        <v>3625926.2379999999</v>
      </c>
      <c r="BE132" t="b">
        <v>0</v>
      </c>
      <c r="BF132" t="s">
        <v>297</v>
      </c>
      <c r="BG132" t="s">
        <v>297</v>
      </c>
      <c r="BH132" t="s">
        <v>277</v>
      </c>
      <c r="BI132">
        <v>1139.1134</v>
      </c>
      <c r="BJ132">
        <v>3596161.9218060002</v>
      </c>
      <c r="BK132">
        <v>3596161.9218060002</v>
      </c>
      <c r="BL132">
        <v>3596161.9218060002</v>
      </c>
      <c r="BN132">
        <v>0.99179125199999996</v>
      </c>
      <c r="BO132" t="s">
        <v>561</v>
      </c>
    </row>
    <row r="133" spans="2:67">
      <c r="B133" t="s">
        <v>563</v>
      </c>
      <c r="C133">
        <v>520673.03960700001</v>
      </c>
      <c r="D133">
        <v>0</v>
      </c>
      <c r="E133">
        <v>520673.03960700001</v>
      </c>
      <c r="F133">
        <v>2.9199999999999999E-3</v>
      </c>
      <c r="G133">
        <v>3.1679999999999998E-3</v>
      </c>
      <c r="H133">
        <v>4.2200000000000001E-4</v>
      </c>
      <c r="I133">
        <v>92400</v>
      </c>
      <c r="J133" t="s">
        <v>392</v>
      </c>
      <c r="K133">
        <v>1129</v>
      </c>
      <c r="L133" t="s">
        <v>255</v>
      </c>
      <c r="M133" s="3">
        <v>45107</v>
      </c>
      <c r="N133">
        <v>92400</v>
      </c>
      <c r="O133">
        <v>91623</v>
      </c>
      <c r="P133">
        <v>0.98080815499999996</v>
      </c>
      <c r="Q133" t="s">
        <v>236</v>
      </c>
      <c r="R133" t="s">
        <v>235</v>
      </c>
      <c r="S133" t="s">
        <v>235</v>
      </c>
      <c r="T133" t="s">
        <v>274</v>
      </c>
      <c r="U133" t="s">
        <v>241</v>
      </c>
      <c r="V133" t="s">
        <v>240</v>
      </c>
      <c r="W133" t="s">
        <v>74</v>
      </c>
      <c r="X133" t="s">
        <v>393</v>
      </c>
      <c r="Y133" t="s">
        <v>393</v>
      </c>
      <c r="Z133">
        <v>477243.84931899997</v>
      </c>
      <c r="AA133">
        <v>0</v>
      </c>
      <c r="AB133">
        <v>486582.26044699998</v>
      </c>
      <c r="AC133">
        <v>482283.00624624401</v>
      </c>
      <c r="AD133">
        <v>477243.84931899997</v>
      </c>
      <c r="AE133">
        <v>0</v>
      </c>
      <c r="AF133" t="s">
        <v>276</v>
      </c>
      <c r="AG133" s="3">
        <v>47102</v>
      </c>
      <c r="AH133" t="s">
        <v>277</v>
      </c>
      <c r="AI133" t="s">
        <v>46</v>
      </c>
      <c r="AJ133">
        <v>0</v>
      </c>
      <c r="AK133">
        <v>0</v>
      </c>
      <c r="AL133">
        <v>0</v>
      </c>
      <c r="AM133">
        <v>0</v>
      </c>
      <c r="AN133" t="s">
        <v>235</v>
      </c>
      <c r="AO133">
        <v>486582.26044699998</v>
      </c>
      <c r="AP133">
        <v>486582.26044699998</v>
      </c>
      <c r="AQ133" t="s">
        <v>295</v>
      </c>
      <c r="AR133" t="s">
        <v>75</v>
      </c>
      <c r="AS133" t="s">
        <v>296</v>
      </c>
      <c r="AT133">
        <v>520673.03960700001</v>
      </c>
      <c r="AU133">
        <v>477243.84931899997</v>
      </c>
      <c r="AV133">
        <v>477243.84931899997</v>
      </c>
      <c r="AY133">
        <v>2.9199999999999999E-3</v>
      </c>
      <c r="AZ133">
        <v>7</v>
      </c>
      <c r="BA133" t="s">
        <v>128</v>
      </c>
      <c r="BB133" t="s">
        <v>76</v>
      </c>
      <c r="BC133">
        <v>486582.26044659503</v>
      </c>
      <c r="BD133">
        <v>486582.26044659503</v>
      </c>
      <c r="BE133" t="b">
        <v>0</v>
      </c>
      <c r="BF133" t="s">
        <v>297</v>
      </c>
      <c r="BG133" t="s">
        <v>297</v>
      </c>
      <c r="BH133" t="s">
        <v>277</v>
      </c>
      <c r="BI133">
        <v>1139.1129000000001</v>
      </c>
      <c r="BJ133">
        <v>477243.84931899997</v>
      </c>
      <c r="BK133">
        <v>477243.84931899997</v>
      </c>
      <c r="BL133">
        <v>520673.03960700001</v>
      </c>
      <c r="BM133">
        <v>0</v>
      </c>
      <c r="BN133">
        <v>0.98080815499999996</v>
      </c>
      <c r="BO133" t="s">
        <v>394</v>
      </c>
    </row>
    <row r="134" spans="2:67">
      <c r="B134" t="s">
        <v>564</v>
      </c>
      <c r="C134">
        <v>3306524.2748380001</v>
      </c>
      <c r="D134">
        <v>0</v>
      </c>
      <c r="E134">
        <v>3306524.2748380001</v>
      </c>
      <c r="F134">
        <v>1.8547999999999999E-2</v>
      </c>
      <c r="G134">
        <v>2.0121E-2</v>
      </c>
      <c r="H134">
        <v>2.6800000000000001E-3</v>
      </c>
      <c r="I134">
        <v>92564</v>
      </c>
      <c r="J134" t="s">
        <v>565</v>
      </c>
      <c r="K134">
        <v>1136</v>
      </c>
      <c r="L134" t="s">
        <v>262</v>
      </c>
      <c r="M134" s="3">
        <v>45107</v>
      </c>
      <c r="N134">
        <v>92564</v>
      </c>
      <c r="O134">
        <v>92562</v>
      </c>
      <c r="P134">
        <v>0.98984201500000002</v>
      </c>
      <c r="Q134" t="s">
        <v>236</v>
      </c>
      <c r="R134" t="s">
        <v>236</v>
      </c>
      <c r="S134" t="s">
        <v>236</v>
      </c>
      <c r="T134" t="s">
        <v>274</v>
      </c>
      <c r="U134" t="s">
        <v>247</v>
      </c>
      <c r="V134" t="s">
        <v>252</v>
      </c>
      <c r="W134" t="s">
        <v>83</v>
      </c>
      <c r="X134" t="s">
        <v>275</v>
      </c>
      <c r="Y134" t="s">
        <v>275</v>
      </c>
      <c r="Z134">
        <v>3306524.2748380001</v>
      </c>
      <c r="AA134">
        <v>0</v>
      </c>
      <c r="AB134">
        <v>3357587.13</v>
      </c>
      <c r="AC134">
        <v>3304181.8156992332</v>
      </c>
      <c r="AD134">
        <v>3306524.2748380001</v>
      </c>
      <c r="AE134">
        <v>0</v>
      </c>
      <c r="AF134" t="s">
        <v>276</v>
      </c>
      <c r="AG134" s="3">
        <v>46477</v>
      </c>
      <c r="AH134" t="s">
        <v>277</v>
      </c>
      <c r="AI134" t="s">
        <v>46</v>
      </c>
      <c r="AJ134">
        <v>0</v>
      </c>
      <c r="AK134">
        <v>0</v>
      </c>
      <c r="AL134">
        <v>0</v>
      </c>
      <c r="AM134">
        <v>0</v>
      </c>
      <c r="AN134" t="s">
        <v>236</v>
      </c>
      <c r="AO134">
        <v>3340456.5820229999</v>
      </c>
      <c r="AP134">
        <v>3340456.58</v>
      </c>
      <c r="AQ134" t="s">
        <v>278</v>
      </c>
      <c r="AR134" t="s">
        <v>115</v>
      </c>
      <c r="AT134">
        <v>3306524.2748380001</v>
      </c>
      <c r="AU134">
        <v>3306524.2748380001</v>
      </c>
      <c r="AV134">
        <v>3306524.2748380001</v>
      </c>
      <c r="AY134">
        <v>1.8547999999999999E-2</v>
      </c>
      <c r="AZ134">
        <v>5</v>
      </c>
      <c r="BA134" t="s">
        <v>122</v>
      </c>
      <c r="BB134" t="s">
        <v>116</v>
      </c>
      <c r="BC134">
        <v>3357587.13</v>
      </c>
      <c r="BD134">
        <v>3340456.58</v>
      </c>
      <c r="BE134" t="b">
        <v>0</v>
      </c>
      <c r="BF134" t="s">
        <v>297</v>
      </c>
      <c r="BG134" t="s">
        <v>297</v>
      </c>
      <c r="BH134" t="s">
        <v>277</v>
      </c>
      <c r="BI134">
        <v>1139.1135999999999</v>
      </c>
      <c r="BJ134">
        <v>3306524.2748380001</v>
      </c>
      <c r="BK134">
        <v>3306524.2748380001</v>
      </c>
      <c r="BL134">
        <v>3306524.2748380001</v>
      </c>
      <c r="BN134">
        <v>0.98984201500000002</v>
      </c>
      <c r="BO134" t="s">
        <v>368</v>
      </c>
    </row>
    <row r="135" spans="2:67">
      <c r="B135" t="s">
        <v>566</v>
      </c>
      <c r="C135">
        <v>-1971.06</v>
      </c>
      <c r="D135">
        <v>224313.70420000001</v>
      </c>
      <c r="E135">
        <v>222342.64420000001</v>
      </c>
      <c r="F135">
        <v>-1.1E-5</v>
      </c>
      <c r="G135">
        <v>-1.1E-5</v>
      </c>
      <c r="H135">
        <v>1.8000000000000001E-4</v>
      </c>
      <c r="I135">
        <v>92565</v>
      </c>
      <c r="J135" t="s">
        <v>565</v>
      </c>
      <c r="K135">
        <v>1136</v>
      </c>
      <c r="L135" t="s">
        <v>262</v>
      </c>
      <c r="M135" s="3">
        <v>45107</v>
      </c>
      <c r="N135">
        <v>92565</v>
      </c>
      <c r="O135">
        <v>92562</v>
      </c>
      <c r="P135">
        <v>0.99121293899999996</v>
      </c>
      <c r="Q135" t="s">
        <v>236</v>
      </c>
      <c r="R135" t="s">
        <v>236</v>
      </c>
      <c r="S135" t="s">
        <v>236</v>
      </c>
      <c r="T135" t="s">
        <v>274</v>
      </c>
      <c r="U135" t="s">
        <v>247</v>
      </c>
      <c r="V135" t="s">
        <v>252</v>
      </c>
      <c r="W135" t="s">
        <v>83</v>
      </c>
      <c r="X135" t="s">
        <v>275</v>
      </c>
      <c r="Y135" t="s">
        <v>275</v>
      </c>
      <c r="Z135">
        <v>-1971.06</v>
      </c>
      <c r="AA135">
        <v>224313.70420000001</v>
      </c>
      <c r="AB135">
        <v>224313.70420000001</v>
      </c>
      <c r="AC135">
        <v>-2236.9915000000001</v>
      </c>
      <c r="AD135">
        <v>-1971.06</v>
      </c>
      <c r="AE135">
        <v>224313.70420000001</v>
      </c>
      <c r="AF135" t="s">
        <v>276</v>
      </c>
      <c r="AG135" s="3">
        <v>46477</v>
      </c>
      <c r="AH135" t="s">
        <v>277</v>
      </c>
      <c r="AI135" t="s">
        <v>46</v>
      </c>
      <c r="AJ135">
        <v>0</v>
      </c>
      <c r="AK135">
        <v>0</v>
      </c>
      <c r="AL135">
        <v>0</v>
      </c>
      <c r="AM135">
        <v>0</v>
      </c>
      <c r="AN135" t="s">
        <v>236</v>
      </c>
      <c r="AO135">
        <v>-1988.5333639999999</v>
      </c>
      <c r="AP135">
        <v>224313.70420000001</v>
      </c>
      <c r="AQ135" t="s">
        <v>282</v>
      </c>
      <c r="AR135" t="s">
        <v>115</v>
      </c>
      <c r="AT135">
        <v>-1971.06</v>
      </c>
      <c r="AU135">
        <v>-1971.06</v>
      </c>
      <c r="AV135">
        <v>-1971.06</v>
      </c>
      <c r="AY135">
        <v>-1.1E-5</v>
      </c>
      <c r="AZ135">
        <v>5</v>
      </c>
      <c r="BA135" t="s">
        <v>122</v>
      </c>
      <c r="BB135" t="s">
        <v>116</v>
      </c>
      <c r="BC135">
        <v>224313.70420000001</v>
      </c>
      <c r="BD135">
        <v>224313.70420000001</v>
      </c>
      <c r="BE135" t="b">
        <v>0</v>
      </c>
      <c r="BF135" t="s">
        <v>297</v>
      </c>
      <c r="BG135" t="s">
        <v>297</v>
      </c>
      <c r="BH135" t="s">
        <v>277</v>
      </c>
      <c r="BI135">
        <v>1139.1135999999999</v>
      </c>
      <c r="BJ135">
        <v>-1971.06</v>
      </c>
      <c r="BK135">
        <v>-1971.06</v>
      </c>
      <c r="BL135">
        <v>-1971.06</v>
      </c>
      <c r="BN135">
        <v>0.99121293899999996</v>
      </c>
      <c r="BO135" t="s">
        <v>368</v>
      </c>
    </row>
    <row r="136" spans="2:67">
      <c r="B136" t="s">
        <v>567</v>
      </c>
      <c r="C136">
        <v>2196589.7164250002</v>
      </c>
      <c r="D136">
        <v>0</v>
      </c>
      <c r="E136">
        <v>2196589.7164250002</v>
      </c>
      <c r="F136">
        <v>1.2322E-2</v>
      </c>
      <c r="G136">
        <v>1.3367E-2</v>
      </c>
      <c r="H136">
        <v>1.7799999999999999E-3</v>
      </c>
      <c r="I136">
        <v>92578</v>
      </c>
      <c r="J136" t="s">
        <v>568</v>
      </c>
      <c r="K136">
        <v>1133</v>
      </c>
      <c r="L136" t="s">
        <v>259</v>
      </c>
      <c r="M136" s="3">
        <v>45107</v>
      </c>
      <c r="N136">
        <v>92578</v>
      </c>
      <c r="O136">
        <v>92576</v>
      </c>
      <c r="P136">
        <v>0.98605402900000005</v>
      </c>
      <c r="Q136" t="s">
        <v>236</v>
      </c>
      <c r="R136" t="s">
        <v>236</v>
      </c>
      <c r="S136" t="s">
        <v>236</v>
      </c>
      <c r="T136" t="s">
        <v>274</v>
      </c>
      <c r="U136" t="s">
        <v>245</v>
      </c>
      <c r="V136" t="s">
        <v>252</v>
      </c>
      <c r="W136" t="s">
        <v>77</v>
      </c>
      <c r="X136" t="s">
        <v>275</v>
      </c>
      <c r="Y136" t="s">
        <v>275</v>
      </c>
      <c r="Z136">
        <v>2196589.7164250002</v>
      </c>
      <c r="AA136">
        <v>0</v>
      </c>
      <c r="AB136">
        <v>2233296.1910000001</v>
      </c>
      <c r="AC136">
        <v>2206730.8783517969</v>
      </c>
      <c r="AD136">
        <v>2196589.7164250002</v>
      </c>
      <c r="AE136">
        <v>0</v>
      </c>
      <c r="AF136" t="s">
        <v>276</v>
      </c>
      <c r="AG136" s="3">
        <v>46455</v>
      </c>
      <c r="AH136" t="s">
        <v>277</v>
      </c>
      <c r="AI136" t="s">
        <v>46</v>
      </c>
      <c r="AJ136">
        <v>0</v>
      </c>
      <c r="AK136">
        <v>0</v>
      </c>
      <c r="AL136">
        <v>0</v>
      </c>
      <c r="AM136">
        <v>0</v>
      </c>
      <c r="AN136" t="s">
        <v>236</v>
      </c>
      <c r="AO136">
        <v>2227656.5509739998</v>
      </c>
      <c r="AP136">
        <v>2227656.551</v>
      </c>
      <c r="AQ136" t="s">
        <v>278</v>
      </c>
      <c r="AR136" t="s">
        <v>78</v>
      </c>
      <c r="AT136">
        <v>2196589.7164250002</v>
      </c>
      <c r="AU136">
        <v>2196589.7164250002</v>
      </c>
      <c r="AV136">
        <v>2196589.7164250002</v>
      </c>
      <c r="AY136">
        <v>1.2322E-2</v>
      </c>
      <c r="AZ136">
        <v>5</v>
      </c>
      <c r="BA136" t="s">
        <v>66</v>
      </c>
      <c r="BB136" t="s">
        <v>91</v>
      </c>
      <c r="BC136">
        <v>2233296.1910000001</v>
      </c>
      <c r="BD136">
        <v>2227656.551</v>
      </c>
      <c r="BE136" t="b">
        <v>0</v>
      </c>
      <c r="BF136" t="s">
        <v>297</v>
      </c>
      <c r="BG136" t="s">
        <v>297</v>
      </c>
      <c r="BH136" t="s">
        <v>277</v>
      </c>
      <c r="BI136">
        <v>1139.1133</v>
      </c>
      <c r="BJ136">
        <v>2196589.7164250002</v>
      </c>
      <c r="BK136">
        <v>2196589.7164250002</v>
      </c>
      <c r="BL136">
        <v>2196589.7164250002</v>
      </c>
      <c r="BN136">
        <v>0.98605402900000005</v>
      </c>
      <c r="BO136" t="s">
        <v>569</v>
      </c>
    </row>
    <row r="137" spans="2:67">
      <c r="B137" t="s">
        <v>570</v>
      </c>
      <c r="C137">
        <v>-3049.39</v>
      </c>
      <c r="D137">
        <v>239459.58350000001</v>
      </c>
      <c r="E137">
        <v>236410.19349999999</v>
      </c>
      <c r="F137">
        <v>-1.7E-5</v>
      </c>
      <c r="G137">
        <v>-1.8E-5</v>
      </c>
      <c r="H137">
        <v>1.9100000000000001E-4</v>
      </c>
      <c r="I137">
        <v>92580</v>
      </c>
      <c r="J137" t="s">
        <v>568</v>
      </c>
      <c r="K137">
        <v>1133</v>
      </c>
      <c r="L137" t="s">
        <v>259</v>
      </c>
      <c r="M137" s="3">
        <v>45107</v>
      </c>
      <c r="N137">
        <v>92580</v>
      </c>
      <c r="O137">
        <v>92576</v>
      </c>
      <c r="P137">
        <v>0.98726554700000002</v>
      </c>
      <c r="Q137" t="s">
        <v>236</v>
      </c>
      <c r="R137" t="s">
        <v>236</v>
      </c>
      <c r="S137" t="s">
        <v>236</v>
      </c>
      <c r="T137" t="s">
        <v>274</v>
      </c>
      <c r="U137" t="s">
        <v>245</v>
      </c>
      <c r="V137" t="s">
        <v>252</v>
      </c>
      <c r="W137" t="s">
        <v>77</v>
      </c>
      <c r="X137" t="s">
        <v>275</v>
      </c>
      <c r="Y137" t="s">
        <v>275</v>
      </c>
      <c r="Z137">
        <v>-3049.39</v>
      </c>
      <c r="AA137">
        <v>239459.58350000001</v>
      </c>
      <c r="AB137">
        <v>239459.58350000001</v>
      </c>
      <c r="AC137">
        <v>-2243.7035000000001</v>
      </c>
      <c r="AD137">
        <v>-3049.39</v>
      </c>
      <c r="AE137">
        <v>239459.58350000001</v>
      </c>
      <c r="AF137" t="s">
        <v>276</v>
      </c>
      <c r="AG137" s="3">
        <v>46455</v>
      </c>
      <c r="AH137" t="s">
        <v>277</v>
      </c>
      <c r="AI137" t="s">
        <v>46</v>
      </c>
      <c r="AJ137">
        <v>0</v>
      </c>
      <c r="AK137">
        <v>0</v>
      </c>
      <c r="AL137">
        <v>0</v>
      </c>
      <c r="AM137">
        <v>0</v>
      </c>
      <c r="AN137" t="s">
        <v>236</v>
      </c>
      <c r="AO137">
        <v>-3088.7231999999999</v>
      </c>
      <c r="AP137">
        <v>239459.58350000001</v>
      </c>
      <c r="AQ137" t="s">
        <v>282</v>
      </c>
      <c r="AR137" t="s">
        <v>78</v>
      </c>
      <c r="AT137">
        <v>-3049.39</v>
      </c>
      <c r="AU137">
        <v>-3049.39</v>
      </c>
      <c r="AV137">
        <v>-3049.39</v>
      </c>
      <c r="AY137">
        <v>-1.7E-5</v>
      </c>
      <c r="AZ137">
        <v>5</v>
      </c>
      <c r="BA137" t="s">
        <v>66</v>
      </c>
      <c r="BB137" t="s">
        <v>91</v>
      </c>
      <c r="BC137">
        <v>239459.58350000001</v>
      </c>
      <c r="BD137">
        <v>239459.58350000001</v>
      </c>
      <c r="BE137" t="b">
        <v>0</v>
      </c>
      <c r="BF137" t="s">
        <v>297</v>
      </c>
      <c r="BG137" t="s">
        <v>297</v>
      </c>
      <c r="BH137" t="s">
        <v>277</v>
      </c>
      <c r="BI137">
        <v>1139.1133</v>
      </c>
      <c r="BJ137">
        <v>-3049.39</v>
      </c>
      <c r="BK137">
        <v>-3049.39</v>
      </c>
      <c r="BL137">
        <v>-3049.39</v>
      </c>
      <c r="BN137">
        <v>0.98726554700000002</v>
      </c>
      <c r="BO137" t="s">
        <v>569</v>
      </c>
    </row>
    <row r="138" spans="2:67">
      <c r="B138" t="s">
        <v>571</v>
      </c>
      <c r="C138">
        <v>360988.08779600001</v>
      </c>
      <c r="D138">
        <v>0</v>
      </c>
      <c r="E138">
        <v>360988.08779600001</v>
      </c>
      <c r="F138">
        <v>2.0249999999999999E-3</v>
      </c>
      <c r="G138">
        <v>2.196E-3</v>
      </c>
      <c r="H138">
        <v>2.92E-4</v>
      </c>
      <c r="I138">
        <v>92582</v>
      </c>
      <c r="J138" t="s">
        <v>572</v>
      </c>
      <c r="K138">
        <v>1133</v>
      </c>
      <c r="L138" t="s">
        <v>259</v>
      </c>
      <c r="M138" s="3">
        <v>45107</v>
      </c>
      <c r="N138">
        <v>92582</v>
      </c>
      <c r="O138">
        <v>88077</v>
      </c>
      <c r="P138">
        <v>0.98926042199999997</v>
      </c>
      <c r="Q138" t="s">
        <v>236</v>
      </c>
      <c r="R138" t="s">
        <v>236</v>
      </c>
      <c r="S138" t="s">
        <v>236</v>
      </c>
      <c r="T138" t="s">
        <v>274</v>
      </c>
      <c r="U138" t="s">
        <v>245</v>
      </c>
      <c r="V138" t="s">
        <v>252</v>
      </c>
      <c r="W138" t="s">
        <v>80</v>
      </c>
      <c r="X138" t="s">
        <v>275</v>
      </c>
      <c r="Y138" t="s">
        <v>275</v>
      </c>
      <c r="Z138">
        <v>360988.08779600001</v>
      </c>
      <c r="AA138">
        <v>0</v>
      </c>
      <c r="AB138">
        <v>365833.05550000002</v>
      </c>
      <c r="AC138">
        <v>361569.43444308703</v>
      </c>
      <c r="AD138">
        <v>360988.08779600001</v>
      </c>
      <c r="AE138">
        <v>0</v>
      </c>
      <c r="AF138" t="s">
        <v>276</v>
      </c>
      <c r="AG138" s="3">
        <v>46267</v>
      </c>
      <c r="AH138" t="s">
        <v>277</v>
      </c>
      <c r="AI138" t="s">
        <v>46</v>
      </c>
      <c r="AJ138">
        <v>0</v>
      </c>
      <c r="AK138">
        <v>0</v>
      </c>
      <c r="AL138">
        <v>0</v>
      </c>
      <c r="AM138">
        <v>0</v>
      </c>
      <c r="AN138" t="s">
        <v>236</v>
      </c>
      <c r="AO138">
        <v>364907.03554999997</v>
      </c>
      <c r="AP138">
        <v>364907.0355</v>
      </c>
      <c r="AQ138" t="s">
        <v>278</v>
      </c>
      <c r="AR138" t="s">
        <v>104</v>
      </c>
      <c r="AT138">
        <v>360988.08779600001</v>
      </c>
      <c r="AU138">
        <v>360988.08779600001</v>
      </c>
      <c r="AV138">
        <v>360988.08779600001</v>
      </c>
      <c r="AY138">
        <v>2.0249999999999999E-3</v>
      </c>
      <c r="AZ138">
        <v>5</v>
      </c>
      <c r="BA138" t="s">
        <v>123</v>
      </c>
      <c r="BB138" t="s">
        <v>108</v>
      </c>
      <c r="BC138">
        <v>365833.05550000002</v>
      </c>
      <c r="BD138">
        <v>364907.0355</v>
      </c>
      <c r="BE138" t="b">
        <v>0</v>
      </c>
      <c r="BF138" t="s">
        <v>297</v>
      </c>
      <c r="BG138" t="s">
        <v>297</v>
      </c>
      <c r="BH138" t="s">
        <v>277</v>
      </c>
      <c r="BI138">
        <v>1139.1133</v>
      </c>
      <c r="BJ138">
        <v>360988.08779600001</v>
      </c>
      <c r="BK138">
        <v>360988.08779600001</v>
      </c>
      <c r="BL138">
        <v>360988.08779600001</v>
      </c>
      <c r="BN138">
        <v>0.98926042199999997</v>
      </c>
      <c r="BO138" t="s">
        <v>573</v>
      </c>
    </row>
    <row r="139" spans="2:67">
      <c r="B139" t="s">
        <v>574</v>
      </c>
      <c r="C139">
        <v>2607863.0032350002</v>
      </c>
      <c r="D139">
        <v>0</v>
      </c>
      <c r="E139">
        <v>2607863.0032350002</v>
      </c>
      <c r="F139">
        <v>1.4629E-2</v>
      </c>
      <c r="G139">
        <v>1.5869000000000001E-2</v>
      </c>
      <c r="H139">
        <v>2.114E-3</v>
      </c>
      <c r="I139">
        <v>92620</v>
      </c>
      <c r="J139" t="s">
        <v>357</v>
      </c>
      <c r="K139">
        <v>1134</v>
      </c>
      <c r="L139" t="s">
        <v>260</v>
      </c>
      <c r="M139" s="3">
        <v>45107</v>
      </c>
      <c r="N139">
        <v>92620</v>
      </c>
      <c r="O139">
        <v>88567</v>
      </c>
      <c r="P139">
        <v>0.99398977700000002</v>
      </c>
      <c r="Q139" t="s">
        <v>236</v>
      </c>
      <c r="R139" t="s">
        <v>236</v>
      </c>
      <c r="S139" t="s">
        <v>236</v>
      </c>
      <c r="T139" t="s">
        <v>274</v>
      </c>
      <c r="U139" t="s">
        <v>246</v>
      </c>
      <c r="V139" t="s">
        <v>252</v>
      </c>
      <c r="W139" t="s">
        <v>83</v>
      </c>
      <c r="X139" t="s">
        <v>275</v>
      </c>
      <c r="Y139" t="s">
        <v>275</v>
      </c>
      <c r="Z139">
        <v>2607863.0032350002</v>
      </c>
      <c r="AA139">
        <v>0</v>
      </c>
      <c r="AB139">
        <v>2630290.5748000001</v>
      </c>
      <c r="AC139">
        <v>2614400.373301588</v>
      </c>
      <c r="AD139">
        <v>2607863.0032350002</v>
      </c>
      <c r="AE139">
        <v>0</v>
      </c>
      <c r="AF139" t="s">
        <v>276</v>
      </c>
      <c r="AG139" s="3">
        <v>46233</v>
      </c>
      <c r="AH139" t="s">
        <v>277</v>
      </c>
      <c r="AI139" t="s">
        <v>46</v>
      </c>
      <c r="AJ139">
        <v>0</v>
      </c>
      <c r="AK139">
        <v>0</v>
      </c>
      <c r="AL139">
        <v>0</v>
      </c>
      <c r="AM139">
        <v>0</v>
      </c>
      <c r="AN139" t="s">
        <v>236</v>
      </c>
      <c r="AO139">
        <v>2623631.6148350001</v>
      </c>
      <c r="AP139">
        <v>2623631.6148000001</v>
      </c>
      <c r="AQ139" t="s">
        <v>278</v>
      </c>
      <c r="AR139" t="s">
        <v>96</v>
      </c>
      <c r="AT139">
        <v>2607863.0032350002</v>
      </c>
      <c r="AU139">
        <v>2607863.0032350002</v>
      </c>
      <c r="AV139">
        <v>2607863.0032350002</v>
      </c>
      <c r="AY139">
        <v>1.4629E-2</v>
      </c>
      <c r="AZ139">
        <v>5</v>
      </c>
      <c r="BA139" t="s">
        <v>123</v>
      </c>
      <c r="BB139" t="s">
        <v>153</v>
      </c>
      <c r="BC139">
        <v>2630290.5748000001</v>
      </c>
      <c r="BD139">
        <v>2623631.6148000001</v>
      </c>
      <c r="BE139" t="b">
        <v>0</v>
      </c>
      <c r="BF139" t="s">
        <v>297</v>
      </c>
      <c r="BG139" t="s">
        <v>297</v>
      </c>
      <c r="BH139" t="s">
        <v>277</v>
      </c>
      <c r="BI139">
        <v>1139.1134</v>
      </c>
      <c r="BJ139">
        <v>2607863.0032350002</v>
      </c>
      <c r="BK139">
        <v>2607863.0032350002</v>
      </c>
      <c r="BL139">
        <v>2607863.0032350002</v>
      </c>
      <c r="BN139">
        <v>0.99398977700000002</v>
      </c>
      <c r="BO139" t="s">
        <v>358</v>
      </c>
    </row>
    <row r="140" spans="2:67">
      <c r="B140" t="s">
        <v>575</v>
      </c>
      <c r="C140">
        <v>0</v>
      </c>
      <c r="D140">
        <v>166406.28</v>
      </c>
      <c r="E140">
        <v>166406.28</v>
      </c>
      <c r="F140">
        <v>0</v>
      </c>
      <c r="G140">
        <v>0</v>
      </c>
      <c r="H140">
        <v>1.34E-4</v>
      </c>
      <c r="I140">
        <v>92626</v>
      </c>
      <c r="J140" t="s">
        <v>576</v>
      </c>
      <c r="K140">
        <v>1134</v>
      </c>
      <c r="L140" t="s">
        <v>260</v>
      </c>
      <c r="M140" s="3">
        <v>45107</v>
      </c>
      <c r="N140">
        <v>92626</v>
      </c>
      <c r="O140">
        <v>74948</v>
      </c>
      <c r="Q140" t="s">
        <v>236</v>
      </c>
      <c r="R140" t="s">
        <v>236</v>
      </c>
      <c r="S140" t="s">
        <v>236</v>
      </c>
      <c r="T140" t="s">
        <v>274</v>
      </c>
      <c r="U140" t="s">
        <v>246</v>
      </c>
      <c r="V140" t="s">
        <v>252</v>
      </c>
      <c r="W140" t="s">
        <v>129</v>
      </c>
      <c r="X140" t="s">
        <v>275</v>
      </c>
      <c r="Y140" t="s">
        <v>275</v>
      </c>
      <c r="Z140">
        <v>0</v>
      </c>
      <c r="AA140">
        <v>166406.28</v>
      </c>
      <c r="AB140">
        <v>237723.26</v>
      </c>
      <c r="AC140">
        <v>70269.695051396993</v>
      </c>
      <c r="AD140">
        <v>0</v>
      </c>
      <c r="AE140">
        <v>166406.28</v>
      </c>
      <c r="AF140" t="s">
        <v>276</v>
      </c>
      <c r="AG140" s="3">
        <v>46314</v>
      </c>
      <c r="AH140" t="s">
        <v>277</v>
      </c>
      <c r="AI140" t="s">
        <v>46</v>
      </c>
      <c r="AJ140">
        <v>0</v>
      </c>
      <c r="AK140">
        <v>0</v>
      </c>
      <c r="AL140">
        <v>0</v>
      </c>
      <c r="AM140">
        <v>0</v>
      </c>
      <c r="AN140" t="s">
        <v>236</v>
      </c>
      <c r="AO140">
        <v>0</v>
      </c>
      <c r="AP140">
        <v>237723.26</v>
      </c>
      <c r="AQ140" t="s">
        <v>282</v>
      </c>
      <c r="AR140" t="s">
        <v>130</v>
      </c>
      <c r="AT140">
        <v>0</v>
      </c>
      <c r="AU140">
        <v>0</v>
      </c>
      <c r="AV140">
        <v>0</v>
      </c>
      <c r="AY140">
        <v>0</v>
      </c>
      <c r="AZ140">
        <v>5</v>
      </c>
      <c r="BA140" t="s">
        <v>124</v>
      </c>
      <c r="BB140" t="s">
        <v>150</v>
      </c>
      <c r="BC140">
        <v>237723.26</v>
      </c>
      <c r="BD140">
        <v>237723.26</v>
      </c>
      <c r="BE140" t="b">
        <v>0</v>
      </c>
      <c r="BF140" t="s">
        <v>297</v>
      </c>
      <c r="BG140" t="s">
        <v>297</v>
      </c>
      <c r="BH140" t="s">
        <v>277</v>
      </c>
      <c r="BI140">
        <v>1139.1134</v>
      </c>
      <c r="BJ140">
        <v>0</v>
      </c>
      <c r="BK140">
        <v>0</v>
      </c>
      <c r="BL140">
        <v>0</v>
      </c>
      <c r="BO140" t="s">
        <v>561</v>
      </c>
    </row>
    <row r="141" spans="2:67">
      <c r="B141" t="s">
        <v>577</v>
      </c>
      <c r="C141">
        <v>1737459.75</v>
      </c>
      <c r="D141">
        <v>0</v>
      </c>
      <c r="E141">
        <v>1737459.75</v>
      </c>
      <c r="F141">
        <v>9.7459999999999995E-3</v>
      </c>
      <c r="G141">
        <v>1.0573000000000001E-2</v>
      </c>
      <c r="H141">
        <v>1.408E-3</v>
      </c>
      <c r="I141">
        <v>92657</v>
      </c>
      <c r="J141" t="s">
        <v>578</v>
      </c>
      <c r="K141">
        <v>1138</v>
      </c>
      <c r="L141" t="s">
        <v>263</v>
      </c>
      <c r="M141" s="3">
        <v>45107</v>
      </c>
      <c r="N141">
        <v>92657</v>
      </c>
      <c r="O141">
        <v>87964</v>
      </c>
      <c r="P141">
        <v>1</v>
      </c>
      <c r="Q141" t="s">
        <v>236</v>
      </c>
      <c r="R141" t="s">
        <v>236</v>
      </c>
      <c r="S141" t="s">
        <v>236</v>
      </c>
      <c r="T141" t="s">
        <v>274</v>
      </c>
      <c r="U141" t="s">
        <v>242</v>
      </c>
      <c r="V141" t="s">
        <v>252</v>
      </c>
      <c r="W141" t="s">
        <v>33</v>
      </c>
      <c r="X141" t="s">
        <v>275</v>
      </c>
      <c r="Z141">
        <v>1737459.75</v>
      </c>
      <c r="AA141">
        <v>0</v>
      </c>
      <c r="AB141">
        <v>1737459.75</v>
      </c>
      <c r="AC141">
        <v>1737459.75</v>
      </c>
      <c r="AD141">
        <v>1737459.75</v>
      </c>
      <c r="AE141">
        <v>0</v>
      </c>
      <c r="AF141" t="s">
        <v>276</v>
      </c>
      <c r="AG141" s="3">
        <v>46575</v>
      </c>
      <c r="AH141" t="s">
        <v>277</v>
      </c>
      <c r="AI141" t="s">
        <v>46</v>
      </c>
      <c r="AJ141">
        <v>0</v>
      </c>
      <c r="AK141">
        <v>0</v>
      </c>
      <c r="AL141">
        <v>0</v>
      </c>
      <c r="AM141">
        <v>0</v>
      </c>
      <c r="AN141" t="s">
        <v>236</v>
      </c>
      <c r="AO141">
        <v>1737459.75</v>
      </c>
      <c r="AP141">
        <v>1737459.75</v>
      </c>
      <c r="AQ141" t="s">
        <v>278</v>
      </c>
      <c r="AR141" t="s">
        <v>109</v>
      </c>
      <c r="AT141">
        <v>1737459.75</v>
      </c>
      <c r="AU141">
        <v>1737459.75</v>
      </c>
      <c r="AV141">
        <v>1737459.75</v>
      </c>
      <c r="AY141">
        <v>9.7459999999999995E-3</v>
      </c>
      <c r="AZ141">
        <v>4</v>
      </c>
      <c r="BA141" t="s">
        <v>66</v>
      </c>
      <c r="BB141" t="s">
        <v>109</v>
      </c>
      <c r="BC141">
        <v>1737459.75</v>
      </c>
      <c r="BD141">
        <v>1737459.75</v>
      </c>
      <c r="BE141" t="b">
        <v>0</v>
      </c>
      <c r="BF141" t="s">
        <v>297</v>
      </c>
      <c r="BG141" t="s">
        <v>297</v>
      </c>
      <c r="BH141" t="s">
        <v>277</v>
      </c>
      <c r="BI141">
        <v>1139.1138000000001</v>
      </c>
      <c r="BJ141">
        <v>1737459.75</v>
      </c>
      <c r="BK141">
        <v>1737459.75</v>
      </c>
      <c r="BL141">
        <v>1737459.75</v>
      </c>
      <c r="BN141">
        <v>1</v>
      </c>
    </row>
    <row r="142" spans="2:67">
      <c r="B142" t="s">
        <v>579</v>
      </c>
      <c r="C142">
        <v>362558.71217399999</v>
      </c>
      <c r="D142">
        <v>0</v>
      </c>
      <c r="E142">
        <v>362558.71217399999</v>
      </c>
      <c r="F142">
        <v>2.0330000000000001E-3</v>
      </c>
      <c r="G142">
        <v>2.2060000000000001E-3</v>
      </c>
      <c r="H142">
        <v>2.9300000000000002E-4</v>
      </c>
      <c r="I142">
        <v>94515</v>
      </c>
      <c r="J142" t="s">
        <v>580</v>
      </c>
      <c r="K142">
        <v>1129</v>
      </c>
      <c r="L142" t="s">
        <v>255</v>
      </c>
      <c r="M142" s="3">
        <v>45107</v>
      </c>
      <c r="N142">
        <v>94515</v>
      </c>
      <c r="O142">
        <v>94514</v>
      </c>
      <c r="P142">
        <v>0.97502642900000003</v>
      </c>
      <c r="Q142" t="s">
        <v>236</v>
      </c>
      <c r="R142" t="s">
        <v>235</v>
      </c>
      <c r="S142" t="s">
        <v>236</v>
      </c>
      <c r="T142" t="s">
        <v>274</v>
      </c>
      <c r="U142" t="s">
        <v>241</v>
      </c>
      <c r="V142" t="s">
        <v>240</v>
      </c>
      <c r="W142" t="s">
        <v>80</v>
      </c>
      <c r="X142" t="s">
        <v>324</v>
      </c>
      <c r="Y142" t="s">
        <v>324</v>
      </c>
      <c r="Z142">
        <v>332317.79301000002</v>
      </c>
      <c r="AA142">
        <v>0</v>
      </c>
      <c r="AB142">
        <v>342256.90091600001</v>
      </c>
      <c r="AC142">
        <v>337821.62655989203</v>
      </c>
      <c r="AD142">
        <v>362558.71223100001</v>
      </c>
      <c r="AE142">
        <v>0</v>
      </c>
      <c r="AF142" t="s">
        <v>276</v>
      </c>
      <c r="AG142" s="3">
        <v>47020</v>
      </c>
      <c r="AH142" t="s">
        <v>294</v>
      </c>
      <c r="AI142" t="s">
        <v>46</v>
      </c>
      <c r="AJ142">
        <v>0</v>
      </c>
      <c r="AK142">
        <v>0</v>
      </c>
      <c r="AL142">
        <v>0</v>
      </c>
      <c r="AM142">
        <v>0</v>
      </c>
      <c r="AN142" t="s">
        <v>236</v>
      </c>
      <c r="AO142">
        <v>371845.00995099999</v>
      </c>
      <c r="AP142">
        <v>342256.90091600001</v>
      </c>
      <c r="AQ142" t="s">
        <v>278</v>
      </c>
      <c r="AR142" t="s">
        <v>89</v>
      </c>
      <c r="AS142" t="s">
        <v>296</v>
      </c>
      <c r="AT142">
        <v>362558.71217399999</v>
      </c>
      <c r="AU142">
        <v>332317.79301000002</v>
      </c>
      <c r="AV142">
        <v>362558.71223100001</v>
      </c>
      <c r="AY142">
        <v>2.0330000000000001E-3</v>
      </c>
      <c r="AZ142">
        <v>2</v>
      </c>
      <c r="BA142" t="s">
        <v>123</v>
      </c>
      <c r="BB142" t="s">
        <v>90</v>
      </c>
      <c r="BC142">
        <v>371845.00995082897</v>
      </c>
      <c r="BD142">
        <v>371845.00995082897</v>
      </c>
      <c r="BE142" t="b">
        <v>0</v>
      </c>
      <c r="BF142" t="s">
        <v>297</v>
      </c>
      <c r="BG142" t="s">
        <v>297</v>
      </c>
      <c r="BH142" t="s">
        <v>294</v>
      </c>
      <c r="BI142">
        <v>1139.1129000000001</v>
      </c>
      <c r="BJ142">
        <v>362558.71223100001</v>
      </c>
      <c r="BK142">
        <v>332317.79301000002</v>
      </c>
      <c r="BL142">
        <v>362558.71217399999</v>
      </c>
      <c r="BN142">
        <v>0.97502642900000003</v>
      </c>
      <c r="BO142" t="s">
        <v>581</v>
      </c>
    </row>
    <row r="143" spans="2:67">
      <c r="B143" t="s">
        <v>582</v>
      </c>
      <c r="C143">
        <v>119845.87276899999</v>
      </c>
      <c r="D143">
        <v>0</v>
      </c>
      <c r="E143">
        <v>119845.87276899999</v>
      </c>
      <c r="F143">
        <v>6.7199999999999996E-4</v>
      </c>
      <c r="G143">
        <v>7.2900000000000005E-4</v>
      </c>
      <c r="H143">
        <v>9.7E-5</v>
      </c>
      <c r="I143">
        <v>94557</v>
      </c>
      <c r="J143" t="s">
        <v>583</v>
      </c>
      <c r="K143">
        <v>1128</v>
      </c>
      <c r="L143" t="s">
        <v>254</v>
      </c>
      <c r="M143" s="3">
        <v>45107</v>
      </c>
      <c r="N143">
        <v>94557</v>
      </c>
      <c r="O143">
        <v>62741</v>
      </c>
      <c r="P143">
        <v>0.97992690800000004</v>
      </c>
      <c r="Q143" t="s">
        <v>236</v>
      </c>
      <c r="R143" t="s">
        <v>235</v>
      </c>
      <c r="S143" t="s">
        <v>235</v>
      </c>
      <c r="T143" t="s">
        <v>274</v>
      </c>
      <c r="U143" t="s">
        <v>250</v>
      </c>
      <c r="V143" t="s">
        <v>240</v>
      </c>
      <c r="W143" t="s">
        <v>33</v>
      </c>
      <c r="X143" t="s">
        <v>324</v>
      </c>
      <c r="Y143" t="s">
        <v>324</v>
      </c>
      <c r="Z143">
        <v>109849.562575</v>
      </c>
      <c r="AA143">
        <v>0</v>
      </c>
      <c r="AB143">
        <v>112099.751171</v>
      </c>
      <c r="AC143">
        <v>110561.066914761</v>
      </c>
      <c r="AD143">
        <v>109849.562575</v>
      </c>
      <c r="AE143">
        <v>0</v>
      </c>
      <c r="AF143" t="s">
        <v>276</v>
      </c>
      <c r="AG143" s="3">
        <v>46206</v>
      </c>
      <c r="AH143" t="s">
        <v>277</v>
      </c>
      <c r="AI143" t="s">
        <v>46</v>
      </c>
      <c r="AJ143">
        <v>0</v>
      </c>
      <c r="AK143">
        <v>0</v>
      </c>
      <c r="AL143">
        <v>0</v>
      </c>
      <c r="AM143">
        <v>0</v>
      </c>
      <c r="AN143" t="s">
        <v>235</v>
      </c>
      <c r="AO143">
        <v>112099.751171</v>
      </c>
      <c r="AP143">
        <v>112099.751171</v>
      </c>
      <c r="AQ143" t="s">
        <v>295</v>
      </c>
      <c r="AR143" t="s">
        <v>120</v>
      </c>
      <c r="AS143" t="s">
        <v>296</v>
      </c>
      <c r="AT143">
        <v>119845.87276899999</v>
      </c>
      <c r="AU143">
        <v>109849.562575</v>
      </c>
      <c r="AV143">
        <v>109849.562575</v>
      </c>
      <c r="AY143">
        <v>6.7199999999999996E-4</v>
      </c>
      <c r="AZ143">
        <v>6</v>
      </c>
      <c r="BA143" t="s">
        <v>128</v>
      </c>
      <c r="BB143" t="s">
        <v>171</v>
      </c>
      <c r="BC143">
        <v>112099.751170865</v>
      </c>
      <c r="BD143">
        <v>112099.751170865</v>
      </c>
      <c r="BE143" t="b">
        <v>0</v>
      </c>
      <c r="BF143" t="s">
        <v>297</v>
      </c>
      <c r="BG143" t="s">
        <v>297</v>
      </c>
      <c r="BH143" t="s">
        <v>277</v>
      </c>
      <c r="BI143">
        <v>1139.1128000000001</v>
      </c>
      <c r="BJ143">
        <v>109849.562575</v>
      </c>
      <c r="BK143">
        <v>109849.562575</v>
      </c>
      <c r="BL143">
        <v>119845.87276899999</v>
      </c>
      <c r="BN143">
        <v>0.97992690800000004</v>
      </c>
      <c r="BO143" t="s">
        <v>298</v>
      </c>
    </row>
    <row r="144" spans="2:67">
      <c r="B144" t="s">
        <v>584</v>
      </c>
      <c r="C144">
        <v>1228153.3141999999</v>
      </c>
      <c r="D144">
        <v>0</v>
      </c>
      <c r="E144">
        <v>1228153.3141999999</v>
      </c>
      <c r="F144">
        <v>6.8890000000000002E-3</v>
      </c>
      <c r="G144">
        <v>7.4729999999999996E-3</v>
      </c>
      <c r="H144">
        <v>9.9500000000000001E-4</v>
      </c>
      <c r="I144">
        <v>94605</v>
      </c>
      <c r="J144" t="s">
        <v>585</v>
      </c>
      <c r="K144">
        <v>1130</v>
      </c>
      <c r="L144" t="s">
        <v>256</v>
      </c>
      <c r="M144" s="3">
        <v>45107</v>
      </c>
      <c r="N144">
        <v>94605</v>
      </c>
      <c r="O144">
        <v>94604</v>
      </c>
      <c r="P144">
        <v>0.97794395499999998</v>
      </c>
      <c r="Q144" t="s">
        <v>236</v>
      </c>
      <c r="R144" t="s">
        <v>235</v>
      </c>
      <c r="S144" t="s">
        <v>235</v>
      </c>
      <c r="T144" t="s">
        <v>274</v>
      </c>
      <c r="U144" t="s">
        <v>249</v>
      </c>
      <c r="V144" t="s">
        <v>240</v>
      </c>
      <c r="W144" t="s">
        <v>85</v>
      </c>
      <c r="X144" t="s">
        <v>347</v>
      </c>
      <c r="Y144" t="s">
        <v>347</v>
      </c>
      <c r="Z144">
        <v>1125713.3952339999</v>
      </c>
      <c r="AA144">
        <v>0</v>
      </c>
      <c r="AB144">
        <v>1151102.156073</v>
      </c>
      <c r="AC144">
        <v>1135968.316394852</v>
      </c>
      <c r="AD144">
        <v>1125713.3952339999</v>
      </c>
      <c r="AE144">
        <v>0</v>
      </c>
      <c r="AF144" t="s">
        <v>276</v>
      </c>
      <c r="AG144" s="3">
        <v>47191</v>
      </c>
      <c r="AH144" t="s">
        <v>277</v>
      </c>
      <c r="AI144" t="s">
        <v>46</v>
      </c>
      <c r="AJ144">
        <v>0</v>
      </c>
      <c r="AK144">
        <v>0</v>
      </c>
      <c r="AL144">
        <v>0</v>
      </c>
      <c r="AM144">
        <v>0</v>
      </c>
      <c r="AN144" t="s">
        <v>235</v>
      </c>
      <c r="AO144">
        <v>1151102.156073</v>
      </c>
      <c r="AP144">
        <v>1151102.156073</v>
      </c>
      <c r="AQ144" t="s">
        <v>278</v>
      </c>
      <c r="AR144" t="s">
        <v>140</v>
      </c>
      <c r="AS144" t="s">
        <v>296</v>
      </c>
      <c r="AT144">
        <v>1228153.3141999999</v>
      </c>
      <c r="AU144">
        <v>1125713.3952339999</v>
      </c>
      <c r="AV144">
        <v>1125713.3952339999</v>
      </c>
      <c r="AY144">
        <v>6.8890000000000002E-3</v>
      </c>
      <c r="AZ144">
        <v>5</v>
      </c>
      <c r="BA144" t="s">
        <v>123</v>
      </c>
      <c r="BB144" t="s">
        <v>192</v>
      </c>
      <c r="BC144">
        <v>1151102.1560726301</v>
      </c>
      <c r="BD144">
        <v>1151102.1560726301</v>
      </c>
      <c r="BE144" t="b">
        <v>0</v>
      </c>
      <c r="BF144" t="s">
        <v>297</v>
      </c>
      <c r="BG144" t="s">
        <v>297</v>
      </c>
      <c r="BH144" t="s">
        <v>277</v>
      </c>
      <c r="BI144">
        <v>1139.1130000000001</v>
      </c>
      <c r="BJ144">
        <v>1125713.3952339999</v>
      </c>
      <c r="BK144">
        <v>1125713.3952339999</v>
      </c>
      <c r="BL144">
        <v>1228153.3141999999</v>
      </c>
      <c r="BN144">
        <v>0.97794395499999998</v>
      </c>
      <c r="BO144" t="s">
        <v>436</v>
      </c>
    </row>
    <row r="145" spans="2:67">
      <c r="B145" t="s">
        <v>586</v>
      </c>
      <c r="C145">
        <v>132554.0998</v>
      </c>
      <c r="D145">
        <v>363608.58438700001</v>
      </c>
      <c r="E145">
        <v>496162.68418699998</v>
      </c>
      <c r="F145">
        <v>7.4299999999999995E-4</v>
      </c>
      <c r="G145">
        <v>8.0599999999999997E-4</v>
      </c>
      <c r="H145">
        <v>4.0200000000000001E-4</v>
      </c>
      <c r="I145" t="s">
        <v>587</v>
      </c>
      <c r="J145" t="s">
        <v>585</v>
      </c>
      <c r="K145">
        <v>1130</v>
      </c>
      <c r="L145" t="s">
        <v>256</v>
      </c>
      <c r="M145" s="3">
        <v>45107</v>
      </c>
      <c r="N145">
        <v>94606</v>
      </c>
      <c r="O145">
        <v>94604</v>
      </c>
      <c r="P145">
        <v>0.98920856499999998</v>
      </c>
      <c r="Q145" t="s">
        <v>236</v>
      </c>
      <c r="R145" t="s">
        <v>235</v>
      </c>
      <c r="S145" t="s">
        <v>235</v>
      </c>
      <c r="T145" t="s">
        <v>274</v>
      </c>
      <c r="U145" t="s">
        <v>249</v>
      </c>
      <c r="V145" t="s">
        <v>240</v>
      </c>
      <c r="W145" t="s">
        <v>85</v>
      </c>
      <c r="X145" t="s">
        <v>347</v>
      </c>
      <c r="Y145" t="s">
        <v>347</v>
      </c>
      <c r="Z145">
        <v>121497.8</v>
      </c>
      <c r="AA145">
        <v>333280.09568000003</v>
      </c>
      <c r="AB145">
        <v>459739.15027099999</v>
      </c>
      <c r="AC145">
        <v>123436.899457861</v>
      </c>
      <c r="AD145">
        <v>121497.8</v>
      </c>
      <c r="AE145">
        <v>333280.09568000003</v>
      </c>
      <c r="AF145" t="s">
        <v>276</v>
      </c>
      <c r="AG145" s="3">
        <v>47191</v>
      </c>
      <c r="AH145" t="s">
        <v>277</v>
      </c>
      <c r="AI145" t="s">
        <v>46</v>
      </c>
      <c r="AJ145">
        <v>0</v>
      </c>
      <c r="AK145">
        <v>0</v>
      </c>
      <c r="AL145">
        <v>0</v>
      </c>
      <c r="AM145">
        <v>0</v>
      </c>
      <c r="AN145" t="s">
        <v>235</v>
      </c>
      <c r="AO145">
        <v>122823.23906199999</v>
      </c>
      <c r="AP145">
        <v>457548.29019000003</v>
      </c>
      <c r="AQ145" t="s">
        <v>295</v>
      </c>
      <c r="AR145" t="s">
        <v>140</v>
      </c>
      <c r="AS145" t="s">
        <v>296</v>
      </c>
      <c r="AT145">
        <v>132554.0998</v>
      </c>
      <c r="AU145">
        <v>121497.8</v>
      </c>
      <c r="AV145">
        <v>121497.8</v>
      </c>
      <c r="AY145">
        <v>7.4299999999999995E-4</v>
      </c>
      <c r="AZ145">
        <v>5</v>
      </c>
      <c r="BA145" t="s">
        <v>123</v>
      </c>
      <c r="BB145" t="s">
        <v>192</v>
      </c>
      <c r="BC145">
        <v>459739.15027106903</v>
      </c>
      <c r="BD145">
        <v>457548.29019004997</v>
      </c>
      <c r="BE145" t="b">
        <v>0</v>
      </c>
      <c r="BF145" t="s">
        <v>297</v>
      </c>
      <c r="BG145" t="s">
        <v>297</v>
      </c>
      <c r="BH145" t="s">
        <v>277</v>
      </c>
      <c r="BI145">
        <v>1139.1130000000001</v>
      </c>
      <c r="BJ145">
        <v>121497.8</v>
      </c>
      <c r="BK145">
        <v>121497.8</v>
      </c>
      <c r="BL145">
        <v>132554.0998</v>
      </c>
      <c r="BN145">
        <v>0.98920856499999998</v>
      </c>
      <c r="BO145" t="s">
        <v>436</v>
      </c>
    </row>
    <row r="146" spans="2:67">
      <c r="B146" t="s">
        <v>588</v>
      </c>
      <c r="C146">
        <v>3169953.8945149998</v>
      </c>
      <c r="D146">
        <v>0</v>
      </c>
      <c r="E146">
        <v>3169953.8945149998</v>
      </c>
      <c r="F146">
        <v>1.7781999999999999E-2</v>
      </c>
      <c r="G146">
        <v>1.9290000000000002E-2</v>
      </c>
      <c r="H146">
        <v>2.5690000000000001E-3</v>
      </c>
      <c r="I146">
        <v>94614</v>
      </c>
      <c r="J146" t="s">
        <v>589</v>
      </c>
      <c r="K146">
        <v>1134</v>
      </c>
      <c r="L146" t="s">
        <v>260</v>
      </c>
      <c r="M146" s="3">
        <v>45107</v>
      </c>
      <c r="N146">
        <v>94614</v>
      </c>
      <c r="O146">
        <v>91677</v>
      </c>
      <c r="P146">
        <v>0.98965883899999996</v>
      </c>
      <c r="Q146" t="s">
        <v>236</v>
      </c>
      <c r="R146" t="s">
        <v>236</v>
      </c>
      <c r="S146" t="s">
        <v>236</v>
      </c>
      <c r="T146" t="s">
        <v>274</v>
      </c>
      <c r="U146" t="s">
        <v>246</v>
      </c>
      <c r="V146" t="s">
        <v>252</v>
      </c>
      <c r="W146" t="s">
        <v>83</v>
      </c>
      <c r="X146" t="s">
        <v>275</v>
      </c>
      <c r="Y146" t="s">
        <v>275</v>
      </c>
      <c r="Z146">
        <v>3169953.8945149998</v>
      </c>
      <c r="AA146">
        <v>0</v>
      </c>
      <c r="AB146">
        <v>3223609.9833</v>
      </c>
      <c r="AC146">
        <v>3183694.6079007131</v>
      </c>
      <c r="AD146">
        <v>3169953.8945149998</v>
      </c>
      <c r="AE146">
        <v>0</v>
      </c>
      <c r="AF146" t="s">
        <v>276</v>
      </c>
      <c r="AG146" s="3">
        <v>46373</v>
      </c>
      <c r="AH146" t="s">
        <v>277</v>
      </c>
      <c r="AI146" t="s">
        <v>46</v>
      </c>
      <c r="AJ146">
        <v>0</v>
      </c>
      <c r="AK146">
        <v>0</v>
      </c>
      <c r="AL146">
        <v>0</v>
      </c>
      <c r="AM146">
        <v>0</v>
      </c>
      <c r="AN146" t="s">
        <v>236</v>
      </c>
      <c r="AO146">
        <v>3203077.4333080002</v>
      </c>
      <c r="AP146">
        <v>3203077.4333000001</v>
      </c>
      <c r="AQ146" t="s">
        <v>278</v>
      </c>
      <c r="AR146" t="s">
        <v>99</v>
      </c>
      <c r="AT146">
        <v>3169953.8945149998</v>
      </c>
      <c r="AU146">
        <v>3169953.8945149998</v>
      </c>
      <c r="AV146">
        <v>3169953.8945149998</v>
      </c>
      <c r="AY146">
        <v>1.7781999999999999E-2</v>
      </c>
      <c r="AZ146">
        <v>6</v>
      </c>
      <c r="BA146" t="s">
        <v>128</v>
      </c>
      <c r="BB146" t="s">
        <v>100</v>
      </c>
      <c r="BC146">
        <v>3223609.9833</v>
      </c>
      <c r="BD146">
        <v>3203077.4333000001</v>
      </c>
      <c r="BE146" t="b">
        <v>0</v>
      </c>
      <c r="BF146" t="s">
        <v>297</v>
      </c>
      <c r="BG146" t="s">
        <v>297</v>
      </c>
      <c r="BH146" t="s">
        <v>277</v>
      </c>
      <c r="BI146">
        <v>1139.1134</v>
      </c>
      <c r="BJ146">
        <v>3169953.8945149998</v>
      </c>
      <c r="BK146">
        <v>3169953.8945149998</v>
      </c>
      <c r="BL146">
        <v>3169953.8945149998</v>
      </c>
      <c r="BN146">
        <v>0.98965883899999996</v>
      </c>
      <c r="BO146" t="s">
        <v>531</v>
      </c>
    </row>
    <row r="147" spans="2:67">
      <c r="B147" t="s">
        <v>590</v>
      </c>
      <c r="C147">
        <v>832789.65459199995</v>
      </c>
      <c r="D147">
        <v>0</v>
      </c>
      <c r="E147">
        <v>832789.65459199995</v>
      </c>
      <c r="F147">
        <v>4.6709999999999998E-3</v>
      </c>
      <c r="G147">
        <v>5.0670000000000003E-3</v>
      </c>
      <c r="H147">
        <v>6.7500000000000004E-4</v>
      </c>
      <c r="I147">
        <v>94615</v>
      </c>
      <c r="J147" t="s">
        <v>589</v>
      </c>
      <c r="K147">
        <v>1134</v>
      </c>
      <c r="L147" t="s">
        <v>260</v>
      </c>
      <c r="M147" s="3">
        <v>45107</v>
      </c>
      <c r="N147">
        <v>94615</v>
      </c>
      <c r="O147">
        <v>91677</v>
      </c>
      <c r="P147">
        <v>0.99491141500000002</v>
      </c>
      <c r="Q147" t="s">
        <v>236</v>
      </c>
      <c r="R147" t="s">
        <v>236</v>
      </c>
      <c r="S147" t="s">
        <v>236</v>
      </c>
      <c r="T147" t="s">
        <v>274</v>
      </c>
      <c r="U147" t="s">
        <v>246</v>
      </c>
      <c r="V147" t="s">
        <v>252</v>
      </c>
      <c r="W147" t="s">
        <v>83</v>
      </c>
      <c r="X147" t="s">
        <v>275</v>
      </c>
      <c r="Y147" t="s">
        <v>275</v>
      </c>
      <c r="Z147">
        <v>832789.65459199995</v>
      </c>
      <c r="AA147">
        <v>0</v>
      </c>
      <c r="AB147">
        <v>842414.75</v>
      </c>
      <c r="AC147">
        <v>834648.74080452998</v>
      </c>
      <c r="AD147">
        <v>832789.65459199995</v>
      </c>
      <c r="AE147">
        <v>0</v>
      </c>
      <c r="AF147" t="s">
        <v>276</v>
      </c>
      <c r="AG147" s="3">
        <v>46373</v>
      </c>
      <c r="AH147" t="s">
        <v>277</v>
      </c>
      <c r="AI147" t="s">
        <v>46</v>
      </c>
      <c r="AJ147">
        <v>0</v>
      </c>
      <c r="AK147">
        <v>0</v>
      </c>
      <c r="AL147">
        <v>0</v>
      </c>
      <c r="AM147">
        <v>0</v>
      </c>
      <c r="AN147" t="s">
        <v>236</v>
      </c>
      <c r="AO147">
        <v>837049.05</v>
      </c>
      <c r="AP147">
        <v>837049.05</v>
      </c>
      <c r="AQ147" t="s">
        <v>295</v>
      </c>
      <c r="AR147" t="s">
        <v>99</v>
      </c>
      <c r="AT147">
        <v>832789.65459199995</v>
      </c>
      <c r="AU147">
        <v>832789.65459199995</v>
      </c>
      <c r="AV147">
        <v>832789.65459199995</v>
      </c>
      <c r="AY147">
        <v>4.6709999999999998E-3</v>
      </c>
      <c r="AZ147">
        <v>6</v>
      </c>
      <c r="BA147" t="s">
        <v>128</v>
      </c>
      <c r="BB147" t="s">
        <v>100</v>
      </c>
      <c r="BC147">
        <v>842414.75</v>
      </c>
      <c r="BD147">
        <v>837049.05</v>
      </c>
      <c r="BE147" t="b">
        <v>0</v>
      </c>
      <c r="BF147" t="s">
        <v>297</v>
      </c>
      <c r="BG147" t="s">
        <v>297</v>
      </c>
      <c r="BH147" t="s">
        <v>277</v>
      </c>
      <c r="BI147">
        <v>1139.1134</v>
      </c>
      <c r="BJ147">
        <v>832789.65459199995</v>
      </c>
      <c r="BK147">
        <v>832789.65459199995</v>
      </c>
      <c r="BL147">
        <v>832789.65459199995</v>
      </c>
      <c r="BN147">
        <v>0.99491141500000002</v>
      </c>
      <c r="BO147" t="s">
        <v>531</v>
      </c>
    </row>
    <row r="148" spans="2:67">
      <c r="B148" t="s">
        <v>591</v>
      </c>
      <c r="C148">
        <v>190628.32313599999</v>
      </c>
      <c r="D148">
        <v>293039.28999999998</v>
      </c>
      <c r="E148">
        <v>483667.613136</v>
      </c>
      <c r="F148">
        <v>1.0690000000000001E-3</v>
      </c>
      <c r="G148">
        <v>1.16E-3</v>
      </c>
      <c r="H148">
        <v>3.9199999999999999E-4</v>
      </c>
      <c r="I148" t="s">
        <v>592</v>
      </c>
      <c r="J148" t="s">
        <v>589</v>
      </c>
      <c r="K148">
        <v>1134</v>
      </c>
      <c r="L148" t="s">
        <v>260</v>
      </c>
      <c r="M148" s="3">
        <v>45107</v>
      </c>
      <c r="N148">
        <v>94616</v>
      </c>
      <c r="O148">
        <v>91677</v>
      </c>
      <c r="P148">
        <v>0.99031280899999996</v>
      </c>
      <c r="Q148" t="s">
        <v>236</v>
      </c>
      <c r="R148" t="s">
        <v>236</v>
      </c>
      <c r="S148" t="s">
        <v>236</v>
      </c>
      <c r="T148" t="s">
        <v>274</v>
      </c>
      <c r="U148" t="s">
        <v>246</v>
      </c>
      <c r="V148" t="s">
        <v>252</v>
      </c>
      <c r="W148" t="s">
        <v>83</v>
      </c>
      <c r="X148" t="s">
        <v>275</v>
      </c>
      <c r="Y148" t="s">
        <v>275</v>
      </c>
      <c r="Z148">
        <v>190628.32313599999</v>
      </c>
      <c r="AA148">
        <v>293039.28999999998</v>
      </c>
      <c r="AB148">
        <v>488398.82</v>
      </c>
      <c r="AC148">
        <v>192576.32832155601</v>
      </c>
      <c r="AD148">
        <v>190628.32313599999</v>
      </c>
      <c r="AE148">
        <v>293039.28999999998</v>
      </c>
      <c r="AF148" t="s">
        <v>276</v>
      </c>
      <c r="AG148" s="3">
        <v>46373</v>
      </c>
      <c r="AH148" t="s">
        <v>277</v>
      </c>
      <c r="AI148" t="s">
        <v>46</v>
      </c>
      <c r="AJ148">
        <v>0</v>
      </c>
      <c r="AK148">
        <v>0</v>
      </c>
      <c r="AL148">
        <v>0</v>
      </c>
      <c r="AM148">
        <v>0</v>
      </c>
      <c r="AN148" t="s">
        <v>236</v>
      </c>
      <c r="AO148">
        <v>192493.04</v>
      </c>
      <c r="AP148">
        <v>488398.82</v>
      </c>
      <c r="AQ148" t="s">
        <v>282</v>
      </c>
      <c r="AR148" t="s">
        <v>99</v>
      </c>
      <c r="AT148">
        <v>190628.32313599999</v>
      </c>
      <c r="AU148">
        <v>190628.32313599999</v>
      </c>
      <c r="AV148">
        <v>190628.32313599999</v>
      </c>
      <c r="AY148">
        <v>1.0690000000000001E-3</v>
      </c>
      <c r="AZ148">
        <v>6</v>
      </c>
      <c r="BA148" t="s">
        <v>128</v>
      </c>
      <c r="BB148" t="s">
        <v>100</v>
      </c>
      <c r="BC148">
        <v>488398.82</v>
      </c>
      <c r="BD148">
        <v>488398.82</v>
      </c>
      <c r="BE148" t="b">
        <v>0</v>
      </c>
      <c r="BF148" t="s">
        <v>297</v>
      </c>
      <c r="BG148" t="s">
        <v>297</v>
      </c>
      <c r="BH148" t="s">
        <v>277</v>
      </c>
      <c r="BI148">
        <v>1139.1134</v>
      </c>
      <c r="BJ148">
        <v>190628.32313599999</v>
      </c>
      <c r="BK148">
        <v>190628.32313599999</v>
      </c>
      <c r="BL148">
        <v>190628.32313599999</v>
      </c>
      <c r="BN148">
        <v>0.99031280899999996</v>
      </c>
      <c r="BO148" t="s">
        <v>531</v>
      </c>
    </row>
    <row r="149" spans="2:67">
      <c r="B149" t="s">
        <v>593</v>
      </c>
      <c r="C149">
        <v>2617184.5129049998</v>
      </c>
      <c r="D149">
        <v>0</v>
      </c>
      <c r="E149">
        <v>2617184.5129049998</v>
      </c>
      <c r="F149">
        <v>1.4681E-2</v>
      </c>
      <c r="G149">
        <v>1.5925999999999999E-2</v>
      </c>
      <c r="H149">
        <v>2.1210000000000001E-3</v>
      </c>
      <c r="I149">
        <v>94617</v>
      </c>
      <c r="J149" t="s">
        <v>594</v>
      </c>
      <c r="K149">
        <v>1134</v>
      </c>
      <c r="L149" t="s">
        <v>260</v>
      </c>
      <c r="M149" s="3">
        <v>45107</v>
      </c>
      <c r="N149">
        <v>94617</v>
      </c>
      <c r="O149">
        <v>91709</v>
      </c>
      <c r="P149">
        <v>0.99323961599999999</v>
      </c>
      <c r="Q149" t="s">
        <v>236</v>
      </c>
      <c r="R149" t="s">
        <v>236</v>
      </c>
      <c r="S149" t="s">
        <v>236</v>
      </c>
      <c r="T149" t="s">
        <v>274</v>
      </c>
      <c r="U149" t="s">
        <v>246</v>
      </c>
      <c r="V149" t="s">
        <v>252</v>
      </c>
      <c r="W149" t="s">
        <v>33</v>
      </c>
      <c r="X149" t="s">
        <v>275</v>
      </c>
      <c r="Y149" t="s">
        <v>275</v>
      </c>
      <c r="Z149">
        <v>2617184.5129049998</v>
      </c>
      <c r="AA149">
        <v>0</v>
      </c>
      <c r="AB149">
        <v>2641947.1430000002</v>
      </c>
      <c r="AC149">
        <v>2623836.7845828538</v>
      </c>
      <c r="AD149">
        <v>2617184.5129049998</v>
      </c>
      <c r="AE149">
        <v>0</v>
      </c>
      <c r="AF149" t="s">
        <v>276</v>
      </c>
      <c r="AG149" s="3">
        <v>46735</v>
      </c>
      <c r="AH149" t="s">
        <v>277</v>
      </c>
      <c r="AI149" t="s">
        <v>46</v>
      </c>
      <c r="AJ149">
        <v>0</v>
      </c>
      <c r="AK149">
        <v>0</v>
      </c>
      <c r="AL149">
        <v>0</v>
      </c>
      <c r="AM149">
        <v>0</v>
      </c>
      <c r="AN149" t="s">
        <v>236</v>
      </c>
      <c r="AO149">
        <v>2634998.1130420002</v>
      </c>
      <c r="AP149">
        <v>2634998.1129999999</v>
      </c>
      <c r="AQ149" t="s">
        <v>278</v>
      </c>
      <c r="AR149" t="s">
        <v>109</v>
      </c>
      <c r="AT149">
        <v>2617184.5129049998</v>
      </c>
      <c r="AU149">
        <v>2617184.5129049998</v>
      </c>
      <c r="AV149">
        <v>2617184.5129049998</v>
      </c>
      <c r="AY149">
        <v>1.4681E-2</v>
      </c>
      <c r="AZ149">
        <v>3</v>
      </c>
      <c r="BA149" t="s">
        <v>123</v>
      </c>
      <c r="BB149" t="s">
        <v>109</v>
      </c>
      <c r="BC149">
        <v>2641947.1430000002</v>
      </c>
      <c r="BD149">
        <v>2634998.1129999999</v>
      </c>
      <c r="BE149" t="b">
        <v>0</v>
      </c>
      <c r="BF149" t="s">
        <v>297</v>
      </c>
      <c r="BG149" t="s">
        <v>297</v>
      </c>
      <c r="BH149" t="s">
        <v>277</v>
      </c>
      <c r="BI149">
        <v>1139.1134</v>
      </c>
      <c r="BJ149">
        <v>2617184.5129049998</v>
      </c>
      <c r="BK149">
        <v>2617184.5129049998</v>
      </c>
      <c r="BL149">
        <v>2617184.5129049998</v>
      </c>
      <c r="BN149">
        <v>0.99323961599999999</v>
      </c>
      <c r="BO149" t="s">
        <v>561</v>
      </c>
    </row>
    <row r="150" spans="2:67">
      <c r="B150" t="s">
        <v>595</v>
      </c>
      <c r="C150">
        <v>97002.063206999999</v>
      </c>
      <c r="D150">
        <v>842729.54</v>
      </c>
      <c r="E150">
        <v>939731.60320699995</v>
      </c>
      <c r="F150">
        <v>5.44E-4</v>
      </c>
      <c r="G150">
        <v>5.9000000000000003E-4</v>
      </c>
      <c r="H150">
        <v>7.6099999999999996E-4</v>
      </c>
      <c r="I150">
        <v>94618</v>
      </c>
      <c r="J150" t="s">
        <v>594</v>
      </c>
      <c r="K150">
        <v>1134</v>
      </c>
      <c r="L150" t="s">
        <v>260</v>
      </c>
      <c r="M150" s="3">
        <v>45107</v>
      </c>
      <c r="N150">
        <v>94618</v>
      </c>
      <c r="O150">
        <v>91709</v>
      </c>
      <c r="P150">
        <v>0.99306657300000001</v>
      </c>
      <c r="Q150" t="s">
        <v>236</v>
      </c>
      <c r="R150" t="s">
        <v>236</v>
      </c>
      <c r="S150" t="s">
        <v>236</v>
      </c>
      <c r="T150" t="s">
        <v>274</v>
      </c>
      <c r="U150" t="s">
        <v>246</v>
      </c>
      <c r="V150" t="s">
        <v>252</v>
      </c>
      <c r="W150" t="s">
        <v>33</v>
      </c>
      <c r="X150" t="s">
        <v>275</v>
      </c>
      <c r="Y150" t="s">
        <v>275</v>
      </c>
      <c r="Z150">
        <v>97002.063206999999</v>
      </c>
      <c r="AA150">
        <v>842729.54</v>
      </c>
      <c r="AB150">
        <v>522249.34360000002</v>
      </c>
      <c r="AC150">
        <v>98414.907202468996</v>
      </c>
      <c r="AD150">
        <v>97002.063206999999</v>
      </c>
      <c r="AE150">
        <v>842729.54</v>
      </c>
      <c r="AF150" t="s">
        <v>276</v>
      </c>
      <c r="AG150" s="3">
        <v>46735</v>
      </c>
      <c r="AH150" t="s">
        <v>277</v>
      </c>
      <c r="AI150" t="s">
        <v>46</v>
      </c>
      <c r="AJ150">
        <v>0</v>
      </c>
      <c r="AK150">
        <v>0</v>
      </c>
      <c r="AL150">
        <v>0</v>
      </c>
      <c r="AM150">
        <v>0</v>
      </c>
      <c r="AN150" t="s">
        <v>236</v>
      </c>
      <c r="AO150">
        <v>97679.315591999999</v>
      </c>
      <c r="AP150">
        <v>520205.87359999999</v>
      </c>
      <c r="AQ150" t="s">
        <v>295</v>
      </c>
      <c r="AR150" t="s">
        <v>109</v>
      </c>
      <c r="AT150">
        <v>97002.063206999999</v>
      </c>
      <c r="AU150">
        <v>97002.063206999999</v>
      </c>
      <c r="AV150">
        <v>97002.063206999999</v>
      </c>
      <c r="AY150">
        <v>5.44E-4</v>
      </c>
      <c r="AZ150">
        <v>3</v>
      </c>
      <c r="BA150" t="s">
        <v>123</v>
      </c>
      <c r="BB150" t="s">
        <v>109</v>
      </c>
      <c r="BC150">
        <v>522249.34360000002</v>
      </c>
      <c r="BD150">
        <v>520205.87359999999</v>
      </c>
      <c r="BE150" t="b">
        <v>0</v>
      </c>
      <c r="BF150" t="s">
        <v>297</v>
      </c>
      <c r="BG150" t="s">
        <v>297</v>
      </c>
      <c r="BH150" t="s">
        <v>277</v>
      </c>
      <c r="BI150">
        <v>1139.1134</v>
      </c>
      <c r="BJ150">
        <v>97002.063206999999</v>
      </c>
      <c r="BK150">
        <v>97002.063206999999</v>
      </c>
      <c r="BL150">
        <v>97002.063206999999</v>
      </c>
      <c r="BN150">
        <v>0.99306657300000001</v>
      </c>
      <c r="BO150" t="s">
        <v>561</v>
      </c>
    </row>
    <row r="151" spans="2:67">
      <c r="B151" t="s">
        <v>596</v>
      </c>
      <c r="C151">
        <v>-2201.082997</v>
      </c>
      <c r="D151">
        <v>319922.13549999997</v>
      </c>
      <c r="E151">
        <v>317721.05250300001</v>
      </c>
      <c r="F151">
        <v>-1.2E-5</v>
      </c>
      <c r="G151">
        <v>-1.2999999999999999E-5</v>
      </c>
      <c r="H151">
        <v>2.5700000000000001E-4</v>
      </c>
      <c r="I151">
        <v>94619</v>
      </c>
      <c r="J151" t="s">
        <v>594</v>
      </c>
      <c r="K151">
        <v>1134</v>
      </c>
      <c r="L151" t="s">
        <v>260</v>
      </c>
      <c r="M151" s="3">
        <v>45107</v>
      </c>
      <c r="N151">
        <v>94619</v>
      </c>
      <c r="O151">
        <v>91709</v>
      </c>
      <c r="P151">
        <v>0.99311995399999997</v>
      </c>
      <c r="Q151" t="s">
        <v>236</v>
      </c>
      <c r="R151" t="s">
        <v>236</v>
      </c>
      <c r="S151" t="s">
        <v>236</v>
      </c>
      <c r="T151" t="s">
        <v>274</v>
      </c>
      <c r="U151" t="s">
        <v>246</v>
      </c>
      <c r="V151" t="s">
        <v>252</v>
      </c>
      <c r="W151" t="s">
        <v>33</v>
      </c>
      <c r="X151" t="s">
        <v>275</v>
      </c>
      <c r="Y151" t="s">
        <v>275</v>
      </c>
      <c r="Z151">
        <v>-2201.082997</v>
      </c>
      <c r="AA151">
        <v>319922.13549999997</v>
      </c>
      <c r="AB151">
        <v>319922.13549999997</v>
      </c>
      <c r="AC151">
        <v>-1351.5615</v>
      </c>
      <c r="AD151">
        <v>-2201.082997</v>
      </c>
      <c r="AE151">
        <v>319922.13549999997</v>
      </c>
      <c r="AF151" t="s">
        <v>276</v>
      </c>
      <c r="AG151" s="3">
        <v>46735</v>
      </c>
      <c r="AH151" t="s">
        <v>277</v>
      </c>
      <c r="AI151" t="s">
        <v>46</v>
      </c>
      <c r="AJ151">
        <v>0</v>
      </c>
      <c r="AK151">
        <v>0</v>
      </c>
      <c r="AL151">
        <v>0</v>
      </c>
      <c r="AM151">
        <v>0</v>
      </c>
      <c r="AN151" t="s">
        <v>236</v>
      </c>
      <c r="AO151">
        <v>-2216.3314599999999</v>
      </c>
      <c r="AP151">
        <v>319922.13549999997</v>
      </c>
      <c r="AQ151" t="s">
        <v>282</v>
      </c>
      <c r="AR151" t="s">
        <v>109</v>
      </c>
      <c r="AT151">
        <v>-2201.082997</v>
      </c>
      <c r="AU151">
        <v>-2201.082997</v>
      </c>
      <c r="AV151">
        <v>-2201.082997</v>
      </c>
      <c r="AY151">
        <v>-1.2E-5</v>
      </c>
      <c r="AZ151">
        <v>3</v>
      </c>
      <c r="BA151" t="s">
        <v>123</v>
      </c>
      <c r="BB151" t="s">
        <v>109</v>
      </c>
      <c r="BC151">
        <v>319922.13549999997</v>
      </c>
      <c r="BD151">
        <v>319922.13549999997</v>
      </c>
      <c r="BE151" t="b">
        <v>0</v>
      </c>
      <c r="BF151" t="s">
        <v>297</v>
      </c>
      <c r="BG151" t="s">
        <v>297</v>
      </c>
      <c r="BH151" t="s">
        <v>277</v>
      </c>
      <c r="BI151">
        <v>1139.1134</v>
      </c>
      <c r="BJ151">
        <v>-2201.082997</v>
      </c>
      <c r="BK151">
        <v>-2201.082997</v>
      </c>
      <c r="BL151">
        <v>-2201.082997</v>
      </c>
      <c r="BN151">
        <v>0.99311995399999997</v>
      </c>
      <c r="BO151" t="s">
        <v>561</v>
      </c>
    </row>
    <row r="152" spans="2:67">
      <c r="B152" t="s">
        <v>597</v>
      </c>
      <c r="C152">
        <v>2293.1113310000001</v>
      </c>
      <c r="D152">
        <v>263.55452100000002</v>
      </c>
      <c r="E152">
        <v>2556.6658520000001</v>
      </c>
      <c r="F152">
        <v>1.2E-5</v>
      </c>
      <c r="G152">
        <v>1.2999999999999999E-5</v>
      </c>
      <c r="H152">
        <v>1.9999999999999999E-6</v>
      </c>
      <c r="I152">
        <v>94753</v>
      </c>
      <c r="J152" t="s">
        <v>315</v>
      </c>
      <c r="K152">
        <v>1128</v>
      </c>
      <c r="L152" t="s">
        <v>254</v>
      </c>
      <c r="M152" s="3">
        <v>45107</v>
      </c>
      <c r="N152">
        <v>94753</v>
      </c>
      <c r="O152">
        <v>57096</v>
      </c>
      <c r="P152">
        <v>0.982051597</v>
      </c>
      <c r="Q152" t="s">
        <v>236</v>
      </c>
      <c r="R152" t="s">
        <v>235</v>
      </c>
      <c r="S152" t="s">
        <v>235</v>
      </c>
      <c r="T152" t="s">
        <v>274</v>
      </c>
      <c r="U152" t="s">
        <v>250</v>
      </c>
      <c r="V152" t="s">
        <v>240</v>
      </c>
      <c r="W152" t="s">
        <v>83</v>
      </c>
      <c r="X152" t="s">
        <v>293</v>
      </c>
      <c r="Y152" t="s">
        <v>293</v>
      </c>
      <c r="Z152">
        <v>2101.843566</v>
      </c>
      <c r="AA152">
        <v>241.57151300000001</v>
      </c>
      <c r="AB152">
        <v>2380.7715130000001</v>
      </c>
      <c r="AC152">
        <v>2139.1999999999998</v>
      </c>
      <c r="AD152">
        <v>2101.843566</v>
      </c>
      <c r="AE152">
        <v>241.57151300000001</v>
      </c>
      <c r="AF152" t="s">
        <v>276</v>
      </c>
      <c r="AG152" s="3">
        <v>45940</v>
      </c>
      <c r="AH152" t="s">
        <v>294</v>
      </c>
      <c r="AI152" t="s">
        <v>46</v>
      </c>
      <c r="AJ152">
        <v>0</v>
      </c>
      <c r="AK152">
        <v>0</v>
      </c>
      <c r="AL152">
        <v>0</v>
      </c>
      <c r="AM152">
        <v>0</v>
      </c>
      <c r="AN152" t="s">
        <v>235</v>
      </c>
      <c r="AO152">
        <v>2140.257775</v>
      </c>
      <c r="AP152">
        <v>2380.7715130000001</v>
      </c>
      <c r="AQ152" t="s">
        <v>295</v>
      </c>
      <c r="AR152" t="s">
        <v>115</v>
      </c>
      <c r="AS152" t="s">
        <v>296</v>
      </c>
      <c r="AT152">
        <v>2293.1113310000001</v>
      </c>
      <c r="AU152">
        <v>2101.843566</v>
      </c>
      <c r="AV152">
        <v>2101.843566</v>
      </c>
      <c r="AY152">
        <v>1.2E-5</v>
      </c>
      <c r="AZ152">
        <v>7</v>
      </c>
      <c r="BA152" t="s">
        <v>124</v>
      </c>
      <c r="BB152" t="s">
        <v>116</v>
      </c>
      <c r="BC152">
        <v>2380.771513353</v>
      </c>
      <c r="BD152">
        <v>2380.771513353</v>
      </c>
      <c r="BE152" t="b">
        <v>0</v>
      </c>
      <c r="BF152" t="s">
        <v>297</v>
      </c>
      <c r="BG152" t="s">
        <v>297</v>
      </c>
      <c r="BH152" t="s">
        <v>294</v>
      </c>
      <c r="BI152">
        <v>1139.1128000000001</v>
      </c>
      <c r="BJ152">
        <v>2101.843566</v>
      </c>
      <c r="BK152">
        <v>2101.843566</v>
      </c>
      <c r="BL152">
        <v>2293.1113310000001</v>
      </c>
      <c r="BN152">
        <v>0.982051597</v>
      </c>
      <c r="BO152" t="s">
        <v>298</v>
      </c>
    </row>
    <row r="153" spans="2:67">
      <c r="B153" t="s">
        <v>598</v>
      </c>
      <c r="C153">
        <v>2575784.2754020002</v>
      </c>
      <c r="D153">
        <v>0</v>
      </c>
      <c r="E153">
        <v>2575784.2754020002</v>
      </c>
      <c r="F153">
        <v>1.4449E-2</v>
      </c>
      <c r="G153">
        <v>1.5674E-2</v>
      </c>
      <c r="H153">
        <v>2.088E-3</v>
      </c>
      <c r="I153">
        <v>94867</v>
      </c>
      <c r="J153" t="s">
        <v>599</v>
      </c>
      <c r="K153">
        <v>1134</v>
      </c>
      <c r="L153" t="s">
        <v>260</v>
      </c>
      <c r="M153" s="3">
        <v>45107</v>
      </c>
      <c r="N153">
        <v>94867</v>
      </c>
      <c r="O153">
        <v>91966</v>
      </c>
      <c r="P153">
        <v>0.99585508700000003</v>
      </c>
      <c r="Q153" t="s">
        <v>236</v>
      </c>
      <c r="R153" t="s">
        <v>236</v>
      </c>
      <c r="S153" t="s">
        <v>236</v>
      </c>
      <c r="T153" t="s">
        <v>274</v>
      </c>
      <c r="U153" t="s">
        <v>246</v>
      </c>
      <c r="V153" t="s">
        <v>252</v>
      </c>
      <c r="W153" t="s">
        <v>77</v>
      </c>
      <c r="X153" t="s">
        <v>275</v>
      </c>
      <c r="Y153" t="s">
        <v>275</v>
      </c>
      <c r="Z153">
        <v>2575784.2754020002</v>
      </c>
      <c r="AA153">
        <v>0</v>
      </c>
      <c r="AB153">
        <v>2593086.5551</v>
      </c>
      <c r="AC153">
        <v>2578747.1706061829</v>
      </c>
      <c r="AD153">
        <v>2575784.2754020002</v>
      </c>
      <c r="AE153">
        <v>0</v>
      </c>
      <c r="AF153" t="s">
        <v>276</v>
      </c>
      <c r="AG153" s="3">
        <v>46370</v>
      </c>
      <c r="AH153" t="s">
        <v>277</v>
      </c>
      <c r="AI153" t="s">
        <v>46</v>
      </c>
      <c r="AJ153">
        <v>0</v>
      </c>
      <c r="AK153">
        <v>0</v>
      </c>
      <c r="AL153">
        <v>0</v>
      </c>
      <c r="AM153">
        <v>0</v>
      </c>
      <c r="AN153" t="s">
        <v>236</v>
      </c>
      <c r="AO153">
        <v>2586505.1151120001</v>
      </c>
      <c r="AP153">
        <v>2586505.1151000001</v>
      </c>
      <c r="AQ153" t="s">
        <v>278</v>
      </c>
      <c r="AR153" t="s">
        <v>78</v>
      </c>
      <c r="AT153">
        <v>2575784.2754020002</v>
      </c>
      <c r="AU153">
        <v>2575784.2754020002</v>
      </c>
      <c r="AV153">
        <v>2575784.2754020002</v>
      </c>
      <c r="AY153">
        <v>1.4449E-2</v>
      </c>
      <c r="AZ153">
        <v>5</v>
      </c>
      <c r="BA153" t="s">
        <v>122</v>
      </c>
      <c r="BB153" t="s">
        <v>91</v>
      </c>
      <c r="BC153">
        <v>2593086.5551</v>
      </c>
      <c r="BD153">
        <v>2586505.1151000001</v>
      </c>
      <c r="BE153" t="b">
        <v>0</v>
      </c>
      <c r="BF153" t="s">
        <v>297</v>
      </c>
      <c r="BG153" t="s">
        <v>297</v>
      </c>
      <c r="BH153" t="s">
        <v>277</v>
      </c>
      <c r="BI153">
        <v>1139.1134</v>
      </c>
      <c r="BJ153">
        <v>2575784.2754020002</v>
      </c>
      <c r="BK153">
        <v>2575784.2754020002</v>
      </c>
      <c r="BL153">
        <v>2575784.2754020002</v>
      </c>
      <c r="BN153">
        <v>0.99585508700000003</v>
      </c>
      <c r="BO153" t="s">
        <v>600</v>
      </c>
    </row>
    <row r="154" spans="2:67">
      <c r="B154" t="s">
        <v>601</v>
      </c>
      <c r="C154">
        <v>338942.197911</v>
      </c>
      <c r="D154">
        <v>421803.09820000001</v>
      </c>
      <c r="E154">
        <v>760745.296111</v>
      </c>
      <c r="F154">
        <v>1.9009999999999999E-3</v>
      </c>
      <c r="G154">
        <v>2.062E-3</v>
      </c>
      <c r="H154">
        <v>6.1600000000000001E-4</v>
      </c>
      <c r="I154">
        <v>94868</v>
      </c>
      <c r="J154" t="s">
        <v>599</v>
      </c>
      <c r="K154">
        <v>1134</v>
      </c>
      <c r="L154" t="s">
        <v>260</v>
      </c>
      <c r="M154" s="3">
        <v>45107</v>
      </c>
      <c r="N154">
        <v>94868</v>
      </c>
      <c r="O154">
        <v>91966</v>
      </c>
      <c r="P154">
        <v>0.99583930200000004</v>
      </c>
      <c r="Q154" t="s">
        <v>236</v>
      </c>
      <c r="R154" t="s">
        <v>236</v>
      </c>
      <c r="S154" t="s">
        <v>236</v>
      </c>
      <c r="T154" t="s">
        <v>274</v>
      </c>
      <c r="U154" t="s">
        <v>246</v>
      </c>
      <c r="V154" t="s">
        <v>252</v>
      </c>
      <c r="W154" t="s">
        <v>77</v>
      </c>
      <c r="X154" t="s">
        <v>275</v>
      </c>
      <c r="Y154" t="s">
        <v>275</v>
      </c>
      <c r="Z154">
        <v>338942.197911</v>
      </c>
      <c r="AA154">
        <v>421803.09820000001</v>
      </c>
      <c r="AB154">
        <v>764786.53819999995</v>
      </c>
      <c r="AC154">
        <v>339832.58872949</v>
      </c>
      <c r="AD154">
        <v>338942.197911</v>
      </c>
      <c r="AE154">
        <v>421803.09820000001</v>
      </c>
      <c r="AF154" t="s">
        <v>276</v>
      </c>
      <c r="AG154" s="3">
        <v>46370</v>
      </c>
      <c r="AH154" t="s">
        <v>277</v>
      </c>
      <c r="AI154" t="s">
        <v>46</v>
      </c>
      <c r="AJ154">
        <v>0</v>
      </c>
      <c r="AK154">
        <v>0</v>
      </c>
      <c r="AL154">
        <v>0</v>
      </c>
      <c r="AM154">
        <v>0</v>
      </c>
      <c r="AN154" t="s">
        <v>236</v>
      </c>
      <c r="AO154">
        <v>340358.32618600002</v>
      </c>
      <c r="AP154">
        <v>762661.81819999998</v>
      </c>
      <c r="AQ154" t="s">
        <v>295</v>
      </c>
      <c r="AR154" t="s">
        <v>78</v>
      </c>
      <c r="AT154">
        <v>338942.197911</v>
      </c>
      <c r="AU154">
        <v>338942.197911</v>
      </c>
      <c r="AV154">
        <v>338942.197911</v>
      </c>
      <c r="AY154">
        <v>1.9009999999999999E-3</v>
      </c>
      <c r="AZ154">
        <v>5</v>
      </c>
      <c r="BA154" t="s">
        <v>122</v>
      </c>
      <c r="BB154" t="s">
        <v>91</v>
      </c>
      <c r="BC154">
        <v>764786.53819999995</v>
      </c>
      <c r="BD154">
        <v>762661.81819999998</v>
      </c>
      <c r="BE154" t="b">
        <v>0</v>
      </c>
      <c r="BF154" t="s">
        <v>297</v>
      </c>
      <c r="BG154" t="s">
        <v>297</v>
      </c>
      <c r="BH154" t="s">
        <v>277</v>
      </c>
      <c r="BI154">
        <v>1139.1134</v>
      </c>
      <c r="BJ154">
        <v>338942.197911</v>
      </c>
      <c r="BK154">
        <v>338942.197911</v>
      </c>
      <c r="BL154">
        <v>338942.197911</v>
      </c>
      <c r="BN154">
        <v>0.99583930200000004</v>
      </c>
      <c r="BO154" t="s">
        <v>600</v>
      </c>
    </row>
    <row r="155" spans="2:67">
      <c r="B155" t="s">
        <v>602</v>
      </c>
      <c r="C155">
        <v>45691.858684999999</v>
      </c>
      <c r="D155">
        <v>108155.8487</v>
      </c>
      <c r="E155">
        <v>153847.70738499999</v>
      </c>
      <c r="F155">
        <v>2.5599999999999999E-4</v>
      </c>
      <c r="G155">
        <v>2.7799999999999998E-4</v>
      </c>
      <c r="H155">
        <v>1.2400000000000001E-4</v>
      </c>
      <c r="I155">
        <v>94869</v>
      </c>
      <c r="J155" t="s">
        <v>599</v>
      </c>
      <c r="K155">
        <v>1134</v>
      </c>
      <c r="L155" t="s">
        <v>260</v>
      </c>
      <c r="M155" s="3">
        <v>45107</v>
      </c>
      <c r="N155">
        <v>94869</v>
      </c>
      <c r="O155">
        <v>91966</v>
      </c>
      <c r="P155">
        <v>0.99572420100000003</v>
      </c>
      <c r="Q155" t="s">
        <v>236</v>
      </c>
      <c r="R155" t="s">
        <v>236</v>
      </c>
      <c r="S155" t="s">
        <v>236</v>
      </c>
      <c r="T155" t="s">
        <v>274</v>
      </c>
      <c r="U155" t="s">
        <v>246</v>
      </c>
      <c r="V155" t="s">
        <v>252</v>
      </c>
      <c r="W155" t="s">
        <v>77</v>
      </c>
      <c r="X155" t="s">
        <v>275</v>
      </c>
      <c r="Y155" t="s">
        <v>275</v>
      </c>
      <c r="Z155">
        <v>45691.858684999999</v>
      </c>
      <c r="AA155">
        <v>108155.8487</v>
      </c>
      <c r="AB155">
        <v>154508.3541</v>
      </c>
      <c r="AC155">
        <v>45890.250301394</v>
      </c>
      <c r="AD155">
        <v>45691.858684999999</v>
      </c>
      <c r="AE155">
        <v>108155.8487</v>
      </c>
      <c r="AF155" t="s">
        <v>276</v>
      </c>
      <c r="AG155" s="3">
        <v>46370</v>
      </c>
      <c r="AH155" t="s">
        <v>277</v>
      </c>
      <c r="AI155" t="s">
        <v>46</v>
      </c>
      <c r="AJ155">
        <v>0</v>
      </c>
      <c r="AK155">
        <v>0</v>
      </c>
      <c r="AL155">
        <v>0</v>
      </c>
      <c r="AM155">
        <v>0</v>
      </c>
      <c r="AN155" t="s">
        <v>236</v>
      </c>
      <c r="AO155">
        <v>45888.066816999999</v>
      </c>
      <c r="AP155">
        <v>154508.3541</v>
      </c>
      <c r="AQ155" t="s">
        <v>282</v>
      </c>
      <c r="AR155" t="s">
        <v>78</v>
      </c>
      <c r="AT155">
        <v>45691.858684999999</v>
      </c>
      <c r="AU155">
        <v>45691.858684999999</v>
      </c>
      <c r="AV155">
        <v>45691.858684999999</v>
      </c>
      <c r="AY155">
        <v>2.5599999999999999E-4</v>
      </c>
      <c r="AZ155">
        <v>5</v>
      </c>
      <c r="BA155" t="s">
        <v>122</v>
      </c>
      <c r="BB155" t="s">
        <v>91</v>
      </c>
      <c r="BC155">
        <v>154508.3541</v>
      </c>
      <c r="BD155">
        <v>154508.3541</v>
      </c>
      <c r="BE155" t="b">
        <v>0</v>
      </c>
      <c r="BF155" t="s">
        <v>297</v>
      </c>
      <c r="BG155" t="s">
        <v>297</v>
      </c>
      <c r="BH155" t="s">
        <v>277</v>
      </c>
      <c r="BI155">
        <v>1139.1134</v>
      </c>
      <c r="BJ155">
        <v>45691.858684999999</v>
      </c>
      <c r="BK155">
        <v>45691.858684999999</v>
      </c>
      <c r="BL155">
        <v>45691.858684999999</v>
      </c>
      <c r="BN155">
        <v>0.99572420100000003</v>
      </c>
      <c r="BO155" t="s">
        <v>600</v>
      </c>
    </row>
    <row r="156" spans="2:67">
      <c r="B156" t="s">
        <v>603</v>
      </c>
      <c r="C156">
        <v>553952.67013400001</v>
      </c>
      <c r="D156">
        <v>0</v>
      </c>
      <c r="E156">
        <v>553952.67013400001</v>
      </c>
      <c r="F156">
        <v>3.107E-3</v>
      </c>
      <c r="G156">
        <v>3.3709999999999999E-3</v>
      </c>
      <c r="H156">
        <v>4.4900000000000002E-4</v>
      </c>
      <c r="I156">
        <v>94894</v>
      </c>
      <c r="J156" t="s">
        <v>413</v>
      </c>
      <c r="K156">
        <v>1129</v>
      </c>
      <c r="L156" t="s">
        <v>255</v>
      </c>
      <c r="M156" s="3">
        <v>45107</v>
      </c>
      <c r="N156">
        <v>94894</v>
      </c>
      <c r="O156">
        <v>94893</v>
      </c>
      <c r="P156">
        <v>0.9909</v>
      </c>
      <c r="Q156" t="s">
        <v>236</v>
      </c>
      <c r="R156" t="s">
        <v>235</v>
      </c>
      <c r="S156" t="s">
        <v>235</v>
      </c>
      <c r="T156" t="s">
        <v>274</v>
      </c>
      <c r="U156" t="s">
        <v>241</v>
      </c>
      <c r="V156" t="s">
        <v>240</v>
      </c>
      <c r="W156" t="s">
        <v>83</v>
      </c>
      <c r="X156" t="s">
        <v>347</v>
      </c>
      <c r="Y156" t="s">
        <v>347</v>
      </c>
      <c r="Z156">
        <v>507747.63532</v>
      </c>
      <c r="AA156">
        <v>0</v>
      </c>
      <c r="AB156">
        <v>512410.57152100001</v>
      </c>
      <c r="AC156">
        <v>505384.22928360302</v>
      </c>
      <c r="AD156">
        <v>507747.63532</v>
      </c>
      <c r="AE156">
        <v>0</v>
      </c>
      <c r="AF156" t="s">
        <v>276</v>
      </c>
      <c r="AG156" s="3">
        <v>47208</v>
      </c>
      <c r="AH156" t="s">
        <v>294</v>
      </c>
      <c r="AI156" t="s">
        <v>46</v>
      </c>
      <c r="AJ156">
        <v>0</v>
      </c>
      <c r="AK156">
        <v>0</v>
      </c>
      <c r="AL156">
        <v>0</v>
      </c>
      <c r="AM156">
        <v>0</v>
      </c>
      <c r="AN156" t="s">
        <v>235</v>
      </c>
      <c r="AO156">
        <v>512410.57152100001</v>
      </c>
      <c r="AP156">
        <v>512410.57152100001</v>
      </c>
      <c r="AQ156" t="s">
        <v>278</v>
      </c>
      <c r="AR156" t="s">
        <v>98</v>
      </c>
      <c r="AS156" t="s">
        <v>333</v>
      </c>
      <c r="AT156">
        <v>553952.67013400001</v>
      </c>
      <c r="AU156">
        <v>507747.63532</v>
      </c>
      <c r="AV156">
        <v>507747.63532</v>
      </c>
      <c r="AY156">
        <v>3.107E-3</v>
      </c>
      <c r="AZ156">
        <v>5</v>
      </c>
      <c r="BA156" t="s">
        <v>124</v>
      </c>
      <c r="BB156" t="s">
        <v>98</v>
      </c>
      <c r="BC156">
        <v>512410.57152089302</v>
      </c>
      <c r="BD156">
        <v>512410.57152089302</v>
      </c>
      <c r="BE156" t="b">
        <v>0</v>
      </c>
      <c r="BF156" t="s">
        <v>297</v>
      </c>
      <c r="BG156" t="s">
        <v>297</v>
      </c>
      <c r="BH156" t="s">
        <v>294</v>
      </c>
      <c r="BI156">
        <v>1139.1129000000001</v>
      </c>
      <c r="BJ156">
        <v>507747.63532</v>
      </c>
      <c r="BK156">
        <v>507747.63532</v>
      </c>
      <c r="BL156">
        <v>553952.67013400001</v>
      </c>
      <c r="BN156">
        <v>0.9909</v>
      </c>
      <c r="BO156" t="s">
        <v>306</v>
      </c>
    </row>
    <row r="157" spans="2:67">
      <c r="B157" t="s">
        <v>604</v>
      </c>
      <c r="C157">
        <v>227295.01142699999</v>
      </c>
      <c r="D157">
        <v>0</v>
      </c>
      <c r="E157">
        <v>227295.01142699999</v>
      </c>
      <c r="F157">
        <v>1.2750000000000001E-3</v>
      </c>
      <c r="G157">
        <v>1.3829999999999999E-3</v>
      </c>
      <c r="H157">
        <v>1.84E-4</v>
      </c>
      <c r="I157" t="s">
        <v>605</v>
      </c>
      <c r="J157" t="s">
        <v>580</v>
      </c>
      <c r="K157">
        <v>1129</v>
      </c>
      <c r="L157" t="s">
        <v>255</v>
      </c>
      <c r="M157" s="3">
        <v>45107</v>
      </c>
      <c r="N157">
        <v>95002</v>
      </c>
      <c r="O157">
        <v>94514</v>
      </c>
      <c r="P157">
        <v>0.97755466300000005</v>
      </c>
      <c r="Q157" t="s">
        <v>236</v>
      </c>
      <c r="R157" t="s">
        <v>235</v>
      </c>
      <c r="S157" t="s">
        <v>236</v>
      </c>
      <c r="T157" t="s">
        <v>274</v>
      </c>
      <c r="U157" t="s">
        <v>241</v>
      </c>
      <c r="V157" t="s">
        <v>240</v>
      </c>
      <c r="W157" t="s">
        <v>80</v>
      </c>
      <c r="X157" t="s">
        <v>324</v>
      </c>
      <c r="Y157" t="s">
        <v>324</v>
      </c>
      <c r="Z157">
        <v>208336.39910800001</v>
      </c>
      <c r="AA157">
        <v>0</v>
      </c>
      <c r="AB157">
        <v>213215.212772</v>
      </c>
      <c r="AC157">
        <v>211295.551746388</v>
      </c>
      <c r="AD157">
        <v>227295.01146199999</v>
      </c>
      <c r="AE157">
        <v>0</v>
      </c>
      <c r="AF157" t="s">
        <v>276</v>
      </c>
      <c r="AG157" s="3">
        <v>47020</v>
      </c>
      <c r="AH157" t="s">
        <v>294</v>
      </c>
      <c r="AI157" t="s">
        <v>46</v>
      </c>
      <c r="AJ157">
        <v>0</v>
      </c>
      <c r="AK157">
        <v>0</v>
      </c>
      <c r="AL157">
        <v>0</v>
      </c>
      <c r="AM157">
        <v>0</v>
      </c>
      <c r="AN157" t="s">
        <v>236</v>
      </c>
      <c r="AO157">
        <v>232513.86343699999</v>
      </c>
      <c r="AP157">
        <v>213215.212772</v>
      </c>
      <c r="AQ157" t="s">
        <v>295</v>
      </c>
      <c r="AR157" t="s">
        <v>89</v>
      </c>
      <c r="AS157" t="s">
        <v>296</v>
      </c>
      <c r="AT157">
        <v>227295.01142699999</v>
      </c>
      <c r="AU157">
        <v>208336.39910800001</v>
      </c>
      <c r="AV157">
        <v>227295.01146199999</v>
      </c>
      <c r="AY157">
        <v>1.2750000000000001E-3</v>
      </c>
      <c r="AZ157">
        <v>2</v>
      </c>
      <c r="BA157" t="s">
        <v>123</v>
      </c>
      <c r="BB157" t="s">
        <v>90</v>
      </c>
      <c r="BC157">
        <v>232513.86343726001</v>
      </c>
      <c r="BD157">
        <v>232513.86343726001</v>
      </c>
      <c r="BE157" t="b">
        <v>0</v>
      </c>
      <c r="BF157" t="s">
        <v>297</v>
      </c>
      <c r="BG157" t="s">
        <v>297</v>
      </c>
      <c r="BH157" t="s">
        <v>294</v>
      </c>
      <c r="BI157">
        <v>1139.1129000000001</v>
      </c>
      <c r="BJ157">
        <v>227295.01146199999</v>
      </c>
      <c r="BK157">
        <v>208336.39910800001</v>
      </c>
      <c r="BL157">
        <v>227295.01142699999</v>
      </c>
      <c r="BN157">
        <v>0.97755466300000005</v>
      </c>
      <c r="BO157" t="s">
        <v>581</v>
      </c>
    </row>
    <row r="158" spans="2:67">
      <c r="B158" t="s">
        <v>606</v>
      </c>
      <c r="C158">
        <v>323891.84418100002</v>
      </c>
      <c r="D158">
        <v>0</v>
      </c>
      <c r="E158">
        <v>323891.84418100002</v>
      </c>
      <c r="F158">
        <v>1.8159999999999999E-3</v>
      </c>
      <c r="G158">
        <v>1.9710000000000001E-3</v>
      </c>
      <c r="H158">
        <v>2.6200000000000003E-4</v>
      </c>
      <c r="I158">
        <v>95043</v>
      </c>
      <c r="J158" t="s">
        <v>607</v>
      </c>
      <c r="K158">
        <v>1136</v>
      </c>
      <c r="L158" t="s">
        <v>262</v>
      </c>
      <c r="M158" s="3">
        <v>45107</v>
      </c>
      <c r="N158">
        <v>95043</v>
      </c>
      <c r="O158">
        <v>95035</v>
      </c>
      <c r="P158">
        <v>0.99464468399999995</v>
      </c>
      <c r="Q158" t="s">
        <v>236</v>
      </c>
      <c r="R158" t="s">
        <v>236</v>
      </c>
      <c r="S158" t="s">
        <v>236</v>
      </c>
      <c r="T158" t="s">
        <v>274</v>
      </c>
      <c r="U158" t="s">
        <v>247</v>
      </c>
      <c r="V158" t="s">
        <v>252</v>
      </c>
      <c r="W158" t="s">
        <v>33</v>
      </c>
      <c r="X158" t="s">
        <v>275</v>
      </c>
      <c r="Y158" t="s">
        <v>275</v>
      </c>
      <c r="Z158">
        <v>323891.84418100002</v>
      </c>
      <c r="AA158">
        <v>0</v>
      </c>
      <c r="AB158">
        <v>326458.03999999998</v>
      </c>
      <c r="AC158">
        <v>322831.16831655399</v>
      </c>
      <c r="AD158">
        <v>323891.84418100002</v>
      </c>
      <c r="AE158">
        <v>0</v>
      </c>
      <c r="AF158" t="s">
        <v>276</v>
      </c>
      <c r="AG158" s="3">
        <v>46499</v>
      </c>
      <c r="AH158" t="s">
        <v>277</v>
      </c>
      <c r="AI158" t="s">
        <v>46</v>
      </c>
      <c r="AJ158">
        <v>0</v>
      </c>
      <c r="AK158">
        <v>0</v>
      </c>
      <c r="AL158">
        <v>0</v>
      </c>
      <c r="AM158">
        <v>0</v>
      </c>
      <c r="AN158" t="s">
        <v>236</v>
      </c>
      <c r="AO158">
        <v>325635.72626600001</v>
      </c>
      <c r="AP158">
        <v>325635.73</v>
      </c>
      <c r="AQ158" t="s">
        <v>278</v>
      </c>
      <c r="AR158" t="s">
        <v>146</v>
      </c>
      <c r="AT158">
        <v>323891.84418100002</v>
      </c>
      <c r="AU158">
        <v>323891.84418100002</v>
      </c>
      <c r="AV158">
        <v>323891.84418100002</v>
      </c>
      <c r="AY158">
        <v>1.8159999999999999E-3</v>
      </c>
      <c r="AZ158">
        <v>2</v>
      </c>
      <c r="BA158" t="s">
        <v>123</v>
      </c>
      <c r="BB158" t="s">
        <v>170</v>
      </c>
      <c r="BC158">
        <v>326458.03999999998</v>
      </c>
      <c r="BD158">
        <v>325635.73</v>
      </c>
      <c r="BE158" t="b">
        <v>0</v>
      </c>
      <c r="BF158" t="s">
        <v>297</v>
      </c>
      <c r="BG158" t="s">
        <v>297</v>
      </c>
      <c r="BH158" t="s">
        <v>277</v>
      </c>
      <c r="BI158">
        <v>1139.1135999999999</v>
      </c>
      <c r="BJ158">
        <v>323891.84418100002</v>
      </c>
      <c r="BK158">
        <v>323891.84418100002</v>
      </c>
      <c r="BL158">
        <v>323891.84418100002</v>
      </c>
      <c r="BM158">
        <v>0</v>
      </c>
      <c r="BN158">
        <v>0.99464468399999995</v>
      </c>
      <c r="BO158" t="s">
        <v>368</v>
      </c>
    </row>
    <row r="159" spans="2:67">
      <c r="B159" t="s">
        <v>608</v>
      </c>
      <c r="C159">
        <v>-1915.64</v>
      </c>
      <c r="D159">
        <v>412030.70610000001</v>
      </c>
      <c r="E159">
        <v>410115.0661</v>
      </c>
      <c r="F159">
        <v>-1.0000000000000001E-5</v>
      </c>
      <c r="G159">
        <v>-1.1E-5</v>
      </c>
      <c r="H159">
        <v>3.3199999999999999E-4</v>
      </c>
      <c r="I159">
        <v>95045</v>
      </c>
      <c r="J159" t="s">
        <v>607</v>
      </c>
      <c r="K159">
        <v>1136</v>
      </c>
      <c r="L159" t="s">
        <v>262</v>
      </c>
      <c r="M159" s="3">
        <v>45107</v>
      </c>
      <c r="N159">
        <v>95045</v>
      </c>
      <c r="O159">
        <v>95035</v>
      </c>
      <c r="P159">
        <v>0.99535073399999996</v>
      </c>
      <c r="Q159" t="s">
        <v>236</v>
      </c>
      <c r="R159" t="s">
        <v>236</v>
      </c>
      <c r="S159" t="s">
        <v>236</v>
      </c>
      <c r="T159" t="s">
        <v>274</v>
      </c>
      <c r="U159" t="s">
        <v>247</v>
      </c>
      <c r="V159" t="s">
        <v>252</v>
      </c>
      <c r="W159" t="s">
        <v>33</v>
      </c>
      <c r="X159" t="s">
        <v>275</v>
      </c>
      <c r="Y159" t="s">
        <v>275</v>
      </c>
      <c r="Z159">
        <v>-1915.64</v>
      </c>
      <c r="AA159">
        <v>412030.70610000001</v>
      </c>
      <c r="AB159">
        <v>412030.70610000001</v>
      </c>
      <c r="AC159">
        <v>-3268.0243999999998</v>
      </c>
      <c r="AD159">
        <v>-1915.64</v>
      </c>
      <c r="AE159">
        <v>412030.70610000001</v>
      </c>
      <c r="AF159" t="s">
        <v>276</v>
      </c>
      <c r="AG159" s="3">
        <v>46499</v>
      </c>
      <c r="AH159" t="s">
        <v>277</v>
      </c>
      <c r="AI159" t="s">
        <v>46</v>
      </c>
      <c r="AJ159">
        <v>0</v>
      </c>
      <c r="AK159">
        <v>0</v>
      </c>
      <c r="AL159">
        <v>0</v>
      </c>
      <c r="AM159">
        <v>0</v>
      </c>
      <c r="AN159" t="s">
        <v>236</v>
      </c>
      <c r="AO159">
        <v>-1924.5879219999999</v>
      </c>
      <c r="AP159">
        <v>408762.68170000002</v>
      </c>
      <c r="AQ159" t="s">
        <v>295</v>
      </c>
      <c r="AR159" t="s">
        <v>146</v>
      </c>
      <c r="AT159">
        <v>-1915.64</v>
      </c>
      <c r="AU159">
        <v>-1915.64</v>
      </c>
      <c r="AV159">
        <v>-1915.64</v>
      </c>
      <c r="AY159">
        <v>-1.0000000000000001E-5</v>
      </c>
      <c r="AZ159">
        <v>2</v>
      </c>
      <c r="BA159" t="s">
        <v>123</v>
      </c>
      <c r="BB159" t="s">
        <v>170</v>
      </c>
      <c r="BC159">
        <v>412030.70610000001</v>
      </c>
      <c r="BD159">
        <v>408762.68170000002</v>
      </c>
      <c r="BE159" t="b">
        <v>0</v>
      </c>
      <c r="BF159" t="s">
        <v>297</v>
      </c>
      <c r="BG159" t="s">
        <v>297</v>
      </c>
      <c r="BH159" t="s">
        <v>277</v>
      </c>
      <c r="BI159">
        <v>1139.1135999999999</v>
      </c>
      <c r="BJ159">
        <v>-1915.64</v>
      </c>
      <c r="BK159">
        <v>-1915.64</v>
      </c>
      <c r="BL159">
        <v>-1915.64</v>
      </c>
      <c r="BM159">
        <v>0</v>
      </c>
      <c r="BN159">
        <v>0.99535073399999996</v>
      </c>
      <c r="BO159" t="s">
        <v>368</v>
      </c>
    </row>
    <row r="160" spans="2:67">
      <c r="B160" t="s">
        <v>609</v>
      </c>
      <c r="C160">
        <v>25981.280967999999</v>
      </c>
      <c r="D160">
        <v>0</v>
      </c>
      <c r="E160">
        <v>25981.280967999999</v>
      </c>
      <c r="F160">
        <v>1.45E-4</v>
      </c>
      <c r="G160">
        <v>1.5799999999999999E-4</v>
      </c>
      <c r="H160">
        <v>2.0999999999999999E-5</v>
      </c>
      <c r="I160">
        <v>95677</v>
      </c>
      <c r="J160" t="s">
        <v>383</v>
      </c>
      <c r="K160">
        <v>1128</v>
      </c>
      <c r="L160" t="s">
        <v>254</v>
      </c>
      <c r="M160" s="3">
        <v>45107</v>
      </c>
      <c r="N160">
        <v>95677</v>
      </c>
      <c r="O160">
        <v>91000</v>
      </c>
      <c r="P160">
        <v>1</v>
      </c>
      <c r="Q160" t="s">
        <v>236</v>
      </c>
      <c r="R160" t="s">
        <v>235</v>
      </c>
      <c r="S160" t="s">
        <v>235</v>
      </c>
      <c r="T160" t="s">
        <v>274</v>
      </c>
      <c r="U160" t="s">
        <v>250</v>
      </c>
      <c r="V160" t="s">
        <v>240</v>
      </c>
      <c r="W160" t="s">
        <v>80</v>
      </c>
      <c r="X160" t="s">
        <v>305</v>
      </c>
      <c r="Y160" t="s">
        <v>305</v>
      </c>
      <c r="Z160">
        <v>23814.189705000001</v>
      </c>
      <c r="AA160">
        <v>0</v>
      </c>
      <c r="AB160">
        <v>23814.189705000001</v>
      </c>
      <c r="AC160">
        <v>23814.189705138</v>
      </c>
      <c r="AD160">
        <v>23814.189705000001</v>
      </c>
      <c r="AE160">
        <v>0</v>
      </c>
      <c r="AF160" t="s">
        <v>276</v>
      </c>
      <c r="AG160" s="3">
        <v>47130</v>
      </c>
      <c r="AH160" t="s">
        <v>294</v>
      </c>
      <c r="AI160" t="s">
        <v>46</v>
      </c>
      <c r="AJ160">
        <v>0</v>
      </c>
      <c r="AK160">
        <v>0</v>
      </c>
      <c r="AL160">
        <v>0</v>
      </c>
      <c r="AM160">
        <v>0</v>
      </c>
      <c r="AN160" t="s">
        <v>236</v>
      </c>
      <c r="AO160">
        <v>23814.189705000001</v>
      </c>
      <c r="AP160">
        <v>23814.189705000001</v>
      </c>
      <c r="AQ160" t="s">
        <v>278</v>
      </c>
      <c r="AR160" t="s">
        <v>104</v>
      </c>
      <c r="AS160" t="s">
        <v>308</v>
      </c>
      <c r="AT160">
        <v>25981.280967999999</v>
      </c>
      <c r="AU160">
        <v>23814.189705000001</v>
      </c>
      <c r="AV160">
        <v>23814.189705000001</v>
      </c>
      <c r="AY160">
        <v>1.45E-4</v>
      </c>
      <c r="AZ160">
        <v>8</v>
      </c>
      <c r="BA160" t="s">
        <v>128</v>
      </c>
      <c r="BB160" t="s">
        <v>108</v>
      </c>
      <c r="BC160">
        <v>23814.189705138</v>
      </c>
      <c r="BD160">
        <v>23814.189705138</v>
      </c>
      <c r="BE160" t="b">
        <v>0</v>
      </c>
      <c r="BF160" t="s">
        <v>297</v>
      </c>
      <c r="BG160" t="s">
        <v>297</v>
      </c>
      <c r="BH160" t="s">
        <v>294</v>
      </c>
      <c r="BI160">
        <v>1139.1128000000001</v>
      </c>
      <c r="BJ160">
        <v>23814.189705000001</v>
      </c>
      <c r="BK160">
        <v>23814.189705000001</v>
      </c>
      <c r="BL160">
        <v>25981.280967999999</v>
      </c>
      <c r="BN160">
        <v>1</v>
      </c>
      <c r="BO160" t="s">
        <v>384</v>
      </c>
    </row>
    <row r="161" spans="2:67">
      <c r="B161" t="s">
        <v>610</v>
      </c>
      <c r="C161">
        <v>43302.132085999998</v>
      </c>
      <c r="D161">
        <v>0</v>
      </c>
      <c r="E161">
        <v>43302.132085999998</v>
      </c>
      <c r="F161">
        <v>2.42E-4</v>
      </c>
      <c r="G161">
        <v>2.63E-4</v>
      </c>
      <c r="H161">
        <v>3.4999999999999997E-5</v>
      </c>
      <c r="I161">
        <v>95678</v>
      </c>
      <c r="J161" t="s">
        <v>383</v>
      </c>
      <c r="K161">
        <v>1128</v>
      </c>
      <c r="L161" t="s">
        <v>254</v>
      </c>
      <c r="M161" s="3">
        <v>45107</v>
      </c>
      <c r="N161">
        <v>95678</v>
      </c>
      <c r="O161">
        <v>91000</v>
      </c>
      <c r="P161">
        <v>1</v>
      </c>
      <c r="Q161" t="s">
        <v>236</v>
      </c>
      <c r="R161" t="s">
        <v>235</v>
      </c>
      <c r="S161" t="s">
        <v>235</v>
      </c>
      <c r="T161" t="s">
        <v>274</v>
      </c>
      <c r="U161" t="s">
        <v>250</v>
      </c>
      <c r="V161" t="s">
        <v>240</v>
      </c>
      <c r="W161" t="s">
        <v>80</v>
      </c>
      <c r="X161" t="s">
        <v>305</v>
      </c>
      <c r="Y161" t="s">
        <v>305</v>
      </c>
      <c r="Z161">
        <v>39690.313553</v>
      </c>
      <c r="AA161">
        <v>0</v>
      </c>
      <c r="AB161">
        <v>39690.313553</v>
      </c>
      <c r="AC161">
        <v>39690.313553496999</v>
      </c>
      <c r="AD161">
        <v>39690.313553</v>
      </c>
      <c r="AE161">
        <v>0</v>
      </c>
      <c r="AF161" t="s">
        <v>276</v>
      </c>
      <c r="AG161" s="3">
        <v>47130</v>
      </c>
      <c r="AH161" t="s">
        <v>294</v>
      </c>
      <c r="AI161" t="s">
        <v>46</v>
      </c>
      <c r="AJ161">
        <v>0</v>
      </c>
      <c r="AK161">
        <v>0</v>
      </c>
      <c r="AL161">
        <v>0</v>
      </c>
      <c r="AM161">
        <v>0</v>
      </c>
      <c r="AN161" t="s">
        <v>236</v>
      </c>
      <c r="AO161">
        <v>39690.313553</v>
      </c>
      <c r="AP161">
        <v>39690.313553</v>
      </c>
      <c r="AQ161" t="s">
        <v>278</v>
      </c>
      <c r="AR161" t="s">
        <v>104</v>
      </c>
      <c r="AS161" t="s">
        <v>308</v>
      </c>
      <c r="AT161">
        <v>43302.132085999998</v>
      </c>
      <c r="AU161">
        <v>39690.313553</v>
      </c>
      <c r="AV161">
        <v>39690.313553</v>
      </c>
      <c r="AY161">
        <v>2.42E-4</v>
      </c>
      <c r="AZ161">
        <v>8</v>
      </c>
      <c r="BA161" t="s">
        <v>128</v>
      </c>
      <c r="BB161" t="s">
        <v>108</v>
      </c>
      <c r="BC161">
        <v>39690.313553496999</v>
      </c>
      <c r="BD161">
        <v>39690.313553496999</v>
      </c>
      <c r="BE161" t="b">
        <v>0</v>
      </c>
      <c r="BF161" t="s">
        <v>297</v>
      </c>
      <c r="BG161" t="s">
        <v>297</v>
      </c>
      <c r="BH161" t="s">
        <v>294</v>
      </c>
      <c r="BI161">
        <v>1139.1128000000001</v>
      </c>
      <c r="BJ161">
        <v>39690.313553</v>
      </c>
      <c r="BK161">
        <v>39690.313553</v>
      </c>
      <c r="BL161">
        <v>43302.132085999998</v>
      </c>
      <c r="BN161">
        <v>1</v>
      </c>
      <c r="BO161" t="s">
        <v>384</v>
      </c>
    </row>
    <row r="162" spans="2:67">
      <c r="B162" t="s">
        <v>611</v>
      </c>
      <c r="C162">
        <v>121423.07953800001</v>
      </c>
      <c r="D162">
        <v>0</v>
      </c>
      <c r="E162">
        <v>121423.07953800001</v>
      </c>
      <c r="F162">
        <v>6.8099999999999996E-4</v>
      </c>
      <c r="G162">
        <v>7.3800000000000005E-4</v>
      </c>
      <c r="H162">
        <v>9.7999999999999997E-5</v>
      </c>
      <c r="I162">
        <v>98927</v>
      </c>
      <c r="J162" t="s">
        <v>612</v>
      </c>
      <c r="K162">
        <v>1128</v>
      </c>
      <c r="L162" t="s">
        <v>254</v>
      </c>
      <c r="M162" s="3">
        <v>45107</v>
      </c>
      <c r="N162">
        <v>98927</v>
      </c>
      <c r="O162">
        <v>91382</v>
      </c>
      <c r="P162">
        <v>0.97546260100000004</v>
      </c>
      <c r="Q162" t="s">
        <v>236</v>
      </c>
      <c r="R162" t="s">
        <v>235</v>
      </c>
      <c r="S162" t="s">
        <v>237</v>
      </c>
      <c r="T162" t="s">
        <v>274</v>
      </c>
      <c r="U162" t="s">
        <v>250</v>
      </c>
      <c r="V162" t="s">
        <v>240</v>
      </c>
      <c r="W162" t="s">
        <v>74</v>
      </c>
      <c r="X162" t="s">
        <v>293</v>
      </c>
      <c r="Y162" t="s">
        <v>293</v>
      </c>
      <c r="Z162">
        <v>111295.214975</v>
      </c>
      <c r="AA162">
        <v>0</v>
      </c>
      <c r="AB162">
        <v>113922.611011</v>
      </c>
      <c r="AC162">
        <v>109353.86002801001</v>
      </c>
      <c r="AD162">
        <v>95507.200649999999</v>
      </c>
      <c r="AE162">
        <v>0</v>
      </c>
      <c r="AF162" t="s">
        <v>276</v>
      </c>
      <c r="AG162" s="3">
        <v>47096</v>
      </c>
      <c r="AH162" t="s">
        <v>277</v>
      </c>
      <c r="AI162" t="s">
        <v>46</v>
      </c>
      <c r="AJ162">
        <v>0</v>
      </c>
      <c r="AK162">
        <v>0</v>
      </c>
      <c r="AL162">
        <v>0</v>
      </c>
      <c r="AM162">
        <v>0</v>
      </c>
      <c r="AN162" t="s">
        <v>237</v>
      </c>
      <c r="AO162">
        <v>97909.648807999998</v>
      </c>
      <c r="AP162">
        <v>113922.611011</v>
      </c>
      <c r="AQ162" t="s">
        <v>295</v>
      </c>
      <c r="AR162" t="s">
        <v>75</v>
      </c>
      <c r="AS162" t="s">
        <v>296</v>
      </c>
      <c r="AT162">
        <v>121423.07953800001</v>
      </c>
      <c r="AU162">
        <v>111295.214975</v>
      </c>
      <c r="AV162">
        <v>95507.200649999999</v>
      </c>
      <c r="AY162">
        <v>6.8099999999999996E-4</v>
      </c>
      <c r="AZ162">
        <v>5</v>
      </c>
      <c r="BA162" t="s">
        <v>128</v>
      </c>
      <c r="BB162" t="s">
        <v>76</v>
      </c>
      <c r="BC162">
        <v>97909.648807695005</v>
      </c>
      <c r="BD162">
        <v>97909.648807695005</v>
      </c>
      <c r="BE162" t="b">
        <v>0</v>
      </c>
      <c r="BF162" t="s">
        <v>297</v>
      </c>
      <c r="BG162" t="s">
        <v>297</v>
      </c>
      <c r="BH162" t="s">
        <v>277</v>
      </c>
      <c r="BI162">
        <v>1139.1128000000001</v>
      </c>
      <c r="BJ162">
        <v>95507.200649999999</v>
      </c>
      <c r="BK162">
        <v>111295.214975</v>
      </c>
      <c r="BL162">
        <v>121423.07953800001</v>
      </c>
      <c r="BN162">
        <v>0.97546260100000004</v>
      </c>
      <c r="BO162" t="s">
        <v>429</v>
      </c>
    </row>
    <row r="163" spans="2:67">
      <c r="B163" t="s">
        <v>613</v>
      </c>
      <c r="C163">
        <v>1849918.8741540001</v>
      </c>
      <c r="D163">
        <v>0</v>
      </c>
      <c r="E163">
        <v>1849918.8741540001</v>
      </c>
      <c r="F163">
        <v>1.0377000000000001E-2</v>
      </c>
      <c r="G163">
        <v>1.1257E-2</v>
      </c>
      <c r="H163">
        <v>1.4989999999999999E-3</v>
      </c>
      <c r="I163">
        <v>98944</v>
      </c>
      <c r="J163" t="s">
        <v>614</v>
      </c>
      <c r="K163">
        <v>1133</v>
      </c>
      <c r="L163" t="s">
        <v>259</v>
      </c>
      <c r="M163" s="3">
        <v>45107</v>
      </c>
      <c r="N163">
        <v>98944</v>
      </c>
      <c r="O163">
        <v>98942</v>
      </c>
      <c r="P163">
        <v>0.98154226300000003</v>
      </c>
      <c r="Q163" t="s">
        <v>236</v>
      </c>
      <c r="R163" t="s">
        <v>236</v>
      </c>
      <c r="S163" t="s">
        <v>236</v>
      </c>
      <c r="T163" t="s">
        <v>274</v>
      </c>
      <c r="U163" t="s">
        <v>245</v>
      </c>
      <c r="V163" t="s">
        <v>252</v>
      </c>
      <c r="W163" t="s">
        <v>129</v>
      </c>
      <c r="X163" t="s">
        <v>275</v>
      </c>
      <c r="Z163">
        <v>1849918.8741540001</v>
      </c>
      <c r="AA163">
        <v>0</v>
      </c>
      <c r="AB163">
        <v>2340256.9155720002</v>
      </c>
      <c r="AC163">
        <v>1844749.4385029059</v>
      </c>
      <c r="AD163">
        <v>1849918.8741540001</v>
      </c>
      <c r="AE163">
        <v>0</v>
      </c>
      <c r="AF163" t="s">
        <v>276</v>
      </c>
      <c r="AG163" s="3">
        <v>47025</v>
      </c>
      <c r="AH163" t="s">
        <v>277</v>
      </c>
      <c r="AI163" t="s">
        <v>46</v>
      </c>
      <c r="AJ163">
        <v>0</v>
      </c>
      <c r="AK163">
        <v>0</v>
      </c>
      <c r="AL163">
        <v>0</v>
      </c>
      <c r="AM163">
        <v>0</v>
      </c>
      <c r="AN163" t="s">
        <v>236</v>
      </c>
      <c r="AO163">
        <v>1884706.2873160001</v>
      </c>
      <c r="AP163">
        <v>1884706.2873160001</v>
      </c>
      <c r="AQ163" t="s">
        <v>278</v>
      </c>
      <c r="AR163" t="s">
        <v>134</v>
      </c>
      <c r="AT163">
        <v>1849918.8741540001</v>
      </c>
      <c r="AU163">
        <v>1849918.8741540001</v>
      </c>
      <c r="AV163">
        <v>1849918.8741540001</v>
      </c>
      <c r="AY163">
        <v>1.0377000000000001E-2</v>
      </c>
      <c r="BB163" t="s">
        <v>135</v>
      </c>
      <c r="BC163">
        <v>2340256.91557203</v>
      </c>
      <c r="BD163">
        <v>1884706.2873162159</v>
      </c>
      <c r="BE163" t="b">
        <v>0</v>
      </c>
      <c r="BH163" t="s">
        <v>277</v>
      </c>
      <c r="BI163">
        <v>1139.1133</v>
      </c>
      <c r="BJ163">
        <v>1849918.8741540001</v>
      </c>
      <c r="BK163">
        <v>1849918.8741540001</v>
      </c>
      <c r="BL163">
        <v>1849918.8741540001</v>
      </c>
      <c r="BN163">
        <v>0.98154226300000003</v>
      </c>
    </row>
    <row r="164" spans="2:67">
      <c r="B164" t="s">
        <v>615</v>
      </c>
      <c r="C164">
        <v>-11628.41</v>
      </c>
      <c r="D164">
        <v>635044.59140699997</v>
      </c>
      <c r="E164">
        <v>623416.18140700005</v>
      </c>
      <c r="F164">
        <v>-6.4999999999999994E-5</v>
      </c>
      <c r="G164">
        <v>-6.9999999999999994E-5</v>
      </c>
      <c r="H164">
        <v>5.0500000000000002E-4</v>
      </c>
      <c r="I164">
        <v>98946</v>
      </c>
      <c r="J164" t="s">
        <v>614</v>
      </c>
      <c r="K164">
        <v>1133</v>
      </c>
      <c r="L164" t="s">
        <v>259</v>
      </c>
      <c r="M164" s="3">
        <v>45107</v>
      </c>
      <c r="N164">
        <v>98946</v>
      </c>
      <c r="O164">
        <v>98942</v>
      </c>
      <c r="P164">
        <v>0.98168883500000004</v>
      </c>
      <c r="Q164" t="s">
        <v>236</v>
      </c>
      <c r="R164" t="s">
        <v>236</v>
      </c>
      <c r="S164" t="s">
        <v>236</v>
      </c>
      <c r="T164" t="s">
        <v>274</v>
      </c>
      <c r="U164" t="s">
        <v>245</v>
      </c>
      <c r="V164" t="s">
        <v>252</v>
      </c>
      <c r="W164" t="s">
        <v>129</v>
      </c>
      <c r="X164" t="s">
        <v>275</v>
      </c>
      <c r="Z164">
        <v>-11628.41</v>
      </c>
      <c r="AA164">
        <v>635044.59140699997</v>
      </c>
      <c r="AB164">
        <v>635044.59140599996</v>
      </c>
      <c r="AC164">
        <v>-14896.107667533999</v>
      </c>
      <c r="AD164">
        <v>-11628.41</v>
      </c>
      <c r="AE164">
        <v>635044.59140699997</v>
      </c>
      <c r="AF164" t="s">
        <v>276</v>
      </c>
      <c r="AG164" s="3">
        <v>47025</v>
      </c>
      <c r="AH164" t="s">
        <v>277</v>
      </c>
      <c r="AI164" t="s">
        <v>46</v>
      </c>
      <c r="AJ164">
        <v>0</v>
      </c>
      <c r="AK164">
        <v>0</v>
      </c>
      <c r="AL164">
        <v>0</v>
      </c>
      <c r="AM164">
        <v>0</v>
      </c>
      <c r="AN164" t="s">
        <v>236</v>
      </c>
      <c r="AO164">
        <v>-11845.311459</v>
      </c>
      <c r="AP164">
        <v>620148.48373800004</v>
      </c>
      <c r="AQ164" t="s">
        <v>295</v>
      </c>
      <c r="AR164" t="s">
        <v>134</v>
      </c>
      <c r="AT164">
        <v>-11628.41</v>
      </c>
      <c r="AU164">
        <v>-11628.41</v>
      </c>
      <c r="AV164">
        <v>-11628.41</v>
      </c>
      <c r="AY164">
        <v>-6.4999999999999994E-5</v>
      </c>
      <c r="BB164" t="s">
        <v>135</v>
      </c>
      <c r="BC164">
        <v>635044.59140663897</v>
      </c>
      <c r="BD164">
        <v>620148.48373910505</v>
      </c>
      <c r="BE164" t="b">
        <v>0</v>
      </c>
      <c r="BH164" t="s">
        <v>277</v>
      </c>
      <c r="BI164">
        <v>1139.1133</v>
      </c>
      <c r="BJ164">
        <v>-11628.41</v>
      </c>
      <c r="BK164">
        <v>-11628.41</v>
      </c>
      <c r="BL164">
        <v>-11628.41</v>
      </c>
      <c r="BN164">
        <v>0.98168883500000004</v>
      </c>
    </row>
    <row r="165" spans="2:67">
      <c r="B165" t="s">
        <v>616</v>
      </c>
      <c r="C165">
        <v>3323484.9182679998</v>
      </c>
      <c r="D165">
        <v>0</v>
      </c>
      <c r="E165">
        <v>3323484.9182679998</v>
      </c>
      <c r="F165">
        <v>1.8644000000000001E-2</v>
      </c>
      <c r="G165">
        <v>2.0223999999999999E-2</v>
      </c>
      <c r="H165">
        <v>2.6940000000000002E-3</v>
      </c>
      <c r="I165">
        <v>98959</v>
      </c>
      <c r="J165" t="s">
        <v>617</v>
      </c>
      <c r="K165">
        <v>1136</v>
      </c>
      <c r="L165" t="s">
        <v>262</v>
      </c>
      <c r="M165" s="3">
        <v>45107</v>
      </c>
      <c r="N165">
        <v>98959</v>
      </c>
      <c r="O165">
        <v>98957</v>
      </c>
      <c r="P165">
        <v>0.98943835000000002</v>
      </c>
      <c r="Q165" t="s">
        <v>236</v>
      </c>
      <c r="R165" t="s">
        <v>236</v>
      </c>
      <c r="S165" t="s">
        <v>236</v>
      </c>
      <c r="T165" t="s">
        <v>274</v>
      </c>
      <c r="U165" t="s">
        <v>247</v>
      </c>
      <c r="V165" t="s">
        <v>252</v>
      </c>
      <c r="W165" t="s">
        <v>80</v>
      </c>
      <c r="X165" t="s">
        <v>275</v>
      </c>
      <c r="Y165" t="s">
        <v>275</v>
      </c>
      <c r="Z165">
        <v>3323484.9182679998</v>
      </c>
      <c r="AA165">
        <v>0</v>
      </c>
      <c r="AB165">
        <v>3367421.95</v>
      </c>
      <c r="AC165">
        <v>3321461.4791648001</v>
      </c>
      <c r="AD165">
        <v>3323484.9182679998</v>
      </c>
      <c r="AE165">
        <v>0</v>
      </c>
      <c r="AF165" t="s">
        <v>276</v>
      </c>
      <c r="AG165" s="3">
        <v>46601</v>
      </c>
      <c r="AH165" t="s">
        <v>277</v>
      </c>
      <c r="AI165" t="s">
        <v>46</v>
      </c>
      <c r="AJ165">
        <v>0</v>
      </c>
      <c r="AK165">
        <v>0</v>
      </c>
      <c r="AL165">
        <v>0</v>
      </c>
      <c r="AM165">
        <v>0</v>
      </c>
      <c r="AN165" t="s">
        <v>236</v>
      </c>
      <c r="AO165">
        <v>3358961.09</v>
      </c>
      <c r="AP165">
        <v>3358961.09</v>
      </c>
      <c r="AQ165" t="s">
        <v>278</v>
      </c>
      <c r="AR165" t="s">
        <v>104</v>
      </c>
      <c r="AT165">
        <v>3323484.9182679998</v>
      </c>
      <c r="AU165">
        <v>3323484.9182679998</v>
      </c>
      <c r="AV165">
        <v>3323484.9182679998</v>
      </c>
      <c r="AY165">
        <v>1.8644000000000001E-2</v>
      </c>
      <c r="BB165" t="s">
        <v>108</v>
      </c>
      <c r="BC165">
        <v>3367421.95</v>
      </c>
      <c r="BD165">
        <v>3358961.09</v>
      </c>
      <c r="BE165" t="b">
        <v>0</v>
      </c>
      <c r="BF165" t="s">
        <v>279</v>
      </c>
      <c r="BG165" t="s">
        <v>279</v>
      </c>
      <c r="BH165" t="s">
        <v>277</v>
      </c>
      <c r="BI165">
        <v>1139.1135999999999</v>
      </c>
      <c r="BJ165">
        <v>3323484.9182679998</v>
      </c>
      <c r="BK165">
        <v>3323484.9182679998</v>
      </c>
      <c r="BL165">
        <v>3323484.9182679998</v>
      </c>
      <c r="BN165">
        <v>0.98943835000000002</v>
      </c>
    </row>
    <row r="166" spans="2:67">
      <c r="B166" t="s">
        <v>618</v>
      </c>
      <c r="C166">
        <v>81470.37</v>
      </c>
      <c r="D166">
        <v>299715.343567</v>
      </c>
      <c r="E166">
        <v>381185.713567</v>
      </c>
      <c r="F166">
        <v>4.57E-4</v>
      </c>
      <c r="G166">
        <v>4.95E-4</v>
      </c>
      <c r="H166">
        <v>3.0899999999999998E-4</v>
      </c>
      <c r="I166">
        <v>98961</v>
      </c>
      <c r="J166" t="s">
        <v>617</v>
      </c>
      <c r="K166">
        <v>1136</v>
      </c>
      <c r="L166" t="s">
        <v>262</v>
      </c>
      <c r="M166" s="3">
        <v>45107</v>
      </c>
      <c r="N166">
        <v>98961</v>
      </c>
      <c r="O166">
        <v>98957</v>
      </c>
      <c r="P166">
        <v>0.99056894500000003</v>
      </c>
      <c r="Q166" t="s">
        <v>236</v>
      </c>
      <c r="R166" t="s">
        <v>236</v>
      </c>
      <c r="S166" t="s">
        <v>236</v>
      </c>
      <c r="T166" t="s">
        <v>274</v>
      </c>
      <c r="U166" t="s">
        <v>247</v>
      </c>
      <c r="V166" t="s">
        <v>252</v>
      </c>
      <c r="W166" t="s">
        <v>80</v>
      </c>
      <c r="X166" t="s">
        <v>275</v>
      </c>
      <c r="Y166" t="s">
        <v>275</v>
      </c>
      <c r="Z166">
        <v>81470.37</v>
      </c>
      <c r="AA166">
        <v>299715.343567</v>
      </c>
      <c r="AB166">
        <v>384814.92834799999</v>
      </c>
      <c r="AC166">
        <v>81251.435497582002</v>
      </c>
      <c r="AD166">
        <v>81470.37</v>
      </c>
      <c r="AE166">
        <v>299715.343567</v>
      </c>
      <c r="AF166" t="s">
        <v>276</v>
      </c>
      <c r="AG166" s="3">
        <v>46601</v>
      </c>
      <c r="AH166" t="s">
        <v>277</v>
      </c>
      <c r="AI166" t="s">
        <v>46</v>
      </c>
      <c r="AJ166">
        <v>0</v>
      </c>
      <c r="AK166">
        <v>0</v>
      </c>
      <c r="AL166">
        <v>0</v>
      </c>
      <c r="AM166">
        <v>0</v>
      </c>
      <c r="AN166" t="s">
        <v>236</v>
      </c>
      <c r="AO166">
        <v>82246.036938999998</v>
      </c>
      <c r="AP166">
        <v>384814.92834799999</v>
      </c>
      <c r="AQ166" t="s">
        <v>282</v>
      </c>
      <c r="AR166" t="s">
        <v>104</v>
      </c>
      <c r="AT166">
        <v>81470.37</v>
      </c>
      <c r="AU166">
        <v>81470.37</v>
      </c>
      <c r="AV166">
        <v>81470.37</v>
      </c>
      <c r="AY166">
        <v>4.57E-4</v>
      </c>
      <c r="BB166" t="s">
        <v>108</v>
      </c>
      <c r="BC166">
        <v>384814.92834773997</v>
      </c>
      <c r="BD166">
        <v>384814.92834773997</v>
      </c>
      <c r="BE166" t="b">
        <v>0</v>
      </c>
      <c r="BF166" t="s">
        <v>279</v>
      </c>
      <c r="BG166" t="s">
        <v>279</v>
      </c>
      <c r="BH166" t="s">
        <v>277</v>
      </c>
      <c r="BI166">
        <v>1139.1135999999999</v>
      </c>
      <c r="BJ166">
        <v>81470.37</v>
      </c>
      <c r="BK166">
        <v>81470.37</v>
      </c>
      <c r="BL166">
        <v>81470.37</v>
      </c>
      <c r="BN166">
        <v>0.99056894500000003</v>
      </c>
    </row>
    <row r="167" spans="2:67">
      <c r="B167" t="s">
        <v>619</v>
      </c>
      <c r="C167">
        <v>57783.252848999997</v>
      </c>
      <c r="D167">
        <v>808010.19090000005</v>
      </c>
      <c r="E167">
        <v>865793.44374899997</v>
      </c>
      <c r="F167">
        <v>3.2400000000000001E-4</v>
      </c>
      <c r="G167">
        <v>3.5100000000000002E-4</v>
      </c>
      <c r="H167">
        <v>7.0100000000000002E-4</v>
      </c>
      <c r="I167">
        <v>98992</v>
      </c>
      <c r="J167" t="s">
        <v>620</v>
      </c>
      <c r="K167">
        <v>1134</v>
      </c>
      <c r="L167" t="s">
        <v>260</v>
      </c>
      <c r="M167" s="3">
        <v>45107</v>
      </c>
      <c r="N167">
        <v>98992</v>
      </c>
      <c r="O167">
        <v>95729</v>
      </c>
      <c r="P167">
        <v>0.99472768899999997</v>
      </c>
      <c r="Q167" t="s">
        <v>236</v>
      </c>
      <c r="R167" t="s">
        <v>236</v>
      </c>
      <c r="S167" t="s">
        <v>236</v>
      </c>
      <c r="T167" t="s">
        <v>274</v>
      </c>
      <c r="U167" t="s">
        <v>246</v>
      </c>
      <c r="V167" t="s">
        <v>252</v>
      </c>
      <c r="W167" t="s">
        <v>74</v>
      </c>
      <c r="X167" t="s">
        <v>275</v>
      </c>
      <c r="Y167" t="s">
        <v>275</v>
      </c>
      <c r="Z167">
        <v>57783.252848999997</v>
      </c>
      <c r="AA167">
        <v>808010.19090000005</v>
      </c>
      <c r="AB167">
        <v>870539.49089999998</v>
      </c>
      <c r="AC167">
        <v>56748.263588971997</v>
      </c>
      <c r="AD167">
        <v>57783.252848999997</v>
      </c>
      <c r="AE167">
        <v>808010.19090000005</v>
      </c>
      <c r="AF167" t="s">
        <v>276</v>
      </c>
      <c r="AG167" s="3">
        <v>45351</v>
      </c>
      <c r="AH167" t="s">
        <v>277</v>
      </c>
      <c r="AI167" t="s">
        <v>46</v>
      </c>
      <c r="AJ167">
        <v>0</v>
      </c>
      <c r="AK167">
        <v>0</v>
      </c>
      <c r="AL167">
        <v>0</v>
      </c>
      <c r="AM167">
        <v>0</v>
      </c>
      <c r="AN167" t="s">
        <v>236</v>
      </c>
      <c r="AO167">
        <v>58089.518852000001</v>
      </c>
      <c r="AP167">
        <v>865162.41090000002</v>
      </c>
      <c r="AQ167" t="s">
        <v>295</v>
      </c>
      <c r="AR167" t="s">
        <v>186</v>
      </c>
      <c r="AT167">
        <v>57783.252848999997</v>
      </c>
      <c r="AU167">
        <v>57783.252848999997</v>
      </c>
      <c r="AV167">
        <v>57783.252848999997</v>
      </c>
      <c r="AY167">
        <v>3.2400000000000001E-4</v>
      </c>
      <c r="AZ167">
        <v>8</v>
      </c>
      <c r="BA167" t="s">
        <v>66</v>
      </c>
      <c r="BB167" t="s">
        <v>186</v>
      </c>
      <c r="BC167">
        <v>870539.49089999998</v>
      </c>
      <c r="BD167">
        <v>865162.41090000002</v>
      </c>
      <c r="BE167" t="b">
        <v>0</v>
      </c>
      <c r="BF167" t="s">
        <v>297</v>
      </c>
      <c r="BG167" t="s">
        <v>297</v>
      </c>
      <c r="BH167" t="s">
        <v>277</v>
      </c>
      <c r="BI167">
        <v>1139.1134</v>
      </c>
      <c r="BJ167">
        <v>57783.252848999997</v>
      </c>
      <c r="BK167">
        <v>57783.252848999997</v>
      </c>
      <c r="BL167">
        <v>57783.252848999997</v>
      </c>
      <c r="BM167">
        <v>0</v>
      </c>
      <c r="BN167">
        <v>0.99472768899999997</v>
      </c>
      <c r="BO167" t="s">
        <v>621</v>
      </c>
    </row>
    <row r="168" spans="2:67">
      <c r="B168" t="s">
        <v>272</v>
      </c>
      <c r="C168">
        <v>4150325.3074150002</v>
      </c>
      <c r="D168">
        <v>0</v>
      </c>
      <c r="E168">
        <v>4150325.3074150002</v>
      </c>
      <c r="F168">
        <v>2.3282000000000001E-2</v>
      </c>
      <c r="G168">
        <v>2.5256000000000001E-2</v>
      </c>
      <c r="H168">
        <v>3.3639999999999998E-3</v>
      </c>
      <c r="I168">
        <v>99094</v>
      </c>
      <c r="J168" t="s">
        <v>273</v>
      </c>
      <c r="K168">
        <v>1136</v>
      </c>
      <c r="L168" t="s">
        <v>262</v>
      </c>
      <c r="M168" s="3">
        <v>45107</v>
      </c>
      <c r="N168">
        <v>99094</v>
      </c>
      <c r="O168">
        <v>99093</v>
      </c>
      <c r="P168">
        <v>0.99078009199999995</v>
      </c>
      <c r="Q168" t="s">
        <v>236</v>
      </c>
      <c r="R168" t="s">
        <v>236</v>
      </c>
      <c r="S168" t="s">
        <v>236</v>
      </c>
      <c r="T168" t="s">
        <v>274</v>
      </c>
      <c r="U168" t="s">
        <v>247</v>
      </c>
      <c r="V168" t="s">
        <v>252</v>
      </c>
      <c r="W168" t="s">
        <v>83</v>
      </c>
      <c r="X168" t="s">
        <v>275</v>
      </c>
      <c r="Y168" t="s">
        <v>275</v>
      </c>
      <c r="Z168">
        <v>4150325.3074150002</v>
      </c>
      <c r="AA168">
        <v>0</v>
      </c>
      <c r="AB168">
        <v>4199445.6230730005</v>
      </c>
      <c r="AC168">
        <v>4146952.5568425972</v>
      </c>
      <c r="AD168">
        <v>4150325.3074150002</v>
      </c>
      <c r="AE168">
        <v>0</v>
      </c>
      <c r="AF168" t="s">
        <v>276</v>
      </c>
      <c r="AG168" s="3">
        <v>46317</v>
      </c>
      <c r="AH168" t="s">
        <v>277</v>
      </c>
      <c r="AI168" t="s">
        <v>46</v>
      </c>
      <c r="AJ168">
        <v>0</v>
      </c>
      <c r="AK168">
        <v>0</v>
      </c>
      <c r="AL168">
        <v>0</v>
      </c>
      <c r="AM168">
        <v>0</v>
      </c>
      <c r="AN168" t="s">
        <v>236</v>
      </c>
      <c r="AO168">
        <v>4188947.0130730001</v>
      </c>
      <c r="AP168">
        <v>4188947.0130730001</v>
      </c>
      <c r="AQ168" t="s">
        <v>278</v>
      </c>
      <c r="AR168" t="s">
        <v>87</v>
      </c>
      <c r="AT168">
        <v>4150325.3074150002</v>
      </c>
      <c r="AU168">
        <v>4150325.3074150002</v>
      </c>
      <c r="AV168">
        <v>4150325.3074150002</v>
      </c>
      <c r="AY168">
        <v>2.3282000000000001E-2</v>
      </c>
      <c r="BB168" t="s">
        <v>87</v>
      </c>
      <c r="BC168">
        <v>4199445.6230733301</v>
      </c>
      <c r="BD168">
        <v>4188947.0130733298</v>
      </c>
      <c r="BE168" t="b">
        <v>0</v>
      </c>
      <c r="BF168" t="s">
        <v>279</v>
      </c>
      <c r="BG168" t="s">
        <v>279</v>
      </c>
      <c r="BH168" t="s">
        <v>277</v>
      </c>
      <c r="BI168">
        <v>1139.1135999999999</v>
      </c>
      <c r="BJ168">
        <v>4150325.3074150002</v>
      </c>
      <c r="BK168">
        <v>4150325.3074150002</v>
      </c>
      <c r="BL168">
        <v>4150325.3074150002</v>
      </c>
      <c r="BN168">
        <v>0.99078009199999995</v>
      </c>
      <c r="BO168" t="s">
        <v>280</v>
      </c>
    </row>
    <row r="169" spans="2:67">
      <c r="B169" t="s">
        <v>622</v>
      </c>
      <c r="C169">
        <v>410057.41150400002</v>
      </c>
      <c r="D169">
        <v>0</v>
      </c>
      <c r="E169">
        <v>410057.41150400002</v>
      </c>
      <c r="F169">
        <v>2.3E-3</v>
      </c>
      <c r="G169">
        <v>2.4949999999999998E-3</v>
      </c>
      <c r="H169">
        <v>3.3199999999999999E-4</v>
      </c>
      <c r="I169">
        <v>99151</v>
      </c>
      <c r="J169" t="s">
        <v>623</v>
      </c>
      <c r="K169">
        <v>1134</v>
      </c>
      <c r="L169" t="s">
        <v>260</v>
      </c>
      <c r="M169" s="3">
        <v>45107</v>
      </c>
      <c r="N169">
        <v>99151</v>
      </c>
      <c r="O169">
        <v>90133</v>
      </c>
      <c r="P169">
        <v>0.99547040600000003</v>
      </c>
      <c r="Q169" t="s">
        <v>236</v>
      </c>
      <c r="R169" t="s">
        <v>236</v>
      </c>
      <c r="S169" t="s">
        <v>236</v>
      </c>
      <c r="T169" t="s">
        <v>274</v>
      </c>
      <c r="U169" t="s">
        <v>246</v>
      </c>
      <c r="V169" t="s">
        <v>252</v>
      </c>
      <c r="W169" t="s">
        <v>83</v>
      </c>
      <c r="X169" t="s">
        <v>275</v>
      </c>
      <c r="Y169" t="s">
        <v>275</v>
      </c>
      <c r="Z169">
        <v>410057.41150400002</v>
      </c>
      <c r="AA169">
        <v>0</v>
      </c>
      <c r="AB169">
        <v>412966.09669999999</v>
      </c>
      <c r="AC169">
        <v>410407.163176812</v>
      </c>
      <c r="AD169">
        <v>410057.41150400002</v>
      </c>
      <c r="AE169">
        <v>0</v>
      </c>
      <c r="AF169" t="s">
        <v>276</v>
      </c>
      <c r="AG169" s="3">
        <v>46689</v>
      </c>
      <c r="AH169" t="s">
        <v>277</v>
      </c>
      <c r="AI169" t="s">
        <v>46</v>
      </c>
      <c r="AJ169">
        <v>0</v>
      </c>
      <c r="AK169">
        <v>0</v>
      </c>
      <c r="AL169">
        <v>0</v>
      </c>
      <c r="AM169">
        <v>0</v>
      </c>
      <c r="AN169" t="s">
        <v>236</v>
      </c>
      <c r="AO169">
        <v>411923.25669900002</v>
      </c>
      <c r="AP169">
        <v>411923.25670000003</v>
      </c>
      <c r="AQ169" t="s">
        <v>278</v>
      </c>
      <c r="AR169" t="s">
        <v>96</v>
      </c>
      <c r="AT169">
        <v>410057.41150400002</v>
      </c>
      <c r="AU169">
        <v>410057.41150400002</v>
      </c>
      <c r="AV169">
        <v>410057.41150400002</v>
      </c>
      <c r="AY169">
        <v>2.3E-3</v>
      </c>
      <c r="AZ169">
        <v>6</v>
      </c>
      <c r="BA169" t="s">
        <v>124</v>
      </c>
      <c r="BB169" t="s">
        <v>145</v>
      </c>
      <c r="BC169">
        <v>412966.09669999999</v>
      </c>
      <c r="BD169">
        <v>411923.25670000003</v>
      </c>
      <c r="BE169" t="b">
        <v>0</v>
      </c>
      <c r="BF169" t="s">
        <v>297</v>
      </c>
      <c r="BG169" t="s">
        <v>297</v>
      </c>
      <c r="BH169" t="s">
        <v>277</v>
      </c>
      <c r="BI169">
        <v>1139.1134</v>
      </c>
      <c r="BJ169">
        <v>410057.41150400002</v>
      </c>
      <c r="BK169">
        <v>410057.41150400002</v>
      </c>
      <c r="BL169">
        <v>410057.41150400002</v>
      </c>
      <c r="BN169">
        <v>0.99547040600000003</v>
      </c>
      <c r="BO169" t="s">
        <v>358</v>
      </c>
    </row>
    <row r="170" spans="2:67">
      <c r="B170" t="s">
        <v>281</v>
      </c>
      <c r="C170">
        <v>112063.77</v>
      </c>
      <c r="D170">
        <v>172108.42429699999</v>
      </c>
      <c r="E170">
        <v>284172.19429700001</v>
      </c>
      <c r="F170">
        <v>6.2799999999999998E-4</v>
      </c>
      <c r="G170">
        <v>6.8099999999999996E-4</v>
      </c>
      <c r="H170">
        <v>2.3000000000000001E-4</v>
      </c>
      <c r="I170">
        <v>99203</v>
      </c>
      <c r="J170" t="s">
        <v>273</v>
      </c>
      <c r="K170">
        <v>1136</v>
      </c>
      <c r="L170" t="s">
        <v>262</v>
      </c>
      <c r="M170" s="3">
        <v>45107</v>
      </c>
      <c r="N170">
        <v>99203</v>
      </c>
      <c r="O170">
        <v>99093</v>
      </c>
      <c r="P170">
        <v>0.99067383799999997</v>
      </c>
      <c r="Q170" t="s">
        <v>236</v>
      </c>
      <c r="R170" t="s">
        <v>236</v>
      </c>
      <c r="S170" t="s">
        <v>236</v>
      </c>
      <c r="T170" t="s">
        <v>274</v>
      </c>
      <c r="U170" t="s">
        <v>247</v>
      </c>
      <c r="V170" t="s">
        <v>252</v>
      </c>
      <c r="W170" t="s">
        <v>83</v>
      </c>
      <c r="X170" t="s">
        <v>275</v>
      </c>
      <c r="Y170" t="s">
        <v>275</v>
      </c>
      <c r="Z170">
        <v>112063.77</v>
      </c>
      <c r="AA170">
        <v>172108.42429699999</v>
      </c>
      <c r="AB170">
        <v>286847.376927</v>
      </c>
      <c r="AC170">
        <v>111870.478860153</v>
      </c>
      <c r="AD170">
        <v>112063.77</v>
      </c>
      <c r="AE170">
        <v>172108.42429699999</v>
      </c>
      <c r="AF170" t="s">
        <v>276</v>
      </c>
      <c r="AG170" s="3">
        <v>46317</v>
      </c>
      <c r="AH170" t="s">
        <v>277</v>
      </c>
      <c r="AI170" t="s">
        <v>46</v>
      </c>
      <c r="AJ170">
        <v>0</v>
      </c>
      <c r="AK170">
        <v>0</v>
      </c>
      <c r="AL170">
        <v>0</v>
      </c>
      <c r="AM170">
        <v>0</v>
      </c>
      <c r="AN170" t="s">
        <v>236</v>
      </c>
      <c r="AO170">
        <v>113118.733612</v>
      </c>
      <c r="AP170">
        <v>286847.376927</v>
      </c>
      <c r="AQ170" t="s">
        <v>282</v>
      </c>
      <c r="AR170" t="s">
        <v>87</v>
      </c>
      <c r="AT170">
        <v>112063.77</v>
      </c>
      <c r="AU170">
        <v>112063.77</v>
      </c>
      <c r="AV170">
        <v>112063.77</v>
      </c>
      <c r="AY170">
        <v>6.2799999999999998E-4</v>
      </c>
      <c r="BB170" t="s">
        <v>87</v>
      </c>
      <c r="BC170">
        <v>286847.37692667003</v>
      </c>
      <c r="BD170">
        <v>286847.37692667003</v>
      </c>
      <c r="BE170" t="b">
        <v>0</v>
      </c>
      <c r="BF170" t="s">
        <v>279</v>
      </c>
      <c r="BG170" t="s">
        <v>279</v>
      </c>
      <c r="BH170" t="s">
        <v>277</v>
      </c>
      <c r="BI170">
        <v>1139.1135999999999</v>
      </c>
      <c r="BJ170">
        <v>112063.77</v>
      </c>
      <c r="BK170">
        <v>112063.77</v>
      </c>
      <c r="BL170">
        <v>112063.77</v>
      </c>
      <c r="BN170">
        <v>0.99067383799999997</v>
      </c>
      <c r="BO170" t="s">
        <v>280</v>
      </c>
    </row>
    <row r="171" spans="2:67">
      <c r="B171" t="s">
        <v>624</v>
      </c>
      <c r="C171">
        <v>311556.40261300001</v>
      </c>
      <c r="D171">
        <v>0</v>
      </c>
      <c r="E171">
        <v>311556.40261300001</v>
      </c>
      <c r="F171">
        <v>1.7470000000000001E-3</v>
      </c>
      <c r="G171">
        <v>1.895E-3</v>
      </c>
      <c r="H171">
        <v>2.52E-4</v>
      </c>
      <c r="I171">
        <v>99208</v>
      </c>
      <c r="J171" t="s">
        <v>625</v>
      </c>
      <c r="K171">
        <v>1128</v>
      </c>
      <c r="L171" t="s">
        <v>254</v>
      </c>
      <c r="M171" s="3">
        <v>45107</v>
      </c>
      <c r="N171">
        <v>99208</v>
      </c>
      <c r="O171">
        <v>98923</v>
      </c>
      <c r="P171">
        <v>0.97468862599999995</v>
      </c>
      <c r="Q171" t="s">
        <v>236</v>
      </c>
      <c r="R171" t="s">
        <v>235</v>
      </c>
      <c r="S171" t="s">
        <v>238</v>
      </c>
      <c r="T171" t="s">
        <v>274</v>
      </c>
      <c r="U171" t="s">
        <v>250</v>
      </c>
      <c r="V171" t="s">
        <v>240</v>
      </c>
      <c r="W171" t="s">
        <v>80</v>
      </c>
      <c r="X171" t="s">
        <v>626</v>
      </c>
      <c r="Y171" t="s">
        <v>626</v>
      </c>
      <c r="Z171">
        <v>285569.57159800001</v>
      </c>
      <c r="AA171">
        <v>0</v>
      </c>
      <c r="AB171">
        <v>292993.75199399999</v>
      </c>
      <c r="AC171">
        <v>287941.91793334298</v>
      </c>
      <c r="AD171">
        <v>2126325.7146640001</v>
      </c>
      <c r="AE171">
        <v>0</v>
      </c>
      <c r="AF171" t="s">
        <v>276</v>
      </c>
      <c r="AG171" s="3">
        <v>47270</v>
      </c>
      <c r="AH171" t="s">
        <v>277</v>
      </c>
      <c r="AI171" t="s">
        <v>46</v>
      </c>
      <c r="AJ171">
        <v>0</v>
      </c>
      <c r="AK171">
        <v>0</v>
      </c>
      <c r="AL171">
        <v>0</v>
      </c>
      <c r="AM171">
        <v>0</v>
      </c>
      <c r="AN171" t="s">
        <v>238</v>
      </c>
      <c r="AO171">
        <v>2181543.579223</v>
      </c>
      <c r="AP171">
        <v>292993.75199399999</v>
      </c>
      <c r="AQ171" t="s">
        <v>295</v>
      </c>
      <c r="AR171" t="s">
        <v>81</v>
      </c>
      <c r="AS171" t="s">
        <v>296</v>
      </c>
      <c r="AT171">
        <v>311556.40261300001</v>
      </c>
      <c r="AU171">
        <v>285569.57159800001</v>
      </c>
      <c r="AV171">
        <v>2126325.7146640001</v>
      </c>
      <c r="AY171">
        <v>1.7470000000000001E-3</v>
      </c>
      <c r="AZ171">
        <v>6</v>
      </c>
      <c r="BA171" t="s">
        <v>122</v>
      </c>
      <c r="BB171" t="s">
        <v>82</v>
      </c>
      <c r="BC171">
        <v>2181543.57922266</v>
      </c>
      <c r="BD171">
        <v>2181543.57922266</v>
      </c>
      <c r="BE171" t="b">
        <v>0</v>
      </c>
      <c r="BF171" t="s">
        <v>297</v>
      </c>
      <c r="BG171" t="s">
        <v>297</v>
      </c>
      <c r="BH171" t="s">
        <v>277</v>
      </c>
      <c r="BI171">
        <v>1139.1128000000001</v>
      </c>
      <c r="BJ171">
        <v>2126325.7146640001</v>
      </c>
      <c r="BK171">
        <v>285569.57159800001</v>
      </c>
      <c r="BL171">
        <v>311556.40261300001</v>
      </c>
      <c r="BN171">
        <v>0.97468862599999995</v>
      </c>
      <c r="BO171" t="s">
        <v>429</v>
      </c>
    </row>
    <row r="172" spans="2:67">
      <c r="B172" t="s">
        <v>627</v>
      </c>
      <c r="C172">
        <v>41955.776802</v>
      </c>
      <c r="D172">
        <v>0</v>
      </c>
      <c r="E172">
        <v>41955.776802</v>
      </c>
      <c r="F172">
        <v>2.3499999999999999E-4</v>
      </c>
      <c r="G172">
        <v>2.5500000000000002E-4</v>
      </c>
      <c r="H172">
        <v>3.4E-5</v>
      </c>
      <c r="I172">
        <v>99209</v>
      </c>
      <c r="J172" t="s">
        <v>625</v>
      </c>
      <c r="K172">
        <v>1128</v>
      </c>
      <c r="L172" t="s">
        <v>254</v>
      </c>
      <c r="M172" s="3">
        <v>45107</v>
      </c>
      <c r="N172">
        <v>99209</v>
      </c>
      <c r="O172">
        <v>98923</v>
      </c>
      <c r="P172">
        <v>0.97461479699999998</v>
      </c>
      <c r="Q172" t="s">
        <v>236</v>
      </c>
      <c r="R172" t="s">
        <v>235</v>
      </c>
      <c r="S172" t="s">
        <v>239</v>
      </c>
      <c r="T172" t="s">
        <v>274</v>
      </c>
      <c r="U172" t="s">
        <v>250</v>
      </c>
      <c r="V172" t="s">
        <v>240</v>
      </c>
      <c r="W172" t="s">
        <v>80</v>
      </c>
      <c r="X172" t="s">
        <v>626</v>
      </c>
      <c r="Y172" t="s">
        <v>626</v>
      </c>
      <c r="Z172">
        <v>38456.257380000003</v>
      </c>
      <c r="AA172">
        <v>0</v>
      </c>
      <c r="AB172">
        <v>39577.865954000001</v>
      </c>
      <c r="AC172">
        <v>40580.886668539999</v>
      </c>
      <c r="AD172">
        <v>453176.932118</v>
      </c>
      <c r="AE172">
        <v>0</v>
      </c>
      <c r="AF172" t="s">
        <v>276</v>
      </c>
      <c r="AG172" s="3">
        <v>47270</v>
      </c>
      <c r="AH172" t="s">
        <v>277</v>
      </c>
      <c r="AI172" t="s">
        <v>46</v>
      </c>
      <c r="AJ172">
        <v>0</v>
      </c>
      <c r="AK172">
        <v>0</v>
      </c>
      <c r="AL172">
        <v>0</v>
      </c>
      <c r="AM172">
        <v>0</v>
      </c>
      <c r="AN172" t="s">
        <v>238</v>
      </c>
      <c r="AO172">
        <v>464980.55816399999</v>
      </c>
      <c r="AP172">
        <v>39577.865954000001</v>
      </c>
      <c r="AQ172" t="s">
        <v>295</v>
      </c>
      <c r="AR172" t="s">
        <v>81</v>
      </c>
      <c r="AS172" t="s">
        <v>296</v>
      </c>
      <c r="AT172">
        <v>41955.776802</v>
      </c>
      <c r="AU172">
        <v>38456.257380000003</v>
      </c>
      <c r="AV172">
        <v>453176.932118</v>
      </c>
      <c r="AY172">
        <v>2.3499999999999999E-4</v>
      </c>
      <c r="AZ172">
        <v>6</v>
      </c>
      <c r="BA172" t="s">
        <v>122</v>
      </c>
      <c r="BB172" t="s">
        <v>82</v>
      </c>
      <c r="BC172">
        <v>464980.558164494</v>
      </c>
      <c r="BD172">
        <v>464980.558164494</v>
      </c>
      <c r="BE172" t="b">
        <v>0</v>
      </c>
      <c r="BF172" t="s">
        <v>297</v>
      </c>
      <c r="BG172" t="s">
        <v>297</v>
      </c>
      <c r="BH172" t="s">
        <v>277</v>
      </c>
      <c r="BI172">
        <v>1139.1128000000001</v>
      </c>
      <c r="BJ172">
        <v>453176.932118</v>
      </c>
      <c r="BK172">
        <v>38456.257380000003</v>
      </c>
      <c r="BL172">
        <v>41955.776802</v>
      </c>
      <c r="BN172">
        <v>0.97461479699999998</v>
      </c>
      <c r="BO172" t="s">
        <v>429</v>
      </c>
    </row>
    <row r="173" spans="2:67">
      <c r="B173" t="s">
        <v>628</v>
      </c>
      <c r="C173">
        <v>4459.1676010000001</v>
      </c>
      <c r="D173">
        <v>125273.655986</v>
      </c>
      <c r="E173">
        <v>129732.82358700001</v>
      </c>
      <c r="F173">
        <v>2.5000000000000001E-5</v>
      </c>
      <c r="G173">
        <v>2.6999999999999999E-5</v>
      </c>
      <c r="H173">
        <v>1.05E-4</v>
      </c>
      <c r="I173">
        <v>99210</v>
      </c>
      <c r="J173" t="s">
        <v>625</v>
      </c>
      <c r="K173">
        <v>1128</v>
      </c>
      <c r="L173" t="s">
        <v>254</v>
      </c>
      <c r="M173" s="3">
        <v>45107</v>
      </c>
      <c r="N173">
        <v>99210</v>
      </c>
      <c r="O173">
        <v>98923</v>
      </c>
      <c r="P173">
        <v>0.97527847499999998</v>
      </c>
      <c r="Q173" t="s">
        <v>236</v>
      </c>
      <c r="R173" t="s">
        <v>235</v>
      </c>
      <c r="S173" t="s">
        <v>238</v>
      </c>
      <c r="T173" t="s">
        <v>274</v>
      </c>
      <c r="U173" t="s">
        <v>250</v>
      </c>
      <c r="V173" t="s">
        <v>240</v>
      </c>
      <c r="W173" t="s">
        <v>80</v>
      </c>
      <c r="X173" t="s">
        <v>626</v>
      </c>
      <c r="Y173" t="s">
        <v>626</v>
      </c>
      <c r="Z173">
        <v>4087.2296980000001</v>
      </c>
      <c r="AA173">
        <v>114824.615936</v>
      </c>
      <c r="AB173">
        <v>121929.50444800001</v>
      </c>
      <c r="AC173">
        <v>5054.7786235840003</v>
      </c>
      <c r="AD173">
        <v>30433.15</v>
      </c>
      <c r="AE173">
        <v>854973.91373899998</v>
      </c>
      <c r="AF173" t="s">
        <v>276</v>
      </c>
      <c r="AG173" s="3">
        <v>47270</v>
      </c>
      <c r="AH173" t="s">
        <v>277</v>
      </c>
      <c r="AI173" t="s">
        <v>46</v>
      </c>
      <c r="AJ173">
        <v>0</v>
      </c>
      <c r="AK173">
        <v>0</v>
      </c>
      <c r="AL173">
        <v>0</v>
      </c>
      <c r="AM173">
        <v>0</v>
      </c>
      <c r="AN173" t="s">
        <v>238</v>
      </c>
      <c r="AO173">
        <v>31204.574667000001</v>
      </c>
      <c r="AP173">
        <v>120005.10142799999</v>
      </c>
      <c r="AQ173" t="s">
        <v>295</v>
      </c>
      <c r="AR173" t="s">
        <v>81</v>
      </c>
      <c r="AS173" t="s">
        <v>296</v>
      </c>
      <c r="AT173">
        <v>4459.1676010000001</v>
      </c>
      <c r="AU173">
        <v>4087.2296980000001</v>
      </c>
      <c r="AV173">
        <v>30433.15</v>
      </c>
      <c r="AY173">
        <v>2.5000000000000001E-5</v>
      </c>
      <c r="AZ173">
        <v>6</v>
      </c>
      <c r="BA173" t="s">
        <v>122</v>
      </c>
      <c r="BB173" t="s">
        <v>82</v>
      </c>
      <c r="BC173">
        <v>907850.51126482396</v>
      </c>
      <c r="BD173">
        <v>893515.05824542698</v>
      </c>
      <c r="BE173" t="b">
        <v>0</v>
      </c>
      <c r="BF173" t="s">
        <v>297</v>
      </c>
      <c r="BG173" t="s">
        <v>297</v>
      </c>
      <c r="BH173" t="s">
        <v>277</v>
      </c>
      <c r="BI173">
        <v>1139.1128000000001</v>
      </c>
      <c r="BJ173">
        <v>30433.15</v>
      </c>
      <c r="BK173">
        <v>4087.2296980000001</v>
      </c>
      <c r="BL173">
        <v>4459.1676010000001</v>
      </c>
      <c r="BN173">
        <v>0.97527847499999998</v>
      </c>
      <c r="BO173" t="s">
        <v>429</v>
      </c>
    </row>
    <row r="174" spans="2:67">
      <c r="B174" t="s">
        <v>629</v>
      </c>
      <c r="C174">
        <v>2586906.9125529998</v>
      </c>
      <c r="D174">
        <v>758130.39</v>
      </c>
      <c r="E174">
        <v>3345037.3025529999</v>
      </c>
      <c r="F174">
        <v>1.4511E-2</v>
      </c>
      <c r="G174">
        <v>1.5741999999999999E-2</v>
      </c>
      <c r="H174">
        <v>2.7109999999999999E-3</v>
      </c>
      <c r="I174">
        <v>99278</v>
      </c>
      <c r="J174" t="s">
        <v>630</v>
      </c>
      <c r="K174">
        <v>1134</v>
      </c>
      <c r="L174" t="s">
        <v>260</v>
      </c>
      <c r="M174" s="3">
        <v>45107</v>
      </c>
      <c r="N174">
        <v>99278</v>
      </c>
      <c r="O174">
        <v>67916</v>
      </c>
      <c r="P174">
        <v>0.99393515099999996</v>
      </c>
      <c r="Q174" t="s">
        <v>236</v>
      </c>
      <c r="R174" t="s">
        <v>236</v>
      </c>
      <c r="S174" t="s">
        <v>236</v>
      </c>
      <c r="T174" t="s">
        <v>274</v>
      </c>
      <c r="U174" t="s">
        <v>246</v>
      </c>
      <c r="V174" t="s">
        <v>252</v>
      </c>
      <c r="W174" t="s">
        <v>33</v>
      </c>
      <c r="X174" t="s">
        <v>275</v>
      </c>
      <c r="Y174" t="s">
        <v>275</v>
      </c>
      <c r="Z174">
        <v>2586906.9125529998</v>
      </c>
      <c r="AA174">
        <v>758130.39</v>
      </c>
      <c r="AB174">
        <v>3365408.27</v>
      </c>
      <c r="AC174">
        <v>2584419.2038368559</v>
      </c>
      <c r="AD174">
        <v>2586906.9125529998</v>
      </c>
      <c r="AE174">
        <v>758130.39</v>
      </c>
      <c r="AF174" t="s">
        <v>276</v>
      </c>
      <c r="AG174" s="3">
        <v>45986</v>
      </c>
      <c r="AH174" t="s">
        <v>277</v>
      </c>
      <c r="AI174" t="s">
        <v>46</v>
      </c>
      <c r="AJ174">
        <v>0</v>
      </c>
      <c r="AK174">
        <v>0</v>
      </c>
      <c r="AL174">
        <v>0</v>
      </c>
      <c r="AM174">
        <v>0</v>
      </c>
      <c r="AN174" t="s">
        <v>236</v>
      </c>
      <c r="AO174">
        <v>2602691.8461139998</v>
      </c>
      <c r="AP174">
        <v>3360293.37</v>
      </c>
      <c r="AQ174" t="s">
        <v>295</v>
      </c>
      <c r="AR174" t="s">
        <v>163</v>
      </c>
      <c r="AT174">
        <v>2586906.9125529998</v>
      </c>
      <c r="AU174">
        <v>2586906.9125529998</v>
      </c>
      <c r="AV174">
        <v>2586906.9125529998</v>
      </c>
      <c r="AY174">
        <v>1.4511E-2</v>
      </c>
      <c r="AZ174">
        <v>8</v>
      </c>
      <c r="BA174" t="s">
        <v>66</v>
      </c>
      <c r="BB174" t="s">
        <v>167</v>
      </c>
      <c r="BC174">
        <v>3365408.27</v>
      </c>
      <c r="BD174">
        <v>3360293.37</v>
      </c>
      <c r="BE174" t="b">
        <v>0</v>
      </c>
      <c r="BF174" t="s">
        <v>297</v>
      </c>
      <c r="BG174" t="s">
        <v>297</v>
      </c>
      <c r="BH174" t="s">
        <v>277</v>
      </c>
      <c r="BI174">
        <v>1139.1134</v>
      </c>
      <c r="BJ174">
        <v>2586906.9125529998</v>
      </c>
      <c r="BK174">
        <v>2586906.9125529998</v>
      </c>
      <c r="BL174">
        <v>2586906.9125529998</v>
      </c>
      <c r="BN174">
        <v>0.99393515099999996</v>
      </c>
      <c r="BO174" t="s">
        <v>631</v>
      </c>
    </row>
    <row r="175" spans="2:67">
      <c r="B175" t="s">
        <v>632</v>
      </c>
      <c r="C175">
        <v>1427225.0605210001</v>
      </c>
      <c r="D175">
        <v>0</v>
      </c>
      <c r="E175">
        <v>1427225.0605210001</v>
      </c>
      <c r="F175">
        <v>8.0059999999999992E-3</v>
      </c>
      <c r="G175">
        <v>8.685E-3</v>
      </c>
      <c r="H175">
        <v>1.1559999999999999E-3</v>
      </c>
      <c r="I175">
        <v>99280</v>
      </c>
      <c r="J175" t="s">
        <v>633</v>
      </c>
      <c r="K175">
        <v>1133</v>
      </c>
      <c r="L175" t="s">
        <v>259</v>
      </c>
      <c r="M175" s="3">
        <v>45107</v>
      </c>
      <c r="N175">
        <v>99280</v>
      </c>
      <c r="O175">
        <v>81630</v>
      </c>
      <c r="P175">
        <v>0.97649662500000001</v>
      </c>
      <c r="Q175" t="s">
        <v>236</v>
      </c>
      <c r="R175" t="s">
        <v>236</v>
      </c>
      <c r="S175" t="s">
        <v>236</v>
      </c>
      <c r="T175" t="s">
        <v>274</v>
      </c>
      <c r="U175" t="s">
        <v>245</v>
      </c>
      <c r="V175" t="s">
        <v>252</v>
      </c>
      <c r="W175" t="s">
        <v>129</v>
      </c>
      <c r="X175" t="s">
        <v>275</v>
      </c>
      <c r="Z175">
        <v>1427225.0605210001</v>
      </c>
      <c r="AA175">
        <v>0</v>
      </c>
      <c r="AB175">
        <v>1465258.6045639999</v>
      </c>
      <c r="AC175">
        <v>1424945.5894497051</v>
      </c>
      <c r="AD175">
        <v>1427225.0605210001</v>
      </c>
      <c r="AE175">
        <v>0</v>
      </c>
      <c r="AF175" t="s">
        <v>276</v>
      </c>
      <c r="AG175" s="3">
        <v>45961</v>
      </c>
      <c r="AH175" t="s">
        <v>277</v>
      </c>
      <c r="AI175" t="s">
        <v>46</v>
      </c>
      <c r="AJ175">
        <v>0</v>
      </c>
      <c r="AK175">
        <v>0</v>
      </c>
      <c r="AL175">
        <v>0</v>
      </c>
      <c r="AM175">
        <v>0</v>
      </c>
      <c r="AN175" t="s">
        <v>236</v>
      </c>
      <c r="AO175">
        <v>1461577.0545640001</v>
      </c>
      <c r="AP175">
        <v>1461577.0545640001</v>
      </c>
      <c r="AQ175" t="s">
        <v>278</v>
      </c>
      <c r="AR175" t="s">
        <v>130</v>
      </c>
      <c r="AT175">
        <v>1427225.0605210001</v>
      </c>
      <c r="AU175">
        <v>1427225.0605210001</v>
      </c>
      <c r="AV175">
        <v>1427225.0605210001</v>
      </c>
      <c r="AY175">
        <v>8.0059999999999992E-3</v>
      </c>
      <c r="BB175" t="s">
        <v>131</v>
      </c>
      <c r="BC175">
        <v>1465258.6045637999</v>
      </c>
      <c r="BD175">
        <v>1461577.0545638001</v>
      </c>
      <c r="BE175" t="b">
        <v>0</v>
      </c>
      <c r="BH175" t="s">
        <v>277</v>
      </c>
      <c r="BI175">
        <v>1139.1133</v>
      </c>
      <c r="BJ175">
        <v>1427225.0605210001</v>
      </c>
      <c r="BK175">
        <v>1427225.0605210001</v>
      </c>
      <c r="BL175">
        <v>1427225.0605210001</v>
      </c>
      <c r="BN175">
        <v>0.97649662500000001</v>
      </c>
    </row>
    <row r="176" spans="2:67">
      <c r="B176" t="s">
        <v>634</v>
      </c>
      <c r="C176">
        <v>1854.276946</v>
      </c>
      <c r="D176">
        <v>0</v>
      </c>
      <c r="E176">
        <v>1854.276946</v>
      </c>
      <c r="F176">
        <v>1.0000000000000001E-5</v>
      </c>
      <c r="G176">
        <v>1.1E-5</v>
      </c>
      <c r="H176">
        <v>9.9999999999999995E-7</v>
      </c>
      <c r="I176">
        <v>99399</v>
      </c>
      <c r="J176" t="s">
        <v>383</v>
      </c>
      <c r="K176">
        <v>1128</v>
      </c>
      <c r="L176" t="s">
        <v>254</v>
      </c>
      <c r="M176" s="3">
        <v>45107</v>
      </c>
      <c r="N176">
        <v>99399</v>
      </c>
      <c r="O176">
        <v>91000</v>
      </c>
      <c r="P176">
        <v>1</v>
      </c>
      <c r="Q176" t="s">
        <v>236</v>
      </c>
      <c r="R176" t="s">
        <v>235</v>
      </c>
      <c r="S176" t="s">
        <v>235</v>
      </c>
      <c r="T176" t="s">
        <v>274</v>
      </c>
      <c r="U176" t="s">
        <v>250</v>
      </c>
      <c r="V176" t="s">
        <v>240</v>
      </c>
      <c r="W176" t="s">
        <v>80</v>
      </c>
      <c r="X176" t="s">
        <v>305</v>
      </c>
      <c r="Y176" t="s">
        <v>305</v>
      </c>
      <c r="Z176">
        <v>1699.6122330000001</v>
      </c>
      <c r="AA176">
        <v>0</v>
      </c>
      <c r="AB176">
        <v>1699.6122330000001</v>
      </c>
      <c r="AC176">
        <v>1699.6122326669999</v>
      </c>
      <c r="AD176">
        <v>1699.6122330000001</v>
      </c>
      <c r="AE176">
        <v>0</v>
      </c>
      <c r="AF176" t="s">
        <v>276</v>
      </c>
      <c r="AG176" s="3">
        <v>47130</v>
      </c>
      <c r="AH176" t="s">
        <v>277</v>
      </c>
      <c r="AI176" t="s">
        <v>46</v>
      </c>
      <c r="AJ176">
        <v>0</v>
      </c>
      <c r="AK176">
        <v>0</v>
      </c>
      <c r="AL176">
        <v>0</v>
      </c>
      <c r="AM176">
        <v>0</v>
      </c>
      <c r="AN176" t="s">
        <v>236</v>
      </c>
      <c r="AO176">
        <v>1699.6122330000001</v>
      </c>
      <c r="AP176">
        <v>1699.6122330000001</v>
      </c>
      <c r="AQ176" t="s">
        <v>278</v>
      </c>
      <c r="AR176" t="s">
        <v>104</v>
      </c>
      <c r="AS176" t="s">
        <v>308</v>
      </c>
      <c r="AT176">
        <v>1854.276946</v>
      </c>
      <c r="AU176">
        <v>1699.6122330000001</v>
      </c>
      <c r="AV176">
        <v>1699.6122330000001</v>
      </c>
      <c r="AY176">
        <v>1.0000000000000001E-5</v>
      </c>
      <c r="AZ176">
        <v>8</v>
      </c>
      <c r="BA176" t="s">
        <v>128</v>
      </c>
      <c r="BB176" t="s">
        <v>108</v>
      </c>
      <c r="BC176">
        <v>1699.6122326669999</v>
      </c>
      <c r="BD176">
        <v>1699.6122326669999</v>
      </c>
      <c r="BE176" t="b">
        <v>0</v>
      </c>
      <c r="BF176" t="s">
        <v>297</v>
      </c>
      <c r="BG176" t="s">
        <v>297</v>
      </c>
      <c r="BH176" t="s">
        <v>277</v>
      </c>
      <c r="BI176">
        <v>1139.1128000000001</v>
      </c>
      <c r="BJ176">
        <v>1699.6122330000001</v>
      </c>
      <c r="BK176">
        <v>1699.6122330000001</v>
      </c>
      <c r="BL176">
        <v>1854.276946</v>
      </c>
      <c r="BN176">
        <v>1</v>
      </c>
      <c r="BO176" t="s">
        <v>384</v>
      </c>
    </row>
    <row r="177" spans="2:67">
      <c r="B177" t="s">
        <v>635</v>
      </c>
      <c r="C177">
        <v>1159.3975459999999</v>
      </c>
      <c r="D177">
        <v>0</v>
      </c>
      <c r="E177">
        <v>1159.3975459999999</v>
      </c>
      <c r="F177">
        <v>6.0000000000000002E-6</v>
      </c>
      <c r="G177">
        <v>6.9999999999999999E-6</v>
      </c>
      <c r="H177">
        <v>0</v>
      </c>
      <c r="I177">
        <v>99400</v>
      </c>
      <c r="J177" t="s">
        <v>383</v>
      </c>
      <c r="K177">
        <v>1128</v>
      </c>
      <c r="L177" t="s">
        <v>254</v>
      </c>
      <c r="M177" s="3">
        <v>45107</v>
      </c>
      <c r="N177">
        <v>99400</v>
      </c>
      <c r="O177">
        <v>91000</v>
      </c>
      <c r="P177">
        <v>1</v>
      </c>
      <c r="Q177" t="s">
        <v>236</v>
      </c>
      <c r="R177" t="s">
        <v>235</v>
      </c>
      <c r="S177" t="s">
        <v>235</v>
      </c>
      <c r="T177" t="s">
        <v>274</v>
      </c>
      <c r="U177" t="s">
        <v>250</v>
      </c>
      <c r="V177" t="s">
        <v>240</v>
      </c>
      <c r="W177" t="s">
        <v>80</v>
      </c>
      <c r="X177" t="s">
        <v>305</v>
      </c>
      <c r="Y177" t="s">
        <v>305</v>
      </c>
      <c r="Z177">
        <v>1062.692526</v>
      </c>
      <c r="AA177">
        <v>0</v>
      </c>
      <c r="AB177">
        <v>1062.692526</v>
      </c>
      <c r="AC177">
        <v>1062.692526459</v>
      </c>
      <c r="AD177">
        <v>1062.692526</v>
      </c>
      <c r="AE177">
        <v>0</v>
      </c>
      <c r="AF177" t="s">
        <v>276</v>
      </c>
      <c r="AG177" s="3">
        <v>47130</v>
      </c>
      <c r="AH177" t="s">
        <v>277</v>
      </c>
      <c r="AI177" t="s">
        <v>46</v>
      </c>
      <c r="AJ177">
        <v>0</v>
      </c>
      <c r="AK177">
        <v>0</v>
      </c>
      <c r="AL177">
        <v>0</v>
      </c>
      <c r="AM177">
        <v>0</v>
      </c>
      <c r="AN177" t="s">
        <v>236</v>
      </c>
      <c r="AO177">
        <v>1062.692526</v>
      </c>
      <c r="AP177">
        <v>1062.692526</v>
      </c>
      <c r="AQ177" t="s">
        <v>278</v>
      </c>
      <c r="AR177" t="s">
        <v>104</v>
      </c>
      <c r="AS177" t="s">
        <v>308</v>
      </c>
      <c r="AT177">
        <v>1159.3975459999999</v>
      </c>
      <c r="AU177">
        <v>1062.692526</v>
      </c>
      <c r="AV177">
        <v>1062.692526</v>
      </c>
      <c r="AY177">
        <v>6.0000000000000002E-6</v>
      </c>
      <c r="AZ177">
        <v>8</v>
      </c>
      <c r="BA177" t="s">
        <v>128</v>
      </c>
      <c r="BB177" t="s">
        <v>108</v>
      </c>
      <c r="BC177">
        <v>1062.692526459</v>
      </c>
      <c r="BD177">
        <v>1062.692526459</v>
      </c>
      <c r="BE177" t="b">
        <v>0</v>
      </c>
      <c r="BF177" t="s">
        <v>297</v>
      </c>
      <c r="BG177" t="s">
        <v>297</v>
      </c>
      <c r="BH177" t="s">
        <v>277</v>
      </c>
      <c r="BI177">
        <v>1139.1128000000001</v>
      </c>
      <c r="BJ177">
        <v>1062.692526</v>
      </c>
      <c r="BK177">
        <v>1062.692526</v>
      </c>
      <c r="BL177">
        <v>1159.3975459999999</v>
      </c>
      <c r="BN177">
        <v>1</v>
      </c>
      <c r="BO177" t="s">
        <v>384</v>
      </c>
    </row>
    <row r="178" spans="2:67">
      <c r="B178" t="s">
        <v>636</v>
      </c>
      <c r="C178">
        <v>3753460.3949130001</v>
      </c>
      <c r="D178">
        <v>0</v>
      </c>
      <c r="E178">
        <v>3753460.3949130001</v>
      </c>
      <c r="F178">
        <v>2.1055999999999998E-2</v>
      </c>
      <c r="G178">
        <v>2.2841E-2</v>
      </c>
      <c r="H178">
        <v>3.042E-3</v>
      </c>
      <c r="I178">
        <v>99417</v>
      </c>
      <c r="J178" t="s">
        <v>637</v>
      </c>
      <c r="K178">
        <v>1133</v>
      </c>
      <c r="L178" t="s">
        <v>259</v>
      </c>
      <c r="M178" s="3">
        <v>45107</v>
      </c>
      <c r="N178">
        <v>99417</v>
      </c>
      <c r="O178">
        <v>99415</v>
      </c>
      <c r="P178">
        <v>0.97699999999999998</v>
      </c>
      <c r="Q178" t="s">
        <v>236</v>
      </c>
      <c r="R178" t="s">
        <v>236</v>
      </c>
      <c r="S178" t="s">
        <v>236</v>
      </c>
      <c r="T178" t="s">
        <v>274</v>
      </c>
      <c r="U178" t="s">
        <v>245</v>
      </c>
      <c r="V178" t="s">
        <v>252</v>
      </c>
      <c r="W178" t="s">
        <v>83</v>
      </c>
      <c r="X178" t="s">
        <v>293</v>
      </c>
      <c r="Y178" t="s">
        <v>293</v>
      </c>
      <c r="Z178">
        <v>3753460.3949130001</v>
      </c>
      <c r="AA178">
        <v>0</v>
      </c>
      <c r="AB178">
        <v>3841822.3079969999</v>
      </c>
      <c r="AC178">
        <v>3753460.3949134978</v>
      </c>
      <c r="AD178">
        <v>3753460.3949130001</v>
      </c>
      <c r="AE178">
        <v>0</v>
      </c>
      <c r="AF178" t="s">
        <v>276</v>
      </c>
      <c r="AG178" s="3">
        <v>47391</v>
      </c>
      <c r="AH178" t="s">
        <v>277</v>
      </c>
      <c r="AI178" t="s">
        <v>46</v>
      </c>
      <c r="AJ178">
        <v>0</v>
      </c>
      <c r="AK178">
        <v>0</v>
      </c>
      <c r="AL178">
        <v>0</v>
      </c>
      <c r="AM178">
        <v>0</v>
      </c>
      <c r="AN178" t="s">
        <v>236</v>
      </c>
      <c r="AO178">
        <v>3841822.3079969999</v>
      </c>
      <c r="AP178">
        <v>3841822.3079969999</v>
      </c>
      <c r="AQ178" t="s">
        <v>278</v>
      </c>
      <c r="AR178" t="s">
        <v>115</v>
      </c>
      <c r="AT178">
        <v>3753460.3949130001</v>
      </c>
      <c r="AU178">
        <v>3753460.3949130001</v>
      </c>
      <c r="AV178">
        <v>3753460.3949130001</v>
      </c>
      <c r="AY178">
        <v>2.1055999999999998E-2</v>
      </c>
      <c r="BB178" t="s">
        <v>116</v>
      </c>
      <c r="BC178">
        <v>3841822.30799744</v>
      </c>
      <c r="BD178">
        <v>3841822.30799744</v>
      </c>
      <c r="BE178" t="b">
        <v>0</v>
      </c>
      <c r="BF178" t="s">
        <v>297</v>
      </c>
      <c r="BG178" t="s">
        <v>297</v>
      </c>
      <c r="BH178" t="s">
        <v>277</v>
      </c>
      <c r="BI178">
        <v>1139.1133</v>
      </c>
      <c r="BJ178">
        <v>3753460.3949130001</v>
      </c>
      <c r="BK178">
        <v>3753460.3949130001</v>
      </c>
      <c r="BL178">
        <v>3753460.3949130001</v>
      </c>
      <c r="BN178">
        <v>0.97699999999999998</v>
      </c>
      <c r="BO178" t="s">
        <v>638</v>
      </c>
    </row>
    <row r="179" spans="2:67">
      <c r="B179" t="s">
        <v>639</v>
      </c>
      <c r="C179">
        <v>160339.26000099999</v>
      </c>
      <c r="D179">
        <v>2316118.23</v>
      </c>
      <c r="E179">
        <v>2476457.490001</v>
      </c>
      <c r="F179">
        <v>8.9899999999999995E-4</v>
      </c>
      <c r="G179">
        <v>9.7499999999999996E-4</v>
      </c>
      <c r="H179">
        <v>2.0070000000000001E-3</v>
      </c>
      <c r="I179">
        <v>99419</v>
      </c>
      <c r="J179" t="s">
        <v>637</v>
      </c>
      <c r="K179">
        <v>1133</v>
      </c>
      <c r="L179" t="s">
        <v>259</v>
      </c>
      <c r="M179" s="3">
        <v>45107</v>
      </c>
      <c r="N179">
        <v>99419</v>
      </c>
      <c r="O179">
        <v>99415</v>
      </c>
      <c r="P179">
        <v>0.977285658</v>
      </c>
      <c r="Q179" t="s">
        <v>236</v>
      </c>
      <c r="R179" t="s">
        <v>236</v>
      </c>
      <c r="S179" t="s">
        <v>236</v>
      </c>
      <c r="T179" t="s">
        <v>274</v>
      </c>
      <c r="U179" t="s">
        <v>245</v>
      </c>
      <c r="V179" t="s">
        <v>252</v>
      </c>
      <c r="W179" t="s">
        <v>83</v>
      </c>
      <c r="X179" t="s">
        <v>293</v>
      </c>
      <c r="Y179" t="s">
        <v>293</v>
      </c>
      <c r="Z179">
        <v>160339.26000099999</v>
      </c>
      <c r="AA179">
        <v>2316118.23</v>
      </c>
      <c r="AB179">
        <v>2534016</v>
      </c>
      <c r="AC179">
        <v>159615.05323200001</v>
      </c>
      <c r="AD179">
        <v>160339.26000099999</v>
      </c>
      <c r="AE179">
        <v>2316118.23</v>
      </c>
      <c r="AF179" t="s">
        <v>276</v>
      </c>
      <c r="AG179" s="3">
        <v>47391</v>
      </c>
      <c r="AH179" t="s">
        <v>277</v>
      </c>
      <c r="AI179" t="s">
        <v>46</v>
      </c>
      <c r="AJ179">
        <v>0</v>
      </c>
      <c r="AK179">
        <v>0</v>
      </c>
      <c r="AL179">
        <v>0</v>
      </c>
      <c r="AM179">
        <v>0</v>
      </c>
      <c r="AN179" t="s">
        <v>236</v>
      </c>
      <c r="AO179">
        <v>164065.90912200001</v>
      </c>
      <c r="AP179">
        <v>2476516.4321980001</v>
      </c>
      <c r="AQ179" t="s">
        <v>295</v>
      </c>
      <c r="AR179" t="s">
        <v>115</v>
      </c>
      <c r="AT179">
        <v>160339.26000099999</v>
      </c>
      <c r="AU179">
        <v>160339.26000099999</v>
      </c>
      <c r="AV179">
        <v>160339.26000099999</v>
      </c>
      <c r="AY179">
        <v>8.9899999999999995E-4</v>
      </c>
      <c r="BB179" t="s">
        <v>116</v>
      </c>
      <c r="BC179">
        <v>2534016</v>
      </c>
      <c r="BD179">
        <v>2476516.4321983359</v>
      </c>
      <c r="BE179" t="b">
        <v>0</v>
      </c>
      <c r="BF179" t="s">
        <v>297</v>
      </c>
      <c r="BG179" t="s">
        <v>297</v>
      </c>
      <c r="BH179" t="s">
        <v>277</v>
      </c>
      <c r="BI179">
        <v>1139.1133</v>
      </c>
      <c r="BJ179">
        <v>160339.26000099999</v>
      </c>
      <c r="BK179">
        <v>160339.26000099999</v>
      </c>
      <c r="BL179">
        <v>160339.26000099999</v>
      </c>
      <c r="BN179">
        <v>0.977285658</v>
      </c>
      <c r="BO179" t="s">
        <v>638</v>
      </c>
    </row>
    <row r="180" spans="2:67">
      <c r="B180" t="s">
        <v>640</v>
      </c>
      <c r="C180">
        <v>19735.526709000002</v>
      </c>
      <c r="D180">
        <v>0</v>
      </c>
      <c r="E180">
        <v>19735.526709000002</v>
      </c>
      <c r="F180">
        <v>1.1E-4</v>
      </c>
      <c r="G180">
        <v>1.2E-4</v>
      </c>
      <c r="H180">
        <v>1.5E-5</v>
      </c>
      <c r="I180">
        <v>99518</v>
      </c>
      <c r="J180" t="s">
        <v>310</v>
      </c>
      <c r="K180">
        <v>1128</v>
      </c>
      <c r="L180" t="s">
        <v>254</v>
      </c>
      <c r="M180" s="3">
        <v>45107</v>
      </c>
      <c r="N180">
        <v>99518</v>
      </c>
      <c r="O180">
        <v>87789</v>
      </c>
      <c r="P180">
        <v>0.98845345799999995</v>
      </c>
      <c r="Q180" t="s">
        <v>236</v>
      </c>
      <c r="R180" t="s">
        <v>235</v>
      </c>
      <c r="S180" t="s">
        <v>237</v>
      </c>
      <c r="T180" t="s">
        <v>274</v>
      </c>
      <c r="U180" t="s">
        <v>250</v>
      </c>
      <c r="V180" t="s">
        <v>240</v>
      </c>
      <c r="W180" t="s">
        <v>74</v>
      </c>
      <c r="X180" t="s">
        <v>293</v>
      </c>
      <c r="Z180">
        <v>18089.392034</v>
      </c>
      <c r="AA180">
        <v>0</v>
      </c>
      <c r="AB180">
        <v>17881.212584000001</v>
      </c>
      <c r="AC180">
        <v>17490.358651259001</v>
      </c>
      <c r="AD180">
        <v>15523.283683</v>
      </c>
      <c r="AE180">
        <v>0</v>
      </c>
      <c r="AF180" t="s">
        <v>276</v>
      </c>
      <c r="AG180" s="3">
        <v>46202</v>
      </c>
      <c r="AH180" t="s">
        <v>277</v>
      </c>
      <c r="AI180" t="s">
        <v>46</v>
      </c>
      <c r="AJ180">
        <v>0</v>
      </c>
      <c r="AK180">
        <v>0</v>
      </c>
      <c r="AL180">
        <v>0</v>
      </c>
      <c r="AM180">
        <v>0</v>
      </c>
      <c r="AN180" t="s">
        <v>237</v>
      </c>
      <c r="AO180">
        <v>15704.617716000001</v>
      </c>
      <c r="AP180">
        <v>17881.212584000001</v>
      </c>
      <c r="AQ180" t="s">
        <v>278</v>
      </c>
      <c r="AR180" t="s">
        <v>75</v>
      </c>
      <c r="AS180" t="s">
        <v>296</v>
      </c>
      <c r="AT180">
        <v>19735.526709000002</v>
      </c>
      <c r="AU180">
        <v>18089.392034</v>
      </c>
      <c r="AV180">
        <v>15523.283683</v>
      </c>
      <c r="AY180">
        <v>1.1E-4</v>
      </c>
      <c r="AZ180">
        <v>6</v>
      </c>
      <c r="BA180" t="s">
        <v>66</v>
      </c>
      <c r="BB180" t="s">
        <v>76</v>
      </c>
      <c r="BC180">
        <v>15704.617716031</v>
      </c>
      <c r="BD180">
        <v>15704.617716031</v>
      </c>
      <c r="BE180" t="b">
        <v>0</v>
      </c>
      <c r="BF180" t="s">
        <v>297</v>
      </c>
      <c r="BG180" t="s">
        <v>297</v>
      </c>
      <c r="BH180" t="s">
        <v>277</v>
      </c>
      <c r="BI180">
        <v>1139.1128000000001</v>
      </c>
      <c r="BJ180">
        <v>15523.283683</v>
      </c>
      <c r="BK180">
        <v>18089.392034</v>
      </c>
      <c r="BL180">
        <v>19735.526709000002</v>
      </c>
      <c r="BM180">
        <v>0</v>
      </c>
      <c r="BN180">
        <v>0.98845345799999995</v>
      </c>
    </row>
    <row r="181" spans="2:67">
      <c r="B181" t="s">
        <v>641</v>
      </c>
      <c r="C181">
        <v>20402.002659999998</v>
      </c>
      <c r="D181">
        <v>0</v>
      </c>
      <c r="E181">
        <v>20402.002659999998</v>
      </c>
      <c r="F181">
        <v>1.1400000000000001E-4</v>
      </c>
      <c r="G181">
        <v>1.2400000000000001E-4</v>
      </c>
      <c r="H181">
        <v>1.5999999999999999E-5</v>
      </c>
      <c r="I181">
        <v>99519</v>
      </c>
      <c r="J181" t="s">
        <v>310</v>
      </c>
      <c r="K181">
        <v>1128</v>
      </c>
      <c r="L181" t="s">
        <v>254</v>
      </c>
      <c r="M181" s="3">
        <v>45107</v>
      </c>
      <c r="N181">
        <v>99519</v>
      </c>
      <c r="O181">
        <v>87789</v>
      </c>
      <c r="P181">
        <v>76.609099999999998</v>
      </c>
      <c r="Q181" t="s">
        <v>236</v>
      </c>
      <c r="R181" t="s">
        <v>235</v>
      </c>
      <c r="S181" t="s">
        <v>237</v>
      </c>
      <c r="T181" t="s">
        <v>274</v>
      </c>
      <c r="U181" t="s">
        <v>250</v>
      </c>
      <c r="V181" t="s">
        <v>240</v>
      </c>
      <c r="W181" t="s">
        <v>74</v>
      </c>
      <c r="X181" t="s">
        <v>293</v>
      </c>
      <c r="Y181" t="s">
        <v>293</v>
      </c>
      <c r="Z181">
        <v>18700.277415</v>
      </c>
      <c r="AA181">
        <v>0</v>
      </c>
      <c r="AD181">
        <v>16047.510646999999</v>
      </c>
      <c r="AE181">
        <v>0</v>
      </c>
      <c r="AF181" t="s">
        <v>276</v>
      </c>
      <c r="AG181" s="3"/>
      <c r="AH181" t="s">
        <v>311</v>
      </c>
      <c r="AI181" t="s">
        <v>149</v>
      </c>
      <c r="AJ181">
        <v>0</v>
      </c>
      <c r="AK181">
        <v>0</v>
      </c>
      <c r="AL181">
        <v>0</v>
      </c>
      <c r="AM181">
        <v>0</v>
      </c>
      <c r="AN181" t="s">
        <v>237</v>
      </c>
      <c r="AO181">
        <v>209.47264300000001</v>
      </c>
      <c r="AR181" t="s">
        <v>75</v>
      </c>
      <c r="AS181" t="s">
        <v>296</v>
      </c>
      <c r="AT181">
        <v>20402.002659999998</v>
      </c>
      <c r="AU181">
        <v>18700.277415</v>
      </c>
      <c r="AV181">
        <v>16047.510646999999</v>
      </c>
      <c r="AY181">
        <v>1.1400000000000001E-4</v>
      </c>
      <c r="BB181" t="s">
        <v>76</v>
      </c>
      <c r="BE181" t="b">
        <v>0</v>
      </c>
      <c r="BF181" t="s">
        <v>297</v>
      </c>
      <c r="BG181" t="s">
        <v>297</v>
      </c>
      <c r="BH181" t="s">
        <v>311</v>
      </c>
      <c r="BI181">
        <v>1139.1128000000001</v>
      </c>
      <c r="BJ181">
        <v>16047.510646999999</v>
      </c>
      <c r="BK181">
        <v>18700.277415</v>
      </c>
      <c r="BL181">
        <v>20402.002659999998</v>
      </c>
      <c r="BN181">
        <v>76.609099999999998</v>
      </c>
      <c r="BO181" t="s">
        <v>429</v>
      </c>
    </row>
    <row r="182" spans="2:67">
      <c r="B182" t="s">
        <v>642</v>
      </c>
      <c r="C182">
        <v>6485.3417259999997</v>
      </c>
      <c r="D182">
        <v>0</v>
      </c>
      <c r="E182">
        <v>6485.3417259999997</v>
      </c>
      <c r="F182">
        <v>3.6000000000000001E-5</v>
      </c>
      <c r="G182">
        <v>3.8999999999999999E-5</v>
      </c>
      <c r="H182">
        <v>5.0000000000000004E-6</v>
      </c>
      <c r="I182">
        <v>99896</v>
      </c>
      <c r="J182" t="s">
        <v>383</v>
      </c>
      <c r="K182">
        <v>1128</v>
      </c>
      <c r="L182" t="s">
        <v>254</v>
      </c>
      <c r="M182" s="3">
        <v>45107</v>
      </c>
      <c r="N182">
        <v>99896</v>
      </c>
      <c r="O182">
        <v>91000</v>
      </c>
      <c r="P182">
        <v>0.98722857100000005</v>
      </c>
      <c r="Q182" t="s">
        <v>236</v>
      </c>
      <c r="R182" t="s">
        <v>235</v>
      </c>
      <c r="S182" t="s">
        <v>235</v>
      </c>
      <c r="T182" t="s">
        <v>274</v>
      </c>
      <c r="U182" t="s">
        <v>250</v>
      </c>
      <c r="V182" t="s">
        <v>240</v>
      </c>
      <c r="W182" t="s">
        <v>80</v>
      </c>
      <c r="X182" t="s">
        <v>305</v>
      </c>
      <c r="Y182" t="s">
        <v>305</v>
      </c>
      <c r="Z182">
        <v>5944.4012149999999</v>
      </c>
      <c r="AA182">
        <v>0</v>
      </c>
      <c r="AB182">
        <v>6021.301845</v>
      </c>
      <c r="AC182">
        <v>5957.459548416</v>
      </c>
      <c r="AD182">
        <v>5944.4012149999999</v>
      </c>
      <c r="AE182">
        <v>0</v>
      </c>
      <c r="AF182" t="s">
        <v>276</v>
      </c>
      <c r="AG182" s="3">
        <v>47130</v>
      </c>
      <c r="AH182" t="s">
        <v>277</v>
      </c>
      <c r="AI182" t="s">
        <v>46</v>
      </c>
      <c r="AJ182">
        <v>0</v>
      </c>
      <c r="AK182">
        <v>0</v>
      </c>
      <c r="AL182">
        <v>0</v>
      </c>
      <c r="AM182">
        <v>0</v>
      </c>
      <c r="AN182" t="s">
        <v>236</v>
      </c>
      <c r="AO182">
        <v>6021.301845</v>
      </c>
      <c r="AP182">
        <v>6021.301845</v>
      </c>
      <c r="AQ182" t="s">
        <v>278</v>
      </c>
      <c r="AR182" t="s">
        <v>104</v>
      </c>
      <c r="AS182" t="s">
        <v>308</v>
      </c>
      <c r="AT182">
        <v>6485.3417259999997</v>
      </c>
      <c r="AU182">
        <v>5944.4012149999999</v>
      </c>
      <c r="AV182">
        <v>5944.4012149999999</v>
      </c>
      <c r="AY182">
        <v>3.6000000000000001E-5</v>
      </c>
      <c r="AZ182">
        <v>8</v>
      </c>
      <c r="BA182" t="s">
        <v>66</v>
      </c>
      <c r="BB182" t="s">
        <v>108</v>
      </c>
      <c r="BC182">
        <v>6021.3018445289999</v>
      </c>
      <c r="BD182">
        <v>6021.3018445289999</v>
      </c>
      <c r="BE182" t="b">
        <v>0</v>
      </c>
      <c r="BF182" t="s">
        <v>297</v>
      </c>
      <c r="BG182" t="s">
        <v>297</v>
      </c>
      <c r="BH182" t="s">
        <v>277</v>
      </c>
      <c r="BI182">
        <v>1139.1128000000001</v>
      </c>
      <c r="BJ182">
        <v>5944.4012149999999</v>
      </c>
      <c r="BK182">
        <v>5944.4012149999999</v>
      </c>
      <c r="BL182">
        <v>6485.3417259999997</v>
      </c>
      <c r="BN182">
        <v>0.98722857100000005</v>
      </c>
      <c r="BO182" t="s">
        <v>384</v>
      </c>
    </row>
    <row r="183" spans="2:67">
      <c r="B183" t="s">
        <v>643</v>
      </c>
      <c r="C183">
        <v>2779.4319460000002</v>
      </c>
      <c r="D183">
        <v>0</v>
      </c>
      <c r="E183">
        <v>2779.4319460000002</v>
      </c>
      <c r="F183">
        <v>1.5E-5</v>
      </c>
      <c r="G183">
        <v>1.5999999999999999E-5</v>
      </c>
      <c r="H183">
        <v>1.9999999999999999E-6</v>
      </c>
      <c r="I183">
        <v>99898</v>
      </c>
      <c r="J183" t="s">
        <v>383</v>
      </c>
      <c r="K183">
        <v>1128</v>
      </c>
      <c r="L183" t="s">
        <v>254</v>
      </c>
      <c r="M183" s="3">
        <v>45107</v>
      </c>
      <c r="N183">
        <v>99898</v>
      </c>
      <c r="O183">
        <v>91000</v>
      </c>
      <c r="P183">
        <v>0.98722859699999999</v>
      </c>
      <c r="Q183" t="s">
        <v>236</v>
      </c>
      <c r="R183" t="s">
        <v>235</v>
      </c>
      <c r="S183" t="s">
        <v>235</v>
      </c>
      <c r="T183" t="s">
        <v>274</v>
      </c>
      <c r="U183" t="s">
        <v>250</v>
      </c>
      <c r="V183" t="s">
        <v>240</v>
      </c>
      <c r="W183" t="s">
        <v>80</v>
      </c>
      <c r="X183" t="s">
        <v>305</v>
      </c>
      <c r="Y183" t="s">
        <v>305</v>
      </c>
      <c r="Z183">
        <v>2547.6003169999999</v>
      </c>
      <c r="AA183">
        <v>0</v>
      </c>
      <c r="AB183">
        <v>2580.5576590000001</v>
      </c>
      <c r="AC183">
        <v>2553.1966774930002</v>
      </c>
      <c r="AD183">
        <v>2547.6003169999999</v>
      </c>
      <c r="AE183">
        <v>0</v>
      </c>
      <c r="AF183" t="s">
        <v>276</v>
      </c>
      <c r="AG183" s="3">
        <v>47130</v>
      </c>
      <c r="AH183" t="s">
        <v>277</v>
      </c>
      <c r="AI183" t="s">
        <v>46</v>
      </c>
      <c r="AJ183">
        <v>0</v>
      </c>
      <c r="AK183">
        <v>0</v>
      </c>
      <c r="AL183">
        <v>0</v>
      </c>
      <c r="AM183">
        <v>0</v>
      </c>
      <c r="AN183" t="s">
        <v>236</v>
      </c>
      <c r="AO183">
        <v>2580.5576590000001</v>
      </c>
      <c r="AP183">
        <v>2580.5576590000001</v>
      </c>
      <c r="AQ183" t="s">
        <v>278</v>
      </c>
      <c r="AR183" t="s">
        <v>104</v>
      </c>
      <c r="AS183" t="s">
        <v>308</v>
      </c>
      <c r="AT183">
        <v>2779.4319460000002</v>
      </c>
      <c r="AU183">
        <v>2547.6003169999999</v>
      </c>
      <c r="AV183">
        <v>2547.6003169999999</v>
      </c>
      <c r="AY183">
        <v>1.5E-5</v>
      </c>
      <c r="AZ183">
        <v>8</v>
      </c>
      <c r="BA183" t="s">
        <v>66</v>
      </c>
      <c r="BB183" t="s">
        <v>108</v>
      </c>
      <c r="BC183">
        <v>2580.5576586279999</v>
      </c>
      <c r="BD183">
        <v>2580.5576586279999</v>
      </c>
      <c r="BE183" t="b">
        <v>0</v>
      </c>
      <c r="BF183" t="s">
        <v>297</v>
      </c>
      <c r="BG183" t="s">
        <v>297</v>
      </c>
      <c r="BH183" t="s">
        <v>277</v>
      </c>
      <c r="BI183">
        <v>1139.1128000000001</v>
      </c>
      <c r="BJ183">
        <v>2547.6003169999999</v>
      </c>
      <c r="BK183">
        <v>2547.6003169999999</v>
      </c>
      <c r="BL183">
        <v>2779.4319460000002</v>
      </c>
      <c r="BN183">
        <v>0.98722859699999999</v>
      </c>
      <c r="BO183" t="s">
        <v>384</v>
      </c>
    </row>
    <row r="184" spans="2:67">
      <c r="B184" t="s">
        <v>644</v>
      </c>
      <c r="C184">
        <v>3586221.987679</v>
      </c>
      <c r="D184">
        <v>0</v>
      </c>
      <c r="E184">
        <v>3586221.987679</v>
      </c>
      <c r="F184">
        <v>2.0116999999999999E-2</v>
      </c>
      <c r="G184">
        <v>2.1822999999999999E-2</v>
      </c>
      <c r="H184">
        <v>2.9069999999999999E-3</v>
      </c>
      <c r="I184">
        <v>100015</v>
      </c>
      <c r="J184" t="s">
        <v>645</v>
      </c>
      <c r="K184">
        <v>1138</v>
      </c>
      <c r="L184" t="s">
        <v>263</v>
      </c>
      <c r="M184" s="3">
        <v>45107</v>
      </c>
      <c r="N184">
        <v>100015</v>
      </c>
      <c r="O184">
        <v>98915</v>
      </c>
      <c r="P184">
        <v>0.99955730600000003</v>
      </c>
      <c r="Q184" t="s">
        <v>236</v>
      </c>
      <c r="R184" t="s">
        <v>236</v>
      </c>
      <c r="S184" t="s">
        <v>236</v>
      </c>
      <c r="T184" t="s">
        <v>274</v>
      </c>
      <c r="U184" t="s">
        <v>242</v>
      </c>
      <c r="V184" t="s">
        <v>252</v>
      </c>
      <c r="W184" t="s">
        <v>77</v>
      </c>
      <c r="X184" t="s">
        <v>275</v>
      </c>
      <c r="Y184" t="s">
        <v>275</v>
      </c>
      <c r="Z184">
        <v>3586221.987679</v>
      </c>
      <c r="AA184">
        <v>0</v>
      </c>
      <c r="AB184">
        <v>3596875.6290500001</v>
      </c>
      <c r="AC184">
        <v>3587810.2890498</v>
      </c>
      <c r="AD184">
        <v>3586221.987679</v>
      </c>
      <c r="AE184">
        <v>0</v>
      </c>
      <c r="AF184" t="s">
        <v>276</v>
      </c>
      <c r="AG184" s="3">
        <v>46183</v>
      </c>
      <c r="AH184" t="s">
        <v>277</v>
      </c>
      <c r="AI184" t="s">
        <v>46</v>
      </c>
      <c r="AJ184">
        <v>0</v>
      </c>
      <c r="AK184">
        <v>0</v>
      </c>
      <c r="AL184">
        <v>0</v>
      </c>
      <c r="AM184">
        <v>0</v>
      </c>
      <c r="AN184" t="s">
        <v>236</v>
      </c>
      <c r="AO184">
        <v>3587810.2890499998</v>
      </c>
      <c r="AP184">
        <v>3587810.2890499998</v>
      </c>
      <c r="AQ184" t="s">
        <v>278</v>
      </c>
      <c r="AR184" t="s">
        <v>78</v>
      </c>
      <c r="AT184">
        <v>3586221.987679</v>
      </c>
      <c r="AU184">
        <v>3586221.987679</v>
      </c>
      <c r="AV184">
        <v>3586221.987679</v>
      </c>
      <c r="AY184">
        <v>2.0116999999999999E-2</v>
      </c>
      <c r="AZ184">
        <v>5</v>
      </c>
      <c r="BA184" t="s">
        <v>66</v>
      </c>
      <c r="BB184" t="s">
        <v>79</v>
      </c>
      <c r="BC184">
        <v>3596875.6290497999</v>
      </c>
      <c r="BD184">
        <v>3587810.2890498</v>
      </c>
      <c r="BE184" t="b">
        <v>0</v>
      </c>
      <c r="BF184" t="s">
        <v>297</v>
      </c>
      <c r="BG184" t="s">
        <v>297</v>
      </c>
      <c r="BH184" t="s">
        <v>277</v>
      </c>
      <c r="BI184">
        <v>1139.1138000000001</v>
      </c>
      <c r="BJ184">
        <v>3586221.987679</v>
      </c>
      <c r="BK184">
        <v>3586221.987679</v>
      </c>
      <c r="BL184">
        <v>3586221.987679</v>
      </c>
      <c r="BN184">
        <v>0.99955730600000003</v>
      </c>
      <c r="BO184" t="s">
        <v>646</v>
      </c>
    </row>
    <row r="185" spans="2:67">
      <c r="B185" t="s">
        <v>647</v>
      </c>
      <c r="C185">
        <v>0</v>
      </c>
      <c r="D185">
        <v>533666.75675900001</v>
      </c>
      <c r="E185">
        <v>533666.75675900001</v>
      </c>
      <c r="F185">
        <v>0</v>
      </c>
      <c r="G185">
        <v>0</v>
      </c>
      <c r="H185">
        <v>4.3199999999999998E-4</v>
      </c>
      <c r="I185">
        <v>100016</v>
      </c>
      <c r="J185" t="s">
        <v>645</v>
      </c>
      <c r="K185">
        <v>1138</v>
      </c>
      <c r="L185" t="s">
        <v>263</v>
      </c>
      <c r="M185" s="3">
        <v>45107</v>
      </c>
      <c r="N185">
        <v>100016</v>
      </c>
      <c r="O185">
        <v>98915</v>
      </c>
      <c r="Q185" t="s">
        <v>236</v>
      </c>
      <c r="R185" t="s">
        <v>236</v>
      </c>
      <c r="S185" t="s">
        <v>236</v>
      </c>
      <c r="T185" t="s">
        <v>274</v>
      </c>
      <c r="U185" t="s">
        <v>242</v>
      </c>
      <c r="V185" t="s">
        <v>252</v>
      </c>
      <c r="W185" t="s">
        <v>77</v>
      </c>
      <c r="X185" t="s">
        <v>275</v>
      </c>
      <c r="Y185" t="s">
        <v>275</v>
      </c>
      <c r="Z185">
        <v>0</v>
      </c>
      <c r="AA185">
        <v>533666.75675900001</v>
      </c>
      <c r="AB185">
        <v>533666.75675900001</v>
      </c>
      <c r="AD185">
        <v>0</v>
      </c>
      <c r="AE185">
        <v>533666.75675900001</v>
      </c>
      <c r="AF185" t="s">
        <v>276</v>
      </c>
      <c r="AG185" s="3">
        <v>46183</v>
      </c>
      <c r="AH185" t="s">
        <v>277</v>
      </c>
      <c r="AI185" t="s">
        <v>46</v>
      </c>
      <c r="AJ185">
        <v>0</v>
      </c>
      <c r="AK185">
        <v>0</v>
      </c>
      <c r="AL185">
        <v>0</v>
      </c>
      <c r="AM185">
        <v>0</v>
      </c>
      <c r="AN185" t="s">
        <v>236</v>
      </c>
      <c r="AO185">
        <v>0</v>
      </c>
      <c r="AP185">
        <v>533666.75675900001</v>
      </c>
      <c r="AQ185" t="s">
        <v>295</v>
      </c>
      <c r="AR185" t="s">
        <v>78</v>
      </c>
      <c r="AT185">
        <v>0</v>
      </c>
      <c r="AU185">
        <v>0</v>
      </c>
      <c r="AV185">
        <v>0</v>
      </c>
      <c r="AY185">
        <v>0</v>
      </c>
      <c r="AZ185">
        <v>5</v>
      </c>
      <c r="BA185" t="s">
        <v>66</v>
      </c>
      <c r="BB185" t="s">
        <v>79</v>
      </c>
      <c r="BC185">
        <v>533666.75675940001</v>
      </c>
      <c r="BD185">
        <v>533666.75675940001</v>
      </c>
      <c r="BE185" t="b">
        <v>0</v>
      </c>
      <c r="BF185" t="s">
        <v>297</v>
      </c>
      <c r="BG185" t="s">
        <v>297</v>
      </c>
      <c r="BH185" t="s">
        <v>277</v>
      </c>
      <c r="BI185">
        <v>1139.1138000000001</v>
      </c>
      <c r="BJ185">
        <v>0</v>
      </c>
      <c r="BK185">
        <v>0</v>
      </c>
      <c r="BL185">
        <v>0</v>
      </c>
      <c r="BO185" t="s">
        <v>646</v>
      </c>
    </row>
    <row r="186" spans="2:67">
      <c r="B186" t="s">
        <v>648</v>
      </c>
      <c r="C186">
        <v>4561854.84</v>
      </c>
      <c r="D186">
        <v>49559.833395000001</v>
      </c>
      <c r="E186">
        <v>4611414.6733950004</v>
      </c>
      <c r="F186">
        <v>2.5590999999999999E-2</v>
      </c>
      <c r="G186">
        <v>2.776E-2</v>
      </c>
      <c r="H186">
        <v>3.738E-3</v>
      </c>
      <c r="I186">
        <v>100020</v>
      </c>
      <c r="J186" t="s">
        <v>649</v>
      </c>
      <c r="K186">
        <v>1138</v>
      </c>
      <c r="L186" t="s">
        <v>263</v>
      </c>
      <c r="M186" s="3">
        <v>45107</v>
      </c>
      <c r="N186">
        <v>100020</v>
      </c>
      <c r="O186">
        <v>99020</v>
      </c>
      <c r="P186">
        <v>0.99411894199999995</v>
      </c>
      <c r="Q186" t="s">
        <v>236</v>
      </c>
      <c r="R186" t="s">
        <v>236</v>
      </c>
      <c r="S186" t="s">
        <v>236</v>
      </c>
      <c r="T186" t="s">
        <v>274</v>
      </c>
      <c r="U186" t="s">
        <v>242</v>
      </c>
      <c r="V186" t="s">
        <v>252</v>
      </c>
      <c r="W186" t="s">
        <v>74</v>
      </c>
      <c r="X186" t="s">
        <v>275</v>
      </c>
      <c r="Y186" t="s">
        <v>275</v>
      </c>
      <c r="Z186">
        <v>4561854.84</v>
      </c>
      <c r="AA186">
        <v>49559.833395000001</v>
      </c>
      <c r="AB186">
        <v>4650259.8372689998</v>
      </c>
      <c r="AC186">
        <v>4564410.3308268469</v>
      </c>
      <c r="AD186">
        <v>4561854.84</v>
      </c>
      <c r="AE186">
        <v>49559.833395000001</v>
      </c>
      <c r="AF186" t="s">
        <v>276</v>
      </c>
      <c r="AG186" s="3">
        <v>45896</v>
      </c>
      <c r="AH186" t="s">
        <v>277</v>
      </c>
      <c r="AI186" t="s">
        <v>46</v>
      </c>
      <c r="AJ186">
        <v>0</v>
      </c>
      <c r="AK186">
        <v>0</v>
      </c>
      <c r="AL186">
        <v>0</v>
      </c>
      <c r="AM186">
        <v>0</v>
      </c>
      <c r="AN186" t="s">
        <v>236</v>
      </c>
      <c r="AO186">
        <v>4588842.0864629997</v>
      </c>
      <c r="AP186">
        <v>4635316.7730750004</v>
      </c>
      <c r="AQ186" t="s">
        <v>295</v>
      </c>
      <c r="AR186" t="s">
        <v>92</v>
      </c>
      <c r="AT186">
        <v>4561854.84</v>
      </c>
      <c r="AU186">
        <v>4561854.84</v>
      </c>
      <c r="AV186">
        <v>4561854.84</v>
      </c>
      <c r="AY186">
        <v>2.5590999999999999E-2</v>
      </c>
      <c r="AZ186">
        <v>5</v>
      </c>
      <c r="BA186" t="s">
        <v>66</v>
      </c>
      <c r="BB186" t="s">
        <v>114</v>
      </c>
      <c r="BC186">
        <v>4650259.8372688293</v>
      </c>
      <c r="BD186">
        <v>4635316.7730744127</v>
      </c>
      <c r="BE186" t="b">
        <v>0</v>
      </c>
      <c r="BF186" t="s">
        <v>297</v>
      </c>
      <c r="BG186" t="s">
        <v>297</v>
      </c>
      <c r="BH186" t="s">
        <v>277</v>
      </c>
      <c r="BI186">
        <v>1139.1138000000001</v>
      </c>
      <c r="BJ186">
        <v>4561854.84</v>
      </c>
      <c r="BK186">
        <v>4561854.84</v>
      </c>
      <c r="BL186">
        <v>4561854.84</v>
      </c>
      <c r="BN186">
        <v>0.99411894199999995</v>
      </c>
      <c r="BO186" t="s">
        <v>650</v>
      </c>
    </row>
    <row r="187" spans="2:67">
      <c r="B187" t="s">
        <v>651</v>
      </c>
      <c r="C187">
        <v>10755.480598</v>
      </c>
      <c r="D187">
        <v>0</v>
      </c>
      <c r="E187">
        <v>10755.480598</v>
      </c>
      <c r="F187">
        <v>6.0000000000000002E-5</v>
      </c>
      <c r="G187">
        <v>6.4999999999999994E-5</v>
      </c>
      <c r="H187">
        <v>7.9999999999999996E-6</v>
      </c>
      <c r="I187">
        <v>104123</v>
      </c>
      <c r="J187" t="s">
        <v>383</v>
      </c>
      <c r="K187">
        <v>1128</v>
      </c>
      <c r="L187" t="s">
        <v>254</v>
      </c>
      <c r="M187" s="3">
        <v>45107</v>
      </c>
      <c r="N187">
        <v>104123</v>
      </c>
      <c r="O187">
        <v>91000</v>
      </c>
      <c r="P187">
        <v>0.99983166800000001</v>
      </c>
      <c r="Q187" t="s">
        <v>236</v>
      </c>
      <c r="R187" t="s">
        <v>235</v>
      </c>
      <c r="S187" t="s">
        <v>235</v>
      </c>
      <c r="T187" t="s">
        <v>274</v>
      </c>
      <c r="U187" t="s">
        <v>250</v>
      </c>
      <c r="V187" t="s">
        <v>240</v>
      </c>
      <c r="W187" t="s">
        <v>80</v>
      </c>
      <c r="X187" t="s">
        <v>305</v>
      </c>
      <c r="Y187" t="s">
        <v>305</v>
      </c>
      <c r="Z187">
        <v>9858.3690170000009</v>
      </c>
      <c r="AA187">
        <v>0</v>
      </c>
      <c r="AB187">
        <v>9860.0287740000003</v>
      </c>
      <c r="AC187">
        <v>9743.5318587719994</v>
      </c>
      <c r="AD187">
        <v>9858.3690170000009</v>
      </c>
      <c r="AE187">
        <v>0</v>
      </c>
      <c r="AF187" t="s">
        <v>276</v>
      </c>
      <c r="AG187" s="3">
        <v>47130</v>
      </c>
      <c r="AH187" t="s">
        <v>277</v>
      </c>
      <c r="AI187" t="s">
        <v>46</v>
      </c>
      <c r="AJ187">
        <v>0</v>
      </c>
      <c r="AK187">
        <v>0</v>
      </c>
      <c r="AL187">
        <v>0</v>
      </c>
      <c r="AM187">
        <v>0</v>
      </c>
      <c r="AN187" t="s">
        <v>236</v>
      </c>
      <c r="AO187">
        <v>9860.0287740000003</v>
      </c>
      <c r="AP187">
        <v>9860.0287740000003</v>
      </c>
      <c r="AQ187" t="s">
        <v>278</v>
      </c>
      <c r="AR187" t="s">
        <v>104</v>
      </c>
      <c r="AS187" t="s">
        <v>308</v>
      </c>
      <c r="AT187">
        <v>10755.480598</v>
      </c>
      <c r="AU187">
        <v>9858.3690170000009</v>
      </c>
      <c r="AV187">
        <v>9858.3690170000009</v>
      </c>
      <c r="AY187">
        <v>6.0000000000000002E-5</v>
      </c>
      <c r="AZ187">
        <v>8</v>
      </c>
      <c r="BA187" t="s">
        <v>66</v>
      </c>
      <c r="BB187" t="s">
        <v>108</v>
      </c>
      <c r="BC187">
        <v>9860.0287741510001</v>
      </c>
      <c r="BD187">
        <v>9860.0287741510001</v>
      </c>
      <c r="BE187" t="b">
        <v>0</v>
      </c>
      <c r="BF187" t="s">
        <v>297</v>
      </c>
      <c r="BG187" t="s">
        <v>297</v>
      </c>
      <c r="BH187" t="s">
        <v>277</v>
      </c>
      <c r="BI187">
        <v>1139.1128000000001</v>
      </c>
      <c r="BJ187">
        <v>9858.3690170000009</v>
      </c>
      <c r="BK187">
        <v>9858.3690170000009</v>
      </c>
      <c r="BL187">
        <v>10755.480598</v>
      </c>
      <c r="BN187">
        <v>0.99983166800000001</v>
      </c>
      <c r="BO187" t="s">
        <v>384</v>
      </c>
    </row>
    <row r="188" spans="2:67">
      <c r="B188" t="s">
        <v>652</v>
      </c>
      <c r="C188">
        <v>5054.9751880000003</v>
      </c>
      <c r="D188">
        <v>0</v>
      </c>
      <c r="E188">
        <v>5054.9751880000003</v>
      </c>
      <c r="F188">
        <v>2.8E-5</v>
      </c>
      <c r="G188">
        <v>3.0000000000000001E-5</v>
      </c>
      <c r="H188">
        <v>3.9999999999999998E-6</v>
      </c>
      <c r="I188">
        <v>104124</v>
      </c>
      <c r="J188" t="s">
        <v>383</v>
      </c>
      <c r="K188">
        <v>1128</v>
      </c>
      <c r="L188" t="s">
        <v>254</v>
      </c>
      <c r="M188" s="3">
        <v>45107</v>
      </c>
      <c r="N188">
        <v>104124</v>
      </c>
      <c r="O188">
        <v>91000</v>
      </c>
      <c r="P188">
        <v>0.99983290999999996</v>
      </c>
      <c r="Q188" t="s">
        <v>236</v>
      </c>
      <c r="R188" t="s">
        <v>235</v>
      </c>
      <c r="S188" t="s">
        <v>235</v>
      </c>
      <c r="T188" t="s">
        <v>274</v>
      </c>
      <c r="U188" t="s">
        <v>250</v>
      </c>
      <c r="V188" t="s">
        <v>240</v>
      </c>
      <c r="W188" t="s">
        <v>80</v>
      </c>
      <c r="X188" t="s">
        <v>305</v>
      </c>
      <c r="Y188" t="s">
        <v>305</v>
      </c>
      <c r="Z188">
        <v>4633.341144</v>
      </c>
      <c r="AA188">
        <v>0</v>
      </c>
      <c r="AB188">
        <v>4634.11546</v>
      </c>
      <c r="AC188">
        <v>4579.3630688570001</v>
      </c>
      <c r="AD188">
        <v>4633.341144</v>
      </c>
      <c r="AE188">
        <v>0</v>
      </c>
      <c r="AF188" t="s">
        <v>276</v>
      </c>
      <c r="AG188" s="3">
        <v>47130</v>
      </c>
      <c r="AH188" t="s">
        <v>277</v>
      </c>
      <c r="AI188" t="s">
        <v>46</v>
      </c>
      <c r="AJ188">
        <v>0</v>
      </c>
      <c r="AK188">
        <v>0</v>
      </c>
      <c r="AL188">
        <v>0</v>
      </c>
      <c r="AM188">
        <v>0</v>
      </c>
      <c r="AN188" t="s">
        <v>236</v>
      </c>
      <c r="AO188">
        <v>4634.11546</v>
      </c>
      <c r="AP188">
        <v>4634.11546</v>
      </c>
      <c r="AQ188" t="s">
        <v>278</v>
      </c>
      <c r="AR188" t="s">
        <v>104</v>
      </c>
      <c r="AS188" t="s">
        <v>308</v>
      </c>
      <c r="AT188">
        <v>5054.9751880000003</v>
      </c>
      <c r="AU188">
        <v>4633.341144</v>
      </c>
      <c r="AV188">
        <v>4633.341144</v>
      </c>
      <c r="AY188">
        <v>2.8E-5</v>
      </c>
      <c r="AZ188">
        <v>8</v>
      </c>
      <c r="BA188" t="s">
        <v>66</v>
      </c>
      <c r="BB188" t="s">
        <v>108</v>
      </c>
      <c r="BC188">
        <v>4634.1154604599997</v>
      </c>
      <c r="BD188">
        <v>4634.1154604599997</v>
      </c>
      <c r="BE188" t="b">
        <v>0</v>
      </c>
      <c r="BF188" t="s">
        <v>297</v>
      </c>
      <c r="BG188" t="s">
        <v>297</v>
      </c>
      <c r="BH188" t="s">
        <v>277</v>
      </c>
      <c r="BI188">
        <v>1139.1128000000001</v>
      </c>
      <c r="BJ188">
        <v>4633.341144</v>
      </c>
      <c r="BK188">
        <v>4633.341144</v>
      </c>
      <c r="BL188">
        <v>5054.9751880000003</v>
      </c>
      <c r="BN188">
        <v>0.99983290999999996</v>
      </c>
      <c r="BO188" t="s">
        <v>384</v>
      </c>
    </row>
    <row r="189" spans="2:67">
      <c r="B189" t="s">
        <v>653</v>
      </c>
      <c r="C189">
        <v>5449.8468990000001</v>
      </c>
      <c r="D189">
        <v>0</v>
      </c>
      <c r="E189">
        <v>5449.8468990000001</v>
      </c>
      <c r="F189">
        <v>3.0000000000000001E-5</v>
      </c>
      <c r="G189">
        <v>3.3000000000000003E-5</v>
      </c>
      <c r="H189">
        <v>3.9999999999999998E-6</v>
      </c>
      <c r="I189">
        <v>104125</v>
      </c>
      <c r="J189" t="s">
        <v>383</v>
      </c>
      <c r="K189">
        <v>1128</v>
      </c>
      <c r="L189" t="s">
        <v>254</v>
      </c>
      <c r="M189" s="3">
        <v>45107</v>
      </c>
      <c r="N189">
        <v>104125</v>
      </c>
      <c r="O189">
        <v>91000</v>
      </c>
      <c r="P189">
        <v>0.99983291399999996</v>
      </c>
      <c r="Q189" t="s">
        <v>236</v>
      </c>
      <c r="R189" t="s">
        <v>235</v>
      </c>
      <c r="S189" t="s">
        <v>235</v>
      </c>
      <c r="T189" t="s">
        <v>274</v>
      </c>
      <c r="U189" t="s">
        <v>250</v>
      </c>
      <c r="V189" t="s">
        <v>240</v>
      </c>
      <c r="W189" t="s">
        <v>80</v>
      </c>
      <c r="X189" t="s">
        <v>305</v>
      </c>
      <c r="Y189" t="s">
        <v>305</v>
      </c>
      <c r="Z189">
        <v>4995.2767180000001</v>
      </c>
      <c r="AA189">
        <v>0</v>
      </c>
      <c r="AB189">
        <v>4996.1114969999999</v>
      </c>
      <c r="AC189">
        <v>4937.0820978920001</v>
      </c>
      <c r="AD189">
        <v>4995.2767180000001</v>
      </c>
      <c r="AE189">
        <v>0</v>
      </c>
      <c r="AF189" t="s">
        <v>276</v>
      </c>
      <c r="AG189" s="3">
        <v>47130</v>
      </c>
      <c r="AH189" t="s">
        <v>277</v>
      </c>
      <c r="AI189" t="s">
        <v>46</v>
      </c>
      <c r="AJ189">
        <v>0</v>
      </c>
      <c r="AK189">
        <v>0</v>
      </c>
      <c r="AL189">
        <v>0</v>
      </c>
      <c r="AM189">
        <v>0</v>
      </c>
      <c r="AN189" t="s">
        <v>236</v>
      </c>
      <c r="AO189">
        <v>4996.1114969999999</v>
      </c>
      <c r="AP189">
        <v>4996.1114969999999</v>
      </c>
      <c r="AQ189" t="s">
        <v>278</v>
      </c>
      <c r="AR189" t="s">
        <v>104</v>
      </c>
      <c r="AS189" t="s">
        <v>308</v>
      </c>
      <c r="AT189">
        <v>5449.8468990000001</v>
      </c>
      <c r="AU189">
        <v>4995.2767180000001</v>
      </c>
      <c r="AV189">
        <v>4995.2767180000001</v>
      </c>
      <c r="AY189">
        <v>3.0000000000000001E-5</v>
      </c>
      <c r="AZ189">
        <v>8</v>
      </c>
      <c r="BA189" t="s">
        <v>66</v>
      </c>
      <c r="BB189" t="s">
        <v>108</v>
      </c>
      <c r="BC189">
        <v>4996.1114974680004</v>
      </c>
      <c r="BD189">
        <v>4996.1114974680004</v>
      </c>
      <c r="BE189" t="b">
        <v>0</v>
      </c>
      <c r="BF189" t="s">
        <v>297</v>
      </c>
      <c r="BG189" t="s">
        <v>297</v>
      </c>
      <c r="BH189" t="s">
        <v>277</v>
      </c>
      <c r="BI189">
        <v>1139.1128000000001</v>
      </c>
      <c r="BJ189">
        <v>4995.2767180000001</v>
      </c>
      <c r="BK189">
        <v>4995.2767180000001</v>
      </c>
      <c r="BL189">
        <v>5449.8468990000001</v>
      </c>
      <c r="BN189">
        <v>0.99983291399999996</v>
      </c>
      <c r="BO189" t="s">
        <v>384</v>
      </c>
    </row>
    <row r="190" spans="2:67">
      <c r="B190" t="s">
        <v>654</v>
      </c>
      <c r="C190">
        <v>544993.47056699998</v>
      </c>
      <c r="D190">
        <v>0</v>
      </c>
      <c r="E190">
        <v>544993.47056699998</v>
      </c>
      <c r="F190">
        <v>3.0569999999999998E-3</v>
      </c>
      <c r="G190">
        <v>3.3159999999999999E-3</v>
      </c>
      <c r="H190">
        <v>4.4099999999999999E-4</v>
      </c>
      <c r="I190">
        <v>104274</v>
      </c>
      <c r="J190" t="s">
        <v>523</v>
      </c>
      <c r="K190">
        <v>1133</v>
      </c>
      <c r="L190" t="s">
        <v>259</v>
      </c>
      <c r="M190" s="3">
        <v>45107</v>
      </c>
      <c r="N190">
        <v>104274</v>
      </c>
      <c r="O190">
        <v>91977</v>
      </c>
      <c r="P190">
        <v>0.97586568600000001</v>
      </c>
      <c r="Q190" t="s">
        <v>236</v>
      </c>
      <c r="R190" t="s">
        <v>236</v>
      </c>
      <c r="S190" t="s">
        <v>236</v>
      </c>
      <c r="T190" t="s">
        <v>274</v>
      </c>
      <c r="U190" t="s">
        <v>245</v>
      </c>
      <c r="V190" t="s">
        <v>252</v>
      </c>
      <c r="W190" t="s">
        <v>83</v>
      </c>
      <c r="X190" t="s">
        <v>275</v>
      </c>
      <c r="Y190" t="s">
        <v>275</v>
      </c>
      <c r="Z190">
        <v>544993.47056699998</v>
      </c>
      <c r="AA190">
        <v>0</v>
      </c>
      <c r="AB190">
        <v>559878.5442</v>
      </c>
      <c r="AC190">
        <v>545609.93835551105</v>
      </c>
      <c r="AD190">
        <v>544993.47056699998</v>
      </c>
      <c r="AE190">
        <v>0</v>
      </c>
      <c r="AF190" t="s">
        <v>276</v>
      </c>
      <c r="AG190" s="3">
        <v>46387</v>
      </c>
      <c r="AH190" t="s">
        <v>277</v>
      </c>
      <c r="AI190" t="s">
        <v>46</v>
      </c>
      <c r="AJ190">
        <v>0</v>
      </c>
      <c r="AK190">
        <v>0</v>
      </c>
      <c r="AL190">
        <v>0</v>
      </c>
      <c r="AM190">
        <v>0</v>
      </c>
      <c r="AN190" t="s">
        <v>236</v>
      </c>
      <c r="AO190">
        <v>558471.80422699999</v>
      </c>
      <c r="AP190">
        <v>558471.80420000001</v>
      </c>
      <c r="AQ190" t="s">
        <v>278</v>
      </c>
      <c r="AR190" t="s">
        <v>96</v>
      </c>
      <c r="AT190">
        <v>544993.47056699998</v>
      </c>
      <c r="AU190">
        <v>544993.47056699998</v>
      </c>
      <c r="AV190">
        <v>544993.47056699998</v>
      </c>
      <c r="AY190">
        <v>3.0569999999999998E-3</v>
      </c>
      <c r="AZ190">
        <v>6</v>
      </c>
      <c r="BA190" t="s">
        <v>66</v>
      </c>
      <c r="BB190" t="s">
        <v>97</v>
      </c>
      <c r="BC190">
        <v>559878.5442</v>
      </c>
      <c r="BD190">
        <v>558471.80420000001</v>
      </c>
      <c r="BE190" t="b">
        <v>0</v>
      </c>
      <c r="BF190" t="s">
        <v>297</v>
      </c>
      <c r="BG190" t="s">
        <v>297</v>
      </c>
      <c r="BH190" t="s">
        <v>277</v>
      </c>
      <c r="BI190">
        <v>1139.1133</v>
      </c>
      <c r="BJ190">
        <v>544993.47056699998</v>
      </c>
      <c r="BK190">
        <v>544993.47056699998</v>
      </c>
      <c r="BL190">
        <v>544993.47056699998</v>
      </c>
      <c r="BM190">
        <v>0</v>
      </c>
      <c r="BN190">
        <v>0.97586568600000001</v>
      </c>
      <c r="BO190" t="s">
        <v>302</v>
      </c>
    </row>
    <row r="191" spans="2:67">
      <c r="B191" t="s">
        <v>655</v>
      </c>
      <c r="C191">
        <v>20605.250543999999</v>
      </c>
      <c r="D191">
        <v>0</v>
      </c>
      <c r="E191">
        <v>20605.250543999999</v>
      </c>
      <c r="F191">
        <v>1.15E-4</v>
      </c>
      <c r="G191">
        <v>1.25E-4</v>
      </c>
      <c r="H191">
        <v>1.5999999999999999E-5</v>
      </c>
      <c r="I191">
        <v>105162</v>
      </c>
      <c r="J191" t="s">
        <v>656</v>
      </c>
      <c r="K191">
        <v>1128</v>
      </c>
      <c r="L191" t="s">
        <v>254</v>
      </c>
      <c r="M191" s="3">
        <v>45107</v>
      </c>
      <c r="N191">
        <v>105162</v>
      </c>
      <c r="O191">
        <v>87971</v>
      </c>
      <c r="P191">
        <v>1</v>
      </c>
      <c r="Q191" t="s">
        <v>236</v>
      </c>
      <c r="R191" t="s">
        <v>235</v>
      </c>
      <c r="S191" t="s">
        <v>237</v>
      </c>
      <c r="T191" t="s">
        <v>274</v>
      </c>
      <c r="U191" t="s">
        <v>250</v>
      </c>
      <c r="V191" t="s">
        <v>240</v>
      </c>
      <c r="W191" t="s">
        <v>33</v>
      </c>
      <c r="X191" t="s">
        <v>293</v>
      </c>
      <c r="Y191" t="s">
        <v>293</v>
      </c>
      <c r="Z191">
        <v>18886.572451</v>
      </c>
      <c r="AA191">
        <v>0</v>
      </c>
      <c r="AB191">
        <v>18445.039379000002</v>
      </c>
      <c r="AC191">
        <v>18445.039379557002</v>
      </c>
      <c r="AD191">
        <v>16207.378413</v>
      </c>
      <c r="AE191">
        <v>0</v>
      </c>
      <c r="AF191" t="s">
        <v>276</v>
      </c>
      <c r="AG191" s="3">
        <v>46577</v>
      </c>
      <c r="AH191" t="s">
        <v>277</v>
      </c>
      <c r="AI191" t="s">
        <v>46</v>
      </c>
      <c r="AJ191">
        <v>0</v>
      </c>
      <c r="AK191">
        <v>0</v>
      </c>
      <c r="AL191">
        <v>0</v>
      </c>
      <c r="AM191">
        <v>0</v>
      </c>
      <c r="AN191" t="s">
        <v>237</v>
      </c>
      <c r="AO191">
        <v>16207.378413</v>
      </c>
      <c r="AP191">
        <v>18445.039379000002</v>
      </c>
      <c r="AQ191" t="s">
        <v>278</v>
      </c>
      <c r="AR191" t="s">
        <v>56</v>
      </c>
      <c r="AS191" t="s">
        <v>296</v>
      </c>
      <c r="AT191">
        <v>20605.250543999999</v>
      </c>
      <c r="AU191">
        <v>18886.572451</v>
      </c>
      <c r="AV191">
        <v>16207.378413</v>
      </c>
      <c r="AY191">
        <v>1.15E-4</v>
      </c>
      <c r="AZ191">
        <v>6</v>
      </c>
      <c r="BA191" t="s">
        <v>66</v>
      </c>
      <c r="BB191" t="s">
        <v>110</v>
      </c>
      <c r="BC191">
        <v>16207.378412747999</v>
      </c>
      <c r="BD191">
        <v>16207.378412747999</v>
      </c>
      <c r="BE191" t="b">
        <v>0</v>
      </c>
      <c r="BH191" t="s">
        <v>277</v>
      </c>
      <c r="BI191">
        <v>1139.1128000000001</v>
      </c>
      <c r="BJ191">
        <v>16207.378413</v>
      </c>
      <c r="BK191">
        <v>18886.572451</v>
      </c>
      <c r="BL191">
        <v>20605.250543999999</v>
      </c>
      <c r="BN191">
        <v>1</v>
      </c>
      <c r="BO191" t="s">
        <v>429</v>
      </c>
    </row>
    <row r="192" spans="2:67">
      <c r="B192" t="s">
        <v>657</v>
      </c>
      <c r="C192">
        <v>25195.451051</v>
      </c>
      <c r="D192">
        <v>-25844.218959999998</v>
      </c>
      <c r="E192">
        <v>-648.76790900000003</v>
      </c>
      <c r="F192">
        <v>1.4100000000000001E-4</v>
      </c>
      <c r="G192">
        <v>1.5300000000000001E-4</v>
      </c>
      <c r="H192">
        <v>0</v>
      </c>
      <c r="I192">
        <v>105213</v>
      </c>
      <c r="J192" t="s">
        <v>315</v>
      </c>
      <c r="K192">
        <v>1128</v>
      </c>
      <c r="L192" t="s">
        <v>254</v>
      </c>
      <c r="M192" s="3">
        <v>45107</v>
      </c>
      <c r="N192">
        <v>105213</v>
      </c>
      <c r="O192">
        <v>57096</v>
      </c>
      <c r="P192">
        <v>0.974896981</v>
      </c>
      <c r="Q192" t="s">
        <v>236</v>
      </c>
      <c r="R192" t="s">
        <v>235</v>
      </c>
      <c r="S192" t="s">
        <v>235</v>
      </c>
      <c r="T192" t="s">
        <v>274</v>
      </c>
      <c r="U192" t="s">
        <v>250</v>
      </c>
      <c r="V192" t="s">
        <v>240</v>
      </c>
      <c r="W192" t="s">
        <v>83</v>
      </c>
      <c r="X192" t="s">
        <v>293</v>
      </c>
      <c r="Y192" t="s">
        <v>293</v>
      </c>
      <c r="Z192">
        <v>23093.905638</v>
      </c>
      <c r="AA192">
        <v>-23688.560000000001</v>
      </c>
      <c r="AC192">
        <v>23688.560000000001</v>
      </c>
      <c r="AD192">
        <v>23093.905638</v>
      </c>
      <c r="AE192">
        <v>-23688.560000000001</v>
      </c>
      <c r="AF192" t="s">
        <v>276</v>
      </c>
      <c r="AG192" s="3">
        <v>46971</v>
      </c>
      <c r="AH192" t="s">
        <v>277</v>
      </c>
      <c r="AI192" t="s">
        <v>46</v>
      </c>
      <c r="AJ192">
        <v>0</v>
      </c>
      <c r="AK192">
        <v>0</v>
      </c>
      <c r="AL192">
        <v>0</v>
      </c>
      <c r="AM192">
        <v>0</v>
      </c>
      <c r="AN192" t="s">
        <v>235</v>
      </c>
      <c r="AO192">
        <v>23688.560000000001</v>
      </c>
      <c r="AQ192" t="s">
        <v>295</v>
      </c>
      <c r="AR192" t="s">
        <v>115</v>
      </c>
      <c r="AS192" t="s">
        <v>296</v>
      </c>
      <c r="AT192">
        <v>25195.451051</v>
      </c>
      <c r="AU192">
        <v>23093.905638</v>
      </c>
      <c r="AV192">
        <v>23093.905638</v>
      </c>
      <c r="AY192">
        <v>1.4100000000000001E-4</v>
      </c>
      <c r="AZ192">
        <v>7</v>
      </c>
      <c r="BA192" t="s">
        <v>66</v>
      </c>
      <c r="BB192" t="s">
        <v>116</v>
      </c>
      <c r="BE192" t="b">
        <v>0</v>
      </c>
      <c r="BH192" t="s">
        <v>277</v>
      </c>
      <c r="BI192">
        <v>1139.1128000000001</v>
      </c>
      <c r="BJ192">
        <v>23093.905638</v>
      </c>
      <c r="BK192">
        <v>23093.905638</v>
      </c>
      <c r="BL192">
        <v>25195.451051</v>
      </c>
      <c r="BN192">
        <v>0.974896981</v>
      </c>
      <c r="BO192" t="s">
        <v>429</v>
      </c>
    </row>
    <row r="193" spans="2:67">
      <c r="B193" t="s">
        <v>658</v>
      </c>
      <c r="C193">
        <v>0</v>
      </c>
      <c r="D193">
        <v>2159.6520829999999</v>
      </c>
      <c r="E193">
        <v>2159.6520829999999</v>
      </c>
      <c r="F193">
        <v>0</v>
      </c>
      <c r="G193">
        <v>0</v>
      </c>
      <c r="H193">
        <v>9.9999999999999995E-7</v>
      </c>
      <c r="I193">
        <v>105480</v>
      </c>
      <c r="J193" t="s">
        <v>656</v>
      </c>
      <c r="K193">
        <v>1128</v>
      </c>
      <c r="L193" t="s">
        <v>254</v>
      </c>
      <c r="M193" s="3">
        <v>45107</v>
      </c>
      <c r="N193">
        <v>105480</v>
      </c>
      <c r="O193">
        <v>87971</v>
      </c>
      <c r="Q193" t="s">
        <v>236</v>
      </c>
      <c r="R193" t="s">
        <v>235</v>
      </c>
      <c r="S193" t="s">
        <v>237</v>
      </c>
      <c r="T193" t="s">
        <v>274</v>
      </c>
      <c r="U193" t="s">
        <v>250</v>
      </c>
      <c r="V193" t="s">
        <v>240</v>
      </c>
      <c r="W193" t="s">
        <v>33</v>
      </c>
      <c r="X193" t="s">
        <v>293</v>
      </c>
      <c r="Y193" t="s">
        <v>293</v>
      </c>
      <c r="Z193">
        <v>0</v>
      </c>
      <c r="AA193">
        <v>1979.516116</v>
      </c>
      <c r="AB193">
        <v>1967.415045</v>
      </c>
      <c r="AC193">
        <v>-1.1468811000000001E-2</v>
      </c>
      <c r="AD193">
        <v>0</v>
      </c>
      <c r="AE193">
        <v>1690.875186</v>
      </c>
      <c r="AF193" t="s">
        <v>276</v>
      </c>
      <c r="AG193" s="3">
        <v>46577</v>
      </c>
      <c r="AH193" t="s">
        <v>294</v>
      </c>
      <c r="AI193" t="s">
        <v>46</v>
      </c>
      <c r="AJ193">
        <v>0</v>
      </c>
      <c r="AK193">
        <v>0</v>
      </c>
      <c r="AL193">
        <v>0</v>
      </c>
      <c r="AM193">
        <v>0</v>
      </c>
      <c r="AN193" t="s">
        <v>237</v>
      </c>
      <c r="AO193">
        <v>0</v>
      </c>
      <c r="AP193">
        <v>1967.4035759999999</v>
      </c>
      <c r="AQ193" t="s">
        <v>295</v>
      </c>
      <c r="AR193" t="s">
        <v>56</v>
      </c>
      <c r="AS193" t="s">
        <v>296</v>
      </c>
      <c r="AT193">
        <v>0</v>
      </c>
      <c r="AU193">
        <v>0</v>
      </c>
      <c r="AV193">
        <v>0</v>
      </c>
      <c r="AY193">
        <v>0</v>
      </c>
      <c r="AZ193">
        <v>6</v>
      </c>
      <c r="BA193" t="s">
        <v>66</v>
      </c>
      <c r="BB193" t="s">
        <v>110</v>
      </c>
      <c r="BC193">
        <v>1690.8751864620001</v>
      </c>
      <c r="BD193">
        <v>1690.8651864620001</v>
      </c>
      <c r="BE193" t="b">
        <v>0</v>
      </c>
      <c r="BH193" t="s">
        <v>294</v>
      </c>
      <c r="BI193">
        <v>1139.1128000000001</v>
      </c>
      <c r="BJ193">
        <v>0</v>
      </c>
      <c r="BK193">
        <v>0</v>
      </c>
      <c r="BL193">
        <v>0</v>
      </c>
      <c r="BO193" t="s">
        <v>429</v>
      </c>
    </row>
    <row r="194" spans="2:67">
      <c r="B194" t="s">
        <v>659</v>
      </c>
      <c r="C194">
        <v>1631516.605033</v>
      </c>
      <c r="D194">
        <v>0</v>
      </c>
      <c r="E194">
        <v>1631516.605033</v>
      </c>
      <c r="F194">
        <v>9.1520000000000004E-3</v>
      </c>
      <c r="G194">
        <v>9.9279999999999993E-3</v>
      </c>
      <c r="H194">
        <v>1.322E-3</v>
      </c>
      <c r="I194">
        <v>106835</v>
      </c>
      <c r="J194" t="s">
        <v>660</v>
      </c>
      <c r="K194">
        <v>1136</v>
      </c>
      <c r="L194" t="s">
        <v>262</v>
      </c>
      <c r="M194" s="3">
        <v>45107</v>
      </c>
      <c r="N194">
        <v>106835</v>
      </c>
      <c r="O194">
        <v>106831</v>
      </c>
      <c r="P194">
        <v>0.98136337399999996</v>
      </c>
      <c r="Q194" t="s">
        <v>236</v>
      </c>
      <c r="R194" t="s">
        <v>236</v>
      </c>
      <c r="S194" t="s">
        <v>236</v>
      </c>
      <c r="T194" t="s">
        <v>274</v>
      </c>
      <c r="U194" t="s">
        <v>247</v>
      </c>
      <c r="V194" t="s">
        <v>252</v>
      </c>
      <c r="W194" t="s">
        <v>83</v>
      </c>
      <c r="X194" t="s">
        <v>275</v>
      </c>
      <c r="Y194" t="s">
        <v>275</v>
      </c>
      <c r="Z194">
        <v>1631516.605033</v>
      </c>
      <c r="AA194">
        <v>0</v>
      </c>
      <c r="AB194">
        <v>1666666.665</v>
      </c>
      <c r="AC194">
        <v>1629166.6617000001</v>
      </c>
      <c r="AD194">
        <v>1631516.605033</v>
      </c>
      <c r="AE194">
        <v>0</v>
      </c>
      <c r="AF194" t="s">
        <v>276</v>
      </c>
      <c r="AG194" s="3">
        <v>45664</v>
      </c>
      <c r="AH194" t="s">
        <v>277</v>
      </c>
      <c r="AI194" t="s">
        <v>46</v>
      </c>
      <c r="AJ194">
        <v>0</v>
      </c>
      <c r="AK194">
        <v>0</v>
      </c>
      <c r="AL194">
        <v>0</v>
      </c>
      <c r="AM194">
        <v>0</v>
      </c>
      <c r="AN194" t="s">
        <v>236</v>
      </c>
      <c r="AO194">
        <v>1662499.9950000001</v>
      </c>
      <c r="AP194">
        <v>1662499.9950000001</v>
      </c>
      <c r="AQ194" t="s">
        <v>278</v>
      </c>
      <c r="AR194" t="s">
        <v>87</v>
      </c>
      <c r="AT194">
        <v>1631516.605033</v>
      </c>
      <c r="AU194">
        <v>1631516.605033</v>
      </c>
      <c r="AV194">
        <v>1631516.605033</v>
      </c>
      <c r="AY194">
        <v>9.1520000000000004E-3</v>
      </c>
      <c r="BB194" t="s">
        <v>87</v>
      </c>
      <c r="BC194">
        <v>1666666.665</v>
      </c>
      <c r="BD194">
        <v>1662499.9950000001</v>
      </c>
      <c r="BE194" t="b">
        <v>0</v>
      </c>
      <c r="BF194" t="s">
        <v>279</v>
      </c>
      <c r="BG194" t="s">
        <v>279</v>
      </c>
      <c r="BH194" t="s">
        <v>277</v>
      </c>
      <c r="BI194">
        <v>1139.1135999999999</v>
      </c>
      <c r="BJ194">
        <v>1631516.605033</v>
      </c>
      <c r="BK194">
        <v>1631516.605033</v>
      </c>
      <c r="BL194">
        <v>1631516.605033</v>
      </c>
      <c r="BN194">
        <v>0.98136337399999996</v>
      </c>
      <c r="BO194" t="s">
        <v>661</v>
      </c>
    </row>
    <row r="195" spans="2:67">
      <c r="B195" t="s">
        <v>662</v>
      </c>
      <c r="C195">
        <v>-3783.98</v>
      </c>
      <c r="D195">
        <v>833333.33499999996</v>
      </c>
      <c r="E195">
        <v>829549.35499999998</v>
      </c>
      <c r="F195">
        <v>-2.0999999999999999E-5</v>
      </c>
      <c r="G195">
        <v>-2.3E-5</v>
      </c>
      <c r="H195">
        <v>6.7199999999999996E-4</v>
      </c>
      <c r="I195">
        <v>106836</v>
      </c>
      <c r="J195" t="s">
        <v>660</v>
      </c>
      <c r="K195">
        <v>1136</v>
      </c>
      <c r="L195" t="s">
        <v>262</v>
      </c>
      <c r="M195" s="3">
        <v>45107</v>
      </c>
      <c r="N195">
        <v>106836</v>
      </c>
      <c r="O195">
        <v>106831</v>
      </c>
      <c r="P195">
        <v>0.99545922799999997</v>
      </c>
      <c r="Q195" t="s">
        <v>236</v>
      </c>
      <c r="R195" t="s">
        <v>236</v>
      </c>
      <c r="S195" t="s">
        <v>236</v>
      </c>
      <c r="T195" t="s">
        <v>274</v>
      </c>
      <c r="U195" t="s">
        <v>247</v>
      </c>
      <c r="V195" t="s">
        <v>252</v>
      </c>
      <c r="W195" t="s">
        <v>83</v>
      </c>
      <c r="X195" t="s">
        <v>275</v>
      </c>
      <c r="Y195" t="s">
        <v>275</v>
      </c>
      <c r="Z195">
        <v>-3783.98</v>
      </c>
      <c r="AA195">
        <v>833333.33499999996</v>
      </c>
      <c r="AB195">
        <v>833333.33499999996</v>
      </c>
      <c r="AC195">
        <v>-4166.67</v>
      </c>
      <c r="AD195">
        <v>-3783.98</v>
      </c>
      <c r="AE195">
        <v>833333.33499999996</v>
      </c>
      <c r="AF195" t="s">
        <v>276</v>
      </c>
      <c r="AG195" s="3">
        <v>45664</v>
      </c>
      <c r="AH195" t="s">
        <v>277</v>
      </c>
      <c r="AI195" t="s">
        <v>46</v>
      </c>
      <c r="AJ195">
        <v>0</v>
      </c>
      <c r="AK195">
        <v>0</v>
      </c>
      <c r="AL195">
        <v>0</v>
      </c>
      <c r="AM195">
        <v>0</v>
      </c>
      <c r="AN195" t="s">
        <v>236</v>
      </c>
      <c r="AO195">
        <v>-3801.2405669999998</v>
      </c>
      <c r="AP195">
        <v>829166.66500000004</v>
      </c>
      <c r="AQ195" t="s">
        <v>295</v>
      </c>
      <c r="AR195" t="s">
        <v>87</v>
      </c>
      <c r="AT195">
        <v>-3783.98</v>
      </c>
      <c r="AU195">
        <v>-3783.98</v>
      </c>
      <c r="AV195">
        <v>-3783.98</v>
      </c>
      <c r="AY195">
        <v>-2.0999999999999999E-5</v>
      </c>
      <c r="BB195" t="s">
        <v>87</v>
      </c>
      <c r="BC195">
        <v>833333.33499999996</v>
      </c>
      <c r="BD195">
        <v>829166.66500000004</v>
      </c>
      <c r="BE195" t="b">
        <v>0</v>
      </c>
      <c r="BF195" t="s">
        <v>279</v>
      </c>
      <c r="BG195" t="s">
        <v>279</v>
      </c>
      <c r="BH195" t="s">
        <v>277</v>
      </c>
      <c r="BI195">
        <v>1139.1135999999999</v>
      </c>
      <c r="BJ195">
        <v>-3783.98</v>
      </c>
      <c r="BK195">
        <v>-3783.98</v>
      </c>
      <c r="BL195">
        <v>-3783.98</v>
      </c>
      <c r="BN195">
        <v>0.99545922799999997</v>
      </c>
      <c r="BO195" t="s">
        <v>661</v>
      </c>
    </row>
    <row r="196" spans="2:67">
      <c r="B196" t="s">
        <v>663</v>
      </c>
      <c r="C196">
        <v>-0.01</v>
      </c>
      <c r="D196">
        <v>306152.79074999999</v>
      </c>
      <c r="E196">
        <v>306152.78074999998</v>
      </c>
      <c r="F196">
        <v>0</v>
      </c>
      <c r="G196">
        <v>0</v>
      </c>
      <c r="H196">
        <v>2.4800000000000001E-4</v>
      </c>
      <c r="I196">
        <v>108387</v>
      </c>
      <c r="J196" t="s">
        <v>660</v>
      </c>
      <c r="K196">
        <v>1138</v>
      </c>
      <c r="L196" t="s">
        <v>263</v>
      </c>
      <c r="M196" s="3">
        <v>45107</v>
      </c>
      <c r="N196">
        <v>108387</v>
      </c>
      <c r="O196">
        <v>108386</v>
      </c>
      <c r="P196">
        <v>0.99999997900000004</v>
      </c>
      <c r="Q196" t="s">
        <v>236</v>
      </c>
      <c r="R196" t="s">
        <v>236</v>
      </c>
      <c r="S196" t="s">
        <v>236</v>
      </c>
      <c r="T196" t="s">
        <v>274</v>
      </c>
      <c r="U196" t="s">
        <v>242</v>
      </c>
      <c r="V196" t="s">
        <v>252</v>
      </c>
      <c r="W196" t="s">
        <v>83</v>
      </c>
      <c r="X196" t="s">
        <v>275</v>
      </c>
      <c r="Z196">
        <v>-0.01</v>
      </c>
      <c r="AA196">
        <v>306152.79074999999</v>
      </c>
      <c r="AB196">
        <v>306152.79074999999</v>
      </c>
      <c r="AC196">
        <v>-0.01</v>
      </c>
      <c r="AD196">
        <v>-0.01</v>
      </c>
      <c r="AE196">
        <v>306152.79074999999</v>
      </c>
      <c r="AF196" t="s">
        <v>276</v>
      </c>
      <c r="AG196" s="3">
        <v>45839</v>
      </c>
      <c r="AH196" t="s">
        <v>277</v>
      </c>
      <c r="AI196" t="s">
        <v>46</v>
      </c>
      <c r="AJ196">
        <v>0</v>
      </c>
      <c r="AK196">
        <v>0</v>
      </c>
      <c r="AL196">
        <v>0</v>
      </c>
      <c r="AM196">
        <v>0</v>
      </c>
      <c r="AN196" t="s">
        <v>236</v>
      </c>
      <c r="AO196">
        <v>-0.01</v>
      </c>
      <c r="AP196">
        <v>306152.78074999998</v>
      </c>
      <c r="AQ196" t="s">
        <v>295</v>
      </c>
      <c r="AR196" t="s">
        <v>87</v>
      </c>
      <c r="AT196">
        <v>-0.01</v>
      </c>
      <c r="AU196">
        <v>-0.01</v>
      </c>
      <c r="AV196">
        <v>-0.01</v>
      </c>
      <c r="AY196">
        <v>0</v>
      </c>
      <c r="BB196" t="s">
        <v>87</v>
      </c>
      <c r="BC196">
        <v>306152.79074999999</v>
      </c>
      <c r="BD196">
        <v>306152.78074999998</v>
      </c>
      <c r="BE196" t="b">
        <v>0</v>
      </c>
      <c r="BH196" t="s">
        <v>277</v>
      </c>
      <c r="BI196">
        <v>1139.1138000000001</v>
      </c>
      <c r="BJ196">
        <v>-0.01</v>
      </c>
      <c r="BK196">
        <v>-0.01</v>
      </c>
      <c r="BL196">
        <v>-0.01</v>
      </c>
      <c r="BN196">
        <v>0.99999997900000004</v>
      </c>
      <c r="BO196" t="s">
        <v>664</v>
      </c>
    </row>
    <row r="197" spans="2:67">
      <c r="B197" t="s">
        <v>665</v>
      </c>
      <c r="C197">
        <v>605396.39436899999</v>
      </c>
      <c r="D197">
        <v>0</v>
      </c>
      <c r="E197">
        <v>605396.39436899999</v>
      </c>
      <c r="F197">
        <v>3.3960000000000001E-3</v>
      </c>
      <c r="G197">
        <v>3.6840000000000002E-3</v>
      </c>
      <c r="H197">
        <v>4.8999999999999998E-4</v>
      </c>
      <c r="I197">
        <v>108388</v>
      </c>
      <c r="J197" t="s">
        <v>660</v>
      </c>
      <c r="K197">
        <v>1138</v>
      </c>
      <c r="L197" t="s">
        <v>263</v>
      </c>
      <c r="M197" s="3">
        <v>45107</v>
      </c>
      <c r="N197">
        <v>108388</v>
      </c>
      <c r="O197">
        <v>108386</v>
      </c>
      <c r="P197">
        <v>0.99119409199999997</v>
      </c>
      <c r="Q197" t="s">
        <v>236</v>
      </c>
      <c r="R197" t="s">
        <v>236</v>
      </c>
      <c r="S197" t="s">
        <v>236</v>
      </c>
      <c r="T197" t="s">
        <v>274</v>
      </c>
      <c r="U197" t="s">
        <v>242</v>
      </c>
      <c r="V197" t="s">
        <v>252</v>
      </c>
      <c r="W197" t="s">
        <v>83</v>
      </c>
      <c r="X197" t="s">
        <v>275</v>
      </c>
      <c r="Z197">
        <v>605396.39436899999</v>
      </c>
      <c r="AA197">
        <v>0</v>
      </c>
      <c r="AB197">
        <v>612305.58149999997</v>
      </c>
      <c r="AC197">
        <v>605355.88563121797</v>
      </c>
      <c r="AD197">
        <v>605396.39436899999</v>
      </c>
      <c r="AE197">
        <v>0</v>
      </c>
      <c r="AF197" t="s">
        <v>276</v>
      </c>
      <c r="AG197" s="3">
        <v>45839</v>
      </c>
      <c r="AH197" t="s">
        <v>277</v>
      </c>
      <c r="AI197" t="s">
        <v>46</v>
      </c>
      <c r="AJ197">
        <v>0</v>
      </c>
      <c r="AK197">
        <v>0</v>
      </c>
      <c r="AL197">
        <v>0</v>
      </c>
      <c r="AM197">
        <v>0</v>
      </c>
      <c r="AN197" t="s">
        <v>236</v>
      </c>
      <c r="AO197">
        <v>610774.82149999996</v>
      </c>
      <c r="AP197">
        <v>610774.82149999996</v>
      </c>
      <c r="AQ197" t="s">
        <v>278</v>
      </c>
      <c r="AR197" t="s">
        <v>87</v>
      </c>
      <c r="AT197">
        <v>605396.39436899999</v>
      </c>
      <c r="AU197">
        <v>605396.39436899999</v>
      </c>
      <c r="AV197">
        <v>605396.39436899999</v>
      </c>
      <c r="AY197">
        <v>3.3960000000000001E-3</v>
      </c>
      <c r="BB197" t="s">
        <v>87</v>
      </c>
      <c r="BC197">
        <v>612305.58149999997</v>
      </c>
      <c r="BD197">
        <v>610774.82149999996</v>
      </c>
      <c r="BE197" t="b">
        <v>0</v>
      </c>
      <c r="BH197" t="s">
        <v>277</v>
      </c>
      <c r="BI197">
        <v>1139.1138000000001</v>
      </c>
      <c r="BJ197">
        <v>605396.39436899999</v>
      </c>
      <c r="BK197">
        <v>605396.39436899999</v>
      </c>
      <c r="BL197">
        <v>605396.39436899999</v>
      </c>
      <c r="BN197">
        <v>0.99119409199999997</v>
      </c>
      <c r="BO197" t="s">
        <v>664</v>
      </c>
    </row>
    <row r="198" spans="2:67">
      <c r="B198" t="s">
        <v>666</v>
      </c>
      <c r="C198">
        <v>-7896.17</v>
      </c>
      <c r="D198">
        <v>531626.97360499995</v>
      </c>
      <c r="E198">
        <v>523730.80360500002</v>
      </c>
      <c r="F198">
        <v>-4.3999999999999999E-5</v>
      </c>
      <c r="G198">
        <v>-4.8000000000000001E-5</v>
      </c>
      <c r="H198">
        <v>4.2400000000000001E-4</v>
      </c>
      <c r="I198">
        <v>108627</v>
      </c>
      <c r="J198" t="s">
        <v>667</v>
      </c>
      <c r="K198">
        <v>1136</v>
      </c>
      <c r="L198" t="s">
        <v>262</v>
      </c>
      <c r="M198" s="3">
        <v>45107</v>
      </c>
      <c r="N198">
        <v>108627</v>
      </c>
      <c r="O198">
        <v>108622</v>
      </c>
      <c r="P198">
        <v>0.98514715200000003</v>
      </c>
      <c r="Q198" t="s">
        <v>236</v>
      </c>
      <c r="R198" t="s">
        <v>236</v>
      </c>
      <c r="S198" t="s">
        <v>236</v>
      </c>
      <c r="T198" t="s">
        <v>274</v>
      </c>
      <c r="U198" t="s">
        <v>247</v>
      </c>
      <c r="V198" t="s">
        <v>252</v>
      </c>
      <c r="W198" t="s">
        <v>33</v>
      </c>
      <c r="X198" t="s">
        <v>275</v>
      </c>
      <c r="Y198" t="s">
        <v>275</v>
      </c>
      <c r="Z198">
        <v>-7896.17</v>
      </c>
      <c r="AA198">
        <v>531626.97360499995</v>
      </c>
      <c r="AB198">
        <v>531626.97360499995</v>
      </c>
      <c r="AC198">
        <v>-7974.4</v>
      </c>
      <c r="AD198">
        <v>-7896.17</v>
      </c>
      <c r="AE198">
        <v>531626.97360499995</v>
      </c>
      <c r="AF198" t="s">
        <v>276</v>
      </c>
      <c r="AG198" s="3">
        <v>46843</v>
      </c>
      <c r="AH198" t="s">
        <v>277</v>
      </c>
      <c r="AI198" t="s">
        <v>46</v>
      </c>
      <c r="AJ198">
        <v>0</v>
      </c>
      <c r="AK198">
        <v>0</v>
      </c>
      <c r="AL198">
        <v>0</v>
      </c>
      <c r="AM198">
        <v>0</v>
      </c>
      <c r="AN198" t="s">
        <v>236</v>
      </c>
      <c r="AO198">
        <v>-8015.2188239999996</v>
      </c>
      <c r="AP198">
        <v>523652.57360499998</v>
      </c>
      <c r="AQ198" t="s">
        <v>295</v>
      </c>
      <c r="AR198" t="s">
        <v>163</v>
      </c>
      <c r="AT198">
        <v>-7896.17</v>
      </c>
      <c r="AU198">
        <v>-7896.17</v>
      </c>
      <c r="AV198">
        <v>-7896.17</v>
      </c>
      <c r="AY198">
        <v>-4.3999999999999999E-5</v>
      </c>
      <c r="BB198" t="s">
        <v>164</v>
      </c>
      <c r="BC198">
        <v>531626.97360463999</v>
      </c>
      <c r="BD198">
        <v>523652.57360464003</v>
      </c>
      <c r="BE198" t="b">
        <v>0</v>
      </c>
      <c r="BF198" t="s">
        <v>279</v>
      </c>
      <c r="BG198" t="s">
        <v>279</v>
      </c>
      <c r="BH198" t="s">
        <v>277</v>
      </c>
      <c r="BI198">
        <v>1139.1135999999999</v>
      </c>
      <c r="BJ198">
        <v>-7896.17</v>
      </c>
      <c r="BK198">
        <v>-7896.17</v>
      </c>
      <c r="BL198">
        <v>-7896.17</v>
      </c>
      <c r="BN198">
        <v>0.98514715200000003</v>
      </c>
      <c r="BO198" t="s">
        <v>668</v>
      </c>
    </row>
    <row r="199" spans="2:67">
      <c r="B199" t="s">
        <v>669</v>
      </c>
      <c r="C199">
        <v>31755.27</v>
      </c>
      <c r="D199">
        <v>212650.78807099999</v>
      </c>
      <c r="E199">
        <v>244406.05807100001</v>
      </c>
      <c r="F199">
        <v>1.7799999999999999E-4</v>
      </c>
      <c r="G199">
        <v>1.93E-4</v>
      </c>
      <c r="H199">
        <v>1.9799999999999999E-4</v>
      </c>
      <c r="I199">
        <v>108628</v>
      </c>
      <c r="J199" t="s">
        <v>667</v>
      </c>
      <c r="K199">
        <v>1136</v>
      </c>
      <c r="L199" t="s">
        <v>262</v>
      </c>
      <c r="M199" s="3">
        <v>45107</v>
      </c>
      <c r="N199">
        <v>108628</v>
      </c>
      <c r="O199">
        <v>108622</v>
      </c>
      <c r="P199">
        <v>0.98514049800000003</v>
      </c>
      <c r="Q199" t="s">
        <v>236</v>
      </c>
      <c r="R199" t="s">
        <v>236</v>
      </c>
      <c r="S199" t="s">
        <v>236</v>
      </c>
      <c r="T199" t="s">
        <v>274</v>
      </c>
      <c r="U199" t="s">
        <v>247</v>
      </c>
      <c r="V199" t="s">
        <v>252</v>
      </c>
      <c r="W199" t="s">
        <v>33</v>
      </c>
      <c r="X199" t="s">
        <v>275</v>
      </c>
      <c r="Y199" t="s">
        <v>275</v>
      </c>
      <c r="Z199">
        <v>31755.27</v>
      </c>
      <c r="AA199">
        <v>212650.78807099999</v>
      </c>
      <c r="AB199">
        <v>248092.58807100001</v>
      </c>
      <c r="AC199">
        <v>31720.41</v>
      </c>
      <c r="AD199">
        <v>31755.27</v>
      </c>
      <c r="AE199">
        <v>212650.78807099999</v>
      </c>
      <c r="AF199" t="s">
        <v>276</v>
      </c>
      <c r="AG199" s="3">
        <v>46843</v>
      </c>
      <c r="AH199" t="s">
        <v>277</v>
      </c>
      <c r="AI199" t="s">
        <v>46</v>
      </c>
      <c r="AJ199">
        <v>0</v>
      </c>
      <c r="AK199">
        <v>0</v>
      </c>
      <c r="AL199">
        <v>0</v>
      </c>
      <c r="AM199">
        <v>0</v>
      </c>
      <c r="AN199" t="s">
        <v>236</v>
      </c>
      <c r="AO199">
        <v>32234.254980000002</v>
      </c>
      <c r="AP199">
        <v>248092.58807100001</v>
      </c>
      <c r="AQ199" t="s">
        <v>282</v>
      </c>
      <c r="AR199" t="s">
        <v>163</v>
      </c>
      <c r="AT199">
        <v>31755.27</v>
      </c>
      <c r="AU199">
        <v>31755.27</v>
      </c>
      <c r="AV199">
        <v>31755.27</v>
      </c>
      <c r="AY199">
        <v>1.7799999999999999E-4</v>
      </c>
      <c r="BB199" t="s">
        <v>164</v>
      </c>
      <c r="BC199">
        <v>248092.58807108001</v>
      </c>
      <c r="BD199">
        <v>248092.58807108001</v>
      </c>
      <c r="BE199" t="b">
        <v>0</v>
      </c>
      <c r="BF199" t="s">
        <v>279</v>
      </c>
      <c r="BG199" t="s">
        <v>279</v>
      </c>
      <c r="BH199" t="s">
        <v>277</v>
      </c>
      <c r="BI199">
        <v>1139.1135999999999</v>
      </c>
      <c r="BJ199">
        <v>31755.27</v>
      </c>
      <c r="BK199">
        <v>31755.27</v>
      </c>
      <c r="BL199">
        <v>31755.27</v>
      </c>
      <c r="BN199">
        <v>0.98514049800000003</v>
      </c>
      <c r="BO199" t="s">
        <v>668</v>
      </c>
    </row>
    <row r="200" spans="2:67">
      <c r="B200" t="s">
        <v>670</v>
      </c>
      <c r="C200">
        <v>2105083.3333999999</v>
      </c>
      <c r="D200">
        <v>0</v>
      </c>
      <c r="E200">
        <v>2105083.3333999999</v>
      </c>
      <c r="F200">
        <v>1.1809E-2</v>
      </c>
      <c r="G200">
        <v>1.281E-2</v>
      </c>
      <c r="H200">
        <v>1.7060000000000001E-3</v>
      </c>
      <c r="I200">
        <v>108629</v>
      </c>
      <c r="J200" t="s">
        <v>667</v>
      </c>
      <c r="K200">
        <v>1136</v>
      </c>
      <c r="L200" t="s">
        <v>262</v>
      </c>
      <c r="M200" s="3">
        <v>45107</v>
      </c>
      <c r="N200">
        <v>108629</v>
      </c>
      <c r="O200">
        <v>108622</v>
      </c>
      <c r="P200">
        <v>0.98499999999999999</v>
      </c>
      <c r="Q200" t="s">
        <v>236</v>
      </c>
      <c r="R200" t="s">
        <v>236</v>
      </c>
      <c r="S200" t="s">
        <v>236</v>
      </c>
      <c r="T200" t="s">
        <v>274</v>
      </c>
      <c r="U200" t="s">
        <v>247</v>
      </c>
      <c r="V200" t="s">
        <v>252</v>
      </c>
      <c r="W200" t="s">
        <v>33</v>
      </c>
      <c r="X200" t="s">
        <v>275</v>
      </c>
      <c r="Y200" t="s">
        <v>275</v>
      </c>
      <c r="Z200">
        <v>2105083.3333999999</v>
      </c>
      <c r="AA200">
        <v>0</v>
      </c>
      <c r="AB200">
        <v>2137140.44</v>
      </c>
      <c r="AC200">
        <v>2105083.3333999999</v>
      </c>
      <c r="AD200">
        <v>2105083.3333999999</v>
      </c>
      <c r="AE200">
        <v>0</v>
      </c>
      <c r="AF200" t="s">
        <v>276</v>
      </c>
      <c r="AG200" s="3">
        <v>46843</v>
      </c>
      <c r="AH200" t="s">
        <v>277</v>
      </c>
      <c r="AI200" t="s">
        <v>46</v>
      </c>
      <c r="AJ200">
        <v>0</v>
      </c>
      <c r="AK200">
        <v>0</v>
      </c>
      <c r="AL200">
        <v>0</v>
      </c>
      <c r="AM200">
        <v>0</v>
      </c>
      <c r="AN200" t="s">
        <v>236</v>
      </c>
      <c r="AO200">
        <v>2137140.44</v>
      </c>
      <c r="AP200">
        <v>2137140.44</v>
      </c>
      <c r="AQ200" t="s">
        <v>278</v>
      </c>
      <c r="AR200" t="s">
        <v>163</v>
      </c>
      <c r="AT200">
        <v>2105083.3333999999</v>
      </c>
      <c r="AU200">
        <v>2105083.3333999999</v>
      </c>
      <c r="AV200">
        <v>2105083.3333999999</v>
      </c>
      <c r="AY200">
        <v>1.1809E-2</v>
      </c>
      <c r="BB200" t="s">
        <v>164</v>
      </c>
      <c r="BC200">
        <v>2137140.44</v>
      </c>
      <c r="BD200">
        <v>2137140.44</v>
      </c>
      <c r="BE200" t="b">
        <v>0</v>
      </c>
      <c r="BF200" t="s">
        <v>279</v>
      </c>
      <c r="BG200" t="s">
        <v>279</v>
      </c>
      <c r="BH200" t="s">
        <v>277</v>
      </c>
      <c r="BI200">
        <v>1139.1135999999999</v>
      </c>
      <c r="BJ200">
        <v>2105083.3333999999</v>
      </c>
      <c r="BK200">
        <v>2105083.3333999999</v>
      </c>
      <c r="BL200">
        <v>2105083.3333999999</v>
      </c>
      <c r="BN200">
        <v>0.98499999999999999</v>
      </c>
      <c r="BO200" t="s">
        <v>668</v>
      </c>
    </row>
    <row r="201" spans="2:67">
      <c r="B201" t="s">
        <v>671</v>
      </c>
      <c r="C201">
        <v>2626280.2145890002</v>
      </c>
      <c r="D201">
        <v>0</v>
      </c>
      <c r="E201">
        <v>2626280.2145890002</v>
      </c>
      <c r="F201">
        <v>1.4732E-2</v>
      </c>
      <c r="G201">
        <v>1.5980999999999999E-2</v>
      </c>
      <c r="H201">
        <v>2.1280000000000001E-3</v>
      </c>
      <c r="I201">
        <v>110326</v>
      </c>
      <c r="J201" t="s">
        <v>672</v>
      </c>
      <c r="K201">
        <v>1136</v>
      </c>
      <c r="L201" t="s">
        <v>262</v>
      </c>
      <c r="M201" s="3">
        <v>45107</v>
      </c>
      <c r="N201">
        <v>110326</v>
      </c>
      <c r="O201">
        <v>82533</v>
      </c>
      <c r="P201">
        <v>0.98533008799999999</v>
      </c>
      <c r="Q201" t="s">
        <v>236</v>
      </c>
      <c r="R201" t="s">
        <v>236</v>
      </c>
      <c r="S201" t="s">
        <v>236</v>
      </c>
      <c r="T201" t="s">
        <v>274</v>
      </c>
      <c r="U201" t="s">
        <v>247</v>
      </c>
      <c r="V201" t="s">
        <v>252</v>
      </c>
      <c r="W201" t="s">
        <v>93</v>
      </c>
      <c r="X201" t="s">
        <v>275</v>
      </c>
      <c r="Y201" t="s">
        <v>275</v>
      </c>
      <c r="Z201">
        <v>2626280.2145890002</v>
      </c>
      <c r="AA201">
        <v>0</v>
      </c>
      <c r="AB201">
        <v>2672078.06</v>
      </c>
      <c r="AC201">
        <v>2625299.9490999999</v>
      </c>
      <c r="AD201">
        <v>2626280.2145890002</v>
      </c>
      <c r="AE201">
        <v>0</v>
      </c>
      <c r="AF201" t="s">
        <v>276</v>
      </c>
      <c r="AG201" s="3">
        <v>46015</v>
      </c>
      <c r="AH201" t="s">
        <v>277</v>
      </c>
      <c r="AI201" t="s">
        <v>46</v>
      </c>
      <c r="AJ201">
        <v>0</v>
      </c>
      <c r="AK201">
        <v>0</v>
      </c>
      <c r="AL201">
        <v>0</v>
      </c>
      <c r="AM201">
        <v>0</v>
      </c>
      <c r="AN201" t="s">
        <v>236</v>
      </c>
      <c r="AO201">
        <v>2665381.12</v>
      </c>
      <c r="AP201">
        <v>2665381.12</v>
      </c>
      <c r="AQ201" t="s">
        <v>278</v>
      </c>
      <c r="AR201" t="s">
        <v>94</v>
      </c>
      <c r="AT201">
        <v>2626280.2145890002</v>
      </c>
      <c r="AU201">
        <v>2626280.2145890002</v>
      </c>
      <c r="AV201">
        <v>2626280.2145890002</v>
      </c>
      <c r="AY201">
        <v>1.4732E-2</v>
      </c>
      <c r="BB201" t="s">
        <v>101</v>
      </c>
      <c r="BC201">
        <v>2672078.06</v>
      </c>
      <c r="BD201">
        <v>2665381.12</v>
      </c>
      <c r="BE201" t="b">
        <v>0</v>
      </c>
      <c r="BF201" t="s">
        <v>279</v>
      </c>
      <c r="BG201" t="s">
        <v>279</v>
      </c>
      <c r="BH201" t="s">
        <v>277</v>
      </c>
      <c r="BI201">
        <v>1139.1135999999999</v>
      </c>
      <c r="BJ201">
        <v>2626280.2145890002</v>
      </c>
      <c r="BK201">
        <v>2626280.2145890002</v>
      </c>
      <c r="BL201">
        <v>2626280.2145890002</v>
      </c>
      <c r="BN201">
        <v>0.98533008799999999</v>
      </c>
      <c r="BO201" t="s">
        <v>673</v>
      </c>
    </row>
    <row r="202" spans="2:67">
      <c r="B202" t="s">
        <v>674</v>
      </c>
      <c r="C202">
        <v>2865173.742594</v>
      </c>
      <c r="D202">
        <v>0</v>
      </c>
      <c r="E202">
        <v>2865173.742594</v>
      </c>
      <c r="F202">
        <v>1.6073E-2</v>
      </c>
      <c r="G202">
        <v>1.7434999999999999E-2</v>
      </c>
      <c r="H202">
        <v>2.3219999999999998E-3</v>
      </c>
      <c r="I202">
        <v>110418</v>
      </c>
      <c r="J202" t="s">
        <v>675</v>
      </c>
      <c r="K202">
        <v>1136</v>
      </c>
      <c r="L202" t="s">
        <v>262</v>
      </c>
      <c r="M202" s="3">
        <v>45107</v>
      </c>
      <c r="N202">
        <v>110418</v>
      </c>
      <c r="O202">
        <v>62753</v>
      </c>
      <c r="P202">
        <v>0.98474202700000002</v>
      </c>
      <c r="Q202" t="s">
        <v>236</v>
      </c>
      <c r="R202" t="s">
        <v>236</v>
      </c>
      <c r="S202" t="s">
        <v>236</v>
      </c>
      <c r="T202" t="s">
        <v>274</v>
      </c>
      <c r="U202" t="s">
        <v>247</v>
      </c>
      <c r="V202" t="s">
        <v>252</v>
      </c>
      <c r="W202" t="s">
        <v>88</v>
      </c>
      <c r="X202" t="s">
        <v>275</v>
      </c>
      <c r="Y202" t="s">
        <v>275</v>
      </c>
      <c r="Z202">
        <v>2865173.742594</v>
      </c>
      <c r="AA202">
        <v>0</v>
      </c>
      <c r="AB202">
        <v>2916860</v>
      </c>
      <c r="AC202">
        <v>2858522.8</v>
      </c>
      <c r="AD202">
        <v>2865173.742594</v>
      </c>
      <c r="AE202">
        <v>0</v>
      </c>
      <c r="AF202" t="s">
        <v>276</v>
      </c>
      <c r="AG202" s="3">
        <v>46843</v>
      </c>
      <c r="AH202" t="s">
        <v>277</v>
      </c>
      <c r="AI202" t="s">
        <v>46</v>
      </c>
      <c r="AJ202">
        <v>0</v>
      </c>
      <c r="AK202">
        <v>0</v>
      </c>
      <c r="AL202">
        <v>0</v>
      </c>
      <c r="AM202">
        <v>0</v>
      </c>
      <c r="AN202" t="s">
        <v>236</v>
      </c>
      <c r="AO202">
        <v>2909567.85</v>
      </c>
      <c r="AP202">
        <v>2909567.85</v>
      </c>
      <c r="AQ202" t="s">
        <v>278</v>
      </c>
      <c r="AR202" t="s">
        <v>187</v>
      </c>
      <c r="AT202">
        <v>2865173.742594</v>
      </c>
      <c r="AU202">
        <v>2865173.742594</v>
      </c>
      <c r="AV202">
        <v>2865173.742594</v>
      </c>
      <c r="AY202">
        <v>1.6073E-2</v>
      </c>
      <c r="BB202" t="s">
        <v>187</v>
      </c>
      <c r="BC202">
        <v>2916860</v>
      </c>
      <c r="BD202">
        <v>2909567.85</v>
      </c>
      <c r="BE202" t="b">
        <v>0</v>
      </c>
      <c r="BF202" t="s">
        <v>279</v>
      </c>
      <c r="BG202" t="s">
        <v>279</v>
      </c>
      <c r="BH202" t="s">
        <v>277</v>
      </c>
      <c r="BI202">
        <v>1139.1135999999999</v>
      </c>
      <c r="BJ202">
        <v>2865173.742594</v>
      </c>
      <c r="BK202">
        <v>2865173.742594</v>
      </c>
      <c r="BL202">
        <v>2865173.742594</v>
      </c>
      <c r="BN202">
        <v>0.98474202700000002</v>
      </c>
      <c r="BO202" t="s">
        <v>521</v>
      </c>
    </row>
    <row r="203" spans="2:67">
      <c r="B203" t="s">
        <v>676</v>
      </c>
      <c r="C203">
        <v>3546519.3</v>
      </c>
      <c r="D203">
        <v>0</v>
      </c>
      <c r="E203">
        <v>3546519.3</v>
      </c>
      <c r="F203">
        <v>1.9894999999999999E-2</v>
      </c>
      <c r="G203">
        <v>2.1580999999999999E-2</v>
      </c>
      <c r="H203">
        <v>2.8739999999999998E-3</v>
      </c>
      <c r="I203">
        <v>110464</v>
      </c>
      <c r="J203" t="s">
        <v>677</v>
      </c>
      <c r="K203">
        <v>1138</v>
      </c>
      <c r="L203" t="s">
        <v>263</v>
      </c>
      <c r="M203" s="3">
        <v>45107</v>
      </c>
      <c r="N203">
        <v>110464</v>
      </c>
      <c r="O203">
        <v>99081</v>
      </c>
      <c r="P203">
        <v>1</v>
      </c>
      <c r="Q203" t="s">
        <v>236</v>
      </c>
      <c r="R203" t="s">
        <v>236</v>
      </c>
      <c r="S203" t="s">
        <v>236</v>
      </c>
      <c r="T203" t="s">
        <v>274</v>
      </c>
      <c r="U203" t="s">
        <v>242</v>
      </c>
      <c r="V203" t="s">
        <v>252</v>
      </c>
      <c r="W203" t="s">
        <v>83</v>
      </c>
      <c r="X203" t="s">
        <v>275</v>
      </c>
      <c r="Y203" t="s">
        <v>275</v>
      </c>
      <c r="Z203">
        <v>3546519.3</v>
      </c>
      <c r="AA203">
        <v>0</v>
      </c>
      <c r="AB203">
        <v>3555452.6</v>
      </c>
      <c r="AC203">
        <v>3546519.3</v>
      </c>
      <c r="AD203">
        <v>3546519.3</v>
      </c>
      <c r="AE203">
        <v>0</v>
      </c>
      <c r="AF203" t="s">
        <v>276</v>
      </c>
      <c r="AG203" s="3">
        <v>46583</v>
      </c>
      <c r="AH203" t="s">
        <v>277</v>
      </c>
      <c r="AI203" t="s">
        <v>46</v>
      </c>
      <c r="AJ203">
        <v>0</v>
      </c>
      <c r="AK203">
        <v>0</v>
      </c>
      <c r="AL203">
        <v>0</v>
      </c>
      <c r="AM203">
        <v>0</v>
      </c>
      <c r="AN203" t="s">
        <v>236</v>
      </c>
      <c r="AO203">
        <v>3546519.3</v>
      </c>
      <c r="AP203">
        <v>3546519.3</v>
      </c>
      <c r="AQ203" t="s">
        <v>278</v>
      </c>
      <c r="AR203" t="s">
        <v>87</v>
      </c>
      <c r="AT203">
        <v>3546519.3</v>
      </c>
      <c r="AU203">
        <v>3546519.3</v>
      </c>
      <c r="AV203">
        <v>3546519.3</v>
      </c>
      <c r="AY203">
        <v>1.9894999999999999E-2</v>
      </c>
      <c r="AZ203">
        <v>5</v>
      </c>
      <c r="BA203" t="s">
        <v>66</v>
      </c>
      <c r="BB203" t="s">
        <v>87</v>
      </c>
      <c r="BC203">
        <v>3555452.6</v>
      </c>
      <c r="BD203">
        <v>3546519.3</v>
      </c>
      <c r="BE203" t="b">
        <v>0</v>
      </c>
      <c r="BF203" t="s">
        <v>297</v>
      </c>
      <c r="BG203" t="s">
        <v>297</v>
      </c>
      <c r="BH203" t="s">
        <v>277</v>
      </c>
      <c r="BI203">
        <v>1139.1138000000001</v>
      </c>
      <c r="BJ203">
        <v>3546519.3</v>
      </c>
      <c r="BK203">
        <v>3546519.3</v>
      </c>
      <c r="BL203">
        <v>3546519.3</v>
      </c>
      <c r="BN203">
        <v>1</v>
      </c>
      <c r="BO203" t="s">
        <v>678</v>
      </c>
    </row>
    <row r="204" spans="2:67">
      <c r="B204" t="s">
        <v>679</v>
      </c>
      <c r="C204">
        <v>484553.10667200002</v>
      </c>
      <c r="D204">
        <v>0</v>
      </c>
      <c r="E204">
        <v>484553.10667200002</v>
      </c>
      <c r="F204">
        <v>2.7179999999999999E-3</v>
      </c>
      <c r="G204">
        <v>2.9480000000000001E-3</v>
      </c>
      <c r="H204">
        <v>3.9199999999999999E-4</v>
      </c>
      <c r="I204">
        <v>110839</v>
      </c>
      <c r="J204" t="s">
        <v>680</v>
      </c>
      <c r="K204">
        <v>1137</v>
      </c>
      <c r="L204" t="s">
        <v>264</v>
      </c>
      <c r="M204" s="3">
        <v>45107</v>
      </c>
      <c r="N204">
        <v>110839</v>
      </c>
      <c r="O204">
        <v>110838</v>
      </c>
      <c r="P204">
        <v>0.980072842</v>
      </c>
      <c r="Q204" t="s">
        <v>236</v>
      </c>
      <c r="R204" t="s">
        <v>235</v>
      </c>
      <c r="S204" t="s">
        <v>235</v>
      </c>
      <c r="T204" t="s">
        <v>274</v>
      </c>
      <c r="U204" t="s">
        <v>242</v>
      </c>
      <c r="V204" t="s">
        <v>240</v>
      </c>
      <c r="W204" t="s">
        <v>80</v>
      </c>
      <c r="X204" t="s">
        <v>324</v>
      </c>
      <c r="Y204" t="s">
        <v>324</v>
      </c>
      <c r="Z204">
        <v>444136.669727</v>
      </c>
      <c r="AA204">
        <v>0</v>
      </c>
      <c r="AB204">
        <v>453167</v>
      </c>
      <c r="AC204">
        <v>444103.66</v>
      </c>
      <c r="AD204">
        <v>444136.669727</v>
      </c>
      <c r="AE204">
        <v>0</v>
      </c>
      <c r="AF204" t="s">
        <v>276</v>
      </c>
      <c r="AG204" s="3">
        <v>47633</v>
      </c>
      <c r="AH204" t="s">
        <v>294</v>
      </c>
      <c r="AI204" t="s">
        <v>46</v>
      </c>
      <c r="AJ204">
        <v>0</v>
      </c>
      <c r="AK204">
        <v>0</v>
      </c>
      <c r="AL204">
        <v>0</v>
      </c>
      <c r="AM204">
        <v>0</v>
      </c>
      <c r="AN204" t="s">
        <v>235</v>
      </c>
      <c r="AO204">
        <v>453167</v>
      </c>
      <c r="AP204">
        <v>453167</v>
      </c>
      <c r="AQ204" t="s">
        <v>278</v>
      </c>
      <c r="AR204" t="s">
        <v>104</v>
      </c>
      <c r="AS204" t="s">
        <v>296</v>
      </c>
      <c r="AT204">
        <v>484553.10667200002</v>
      </c>
      <c r="AU204">
        <v>444136.669727</v>
      </c>
      <c r="AV204">
        <v>444136.669727</v>
      </c>
      <c r="AY204">
        <v>2.7179999999999999E-3</v>
      </c>
      <c r="BB204" t="s">
        <v>108</v>
      </c>
      <c r="BC204">
        <v>453167</v>
      </c>
      <c r="BD204">
        <v>453167</v>
      </c>
      <c r="BE204" t="b">
        <v>0</v>
      </c>
      <c r="BH204" t="s">
        <v>294</v>
      </c>
      <c r="BI204">
        <v>1139.1137000000001</v>
      </c>
      <c r="BJ204">
        <v>444136.669727</v>
      </c>
      <c r="BK204">
        <v>444136.669727</v>
      </c>
      <c r="BL204">
        <v>484553.10667200002</v>
      </c>
      <c r="BN204">
        <v>0.980072842</v>
      </c>
      <c r="BO204" t="s">
        <v>681</v>
      </c>
    </row>
    <row r="205" spans="2:67">
      <c r="B205" t="s">
        <v>682</v>
      </c>
      <c r="C205">
        <v>1534090.6117750001</v>
      </c>
      <c r="D205">
        <v>0</v>
      </c>
      <c r="E205">
        <v>1534090.6117750001</v>
      </c>
      <c r="F205">
        <v>8.6049999999999998E-3</v>
      </c>
      <c r="G205">
        <v>9.3349999999999995E-3</v>
      </c>
      <c r="H205">
        <v>1.243E-3</v>
      </c>
      <c r="I205">
        <v>110926</v>
      </c>
      <c r="J205" t="s">
        <v>683</v>
      </c>
      <c r="K205">
        <v>1138</v>
      </c>
      <c r="L205" t="s">
        <v>263</v>
      </c>
      <c r="M205" s="3">
        <v>45107</v>
      </c>
      <c r="N205">
        <v>110926</v>
      </c>
      <c r="O205">
        <v>87179</v>
      </c>
      <c r="P205">
        <v>0.99956436900000001</v>
      </c>
      <c r="Q205" t="s">
        <v>236</v>
      </c>
      <c r="R205" t="s">
        <v>236</v>
      </c>
      <c r="S205" t="s">
        <v>236</v>
      </c>
      <c r="T205" t="s">
        <v>274</v>
      </c>
      <c r="U205" t="s">
        <v>242</v>
      </c>
      <c r="V205" t="s">
        <v>252</v>
      </c>
      <c r="W205" t="s">
        <v>80</v>
      </c>
      <c r="X205" t="s">
        <v>275</v>
      </c>
      <c r="Y205" t="s">
        <v>275</v>
      </c>
      <c r="Z205">
        <v>1534090.6117750001</v>
      </c>
      <c r="AA205">
        <v>0</v>
      </c>
      <c r="AB205">
        <v>1534759.2</v>
      </c>
      <c r="AC205">
        <v>1533739.3769142709</v>
      </c>
      <c r="AD205">
        <v>1534090.6117750001</v>
      </c>
      <c r="AE205">
        <v>0</v>
      </c>
      <c r="AF205" t="s">
        <v>276</v>
      </c>
      <c r="AG205" s="3">
        <v>45664</v>
      </c>
      <c r="AH205" t="s">
        <v>277</v>
      </c>
      <c r="AI205" t="s">
        <v>46</v>
      </c>
      <c r="AJ205">
        <v>0</v>
      </c>
      <c r="AK205">
        <v>0</v>
      </c>
      <c r="AL205">
        <v>0</v>
      </c>
      <c r="AM205">
        <v>0</v>
      </c>
      <c r="AN205" t="s">
        <v>236</v>
      </c>
      <c r="AO205">
        <v>1534759.2</v>
      </c>
      <c r="AP205">
        <v>1534759.2</v>
      </c>
      <c r="AQ205" t="s">
        <v>295</v>
      </c>
      <c r="AR205" t="s">
        <v>104</v>
      </c>
      <c r="AT205">
        <v>1534090.6117750001</v>
      </c>
      <c r="AU205">
        <v>1534090.6117750001</v>
      </c>
      <c r="AV205">
        <v>1534090.6117750001</v>
      </c>
      <c r="AY205">
        <v>8.6049999999999998E-3</v>
      </c>
      <c r="AZ205">
        <v>6</v>
      </c>
      <c r="BA205" t="s">
        <v>66</v>
      </c>
      <c r="BB205" t="s">
        <v>105</v>
      </c>
      <c r="BC205">
        <v>1534759.2</v>
      </c>
      <c r="BD205">
        <v>1534759.2</v>
      </c>
      <c r="BE205" t="b">
        <v>0</v>
      </c>
      <c r="BF205" t="s">
        <v>297</v>
      </c>
      <c r="BG205" t="s">
        <v>297</v>
      </c>
      <c r="BH205" t="s">
        <v>277</v>
      </c>
      <c r="BI205">
        <v>1139.1138000000001</v>
      </c>
      <c r="BJ205">
        <v>1534090.6117750001</v>
      </c>
      <c r="BK205">
        <v>1534090.6117750001</v>
      </c>
      <c r="BL205">
        <v>1534090.6117750001</v>
      </c>
      <c r="BN205">
        <v>0.99956436900000001</v>
      </c>
      <c r="BO205" t="s">
        <v>521</v>
      </c>
    </row>
    <row r="206" spans="2:67">
      <c r="B206" t="s">
        <v>684</v>
      </c>
      <c r="C206">
        <v>1450621.3768770001</v>
      </c>
      <c r="D206">
        <v>2992044.2850959999</v>
      </c>
      <c r="E206">
        <v>4442665.6619729996</v>
      </c>
      <c r="F206">
        <v>8.1370000000000001E-3</v>
      </c>
      <c r="G206">
        <v>8.8269999999999998E-3</v>
      </c>
      <c r="H206">
        <v>3.601E-3</v>
      </c>
      <c r="I206" t="s">
        <v>685</v>
      </c>
      <c r="J206" t="s">
        <v>686</v>
      </c>
      <c r="K206">
        <v>1129</v>
      </c>
      <c r="L206" t="s">
        <v>255</v>
      </c>
      <c r="M206" s="3">
        <v>45107</v>
      </c>
      <c r="N206">
        <v>111113</v>
      </c>
      <c r="O206">
        <v>84122</v>
      </c>
      <c r="P206">
        <v>0.96701779099999996</v>
      </c>
      <c r="Q206" t="s">
        <v>236</v>
      </c>
      <c r="R206" t="s">
        <v>235</v>
      </c>
      <c r="S206" t="s">
        <v>235</v>
      </c>
      <c r="T206" t="s">
        <v>274</v>
      </c>
      <c r="U206" t="s">
        <v>241</v>
      </c>
      <c r="V206" t="s">
        <v>240</v>
      </c>
      <c r="W206" t="s">
        <v>77</v>
      </c>
      <c r="X206" t="s">
        <v>305</v>
      </c>
      <c r="Y206" t="s">
        <v>305</v>
      </c>
      <c r="Z206">
        <v>1329625.4600160001</v>
      </c>
      <c r="AA206">
        <v>2742478.7214449998</v>
      </c>
      <c r="AB206">
        <v>4210992</v>
      </c>
      <c r="AC206">
        <v>1321128.55855458</v>
      </c>
      <c r="AD206">
        <v>1329625.4600160001</v>
      </c>
      <c r="AE206">
        <v>2742478.7214449998</v>
      </c>
      <c r="AF206" t="s">
        <v>276</v>
      </c>
      <c r="AG206" s="3">
        <v>46800</v>
      </c>
      <c r="AH206" t="s">
        <v>277</v>
      </c>
      <c r="AI206" t="s">
        <v>46</v>
      </c>
      <c r="AJ206">
        <v>0</v>
      </c>
      <c r="AK206">
        <v>0</v>
      </c>
      <c r="AL206">
        <v>0</v>
      </c>
      <c r="AM206">
        <v>0</v>
      </c>
      <c r="AN206" t="s">
        <v>235</v>
      </c>
      <c r="AO206">
        <v>1374975.1783040001</v>
      </c>
      <c r="AP206">
        <v>4063607.28</v>
      </c>
      <c r="AQ206" t="s">
        <v>295</v>
      </c>
      <c r="AR206" t="s">
        <v>78</v>
      </c>
      <c r="AS206" t="s">
        <v>308</v>
      </c>
      <c r="AT206">
        <v>1450621.3768770001</v>
      </c>
      <c r="AU206">
        <v>1329625.4600160001</v>
      </c>
      <c r="AV206">
        <v>1329625.4600160001</v>
      </c>
      <c r="AY206">
        <v>8.1370000000000001E-3</v>
      </c>
      <c r="BB206" t="s">
        <v>91</v>
      </c>
      <c r="BC206">
        <v>4210992</v>
      </c>
      <c r="BD206">
        <v>4063607.28</v>
      </c>
      <c r="BE206" t="b">
        <v>0</v>
      </c>
      <c r="BF206" t="s">
        <v>297</v>
      </c>
      <c r="BG206" t="s">
        <v>297</v>
      </c>
      <c r="BH206" t="s">
        <v>277</v>
      </c>
      <c r="BI206">
        <v>1139.1129000000001</v>
      </c>
      <c r="BJ206">
        <v>1329625.4600160001</v>
      </c>
      <c r="BK206">
        <v>1329625.4600160001</v>
      </c>
      <c r="BL206">
        <v>1450621.3768770001</v>
      </c>
      <c r="BN206">
        <v>0.96701779099999996</v>
      </c>
      <c r="BO206" t="s">
        <v>306</v>
      </c>
    </row>
    <row r="207" spans="2:67">
      <c r="B207" t="s">
        <v>687</v>
      </c>
      <c r="C207">
        <v>1325013.33</v>
      </c>
      <c r="D207">
        <v>0</v>
      </c>
      <c r="E207">
        <v>1325013.33</v>
      </c>
      <c r="F207">
        <v>7.4330000000000004E-3</v>
      </c>
      <c r="G207">
        <v>8.0630000000000007E-3</v>
      </c>
      <c r="H207">
        <v>1.0740000000000001E-3</v>
      </c>
      <c r="I207" t="s">
        <v>688</v>
      </c>
      <c r="J207" t="s">
        <v>689</v>
      </c>
      <c r="K207">
        <v>1138</v>
      </c>
      <c r="L207" t="s">
        <v>263</v>
      </c>
      <c r="M207" s="3">
        <v>45107</v>
      </c>
      <c r="N207">
        <v>111150</v>
      </c>
      <c r="O207">
        <v>57380</v>
      </c>
      <c r="P207">
        <v>1</v>
      </c>
      <c r="Q207" t="s">
        <v>236</v>
      </c>
      <c r="R207" t="s">
        <v>236</v>
      </c>
      <c r="S207" t="s">
        <v>236</v>
      </c>
      <c r="T207" t="s">
        <v>274</v>
      </c>
      <c r="U207" t="s">
        <v>242</v>
      </c>
      <c r="V207" t="s">
        <v>252</v>
      </c>
      <c r="W207" t="s">
        <v>80</v>
      </c>
      <c r="X207" t="s">
        <v>275</v>
      </c>
      <c r="Y207" t="s">
        <v>275</v>
      </c>
      <c r="Z207">
        <v>1325013.33</v>
      </c>
      <c r="AA207">
        <v>0</v>
      </c>
      <c r="AB207">
        <v>1339374.51</v>
      </c>
      <c r="AC207">
        <v>1325013.33</v>
      </c>
      <c r="AD207">
        <v>1325013.33</v>
      </c>
      <c r="AE207">
        <v>0</v>
      </c>
      <c r="AF207" t="s">
        <v>276</v>
      </c>
      <c r="AG207" s="3">
        <v>45428</v>
      </c>
      <c r="AH207" t="s">
        <v>277</v>
      </c>
      <c r="AI207" t="s">
        <v>46</v>
      </c>
      <c r="AJ207">
        <v>0</v>
      </c>
      <c r="AK207">
        <v>0</v>
      </c>
      <c r="AL207">
        <v>0</v>
      </c>
      <c r="AM207">
        <v>0</v>
      </c>
      <c r="AN207" t="s">
        <v>236</v>
      </c>
      <c r="AO207">
        <v>1325013.33</v>
      </c>
      <c r="AP207">
        <v>1325013.33</v>
      </c>
      <c r="AQ207" t="s">
        <v>278</v>
      </c>
      <c r="AR207" t="s">
        <v>104</v>
      </c>
      <c r="AT207">
        <v>1325013.33</v>
      </c>
      <c r="AU207">
        <v>1325013.33</v>
      </c>
      <c r="AV207">
        <v>1325013.33</v>
      </c>
      <c r="AY207">
        <v>7.4330000000000004E-3</v>
      </c>
      <c r="BB207" t="s">
        <v>108</v>
      </c>
      <c r="BC207">
        <v>1339374.51</v>
      </c>
      <c r="BD207">
        <v>1325013.33</v>
      </c>
      <c r="BE207" t="b">
        <v>0</v>
      </c>
      <c r="BH207" t="s">
        <v>277</v>
      </c>
      <c r="BI207">
        <v>1139.1138000000001</v>
      </c>
      <c r="BJ207">
        <v>1325013.33</v>
      </c>
      <c r="BK207">
        <v>1325013.33</v>
      </c>
      <c r="BL207">
        <v>1325013.33</v>
      </c>
      <c r="BN207">
        <v>1</v>
      </c>
      <c r="BO207" t="s">
        <v>690</v>
      </c>
    </row>
    <row r="208" spans="2:67">
      <c r="B208" t="s">
        <v>691</v>
      </c>
      <c r="C208">
        <v>2470483.049786</v>
      </c>
      <c r="D208">
        <v>0</v>
      </c>
      <c r="E208">
        <v>2470483.049786</v>
      </c>
      <c r="F208">
        <v>1.3858000000000001E-2</v>
      </c>
      <c r="G208">
        <v>1.5032999999999999E-2</v>
      </c>
      <c r="H208">
        <v>2.0019999999999999E-3</v>
      </c>
      <c r="I208">
        <v>111176</v>
      </c>
      <c r="J208" t="s">
        <v>692</v>
      </c>
      <c r="K208">
        <v>1128</v>
      </c>
      <c r="L208" t="s">
        <v>254</v>
      </c>
      <c r="M208" s="3">
        <v>45107</v>
      </c>
      <c r="N208">
        <v>111176</v>
      </c>
      <c r="O208">
        <v>82711</v>
      </c>
      <c r="P208">
        <v>0.966133303</v>
      </c>
      <c r="Q208" t="s">
        <v>236</v>
      </c>
      <c r="R208" t="s">
        <v>235</v>
      </c>
      <c r="S208" t="s">
        <v>236</v>
      </c>
      <c r="T208" t="s">
        <v>274</v>
      </c>
      <c r="U208" t="s">
        <v>250</v>
      </c>
      <c r="V208" t="s">
        <v>240</v>
      </c>
      <c r="W208" t="s">
        <v>83</v>
      </c>
      <c r="X208" t="s">
        <v>293</v>
      </c>
      <c r="Y208" t="s">
        <v>293</v>
      </c>
      <c r="Z208">
        <v>2264420.760574</v>
      </c>
      <c r="AA208">
        <v>0</v>
      </c>
      <c r="AB208">
        <v>2350982.1102</v>
      </c>
      <c r="AC208">
        <v>2260966.3958924999</v>
      </c>
      <c r="AD208">
        <v>2470483.0501720002</v>
      </c>
      <c r="AE208">
        <v>0</v>
      </c>
      <c r="AF208" t="s">
        <v>276</v>
      </c>
      <c r="AG208" s="3">
        <v>47084</v>
      </c>
      <c r="AH208" t="s">
        <v>294</v>
      </c>
      <c r="AI208" t="s">
        <v>46</v>
      </c>
      <c r="AJ208">
        <v>0</v>
      </c>
      <c r="AK208">
        <v>0</v>
      </c>
      <c r="AL208">
        <v>0</v>
      </c>
      <c r="AM208">
        <v>0</v>
      </c>
      <c r="AN208" t="s">
        <v>236</v>
      </c>
      <c r="AO208">
        <v>2557083.0052590002</v>
      </c>
      <c r="AP208">
        <v>2269404.7697919998</v>
      </c>
      <c r="AQ208" t="s">
        <v>316</v>
      </c>
      <c r="AR208" t="s">
        <v>115</v>
      </c>
      <c r="AS208" t="s">
        <v>296</v>
      </c>
      <c r="AT208">
        <v>2470483.049786</v>
      </c>
      <c r="AU208">
        <v>2264420.760574</v>
      </c>
      <c r="AV208">
        <v>2470483.0501720002</v>
      </c>
      <c r="AY208">
        <v>1.3858000000000001E-2</v>
      </c>
      <c r="BB208" t="s">
        <v>116</v>
      </c>
      <c r="BC208">
        <v>2557083</v>
      </c>
      <c r="BD208">
        <v>2467585.0950000002</v>
      </c>
      <c r="BE208" t="b">
        <v>0</v>
      </c>
      <c r="BH208" t="s">
        <v>294</v>
      </c>
      <c r="BI208">
        <v>1139.1128000000001</v>
      </c>
      <c r="BJ208">
        <v>2470483.0501720002</v>
      </c>
      <c r="BK208">
        <v>2264420.760574</v>
      </c>
      <c r="BL208">
        <v>2470483.049786</v>
      </c>
      <c r="BN208">
        <v>0.966133303</v>
      </c>
      <c r="BO208" t="s">
        <v>429</v>
      </c>
    </row>
    <row r="209" spans="2:67">
      <c r="B209" t="s">
        <v>693</v>
      </c>
      <c r="C209">
        <v>105627.846488</v>
      </c>
      <c r="D209">
        <v>0</v>
      </c>
      <c r="E209">
        <v>105627.846488</v>
      </c>
      <c r="F209">
        <v>5.9199999999999997E-4</v>
      </c>
      <c r="G209">
        <v>6.4199999999999999E-4</v>
      </c>
      <c r="H209">
        <v>8.5000000000000006E-5</v>
      </c>
      <c r="I209">
        <v>111177</v>
      </c>
      <c r="J209" t="s">
        <v>607</v>
      </c>
      <c r="K209">
        <v>1136</v>
      </c>
      <c r="L209" t="s">
        <v>262</v>
      </c>
      <c r="M209" s="3">
        <v>45107</v>
      </c>
      <c r="N209">
        <v>111177</v>
      </c>
      <c r="O209">
        <v>95035</v>
      </c>
      <c r="P209">
        <v>1.5565</v>
      </c>
      <c r="Q209" t="s">
        <v>236</v>
      </c>
      <c r="R209" t="s">
        <v>236</v>
      </c>
      <c r="S209" t="s">
        <v>236</v>
      </c>
      <c r="T209" t="s">
        <v>274</v>
      </c>
      <c r="U209" t="s">
        <v>247</v>
      </c>
      <c r="V209" t="s">
        <v>252</v>
      </c>
      <c r="W209" t="s">
        <v>33</v>
      </c>
      <c r="X209" t="s">
        <v>275</v>
      </c>
      <c r="Y209" t="s">
        <v>275</v>
      </c>
      <c r="Z209">
        <v>105627.846488</v>
      </c>
      <c r="AA209">
        <v>0</v>
      </c>
      <c r="AD209">
        <v>105627.846488</v>
      </c>
      <c r="AE209">
        <v>0</v>
      </c>
      <c r="AF209" t="s">
        <v>276</v>
      </c>
      <c r="AG209" s="3">
        <v>46499</v>
      </c>
      <c r="AH209" t="s">
        <v>403</v>
      </c>
      <c r="AI209" t="s">
        <v>149</v>
      </c>
      <c r="AJ209">
        <v>0</v>
      </c>
      <c r="AK209">
        <v>0</v>
      </c>
      <c r="AL209">
        <v>0</v>
      </c>
      <c r="AM209">
        <v>0</v>
      </c>
      <c r="AN209" t="s">
        <v>236</v>
      </c>
      <c r="AO209">
        <v>67862.413419999997</v>
      </c>
      <c r="AR209" t="s">
        <v>146</v>
      </c>
      <c r="AT209">
        <v>105627.846488</v>
      </c>
      <c r="AU209">
        <v>105627.846488</v>
      </c>
      <c r="AV209">
        <v>105627.846488</v>
      </c>
      <c r="AY209">
        <v>5.9199999999999997E-4</v>
      </c>
      <c r="BB209" t="s">
        <v>170</v>
      </c>
      <c r="BE209" t="b">
        <v>0</v>
      </c>
      <c r="BF209" t="s">
        <v>279</v>
      </c>
      <c r="BG209" t="s">
        <v>279</v>
      </c>
      <c r="BH209" t="s">
        <v>403</v>
      </c>
      <c r="BI209">
        <v>1139.1135999999999</v>
      </c>
      <c r="BJ209">
        <v>105627.846488</v>
      </c>
      <c r="BK209">
        <v>105627.846488</v>
      </c>
      <c r="BL209">
        <v>105627.846488</v>
      </c>
      <c r="BN209">
        <v>1.5565</v>
      </c>
    </row>
    <row r="210" spans="2:67">
      <c r="B210" t="s">
        <v>694</v>
      </c>
      <c r="C210">
        <v>525939.652428</v>
      </c>
      <c r="D210">
        <v>0</v>
      </c>
      <c r="E210">
        <v>525939.652428</v>
      </c>
      <c r="F210">
        <v>2.9499999999999999E-3</v>
      </c>
      <c r="G210">
        <v>3.2000000000000002E-3</v>
      </c>
      <c r="H210">
        <v>4.26E-4</v>
      </c>
      <c r="I210">
        <v>111178</v>
      </c>
      <c r="J210" t="s">
        <v>357</v>
      </c>
      <c r="K210">
        <v>1134</v>
      </c>
      <c r="L210" t="s">
        <v>260</v>
      </c>
      <c r="M210" s="3">
        <v>45107</v>
      </c>
      <c r="N210">
        <v>111178</v>
      </c>
      <c r="O210">
        <v>88567</v>
      </c>
      <c r="P210">
        <v>0.99498505400000004</v>
      </c>
      <c r="Q210" t="s">
        <v>236</v>
      </c>
      <c r="R210" t="s">
        <v>236</v>
      </c>
      <c r="S210" t="s">
        <v>236</v>
      </c>
      <c r="T210" t="s">
        <v>274</v>
      </c>
      <c r="U210" t="s">
        <v>246</v>
      </c>
      <c r="V210" t="s">
        <v>252</v>
      </c>
      <c r="W210" t="s">
        <v>83</v>
      </c>
      <c r="X210" t="s">
        <v>275</v>
      </c>
      <c r="Y210" t="s">
        <v>275</v>
      </c>
      <c r="Z210">
        <v>525939.652428</v>
      </c>
      <c r="AA210">
        <v>0</v>
      </c>
      <c r="AB210">
        <v>529932.10549999995</v>
      </c>
      <c r="AC210">
        <v>525805.82357133995</v>
      </c>
      <c r="AD210">
        <v>525939.652428</v>
      </c>
      <c r="AE210">
        <v>0</v>
      </c>
      <c r="AF210" t="s">
        <v>276</v>
      </c>
      <c r="AG210" s="3">
        <v>46233</v>
      </c>
      <c r="AH210" t="s">
        <v>277</v>
      </c>
      <c r="AI210" t="s">
        <v>46</v>
      </c>
      <c r="AJ210">
        <v>0</v>
      </c>
      <c r="AK210">
        <v>0</v>
      </c>
      <c r="AL210">
        <v>0</v>
      </c>
      <c r="AM210">
        <v>0</v>
      </c>
      <c r="AN210" t="s">
        <v>236</v>
      </c>
      <c r="AO210">
        <v>528590.505534</v>
      </c>
      <c r="AP210">
        <v>528590.50549999997</v>
      </c>
      <c r="AQ210" t="s">
        <v>278</v>
      </c>
      <c r="AR210" t="s">
        <v>96</v>
      </c>
      <c r="AT210">
        <v>525939.652428</v>
      </c>
      <c r="AU210">
        <v>525939.652428</v>
      </c>
      <c r="AV210">
        <v>525939.652428</v>
      </c>
      <c r="AY210">
        <v>2.9499999999999999E-3</v>
      </c>
      <c r="BB210" t="s">
        <v>153</v>
      </c>
      <c r="BC210">
        <v>529932.10549999995</v>
      </c>
      <c r="BD210">
        <v>528590.50549999997</v>
      </c>
      <c r="BE210" t="b">
        <v>0</v>
      </c>
      <c r="BF210" t="s">
        <v>297</v>
      </c>
      <c r="BG210" t="s">
        <v>297</v>
      </c>
      <c r="BH210" t="s">
        <v>277</v>
      </c>
      <c r="BI210">
        <v>1139.1134</v>
      </c>
      <c r="BJ210">
        <v>525939.652428</v>
      </c>
      <c r="BK210">
        <v>525939.652428</v>
      </c>
      <c r="BL210">
        <v>525939.652428</v>
      </c>
      <c r="BN210">
        <v>0.99498505400000004</v>
      </c>
      <c r="BO210" t="s">
        <v>358</v>
      </c>
    </row>
    <row r="211" spans="2:67">
      <c r="B211" t="s">
        <v>695</v>
      </c>
      <c r="C211">
        <v>28718.385299000001</v>
      </c>
      <c r="D211">
        <v>626080.46563700004</v>
      </c>
      <c r="E211">
        <v>654798.850936</v>
      </c>
      <c r="F211">
        <v>1.6100000000000001E-4</v>
      </c>
      <c r="G211">
        <v>1.74E-4</v>
      </c>
      <c r="H211">
        <v>5.2999999999999998E-4</v>
      </c>
      <c r="I211">
        <v>0</v>
      </c>
      <c r="J211" t="s">
        <v>696</v>
      </c>
      <c r="K211">
        <v>1137</v>
      </c>
      <c r="L211" t="s">
        <v>264</v>
      </c>
      <c r="M211" s="3">
        <v>45107</v>
      </c>
      <c r="N211">
        <v>111200</v>
      </c>
      <c r="O211">
        <v>99564</v>
      </c>
      <c r="P211">
        <v>0.97075049199999996</v>
      </c>
      <c r="Q211" t="s">
        <v>236</v>
      </c>
      <c r="R211" t="s">
        <v>235</v>
      </c>
      <c r="S211" t="s">
        <v>237</v>
      </c>
      <c r="T211" t="s">
        <v>274</v>
      </c>
      <c r="U211" t="s">
        <v>242</v>
      </c>
      <c r="V211" t="s">
        <v>240</v>
      </c>
      <c r="W211" t="s">
        <v>83</v>
      </c>
      <c r="X211" t="s">
        <v>293</v>
      </c>
      <c r="Y211" t="s">
        <v>293</v>
      </c>
      <c r="Z211">
        <v>26322.992941</v>
      </c>
      <c r="AA211">
        <v>573859.27189500001</v>
      </c>
      <c r="AB211">
        <v>614508.85463099997</v>
      </c>
      <c r="AC211">
        <v>26178.506379079001</v>
      </c>
      <c r="AD211">
        <v>22588.889998999999</v>
      </c>
      <c r="AE211">
        <v>492453.27054</v>
      </c>
      <c r="AF211" t="s">
        <v>276</v>
      </c>
      <c r="AG211" s="3">
        <v>47330</v>
      </c>
      <c r="AH211" t="s">
        <v>277</v>
      </c>
      <c r="AI211" t="s">
        <v>46</v>
      </c>
      <c r="AJ211">
        <v>0</v>
      </c>
      <c r="AK211">
        <v>0</v>
      </c>
      <c r="AL211">
        <v>0</v>
      </c>
      <c r="AM211">
        <v>0</v>
      </c>
      <c r="AN211" t="s">
        <v>237</v>
      </c>
      <c r="AO211">
        <v>23269.511760000001</v>
      </c>
      <c r="AP211">
        <v>596387.61273699999</v>
      </c>
      <c r="AQ211" t="s">
        <v>295</v>
      </c>
      <c r="AR211" t="s">
        <v>87</v>
      </c>
      <c r="AS211" t="s">
        <v>296</v>
      </c>
      <c r="AT211">
        <v>28718.385299000001</v>
      </c>
      <c r="AU211">
        <v>26322.992941</v>
      </c>
      <c r="AV211">
        <v>22588.889998999999</v>
      </c>
      <c r="AY211">
        <v>1.6100000000000001E-4</v>
      </c>
      <c r="AZ211">
        <v>0</v>
      </c>
      <c r="BA211" t="s">
        <v>66</v>
      </c>
      <c r="BB211" t="s">
        <v>87</v>
      </c>
      <c r="BC211">
        <v>530560.80000000005</v>
      </c>
      <c r="BD211">
        <v>514643.98</v>
      </c>
      <c r="BE211" t="b">
        <v>0</v>
      </c>
      <c r="BH211" t="s">
        <v>277</v>
      </c>
      <c r="BI211">
        <v>1139.1137000000001</v>
      </c>
      <c r="BJ211">
        <v>22588.889998999999</v>
      </c>
      <c r="BK211">
        <v>26322.992941</v>
      </c>
      <c r="BL211">
        <v>28718.385299000001</v>
      </c>
      <c r="BN211">
        <v>0.97075049199999996</v>
      </c>
      <c r="BO211" t="s">
        <v>306</v>
      </c>
    </row>
    <row r="212" spans="2:67">
      <c r="B212" t="s">
        <v>697</v>
      </c>
      <c r="C212">
        <v>93016.150699999998</v>
      </c>
      <c r="D212">
        <v>279648.79667000001</v>
      </c>
      <c r="E212">
        <v>372664.94737000001</v>
      </c>
      <c r="F212">
        <v>5.2099999999999998E-4</v>
      </c>
      <c r="G212">
        <v>5.6599999999999999E-4</v>
      </c>
      <c r="H212">
        <v>3.0200000000000002E-4</v>
      </c>
      <c r="I212">
        <v>111314</v>
      </c>
      <c r="J212" t="s">
        <v>698</v>
      </c>
      <c r="K212">
        <v>1137</v>
      </c>
      <c r="L212" t="s">
        <v>264</v>
      </c>
      <c r="M212" s="3">
        <v>45107</v>
      </c>
      <c r="N212">
        <v>111314</v>
      </c>
      <c r="O212">
        <v>111313</v>
      </c>
      <c r="P212">
        <v>0.97040078100000005</v>
      </c>
      <c r="Q212" t="s">
        <v>236</v>
      </c>
      <c r="R212" t="s">
        <v>235</v>
      </c>
      <c r="S212" t="s">
        <v>235</v>
      </c>
      <c r="T212" t="s">
        <v>274</v>
      </c>
      <c r="U212" t="s">
        <v>242</v>
      </c>
      <c r="V212" t="s">
        <v>240</v>
      </c>
      <c r="W212" t="s">
        <v>33</v>
      </c>
      <c r="X212" t="s">
        <v>324</v>
      </c>
      <c r="Z212">
        <v>85257.7</v>
      </c>
      <c r="AA212">
        <v>256323.37</v>
      </c>
      <c r="AB212">
        <v>352000</v>
      </c>
      <c r="AC212">
        <v>85116.63</v>
      </c>
      <c r="AD212">
        <v>85257.7</v>
      </c>
      <c r="AE212">
        <v>256323.37</v>
      </c>
      <c r="AF212" t="s">
        <v>276</v>
      </c>
      <c r="AG212" s="3">
        <v>47483</v>
      </c>
      <c r="AH212" t="s">
        <v>277</v>
      </c>
      <c r="AI212" t="s">
        <v>46</v>
      </c>
      <c r="AJ212">
        <v>0</v>
      </c>
      <c r="AK212">
        <v>0</v>
      </c>
      <c r="AL212">
        <v>0</v>
      </c>
      <c r="AM212">
        <v>0</v>
      </c>
      <c r="AN212" t="s">
        <v>235</v>
      </c>
      <c r="AO212">
        <v>87858.235142999998</v>
      </c>
      <c r="AP212">
        <v>352000</v>
      </c>
      <c r="AQ212" t="s">
        <v>282</v>
      </c>
      <c r="AR212" t="s">
        <v>163</v>
      </c>
      <c r="AS212" t="s">
        <v>296</v>
      </c>
      <c r="AT212">
        <v>93016.150699999998</v>
      </c>
      <c r="AU212">
        <v>85257.7</v>
      </c>
      <c r="AV212">
        <v>85257.7</v>
      </c>
      <c r="AY212">
        <v>5.2099999999999998E-4</v>
      </c>
      <c r="BB212" t="s">
        <v>167</v>
      </c>
      <c r="BC212">
        <v>352000</v>
      </c>
      <c r="BD212">
        <v>352000</v>
      </c>
      <c r="BE212" t="b">
        <v>0</v>
      </c>
      <c r="BH212" t="s">
        <v>277</v>
      </c>
      <c r="BI212">
        <v>1139.1137000000001</v>
      </c>
      <c r="BJ212">
        <v>85257.7</v>
      </c>
      <c r="BK212">
        <v>85257.7</v>
      </c>
      <c r="BL212">
        <v>93016.150699999998</v>
      </c>
      <c r="BN212">
        <v>0.97040078100000005</v>
      </c>
    </row>
    <row r="213" spans="2:67">
      <c r="B213" t="s">
        <v>699</v>
      </c>
      <c r="C213">
        <v>1975589.0056080001</v>
      </c>
      <c r="D213">
        <v>0</v>
      </c>
      <c r="E213">
        <v>1975589.0056080001</v>
      </c>
      <c r="F213">
        <v>1.1082E-2</v>
      </c>
      <c r="G213">
        <v>1.2022E-2</v>
      </c>
      <c r="H213">
        <v>1.601E-3</v>
      </c>
      <c r="I213">
        <v>111552</v>
      </c>
      <c r="J213" t="s">
        <v>700</v>
      </c>
      <c r="K213">
        <v>1129</v>
      </c>
      <c r="L213" t="s">
        <v>255</v>
      </c>
      <c r="M213" s="3">
        <v>45107</v>
      </c>
      <c r="N213">
        <v>111552</v>
      </c>
      <c r="O213">
        <v>82971</v>
      </c>
      <c r="P213">
        <v>0.996</v>
      </c>
      <c r="Q213" t="s">
        <v>236</v>
      </c>
      <c r="R213" t="s">
        <v>235</v>
      </c>
      <c r="S213" t="s">
        <v>235</v>
      </c>
      <c r="T213" t="s">
        <v>274</v>
      </c>
      <c r="U213" t="s">
        <v>241</v>
      </c>
      <c r="V213" t="s">
        <v>240</v>
      </c>
      <c r="W213" t="s">
        <v>80</v>
      </c>
      <c r="X213" t="s">
        <v>347</v>
      </c>
      <c r="Y213" t="s">
        <v>347</v>
      </c>
      <c r="Z213">
        <v>1810805.6880000001</v>
      </c>
      <c r="AA213">
        <v>0</v>
      </c>
      <c r="AB213">
        <v>1818078</v>
      </c>
      <c r="AC213">
        <v>1763535.66</v>
      </c>
      <c r="AD213">
        <v>1810805.6880000001</v>
      </c>
      <c r="AE213">
        <v>0</v>
      </c>
      <c r="AF213" t="s">
        <v>276</v>
      </c>
      <c r="AG213" s="3">
        <v>46405</v>
      </c>
      <c r="AH213" t="s">
        <v>340</v>
      </c>
      <c r="AI213" t="s">
        <v>46</v>
      </c>
      <c r="AJ213">
        <v>0</v>
      </c>
      <c r="AK213">
        <v>0</v>
      </c>
      <c r="AL213">
        <v>0</v>
      </c>
      <c r="AM213">
        <v>0</v>
      </c>
      <c r="AN213" t="s">
        <v>235</v>
      </c>
      <c r="AO213">
        <v>1818078</v>
      </c>
      <c r="AP213">
        <v>1818078</v>
      </c>
      <c r="AQ213" t="s">
        <v>278</v>
      </c>
      <c r="AR213" t="s">
        <v>104</v>
      </c>
      <c r="AS213" t="s">
        <v>333</v>
      </c>
      <c r="AT213">
        <v>1975589.0056080001</v>
      </c>
      <c r="AU213">
        <v>1810805.6880000001</v>
      </c>
      <c r="AV213">
        <v>1810805.6880000001</v>
      </c>
      <c r="AY213">
        <v>1.1082E-2</v>
      </c>
      <c r="BB213" t="s">
        <v>108</v>
      </c>
      <c r="BC213">
        <v>1818078</v>
      </c>
      <c r="BD213">
        <v>1818078</v>
      </c>
      <c r="BE213" t="b">
        <v>0</v>
      </c>
      <c r="BF213" t="s">
        <v>297</v>
      </c>
      <c r="BG213" t="s">
        <v>297</v>
      </c>
      <c r="BH213" t="s">
        <v>340</v>
      </c>
      <c r="BI213">
        <v>1139.1129000000001</v>
      </c>
      <c r="BJ213">
        <v>1810805.6880000001</v>
      </c>
      <c r="BK213">
        <v>1810805.6880000001</v>
      </c>
      <c r="BL213">
        <v>1975589.0056080001</v>
      </c>
      <c r="BN213">
        <v>0.996</v>
      </c>
    </row>
    <row r="214" spans="2:67">
      <c r="B214" t="s">
        <v>283</v>
      </c>
      <c r="C214">
        <v>57161445.718075998</v>
      </c>
      <c r="E214">
        <v>57161445.718075998</v>
      </c>
      <c r="F214">
        <v>0.32066329300000002</v>
      </c>
      <c r="H214">
        <v>4.6337098E-2</v>
      </c>
      <c r="M214" s="3"/>
      <c r="N214">
        <v>-2</v>
      </c>
      <c r="Q214" t="s">
        <v>236</v>
      </c>
      <c r="AF214" t="s">
        <v>284</v>
      </c>
      <c r="AJ214">
        <v>0</v>
      </c>
      <c r="AM214">
        <v>0</v>
      </c>
      <c r="AT214">
        <v>57161445.718075998</v>
      </c>
      <c r="AY214">
        <v>0.32066329199999999</v>
      </c>
    </row>
    <row r="215" spans="2:67">
      <c r="B215" t="s">
        <v>285</v>
      </c>
      <c r="C215">
        <v>-44650114.131664</v>
      </c>
      <c r="E215">
        <v>-44650114.131664</v>
      </c>
      <c r="F215">
        <v>-0.25047744</v>
      </c>
      <c r="H215">
        <v>-3.6194969E-2</v>
      </c>
      <c r="M215" s="3"/>
      <c r="N215">
        <v>-2</v>
      </c>
      <c r="Q215" t="s">
        <v>236</v>
      </c>
      <c r="AF215" t="s">
        <v>286</v>
      </c>
      <c r="AJ215">
        <v>0</v>
      </c>
      <c r="AM215">
        <v>0</v>
      </c>
      <c r="AT215">
        <v>-44650114.131664</v>
      </c>
      <c r="AY215">
        <v>-0.25047744</v>
      </c>
    </row>
    <row r="216" spans="2:67">
      <c r="B216" t="s">
        <v>287</v>
      </c>
      <c r="C216">
        <v>145.19575</v>
      </c>
      <c r="E216">
        <v>145.19575</v>
      </c>
      <c r="F216">
        <v>8.1500000000000003E-7</v>
      </c>
      <c r="H216">
        <v>1.18E-7</v>
      </c>
      <c r="M216" s="3"/>
      <c r="N216">
        <v>-2</v>
      </c>
      <c r="Q216" t="s">
        <v>236</v>
      </c>
      <c r="AF216" t="s">
        <v>288</v>
      </c>
      <c r="AJ216">
        <v>0</v>
      </c>
      <c r="AM216">
        <v>0</v>
      </c>
      <c r="AT216">
        <v>145.19575</v>
      </c>
      <c r="AY216">
        <v>8.1399999999999996E-7</v>
      </c>
    </row>
    <row r="217" spans="2:67">
      <c r="M217" s="3"/>
      <c r="AG217" s="3"/>
    </row>
    <row r="218" spans="2:67">
      <c r="M218" s="3"/>
      <c r="AG218" s="3"/>
    </row>
    <row r="219" spans="2:67">
      <c r="M219" s="3"/>
      <c r="AG219" s="3"/>
    </row>
    <row r="220" spans="2:67">
      <c r="M220" s="3"/>
      <c r="AG220" s="3"/>
    </row>
    <row r="221" spans="2:67">
      <c r="M221" s="3"/>
      <c r="AG221" s="3"/>
    </row>
    <row r="222" spans="2:67">
      <c r="M222" s="3"/>
      <c r="AG222" s="3"/>
    </row>
    <row r="223" spans="2:67">
      <c r="M223" s="3"/>
      <c r="AG223" s="3"/>
    </row>
    <row r="224" spans="2:67">
      <c r="M224" s="3"/>
      <c r="AG224" s="3"/>
    </row>
    <row r="225" spans="13:33">
      <c r="M225" s="3"/>
    </row>
    <row r="226" spans="13:33">
      <c r="M226" s="3"/>
      <c r="AG226" s="3"/>
    </row>
    <row r="227" spans="13:33">
      <c r="M227" s="3"/>
      <c r="AG227" s="3"/>
    </row>
    <row r="228" spans="13:33">
      <c r="M228" s="3"/>
      <c r="AG228" s="3"/>
    </row>
    <row r="229" spans="13:33">
      <c r="M229" s="3"/>
      <c r="AG229" s="3"/>
    </row>
    <row r="230" spans="13:33">
      <c r="M230" s="3"/>
      <c r="AG230" s="3"/>
    </row>
    <row r="231" spans="13:33">
      <c r="M231" s="3"/>
    </row>
    <row r="232" spans="13:33">
      <c r="M232" s="3"/>
      <c r="AG232" s="3"/>
    </row>
    <row r="233" spans="13:33">
      <c r="M233" s="3"/>
      <c r="AG233" s="3"/>
    </row>
    <row r="234" spans="13:33">
      <c r="M234" s="3"/>
      <c r="AG234" s="3"/>
    </row>
    <row r="235" spans="13:33">
      <c r="M235" s="3"/>
      <c r="AG235" s="3"/>
    </row>
    <row r="236" spans="13:33">
      <c r="M236" s="3"/>
      <c r="AG236" s="3"/>
    </row>
    <row r="237" spans="13:33">
      <c r="M237" s="3"/>
      <c r="AG237" s="3"/>
    </row>
    <row r="238" spans="13:33">
      <c r="M238" s="3"/>
      <c r="AG238" s="3"/>
    </row>
    <row r="239" spans="13:33">
      <c r="M239" s="3"/>
      <c r="AG239" s="3"/>
    </row>
    <row r="240" spans="13:33">
      <c r="M240" s="3"/>
      <c r="AG240" s="3"/>
    </row>
    <row r="241" spans="13:33">
      <c r="M241" s="3"/>
      <c r="AG241" s="3"/>
    </row>
    <row r="242" spans="13:33">
      <c r="M242" s="3"/>
      <c r="AG242" s="3"/>
    </row>
    <row r="243" spans="13:33">
      <c r="M243" s="3"/>
      <c r="AG243" s="3"/>
    </row>
    <row r="244" spans="13:33">
      <c r="M244" s="3"/>
      <c r="AG244" s="3"/>
    </row>
    <row r="245" spans="13:33">
      <c r="M245" s="3"/>
      <c r="AG245" s="3"/>
    </row>
    <row r="246" spans="13:33">
      <c r="M246" s="3"/>
      <c r="AG246" s="3"/>
    </row>
    <row r="247" spans="13:33">
      <c r="M247" s="3"/>
      <c r="AG247" s="3"/>
    </row>
    <row r="248" spans="13:33">
      <c r="M248" s="3"/>
      <c r="AG248" s="3"/>
    </row>
    <row r="249" spans="13:33">
      <c r="M249" s="3"/>
      <c r="AG249" s="3"/>
    </row>
    <row r="250" spans="13:33">
      <c r="M250" s="3"/>
      <c r="AG250" s="3"/>
    </row>
    <row r="251" spans="13:33">
      <c r="M251" s="3"/>
      <c r="AG251" s="3"/>
    </row>
    <row r="252" spans="13:33">
      <c r="M252" s="3"/>
      <c r="AG252" s="3"/>
    </row>
    <row r="253" spans="13:33">
      <c r="M253" s="3"/>
      <c r="AG253" s="3"/>
    </row>
    <row r="254" spans="13:33">
      <c r="M254" s="3"/>
      <c r="AG254" s="3"/>
    </row>
    <row r="255" spans="13:33">
      <c r="M255" s="3"/>
      <c r="AG255" s="3"/>
    </row>
    <row r="256" spans="13:33">
      <c r="M256" s="3"/>
    </row>
    <row r="257" spans="13:33">
      <c r="M257" s="3"/>
      <c r="AG257" s="3"/>
    </row>
    <row r="258" spans="13:33">
      <c r="M258" s="3"/>
      <c r="AG258" s="3"/>
    </row>
    <row r="259" spans="13:33">
      <c r="M259" s="3"/>
      <c r="AG259" s="3"/>
    </row>
    <row r="260" spans="13:33">
      <c r="M260" s="3"/>
      <c r="AG260" s="3"/>
    </row>
    <row r="261" spans="13:33">
      <c r="M261" s="3"/>
      <c r="AG261" s="3"/>
    </row>
    <row r="262" spans="13:33">
      <c r="M262" s="3"/>
      <c r="AG262" s="3"/>
    </row>
    <row r="263" spans="13:33">
      <c r="M263" s="3"/>
      <c r="AG263" s="3"/>
    </row>
    <row r="264" spans="13:33">
      <c r="M264" s="3"/>
      <c r="AG264" s="3"/>
    </row>
    <row r="265" spans="13:33">
      <c r="M265" s="3"/>
      <c r="AG265" s="3"/>
    </row>
    <row r="266" spans="13:33">
      <c r="M266" s="3"/>
      <c r="AG266" s="3"/>
    </row>
    <row r="267" spans="13:33">
      <c r="M267" s="3"/>
      <c r="AG267" s="3"/>
    </row>
    <row r="268" spans="13:33">
      <c r="M268" s="3"/>
      <c r="AG268" s="3"/>
    </row>
    <row r="269" spans="13:33">
      <c r="M269" s="3"/>
    </row>
    <row r="270" spans="13:33">
      <c r="M270" s="3"/>
      <c r="AG270" s="3"/>
    </row>
    <row r="271" spans="13:33">
      <c r="M271" s="3"/>
      <c r="AG271" s="3"/>
    </row>
    <row r="272" spans="13:33">
      <c r="M272" s="3"/>
      <c r="AG272" s="3"/>
    </row>
    <row r="273" spans="13:33">
      <c r="M273" s="3"/>
      <c r="AG273" s="3"/>
    </row>
    <row r="274" spans="13:33">
      <c r="M274" s="3"/>
      <c r="AG274" s="3"/>
    </row>
    <row r="275" spans="13:33">
      <c r="M275" s="3"/>
      <c r="AG275" s="3"/>
    </row>
    <row r="276" spans="13:33">
      <c r="M276" s="3"/>
    </row>
    <row r="277" spans="13:33">
      <c r="M277" s="3"/>
      <c r="AG277" s="3"/>
    </row>
    <row r="278" spans="13:33">
      <c r="M278" s="3"/>
      <c r="AG278" s="3"/>
    </row>
    <row r="279" spans="13:33">
      <c r="M279" s="3"/>
      <c r="AG279" s="3"/>
    </row>
    <row r="280" spans="13:33">
      <c r="M280" s="3"/>
    </row>
    <row r="281" spans="13:33">
      <c r="M281" s="3"/>
      <c r="AG281" s="3"/>
    </row>
    <row r="282" spans="13:33">
      <c r="M282" s="3"/>
      <c r="AG282" s="3"/>
    </row>
    <row r="283" spans="13:33">
      <c r="M283" s="3"/>
      <c r="AG283" s="3"/>
    </row>
    <row r="284" spans="13:33">
      <c r="M284" s="3"/>
      <c r="AG284" s="3"/>
    </row>
    <row r="285" spans="13:33">
      <c r="M285" s="3"/>
    </row>
    <row r="286" spans="13:33">
      <c r="M286" s="3"/>
      <c r="AG286" s="3"/>
    </row>
    <row r="287" spans="13:33">
      <c r="M287" s="3"/>
      <c r="AG287" s="3"/>
    </row>
    <row r="288" spans="13:33">
      <c r="M288" s="3"/>
    </row>
    <row r="289" spans="13:33">
      <c r="M289" s="3"/>
      <c r="AG289" s="3"/>
    </row>
    <row r="290" spans="13:33">
      <c r="M290" s="3"/>
      <c r="AG290" s="3"/>
    </row>
    <row r="291" spans="13:33">
      <c r="M291" s="3"/>
      <c r="AG291" s="3"/>
    </row>
    <row r="292" spans="13:33">
      <c r="M292" s="3"/>
      <c r="AG292" s="3"/>
    </row>
    <row r="293" spans="13:33">
      <c r="M293" s="3"/>
      <c r="AG293" s="3"/>
    </row>
    <row r="294" spans="13:33">
      <c r="M294" s="3"/>
      <c r="AG294" s="3"/>
    </row>
    <row r="295" spans="13:33">
      <c r="M295" s="3"/>
      <c r="AG295" s="3"/>
    </row>
    <row r="296" spans="13:33">
      <c r="M296" s="3"/>
      <c r="AG296" s="3"/>
    </row>
    <row r="297" spans="13:33">
      <c r="M297" s="3"/>
      <c r="AG297" s="3"/>
    </row>
    <row r="298" spans="13:33">
      <c r="M298" s="3"/>
      <c r="AG298" s="3"/>
    </row>
    <row r="299" spans="13:33">
      <c r="M299" s="3"/>
      <c r="AG299" s="3"/>
    </row>
    <row r="300" spans="13:33">
      <c r="M300" s="3"/>
      <c r="AG300" s="3"/>
    </row>
    <row r="301" spans="13:33">
      <c r="M301" s="3"/>
      <c r="AG301" s="3"/>
    </row>
    <row r="302" spans="13:33">
      <c r="M302" s="3"/>
      <c r="AG302" s="3"/>
    </row>
    <row r="303" spans="13:33">
      <c r="M303" s="3"/>
      <c r="AG303" s="3"/>
    </row>
    <row r="304" spans="13:33">
      <c r="M304" s="3"/>
      <c r="AG304" s="3"/>
    </row>
    <row r="305" spans="13:33">
      <c r="M305" s="3"/>
      <c r="AG305" s="3"/>
    </row>
    <row r="306" spans="13:33">
      <c r="M306" s="3"/>
      <c r="AG306" s="3"/>
    </row>
    <row r="307" spans="13:33">
      <c r="M307" s="3"/>
      <c r="AG307" s="3"/>
    </row>
    <row r="308" spans="13:33">
      <c r="M308" s="3"/>
      <c r="AG308" s="3"/>
    </row>
    <row r="309" spans="13:33">
      <c r="M309" s="3"/>
      <c r="AG309" s="3"/>
    </row>
    <row r="310" spans="13:33">
      <c r="M310" s="3"/>
      <c r="AG310" s="3"/>
    </row>
    <row r="311" spans="13:33">
      <c r="M311" s="3"/>
      <c r="AG311" s="3"/>
    </row>
    <row r="312" spans="13:33">
      <c r="M312" s="3"/>
      <c r="AG312" s="3"/>
    </row>
    <row r="313" spans="13:33">
      <c r="M313" s="3"/>
      <c r="AG313" s="3"/>
    </row>
    <row r="314" spans="13:33">
      <c r="M314" s="3"/>
      <c r="AG314" s="3"/>
    </row>
    <row r="315" spans="13:33">
      <c r="M315" s="3"/>
      <c r="AG315" s="3"/>
    </row>
    <row r="316" spans="13:33">
      <c r="M316" s="3"/>
      <c r="AG316" s="3"/>
    </row>
    <row r="317" spans="13:33">
      <c r="M317" s="3"/>
      <c r="AG317" s="3"/>
    </row>
    <row r="318" spans="13:33">
      <c r="M318" s="3"/>
      <c r="AG318" s="3"/>
    </row>
    <row r="319" spans="13:33">
      <c r="M319" s="3"/>
      <c r="AG319" s="3"/>
    </row>
    <row r="320" spans="13:33">
      <c r="M320" s="3"/>
      <c r="AG320" s="3"/>
    </row>
    <row r="321" spans="13:33">
      <c r="M321" s="3"/>
      <c r="AG321" s="3"/>
    </row>
    <row r="322" spans="13:33">
      <c r="M322" s="3"/>
      <c r="AG322" s="3"/>
    </row>
    <row r="323" spans="13:33">
      <c r="M323" s="3"/>
      <c r="AG323" s="3"/>
    </row>
    <row r="324" spans="13:33">
      <c r="M324" s="3"/>
      <c r="AG324" s="3"/>
    </row>
    <row r="325" spans="13:33">
      <c r="M325" s="3"/>
      <c r="AG325" s="3"/>
    </row>
    <row r="326" spans="13:33">
      <c r="M326" s="3"/>
      <c r="AG326" s="3"/>
    </row>
    <row r="327" spans="13:33">
      <c r="M327" s="3"/>
      <c r="AG327" s="3"/>
    </row>
    <row r="328" spans="13:33">
      <c r="M328" s="3"/>
      <c r="AG328" s="3"/>
    </row>
    <row r="329" spans="13:33">
      <c r="M329" s="3"/>
      <c r="AG329" s="3"/>
    </row>
    <row r="330" spans="13:33">
      <c r="M330" s="3"/>
      <c r="AG330" s="3"/>
    </row>
    <row r="331" spans="13:33">
      <c r="M331" s="3"/>
      <c r="AG331" s="3"/>
    </row>
    <row r="332" spans="13:33">
      <c r="M332" s="3"/>
      <c r="AG332" s="3"/>
    </row>
    <row r="333" spans="13:33">
      <c r="M333" s="3"/>
      <c r="AG333" s="3"/>
    </row>
    <row r="334" spans="13:33">
      <c r="M334" s="3"/>
      <c r="AG334" s="3"/>
    </row>
    <row r="335" spans="13:33">
      <c r="M335" s="3"/>
      <c r="AG335" s="3"/>
    </row>
    <row r="336" spans="13:33">
      <c r="M336" s="3"/>
      <c r="AG336" s="3"/>
    </row>
    <row r="337" spans="13:33">
      <c r="M337" s="3"/>
      <c r="AG337" s="3"/>
    </row>
    <row r="338" spans="13:33">
      <c r="M338" s="3"/>
      <c r="AG338" s="3"/>
    </row>
    <row r="339" spans="13:33">
      <c r="M339" s="3"/>
    </row>
    <row r="340" spans="13:33">
      <c r="M340" s="3"/>
    </row>
    <row r="341" spans="13:33">
      <c r="M341" s="3"/>
      <c r="AG341" s="3"/>
    </row>
    <row r="342" spans="13:33">
      <c r="M342" s="3"/>
      <c r="AG342" s="3"/>
    </row>
    <row r="343" spans="13:33">
      <c r="M343" s="3"/>
      <c r="AG343" s="3"/>
    </row>
    <row r="344" spans="13:33">
      <c r="M344" s="3"/>
      <c r="AG344" s="3"/>
    </row>
    <row r="345" spans="13:33">
      <c r="M345" s="3"/>
      <c r="AG345" s="3"/>
    </row>
    <row r="346" spans="13:33">
      <c r="M346" s="3"/>
      <c r="AG346" s="3"/>
    </row>
    <row r="347" spans="13:33">
      <c r="M347" s="3"/>
      <c r="AG347" s="3"/>
    </row>
    <row r="348" spans="13:33">
      <c r="M348" s="3"/>
      <c r="AG348" s="3"/>
    </row>
    <row r="349" spans="13:33">
      <c r="M349" s="3"/>
      <c r="AG349" s="3"/>
    </row>
    <row r="350" spans="13:33">
      <c r="M350" s="3"/>
      <c r="AG350" s="3"/>
    </row>
    <row r="351" spans="13:33">
      <c r="M351" s="3"/>
      <c r="AG351" s="3"/>
    </row>
    <row r="352" spans="13:33">
      <c r="M352" s="3"/>
      <c r="AG352" s="3"/>
    </row>
    <row r="353" spans="13:33">
      <c r="M353" s="3"/>
      <c r="AG353" s="3"/>
    </row>
    <row r="354" spans="13:33">
      <c r="M354" s="3"/>
      <c r="AG354" s="3"/>
    </row>
    <row r="355" spans="13:33">
      <c r="M355" s="3"/>
      <c r="AG355" s="3"/>
    </row>
    <row r="356" spans="13:33">
      <c r="M356" s="3"/>
      <c r="AG356" s="3"/>
    </row>
    <row r="357" spans="13:33">
      <c r="M357" s="3"/>
      <c r="AG357" s="3"/>
    </row>
    <row r="358" spans="13:33">
      <c r="M358" s="3"/>
      <c r="AG358" s="3"/>
    </row>
    <row r="359" spans="13:33">
      <c r="M359" s="3"/>
      <c r="AG359" s="3"/>
    </row>
    <row r="360" spans="13:33">
      <c r="M360" s="3"/>
      <c r="AG360" s="3"/>
    </row>
    <row r="361" spans="13:33">
      <c r="M361" s="3"/>
      <c r="AG361" s="3"/>
    </row>
    <row r="362" spans="13:33">
      <c r="M362" s="3"/>
      <c r="AG362" s="3"/>
    </row>
    <row r="363" spans="13:33">
      <c r="M363" s="3"/>
      <c r="AG363" s="3"/>
    </row>
    <row r="364" spans="13:33">
      <c r="M364" s="3"/>
      <c r="AG364" s="3"/>
    </row>
    <row r="365" spans="13:33">
      <c r="M365" s="3"/>
      <c r="AG365" s="3"/>
    </row>
    <row r="366" spans="13:33">
      <c r="M366" s="3"/>
      <c r="AG366" s="3"/>
    </row>
    <row r="367" spans="13:33">
      <c r="M367" s="3"/>
      <c r="AG367" s="3"/>
    </row>
    <row r="368" spans="13:33">
      <c r="M368" s="3"/>
      <c r="AG368" s="3"/>
    </row>
    <row r="369" spans="13:33">
      <c r="M369" s="3"/>
      <c r="AG369" s="3"/>
    </row>
    <row r="370" spans="13:33">
      <c r="M370" s="3"/>
      <c r="AG370" s="3"/>
    </row>
    <row r="371" spans="13:33">
      <c r="M371" s="3"/>
      <c r="AG371" s="3"/>
    </row>
    <row r="372" spans="13:33">
      <c r="M372" s="3"/>
      <c r="AG372" s="3"/>
    </row>
    <row r="373" spans="13:33">
      <c r="M373" s="3"/>
      <c r="AG373" s="3"/>
    </row>
    <row r="374" spans="13:33">
      <c r="M374" s="3"/>
      <c r="AG374" s="3"/>
    </row>
    <row r="375" spans="13:33">
      <c r="M375" s="3"/>
      <c r="AG375" s="3"/>
    </row>
    <row r="376" spans="13:33">
      <c r="M376" s="3"/>
      <c r="AG376" s="3"/>
    </row>
    <row r="377" spans="13:33">
      <c r="M377" s="3"/>
      <c r="AG377" s="3"/>
    </row>
    <row r="378" spans="13:33">
      <c r="M378" s="3"/>
      <c r="AG378" s="3"/>
    </row>
    <row r="379" spans="13:33">
      <c r="M379" s="3"/>
      <c r="AG379" s="3"/>
    </row>
    <row r="380" spans="13:33">
      <c r="M380" s="3"/>
    </row>
    <row r="381" spans="13:33">
      <c r="M381" s="3"/>
    </row>
    <row r="382" spans="13:33">
      <c r="M382" s="3"/>
    </row>
    <row r="387" spans="13:13">
      <c r="M387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4B79-6134-41C7-A70A-1DE98D969034}">
  <sheetPr codeName="Sheet20">
    <tabColor rgb="FFA9D08E"/>
  </sheetPr>
  <dimension ref="B1:BO374"/>
  <sheetViews>
    <sheetView topLeftCell="B1" workbookViewId="0">
      <selection activeCell="E39" sqref="E39"/>
    </sheetView>
  </sheetViews>
  <sheetFormatPr baseColWidth="10" defaultColWidth="8.83203125" defaultRowHeight="15"/>
  <sheetData>
    <row r="1" spans="2:67"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3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47</v>
      </c>
      <c r="AK1" t="s">
        <v>48</v>
      </c>
      <c r="AL1" t="s">
        <v>49</v>
      </c>
      <c r="AM1" t="s">
        <v>50</v>
      </c>
      <c r="AN1" t="s">
        <v>51</v>
      </c>
      <c r="AO1" t="s">
        <v>52</v>
      </c>
      <c r="AP1" t="s">
        <v>53</v>
      </c>
      <c r="AQ1" t="s">
        <v>54</v>
      </c>
      <c r="AR1" t="s">
        <v>55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63</v>
      </c>
      <c r="AZ1" t="s">
        <v>64</v>
      </c>
      <c r="BA1" t="s">
        <v>65</v>
      </c>
      <c r="BB1" t="s">
        <v>67</v>
      </c>
      <c r="BC1" t="s">
        <v>69</v>
      </c>
      <c r="BD1" t="s">
        <v>70</v>
      </c>
      <c r="BE1" t="s">
        <v>71</v>
      </c>
      <c r="BF1" t="s">
        <v>72</v>
      </c>
      <c r="BG1" t="s">
        <v>73</v>
      </c>
      <c r="BH1" t="s">
        <v>205</v>
      </c>
      <c r="BI1" t="s">
        <v>206</v>
      </c>
      <c r="BJ1" t="s">
        <v>207</v>
      </c>
      <c r="BK1" t="s">
        <v>208</v>
      </c>
      <c r="BL1" t="s">
        <v>209</v>
      </c>
      <c r="BM1" t="s">
        <v>210</v>
      </c>
      <c r="BN1" t="s">
        <v>211</v>
      </c>
      <c r="BO1" t="s">
        <v>212</v>
      </c>
    </row>
    <row r="2" spans="2:67">
      <c r="B2" t="s">
        <v>622</v>
      </c>
      <c r="C2">
        <v>408987.22893099999</v>
      </c>
      <c r="D2">
        <v>0</v>
      </c>
      <c r="E2">
        <v>408987.22893099999</v>
      </c>
      <c r="F2">
        <v>1.5790000000000001E-3</v>
      </c>
      <c r="G2">
        <v>1.7459999999999999E-3</v>
      </c>
      <c r="H2">
        <v>3.2899999999999997E-4</v>
      </c>
      <c r="I2">
        <v>99151</v>
      </c>
      <c r="J2" t="s">
        <v>623</v>
      </c>
      <c r="K2">
        <v>1134</v>
      </c>
      <c r="L2" t="s">
        <v>260</v>
      </c>
      <c r="M2" s="3">
        <v>45198</v>
      </c>
      <c r="N2">
        <v>99151</v>
      </c>
      <c r="O2">
        <v>90133</v>
      </c>
      <c r="P2">
        <v>0.995392363</v>
      </c>
      <c r="Q2" t="s">
        <v>236</v>
      </c>
      <c r="R2" t="s">
        <v>236</v>
      </c>
      <c r="S2" t="s">
        <v>236</v>
      </c>
      <c r="T2" t="s">
        <v>274</v>
      </c>
      <c r="U2" t="s">
        <v>246</v>
      </c>
      <c r="V2" t="s">
        <v>252</v>
      </c>
      <c r="W2" t="s">
        <v>83</v>
      </c>
      <c r="X2" t="s">
        <v>275</v>
      </c>
      <c r="Y2" t="s">
        <v>275</v>
      </c>
      <c r="Z2">
        <v>408987.22893099999</v>
      </c>
      <c r="AA2">
        <v>0</v>
      </c>
      <c r="AB2">
        <v>412966.09669999999</v>
      </c>
      <c r="AC2">
        <v>409364.32317681197</v>
      </c>
      <c r="AD2">
        <v>408987.22893099999</v>
      </c>
      <c r="AE2">
        <v>0</v>
      </c>
      <c r="AF2" t="s">
        <v>276</v>
      </c>
      <c r="AG2" s="3">
        <v>46689</v>
      </c>
      <c r="AH2" t="s">
        <v>277</v>
      </c>
      <c r="AI2" t="s">
        <v>46</v>
      </c>
      <c r="AJ2">
        <v>0</v>
      </c>
      <c r="AK2">
        <v>0</v>
      </c>
      <c r="AL2">
        <v>0</v>
      </c>
      <c r="AM2">
        <v>0</v>
      </c>
      <c r="AN2" t="s">
        <v>236</v>
      </c>
      <c r="AO2">
        <v>410880.4167</v>
      </c>
      <c r="AP2">
        <v>410880.4167</v>
      </c>
      <c r="AQ2" t="s">
        <v>278</v>
      </c>
      <c r="AR2" t="s">
        <v>96</v>
      </c>
      <c r="AT2">
        <v>408987.22893099999</v>
      </c>
      <c r="AU2">
        <v>408987.22893099999</v>
      </c>
      <c r="AV2">
        <v>408987.22893099999</v>
      </c>
      <c r="AY2">
        <v>1.5790000000000001E-3</v>
      </c>
      <c r="AZ2">
        <v>5</v>
      </c>
      <c r="BA2" t="s">
        <v>124</v>
      </c>
      <c r="BB2" t="s">
        <v>145</v>
      </c>
      <c r="BC2">
        <v>412966.09669999999</v>
      </c>
      <c r="BD2">
        <v>410880.4167</v>
      </c>
      <c r="BE2" t="b">
        <v>0</v>
      </c>
      <c r="BF2" t="s">
        <v>297</v>
      </c>
      <c r="BG2" t="s">
        <v>297</v>
      </c>
      <c r="BH2" t="s">
        <v>277</v>
      </c>
      <c r="BI2">
        <v>1139.1134</v>
      </c>
      <c r="BJ2">
        <v>408987.22893099999</v>
      </c>
      <c r="BK2">
        <v>408987.22893099999</v>
      </c>
      <c r="BL2">
        <v>408987.22893099999</v>
      </c>
      <c r="BN2">
        <v>0.995392363</v>
      </c>
      <c r="BO2" t="s">
        <v>358</v>
      </c>
    </row>
    <row r="3" spans="2:67">
      <c r="B3" t="s">
        <v>281</v>
      </c>
      <c r="C3">
        <v>169656.64</v>
      </c>
      <c r="D3">
        <v>114738.94429699999</v>
      </c>
      <c r="E3">
        <v>284395.58429700002</v>
      </c>
      <c r="F3">
        <v>6.5499999999999998E-4</v>
      </c>
      <c r="G3">
        <v>7.2400000000000003E-4</v>
      </c>
      <c r="H3">
        <v>2.2900000000000001E-4</v>
      </c>
      <c r="I3">
        <v>99203</v>
      </c>
      <c r="J3" t="s">
        <v>273</v>
      </c>
      <c r="K3">
        <v>1136</v>
      </c>
      <c r="L3" t="s">
        <v>262</v>
      </c>
      <c r="M3" s="3">
        <v>45198</v>
      </c>
      <c r="N3">
        <v>99203</v>
      </c>
      <c r="O3">
        <v>99093</v>
      </c>
      <c r="P3">
        <v>0.99145258400000003</v>
      </c>
      <c r="Q3" t="s">
        <v>236</v>
      </c>
      <c r="R3" t="s">
        <v>236</v>
      </c>
      <c r="S3" t="s">
        <v>236</v>
      </c>
      <c r="T3" t="s">
        <v>274</v>
      </c>
      <c r="U3" t="s">
        <v>247</v>
      </c>
      <c r="V3" t="s">
        <v>252</v>
      </c>
      <c r="W3" t="s">
        <v>83</v>
      </c>
      <c r="X3" t="s">
        <v>275</v>
      </c>
      <c r="Y3" t="s">
        <v>275</v>
      </c>
      <c r="Z3">
        <v>169656.64</v>
      </c>
      <c r="AA3">
        <v>114738.94429699999</v>
      </c>
      <c r="AB3">
        <v>286847.376927</v>
      </c>
      <c r="AC3">
        <v>169239.95886015301</v>
      </c>
      <c r="AD3">
        <v>169656.64</v>
      </c>
      <c r="AE3">
        <v>114738.94429699999</v>
      </c>
      <c r="AF3" t="s">
        <v>276</v>
      </c>
      <c r="AG3" s="3">
        <v>46317</v>
      </c>
      <c r="AH3" t="s">
        <v>277</v>
      </c>
      <c r="AI3" t="s">
        <v>46</v>
      </c>
      <c r="AJ3">
        <v>0</v>
      </c>
      <c r="AK3">
        <v>0</v>
      </c>
      <c r="AL3">
        <v>0</v>
      </c>
      <c r="AM3">
        <v>0</v>
      </c>
      <c r="AN3" t="s">
        <v>236</v>
      </c>
      <c r="AO3">
        <v>171119.267635</v>
      </c>
      <c r="AP3">
        <v>286847.376927</v>
      </c>
      <c r="AQ3" t="s">
        <v>282</v>
      </c>
      <c r="AR3" t="s">
        <v>87</v>
      </c>
      <c r="AT3">
        <v>169656.64</v>
      </c>
      <c r="AU3">
        <v>169656.64</v>
      </c>
      <c r="AV3">
        <v>169656.64</v>
      </c>
      <c r="AY3">
        <v>6.5499999999999998E-4</v>
      </c>
      <c r="AZ3">
        <v>6</v>
      </c>
      <c r="BA3" t="s">
        <v>66</v>
      </c>
      <c r="BB3" t="s">
        <v>87</v>
      </c>
      <c r="BC3">
        <v>286847.37692667003</v>
      </c>
      <c r="BD3">
        <v>286847.37692667003</v>
      </c>
      <c r="BE3" t="b">
        <v>0</v>
      </c>
      <c r="BF3" t="s">
        <v>279</v>
      </c>
      <c r="BG3" t="s">
        <v>279</v>
      </c>
      <c r="BH3" t="s">
        <v>277</v>
      </c>
      <c r="BI3">
        <v>1139.1135999999999</v>
      </c>
      <c r="BJ3">
        <v>169656.64</v>
      </c>
      <c r="BK3">
        <v>169656.64</v>
      </c>
      <c r="BL3">
        <v>169656.64</v>
      </c>
      <c r="BN3">
        <v>0.99145258400000003</v>
      </c>
      <c r="BO3" t="s">
        <v>280</v>
      </c>
    </row>
    <row r="4" spans="2:67">
      <c r="B4" t="s">
        <v>624</v>
      </c>
      <c r="C4">
        <v>302591.71664699999</v>
      </c>
      <c r="D4">
        <v>0</v>
      </c>
      <c r="E4">
        <v>302591.71664699999</v>
      </c>
      <c r="F4">
        <v>1.168E-3</v>
      </c>
      <c r="G4">
        <v>1.292E-3</v>
      </c>
      <c r="H4">
        <v>2.43E-4</v>
      </c>
      <c r="I4">
        <v>99208</v>
      </c>
      <c r="J4" t="s">
        <v>625</v>
      </c>
      <c r="K4">
        <v>1128</v>
      </c>
      <c r="L4" t="s">
        <v>254</v>
      </c>
      <c r="M4" s="3">
        <v>45198</v>
      </c>
      <c r="N4">
        <v>99208</v>
      </c>
      <c r="O4">
        <v>98923</v>
      </c>
      <c r="P4">
        <v>0.976929363</v>
      </c>
      <c r="Q4" t="s">
        <v>236</v>
      </c>
      <c r="R4" t="s">
        <v>235</v>
      </c>
      <c r="S4" t="s">
        <v>238</v>
      </c>
      <c r="T4" t="s">
        <v>274</v>
      </c>
      <c r="U4" t="s">
        <v>250</v>
      </c>
      <c r="V4" t="s">
        <v>240</v>
      </c>
      <c r="W4" t="s">
        <v>80</v>
      </c>
      <c r="X4" t="s">
        <v>626</v>
      </c>
      <c r="Y4" t="s">
        <v>626</v>
      </c>
      <c r="Z4">
        <v>285800.913008</v>
      </c>
      <c r="AA4">
        <v>0</v>
      </c>
      <c r="AB4">
        <v>292993.75199399999</v>
      </c>
      <c r="AC4">
        <v>287941.91793334298</v>
      </c>
      <c r="AD4">
        <v>2131213.9781160001</v>
      </c>
      <c r="AE4">
        <v>0</v>
      </c>
      <c r="AF4" t="s">
        <v>276</v>
      </c>
      <c r="AG4" s="3">
        <v>47270</v>
      </c>
      <c r="AH4" t="s">
        <v>277</v>
      </c>
      <c r="AI4" t="s">
        <v>46</v>
      </c>
      <c r="AJ4">
        <v>0</v>
      </c>
      <c r="AK4">
        <v>0</v>
      </c>
      <c r="AL4">
        <v>0</v>
      </c>
      <c r="AM4">
        <v>0</v>
      </c>
      <c r="AN4" t="s">
        <v>238</v>
      </c>
      <c r="AO4">
        <v>2181543.579223</v>
      </c>
      <c r="AP4">
        <v>292993.75199399999</v>
      </c>
      <c r="AQ4" t="s">
        <v>295</v>
      </c>
      <c r="AR4" t="s">
        <v>81</v>
      </c>
      <c r="AS4" t="s">
        <v>296</v>
      </c>
      <c r="AT4">
        <v>302591.71664699999</v>
      </c>
      <c r="AU4">
        <v>285800.913008</v>
      </c>
      <c r="AV4">
        <v>2131213.9781160001</v>
      </c>
      <c r="AY4">
        <v>1.168E-3</v>
      </c>
      <c r="AZ4">
        <v>7</v>
      </c>
      <c r="BA4" t="s">
        <v>122</v>
      </c>
      <c r="BB4" t="s">
        <v>82</v>
      </c>
      <c r="BC4">
        <v>2181543.57922266</v>
      </c>
      <c r="BD4">
        <v>2181543.57922266</v>
      </c>
      <c r="BE4" t="b">
        <v>0</v>
      </c>
      <c r="BF4" t="s">
        <v>297</v>
      </c>
      <c r="BG4" t="s">
        <v>297</v>
      </c>
      <c r="BH4" t="s">
        <v>277</v>
      </c>
      <c r="BI4">
        <v>1139.1128000000001</v>
      </c>
      <c r="BJ4">
        <v>2131213.9781160001</v>
      </c>
      <c r="BK4">
        <v>285800.913008</v>
      </c>
      <c r="BL4">
        <v>302591.71664699999</v>
      </c>
      <c r="BM4">
        <v>0</v>
      </c>
      <c r="BN4">
        <v>0.976929363</v>
      </c>
      <c r="BO4" t="s">
        <v>429</v>
      </c>
    </row>
    <row r="5" spans="2:67">
      <c r="B5" t="s">
        <v>627</v>
      </c>
      <c r="C5">
        <v>41809.487604000002</v>
      </c>
      <c r="D5">
        <v>0</v>
      </c>
      <c r="E5">
        <v>41809.487604000002</v>
      </c>
      <c r="F5">
        <v>1.6100000000000001E-4</v>
      </c>
      <c r="G5">
        <v>1.7799999999999999E-4</v>
      </c>
      <c r="H5">
        <v>3.3000000000000003E-5</v>
      </c>
      <c r="I5">
        <v>99209</v>
      </c>
      <c r="J5" t="s">
        <v>625</v>
      </c>
      <c r="K5">
        <v>1128</v>
      </c>
      <c r="L5" t="s">
        <v>254</v>
      </c>
      <c r="M5" s="3">
        <v>45198</v>
      </c>
      <c r="N5">
        <v>99209</v>
      </c>
      <c r="O5">
        <v>98923</v>
      </c>
      <c r="P5">
        <v>0.97687231699999999</v>
      </c>
      <c r="Q5" t="s">
        <v>236</v>
      </c>
      <c r="R5" t="s">
        <v>235</v>
      </c>
      <c r="S5" t="s">
        <v>239</v>
      </c>
      <c r="T5" t="s">
        <v>274</v>
      </c>
      <c r="U5" t="s">
        <v>250</v>
      </c>
      <c r="V5" t="s">
        <v>240</v>
      </c>
      <c r="W5" t="s">
        <v>80</v>
      </c>
      <c r="X5" t="s">
        <v>626</v>
      </c>
      <c r="Y5" t="s">
        <v>626</v>
      </c>
      <c r="Z5">
        <v>39489.480618000001</v>
      </c>
      <c r="AA5">
        <v>0</v>
      </c>
      <c r="AB5">
        <v>39577.865954000001</v>
      </c>
      <c r="AC5">
        <v>40580.886668539999</v>
      </c>
      <c r="AD5">
        <v>454226.63535400003</v>
      </c>
      <c r="AE5">
        <v>0</v>
      </c>
      <c r="AF5" t="s">
        <v>276</v>
      </c>
      <c r="AG5" s="3">
        <v>47270</v>
      </c>
      <c r="AH5" t="s">
        <v>277</v>
      </c>
      <c r="AI5" t="s">
        <v>46</v>
      </c>
      <c r="AJ5">
        <v>0</v>
      </c>
      <c r="AK5">
        <v>0</v>
      </c>
      <c r="AL5">
        <v>0</v>
      </c>
      <c r="AM5">
        <v>0</v>
      </c>
      <c r="AN5" t="s">
        <v>238</v>
      </c>
      <c r="AO5">
        <v>464980.55816399999</v>
      </c>
      <c r="AP5">
        <v>39577.865954000001</v>
      </c>
      <c r="AQ5" t="s">
        <v>295</v>
      </c>
      <c r="AR5" t="s">
        <v>81</v>
      </c>
      <c r="AS5" t="s">
        <v>296</v>
      </c>
      <c r="AT5">
        <v>41809.487604000002</v>
      </c>
      <c r="AU5">
        <v>39489.480618000001</v>
      </c>
      <c r="AV5">
        <v>454226.63535400003</v>
      </c>
      <c r="AY5">
        <v>1.6100000000000001E-4</v>
      </c>
      <c r="AZ5">
        <v>7</v>
      </c>
      <c r="BA5" t="s">
        <v>122</v>
      </c>
      <c r="BB5" t="s">
        <v>82</v>
      </c>
      <c r="BC5">
        <v>464980.558164494</v>
      </c>
      <c r="BD5">
        <v>464980.558164494</v>
      </c>
      <c r="BE5" t="b">
        <v>0</v>
      </c>
      <c r="BF5" t="s">
        <v>297</v>
      </c>
      <c r="BG5" t="s">
        <v>297</v>
      </c>
      <c r="BH5" t="s">
        <v>277</v>
      </c>
      <c r="BI5">
        <v>1139.1128000000001</v>
      </c>
      <c r="BJ5">
        <v>454226.63535400003</v>
      </c>
      <c r="BK5">
        <v>39489.480618000001</v>
      </c>
      <c r="BL5">
        <v>41809.487604000002</v>
      </c>
      <c r="BM5">
        <v>0</v>
      </c>
      <c r="BN5">
        <v>0.97687231699999999</v>
      </c>
      <c r="BO5" t="s">
        <v>429</v>
      </c>
    </row>
    <row r="6" spans="2:67">
      <c r="B6" t="s">
        <v>628</v>
      </c>
      <c r="C6">
        <v>4537.8521140000003</v>
      </c>
      <c r="D6">
        <v>121389.981239</v>
      </c>
      <c r="E6">
        <v>125927.83335299999</v>
      </c>
      <c r="F6">
        <v>1.7E-5</v>
      </c>
      <c r="G6">
        <v>1.9000000000000001E-5</v>
      </c>
      <c r="H6">
        <v>1.01E-4</v>
      </c>
      <c r="I6">
        <v>99210</v>
      </c>
      <c r="J6" t="s">
        <v>625</v>
      </c>
      <c r="K6">
        <v>1128</v>
      </c>
      <c r="L6" t="s">
        <v>254</v>
      </c>
      <c r="M6" s="3">
        <v>45198</v>
      </c>
      <c r="N6">
        <v>99210</v>
      </c>
      <c r="O6">
        <v>98923</v>
      </c>
      <c r="P6">
        <v>0.97696140200000003</v>
      </c>
      <c r="Q6" t="s">
        <v>236</v>
      </c>
      <c r="R6" t="s">
        <v>235</v>
      </c>
      <c r="S6" t="s">
        <v>238</v>
      </c>
      <c r="T6" t="s">
        <v>274</v>
      </c>
      <c r="U6" t="s">
        <v>250</v>
      </c>
      <c r="V6" t="s">
        <v>240</v>
      </c>
      <c r="W6" t="s">
        <v>80</v>
      </c>
      <c r="X6" t="s">
        <v>626</v>
      </c>
      <c r="Y6" t="s">
        <v>626</v>
      </c>
      <c r="Z6">
        <v>4286.0468609999998</v>
      </c>
      <c r="AA6">
        <v>114654.05548</v>
      </c>
      <c r="AB6">
        <v>121929.50444800001</v>
      </c>
      <c r="AC6">
        <v>5054.7786235840003</v>
      </c>
      <c r="AD6">
        <v>31961</v>
      </c>
      <c r="AE6">
        <v>854973.91373899998</v>
      </c>
      <c r="AF6" t="s">
        <v>276</v>
      </c>
      <c r="AG6" s="3">
        <v>47270</v>
      </c>
      <c r="AH6" t="s">
        <v>277</v>
      </c>
      <c r="AI6" t="s">
        <v>46</v>
      </c>
      <c r="AJ6">
        <v>0</v>
      </c>
      <c r="AK6">
        <v>0</v>
      </c>
      <c r="AL6">
        <v>0</v>
      </c>
      <c r="AM6">
        <v>0</v>
      </c>
      <c r="AN6" t="s">
        <v>238</v>
      </c>
      <c r="AO6">
        <v>32714.700858</v>
      </c>
      <c r="AP6">
        <v>120005.10142799999</v>
      </c>
      <c r="AQ6" t="s">
        <v>295</v>
      </c>
      <c r="AR6" t="s">
        <v>81</v>
      </c>
      <c r="AS6" t="s">
        <v>296</v>
      </c>
      <c r="AT6">
        <v>4537.8521140000003</v>
      </c>
      <c r="AU6">
        <v>4286.0468609999998</v>
      </c>
      <c r="AV6">
        <v>31961</v>
      </c>
      <c r="AY6">
        <v>1.7E-5</v>
      </c>
      <c r="AZ6">
        <v>7</v>
      </c>
      <c r="BA6" t="s">
        <v>122</v>
      </c>
      <c r="BB6" t="s">
        <v>82</v>
      </c>
      <c r="BC6">
        <v>907850.51126482396</v>
      </c>
      <c r="BD6">
        <v>893515.05824542698</v>
      </c>
      <c r="BE6" t="b">
        <v>0</v>
      </c>
      <c r="BF6" t="s">
        <v>297</v>
      </c>
      <c r="BG6" t="s">
        <v>297</v>
      </c>
      <c r="BH6" t="s">
        <v>277</v>
      </c>
      <c r="BI6">
        <v>1139.1128000000001</v>
      </c>
      <c r="BJ6">
        <v>31961</v>
      </c>
      <c r="BK6">
        <v>4286.0468609999998</v>
      </c>
      <c r="BL6">
        <v>4537.8521140000003</v>
      </c>
      <c r="BM6">
        <v>0</v>
      </c>
      <c r="BN6">
        <v>0.97696140200000003</v>
      </c>
      <c r="BO6" t="s">
        <v>429</v>
      </c>
    </row>
    <row r="7" spans="2:67">
      <c r="B7" t="s">
        <v>629</v>
      </c>
      <c r="C7">
        <v>2677691.6011350001</v>
      </c>
      <c r="D7">
        <v>6545.21</v>
      </c>
      <c r="E7">
        <v>2684236.8111350001</v>
      </c>
      <c r="F7">
        <v>1.0338999999999999E-2</v>
      </c>
      <c r="G7">
        <v>1.1433E-2</v>
      </c>
      <c r="H7">
        <v>2.1610000000000002E-3</v>
      </c>
      <c r="I7">
        <v>99278</v>
      </c>
      <c r="J7" t="s">
        <v>630</v>
      </c>
      <c r="K7">
        <v>1134</v>
      </c>
      <c r="L7" t="s">
        <v>260</v>
      </c>
      <c r="M7" s="3">
        <v>45198</v>
      </c>
      <c r="N7">
        <v>99278</v>
      </c>
      <c r="O7">
        <v>67916</v>
      </c>
      <c r="P7">
        <v>0.99503950299999999</v>
      </c>
      <c r="Q7" t="s">
        <v>236</v>
      </c>
      <c r="R7" t="s">
        <v>236</v>
      </c>
      <c r="S7" t="s">
        <v>236</v>
      </c>
      <c r="T7" t="s">
        <v>274</v>
      </c>
      <c r="U7" t="s">
        <v>246</v>
      </c>
      <c r="V7" t="s">
        <v>252</v>
      </c>
      <c r="W7" t="s">
        <v>33</v>
      </c>
      <c r="X7" t="s">
        <v>275</v>
      </c>
      <c r="Y7" t="s">
        <v>275</v>
      </c>
      <c r="Z7">
        <v>2677691.6011350001</v>
      </c>
      <c r="AA7">
        <v>6545.21</v>
      </c>
      <c r="AB7">
        <v>2705582.14</v>
      </c>
      <c r="AC7">
        <v>2666722.5438368558</v>
      </c>
      <c r="AD7">
        <v>2677691.6011350001</v>
      </c>
      <c r="AE7">
        <v>6545.21</v>
      </c>
      <c r="AF7" t="s">
        <v>276</v>
      </c>
      <c r="AG7" s="3">
        <v>45986</v>
      </c>
      <c r="AH7" t="s">
        <v>277</v>
      </c>
      <c r="AI7" t="s">
        <v>46</v>
      </c>
      <c r="AJ7">
        <v>0</v>
      </c>
      <c r="AK7">
        <v>0</v>
      </c>
      <c r="AL7">
        <v>0</v>
      </c>
      <c r="AM7">
        <v>0</v>
      </c>
      <c r="AN7" t="s">
        <v>236</v>
      </c>
      <c r="AO7">
        <v>2691040.5</v>
      </c>
      <c r="AP7">
        <v>2691011.53</v>
      </c>
      <c r="AQ7" t="s">
        <v>295</v>
      </c>
      <c r="AR7" t="s">
        <v>163</v>
      </c>
      <c r="AT7">
        <v>2677691.6011350001</v>
      </c>
      <c r="AU7">
        <v>2677691.6011350001</v>
      </c>
      <c r="AV7">
        <v>2677691.6011350001</v>
      </c>
      <c r="AY7">
        <v>1.0338999999999999E-2</v>
      </c>
      <c r="AZ7">
        <v>8</v>
      </c>
      <c r="BA7" t="s">
        <v>144</v>
      </c>
      <c r="BB7" t="s">
        <v>167</v>
      </c>
      <c r="BC7">
        <v>2705582.14</v>
      </c>
      <c r="BD7">
        <v>2691011.53</v>
      </c>
      <c r="BE7" t="b">
        <v>0</v>
      </c>
      <c r="BF7" t="s">
        <v>297</v>
      </c>
      <c r="BG7" t="s">
        <v>297</v>
      </c>
      <c r="BH7" t="s">
        <v>277</v>
      </c>
      <c r="BI7">
        <v>1139.1134</v>
      </c>
      <c r="BJ7">
        <v>2626736.34296</v>
      </c>
      <c r="BK7">
        <v>2626736.34296</v>
      </c>
      <c r="BL7">
        <v>2626736.34296</v>
      </c>
      <c r="BM7">
        <v>1.8935151000000001E-2</v>
      </c>
      <c r="BN7">
        <v>0.97610435200000001</v>
      </c>
      <c r="BO7" t="s">
        <v>631</v>
      </c>
    </row>
    <row r="8" spans="2:67">
      <c r="B8" t="s">
        <v>632</v>
      </c>
      <c r="C8">
        <v>1427107.904206</v>
      </c>
      <c r="D8">
        <v>0</v>
      </c>
      <c r="E8">
        <v>1427107.904206</v>
      </c>
      <c r="F8">
        <v>5.5100000000000001E-3</v>
      </c>
      <c r="G8">
        <v>6.0930000000000003E-3</v>
      </c>
      <c r="H8">
        <v>1.1490000000000001E-3</v>
      </c>
      <c r="I8">
        <v>99280</v>
      </c>
      <c r="J8" t="s">
        <v>633</v>
      </c>
      <c r="K8">
        <v>1133</v>
      </c>
      <c r="L8" t="s">
        <v>259</v>
      </c>
      <c r="M8" s="3">
        <v>45198</v>
      </c>
      <c r="N8">
        <v>99280</v>
      </c>
      <c r="O8">
        <v>81630</v>
      </c>
      <c r="P8">
        <v>0.97888216299999997</v>
      </c>
      <c r="Q8" t="s">
        <v>236</v>
      </c>
      <c r="R8" t="s">
        <v>236</v>
      </c>
      <c r="S8" t="s">
        <v>236</v>
      </c>
      <c r="T8" t="s">
        <v>274</v>
      </c>
      <c r="U8" t="s">
        <v>245</v>
      </c>
      <c r="V8" t="s">
        <v>252</v>
      </c>
      <c r="W8" t="s">
        <v>129</v>
      </c>
      <c r="X8" t="s">
        <v>275</v>
      </c>
      <c r="Z8">
        <v>1427107.904206</v>
      </c>
      <c r="AA8">
        <v>0</v>
      </c>
      <c r="AB8">
        <v>1465258.6045639999</v>
      </c>
      <c r="AC8">
        <v>1421264.039449705</v>
      </c>
      <c r="AD8">
        <v>1427107.904206</v>
      </c>
      <c r="AE8">
        <v>0</v>
      </c>
      <c r="AF8" t="s">
        <v>276</v>
      </c>
      <c r="AG8" s="3">
        <v>45961</v>
      </c>
      <c r="AH8" t="s">
        <v>277</v>
      </c>
      <c r="AI8" t="s">
        <v>46</v>
      </c>
      <c r="AJ8">
        <v>0</v>
      </c>
      <c r="AK8">
        <v>0</v>
      </c>
      <c r="AL8">
        <v>0</v>
      </c>
      <c r="AM8">
        <v>0</v>
      </c>
      <c r="AN8" t="s">
        <v>236</v>
      </c>
      <c r="AO8">
        <v>1457895.5045640001</v>
      </c>
      <c r="AP8">
        <v>1457895.5045640001</v>
      </c>
      <c r="AQ8" t="s">
        <v>278</v>
      </c>
      <c r="AR8" t="s">
        <v>130</v>
      </c>
      <c r="AT8">
        <v>1427107.904206</v>
      </c>
      <c r="AU8">
        <v>1427107.904206</v>
      </c>
      <c r="AV8">
        <v>1427107.904206</v>
      </c>
      <c r="AY8">
        <v>5.5100000000000001E-3</v>
      </c>
      <c r="BB8" t="s">
        <v>131</v>
      </c>
      <c r="BC8">
        <v>1465258.6045637999</v>
      </c>
      <c r="BD8">
        <v>1457895.5045638001</v>
      </c>
      <c r="BE8" t="b">
        <v>0</v>
      </c>
      <c r="BH8" t="s">
        <v>277</v>
      </c>
      <c r="BI8">
        <v>1139.1133</v>
      </c>
      <c r="BJ8">
        <v>1427107.904206</v>
      </c>
      <c r="BK8">
        <v>1427107.904206</v>
      </c>
      <c r="BL8">
        <v>1427107.904206</v>
      </c>
      <c r="BN8">
        <v>0.97888216299999997</v>
      </c>
    </row>
    <row r="9" spans="2:67">
      <c r="B9" t="s">
        <v>634</v>
      </c>
      <c r="C9">
        <v>1799.4644519999999</v>
      </c>
      <c r="D9">
        <v>0</v>
      </c>
      <c r="E9">
        <v>1799.4644519999999</v>
      </c>
      <c r="F9">
        <v>6.0000000000000002E-6</v>
      </c>
      <c r="G9">
        <v>6.9999999999999999E-6</v>
      </c>
      <c r="H9">
        <v>9.9999999999999995E-7</v>
      </c>
      <c r="I9">
        <v>99399</v>
      </c>
      <c r="J9" t="s">
        <v>383</v>
      </c>
      <c r="K9">
        <v>1128</v>
      </c>
      <c r="L9" t="s">
        <v>254</v>
      </c>
      <c r="M9" s="3">
        <v>45198</v>
      </c>
      <c r="N9">
        <v>99399</v>
      </c>
      <c r="O9">
        <v>91000</v>
      </c>
      <c r="P9">
        <v>1</v>
      </c>
      <c r="Q9" t="s">
        <v>236</v>
      </c>
      <c r="R9" t="s">
        <v>235</v>
      </c>
      <c r="S9" t="s">
        <v>235</v>
      </c>
      <c r="T9" t="s">
        <v>274</v>
      </c>
      <c r="U9" t="s">
        <v>250</v>
      </c>
      <c r="V9" t="s">
        <v>240</v>
      </c>
      <c r="W9" t="s">
        <v>80</v>
      </c>
      <c r="X9" t="s">
        <v>305</v>
      </c>
      <c r="Y9" t="s">
        <v>305</v>
      </c>
      <c r="Z9">
        <v>1699.6122330000001</v>
      </c>
      <c r="AA9">
        <v>0</v>
      </c>
      <c r="AB9">
        <v>1699.6122330000001</v>
      </c>
      <c r="AC9">
        <v>1699.6122326669999</v>
      </c>
      <c r="AD9">
        <v>1699.6122330000001</v>
      </c>
      <c r="AE9">
        <v>0</v>
      </c>
      <c r="AF9" t="s">
        <v>276</v>
      </c>
      <c r="AG9" s="3">
        <v>47130</v>
      </c>
      <c r="AH9" t="s">
        <v>277</v>
      </c>
      <c r="AI9" t="s">
        <v>46</v>
      </c>
      <c r="AJ9">
        <v>0</v>
      </c>
      <c r="AK9">
        <v>0</v>
      </c>
      <c r="AL9">
        <v>0</v>
      </c>
      <c r="AM9">
        <v>0</v>
      </c>
      <c r="AN9" t="s">
        <v>236</v>
      </c>
      <c r="AO9">
        <v>1699.6122330000001</v>
      </c>
      <c r="AP9">
        <v>1699.6122330000001</v>
      </c>
      <c r="AQ9" t="s">
        <v>278</v>
      </c>
      <c r="AR9" t="s">
        <v>104</v>
      </c>
      <c r="AS9" t="s">
        <v>308</v>
      </c>
      <c r="AT9">
        <v>1799.4644519999999</v>
      </c>
      <c r="AU9">
        <v>1699.6122330000001</v>
      </c>
      <c r="AV9">
        <v>1699.6122330000001</v>
      </c>
      <c r="AY9">
        <v>6.0000000000000002E-6</v>
      </c>
      <c r="AZ9">
        <v>6</v>
      </c>
      <c r="BA9" t="s">
        <v>128</v>
      </c>
      <c r="BB9" t="s">
        <v>108</v>
      </c>
      <c r="BC9">
        <v>1699.6122326669999</v>
      </c>
      <c r="BD9">
        <v>1699.6122326669999</v>
      </c>
      <c r="BE9" t="b">
        <v>0</v>
      </c>
      <c r="BF9" t="s">
        <v>297</v>
      </c>
      <c r="BG9" t="s">
        <v>297</v>
      </c>
      <c r="BH9" t="s">
        <v>277</v>
      </c>
      <c r="BI9">
        <v>1139.1128000000001</v>
      </c>
      <c r="BJ9">
        <v>1699.6122330000001</v>
      </c>
      <c r="BK9">
        <v>1699.6122330000001</v>
      </c>
      <c r="BL9">
        <v>1799.4644519999999</v>
      </c>
      <c r="BN9">
        <v>1</v>
      </c>
      <c r="BO9" t="s">
        <v>384</v>
      </c>
    </row>
    <row r="10" spans="2:67">
      <c r="B10" t="s">
        <v>635</v>
      </c>
      <c r="C10">
        <v>1125.125712</v>
      </c>
      <c r="D10">
        <v>0</v>
      </c>
      <c r="E10">
        <v>1125.125712</v>
      </c>
      <c r="F10">
        <v>3.9999999999999998E-6</v>
      </c>
      <c r="G10">
        <v>3.9999999999999998E-6</v>
      </c>
      <c r="H10">
        <v>0</v>
      </c>
      <c r="I10">
        <v>99400</v>
      </c>
      <c r="J10" t="s">
        <v>383</v>
      </c>
      <c r="K10">
        <v>1128</v>
      </c>
      <c r="L10" t="s">
        <v>254</v>
      </c>
      <c r="M10" s="3">
        <v>45198</v>
      </c>
      <c r="N10">
        <v>99400</v>
      </c>
      <c r="O10">
        <v>91000</v>
      </c>
      <c r="P10">
        <v>1</v>
      </c>
      <c r="Q10" t="s">
        <v>236</v>
      </c>
      <c r="R10" t="s">
        <v>235</v>
      </c>
      <c r="S10" t="s">
        <v>235</v>
      </c>
      <c r="T10" t="s">
        <v>274</v>
      </c>
      <c r="U10" t="s">
        <v>250</v>
      </c>
      <c r="V10" t="s">
        <v>240</v>
      </c>
      <c r="W10" t="s">
        <v>80</v>
      </c>
      <c r="X10" t="s">
        <v>305</v>
      </c>
      <c r="Y10" t="s">
        <v>305</v>
      </c>
      <c r="Z10">
        <v>1062.692526</v>
      </c>
      <c r="AA10">
        <v>0</v>
      </c>
      <c r="AB10">
        <v>1062.692526</v>
      </c>
      <c r="AC10">
        <v>1062.692526459</v>
      </c>
      <c r="AD10">
        <v>1062.692526</v>
      </c>
      <c r="AE10">
        <v>0</v>
      </c>
      <c r="AF10" t="s">
        <v>276</v>
      </c>
      <c r="AG10" s="3">
        <v>47130</v>
      </c>
      <c r="AH10" t="s">
        <v>277</v>
      </c>
      <c r="AI10" t="s">
        <v>46</v>
      </c>
      <c r="AJ10">
        <v>0</v>
      </c>
      <c r="AK10">
        <v>0</v>
      </c>
      <c r="AL10">
        <v>0</v>
      </c>
      <c r="AM10">
        <v>0</v>
      </c>
      <c r="AN10" t="s">
        <v>236</v>
      </c>
      <c r="AO10">
        <v>1062.692526</v>
      </c>
      <c r="AP10">
        <v>1062.692526</v>
      </c>
      <c r="AQ10" t="s">
        <v>278</v>
      </c>
      <c r="AR10" t="s">
        <v>104</v>
      </c>
      <c r="AS10" t="s">
        <v>308</v>
      </c>
      <c r="AT10">
        <v>1125.125712</v>
      </c>
      <c r="AU10">
        <v>1062.692526</v>
      </c>
      <c r="AV10">
        <v>1062.692526</v>
      </c>
      <c r="AY10">
        <v>3.9999999999999998E-6</v>
      </c>
      <c r="AZ10">
        <v>6</v>
      </c>
      <c r="BA10" t="s">
        <v>128</v>
      </c>
      <c r="BB10" t="s">
        <v>108</v>
      </c>
      <c r="BC10">
        <v>1062.692526459</v>
      </c>
      <c r="BD10">
        <v>1062.692526459</v>
      </c>
      <c r="BE10" t="b">
        <v>0</v>
      </c>
      <c r="BF10" t="s">
        <v>297</v>
      </c>
      <c r="BG10" t="s">
        <v>297</v>
      </c>
      <c r="BH10" t="s">
        <v>277</v>
      </c>
      <c r="BI10">
        <v>1139.1128000000001</v>
      </c>
      <c r="BJ10">
        <v>1062.692526</v>
      </c>
      <c r="BK10">
        <v>1062.692526</v>
      </c>
      <c r="BL10">
        <v>1125.125712</v>
      </c>
      <c r="BN10">
        <v>1</v>
      </c>
      <c r="BO10" t="s">
        <v>384</v>
      </c>
    </row>
    <row r="11" spans="2:67">
      <c r="B11" t="s">
        <v>570</v>
      </c>
      <c r="C11">
        <v>-2694.26</v>
      </c>
      <c r="D11">
        <v>239459.58350000001</v>
      </c>
      <c r="E11">
        <v>236765.3235</v>
      </c>
      <c r="F11">
        <v>-1.0000000000000001E-5</v>
      </c>
      <c r="G11">
        <v>-1.1E-5</v>
      </c>
      <c r="H11">
        <v>1.9000000000000001E-4</v>
      </c>
      <c r="I11">
        <v>92580</v>
      </c>
      <c r="J11" t="s">
        <v>568</v>
      </c>
      <c r="K11">
        <v>1133</v>
      </c>
      <c r="L11" t="s">
        <v>259</v>
      </c>
      <c r="M11" s="3">
        <v>45198</v>
      </c>
      <c r="N11">
        <v>92580</v>
      </c>
      <c r="O11">
        <v>92576</v>
      </c>
      <c r="P11">
        <v>0.98874859999999998</v>
      </c>
      <c r="Q11" t="s">
        <v>236</v>
      </c>
      <c r="R11" t="s">
        <v>236</v>
      </c>
      <c r="S11" t="s">
        <v>236</v>
      </c>
      <c r="T11" t="s">
        <v>274</v>
      </c>
      <c r="U11" t="s">
        <v>245</v>
      </c>
      <c r="V11" t="s">
        <v>252</v>
      </c>
      <c r="W11" t="s">
        <v>77</v>
      </c>
      <c r="X11" t="s">
        <v>275</v>
      </c>
      <c r="Y11" t="s">
        <v>275</v>
      </c>
      <c r="Z11">
        <v>-2694.26</v>
      </c>
      <c r="AA11">
        <v>239459.58350000001</v>
      </c>
      <c r="AB11">
        <v>239459.58350000001</v>
      </c>
      <c r="AC11">
        <v>-2243.7035000000001</v>
      </c>
      <c r="AD11">
        <v>-2694.26</v>
      </c>
      <c r="AE11">
        <v>239459.58350000001</v>
      </c>
      <c r="AF11" t="s">
        <v>276</v>
      </c>
      <c r="AG11" s="3">
        <v>46455</v>
      </c>
      <c r="AH11" t="s">
        <v>277</v>
      </c>
      <c r="AI11" t="s">
        <v>46</v>
      </c>
      <c r="AJ11">
        <v>0</v>
      </c>
      <c r="AK11">
        <v>0</v>
      </c>
      <c r="AL11">
        <v>0</v>
      </c>
      <c r="AM11">
        <v>0</v>
      </c>
      <c r="AN11" t="s">
        <v>236</v>
      </c>
      <c r="AO11">
        <v>-2724.9191559999999</v>
      </c>
      <c r="AP11">
        <v>239459.58350000001</v>
      </c>
      <c r="AQ11" t="s">
        <v>282</v>
      </c>
      <c r="AR11" t="s">
        <v>78</v>
      </c>
      <c r="AT11">
        <v>-2694.26</v>
      </c>
      <c r="AU11">
        <v>-2694.26</v>
      </c>
      <c r="AV11">
        <v>-2694.26</v>
      </c>
      <c r="AY11">
        <v>-1.0000000000000001E-5</v>
      </c>
      <c r="AZ11">
        <v>4</v>
      </c>
      <c r="BA11" t="s">
        <v>128</v>
      </c>
      <c r="BB11" t="s">
        <v>91</v>
      </c>
      <c r="BC11">
        <v>239459.58350000001</v>
      </c>
      <c r="BD11">
        <v>239459.58350000001</v>
      </c>
      <c r="BE11" t="b">
        <v>0</v>
      </c>
      <c r="BF11" t="s">
        <v>297</v>
      </c>
      <c r="BG11" t="s">
        <v>297</v>
      </c>
      <c r="BH11" t="s">
        <v>277</v>
      </c>
      <c r="BI11">
        <v>1139.1133</v>
      </c>
      <c r="BJ11">
        <v>-2694.26</v>
      </c>
      <c r="BK11">
        <v>-2694.26</v>
      </c>
      <c r="BL11">
        <v>-2694.26</v>
      </c>
      <c r="BN11">
        <v>0.98874859999999998</v>
      </c>
      <c r="BO11" t="s">
        <v>569</v>
      </c>
    </row>
    <row r="12" spans="2:67">
      <c r="B12" t="s">
        <v>571</v>
      </c>
      <c r="C12">
        <v>360592.661593</v>
      </c>
      <c r="D12">
        <v>0</v>
      </c>
      <c r="E12">
        <v>360592.661593</v>
      </c>
      <c r="F12">
        <v>1.392E-3</v>
      </c>
      <c r="G12">
        <v>1.539E-3</v>
      </c>
      <c r="H12">
        <v>2.9E-4</v>
      </c>
      <c r="I12">
        <v>92582</v>
      </c>
      <c r="J12" t="s">
        <v>572</v>
      </c>
      <c r="K12">
        <v>1133</v>
      </c>
      <c r="L12" t="s">
        <v>259</v>
      </c>
      <c r="M12" s="3">
        <v>45198</v>
      </c>
      <c r="N12">
        <v>92582</v>
      </c>
      <c r="O12">
        <v>88077</v>
      </c>
      <c r="P12">
        <v>0.99069085000000001</v>
      </c>
      <c r="Q12" t="s">
        <v>236</v>
      </c>
      <c r="R12" t="s">
        <v>236</v>
      </c>
      <c r="S12" t="s">
        <v>236</v>
      </c>
      <c r="T12" t="s">
        <v>274</v>
      </c>
      <c r="U12" t="s">
        <v>245</v>
      </c>
      <c r="V12" t="s">
        <v>252</v>
      </c>
      <c r="W12" t="s">
        <v>80</v>
      </c>
      <c r="X12" t="s">
        <v>275</v>
      </c>
      <c r="Y12" t="s">
        <v>275</v>
      </c>
      <c r="Z12">
        <v>360592.661593</v>
      </c>
      <c r="AA12">
        <v>0</v>
      </c>
      <c r="AB12">
        <v>365833.05550000002</v>
      </c>
      <c r="AC12">
        <v>360643.41444308701</v>
      </c>
      <c r="AD12">
        <v>360592.661593</v>
      </c>
      <c r="AE12">
        <v>0</v>
      </c>
      <c r="AF12" t="s">
        <v>276</v>
      </c>
      <c r="AG12" s="3">
        <v>46267</v>
      </c>
      <c r="AH12" t="s">
        <v>277</v>
      </c>
      <c r="AI12" t="s">
        <v>46</v>
      </c>
      <c r="AJ12">
        <v>0</v>
      </c>
      <c r="AK12">
        <v>0</v>
      </c>
      <c r="AL12">
        <v>0</v>
      </c>
      <c r="AM12">
        <v>0</v>
      </c>
      <c r="AN12" t="s">
        <v>236</v>
      </c>
      <c r="AO12">
        <v>363981.01549999998</v>
      </c>
      <c r="AP12">
        <v>363981.01549999998</v>
      </c>
      <c r="AQ12" t="s">
        <v>278</v>
      </c>
      <c r="AR12" t="s">
        <v>104</v>
      </c>
      <c r="AT12">
        <v>360592.661593</v>
      </c>
      <c r="AU12">
        <v>360592.661593</v>
      </c>
      <c r="AV12">
        <v>360592.661593</v>
      </c>
      <c r="AY12">
        <v>1.392E-3</v>
      </c>
      <c r="AZ12">
        <v>5</v>
      </c>
      <c r="BA12" t="s">
        <v>123</v>
      </c>
      <c r="BB12" t="s">
        <v>108</v>
      </c>
      <c r="BC12">
        <v>365833.05550000002</v>
      </c>
      <c r="BD12">
        <v>363981.01549999998</v>
      </c>
      <c r="BE12" t="b">
        <v>0</v>
      </c>
      <c r="BF12" t="s">
        <v>297</v>
      </c>
      <c r="BG12" t="s">
        <v>297</v>
      </c>
      <c r="BH12" t="s">
        <v>277</v>
      </c>
      <c r="BI12">
        <v>1139.1133</v>
      </c>
      <c r="BJ12">
        <v>360592.661593</v>
      </c>
      <c r="BK12">
        <v>360592.661593</v>
      </c>
      <c r="BL12">
        <v>360592.661593</v>
      </c>
      <c r="BN12">
        <v>0.99069085000000001</v>
      </c>
      <c r="BO12" t="s">
        <v>573</v>
      </c>
    </row>
    <row r="13" spans="2:67">
      <c r="B13" t="s">
        <v>574</v>
      </c>
      <c r="C13">
        <v>2507943.313809</v>
      </c>
      <c r="D13">
        <v>0</v>
      </c>
      <c r="E13">
        <v>2507943.313809</v>
      </c>
      <c r="F13">
        <v>9.6839999999999999E-3</v>
      </c>
      <c r="G13">
        <v>1.0709E-2</v>
      </c>
      <c r="H13">
        <v>2.019E-3</v>
      </c>
      <c r="I13">
        <v>92620</v>
      </c>
      <c r="J13" t="s">
        <v>357</v>
      </c>
      <c r="K13">
        <v>1134</v>
      </c>
      <c r="L13" t="s">
        <v>260</v>
      </c>
      <c r="M13" s="3">
        <v>45198</v>
      </c>
      <c r="N13">
        <v>92620</v>
      </c>
      <c r="O13">
        <v>88567</v>
      </c>
      <c r="P13">
        <v>0.99499068000000002</v>
      </c>
      <c r="Q13" t="s">
        <v>236</v>
      </c>
      <c r="R13" t="s">
        <v>236</v>
      </c>
      <c r="S13" t="s">
        <v>236</v>
      </c>
      <c r="T13" t="s">
        <v>274</v>
      </c>
      <c r="U13" t="s">
        <v>246</v>
      </c>
      <c r="V13" t="s">
        <v>252</v>
      </c>
      <c r="W13" t="s">
        <v>83</v>
      </c>
      <c r="X13" t="s">
        <v>275</v>
      </c>
      <c r="Y13" t="s">
        <v>275</v>
      </c>
      <c r="Z13">
        <v>2507943.313809</v>
      </c>
      <c r="AA13">
        <v>0</v>
      </c>
      <c r="AB13">
        <v>2630290.5748000001</v>
      </c>
      <c r="AC13">
        <v>2511338.413301588</v>
      </c>
      <c r="AD13">
        <v>2507943.313809</v>
      </c>
      <c r="AE13">
        <v>0</v>
      </c>
      <c r="AF13" t="s">
        <v>276</v>
      </c>
      <c r="AG13" s="3">
        <v>46233</v>
      </c>
      <c r="AH13" t="s">
        <v>277</v>
      </c>
      <c r="AI13" t="s">
        <v>46</v>
      </c>
      <c r="AJ13">
        <v>0</v>
      </c>
      <c r="AK13">
        <v>0</v>
      </c>
      <c r="AL13">
        <v>0</v>
      </c>
      <c r="AM13">
        <v>0</v>
      </c>
      <c r="AN13" t="s">
        <v>236</v>
      </c>
      <c r="AO13">
        <v>2520569.6548000001</v>
      </c>
      <c r="AP13">
        <v>2520569.6548000001</v>
      </c>
      <c r="AQ13" t="s">
        <v>278</v>
      </c>
      <c r="AR13" t="s">
        <v>96</v>
      </c>
      <c r="AT13">
        <v>2507943.313809</v>
      </c>
      <c r="AU13">
        <v>2507943.313809</v>
      </c>
      <c r="AV13">
        <v>2507943.313809</v>
      </c>
      <c r="AY13">
        <v>9.6839999999999999E-3</v>
      </c>
      <c r="AZ13">
        <v>5</v>
      </c>
      <c r="BA13" t="s">
        <v>123</v>
      </c>
      <c r="BB13" t="s">
        <v>153</v>
      </c>
      <c r="BC13">
        <v>2630290.5748000001</v>
      </c>
      <c r="BD13">
        <v>2520569.6548000001</v>
      </c>
      <c r="BE13" t="b">
        <v>0</v>
      </c>
      <c r="BF13" t="s">
        <v>297</v>
      </c>
      <c r="BG13" t="s">
        <v>297</v>
      </c>
      <c r="BH13" t="s">
        <v>277</v>
      </c>
      <c r="BI13">
        <v>1139.1134</v>
      </c>
      <c r="BJ13">
        <v>2507943.313809</v>
      </c>
      <c r="BK13">
        <v>2507943.313809</v>
      </c>
      <c r="BL13">
        <v>2507943.313809</v>
      </c>
      <c r="BN13">
        <v>0.99499068000000002</v>
      </c>
      <c r="BO13" t="s">
        <v>358</v>
      </c>
    </row>
    <row r="14" spans="2:67">
      <c r="B14" t="s">
        <v>575</v>
      </c>
      <c r="C14">
        <v>105044.14246800001</v>
      </c>
      <c r="D14">
        <v>130747.78</v>
      </c>
      <c r="E14">
        <v>235791.922468</v>
      </c>
      <c r="F14">
        <v>4.0499999999999998E-4</v>
      </c>
      <c r="G14">
        <v>4.4799999999999999E-4</v>
      </c>
      <c r="H14">
        <v>1.8900000000000001E-4</v>
      </c>
      <c r="I14">
        <v>92626</v>
      </c>
      <c r="J14" t="s">
        <v>576</v>
      </c>
      <c r="K14">
        <v>1134</v>
      </c>
      <c r="L14" t="s">
        <v>260</v>
      </c>
      <c r="M14" s="3">
        <v>45198</v>
      </c>
      <c r="N14">
        <v>92626</v>
      </c>
      <c r="O14">
        <v>74948</v>
      </c>
      <c r="P14">
        <v>0.99187572099999999</v>
      </c>
      <c r="Q14" t="s">
        <v>236</v>
      </c>
      <c r="R14" t="s">
        <v>236</v>
      </c>
      <c r="S14" t="s">
        <v>236</v>
      </c>
      <c r="T14" t="s">
        <v>274</v>
      </c>
      <c r="U14" t="s">
        <v>246</v>
      </c>
      <c r="V14" t="s">
        <v>252</v>
      </c>
      <c r="W14" t="s">
        <v>129</v>
      </c>
      <c r="X14" t="s">
        <v>275</v>
      </c>
      <c r="Y14" t="s">
        <v>275</v>
      </c>
      <c r="Z14">
        <v>105044.14246800001</v>
      </c>
      <c r="AA14">
        <v>130747.78</v>
      </c>
      <c r="AB14">
        <v>237723.26</v>
      </c>
      <c r="AC14">
        <v>105928.19505139699</v>
      </c>
      <c r="AD14">
        <v>105044.14246800001</v>
      </c>
      <c r="AE14">
        <v>130747.78</v>
      </c>
      <c r="AF14" t="s">
        <v>276</v>
      </c>
      <c r="AG14" s="3">
        <v>46314</v>
      </c>
      <c r="AH14" t="s">
        <v>277</v>
      </c>
      <c r="AI14" t="s">
        <v>46</v>
      </c>
      <c r="AJ14">
        <v>0</v>
      </c>
      <c r="AK14">
        <v>0</v>
      </c>
      <c r="AL14">
        <v>0</v>
      </c>
      <c r="AM14">
        <v>0</v>
      </c>
      <c r="AN14" t="s">
        <v>236</v>
      </c>
      <c r="AO14">
        <v>105904.540545</v>
      </c>
      <c r="AP14">
        <v>237723.26</v>
      </c>
      <c r="AQ14" t="s">
        <v>282</v>
      </c>
      <c r="AR14" t="s">
        <v>130</v>
      </c>
      <c r="AT14">
        <v>105044.14246800001</v>
      </c>
      <c r="AU14">
        <v>105044.14246800001</v>
      </c>
      <c r="AV14">
        <v>105044.14246800001</v>
      </c>
      <c r="AY14">
        <v>4.0499999999999998E-4</v>
      </c>
      <c r="AZ14">
        <v>6</v>
      </c>
      <c r="BA14" t="s">
        <v>124</v>
      </c>
      <c r="BB14" t="s">
        <v>150</v>
      </c>
      <c r="BC14">
        <v>237723.26</v>
      </c>
      <c r="BD14">
        <v>237723.26</v>
      </c>
      <c r="BE14" t="b">
        <v>0</v>
      </c>
      <c r="BF14" t="s">
        <v>297</v>
      </c>
      <c r="BG14" t="s">
        <v>297</v>
      </c>
      <c r="BH14" t="s">
        <v>277</v>
      </c>
      <c r="BI14">
        <v>1139.1134</v>
      </c>
      <c r="BJ14">
        <v>105044.14246800001</v>
      </c>
      <c r="BK14">
        <v>105044.14246800001</v>
      </c>
      <c r="BL14">
        <v>105044.14246800001</v>
      </c>
      <c r="BN14">
        <v>0.99187572099999999</v>
      </c>
      <c r="BO14" t="s">
        <v>561</v>
      </c>
    </row>
    <row r="15" spans="2:67">
      <c r="B15" t="s">
        <v>577</v>
      </c>
      <c r="C15">
        <v>1600574.73</v>
      </c>
      <c r="D15">
        <v>0</v>
      </c>
      <c r="E15">
        <v>1600574.73</v>
      </c>
      <c r="F15">
        <v>6.1799999999999997E-3</v>
      </c>
      <c r="G15">
        <v>6.8339999999999998E-3</v>
      </c>
      <c r="H15">
        <v>1.2880000000000001E-3</v>
      </c>
      <c r="I15">
        <v>92657</v>
      </c>
      <c r="J15" t="s">
        <v>578</v>
      </c>
      <c r="K15">
        <v>1138</v>
      </c>
      <c r="L15" t="s">
        <v>263</v>
      </c>
      <c r="M15" s="3">
        <v>45198</v>
      </c>
      <c r="N15">
        <v>92657</v>
      </c>
      <c r="O15">
        <v>87964</v>
      </c>
      <c r="P15">
        <v>1</v>
      </c>
      <c r="Q15" t="s">
        <v>236</v>
      </c>
      <c r="R15" t="s">
        <v>236</v>
      </c>
      <c r="S15" t="s">
        <v>236</v>
      </c>
      <c r="T15" t="s">
        <v>274</v>
      </c>
      <c r="U15" t="s">
        <v>242</v>
      </c>
      <c r="V15" t="s">
        <v>252</v>
      </c>
      <c r="W15" t="s">
        <v>33</v>
      </c>
      <c r="X15" t="s">
        <v>275</v>
      </c>
      <c r="Z15">
        <v>1600574.73</v>
      </c>
      <c r="AA15">
        <v>0</v>
      </c>
      <c r="AB15">
        <v>1737459.75</v>
      </c>
      <c r="AC15">
        <v>1600574.73</v>
      </c>
      <c r="AD15">
        <v>1600574.73</v>
      </c>
      <c r="AE15">
        <v>0</v>
      </c>
      <c r="AF15" t="s">
        <v>276</v>
      </c>
      <c r="AG15" s="3">
        <v>46575</v>
      </c>
      <c r="AH15" t="s">
        <v>277</v>
      </c>
      <c r="AI15" t="s">
        <v>46</v>
      </c>
      <c r="AJ15">
        <v>0</v>
      </c>
      <c r="AK15">
        <v>0</v>
      </c>
      <c r="AL15">
        <v>0</v>
      </c>
      <c r="AM15">
        <v>0</v>
      </c>
      <c r="AN15" t="s">
        <v>236</v>
      </c>
      <c r="AO15">
        <v>1600574.73</v>
      </c>
      <c r="AP15">
        <v>1600574.73</v>
      </c>
      <c r="AQ15" t="s">
        <v>278</v>
      </c>
      <c r="AR15" t="s">
        <v>109</v>
      </c>
      <c r="AT15">
        <v>1600574.73</v>
      </c>
      <c r="AU15">
        <v>1600574.73</v>
      </c>
      <c r="AV15">
        <v>1600574.73</v>
      </c>
      <c r="AY15">
        <v>6.1799999999999997E-3</v>
      </c>
      <c r="AZ15">
        <v>4</v>
      </c>
      <c r="BA15" t="s">
        <v>66</v>
      </c>
      <c r="BB15" t="s">
        <v>109</v>
      </c>
      <c r="BC15">
        <v>1737459.75</v>
      </c>
      <c r="BD15">
        <v>1600574.73</v>
      </c>
      <c r="BE15" t="b">
        <v>0</v>
      </c>
      <c r="BF15" t="s">
        <v>297</v>
      </c>
      <c r="BG15" t="s">
        <v>297</v>
      </c>
      <c r="BH15" t="s">
        <v>277</v>
      </c>
      <c r="BI15">
        <v>1139.1138000000001</v>
      </c>
      <c r="BJ15">
        <v>1600574.73</v>
      </c>
      <c r="BK15">
        <v>1600574.73</v>
      </c>
      <c r="BL15">
        <v>1600574.73</v>
      </c>
      <c r="BM15">
        <v>0</v>
      </c>
      <c r="BN15">
        <v>1</v>
      </c>
    </row>
    <row r="16" spans="2:67">
      <c r="B16" t="s">
        <v>579</v>
      </c>
      <c r="C16">
        <v>364960.76215299999</v>
      </c>
      <c r="D16">
        <v>0</v>
      </c>
      <c r="E16">
        <v>364960.76215299999</v>
      </c>
      <c r="F16">
        <v>1.4090000000000001E-3</v>
      </c>
      <c r="G16">
        <v>1.5579999999999999E-3</v>
      </c>
      <c r="H16">
        <v>2.9300000000000002E-4</v>
      </c>
      <c r="I16">
        <v>94515</v>
      </c>
      <c r="J16" t="s">
        <v>580</v>
      </c>
      <c r="K16">
        <v>1129</v>
      </c>
      <c r="L16" t="s">
        <v>255</v>
      </c>
      <c r="M16" s="3">
        <v>45198</v>
      </c>
      <c r="N16">
        <v>94515</v>
      </c>
      <c r="O16">
        <v>94514</v>
      </c>
      <c r="P16">
        <v>0.98148624399999995</v>
      </c>
      <c r="Q16" t="s">
        <v>236</v>
      </c>
      <c r="R16" t="s">
        <v>235</v>
      </c>
      <c r="S16" t="s">
        <v>236</v>
      </c>
      <c r="T16" t="s">
        <v>274</v>
      </c>
      <c r="U16" t="s">
        <v>241</v>
      </c>
      <c r="V16" t="s">
        <v>240</v>
      </c>
      <c r="W16" t="s">
        <v>80</v>
      </c>
      <c r="X16" t="s">
        <v>324</v>
      </c>
      <c r="Y16" t="s">
        <v>324</v>
      </c>
      <c r="Z16">
        <v>344709.102388</v>
      </c>
      <c r="AA16">
        <v>0</v>
      </c>
      <c r="AB16">
        <v>342256.90091600001</v>
      </c>
      <c r="AC16">
        <v>337821.62655989203</v>
      </c>
      <c r="AD16">
        <v>364960.76231600001</v>
      </c>
      <c r="AE16">
        <v>0</v>
      </c>
      <c r="AF16" t="s">
        <v>276</v>
      </c>
      <c r="AG16" s="3">
        <v>47020</v>
      </c>
      <c r="AH16" t="s">
        <v>294</v>
      </c>
      <c r="AI16" t="s">
        <v>46</v>
      </c>
      <c r="AJ16">
        <v>0</v>
      </c>
      <c r="AK16">
        <v>0</v>
      </c>
      <c r="AL16">
        <v>0</v>
      </c>
      <c r="AM16">
        <v>0</v>
      </c>
      <c r="AN16" t="s">
        <v>236</v>
      </c>
      <c r="AO16">
        <v>371845.00995099999</v>
      </c>
      <c r="AP16">
        <v>342256.90091600001</v>
      </c>
      <c r="AQ16" t="s">
        <v>278</v>
      </c>
      <c r="AR16" t="s">
        <v>89</v>
      </c>
      <c r="AS16" t="s">
        <v>296</v>
      </c>
      <c r="AT16">
        <v>364960.76215299999</v>
      </c>
      <c r="AU16">
        <v>344709.102388</v>
      </c>
      <c r="AV16">
        <v>364960.76231600001</v>
      </c>
      <c r="AY16">
        <v>1.4090000000000001E-3</v>
      </c>
      <c r="AZ16">
        <v>4</v>
      </c>
      <c r="BA16" t="s">
        <v>123</v>
      </c>
      <c r="BB16" t="s">
        <v>90</v>
      </c>
      <c r="BC16">
        <v>371845.00995082897</v>
      </c>
      <c r="BD16">
        <v>371845.00995082897</v>
      </c>
      <c r="BE16" t="b">
        <v>0</v>
      </c>
      <c r="BF16" t="s">
        <v>297</v>
      </c>
      <c r="BG16" t="s">
        <v>297</v>
      </c>
      <c r="BH16" t="s">
        <v>294</v>
      </c>
      <c r="BI16">
        <v>1139.1129000000001</v>
      </c>
      <c r="BJ16">
        <v>364960.76231600001</v>
      </c>
      <c r="BK16">
        <v>344709.102388</v>
      </c>
      <c r="BL16">
        <v>364960.76215299999</v>
      </c>
      <c r="BN16">
        <v>0.98148624399999995</v>
      </c>
      <c r="BO16" t="s">
        <v>581</v>
      </c>
    </row>
    <row r="17" spans="2:67">
      <c r="B17" t="s">
        <v>702</v>
      </c>
      <c r="C17">
        <v>544023.14</v>
      </c>
      <c r="D17">
        <v>-0.02</v>
      </c>
      <c r="E17">
        <v>544023.12</v>
      </c>
      <c r="F17">
        <v>2.0999999999999999E-3</v>
      </c>
      <c r="G17">
        <v>2.3219999999999998E-3</v>
      </c>
      <c r="H17">
        <v>4.3800000000000002E-4</v>
      </c>
      <c r="I17" t="s">
        <v>703</v>
      </c>
      <c r="J17" t="s">
        <v>704</v>
      </c>
      <c r="K17">
        <v>1132</v>
      </c>
      <c r="L17" t="s">
        <v>258</v>
      </c>
      <c r="M17" s="3">
        <v>45198</v>
      </c>
      <c r="N17">
        <v>94521</v>
      </c>
      <c r="O17">
        <v>94519</v>
      </c>
      <c r="P17">
        <v>0.99048062999999997</v>
      </c>
      <c r="Q17" t="s">
        <v>236</v>
      </c>
      <c r="R17" t="s">
        <v>236</v>
      </c>
      <c r="S17" t="s">
        <v>236</v>
      </c>
      <c r="T17" t="s">
        <v>274</v>
      </c>
      <c r="U17" t="s">
        <v>243</v>
      </c>
      <c r="V17" t="s">
        <v>252</v>
      </c>
      <c r="W17" t="s">
        <v>83</v>
      </c>
      <c r="X17" t="s">
        <v>275</v>
      </c>
      <c r="Y17" t="s">
        <v>275</v>
      </c>
      <c r="Z17">
        <v>544023.14</v>
      </c>
      <c r="AA17">
        <v>-0.02</v>
      </c>
      <c r="AB17">
        <v>550637.64</v>
      </c>
      <c r="AC17">
        <v>542622.12</v>
      </c>
      <c r="AD17">
        <v>544023.14</v>
      </c>
      <c r="AE17">
        <v>-0.02</v>
      </c>
      <c r="AF17" t="s">
        <v>276</v>
      </c>
      <c r="AG17" s="3">
        <v>46526</v>
      </c>
      <c r="AH17" t="s">
        <v>277</v>
      </c>
      <c r="AI17" t="s">
        <v>46</v>
      </c>
      <c r="AJ17">
        <v>0</v>
      </c>
      <c r="AK17">
        <v>0</v>
      </c>
      <c r="AL17">
        <v>0</v>
      </c>
      <c r="AM17">
        <v>0</v>
      </c>
      <c r="AN17" t="s">
        <v>236</v>
      </c>
      <c r="AO17">
        <v>549251.669979</v>
      </c>
      <c r="AP17">
        <v>548128.47660000005</v>
      </c>
      <c r="AQ17" t="s">
        <v>295</v>
      </c>
      <c r="AR17" t="s">
        <v>96</v>
      </c>
      <c r="AT17">
        <v>544023.14</v>
      </c>
      <c r="AU17">
        <v>544023.14</v>
      </c>
      <c r="AV17">
        <v>544023.14</v>
      </c>
      <c r="AY17">
        <v>2.0999999999999999E-3</v>
      </c>
      <c r="AZ17">
        <v>6</v>
      </c>
      <c r="BA17" t="s">
        <v>128</v>
      </c>
      <c r="BB17" t="s">
        <v>145</v>
      </c>
      <c r="BC17">
        <v>550637.64</v>
      </c>
      <c r="BD17">
        <v>548128.47660000005</v>
      </c>
      <c r="BE17" t="b">
        <v>0</v>
      </c>
      <c r="BF17" t="s">
        <v>297</v>
      </c>
      <c r="BG17" t="s">
        <v>297</v>
      </c>
      <c r="BH17" t="s">
        <v>277</v>
      </c>
      <c r="BI17">
        <v>1139.1132</v>
      </c>
      <c r="BJ17">
        <v>544023.14</v>
      </c>
      <c r="BK17">
        <v>544023.14</v>
      </c>
      <c r="BL17">
        <v>544023.14</v>
      </c>
      <c r="BN17">
        <v>0.99048062999999997</v>
      </c>
      <c r="BO17" t="s">
        <v>705</v>
      </c>
    </row>
    <row r="18" spans="2:67">
      <c r="B18" t="s">
        <v>582</v>
      </c>
      <c r="C18">
        <v>116989.79676</v>
      </c>
      <c r="D18">
        <v>0</v>
      </c>
      <c r="E18">
        <v>116989.79676</v>
      </c>
      <c r="F18">
        <v>4.5100000000000001E-4</v>
      </c>
      <c r="G18">
        <v>4.9899999999999999E-4</v>
      </c>
      <c r="H18">
        <v>9.3999999999999994E-5</v>
      </c>
      <c r="I18">
        <v>94557</v>
      </c>
      <c r="J18" t="s">
        <v>583</v>
      </c>
      <c r="K18">
        <v>1128</v>
      </c>
      <c r="L18" t="s">
        <v>254</v>
      </c>
      <c r="M18" s="3">
        <v>45198</v>
      </c>
      <c r="N18">
        <v>94557</v>
      </c>
      <c r="O18">
        <v>62741</v>
      </c>
      <c r="P18">
        <v>0.98571170699999999</v>
      </c>
      <c r="Q18" t="s">
        <v>236</v>
      </c>
      <c r="R18" t="s">
        <v>235</v>
      </c>
      <c r="S18" t="s">
        <v>235</v>
      </c>
      <c r="T18" t="s">
        <v>274</v>
      </c>
      <c r="U18" t="s">
        <v>250</v>
      </c>
      <c r="V18" t="s">
        <v>240</v>
      </c>
      <c r="W18" t="s">
        <v>33</v>
      </c>
      <c r="X18" t="s">
        <v>324</v>
      </c>
      <c r="Y18" t="s">
        <v>324</v>
      </c>
      <c r="Z18">
        <v>110498.037081</v>
      </c>
      <c r="AA18">
        <v>0</v>
      </c>
      <c r="AB18">
        <v>112099.751171</v>
      </c>
      <c r="AC18">
        <v>110561.066914761</v>
      </c>
      <c r="AD18">
        <v>110498.037081</v>
      </c>
      <c r="AE18">
        <v>0</v>
      </c>
      <c r="AF18" t="s">
        <v>276</v>
      </c>
      <c r="AG18" s="3">
        <v>46206</v>
      </c>
      <c r="AH18" t="s">
        <v>277</v>
      </c>
      <c r="AI18" t="s">
        <v>46</v>
      </c>
      <c r="AJ18">
        <v>0</v>
      </c>
      <c r="AK18">
        <v>0</v>
      </c>
      <c r="AL18">
        <v>0</v>
      </c>
      <c r="AM18">
        <v>0</v>
      </c>
      <c r="AN18" t="s">
        <v>235</v>
      </c>
      <c r="AO18">
        <v>112099.751171</v>
      </c>
      <c r="AP18">
        <v>112099.751171</v>
      </c>
      <c r="AQ18" t="s">
        <v>295</v>
      </c>
      <c r="AR18" t="s">
        <v>120</v>
      </c>
      <c r="AS18" t="s">
        <v>296</v>
      </c>
      <c r="AT18">
        <v>116989.79676</v>
      </c>
      <c r="AU18">
        <v>110498.037081</v>
      </c>
      <c r="AV18">
        <v>110498.037081</v>
      </c>
      <c r="AY18">
        <v>4.5100000000000001E-4</v>
      </c>
      <c r="AZ18">
        <v>8</v>
      </c>
      <c r="BA18" t="s">
        <v>128</v>
      </c>
      <c r="BB18" t="s">
        <v>171</v>
      </c>
      <c r="BC18">
        <v>112099.751170865</v>
      </c>
      <c r="BD18">
        <v>112099.751170865</v>
      </c>
      <c r="BE18" t="b">
        <v>0</v>
      </c>
      <c r="BF18" t="s">
        <v>297</v>
      </c>
      <c r="BG18" t="s">
        <v>297</v>
      </c>
      <c r="BH18" t="s">
        <v>277</v>
      </c>
      <c r="BI18">
        <v>1139.1128000000001</v>
      </c>
      <c r="BJ18">
        <v>110498.037081</v>
      </c>
      <c r="BK18">
        <v>110498.037081</v>
      </c>
      <c r="BL18">
        <v>116989.79676</v>
      </c>
      <c r="BN18">
        <v>0.98571170699999999</v>
      </c>
      <c r="BO18" t="s">
        <v>298</v>
      </c>
    </row>
    <row r="19" spans="2:67">
      <c r="B19" t="s">
        <v>584</v>
      </c>
      <c r="C19">
        <v>1196125.4153859999</v>
      </c>
      <c r="D19">
        <v>0</v>
      </c>
      <c r="E19">
        <v>1196125.4153859999</v>
      </c>
      <c r="F19">
        <v>4.6179999999999997E-3</v>
      </c>
      <c r="G19">
        <v>5.1070000000000004E-3</v>
      </c>
      <c r="H19">
        <v>9.6299999999999999E-4</v>
      </c>
      <c r="I19">
        <v>94605</v>
      </c>
      <c r="J19" t="s">
        <v>585</v>
      </c>
      <c r="K19">
        <v>1130</v>
      </c>
      <c r="L19" t="s">
        <v>256</v>
      </c>
      <c r="M19" s="3">
        <v>45198</v>
      </c>
      <c r="N19">
        <v>94605</v>
      </c>
      <c r="O19">
        <v>94604</v>
      </c>
      <c r="P19">
        <v>0.98145282099999998</v>
      </c>
      <c r="Q19" t="s">
        <v>236</v>
      </c>
      <c r="R19" t="s">
        <v>235</v>
      </c>
      <c r="S19" t="s">
        <v>235</v>
      </c>
      <c r="T19" t="s">
        <v>274</v>
      </c>
      <c r="U19" t="s">
        <v>249</v>
      </c>
      <c r="V19" t="s">
        <v>240</v>
      </c>
      <c r="W19" t="s">
        <v>85</v>
      </c>
      <c r="X19" t="s">
        <v>347</v>
      </c>
      <c r="Y19" t="s">
        <v>347</v>
      </c>
      <c r="Z19">
        <v>1129752.458452</v>
      </c>
      <c r="AA19">
        <v>0</v>
      </c>
      <c r="AB19">
        <v>1151102.156073</v>
      </c>
      <c r="AC19">
        <v>1135968.316394852</v>
      </c>
      <c r="AD19">
        <v>1129752.458452</v>
      </c>
      <c r="AE19">
        <v>0</v>
      </c>
      <c r="AF19" t="s">
        <v>276</v>
      </c>
      <c r="AG19" s="3">
        <v>47191</v>
      </c>
      <c r="AH19" t="s">
        <v>277</v>
      </c>
      <c r="AI19" t="s">
        <v>46</v>
      </c>
      <c r="AJ19">
        <v>0</v>
      </c>
      <c r="AK19">
        <v>0</v>
      </c>
      <c r="AL19">
        <v>0</v>
      </c>
      <c r="AM19">
        <v>0</v>
      </c>
      <c r="AN19" t="s">
        <v>235</v>
      </c>
      <c r="AO19">
        <v>1151102.156073</v>
      </c>
      <c r="AP19">
        <v>1151102.156073</v>
      </c>
      <c r="AQ19" t="s">
        <v>278</v>
      </c>
      <c r="AR19" t="s">
        <v>140</v>
      </c>
      <c r="AS19" t="s">
        <v>296</v>
      </c>
      <c r="AT19">
        <v>1196125.4153859999</v>
      </c>
      <c r="AU19">
        <v>1129752.458452</v>
      </c>
      <c r="AV19">
        <v>1129752.458452</v>
      </c>
      <c r="AY19">
        <v>4.6179999999999997E-3</v>
      </c>
      <c r="AZ19">
        <v>6</v>
      </c>
      <c r="BA19" t="s">
        <v>122</v>
      </c>
      <c r="BB19" t="s">
        <v>192</v>
      </c>
      <c r="BC19">
        <v>1151102.1560726301</v>
      </c>
      <c r="BD19">
        <v>1151102.1560726301</v>
      </c>
      <c r="BE19" t="b">
        <v>0</v>
      </c>
      <c r="BF19" t="s">
        <v>297</v>
      </c>
      <c r="BG19" t="s">
        <v>297</v>
      </c>
      <c r="BH19" t="s">
        <v>277</v>
      </c>
      <c r="BI19">
        <v>1139.1130000000001</v>
      </c>
      <c r="BJ19">
        <v>1129752.458452</v>
      </c>
      <c r="BK19">
        <v>1129752.458452</v>
      </c>
      <c r="BL19">
        <v>1196125.4153859999</v>
      </c>
      <c r="BN19">
        <v>0.98145282099999998</v>
      </c>
      <c r="BO19" t="s">
        <v>436</v>
      </c>
    </row>
    <row r="20" spans="2:67">
      <c r="B20" t="s">
        <v>586</v>
      </c>
      <c r="C20">
        <v>482238.65620500001</v>
      </c>
      <c r="D20">
        <v>4.8363999999999997E-2</v>
      </c>
      <c r="E20">
        <v>482238.70456899999</v>
      </c>
      <c r="F20">
        <v>1.8619999999999999E-3</v>
      </c>
      <c r="G20">
        <v>2.0590000000000001E-3</v>
      </c>
      <c r="H20">
        <v>3.88E-4</v>
      </c>
      <c r="I20" t="s">
        <v>587</v>
      </c>
      <c r="J20" t="s">
        <v>585</v>
      </c>
      <c r="K20">
        <v>1130</v>
      </c>
      <c r="L20" t="s">
        <v>256</v>
      </c>
      <c r="M20" s="3">
        <v>45198</v>
      </c>
      <c r="N20">
        <v>94606</v>
      </c>
      <c r="O20">
        <v>94604</v>
      </c>
      <c r="P20">
        <v>0.99073409000000001</v>
      </c>
      <c r="Q20" t="s">
        <v>236</v>
      </c>
      <c r="R20" t="s">
        <v>235</v>
      </c>
      <c r="S20" t="s">
        <v>235</v>
      </c>
      <c r="T20" t="s">
        <v>274</v>
      </c>
      <c r="U20" t="s">
        <v>249</v>
      </c>
      <c r="V20" t="s">
        <v>240</v>
      </c>
      <c r="W20" t="s">
        <v>85</v>
      </c>
      <c r="X20" t="s">
        <v>347</v>
      </c>
      <c r="Y20" t="s">
        <v>347</v>
      </c>
      <c r="Z20">
        <v>455479.25025300001</v>
      </c>
      <c r="AA20">
        <v>4.5679999999999998E-2</v>
      </c>
      <c r="AB20">
        <v>459739.15027099999</v>
      </c>
      <c r="AC20">
        <v>456716.94945786102</v>
      </c>
      <c r="AD20">
        <v>455479.25025300001</v>
      </c>
      <c r="AE20">
        <v>4.5679999999999998E-2</v>
      </c>
      <c r="AF20" t="s">
        <v>276</v>
      </c>
      <c r="AG20" s="3">
        <v>47191</v>
      </c>
      <c r="AH20" t="s">
        <v>277</v>
      </c>
      <c r="AI20" t="s">
        <v>46</v>
      </c>
      <c r="AJ20">
        <v>0</v>
      </c>
      <c r="AK20">
        <v>0</v>
      </c>
      <c r="AL20">
        <v>0</v>
      </c>
      <c r="AM20">
        <v>0</v>
      </c>
      <c r="AN20" t="s">
        <v>235</v>
      </c>
      <c r="AO20">
        <v>459739.15176500002</v>
      </c>
      <c r="AP20">
        <v>457548.29019000003</v>
      </c>
      <c r="AQ20" t="s">
        <v>295</v>
      </c>
      <c r="AR20" t="s">
        <v>140</v>
      </c>
      <c r="AS20" t="s">
        <v>296</v>
      </c>
      <c r="AT20">
        <v>482238.65620500001</v>
      </c>
      <c r="AU20">
        <v>455479.25025300001</v>
      </c>
      <c r="AV20">
        <v>455479.25025300001</v>
      </c>
      <c r="AY20">
        <v>1.8619999999999999E-3</v>
      </c>
      <c r="AZ20">
        <v>6</v>
      </c>
      <c r="BA20" t="s">
        <v>122</v>
      </c>
      <c r="BB20" t="s">
        <v>192</v>
      </c>
      <c r="BC20">
        <v>459739.15027106903</v>
      </c>
      <c r="BD20">
        <v>457548.29019004997</v>
      </c>
      <c r="BE20" t="b">
        <v>0</v>
      </c>
      <c r="BF20" t="s">
        <v>297</v>
      </c>
      <c r="BG20" t="s">
        <v>297</v>
      </c>
      <c r="BH20" t="s">
        <v>277</v>
      </c>
      <c r="BI20">
        <v>1139.1130000000001</v>
      </c>
      <c r="BJ20">
        <v>455479.25025300001</v>
      </c>
      <c r="BK20">
        <v>455479.25025300001</v>
      </c>
      <c r="BL20">
        <v>482238.65620500001</v>
      </c>
      <c r="BN20">
        <v>0.99073409000000001</v>
      </c>
      <c r="BO20" t="s">
        <v>436</v>
      </c>
    </row>
    <row r="21" spans="2:67">
      <c r="B21" t="s">
        <v>588</v>
      </c>
      <c r="C21">
        <v>3154572.9307820001</v>
      </c>
      <c r="D21">
        <v>0</v>
      </c>
      <c r="E21">
        <v>3154572.9307820001</v>
      </c>
      <c r="F21">
        <v>1.2181000000000001E-2</v>
      </c>
      <c r="G21">
        <v>1.3469999999999999E-2</v>
      </c>
      <c r="H21">
        <v>2.5400000000000002E-3</v>
      </c>
      <c r="I21">
        <v>94614</v>
      </c>
      <c r="J21" t="s">
        <v>589</v>
      </c>
      <c r="K21">
        <v>1134</v>
      </c>
      <c r="L21" t="s">
        <v>260</v>
      </c>
      <c r="M21" s="3">
        <v>45198</v>
      </c>
      <c r="N21">
        <v>94614</v>
      </c>
      <c r="O21">
        <v>91677</v>
      </c>
      <c r="P21">
        <v>0.99121082199999999</v>
      </c>
      <c r="Q21" t="s">
        <v>236</v>
      </c>
      <c r="R21" t="s">
        <v>236</v>
      </c>
      <c r="S21" t="s">
        <v>236</v>
      </c>
      <c r="T21" t="s">
        <v>274</v>
      </c>
      <c r="U21" t="s">
        <v>246</v>
      </c>
      <c r="V21" t="s">
        <v>252</v>
      </c>
      <c r="W21" t="s">
        <v>83</v>
      </c>
      <c r="X21" t="s">
        <v>275</v>
      </c>
      <c r="Y21" t="s">
        <v>275</v>
      </c>
      <c r="Z21">
        <v>3154572.9307820001</v>
      </c>
      <c r="AA21">
        <v>0</v>
      </c>
      <c r="AB21">
        <v>3223609.9833</v>
      </c>
      <c r="AC21">
        <v>3163162.0579007128</v>
      </c>
      <c r="AD21">
        <v>3154572.9307820001</v>
      </c>
      <c r="AE21">
        <v>0</v>
      </c>
      <c r="AF21" t="s">
        <v>276</v>
      </c>
      <c r="AG21" s="3">
        <v>46373</v>
      </c>
      <c r="AH21" t="s">
        <v>277</v>
      </c>
      <c r="AI21" t="s">
        <v>46</v>
      </c>
      <c r="AJ21">
        <v>0</v>
      </c>
      <c r="AK21">
        <v>0</v>
      </c>
      <c r="AL21">
        <v>0</v>
      </c>
      <c r="AM21">
        <v>0</v>
      </c>
      <c r="AN21" t="s">
        <v>236</v>
      </c>
      <c r="AO21">
        <v>3182544.8832999999</v>
      </c>
      <c r="AP21">
        <v>3182544.8832999999</v>
      </c>
      <c r="AQ21" t="s">
        <v>278</v>
      </c>
      <c r="AR21" t="s">
        <v>99</v>
      </c>
      <c r="AT21">
        <v>3154572.9307820001</v>
      </c>
      <c r="AU21">
        <v>3154572.9307820001</v>
      </c>
      <c r="AV21">
        <v>3154572.9307820001</v>
      </c>
      <c r="AY21">
        <v>1.2181000000000001E-2</v>
      </c>
      <c r="AZ21">
        <v>6</v>
      </c>
      <c r="BA21" t="s">
        <v>128</v>
      </c>
      <c r="BB21" t="s">
        <v>100</v>
      </c>
      <c r="BC21">
        <v>3223609.9833</v>
      </c>
      <c r="BD21">
        <v>3182544.8832999999</v>
      </c>
      <c r="BE21" t="b">
        <v>0</v>
      </c>
      <c r="BF21" t="s">
        <v>297</v>
      </c>
      <c r="BG21" t="s">
        <v>297</v>
      </c>
      <c r="BH21" t="s">
        <v>277</v>
      </c>
      <c r="BI21">
        <v>1139.1134</v>
      </c>
      <c r="BJ21">
        <v>3154572.9307820001</v>
      </c>
      <c r="BK21">
        <v>3154572.9307820001</v>
      </c>
      <c r="BL21">
        <v>3154572.9307820001</v>
      </c>
      <c r="BN21">
        <v>0.99121082199999999</v>
      </c>
      <c r="BO21" t="s">
        <v>531</v>
      </c>
    </row>
    <row r="22" spans="2:67">
      <c r="B22" t="s">
        <v>590</v>
      </c>
      <c r="C22">
        <v>828106.69733400003</v>
      </c>
      <c r="D22">
        <v>0</v>
      </c>
      <c r="E22">
        <v>828106.69733400003</v>
      </c>
      <c r="F22">
        <v>3.1970000000000002E-3</v>
      </c>
      <c r="G22">
        <v>3.5360000000000001E-3</v>
      </c>
      <c r="H22">
        <v>6.6600000000000003E-4</v>
      </c>
      <c r="I22">
        <v>94615</v>
      </c>
      <c r="J22" t="s">
        <v>589</v>
      </c>
      <c r="K22">
        <v>1134</v>
      </c>
      <c r="L22" t="s">
        <v>260</v>
      </c>
      <c r="M22" s="3">
        <v>45198</v>
      </c>
      <c r="N22">
        <v>94615</v>
      </c>
      <c r="O22">
        <v>91677</v>
      </c>
      <c r="P22">
        <v>0.99569950200000001</v>
      </c>
      <c r="Q22" t="s">
        <v>236</v>
      </c>
      <c r="R22" t="s">
        <v>236</v>
      </c>
      <c r="S22" t="s">
        <v>236</v>
      </c>
      <c r="T22" t="s">
        <v>274</v>
      </c>
      <c r="U22" t="s">
        <v>246</v>
      </c>
      <c r="V22" t="s">
        <v>252</v>
      </c>
      <c r="W22" t="s">
        <v>83</v>
      </c>
      <c r="X22" t="s">
        <v>275</v>
      </c>
      <c r="Y22" t="s">
        <v>275</v>
      </c>
      <c r="Z22">
        <v>828106.69733400003</v>
      </c>
      <c r="AA22">
        <v>0</v>
      </c>
      <c r="AB22">
        <v>842414.75</v>
      </c>
      <c r="AC22">
        <v>829283.04080453003</v>
      </c>
      <c r="AD22">
        <v>828106.69733400003</v>
      </c>
      <c r="AE22">
        <v>0</v>
      </c>
      <c r="AF22" t="s">
        <v>276</v>
      </c>
      <c r="AG22" s="3">
        <v>46373</v>
      </c>
      <c r="AH22" t="s">
        <v>277</v>
      </c>
      <c r="AI22" t="s">
        <v>46</v>
      </c>
      <c r="AJ22">
        <v>0</v>
      </c>
      <c r="AK22">
        <v>0</v>
      </c>
      <c r="AL22">
        <v>0</v>
      </c>
      <c r="AM22">
        <v>0</v>
      </c>
      <c r="AN22" t="s">
        <v>236</v>
      </c>
      <c r="AO22">
        <v>831683.35</v>
      </c>
      <c r="AP22">
        <v>831683.35</v>
      </c>
      <c r="AQ22" t="s">
        <v>295</v>
      </c>
      <c r="AR22" t="s">
        <v>99</v>
      </c>
      <c r="AT22">
        <v>828106.69733400003</v>
      </c>
      <c r="AU22">
        <v>828106.69733400003</v>
      </c>
      <c r="AV22">
        <v>828106.69733400003</v>
      </c>
      <c r="AY22">
        <v>3.1970000000000002E-3</v>
      </c>
      <c r="AZ22">
        <v>6</v>
      </c>
      <c r="BA22" t="s">
        <v>128</v>
      </c>
      <c r="BB22" t="s">
        <v>100</v>
      </c>
      <c r="BC22">
        <v>842414.75</v>
      </c>
      <c r="BD22">
        <v>831683.35</v>
      </c>
      <c r="BE22" t="b">
        <v>0</v>
      </c>
      <c r="BF22" t="s">
        <v>297</v>
      </c>
      <c r="BG22" t="s">
        <v>297</v>
      </c>
      <c r="BH22" t="s">
        <v>277</v>
      </c>
      <c r="BI22">
        <v>1139.1134</v>
      </c>
      <c r="BJ22">
        <v>828106.69733400003</v>
      </c>
      <c r="BK22">
        <v>828106.69733400003</v>
      </c>
      <c r="BL22">
        <v>828106.69733400003</v>
      </c>
      <c r="BN22">
        <v>0.99569950200000001</v>
      </c>
      <c r="BO22" t="s">
        <v>531</v>
      </c>
    </row>
    <row r="23" spans="2:67">
      <c r="B23" t="s">
        <v>591</v>
      </c>
      <c r="C23">
        <v>191098.64816000001</v>
      </c>
      <c r="D23">
        <v>293039.28999999998</v>
      </c>
      <c r="E23">
        <v>484137.93816000002</v>
      </c>
      <c r="F23">
        <v>7.3700000000000002E-4</v>
      </c>
      <c r="G23">
        <v>8.1499999999999997E-4</v>
      </c>
      <c r="H23">
        <v>3.8900000000000002E-4</v>
      </c>
      <c r="I23" t="s">
        <v>592</v>
      </c>
      <c r="J23" t="s">
        <v>589</v>
      </c>
      <c r="K23">
        <v>1134</v>
      </c>
      <c r="L23" t="s">
        <v>260</v>
      </c>
      <c r="M23" s="3">
        <v>45198</v>
      </c>
      <c r="N23">
        <v>94616</v>
      </c>
      <c r="O23">
        <v>91677</v>
      </c>
      <c r="P23">
        <v>0.99127582000000003</v>
      </c>
      <c r="Q23" t="s">
        <v>236</v>
      </c>
      <c r="R23" t="s">
        <v>236</v>
      </c>
      <c r="S23" t="s">
        <v>236</v>
      </c>
      <c r="T23" t="s">
        <v>274</v>
      </c>
      <c r="U23" t="s">
        <v>246</v>
      </c>
      <c r="V23" t="s">
        <v>252</v>
      </c>
      <c r="W23" t="s">
        <v>83</v>
      </c>
      <c r="X23" t="s">
        <v>275</v>
      </c>
      <c r="Y23" t="s">
        <v>275</v>
      </c>
      <c r="Z23">
        <v>191098.64816000001</v>
      </c>
      <c r="AA23">
        <v>293039.28999999998</v>
      </c>
      <c r="AB23">
        <v>488398.82</v>
      </c>
      <c r="AC23">
        <v>192576.32832155601</v>
      </c>
      <c r="AD23">
        <v>191098.64816000001</v>
      </c>
      <c r="AE23">
        <v>293039.28999999998</v>
      </c>
      <c r="AF23" t="s">
        <v>276</v>
      </c>
      <c r="AG23" s="3">
        <v>46373</v>
      </c>
      <c r="AH23" t="s">
        <v>277</v>
      </c>
      <c r="AI23" t="s">
        <v>46</v>
      </c>
      <c r="AJ23">
        <v>0</v>
      </c>
      <c r="AK23">
        <v>0</v>
      </c>
      <c r="AL23">
        <v>0</v>
      </c>
      <c r="AM23">
        <v>0</v>
      </c>
      <c r="AN23" t="s">
        <v>236</v>
      </c>
      <c r="AO23">
        <v>192780.5</v>
      </c>
      <c r="AP23">
        <v>488398.82</v>
      </c>
      <c r="AQ23" t="s">
        <v>282</v>
      </c>
      <c r="AR23" t="s">
        <v>99</v>
      </c>
      <c r="AT23">
        <v>191098.64816000001</v>
      </c>
      <c r="AU23">
        <v>191098.64816000001</v>
      </c>
      <c r="AV23">
        <v>191098.64816000001</v>
      </c>
      <c r="AY23">
        <v>7.3700000000000002E-4</v>
      </c>
      <c r="AZ23">
        <v>6</v>
      </c>
      <c r="BA23" t="s">
        <v>128</v>
      </c>
      <c r="BB23" t="s">
        <v>100</v>
      </c>
      <c r="BC23">
        <v>488398.82</v>
      </c>
      <c r="BD23">
        <v>488398.82</v>
      </c>
      <c r="BE23" t="b">
        <v>0</v>
      </c>
      <c r="BF23" t="s">
        <v>297</v>
      </c>
      <c r="BG23" t="s">
        <v>297</v>
      </c>
      <c r="BH23" t="s">
        <v>277</v>
      </c>
      <c r="BI23">
        <v>1139.1134</v>
      </c>
      <c r="BJ23">
        <v>191098.64816000001</v>
      </c>
      <c r="BK23">
        <v>191098.64816000001</v>
      </c>
      <c r="BL23">
        <v>191098.64816000001</v>
      </c>
      <c r="BN23">
        <v>0.99127582000000003</v>
      </c>
      <c r="BO23" t="s">
        <v>531</v>
      </c>
    </row>
    <row r="24" spans="2:67">
      <c r="B24" t="s">
        <v>593</v>
      </c>
      <c r="C24">
        <v>2491740.1746840002</v>
      </c>
      <c r="D24">
        <v>0</v>
      </c>
      <c r="E24">
        <v>2491740.1746840002</v>
      </c>
      <c r="F24">
        <v>9.6209999999999993E-3</v>
      </c>
      <c r="G24">
        <v>1.0638999999999999E-2</v>
      </c>
      <c r="H24">
        <v>2.006E-3</v>
      </c>
      <c r="I24">
        <v>94617</v>
      </c>
      <c r="J24" t="s">
        <v>594</v>
      </c>
      <c r="K24">
        <v>1134</v>
      </c>
      <c r="L24" t="s">
        <v>260</v>
      </c>
      <c r="M24" s="3">
        <v>45198</v>
      </c>
      <c r="N24">
        <v>94617</v>
      </c>
      <c r="O24">
        <v>91709</v>
      </c>
      <c r="P24">
        <v>0.99376208600000004</v>
      </c>
      <c r="Q24" t="s">
        <v>236</v>
      </c>
      <c r="R24" t="s">
        <v>236</v>
      </c>
      <c r="S24" t="s">
        <v>236</v>
      </c>
      <c r="T24" t="s">
        <v>274</v>
      </c>
      <c r="U24" t="s">
        <v>246</v>
      </c>
      <c r="V24" t="s">
        <v>252</v>
      </c>
      <c r="W24" t="s">
        <v>33</v>
      </c>
      <c r="X24" t="s">
        <v>275</v>
      </c>
      <c r="Y24" t="s">
        <v>275</v>
      </c>
      <c r="Z24">
        <v>2491740.1746840002</v>
      </c>
      <c r="AA24">
        <v>0</v>
      </c>
      <c r="AB24">
        <v>2641947.1430000002</v>
      </c>
      <c r="AC24">
        <v>2496219.6745828539</v>
      </c>
      <c r="AD24">
        <v>2491740.1746840002</v>
      </c>
      <c r="AE24">
        <v>0</v>
      </c>
      <c r="AF24" t="s">
        <v>276</v>
      </c>
      <c r="AG24" s="3">
        <v>46735</v>
      </c>
      <c r="AH24" t="s">
        <v>277</v>
      </c>
      <c r="AI24" t="s">
        <v>46</v>
      </c>
      <c r="AJ24">
        <v>0</v>
      </c>
      <c r="AK24">
        <v>0</v>
      </c>
      <c r="AL24">
        <v>0</v>
      </c>
      <c r="AM24">
        <v>0</v>
      </c>
      <c r="AN24" t="s">
        <v>236</v>
      </c>
      <c r="AO24">
        <v>2507381.003</v>
      </c>
      <c r="AP24">
        <v>2507381.003</v>
      </c>
      <c r="AQ24" t="s">
        <v>278</v>
      </c>
      <c r="AR24" t="s">
        <v>109</v>
      </c>
      <c r="AT24">
        <v>2491740.1746840002</v>
      </c>
      <c r="AU24">
        <v>2491740.1746840002</v>
      </c>
      <c r="AV24">
        <v>2491740.1746840002</v>
      </c>
      <c r="AY24">
        <v>9.6209999999999993E-3</v>
      </c>
      <c r="AZ24">
        <v>3</v>
      </c>
      <c r="BA24" t="s">
        <v>123</v>
      </c>
      <c r="BB24" t="s">
        <v>109</v>
      </c>
      <c r="BC24">
        <v>2641947.1430000002</v>
      </c>
      <c r="BD24">
        <v>2507381.003</v>
      </c>
      <c r="BE24" t="b">
        <v>0</v>
      </c>
      <c r="BF24" t="s">
        <v>297</v>
      </c>
      <c r="BG24" t="s">
        <v>297</v>
      </c>
      <c r="BH24" t="s">
        <v>277</v>
      </c>
      <c r="BI24">
        <v>1139.1134</v>
      </c>
      <c r="BJ24">
        <v>2491740.1746840002</v>
      </c>
      <c r="BK24">
        <v>2491740.1746840002</v>
      </c>
      <c r="BL24">
        <v>2491740.1746840002</v>
      </c>
      <c r="BN24">
        <v>0.99376208600000004</v>
      </c>
      <c r="BO24" t="s">
        <v>561</v>
      </c>
    </row>
    <row r="25" spans="2:67">
      <c r="B25" t="s">
        <v>595</v>
      </c>
      <c r="C25">
        <v>89635.694581000003</v>
      </c>
      <c r="D25">
        <v>842729.53</v>
      </c>
      <c r="E25">
        <v>932365.22458100005</v>
      </c>
      <c r="F25">
        <v>3.4600000000000001E-4</v>
      </c>
      <c r="G25">
        <v>3.8200000000000002E-4</v>
      </c>
      <c r="H25">
        <v>7.5000000000000002E-4</v>
      </c>
      <c r="I25">
        <v>94618</v>
      </c>
      <c r="J25" t="s">
        <v>594</v>
      </c>
      <c r="K25">
        <v>1134</v>
      </c>
      <c r="L25" t="s">
        <v>260</v>
      </c>
      <c r="M25" s="3">
        <v>45198</v>
      </c>
      <c r="N25">
        <v>94618</v>
      </c>
      <c r="O25">
        <v>91709</v>
      </c>
      <c r="P25">
        <v>0.99375320700000003</v>
      </c>
      <c r="Q25" t="s">
        <v>236</v>
      </c>
      <c r="R25" t="s">
        <v>236</v>
      </c>
      <c r="S25" t="s">
        <v>236</v>
      </c>
      <c r="T25" t="s">
        <v>274</v>
      </c>
      <c r="U25" t="s">
        <v>246</v>
      </c>
      <c r="V25" t="s">
        <v>252</v>
      </c>
      <c r="W25" t="s">
        <v>33</v>
      </c>
      <c r="X25" t="s">
        <v>275</v>
      </c>
      <c r="Y25" t="s">
        <v>275</v>
      </c>
      <c r="Z25">
        <v>89635.694581000003</v>
      </c>
      <c r="AA25">
        <v>842729.53</v>
      </c>
      <c r="AB25">
        <v>522249.34360000002</v>
      </c>
      <c r="AC25">
        <v>90641.567202468999</v>
      </c>
      <c r="AD25">
        <v>89635.694581000003</v>
      </c>
      <c r="AE25">
        <v>842729.53</v>
      </c>
      <c r="AF25" t="s">
        <v>276</v>
      </c>
      <c r="AG25" s="3">
        <v>46735</v>
      </c>
      <c r="AH25" t="s">
        <v>277</v>
      </c>
      <c r="AI25" t="s">
        <v>46</v>
      </c>
      <c r="AJ25">
        <v>0</v>
      </c>
      <c r="AK25">
        <v>0</v>
      </c>
      <c r="AL25">
        <v>0</v>
      </c>
      <c r="AM25">
        <v>0</v>
      </c>
      <c r="AN25" t="s">
        <v>236</v>
      </c>
      <c r="AO25">
        <v>90199.15</v>
      </c>
      <c r="AP25">
        <v>512432.52360000001</v>
      </c>
      <c r="AQ25" t="s">
        <v>295</v>
      </c>
      <c r="AR25" t="s">
        <v>109</v>
      </c>
      <c r="AT25">
        <v>89635.694581000003</v>
      </c>
      <c r="AU25">
        <v>89635.694581000003</v>
      </c>
      <c r="AV25">
        <v>89635.694581000003</v>
      </c>
      <c r="AY25">
        <v>3.4600000000000001E-4</v>
      </c>
      <c r="AZ25">
        <v>3</v>
      </c>
      <c r="BA25" t="s">
        <v>123</v>
      </c>
      <c r="BB25" t="s">
        <v>109</v>
      </c>
      <c r="BC25">
        <v>522249.34360000002</v>
      </c>
      <c r="BD25">
        <v>512432.52360000001</v>
      </c>
      <c r="BE25" t="b">
        <v>0</v>
      </c>
      <c r="BF25" t="s">
        <v>297</v>
      </c>
      <c r="BG25" t="s">
        <v>297</v>
      </c>
      <c r="BH25" t="s">
        <v>277</v>
      </c>
      <c r="BI25">
        <v>1139.1134</v>
      </c>
      <c r="BJ25">
        <v>89635.694581000003</v>
      </c>
      <c r="BK25">
        <v>89635.694581000003</v>
      </c>
      <c r="BL25">
        <v>89635.694581000003</v>
      </c>
      <c r="BN25">
        <v>0.99375320700000003</v>
      </c>
      <c r="BO25" t="s">
        <v>561</v>
      </c>
    </row>
    <row r="26" spans="2:67">
      <c r="B26" t="s">
        <v>596</v>
      </c>
      <c r="C26">
        <v>-1996.1187359999999</v>
      </c>
      <c r="D26">
        <v>319922.13549999997</v>
      </c>
      <c r="E26">
        <v>317926.016764</v>
      </c>
      <c r="F26">
        <v>-6.9999999999999999E-6</v>
      </c>
      <c r="G26">
        <v>-7.9999999999999996E-6</v>
      </c>
      <c r="H26">
        <v>2.5599999999999999E-4</v>
      </c>
      <c r="I26">
        <v>94619</v>
      </c>
      <c r="J26" t="s">
        <v>594</v>
      </c>
      <c r="K26">
        <v>1134</v>
      </c>
      <c r="L26" t="s">
        <v>260</v>
      </c>
      <c r="M26" s="3">
        <v>45198</v>
      </c>
      <c r="N26">
        <v>94619</v>
      </c>
      <c r="O26">
        <v>91709</v>
      </c>
      <c r="P26">
        <v>0.99376060799999999</v>
      </c>
      <c r="Q26" t="s">
        <v>236</v>
      </c>
      <c r="R26" t="s">
        <v>236</v>
      </c>
      <c r="S26" t="s">
        <v>236</v>
      </c>
      <c r="T26" t="s">
        <v>274</v>
      </c>
      <c r="U26" t="s">
        <v>246</v>
      </c>
      <c r="V26" t="s">
        <v>252</v>
      </c>
      <c r="W26" t="s">
        <v>33</v>
      </c>
      <c r="X26" t="s">
        <v>275</v>
      </c>
      <c r="Y26" t="s">
        <v>275</v>
      </c>
      <c r="Z26">
        <v>-1996.1187359999999</v>
      </c>
      <c r="AA26">
        <v>319922.13549999997</v>
      </c>
      <c r="AB26">
        <v>319922.13549999997</v>
      </c>
      <c r="AC26">
        <v>-1351.5615</v>
      </c>
      <c r="AD26">
        <v>-1996.1187359999999</v>
      </c>
      <c r="AE26">
        <v>319922.13549999997</v>
      </c>
      <c r="AF26" t="s">
        <v>276</v>
      </c>
      <c r="AG26" s="3">
        <v>46735</v>
      </c>
      <c r="AH26" t="s">
        <v>277</v>
      </c>
      <c r="AI26" t="s">
        <v>46</v>
      </c>
      <c r="AJ26">
        <v>0</v>
      </c>
      <c r="AK26">
        <v>0</v>
      </c>
      <c r="AL26">
        <v>0</v>
      </c>
      <c r="AM26">
        <v>0</v>
      </c>
      <c r="AN26" t="s">
        <v>236</v>
      </c>
      <c r="AO26">
        <v>-2008.6514999999999</v>
      </c>
      <c r="AP26">
        <v>319922.13549999997</v>
      </c>
      <c r="AQ26" t="s">
        <v>282</v>
      </c>
      <c r="AR26" t="s">
        <v>109</v>
      </c>
      <c r="AT26">
        <v>-1996.1187359999999</v>
      </c>
      <c r="AU26">
        <v>-1996.1187359999999</v>
      </c>
      <c r="AV26">
        <v>-1996.1187359999999</v>
      </c>
      <c r="AY26">
        <v>-6.9999999999999999E-6</v>
      </c>
      <c r="AZ26">
        <v>3</v>
      </c>
      <c r="BA26" t="s">
        <v>123</v>
      </c>
      <c r="BB26" t="s">
        <v>109</v>
      </c>
      <c r="BC26">
        <v>319922.13549999997</v>
      </c>
      <c r="BD26">
        <v>319922.13549999997</v>
      </c>
      <c r="BE26" t="b">
        <v>0</v>
      </c>
      <c r="BF26" t="s">
        <v>297</v>
      </c>
      <c r="BG26" t="s">
        <v>297</v>
      </c>
      <c r="BH26" t="s">
        <v>277</v>
      </c>
      <c r="BI26">
        <v>1139.1134</v>
      </c>
      <c r="BJ26">
        <v>-1996.1187359999999</v>
      </c>
      <c r="BK26">
        <v>-1996.1187359999999</v>
      </c>
      <c r="BL26">
        <v>-1996.1187359999999</v>
      </c>
      <c r="BN26">
        <v>0.99376060799999999</v>
      </c>
      <c r="BO26" t="s">
        <v>561</v>
      </c>
    </row>
    <row r="27" spans="2:67">
      <c r="B27" t="s">
        <v>706</v>
      </c>
      <c r="C27">
        <v>1236201.6610399999</v>
      </c>
      <c r="D27">
        <v>0</v>
      </c>
      <c r="E27">
        <v>1236201.6610399999</v>
      </c>
      <c r="F27">
        <v>4.7730000000000003E-3</v>
      </c>
      <c r="G27">
        <v>5.2779999999999997E-3</v>
      </c>
      <c r="H27">
        <v>9.9500000000000001E-4</v>
      </c>
      <c r="I27">
        <v>94633</v>
      </c>
      <c r="J27" t="s">
        <v>707</v>
      </c>
      <c r="K27">
        <v>1131</v>
      </c>
      <c r="L27" t="s">
        <v>257</v>
      </c>
      <c r="M27" s="3">
        <v>45198</v>
      </c>
      <c r="N27">
        <v>94633</v>
      </c>
      <c r="O27">
        <v>94632</v>
      </c>
      <c r="P27">
        <v>0.99453326900000005</v>
      </c>
      <c r="Q27" t="s">
        <v>236</v>
      </c>
      <c r="R27" t="s">
        <v>236</v>
      </c>
      <c r="S27" t="s">
        <v>236</v>
      </c>
      <c r="T27" t="s">
        <v>274</v>
      </c>
      <c r="U27" t="s">
        <v>251</v>
      </c>
      <c r="V27" t="s">
        <v>252</v>
      </c>
      <c r="W27" t="s">
        <v>77</v>
      </c>
      <c r="X27" t="s">
        <v>275</v>
      </c>
      <c r="Y27" t="s">
        <v>275</v>
      </c>
      <c r="Z27">
        <v>1236201.6610399999</v>
      </c>
      <c r="AA27">
        <v>0</v>
      </c>
      <c r="AB27">
        <v>1246129.33</v>
      </c>
      <c r="AC27">
        <v>1242996.79</v>
      </c>
      <c r="AD27">
        <v>1236201.6610399999</v>
      </c>
      <c r="AE27">
        <v>0</v>
      </c>
      <c r="AF27" t="s">
        <v>276</v>
      </c>
      <c r="AG27" s="3">
        <v>46749</v>
      </c>
      <c r="AH27" t="s">
        <v>277</v>
      </c>
      <c r="AI27" t="s">
        <v>46</v>
      </c>
      <c r="AJ27">
        <v>0</v>
      </c>
      <c r="AK27">
        <v>0</v>
      </c>
      <c r="AL27">
        <v>0</v>
      </c>
      <c r="AM27">
        <v>0</v>
      </c>
      <c r="AN27" t="s">
        <v>236</v>
      </c>
      <c r="AO27">
        <v>1242996.79</v>
      </c>
      <c r="AP27">
        <v>1242996.79</v>
      </c>
      <c r="AQ27" t="s">
        <v>278</v>
      </c>
      <c r="AR27" t="s">
        <v>78</v>
      </c>
      <c r="AT27">
        <v>1236201.6610399999</v>
      </c>
      <c r="AU27">
        <v>1236201.6610399999</v>
      </c>
      <c r="AV27">
        <v>1236201.6610399999</v>
      </c>
      <c r="AY27">
        <v>4.7730000000000003E-3</v>
      </c>
      <c r="AZ27">
        <v>2</v>
      </c>
      <c r="BA27" t="s">
        <v>123</v>
      </c>
      <c r="BB27" t="s">
        <v>91</v>
      </c>
      <c r="BC27">
        <v>1246129.33</v>
      </c>
      <c r="BD27">
        <v>1242996.79</v>
      </c>
      <c r="BE27" t="b">
        <v>0</v>
      </c>
      <c r="BF27" t="s">
        <v>297</v>
      </c>
      <c r="BG27" t="s">
        <v>297</v>
      </c>
      <c r="BH27" t="s">
        <v>277</v>
      </c>
      <c r="BI27">
        <v>1139.1131</v>
      </c>
      <c r="BJ27">
        <v>1236201.6610399999</v>
      </c>
      <c r="BK27">
        <v>1236201.6610399999</v>
      </c>
      <c r="BL27">
        <v>1236201.6610399999</v>
      </c>
      <c r="BN27">
        <v>0.99453326900000005</v>
      </c>
      <c r="BO27" t="s">
        <v>251</v>
      </c>
    </row>
    <row r="28" spans="2:67">
      <c r="B28" t="s">
        <v>597</v>
      </c>
      <c r="C28">
        <v>2886.5870249999998</v>
      </c>
      <c r="D28">
        <v>5.2937999999999999E-2</v>
      </c>
      <c r="E28">
        <v>2886.6399630000001</v>
      </c>
      <c r="F28">
        <v>1.1E-5</v>
      </c>
      <c r="G28">
        <v>1.2E-5</v>
      </c>
      <c r="H28">
        <v>1.9999999999999999E-6</v>
      </c>
      <c r="I28">
        <v>94753</v>
      </c>
      <c r="J28" t="s">
        <v>315</v>
      </c>
      <c r="K28">
        <v>1128</v>
      </c>
      <c r="L28" t="s">
        <v>254</v>
      </c>
      <c r="M28" s="3">
        <v>45198</v>
      </c>
      <c r="N28">
        <v>94753</v>
      </c>
      <c r="O28">
        <v>57096</v>
      </c>
      <c r="P28">
        <v>0.98674854599999995</v>
      </c>
      <c r="Q28" t="s">
        <v>236</v>
      </c>
      <c r="R28" t="s">
        <v>235</v>
      </c>
      <c r="S28" t="s">
        <v>235</v>
      </c>
      <c r="T28" t="s">
        <v>274</v>
      </c>
      <c r="U28" t="s">
        <v>250</v>
      </c>
      <c r="V28" t="s">
        <v>240</v>
      </c>
      <c r="W28" t="s">
        <v>83</v>
      </c>
      <c r="X28" t="s">
        <v>293</v>
      </c>
      <c r="Y28" t="s">
        <v>293</v>
      </c>
      <c r="Z28">
        <v>2726.4104130000001</v>
      </c>
      <c r="AA28">
        <v>0.05</v>
      </c>
      <c r="AB28">
        <v>2761.65</v>
      </c>
      <c r="AC28">
        <v>2761.6</v>
      </c>
      <c r="AD28">
        <v>2726.4104130000001</v>
      </c>
      <c r="AE28">
        <v>0.05</v>
      </c>
      <c r="AF28" t="s">
        <v>276</v>
      </c>
      <c r="AG28" s="3">
        <v>45940</v>
      </c>
      <c r="AH28" t="s">
        <v>294</v>
      </c>
      <c r="AI28" t="s">
        <v>46</v>
      </c>
      <c r="AJ28">
        <v>0</v>
      </c>
      <c r="AK28">
        <v>0</v>
      </c>
      <c r="AL28">
        <v>0</v>
      </c>
      <c r="AM28">
        <v>0</v>
      </c>
      <c r="AN28" t="s">
        <v>235</v>
      </c>
      <c r="AO28">
        <v>2763.0245049999999</v>
      </c>
      <c r="AP28">
        <v>2761.65</v>
      </c>
      <c r="AQ28" t="s">
        <v>295</v>
      </c>
      <c r="AR28" t="s">
        <v>115</v>
      </c>
      <c r="AS28" t="s">
        <v>296</v>
      </c>
      <c r="AT28">
        <v>2886.5870249999998</v>
      </c>
      <c r="AU28">
        <v>2726.4104130000001</v>
      </c>
      <c r="AV28">
        <v>2726.4104130000001</v>
      </c>
      <c r="AY28">
        <v>1.1E-5</v>
      </c>
      <c r="AZ28">
        <v>8</v>
      </c>
      <c r="BA28" t="s">
        <v>124</v>
      </c>
      <c r="BB28" t="s">
        <v>116</v>
      </c>
      <c r="BC28">
        <v>2761.65</v>
      </c>
      <c r="BD28">
        <v>2761.65</v>
      </c>
      <c r="BE28" t="b">
        <v>0</v>
      </c>
      <c r="BF28" t="s">
        <v>297</v>
      </c>
      <c r="BG28" t="s">
        <v>297</v>
      </c>
      <c r="BH28" t="s">
        <v>294</v>
      </c>
      <c r="BI28">
        <v>1139.1128000000001</v>
      </c>
      <c r="BJ28">
        <v>2726.4104130000001</v>
      </c>
      <c r="BK28">
        <v>2726.4104130000001</v>
      </c>
      <c r="BL28">
        <v>2886.5870249999998</v>
      </c>
      <c r="BN28">
        <v>0.98674854599999995</v>
      </c>
      <c r="BO28" t="s">
        <v>298</v>
      </c>
    </row>
    <row r="29" spans="2:67">
      <c r="B29" t="s">
        <v>598</v>
      </c>
      <c r="C29">
        <v>2568875.971345</v>
      </c>
      <c r="D29">
        <v>0</v>
      </c>
      <c r="E29">
        <v>2568875.971345</v>
      </c>
      <c r="F29">
        <v>9.9190000000000007E-3</v>
      </c>
      <c r="G29">
        <v>1.0969E-2</v>
      </c>
      <c r="H29">
        <v>2.068E-3</v>
      </c>
      <c r="I29">
        <v>94867</v>
      </c>
      <c r="J29" t="s">
        <v>599</v>
      </c>
      <c r="K29">
        <v>1134</v>
      </c>
      <c r="L29" t="s">
        <v>260</v>
      </c>
      <c r="M29" s="3">
        <v>45198</v>
      </c>
      <c r="N29">
        <v>94867</v>
      </c>
      <c r="O29">
        <v>91966</v>
      </c>
      <c r="P29">
        <v>0.99571781800000003</v>
      </c>
      <c r="Q29" t="s">
        <v>236</v>
      </c>
      <c r="R29" t="s">
        <v>236</v>
      </c>
      <c r="S29" t="s">
        <v>236</v>
      </c>
      <c r="T29" t="s">
        <v>274</v>
      </c>
      <c r="U29" t="s">
        <v>246</v>
      </c>
      <c r="V29" t="s">
        <v>252</v>
      </c>
      <c r="W29" t="s">
        <v>77</v>
      </c>
      <c r="X29" t="s">
        <v>275</v>
      </c>
      <c r="Y29" t="s">
        <v>275</v>
      </c>
      <c r="Z29">
        <v>2568875.971345</v>
      </c>
      <c r="AA29">
        <v>0</v>
      </c>
      <c r="AB29">
        <v>2593086.5551</v>
      </c>
      <c r="AC29">
        <v>2572165.7306061829</v>
      </c>
      <c r="AD29">
        <v>2568875.971345</v>
      </c>
      <c r="AE29">
        <v>0</v>
      </c>
      <c r="AF29" t="s">
        <v>276</v>
      </c>
      <c r="AG29" s="3">
        <v>46370</v>
      </c>
      <c r="AH29" t="s">
        <v>277</v>
      </c>
      <c r="AI29" t="s">
        <v>46</v>
      </c>
      <c r="AJ29">
        <v>0</v>
      </c>
      <c r="AK29">
        <v>0</v>
      </c>
      <c r="AL29">
        <v>0</v>
      </c>
      <c r="AM29">
        <v>0</v>
      </c>
      <c r="AN29" t="s">
        <v>236</v>
      </c>
      <c r="AO29">
        <v>2579923.6751000001</v>
      </c>
      <c r="AP29">
        <v>2579923.6751000001</v>
      </c>
      <c r="AQ29" t="s">
        <v>278</v>
      </c>
      <c r="AR29" t="s">
        <v>78</v>
      </c>
      <c r="AT29">
        <v>2568875.971345</v>
      </c>
      <c r="AU29">
        <v>2568875.971345</v>
      </c>
      <c r="AV29">
        <v>2568875.971345</v>
      </c>
      <c r="AY29">
        <v>9.9190000000000007E-3</v>
      </c>
      <c r="AZ29">
        <v>5</v>
      </c>
      <c r="BA29" t="s">
        <v>122</v>
      </c>
      <c r="BB29" t="s">
        <v>91</v>
      </c>
      <c r="BC29">
        <v>2593086.5551</v>
      </c>
      <c r="BD29">
        <v>2579923.6751000001</v>
      </c>
      <c r="BE29" t="b">
        <v>0</v>
      </c>
      <c r="BF29" t="s">
        <v>297</v>
      </c>
      <c r="BG29" t="s">
        <v>297</v>
      </c>
      <c r="BH29" t="s">
        <v>277</v>
      </c>
      <c r="BI29">
        <v>1139.1134</v>
      </c>
      <c r="BJ29">
        <v>2568875.971345</v>
      </c>
      <c r="BK29">
        <v>2568875.971345</v>
      </c>
      <c r="BL29">
        <v>2568875.971345</v>
      </c>
      <c r="BN29">
        <v>0.99571781800000003</v>
      </c>
      <c r="BO29" t="s">
        <v>600</v>
      </c>
    </row>
    <row r="30" spans="2:67">
      <c r="B30" t="s">
        <v>601</v>
      </c>
      <c r="C30">
        <v>338320.546867</v>
      </c>
      <c r="D30">
        <v>421803.09820000001</v>
      </c>
      <c r="E30">
        <v>760123.64506699995</v>
      </c>
      <c r="F30">
        <v>1.3060000000000001E-3</v>
      </c>
      <c r="G30">
        <v>1.444E-3</v>
      </c>
      <c r="H30">
        <v>6.1200000000000002E-4</v>
      </c>
      <c r="I30">
        <v>94868</v>
      </c>
      <c r="J30" t="s">
        <v>599</v>
      </c>
      <c r="K30">
        <v>1134</v>
      </c>
      <c r="L30" t="s">
        <v>260</v>
      </c>
      <c r="M30" s="3">
        <v>45198</v>
      </c>
      <c r="N30">
        <v>94868</v>
      </c>
      <c r="O30">
        <v>91966</v>
      </c>
      <c r="P30">
        <v>0.99615060200000005</v>
      </c>
      <c r="Q30" t="s">
        <v>236</v>
      </c>
      <c r="R30" t="s">
        <v>236</v>
      </c>
      <c r="S30" t="s">
        <v>236</v>
      </c>
      <c r="T30" t="s">
        <v>274</v>
      </c>
      <c r="U30" t="s">
        <v>246</v>
      </c>
      <c r="V30" t="s">
        <v>252</v>
      </c>
      <c r="W30" t="s">
        <v>77</v>
      </c>
      <c r="X30" t="s">
        <v>275</v>
      </c>
      <c r="Y30" t="s">
        <v>275</v>
      </c>
      <c r="Z30">
        <v>338320.546867</v>
      </c>
      <c r="AA30">
        <v>421803.09820000001</v>
      </c>
      <c r="AB30">
        <v>764786.53819999995</v>
      </c>
      <c r="AC30">
        <v>338969.80872948997</v>
      </c>
      <c r="AD30">
        <v>338320.546867</v>
      </c>
      <c r="AE30">
        <v>421803.09820000001</v>
      </c>
      <c r="AF30" t="s">
        <v>276</v>
      </c>
      <c r="AG30" s="3">
        <v>46370</v>
      </c>
      <c r="AH30" t="s">
        <v>277</v>
      </c>
      <c r="AI30" t="s">
        <v>46</v>
      </c>
      <c r="AJ30">
        <v>0</v>
      </c>
      <c r="AK30">
        <v>0</v>
      </c>
      <c r="AL30">
        <v>0</v>
      </c>
      <c r="AM30">
        <v>0</v>
      </c>
      <c r="AN30" t="s">
        <v>236</v>
      </c>
      <c r="AO30">
        <v>339627.91</v>
      </c>
      <c r="AP30">
        <v>761799.03819999995</v>
      </c>
      <c r="AQ30" t="s">
        <v>295</v>
      </c>
      <c r="AR30" t="s">
        <v>78</v>
      </c>
      <c r="AT30">
        <v>338320.546867</v>
      </c>
      <c r="AU30">
        <v>338320.546867</v>
      </c>
      <c r="AV30">
        <v>338320.546867</v>
      </c>
      <c r="AY30">
        <v>1.3060000000000001E-3</v>
      </c>
      <c r="AZ30">
        <v>5</v>
      </c>
      <c r="BA30" t="s">
        <v>122</v>
      </c>
      <c r="BB30" t="s">
        <v>91</v>
      </c>
      <c r="BC30">
        <v>764786.53819999995</v>
      </c>
      <c r="BD30">
        <v>761799.03819999995</v>
      </c>
      <c r="BE30" t="b">
        <v>0</v>
      </c>
      <c r="BF30" t="s">
        <v>297</v>
      </c>
      <c r="BG30" t="s">
        <v>297</v>
      </c>
      <c r="BH30" t="s">
        <v>277</v>
      </c>
      <c r="BI30">
        <v>1139.1134</v>
      </c>
      <c r="BJ30">
        <v>338320.546867</v>
      </c>
      <c r="BK30">
        <v>338320.546867</v>
      </c>
      <c r="BL30">
        <v>338320.546867</v>
      </c>
      <c r="BN30">
        <v>0.99615060200000005</v>
      </c>
      <c r="BO30" t="s">
        <v>600</v>
      </c>
    </row>
    <row r="31" spans="2:67">
      <c r="B31" t="s">
        <v>602</v>
      </c>
      <c r="C31">
        <v>45758.115323999999</v>
      </c>
      <c r="D31">
        <v>108155.8487</v>
      </c>
      <c r="E31">
        <v>153913.96402399999</v>
      </c>
      <c r="F31">
        <v>1.76E-4</v>
      </c>
      <c r="G31">
        <v>1.95E-4</v>
      </c>
      <c r="H31">
        <v>1.2300000000000001E-4</v>
      </c>
      <c r="I31">
        <v>94869</v>
      </c>
      <c r="J31" t="s">
        <v>599</v>
      </c>
      <c r="K31">
        <v>1134</v>
      </c>
      <c r="L31" t="s">
        <v>260</v>
      </c>
      <c r="M31" s="3">
        <v>45198</v>
      </c>
      <c r="N31">
        <v>94869</v>
      </c>
      <c r="O31">
        <v>91966</v>
      </c>
      <c r="P31">
        <v>0.99615299599999996</v>
      </c>
      <c r="Q31" t="s">
        <v>236</v>
      </c>
      <c r="R31" t="s">
        <v>236</v>
      </c>
      <c r="S31" t="s">
        <v>236</v>
      </c>
      <c r="T31" t="s">
        <v>274</v>
      </c>
      <c r="U31" t="s">
        <v>246</v>
      </c>
      <c r="V31" t="s">
        <v>252</v>
      </c>
      <c r="W31" t="s">
        <v>77</v>
      </c>
      <c r="X31" t="s">
        <v>275</v>
      </c>
      <c r="Y31" t="s">
        <v>275</v>
      </c>
      <c r="Z31">
        <v>45758.115323999999</v>
      </c>
      <c r="AA31">
        <v>108155.8487</v>
      </c>
      <c r="AB31">
        <v>154508.3541</v>
      </c>
      <c r="AC31">
        <v>45890.250301394</v>
      </c>
      <c r="AD31">
        <v>45758.115323999999</v>
      </c>
      <c r="AE31">
        <v>108155.8487</v>
      </c>
      <c r="AF31" t="s">
        <v>276</v>
      </c>
      <c r="AG31" s="3">
        <v>46370</v>
      </c>
      <c r="AH31" t="s">
        <v>277</v>
      </c>
      <c r="AI31" t="s">
        <v>46</v>
      </c>
      <c r="AJ31">
        <v>0</v>
      </c>
      <c r="AK31">
        <v>0</v>
      </c>
      <c r="AL31">
        <v>0</v>
      </c>
      <c r="AM31">
        <v>0</v>
      </c>
      <c r="AN31" t="s">
        <v>236</v>
      </c>
      <c r="AO31">
        <v>45934.826800000003</v>
      </c>
      <c r="AP31">
        <v>154508.3541</v>
      </c>
      <c r="AQ31" t="s">
        <v>282</v>
      </c>
      <c r="AR31" t="s">
        <v>78</v>
      </c>
      <c r="AT31">
        <v>45758.115323999999</v>
      </c>
      <c r="AU31">
        <v>45758.115323999999</v>
      </c>
      <c r="AV31">
        <v>45758.115323999999</v>
      </c>
      <c r="AY31">
        <v>1.76E-4</v>
      </c>
      <c r="AZ31">
        <v>5</v>
      </c>
      <c r="BA31" t="s">
        <v>122</v>
      </c>
      <c r="BB31" t="s">
        <v>91</v>
      </c>
      <c r="BC31">
        <v>154508.3541</v>
      </c>
      <c r="BD31">
        <v>154508.3541</v>
      </c>
      <c r="BE31" t="b">
        <v>0</v>
      </c>
      <c r="BF31" t="s">
        <v>297</v>
      </c>
      <c r="BG31" t="s">
        <v>297</v>
      </c>
      <c r="BH31" t="s">
        <v>277</v>
      </c>
      <c r="BI31">
        <v>1139.1134</v>
      </c>
      <c r="BJ31">
        <v>45758.115323999999</v>
      </c>
      <c r="BK31">
        <v>45758.115323999999</v>
      </c>
      <c r="BL31">
        <v>45758.115323999999</v>
      </c>
      <c r="BN31">
        <v>0.99615299599999996</v>
      </c>
      <c r="BO31" t="s">
        <v>600</v>
      </c>
    </row>
    <row r="32" spans="2:67">
      <c r="B32" t="s">
        <v>603</v>
      </c>
      <c r="C32">
        <v>546591.18841499998</v>
      </c>
      <c r="D32">
        <v>0</v>
      </c>
      <c r="E32">
        <v>546591.18841499998</v>
      </c>
      <c r="F32">
        <v>2.1099999999999999E-3</v>
      </c>
      <c r="G32">
        <v>2.333E-3</v>
      </c>
      <c r="H32">
        <v>4.4000000000000002E-4</v>
      </c>
      <c r="I32">
        <v>94894</v>
      </c>
      <c r="J32" t="s">
        <v>413</v>
      </c>
      <c r="K32">
        <v>1129</v>
      </c>
      <c r="L32" t="s">
        <v>255</v>
      </c>
      <c r="M32" s="3">
        <v>45198</v>
      </c>
      <c r="N32">
        <v>94894</v>
      </c>
      <c r="O32">
        <v>94893</v>
      </c>
      <c r="P32">
        <v>1.007514075</v>
      </c>
      <c r="Q32" t="s">
        <v>236</v>
      </c>
      <c r="R32" t="s">
        <v>235</v>
      </c>
      <c r="S32" t="s">
        <v>235</v>
      </c>
      <c r="T32" t="s">
        <v>274</v>
      </c>
      <c r="U32" t="s">
        <v>241</v>
      </c>
      <c r="V32" t="s">
        <v>240</v>
      </c>
      <c r="W32" t="s">
        <v>83</v>
      </c>
      <c r="X32" t="s">
        <v>347</v>
      </c>
      <c r="Y32" t="s">
        <v>347</v>
      </c>
      <c r="Z32">
        <v>516260.86272999999</v>
      </c>
      <c r="AA32">
        <v>0</v>
      </c>
      <c r="AB32">
        <v>512410.57152100001</v>
      </c>
      <c r="AC32">
        <v>505384.22928360302</v>
      </c>
      <c r="AD32">
        <v>516260.86272999999</v>
      </c>
      <c r="AE32">
        <v>0</v>
      </c>
      <c r="AF32" t="s">
        <v>276</v>
      </c>
      <c r="AG32" s="3">
        <v>47208</v>
      </c>
      <c r="AH32" t="s">
        <v>294</v>
      </c>
      <c r="AI32" t="s">
        <v>46</v>
      </c>
      <c r="AJ32">
        <v>0</v>
      </c>
      <c r="AK32">
        <v>0</v>
      </c>
      <c r="AL32">
        <v>0</v>
      </c>
      <c r="AM32">
        <v>0</v>
      </c>
      <c r="AN32" t="s">
        <v>235</v>
      </c>
      <c r="AO32">
        <v>512410.57152100001</v>
      </c>
      <c r="AP32">
        <v>512410.57152100001</v>
      </c>
      <c r="AQ32" t="s">
        <v>278</v>
      </c>
      <c r="AR32" t="s">
        <v>98</v>
      </c>
      <c r="AS32" t="s">
        <v>333</v>
      </c>
      <c r="AT32">
        <v>546591.18841499998</v>
      </c>
      <c r="AU32">
        <v>516260.86272999999</v>
      </c>
      <c r="AV32">
        <v>516260.86272999999</v>
      </c>
      <c r="AY32">
        <v>2.1099999999999999E-3</v>
      </c>
      <c r="AZ32">
        <v>4</v>
      </c>
      <c r="BA32" t="s">
        <v>123</v>
      </c>
      <c r="BB32" t="s">
        <v>98</v>
      </c>
      <c r="BC32">
        <v>512410.57152089302</v>
      </c>
      <c r="BD32">
        <v>512410.57152089302</v>
      </c>
      <c r="BE32" t="b">
        <v>0</v>
      </c>
      <c r="BF32" t="s">
        <v>297</v>
      </c>
      <c r="BG32" t="s">
        <v>297</v>
      </c>
      <c r="BH32" t="s">
        <v>294</v>
      </c>
      <c r="BI32">
        <v>1139.1129000000001</v>
      </c>
      <c r="BJ32">
        <v>516260.86272999999</v>
      </c>
      <c r="BK32">
        <v>516260.86272999999</v>
      </c>
      <c r="BL32">
        <v>546591.18841499998</v>
      </c>
      <c r="BN32">
        <v>1.007514075</v>
      </c>
      <c r="BO32" t="s">
        <v>306</v>
      </c>
    </row>
    <row r="33" spans="2:67">
      <c r="B33" t="s">
        <v>708</v>
      </c>
      <c r="C33">
        <v>190622.32444699999</v>
      </c>
      <c r="D33">
        <v>0</v>
      </c>
      <c r="E33">
        <v>190622.32444699999</v>
      </c>
      <c r="F33">
        <v>7.36E-4</v>
      </c>
      <c r="G33">
        <v>8.1300000000000003E-4</v>
      </c>
      <c r="H33">
        <v>1.5300000000000001E-4</v>
      </c>
      <c r="I33">
        <v>111570</v>
      </c>
      <c r="J33" t="s">
        <v>709</v>
      </c>
      <c r="K33">
        <v>1013</v>
      </c>
      <c r="L33" t="s">
        <v>710</v>
      </c>
      <c r="M33" s="3">
        <v>45199</v>
      </c>
      <c r="N33">
        <v>111570</v>
      </c>
      <c r="O33">
        <v>111565</v>
      </c>
      <c r="P33">
        <v>1.075721731</v>
      </c>
      <c r="Q33" t="s">
        <v>236</v>
      </c>
      <c r="R33" t="s">
        <v>236</v>
      </c>
      <c r="S33" t="s">
        <v>236</v>
      </c>
      <c r="T33" t="s">
        <v>711</v>
      </c>
      <c r="U33" t="s">
        <v>712</v>
      </c>
      <c r="W33" t="s">
        <v>74</v>
      </c>
      <c r="X33" t="s">
        <v>275</v>
      </c>
      <c r="Z33">
        <v>190622.32444699999</v>
      </c>
      <c r="AA33">
        <v>0</v>
      </c>
      <c r="AD33">
        <v>190622.32444699999</v>
      </c>
      <c r="AE33">
        <v>0</v>
      </c>
      <c r="AF33" t="s">
        <v>276</v>
      </c>
      <c r="AG33" s="3">
        <v>46285</v>
      </c>
      <c r="AH33" t="s">
        <v>277</v>
      </c>
      <c r="AI33" t="s">
        <v>46</v>
      </c>
      <c r="AJ33">
        <v>0</v>
      </c>
      <c r="AK33">
        <v>0</v>
      </c>
      <c r="AL33">
        <v>0</v>
      </c>
      <c r="AM33">
        <v>0</v>
      </c>
      <c r="AN33" t="s">
        <v>236</v>
      </c>
      <c r="AO33">
        <v>177204.121618</v>
      </c>
      <c r="AQ33" t="s">
        <v>278</v>
      </c>
      <c r="AR33" t="s">
        <v>75</v>
      </c>
      <c r="AT33">
        <v>190622.32444699999</v>
      </c>
      <c r="AU33">
        <v>190622.32444699999</v>
      </c>
      <c r="AV33">
        <v>190622.32444699999</v>
      </c>
      <c r="AW33" t="s">
        <v>713</v>
      </c>
      <c r="AY33">
        <v>7.36E-4</v>
      </c>
      <c r="BB33" t="s">
        <v>76</v>
      </c>
      <c r="BE33" t="b">
        <v>0</v>
      </c>
      <c r="BF33" t="s">
        <v>297</v>
      </c>
      <c r="BG33" t="s">
        <v>297</v>
      </c>
      <c r="BH33" t="s">
        <v>277</v>
      </c>
      <c r="BI33">
        <v>1139.1013</v>
      </c>
      <c r="BJ33">
        <v>190622.32444699999</v>
      </c>
      <c r="BK33">
        <v>190622.32444699999</v>
      </c>
      <c r="BL33">
        <v>190622.32444699999</v>
      </c>
      <c r="BN33">
        <v>1.075721731</v>
      </c>
    </row>
    <row r="34" spans="2:67">
      <c r="B34" t="s">
        <v>714</v>
      </c>
      <c r="C34">
        <v>566.47109899999998</v>
      </c>
      <c r="D34">
        <v>0</v>
      </c>
      <c r="E34">
        <v>566.47109899999998</v>
      </c>
      <c r="F34">
        <v>1.9999999999999999E-6</v>
      </c>
      <c r="G34">
        <v>1.9999999999999999E-6</v>
      </c>
      <c r="H34">
        <v>0</v>
      </c>
      <c r="I34">
        <v>111571</v>
      </c>
      <c r="J34" t="s">
        <v>715</v>
      </c>
      <c r="K34">
        <v>1013</v>
      </c>
      <c r="L34" t="s">
        <v>710</v>
      </c>
      <c r="M34" s="3">
        <v>45199</v>
      </c>
      <c r="N34">
        <v>111571</v>
      </c>
      <c r="O34">
        <v>108613</v>
      </c>
      <c r="P34">
        <v>1</v>
      </c>
      <c r="Q34" t="s">
        <v>236</v>
      </c>
      <c r="R34" t="s">
        <v>236</v>
      </c>
      <c r="S34" t="s">
        <v>236</v>
      </c>
      <c r="T34" t="s">
        <v>711</v>
      </c>
      <c r="U34" t="s">
        <v>712</v>
      </c>
      <c r="W34" t="s">
        <v>85</v>
      </c>
      <c r="X34" t="s">
        <v>275</v>
      </c>
      <c r="Z34">
        <v>566.47109899999998</v>
      </c>
      <c r="AA34">
        <v>0</v>
      </c>
      <c r="AD34">
        <v>566.47109899999998</v>
      </c>
      <c r="AE34">
        <v>0</v>
      </c>
      <c r="AF34" t="s">
        <v>276</v>
      </c>
      <c r="AG34" s="3">
        <v>45656</v>
      </c>
      <c r="AH34" t="s">
        <v>277</v>
      </c>
      <c r="AI34" t="s">
        <v>46</v>
      </c>
      <c r="AJ34">
        <v>0</v>
      </c>
      <c r="AK34">
        <v>0</v>
      </c>
      <c r="AL34">
        <v>0</v>
      </c>
      <c r="AM34">
        <v>0</v>
      </c>
      <c r="AN34" t="s">
        <v>236</v>
      </c>
      <c r="AO34">
        <v>566.47109899999998</v>
      </c>
      <c r="AQ34" t="s">
        <v>295</v>
      </c>
      <c r="AR34" t="s">
        <v>140</v>
      </c>
      <c r="AT34">
        <v>566.47109899999998</v>
      </c>
      <c r="AU34">
        <v>566.47109899999998</v>
      </c>
      <c r="AV34">
        <v>566.47109899999998</v>
      </c>
      <c r="AW34" t="s">
        <v>716</v>
      </c>
      <c r="AY34">
        <v>1.9999999999999999E-6</v>
      </c>
      <c r="BB34" t="s">
        <v>141</v>
      </c>
      <c r="BE34" t="b">
        <v>0</v>
      </c>
      <c r="BF34" t="s">
        <v>297</v>
      </c>
      <c r="BG34" t="s">
        <v>297</v>
      </c>
      <c r="BH34" t="s">
        <v>277</v>
      </c>
      <c r="BI34">
        <v>1139.1013</v>
      </c>
      <c r="BJ34">
        <v>566.47109899999998</v>
      </c>
      <c r="BK34">
        <v>566.47109899999998</v>
      </c>
      <c r="BL34">
        <v>566.47109899999998</v>
      </c>
      <c r="BN34">
        <v>1</v>
      </c>
    </row>
    <row r="35" spans="2:67">
      <c r="B35" t="s">
        <v>717</v>
      </c>
      <c r="C35">
        <v>55772.021313999998</v>
      </c>
      <c r="D35">
        <v>0</v>
      </c>
      <c r="E35">
        <v>55772.021313999998</v>
      </c>
      <c r="F35">
        <v>2.1499999999999999E-4</v>
      </c>
      <c r="G35">
        <v>2.3800000000000001E-4</v>
      </c>
      <c r="H35">
        <v>4.3999999999999999E-5</v>
      </c>
      <c r="I35">
        <v>111572</v>
      </c>
      <c r="J35" t="s">
        <v>718</v>
      </c>
      <c r="K35">
        <v>1013</v>
      </c>
      <c r="L35" t="s">
        <v>710</v>
      </c>
      <c r="M35" s="3">
        <v>45199</v>
      </c>
      <c r="N35">
        <v>111572</v>
      </c>
      <c r="O35">
        <v>111566</v>
      </c>
      <c r="P35">
        <v>0.96299999999999997</v>
      </c>
      <c r="Q35" t="s">
        <v>236</v>
      </c>
      <c r="R35" t="s">
        <v>236</v>
      </c>
      <c r="S35" t="s">
        <v>236</v>
      </c>
      <c r="T35" t="s">
        <v>711</v>
      </c>
      <c r="U35" t="s">
        <v>712</v>
      </c>
      <c r="W35" t="s">
        <v>80</v>
      </c>
      <c r="X35" t="s">
        <v>275</v>
      </c>
      <c r="Z35">
        <v>55772.021313999998</v>
      </c>
      <c r="AA35">
        <v>0</v>
      </c>
      <c r="AD35">
        <v>55772.021313999998</v>
      </c>
      <c r="AE35">
        <v>0</v>
      </c>
      <c r="AF35" t="s">
        <v>276</v>
      </c>
      <c r="AG35" s="3">
        <v>46815</v>
      </c>
      <c r="AH35" t="s">
        <v>277</v>
      </c>
      <c r="AI35" t="s">
        <v>46</v>
      </c>
      <c r="AJ35">
        <v>0</v>
      </c>
      <c r="AK35">
        <v>0</v>
      </c>
      <c r="AL35">
        <v>0</v>
      </c>
      <c r="AM35">
        <v>0</v>
      </c>
      <c r="AN35" t="s">
        <v>236</v>
      </c>
      <c r="AO35">
        <v>57914.871562</v>
      </c>
      <c r="AQ35" t="s">
        <v>295</v>
      </c>
      <c r="AR35" t="s">
        <v>81</v>
      </c>
      <c r="AT35">
        <v>55772.021313999998</v>
      </c>
      <c r="AU35">
        <v>55772.021313999998</v>
      </c>
      <c r="AV35">
        <v>55772.021313999998</v>
      </c>
      <c r="AW35" t="s">
        <v>716</v>
      </c>
      <c r="AY35">
        <v>2.1499999999999999E-4</v>
      </c>
      <c r="BB35" t="s">
        <v>82</v>
      </c>
      <c r="BE35" t="b">
        <v>0</v>
      </c>
      <c r="BF35" t="s">
        <v>297</v>
      </c>
      <c r="BG35" t="s">
        <v>297</v>
      </c>
      <c r="BH35" t="s">
        <v>277</v>
      </c>
      <c r="BI35">
        <v>1139.1013</v>
      </c>
      <c r="BJ35">
        <v>55772.021313999998</v>
      </c>
      <c r="BK35">
        <v>55772.021313999998</v>
      </c>
      <c r="BL35">
        <v>55772.021313999998</v>
      </c>
      <c r="BN35">
        <v>0.96299999999999997</v>
      </c>
    </row>
    <row r="36" spans="2:67">
      <c r="B36" t="s">
        <v>719</v>
      </c>
      <c r="C36">
        <v>269427.98842299997</v>
      </c>
      <c r="D36">
        <v>0</v>
      </c>
      <c r="E36">
        <v>269427.98842299997</v>
      </c>
      <c r="F36">
        <v>1.0399999999999999E-3</v>
      </c>
      <c r="G36">
        <v>1.15E-3</v>
      </c>
      <c r="H36">
        <v>2.1599999999999999E-4</v>
      </c>
      <c r="I36">
        <v>111573</v>
      </c>
      <c r="J36" t="s">
        <v>718</v>
      </c>
      <c r="K36">
        <v>1013</v>
      </c>
      <c r="L36" t="s">
        <v>710</v>
      </c>
      <c r="M36" s="3">
        <v>45199</v>
      </c>
      <c r="N36">
        <v>111573</v>
      </c>
      <c r="O36">
        <v>111566</v>
      </c>
      <c r="P36">
        <v>0.96299999999999997</v>
      </c>
      <c r="Q36" t="s">
        <v>236</v>
      </c>
      <c r="R36" t="s">
        <v>236</v>
      </c>
      <c r="S36" t="s">
        <v>236</v>
      </c>
      <c r="T36" t="s">
        <v>711</v>
      </c>
      <c r="U36" t="s">
        <v>712</v>
      </c>
      <c r="W36" t="s">
        <v>80</v>
      </c>
      <c r="X36" t="s">
        <v>275</v>
      </c>
      <c r="Z36">
        <v>269427.98842299997</v>
      </c>
      <c r="AA36">
        <v>0</v>
      </c>
      <c r="AD36">
        <v>269427.98842299997</v>
      </c>
      <c r="AE36">
        <v>0</v>
      </c>
      <c r="AF36" t="s">
        <v>276</v>
      </c>
      <c r="AG36" s="3">
        <v>46815</v>
      </c>
      <c r="AH36" t="s">
        <v>277</v>
      </c>
      <c r="AI36" t="s">
        <v>46</v>
      </c>
      <c r="AJ36">
        <v>0</v>
      </c>
      <c r="AK36">
        <v>0</v>
      </c>
      <c r="AL36">
        <v>0</v>
      </c>
      <c r="AM36">
        <v>0</v>
      </c>
      <c r="AN36" t="s">
        <v>236</v>
      </c>
      <c r="AO36">
        <v>279779.84259900003</v>
      </c>
      <c r="AQ36" t="s">
        <v>278</v>
      </c>
      <c r="AR36" t="s">
        <v>81</v>
      </c>
      <c r="AT36">
        <v>269427.98842299997</v>
      </c>
      <c r="AU36">
        <v>269427.98842299997</v>
      </c>
      <c r="AV36">
        <v>269427.98842299997</v>
      </c>
      <c r="AW36" t="s">
        <v>716</v>
      </c>
      <c r="AY36">
        <v>1.0399999999999999E-3</v>
      </c>
      <c r="BB36" t="s">
        <v>82</v>
      </c>
      <c r="BE36" t="b">
        <v>0</v>
      </c>
      <c r="BF36" t="s">
        <v>297</v>
      </c>
      <c r="BG36" t="s">
        <v>297</v>
      </c>
      <c r="BH36" t="s">
        <v>277</v>
      </c>
      <c r="BI36">
        <v>1139.1013</v>
      </c>
      <c r="BJ36">
        <v>269427.98842299997</v>
      </c>
      <c r="BK36">
        <v>269427.98842299997</v>
      </c>
      <c r="BL36">
        <v>269427.98842299997</v>
      </c>
      <c r="BN36">
        <v>0.96299999999999997</v>
      </c>
    </row>
    <row r="37" spans="2:67">
      <c r="B37" t="s">
        <v>720</v>
      </c>
      <c r="C37">
        <v>48636.350551000003</v>
      </c>
      <c r="D37">
        <v>0</v>
      </c>
      <c r="E37">
        <v>48636.350551000003</v>
      </c>
      <c r="F37">
        <v>1.8699999999999999E-4</v>
      </c>
      <c r="G37">
        <v>2.0699999999999999E-4</v>
      </c>
      <c r="H37">
        <v>3.8999999999999999E-5</v>
      </c>
      <c r="I37">
        <v>111574</v>
      </c>
      <c r="J37" t="s">
        <v>721</v>
      </c>
      <c r="K37">
        <v>1013</v>
      </c>
      <c r="L37" t="s">
        <v>710</v>
      </c>
      <c r="M37" s="3">
        <v>45199</v>
      </c>
      <c r="N37">
        <v>111574</v>
      </c>
      <c r="O37">
        <v>104733</v>
      </c>
      <c r="P37">
        <v>0.98799999999999999</v>
      </c>
      <c r="Q37" t="s">
        <v>236</v>
      </c>
      <c r="R37" t="s">
        <v>236</v>
      </c>
      <c r="S37" t="s">
        <v>236</v>
      </c>
      <c r="T37" t="s">
        <v>711</v>
      </c>
      <c r="U37" t="s">
        <v>712</v>
      </c>
      <c r="W37" t="s">
        <v>77</v>
      </c>
      <c r="X37" t="s">
        <v>275</v>
      </c>
      <c r="Z37">
        <v>48636.350551000003</v>
      </c>
      <c r="AA37">
        <v>0</v>
      </c>
      <c r="AD37">
        <v>48636.350551000003</v>
      </c>
      <c r="AE37">
        <v>0</v>
      </c>
      <c r="AF37" t="s">
        <v>276</v>
      </c>
      <c r="AG37" s="3">
        <v>46610</v>
      </c>
      <c r="AH37" t="s">
        <v>332</v>
      </c>
      <c r="AI37" t="s">
        <v>46</v>
      </c>
      <c r="AJ37">
        <v>0</v>
      </c>
      <c r="AK37">
        <v>0</v>
      </c>
      <c r="AL37">
        <v>0</v>
      </c>
      <c r="AM37">
        <v>0</v>
      </c>
      <c r="AN37" t="s">
        <v>236</v>
      </c>
      <c r="AO37">
        <v>49227.075455999999</v>
      </c>
      <c r="AQ37" t="s">
        <v>295</v>
      </c>
      <c r="AR37" t="s">
        <v>78</v>
      </c>
      <c r="AT37">
        <v>48636.350551000003</v>
      </c>
      <c r="AU37">
        <v>48636.350551000003</v>
      </c>
      <c r="AV37">
        <v>48636.350551000003</v>
      </c>
      <c r="AW37" t="s">
        <v>722</v>
      </c>
      <c r="AY37">
        <v>1.8699999999999999E-4</v>
      </c>
      <c r="BB37" t="s">
        <v>79</v>
      </c>
      <c r="BE37" t="b">
        <v>0</v>
      </c>
      <c r="BF37" t="s">
        <v>297</v>
      </c>
      <c r="BG37" t="s">
        <v>297</v>
      </c>
      <c r="BH37" t="s">
        <v>332</v>
      </c>
      <c r="BI37">
        <v>1139.1013</v>
      </c>
      <c r="BJ37">
        <v>48636.350551000003</v>
      </c>
      <c r="BK37">
        <v>48636.350551000003</v>
      </c>
      <c r="BL37">
        <v>48636.350551000003</v>
      </c>
      <c r="BN37">
        <v>0.98799999999999999</v>
      </c>
    </row>
    <row r="38" spans="2:67">
      <c r="B38" t="s">
        <v>723</v>
      </c>
      <c r="C38">
        <v>205257.58923799999</v>
      </c>
      <c r="D38">
        <v>0</v>
      </c>
      <c r="E38">
        <v>205257.58923799999</v>
      </c>
      <c r="F38">
        <v>7.9199999999999995E-4</v>
      </c>
      <c r="G38">
        <v>8.7600000000000004E-4</v>
      </c>
      <c r="H38">
        <v>1.65E-4</v>
      </c>
      <c r="I38">
        <v>111575</v>
      </c>
      <c r="J38" t="s">
        <v>724</v>
      </c>
      <c r="K38">
        <v>1013</v>
      </c>
      <c r="L38" t="s">
        <v>710</v>
      </c>
      <c r="M38" s="3">
        <v>45199</v>
      </c>
      <c r="N38">
        <v>111575</v>
      </c>
      <c r="O38">
        <v>111567</v>
      </c>
      <c r="P38">
        <v>0.98886063000000002</v>
      </c>
      <c r="Q38" t="s">
        <v>236</v>
      </c>
      <c r="R38" t="s">
        <v>236</v>
      </c>
      <c r="S38" t="s">
        <v>236</v>
      </c>
      <c r="T38" t="s">
        <v>711</v>
      </c>
      <c r="U38" t="s">
        <v>712</v>
      </c>
      <c r="W38" t="s">
        <v>93</v>
      </c>
      <c r="X38" t="s">
        <v>275</v>
      </c>
      <c r="Z38">
        <v>205257.58923799999</v>
      </c>
      <c r="AA38">
        <v>0</v>
      </c>
      <c r="AD38">
        <v>205257.58923799999</v>
      </c>
      <c r="AE38">
        <v>0</v>
      </c>
      <c r="AF38" t="s">
        <v>276</v>
      </c>
      <c r="AG38" s="3">
        <v>46552</v>
      </c>
      <c r="AH38" t="s">
        <v>277</v>
      </c>
      <c r="AI38" t="s">
        <v>46</v>
      </c>
      <c r="AJ38">
        <v>0</v>
      </c>
      <c r="AK38">
        <v>0</v>
      </c>
      <c r="AL38">
        <v>0</v>
      </c>
      <c r="AM38">
        <v>0</v>
      </c>
      <c r="AN38" t="s">
        <v>236</v>
      </c>
      <c r="AO38">
        <v>207569.785883</v>
      </c>
      <c r="AQ38" t="s">
        <v>278</v>
      </c>
      <c r="AR38" t="s">
        <v>106</v>
      </c>
      <c r="AT38">
        <v>205257.58923799999</v>
      </c>
      <c r="AU38">
        <v>205257.58923799999</v>
      </c>
      <c r="AV38">
        <v>205257.58923799999</v>
      </c>
      <c r="AW38" t="s">
        <v>716</v>
      </c>
      <c r="AY38">
        <v>7.9199999999999995E-4</v>
      </c>
      <c r="BB38" t="s">
        <v>152</v>
      </c>
      <c r="BE38" t="b">
        <v>0</v>
      </c>
      <c r="BF38" t="s">
        <v>297</v>
      </c>
      <c r="BG38" t="s">
        <v>297</v>
      </c>
      <c r="BH38" t="s">
        <v>277</v>
      </c>
      <c r="BI38">
        <v>1139.1013</v>
      </c>
      <c r="BJ38">
        <v>205257.58923799999</v>
      </c>
      <c r="BK38">
        <v>205257.58923799999</v>
      </c>
      <c r="BL38">
        <v>205257.58923799999</v>
      </c>
      <c r="BN38">
        <v>0.98886063000000002</v>
      </c>
    </row>
    <row r="39" spans="2:67">
      <c r="B39" t="s">
        <v>725</v>
      </c>
      <c r="C39">
        <v>1096379.8247110001</v>
      </c>
      <c r="D39">
        <v>0</v>
      </c>
      <c r="E39">
        <v>1096379.8247110001</v>
      </c>
      <c r="F39">
        <v>4.2329999999999998E-3</v>
      </c>
      <c r="G39">
        <v>4.6810000000000003E-3</v>
      </c>
      <c r="H39">
        <v>8.8199999999999997E-4</v>
      </c>
      <c r="I39">
        <v>112091</v>
      </c>
      <c r="J39" t="s">
        <v>726</v>
      </c>
      <c r="K39">
        <v>1136</v>
      </c>
      <c r="L39" t="s">
        <v>262</v>
      </c>
      <c r="M39" s="3">
        <v>45198</v>
      </c>
      <c r="N39">
        <v>112091</v>
      </c>
      <c r="O39">
        <v>106820</v>
      </c>
      <c r="P39">
        <v>0.98011781799999997</v>
      </c>
      <c r="Q39" t="s">
        <v>236</v>
      </c>
      <c r="R39" t="s">
        <v>236</v>
      </c>
      <c r="S39" t="s">
        <v>236</v>
      </c>
      <c r="T39" t="s">
        <v>274</v>
      </c>
      <c r="U39" t="s">
        <v>247</v>
      </c>
      <c r="V39" t="s">
        <v>252</v>
      </c>
      <c r="W39" t="s">
        <v>80</v>
      </c>
      <c r="X39" t="s">
        <v>275</v>
      </c>
      <c r="Y39" t="s">
        <v>275</v>
      </c>
      <c r="Z39">
        <v>1096379.8247110001</v>
      </c>
      <c r="AA39">
        <v>0</v>
      </c>
      <c r="AB39">
        <v>1121424</v>
      </c>
      <c r="AC39">
        <v>1096191.96</v>
      </c>
      <c r="AD39">
        <v>1096379.8247110001</v>
      </c>
      <c r="AE39">
        <v>0</v>
      </c>
      <c r="AF39" t="s">
        <v>276</v>
      </c>
      <c r="AG39" s="3">
        <v>46549</v>
      </c>
      <c r="AH39" t="s">
        <v>277</v>
      </c>
      <c r="AI39" t="s">
        <v>46</v>
      </c>
      <c r="AJ39">
        <v>0</v>
      </c>
      <c r="AK39">
        <v>0</v>
      </c>
      <c r="AL39">
        <v>0</v>
      </c>
      <c r="AM39">
        <v>0</v>
      </c>
      <c r="AN39" t="s">
        <v>236</v>
      </c>
      <c r="AO39">
        <v>1118620.44</v>
      </c>
      <c r="AP39">
        <v>1118620.44</v>
      </c>
      <c r="AQ39" t="s">
        <v>278</v>
      </c>
      <c r="AR39" t="s">
        <v>104</v>
      </c>
      <c r="AT39">
        <v>1096379.8247110001</v>
      </c>
      <c r="AU39">
        <v>1096379.8247110001</v>
      </c>
      <c r="AV39">
        <v>1096379.8247110001</v>
      </c>
      <c r="AY39">
        <v>4.2329999999999998E-3</v>
      </c>
      <c r="BB39" t="s">
        <v>108</v>
      </c>
      <c r="BC39">
        <v>1121424</v>
      </c>
      <c r="BD39">
        <v>1118620.44</v>
      </c>
      <c r="BE39" t="b">
        <v>0</v>
      </c>
      <c r="BH39" t="s">
        <v>277</v>
      </c>
      <c r="BI39">
        <v>1139.1135999999999</v>
      </c>
      <c r="BJ39">
        <v>1096379.8247110001</v>
      </c>
      <c r="BK39">
        <v>1096379.8247110001</v>
      </c>
      <c r="BL39">
        <v>1096379.8247110001</v>
      </c>
      <c r="BN39">
        <v>0.98011781799999997</v>
      </c>
    </row>
    <row r="40" spans="2:67">
      <c r="B40" t="s">
        <v>727</v>
      </c>
      <c r="C40">
        <v>460946.02</v>
      </c>
      <c r="D40">
        <v>270636.99200000003</v>
      </c>
      <c r="E40">
        <v>731583.01199999999</v>
      </c>
      <c r="F40">
        <v>1.779E-3</v>
      </c>
      <c r="G40">
        <v>1.9680000000000001E-3</v>
      </c>
      <c r="H40">
        <v>5.8900000000000001E-4</v>
      </c>
      <c r="I40">
        <v>112093</v>
      </c>
      <c r="J40" t="s">
        <v>726</v>
      </c>
      <c r="K40">
        <v>1136</v>
      </c>
      <c r="L40" t="s">
        <v>262</v>
      </c>
      <c r="M40" s="3">
        <v>45198</v>
      </c>
      <c r="N40">
        <v>112093</v>
      </c>
      <c r="O40">
        <v>106820</v>
      </c>
      <c r="P40">
        <v>0.98011780800000003</v>
      </c>
      <c r="Q40" t="s">
        <v>236</v>
      </c>
      <c r="R40" t="s">
        <v>236</v>
      </c>
      <c r="S40" t="s">
        <v>236</v>
      </c>
      <c r="T40" t="s">
        <v>274</v>
      </c>
      <c r="U40" t="s">
        <v>247</v>
      </c>
      <c r="V40" t="s">
        <v>252</v>
      </c>
      <c r="W40" t="s">
        <v>80</v>
      </c>
      <c r="X40" t="s">
        <v>275</v>
      </c>
      <c r="Y40" t="s">
        <v>275</v>
      </c>
      <c r="Z40">
        <v>460946.02</v>
      </c>
      <c r="AA40">
        <v>270636.99200000003</v>
      </c>
      <c r="AB40">
        <v>747616</v>
      </c>
      <c r="AC40">
        <v>460834.23800000001</v>
      </c>
      <c r="AD40">
        <v>460946.02</v>
      </c>
      <c r="AE40">
        <v>270636.99200000003</v>
      </c>
      <c r="AF40" t="s">
        <v>276</v>
      </c>
      <c r="AG40" s="3">
        <v>46549</v>
      </c>
      <c r="AH40" t="s">
        <v>277</v>
      </c>
      <c r="AI40" t="s">
        <v>46</v>
      </c>
      <c r="AJ40">
        <v>0</v>
      </c>
      <c r="AK40">
        <v>0</v>
      </c>
      <c r="AL40">
        <v>0</v>
      </c>
      <c r="AM40">
        <v>0</v>
      </c>
      <c r="AN40" t="s">
        <v>236</v>
      </c>
      <c r="AO40">
        <v>470296.546325</v>
      </c>
      <c r="AP40">
        <v>741010.81015999999</v>
      </c>
      <c r="AQ40" t="s">
        <v>295</v>
      </c>
      <c r="AR40" t="s">
        <v>104</v>
      </c>
      <c r="AT40">
        <v>460946.02</v>
      </c>
      <c r="AU40">
        <v>460946.02</v>
      </c>
      <c r="AV40">
        <v>460946.02</v>
      </c>
      <c r="AY40">
        <v>1.779E-3</v>
      </c>
      <c r="BB40" t="s">
        <v>108</v>
      </c>
      <c r="BC40">
        <v>747616</v>
      </c>
      <c r="BD40">
        <v>741010.81015999999</v>
      </c>
      <c r="BE40" t="b">
        <v>0</v>
      </c>
      <c r="BH40" t="s">
        <v>277</v>
      </c>
      <c r="BI40">
        <v>1139.1135999999999</v>
      </c>
      <c r="BJ40">
        <v>460946.02</v>
      </c>
      <c r="BK40">
        <v>460946.02</v>
      </c>
      <c r="BL40">
        <v>460946.02</v>
      </c>
      <c r="BN40">
        <v>0.98011780800000003</v>
      </c>
    </row>
    <row r="41" spans="2:67">
      <c r="B41" t="s">
        <v>728</v>
      </c>
      <c r="C41">
        <v>250163.51392900001</v>
      </c>
      <c r="D41">
        <v>0</v>
      </c>
      <c r="E41">
        <v>250163.51392900001</v>
      </c>
      <c r="F41">
        <v>9.6500000000000004E-4</v>
      </c>
      <c r="G41">
        <v>1.0679999999999999E-3</v>
      </c>
      <c r="H41">
        <v>2.0100000000000001E-4</v>
      </c>
      <c r="I41">
        <v>112111</v>
      </c>
      <c r="J41" t="s">
        <v>729</v>
      </c>
      <c r="K41">
        <v>1137</v>
      </c>
      <c r="L41" t="s">
        <v>264</v>
      </c>
      <c r="M41" s="3">
        <v>45198</v>
      </c>
      <c r="N41">
        <v>112111</v>
      </c>
      <c r="O41">
        <v>112110</v>
      </c>
      <c r="P41">
        <v>0.98294625700000005</v>
      </c>
      <c r="Q41" t="s">
        <v>236</v>
      </c>
      <c r="R41" t="s">
        <v>235</v>
      </c>
      <c r="S41" t="s">
        <v>235</v>
      </c>
      <c r="T41" t="s">
        <v>274</v>
      </c>
      <c r="U41" t="s">
        <v>242</v>
      </c>
      <c r="V41" t="s">
        <v>240</v>
      </c>
      <c r="W41" t="s">
        <v>85</v>
      </c>
      <c r="X41" t="s">
        <v>324</v>
      </c>
      <c r="Y41" t="s">
        <v>324</v>
      </c>
      <c r="Z41">
        <v>236281.949402</v>
      </c>
      <c r="AA41">
        <v>0</v>
      </c>
      <c r="AB41">
        <v>240381.35130899999</v>
      </c>
      <c r="AC41">
        <v>236174.67766101399</v>
      </c>
      <c r="AD41">
        <v>236281.949402</v>
      </c>
      <c r="AE41">
        <v>0</v>
      </c>
      <c r="AF41" t="s">
        <v>276</v>
      </c>
      <c r="AG41" s="3">
        <v>47664</v>
      </c>
      <c r="AH41" t="s">
        <v>277</v>
      </c>
      <c r="AI41" t="s">
        <v>46</v>
      </c>
      <c r="AJ41">
        <v>0</v>
      </c>
      <c r="AK41">
        <v>0</v>
      </c>
      <c r="AL41">
        <v>0</v>
      </c>
      <c r="AM41">
        <v>0</v>
      </c>
      <c r="AN41" t="s">
        <v>235</v>
      </c>
      <c r="AO41">
        <v>240381.35130899999</v>
      </c>
      <c r="AP41">
        <v>240381.35130899999</v>
      </c>
      <c r="AQ41" t="s">
        <v>278</v>
      </c>
      <c r="AR41" t="s">
        <v>140</v>
      </c>
      <c r="AS41" t="s">
        <v>296</v>
      </c>
      <c r="AT41">
        <v>250163.51392900001</v>
      </c>
      <c r="AU41">
        <v>236281.949402</v>
      </c>
      <c r="AV41">
        <v>236281.949402</v>
      </c>
      <c r="AY41">
        <v>9.6500000000000004E-4</v>
      </c>
      <c r="AZ41">
        <v>5</v>
      </c>
      <c r="BA41" t="s">
        <v>66</v>
      </c>
      <c r="BB41" t="s">
        <v>141</v>
      </c>
      <c r="BC41">
        <v>240381.35130892001</v>
      </c>
      <c r="BD41">
        <v>240381.35130892001</v>
      </c>
      <c r="BE41" t="b">
        <v>0</v>
      </c>
      <c r="BH41" t="s">
        <v>277</v>
      </c>
      <c r="BI41">
        <v>1139.1137000000001</v>
      </c>
      <c r="BJ41">
        <v>236281.949402</v>
      </c>
      <c r="BK41">
        <v>236281.949402</v>
      </c>
      <c r="BL41">
        <v>250163.51392900001</v>
      </c>
      <c r="BN41">
        <v>0.98294625700000005</v>
      </c>
      <c r="BO41" t="s">
        <v>730</v>
      </c>
    </row>
    <row r="42" spans="2:67">
      <c r="B42" t="s">
        <v>731</v>
      </c>
      <c r="C42">
        <v>1060496.330261</v>
      </c>
      <c r="D42">
        <v>0</v>
      </c>
      <c r="E42">
        <v>1060496.330261</v>
      </c>
      <c r="F42">
        <v>4.0940000000000004E-3</v>
      </c>
      <c r="G42">
        <v>4.5279999999999999E-3</v>
      </c>
      <c r="H42">
        <v>8.5400000000000005E-4</v>
      </c>
      <c r="I42">
        <v>112124</v>
      </c>
      <c r="J42" t="s">
        <v>732</v>
      </c>
      <c r="K42">
        <v>1138</v>
      </c>
      <c r="L42" t="s">
        <v>263</v>
      </c>
      <c r="M42" s="3">
        <v>45198</v>
      </c>
      <c r="N42">
        <v>112124</v>
      </c>
      <c r="O42">
        <v>110327</v>
      </c>
      <c r="P42">
        <v>0.98112948200000005</v>
      </c>
      <c r="Q42" t="s">
        <v>236</v>
      </c>
      <c r="R42" t="s">
        <v>236</v>
      </c>
      <c r="S42" t="s">
        <v>236</v>
      </c>
      <c r="T42" t="s">
        <v>274</v>
      </c>
      <c r="U42" t="s">
        <v>242</v>
      </c>
      <c r="V42" t="s">
        <v>252</v>
      </c>
      <c r="W42" t="s">
        <v>83</v>
      </c>
      <c r="X42" t="s">
        <v>275</v>
      </c>
      <c r="Y42" t="s">
        <v>275</v>
      </c>
      <c r="Z42">
        <v>1060496.330261</v>
      </c>
      <c r="AA42">
        <v>0</v>
      </c>
      <c r="AB42">
        <v>1132723.1476340001</v>
      </c>
      <c r="AC42">
        <v>1058745.7885976669</v>
      </c>
      <c r="AD42">
        <v>1060496.330261</v>
      </c>
      <c r="AE42">
        <v>0</v>
      </c>
      <c r="AF42" t="s">
        <v>276</v>
      </c>
      <c r="AG42" s="3">
        <v>46834</v>
      </c>
      <c r="AH42" t="s">
        <v>277</v>
      </c>
      <c r="AI42" t="s">
        <v>46</v>
      </c>
      <c r="AJ42">
        <v>0</v>
      </c>
      <c r="AK42">
        <v>0</v>
      </c>
      <c r="AL42">
        <v>0</v>
      </c>
      <c r="AM42">
        <v>0</v>
      </c>
      <c r="AN42" t="s">
        <v>236</v>
      </c>
      <c r="AO42">
        <v>1080893.347634</v>
      </c>
      <c r="AP42">
        <v>1080893.347634</v>
      </c>
      <c r="AQ42" t="s">
        <v>278</v>
      </c>
      <c r="AR42" t="s">
        <v>115</v>
      </c>
      <c r="AT42">
        <v>1060496.330261</v>
      </c>
      <c r="AU42">
        <v>1060496.330261</v>
      </c>
      <c r="AV42">
        <v>1060496.330261</v>
      </c>
      <c r="AY42">
        <v>4.0940000000000004E-3</v>
      </c>
      <c r="BB42" t="s">
        <v>116</v>
      </c>
      <c r="BC42">
        <v>1132723.1476340001</v>
      </c>
      <c r="BD42">
        <v>1080893.347634</v>
      </c>
      <c r="BE42" t="b">
        <v>0</v>
      </c>
      <c r="BH42" t="s">
        <v>277</v>
      </c>
      <c r="BI42">
        <v>1139.1138000000001</v>
      </c>
      <c r="BJ42">
        <v>1060496.330261</v>
      </c>
      <c r="BK42">
        <v>1060496.330261</v>
      </c>
      <c r="BL42">
        <v>1060496.330261</v>
      </c>
      <c r="BN42">
        <v>0.98112948200000005</v>
      </c>
      <c r="BO42" t="s">
        <v>733</v>
      </c>
    </row>
    <row r="43" spans="2:67">
      <c r="B43" t="s">
        <v>734</v>
      </c>
      <c r="C43">
        <v>374807.01</v>
      </c>
      <c r="D43">
        <v>286069.5</v>
      </c>
      <c r="E43">
        <v>660876.51</v>
      </c>
      <c r="F43">
        <v>1.4469999999999999E-3</v>
      </c>
      <c r="G43">
        <v>1.6000000000000001E-3</v>
      </c>
      <c r="H43">
        <v>5.3200000000000003E-4</v>
      </c>
      <c r="I43">
        <v>112126</v>
      </c>
      <c r="J43" t="s">
        <v>735</v>
      </c>
      <c r="K43">
        <v>1132</v>
      </c>
      <c r="L43" t="s">
        <v>258</v>
      </c>
      <c r="M43" s="3">
        <v>45198</v>
      </c>
      <c r="N43">
        <v>112126</v>
      </c>
      <c r="O43">
        <v>89945</v>
      </c>
      <c r="P43">
        <v>1</v>
      </c>
      <c r="Q43" t="s">
        <v>236</v>
      </c>
      <c r="R43" t="s">
        <v>236</v>
      </c>
      <c r="S43" t="s">
        <v>236</v>
      </c>
      <c r="T43" t="s">
        <v>274</v>
      </c>
      <c r="U43" t="s">
        <v>243</v>
      </c>
      <c r="V43" t="s">
        <v>252</v>
      </c>
      <c r="W43" t="s">
        <v>80</v>
      </c>
      <c r="X43" t="s">
        <v>275</v>
      </c>
      <c r="Y43" t="s">
        <v>275</v>
      </c>
      <c r="Z43">
        <v>374807.01</v>
      </c>
      <c r="AA43">
        <v>286069.5</v>
      </c>
      <c r="AB43">
        <v>661828</v>
      </c>
      <c r="AC43">
        <v>374807.01</v>
      </c>
      <c r="AD43">
        <v>374807.01</v>
      </c>
      <c r="AE43">
        <v>286069.5</v>
      </c>
      <c r="AF43" t="s">
        <v>276</v>
      </c>
      <c r="AG43" s="3">
        <v>46264</v>
      </c>
      <c r="AH43" t="s">
        <v>277</v>
      </c>
      <c r="AI43" t="s">
        <v>46</v>
      </c>
      <c r="AJ43">
        <v>0</v>
      </c>
      <c r="AK43">
        <v>0</v>
      </c>
      <c r="AL43">
        <v>0</v>
      </c>
      <c r="AM43">
        <v>0</v>
      </c>
      <c r="AN43" t="s">
        <v>236</v>
      </c>
      <c r="AO43">
        <v>374807.01</v>
      </c>
      <c r="AP43">
        <v>660876.51</v>
      </c>
      <c r="AQ43" t="s">
        <v>295</v>
      </c>
      <c r="AR43" t="s">
        <v>81</v>
      </c>
      <c r="AT43">
        <v>374807.01</v>
      </c>
      <c r="AU43">
        <v>374807.01</v>
      </c>
      <c r="AV43">
        <v>374807.01</v>
      </c>
      <c r="AY43">
        <v>1.4469999999999999E-3</v>
      </c>
      <c r="AZ43">
        <v>5</v>
      </c>
      <c r="BA43" t="s">
        <v>66</v>
      </c>
      <c r="BB43" t="s">
        <v>82</v>
      </c>
      <c r="BC43">
        <v>661828</v>
      </c>
      <c r="BD43">
        <v>660876.51</v>
      </c>
      <c r="BE43" t="b">
        <v>0</v>
      </c>
      <c r="BH43" t="s">
        <v>277</v>
      </c>
      <c r="BI43">
        <v>1139.1132</v>
      </c>
      <c r="BJ43">
        <v>374807.01</v>
      </c>
      <c r="BK43">
        <v>374807.01</v>
      </c>
      <c r="BL43">
        <v>374807.01</v>
      </c>
      <c r="BN43">
        <v>1</v>
      </c>
    </row>
    <row r="44" spans="2:67">
      <c r="B44" t="s">
        <v>736</v>
      </c>
      <c r="C44">
        <v>1515003.6132809999</v>
      </c>
      <c r="D44">
        <v>1159761.3867190001</v>
      </c>
      <c r="E44">
        <v>2674765</v>
      </c>
      <c r="F44">
        <v>5.8500000000000002E-3</v>
      </c>
      <c r="G44">
        <v>6.4689999999999999E-3</v>
      </c>
      <c r="H44">
        <v>2.1540000000000001E-3</v>
      </c>
      <c r="I44">
        <v>112268</v>
      </c>
      <c r="J44" t="s">
        <v>737</v>
      </c>
      <c r="K44">
        <v>1215</v>
      </c>
      <c r="L44" t="s">
        <v>268</v>
      </c>
      <c r="M44" s="3">
        <v>45198</v>
      </c>
      <c r="N44">
        <v>112268</v>
      </c>
      <c r="O44">
        <v>112267</v>
      </c>
      <c r="P44">
        <v>1</v>
      </c>
      <c r="Q44" t="s">
        <v>236</v>
      </c>
      <c r="R44" t="s">
        <v>236</v>
      </c>
      <c r="S44" t="s">
        <v>236</v>
      </c>
      <c r="T44" t="s">
        <v>274</v>
      </c>
      <c r="U44" t="s">
        <v>267</v>
      </c>
      <c r="V44" t="s">
        <v>252</v>
      </c>
      <c r="W44" t="s">
        <v>77</v>
      </c>
      <c r="X44" t="s">
        <v>275</v>
      </c>
      <c r="Y44" t="s">
        <v>275</v>
      </c>
      <c r="Z44">
        <v>1515003.6132809999</v>
      </c>
      <c r="AA44">
        <v>1159761.3867190001</v>
      </c>
      <c r="AB44">
        <v>2674765</v>
      </c>
      <c r="AC44">
        <v>1515003.61328125</v>
      </c>
      <c r="AD44">
        <v>1515003.6132809999</v>
      </c>
      <c r="AE44">
        <v>1159761.3867190001</v>
      </c>
      <c r="AF44" t="s">
        <v>276</v>
      </c>
      <c r="AG44" s="3">
        <v>46666</v>
      </c>
      <c r="AH44" t="s">
        <v>294</v>
      </c>
      <c r="AI44" t="s">
        <v>46</v>
      </c>
      <c r="AJ44">
        <v>0</v>
      </c>
      <c r="AK44">
        <v>0</v>
      </c>
      <c r="AL44">
        <v>0</v>
      </c>
      <c r="AM44">
        <v>0</v>
      </c>
      <c r="AN44" t="s">
        <v>236</v>
      </c>
      <c r="AO44">
        <v>1515003.6132809999</v>
      </c>
      <c r="AP44">
        <v>2674765</v>
      </c>
      <c r="AQ44" t="s">
        <v>295</v>
      </c>
      <c r="AR44" t="s">
        <v>165</v>
      </c>
      <c r="AT44">
        <v>1515003.6132809999</v>
      </c>
      <c r="AU44">
        <v>1515003.6132809999</v>
      </c>
      <c r="AV44">
        <v>1515003.6132809999</v>
      </c>
      <c r="AY44">
        <v>5.8500000000000002E-3</v>
      </c>
      <c r="BB44" t="s">
        <v>166</v>
      </c>
      <c r="BC44">
        <v>2674765</v>
      </c>
      <c r="BD44">
        <v>2674765</v>
      </c>
      <c r="BE44" t="b">
        <v>0</v>
      </c>
      <c r="BH44" t="s">
        <v>294</v>
      </c>
      <c r="BI44">
        <v>1139.1215</v>
      </c>
      <c r="BJ44">
        <v>1515003.6132809999</v>
      </c>
      <c r="BK44">
        <v>1515003.6132809999</v>
      </c>
      <c r="BL44">
        <v>1515003.6132809999</v>
      </c>
      <c r="BN44">
        <v>1</v>
      </c>
    </row>
    <row r="45" spans="2:67">
      <c r="B45" t="s">
        <v>738</v>
      </c>
      <c r="C45">
        <v>1873227.436833</v>
      </c>
      <c r="D45">
        <v>0</v>
      </c>
      <c r="E45">
        <v>1873227.436833</v>
      </c>
      <c r="F45">
        <v>7.2329999999999998E-3</v>
      </c>
      <c r="G45">
        <v>7.9979999999999999E-3</v>
      </c>
      <c r="H45">
        <v>1.508E-3</v>
      </c>
      <c r="I45">
        <v>112317</v>
      </c>
      <c r="J45" t="s">
        <v>739</v>
      </c>
      <c r="K45">
        <v>1128</v>
      </c>
      <c r="L45" t="s">
        <v>254</v>
      </c>
      <c r="M45" s="3">
        <v>45198</v>
      </c>
      <c r="N45">
        <v>112317</v>
      </c>
      <c r="O45">
        <v>112316</v>
      </c>
      <c r="P45">
        <v>0.96861413100000004</v>
      </c>
      <c r="Q45" t="s">
        <v>236</v>
      </c>
      <c r="R45" t="s">
        <v>235</v>
      </c>
      <c r="S45" t="s">
        <v>235</v>
      </c>
      <c r="T45" t="s">
        <v>274</v>
      </c>
      <c r="U45" t="s">
        <v>250</v>
      </c>
      <c r="V45" t="s">
        <v>240</v>
      </c>
      <c r="W45" t="s">
        <v>80</v>
      </c>
      <c r="X45" t="s">
        <v>324</v>
      </c>
      <c r="Y45" t="s">
        <v>324</v>
      </c>
      <c r="Z45">
        <v>1769282.112711</v>
      </c>
      <c r="AA45">
        <v>0</v>
      </c>
      <c r="AB45">
        <v>1826611.92</v>
      </c>
      <c r="AC45">
        <v>1767247.0326</v>
      </c>
      <c r="AD45">
        <v>1769282.112711</v>
      </c>
      <c r="AE45">
        <v>0</v>
      </c>
      <c r="AF45" t="s">
        <v>276</v>
      </c>
      <c r="AG45" s="3">
        <v>47690</v>
      </c>
      <c r="AH45" t="s">
        <v>277</v>
      </c>
      <c r="AI45" t="s">
        <v>46</v>
      </c>
      <c r="AJ45">
        <v>0</v>
      </c>
      <c r="AK45">
        <v>0</v>
      </c>
      <c r="AL45">
        <v>0</v>
      </c>
      <c r="AM45">
        <v>0</v>
      </c>
      <c r="AN45" t="s">
        <v>235</v>
      </c>
      <c r="AO45">
        <v>1826611.9155550001</v>
      </c>
      <c r="AP45">
        <v>1767247.0326</v>
      </c>
      <c r="AQ45" t="s">
        <v>295</v>
      </c>
      <c r="AR45" t="s">
        <v>104</v>
      </c>
      <c r="AS45" t="s">
        <v>296</v>
      </c>
      <c r="AT45">
        <v>1873227.436833</v>
      </c>
      <c r="AU45">
        <v>1769282.112711</v>
      </c>
      <c r="AV45">
        <v>1769282.112711</v>
      </c>
      <c r="AY45">
        <v>7.2329999999999998E-3</v>
      </c>
      <c r="AZ45">
        <v>6</v>
      </c>
      <c r="BA45" t="s">
        <v>66</v>
      </c>
      <c r="BB45" t="s">
        <v>108</v>
      </c>
      <c r="BC45">
        <v>1826611.92</v>
      </c>
      <c r="BD45">
        <v>1767247.0326</v>
      </c>
      <c r="BE45" t="b">
        <v>0</v>
      </c>
      <c r="BH45" t="s">
        <v>277</v>
      </c>
      <c r="BI45">
        <v>1139.1128000000001</v>
      </c>
      <c r="BJ45">
        <v>1769282.112711</v>
      </c>
      <c r="BK45">
        <v>1769282.112711</v>
      </c>
      <c r="BL45">
        <v>1873227.436833</v>
      </c>
      <c r="BN45">
        <v>0.96861413100000004</v>
      </c>
      <c r="BO45" t="s">
        <v>298</v>
      </c>
    </row>
    <row r="46" spans="2:67">
      <c r="B46" t="s">
        <v>740</v>
      </c>
      <c r="C46">
        <v>112454.474823</v>
      </c>
      <c r="D46">
        <v>636775.86838300002</v>
      </c>
      <c r="E46">
        <v>749230.34320600005</v>
      </c>
      <c r="F46">
        <v>4.3399999999999998E-4</v>
      </c>
      <c r="G46">
        <v>4.8000000000000001E-4</v>
      </c>
      <c r="H46">
        <v>6.0300000000000002E-4</v>
      </c>
      <c r="I46">
        <v>112318</v>
      </c>
      <c r="J46" t="s">
        <v>739</v>
      </c>
      <c r="K46">
        <v>1128</v>
      </c>
      <c r="L46" t="s">
        <v>254</v>
      </c>
      <c r="M46" s="3">
        <v>45198</v>
      </c>
      <c r="N46">
        <v>112318</v>
      </c>
      <c r="O46">
        <v>112316</v>
      </c>
      <c r="P46">
        <v>0.96853574399999998</v>
      </c>
      <c r="Q46" t="s">
        <v>236</v>
      </c>
      <c r="R46" t="s">
        <v>235</v>
      </c>
      <c r="S46" t="s">
        <v>235</v>
      </c>
      <c r="T46" t="s">
        <v>274</v>
      </c>
      <c r="U46" t="s">
        <v>250</v>
      </c>
      <c r="V46" t="s">
        <v>240</v>
      </c>
      <c r="W46" t="s">
        <v>80</v>
      </c>
      <c r="X46" t="s">
        <v>324</v>
      </c>
      <c r="Y46" t="s">
        <v>324</v>
      </c>
      <c r="Z46">
        <v>106214.379998</v>
      </c>
      <c r="AA46">
        <v>601441.19799999997</v>
      </c>
      <c r="AB46">
        <v>730644.76800000004</v>
      </c>
      <c r="AC46">
        <v>105457.61504</v>
      </c>
      <c r="AD46">
        <v>106214.379998</v>
      </c>
      <c r="AE46">
        <v>601441.19799999997</v>
      </c>
      <c r="AF46" t="s">
        <v>276</v>
      </c>
      <c r="AG46" s="3">
        <v>47690</v>
      </c>
      <c r="AH46" t="s">
        <v>277</v>
      </c>
      <c r="AI46" t="s">
        <v>46</v>
      </c>
      <c r="AJ46">
        <v>0</v>
      </c>
      <c r="AK46">
        <v>0</v>
      </c>
      <c r="AL46">
        <v>0</v>
      </c>
      <c r="AM46">
        <v>0</v>
      </c>
      <c r="AN46" t="s">
        <v>235</v>
      </c>
      <c r="AO46">
        <v>109664.904688</v>
      </c>
      <c r="AP46">
        <v>706898.81304000004</v>
      </c>
      <c r="AQ46" t="s">
        <v>295</v>
      </c>
      <c r="AR46" t="s">
        <v>104</v>
      </c>
      <c r="AS46" t="s">
        <v>296</v>
      </c>
      <c r="AT46">
        <v>112454.474823</v>
      </c>
      <c r="AU46">
        <v>106214.379998</v>
      </c>
      <c r="AV46">
        <v>106214.379998</v>
      </c>
      <c r="AY46">
        <v>4.3399999999999998E-4</v>
      </c>
      <c r="AZ46">
        <v>6</v>
      </c>
      <c r="BA46" t="s">
        <v>66</v>
      </c>
      <c r="BB46" t="s">
        <v>108</v>
      </c>
      <c r="BC46">
        <v>730644.76800000004</v>
      </c>
      <c r="BD46">
        <v>706898.81304000004</v>
      </c>
      <c r="BE46" t="b">
        <v>0</v>
      </c>
      <c r="BH46" t="s">
        <v>277</v>
      </c>
      <c r="BI46">
        <v>1139.1128000000001</v>
      </c>
      <c r="BJ46">
        <v>106214.379998</v>
      </c>
      <c r="BK46">
        <v>106214.379998</v>
      </c>
      <c r="BL46">
        <v>112454.474823</v>
      </c>
      <c r="BN46">
        <v>0.96853574399999998</v>
      </c>
      <c r="BO46" t="s">
        <v>298</v>
      </c>
    </row>
    <row r="47" spans="2:67">
      <c r="B47" t="s">
        <v>741</v>
      </c>
      <c r="C47">
        <v>908733.33</v>
      </c>
      <c r="D47">
        <v>0</v>
      </c>
      <c r="E47">
        <v>908733.33</v>
      </c>
      <c r="F47">
        <v>3.5079999999999998E-3</v>
      </c>
      <c r="G47">
        <v>3.8800000000000002E-3</v>
      </c>
      <c r="H47">
        <v>7.3099999999999999E-4</v>
      </c>
      <c r="I47">
        <v>112323</v>
      </c>
      <c r="J47" t="s">
        <v>742</v>
      </c>
      <c r="K47">
        <v>1134</v>
      </c>
      <c r="L47" t="s">
        <v>260</v>
      </c>
      <c r="M47" s="3">
        <v>45198</v>
      </c>
      <c r="N47">
        <v>112323</v>
      </c>
      <c r="O47">
        <v>92309</v>
      </c>
      <c r="P47">
        <v>1</v>
      </c>
      <c r="Q47" t="s">
        <v>236</v>
      </c>
      <c r="R47" t="s">
        <v>236</v>
      </c>
      <c r="S47" t="s">
        <v>236</v>
      </c>
      <c r="T47" t="s">
        <v>274</v>
      </c>
      <c r="U47" t="s">
        <v>246</v>
      </c>
      <c r="V47" t="s">
        <v>252</v>
      </c>
      <c r="W47" t="s">
        <v>83</v>
      </c>
      <c r="X47" t="s">
        <v>275</v>
      </c>
      <c r="Y47" t="s">
        <v>275</v>
      </c>
      <c r="Z47">
        <v>908733.33</v>
      </c>
      <c r="AA47">
        <v>0</v>
      </c>
      <c r="AB47">
        <v>908733.33</v>
      </c>
      <c r="AC47">
        <v>908733.33</v>
      </c>
      <c r="AD47">
        <v>908733.33</v>
      </c>
      <c r="AE47">
        <v>0</v>
      </c>
      <c r="AF47" t="s">
        <v>276</v>
      </c>
      <c r="AG47" s="3">
        <v>46419</v>
      </c>
      <c r="AH47" t="s">
        <v>277</v>
      </c>
      <c r="AI47" t="s">
        <v>46</v>
      </c>
      <c r="AJ47">
        <v>0</v>
      </c>
      <c r="AK47">
        <v>0</v>
      </c>
      <c r="AL47">
        <v>0</v>
      </c>
      <c r="AM47">
        <v>0</v>
      </c>
      <c r="AN47" t="s">
        <v>236</v>
      </c>
      <c r="AO47">
        <v>908733.33</v>
      </c>
      <c r="AP47">
        <v>908733.33</v>
      </c>
      <c r="AQ47" t="s">
        <v>278</v>
      </c>
      <c r="AR47" t="s">
        <v>99</v>
      </c>
      <c r="AT47">
        <v>908733.33</v>
      </c>
      <c r="AU47">
        <v>908733.33</v>
      </c>
      <c r="AV47">
        <v>908733.33</v>
      </c>
      <c r="AY47">
        <v>3.5079999999999998E-3</v>
      </c>
      <c r="BB47" t="s">
        <v>100</v>
      </c>
      <c r="BC47">
        <v>908733.33</v>
      </c>
      <c r="BD47">
        <v>908733.33</v>
      </c>
      <c r="BE47" t="b">
        <v>0</v>
      </c>
      <c r="BH47" t="s">
        <v>277</v>
      </c>
      <c r="BI47">
        <v>1139.1134</v>
      </c>
      <c r="BJ47">
        <v>908733.33</v>
      </c>
      <c r="BK47">
        <v>908733.33</v>
      </c>
      <c r="BL47">
        <v>908733.33</v>
      </c>
      <c r="BN47">
        <v>1</v>
      </c>
    </row>
    <row r="48" spans="2:67">
      <c r="B48" t="s">
        <v>743</v>
      </c>
      <c r="C48">
        <v>5157206.54</v>
      </c>
      <c r="D48">
        <v>0</v>
      </c>
      <c r="E48">
        <v>5157206.54</v>
      </c>
      <c r="F48">
        <v>1.9913E-2</v>
      </c>
      <c r="G48">
        <v>2.2020999999999999E-2</v>
      </c>
      <c r="H48">
        <v>4.1529999999999996E-3</v>
      </c>
      <c r="I48">
        <v>112340</v>
      </c>
      <c r="J48" t="s">
        <v>744</v>
      </c>
      <c r="K48">
        <v>1215</v>
      </c>
      <c r="L48" t="s">
        <v>268</v>
      </c>
      <c r="M48" s="3">
        <v>45198</v>
      </c>
      <c r="N48">
        <v>112340</v>
      </c>
      <c r="O48">
        <v>112339</v>
      </c>
      <c r="P48">
        <v>1</v>
      </c>
      <c r="Q48" t="s">
        <v>236</v>
      </c>
      <c r="R48" t="s">
        <v>236</v>
      </c>
      <c r="S48" t="s">
        <v>236</v>
      </c>
      <c r="T48" t="s">
        <v>274</v>
      </c>
      <c r="U48" t="s">
        <v>267</v>
      </c>
      <c r="V48" t="s">
        <v>252</v>
      </c>
      <c r="W48" t="s">
        <v>129</v>
      </c>
      <c r="X48" t="s">
        <v>275</v>
      </c>
      <c r="Y48" t="s">
        <v>275</v>
      </c>
      <c r="Z48">
        <v>5157206.54</v>
      </c>
      <c r="AA48">
        <v>0</v>
      </c>
      <c r="AB48">
        <v>5349530</v>
      </c>
      <c r="AC48">
        <v>5157206.54</v>
      </c>
      <c r="AD48">
        <v>5157206.54</v>
      </c>
      <c r="AE48">
        <v>0</v>
      </c>
      <c r="AF48" t="s">
        <v>276</v>
      </c>
      <c r="AG48" s="3">
        <v>46329</v>
      </c>
      <c r="AH48" t="s">
        <v>332</v>
      </c>
      <c r="AI48" t="s">
        <v>46</v>
      </c>
      <c r="AJ48">
        <v>0</v>
      </c>
      <c r="AK48">
        <v>0</v>
      </c>
      <c r="AL48">
        <v>0</v>
      </c>
      <c r="AM48">
        <v>0</v>
      </c>
      <c r="AN48" t="s">
        <v>236</v>
      </c>
      <c r="AO48">
        <v>5157206.54</v>
      </c>
      <c r="AP48">
        <v>5157206.54</v>
      </c>
      <c r="AQ48" t="s">
        <v>278</v>
      </c>
      <c r="AR48" t="s">
        <v>157</v>
      </c>
      <c r="AT48">
        <v>5157206.54</v>
      </c>
      <c r="AU48">
        <v>5157206.54</v>
      </c>
      <c r="AV48">
        <v>5157206.54</v>
      </c>
      <c r="AY48">
        <v>1.9913E-2</v>
      </c>
      <c r="AZ48">
        <v>6</v>
      </c>
      <c r="BA48" t="s">
        <v>66</v>
      </c>
      <c r="BB48" t="s">
        <v>157</v>
      </c>
      <c r="BC48">
        <v>5349530</v>
      </c>
      <c r="BD48">
        <v>5157206.54</v>
      </c>
      <c r="BE48" t="b">
        <v>0</v>
      </c>
      <c r="BH48" t="s">
        <v>332</v>
      </c>
      <c r="BI48">
        <v>1139.1215</v>
      </c>
      <c r="BJ48">
        <v>5157206.54</v>
      </c>
      <c r="BK48">
        <v>5157206.54</v>
      </c>
      <c r="BL48">
        <v>5157206.54</v>
      </c>
      <c r="BN48">
        <v>1</v>
      </c>
    </row>
    <row r="49" spans="2:67">
      <c r="B49" t="s">
        <v>745</v>
      </c>
      <c r="C49">
        <v>693639.87390899996</v>
      </c>
      <c r="D49">
        <v>0</v>
      </c>
      <c r="E49">
        <v>693639.87390899996</v>
      </c>
      <c r="F49">
        <v>2.6779999999999998E-3</v>
      </c>
      <c r="G49">
        <v>2.9610000000000001E-3</v>
      </c>
      <c r="H49">
        <v>5.5800000000000001E-4</v>
      </c>
      <c r="I49" t="s">
        <v>746</v>
      </c>
      <c r="J49" t="s">
        <v>747</v>
      </c>
      <c r="K49">
        <v>1130</v>
      </c>
      <c r="L49" t="s">
        <v>256</v>
      </c>
      <c r="M49" s="3">
        <v>45198</v>
      </c>
      <c r="N49">
        <v>112352</v>
      </c>
      <c r="O49">
        <v>112350</v>
      </c>
      <c r="P49">
        <v>0.97093859100000002</v>
      </c>
      <c r="Q49" t="s">
        <v>236</v>
      </c>
      <c r="R49" t="s">
        <v>235</v>
      </c>
      <c r="S49" t="s">
        <v>237</v>
      </c>
      <c r="T49" t="s">
        <v>274</v>
      </c>
      <c r="U49" t="s">
        <v>249</v>
      </c>
      <c r="V49" t="s">
        <v>240</v>
      </c>
      <c r="W49" t="s">
        <v>83</v>
      </c>
      <c r="X49" t="s">
        <v>293</v>
      </c>
      <c r="Y49" t="s">
        <v>364</v>
      </c>
      <c r="Z49">
        <v>655149.82187400002</v>
      </c>
      <c r="AA49">
        <v>0</v>
      </c>
      <c r="AB49">
        <v>683327.53786799998</v>
      </c>
      <c r="AC49">
        <v>662827.71175074298</v>
      </c>
      <c r="AD49">
        <v>568301.07221400004</v>
      </c>
      <c r="AE49">
        <v>0</v>
      </c>
      <c r="AF49" t="s">
        <v>276</v>
      </c>
      <c r="AG49" s="3">
        <v>47676</v>
      </c>
      <c r="AH49" t="s">
        <v>277</v>
      </c>
      <c r="AI49" t="s">
        <v>46</v>
      </c>
      <c r="AJ49">
        <v>0</v>
      </c>
      <c r="AK49">
        <v>0</v>
      </c>
      <c r="AL49">
        <v>0</v>
      </c>
      <c r="AM49">
        <v>0</v>
      </c>
      <c r="AN49" t="s">
        <v>237</v>
      </c>
      <c r="AO49">
        <v>585311.03585300001</v>
      </c>
      <c r="AP49">
        <v>683327.53786799998</v>
      </c>
      <c r="AQ49" t="s">
        <v>278</v>
      </c>
      <c r="AR49" t="s">
        <v>115</v>
      </c>
      <c r="AS49" t="s">
        <v>296</v>
      </c>
      <c r="AT49">
        <v>693639.87390899996</v>
      </c>
      <c r="AU49">
        <v>655149.82187400002</v>
      </c>
      <c r="AV49">
        <v>568301.07221400004</v>
      </c>
      <c r="AY49">
        <v>2.6779999999999998E-3</v>
      </c>
      <c r="BB49" t="s">
        <v>116</v>
      </c>
      <c r="BC49">
        <v>585311.03585280001</v>
      </c>
      <c r="BD49">
        <v>585311.03585280001</v>
      </c>
      <c r="BE49" t="b">
        <v>0</v>
      </c>
      <c r="BH49" t="s">
        <v>277</v>
      </c>
      <c r="BI49">
        <v>1139.1130000000001</v>
      </c>
      <c r="BJ49">
        <v>568301.07221400004</v>
      </c>
      <c r="BK49">
        <v>655149.82187400002</v>
      </c>
      <c r="BL49">
        <v>693639.87390899996</v>
      </c>
      <c r="BN49">
        <v>0.97093859100000002</v>
      </c>
      <c r="BO49" t="s">
        <v>479</v>
      </c>
    </row>
    <row r="50" spans="2:67">
      <c r="B50" t="s">
        <v>748</v>
      </c>
      <c r="C50">
        <v>41219.657872000003</v>
      </c>
      <c r="D50">
        <v>883633.52346299996</v>
      </c>
      <c r="E50">
        <v>924853.18133499997</v>
      </c>
      <c r="F50">
        <v>1.5899999999999999E-4</v>
      </c>
      <c r="G50">
        <v>1.76E-4</v>
      </c>
      <c r="H50">
        <v>7.4399999999999998E-4</v>
      </c>
      <c r="I50" t="s">
        <v>749</v>
      </c>
      <c r="J50" t="s">
        <v>747</v>
      </c>
      <c r="K50">
        <v>1130</v>
      </c>
      <c r="L50" t="s">
        <v>256</v>
      </c>
      <c r="M50" s="3">
        <v>45198</v>
      </c>
      <c r="N50">
        <v>112353</v>
      </c>
      <c r="O50">
        <v>112350</v>
      </c>
      <c r="P50">
        <v>0.97093860600000004</v>
      </c>
      <c r="Q50" t="s">
        <v>236</v>
      </c>
      <c r="R50" t="s">
        <v>235</v>
      </c>
      <c r="S50" t="s">
        <v>237</v>
      </c>
      <c r="T50" t="s">
        <v>274</v>
      </c>
      <c r="U50" t="s">
        <v>249</v>
      </c>
      <c r="V50" t="s">
        <v>240</v>
      </c>
      <c r="W50" t="s">
        <v>83</v>
      </c>
      <c r="X50" t="s">
        <v>293</v>
      </c>
      <c r="Y50" t="s">
        <v>364</v>
      </c>
      <c r="Z50">
        <v>38932.380516999998</v>
      </c>
      <c r="AA50">
        <v>834600.73054400005</v>
      </c>
      <c r="AB50">
        <v>911103.38589300006</v>
      </c>
      <c r="AC50">
        <v>38473.545518778999</v>
      </c>
      <c r="AD50">
        <v>33771.379999999997</v>
      </c>
      <c r="AE50">
        <v>723963.39622</v>
      </c>
      <c r="AF50" t="s">
        <v>276</v>
      </c>
      <c r="AG50" s="3">
        <v>47676</v>
      </c>
      <c r="AH50" t="s">
        <v>277</v>
      </c>
      <c r="AI50" t="s">
        <v>46</v>
      </c>
      <c r="AJ50">
        <v>0</v>
      </c>
      <c r="AK50">
        <v>0</v>
      </c>
      <c r="AL50">
        <v>0</v>
      </c>
      <c r="AM50">
        <v>0</v>
      </c>
      <c r="AN50" t="s">
        <v>237</v>
      </c>
      <c r="AO50">
        <v>34782.199191</v>
      </c>
      <c r="AP50">
        <v>883775.94995799998</v>
      </c>
      <c r="AQ50" t="s">
        <v>295</v>
      </c>
      <c r="AR50" t="s">
        <v>115</v>
      </c>
      <c r="AS50" t="s">
        <v>296</v>
      </c>
      <c r="AT50">
        <v>41219.657872000003</v>
      </c>
      <c r="AU50">
        <v>38932.380516999998</v>
      </c>
      <c r="AV50">
        <v>33771.379999999997</v>
      </c>
      <c r="AY50">
        <v>1.5899999999999999E-4</v>
      </c>
      <c r="BB50" t="s">
        <v>116</v>
      </c>
      <c r="BC50">
        <v>780414.71622048004</v>
      </c>
      <c r="BD50">
        <v>757002.27473386598</v>
      </c>
      <c r="BE50" t="b">
        <v>0</v>
      </c>
      <c r="BH50" t="s">
        <v>277</v>
      </c>
      <c r="BI50">
        <v>1139.1130000000001</v>
      </c>
      <c r="BJ50">
        <v>33771.379999999997</v>
      </c>
      <c r="BK50">
        <v>38932.380516999998</v>
      </c>
      <c r="BL50">
        <v>41219.657872000003</v>
      </c>
      <c r="BN50">
        <v>0.97093860600000004</v>
      </c>
      <c r="BO50" t="s">
        <v>479</v>
      </c>
    </row>
    <row r="51" spans="2:67">
      <c r="B51" t="s">
        <v>750</v>
      </c>
      <c r="C51">
        <v>-1.2205000000000001E-2</v>
      </c>
      <c r="D51">
        <v>357200.69248799997</v>
      </c>
      <c r="E51">
        <v>357200.68028299999</v>
      </c>
      <c r="F51">
        <v>0</v>
      </c>
      <c r="G51">
        <v>0</v>
      </c>
      <c r="H51">
        <v>2.8699999999999998E-4</v>
      </c>
      <c r="I51">
        <v>112354</v>
      </c>
      <c r="J51" t="s">
        <v>747</v>
      </c>
      <c r="K51">
        <v>1130</v>
      </c>
      <c r="L51" t="s">
        <v>256</v>
      </c>
      <c r="M51" s="3">
        <v>45198</v>
      </c>
      <c r="N51">
        <v>112354</v>
      </c>
      <c r="O51">
        <v>112350</v>
      </c>
      <c r="P51">
        <v>1</v>
      </c>
      <c r="Q51" t="s">
        <v>236</v>
      </c>
      <c r="R51" t="s">
        <v>235</v>
      </c>
      <c r="S51" t="s">
        <v>237</v>
      </c>
      <c r="T51" t="s">
        <v>274</v>
      </c>
      <c r="U51" t="s">
        <v>249</v>
      </c>
      <c r="V51" t="s">
        <v>240</v>
      </c>
      <c r="W51" t="s">
        <v>83</v>
      </c>
      <c r="X51" t="s">
        <v>293</v>
      </c>
      <c r="Y51" t="s">
        <v>364</v>
      </c>
      <c r="Z51">
        <v>-1.1528E-2</v>
      </c>
      <c r="AA51">
        <v>337379.638714</v>
      </c>
      <c r="AB51">
        <v>341663.76894400001</v>
      </c>
      <c r="AC51">
        <v>-1.1674604999999999E-2</v>
      </c>
      <c r="AD51">
        <v>-0.01</v>
      </c>
      <c r="AE51">
        <v>292655.517926</v>
      </c>
      <c r="AF51" t="s">
        <v>276</v>
      </c>
      <c r="AG51" s="3">
        <v>45322</v>
      </c>
      <c r="AH51" t="s">
        <v>277</v>
      </c>
      <c r="AI51" t="s">
        <v>46</v>
      </c>
      <c r="AJ51">
        <v>0</v>
      </c>
      <c r="AK51">
        <v>0</v>
      </c>
      <c r="AL51">
        <v>0</v>
      </c>
      <c r="AM51">
        <v>0</v>
      </c>
      <c r="AN51" t="s">
        <v>237</v>
      </c>
      <c r="AO51">
        <v>-0.01</v>
      </c>
      <c r="AP51">
        <v>341663.76894400001</v>
      </c>
      <c r="AQ51" t="s">
        <v>282</v>
      </c>
      <c r="AR51" t="s">
        <v>115</v>
      </c>
      <c r="AS51" t="s">
        <v>296</v>
      </c>
      <c r="AT51">
        <v>-1.2205000000000001E-2</v>
      </c>
      <c r="AU51">
        <v>-1.1528E-2</v>
      </c>
      <c r="AV51">
        <v>-0.01</v>
      </c>
      <c r="AY51">
        <v>0</v>
      </c>
      <c r="BB51" t="s">
        <v>116</v>
      </c>
      <c r="BC51">
        <v>292655.5179264</v>
      </c>
      <c r="BD51">
        <v>292655.5179264</v>
      </c>
      <c r="BE51" t="b">
        <v>0</v>
      </c>
      <c r="BH51" t="s">
        <v>277</v>
      </c>
      <c r="BI51">
        <v>1139.1130000000001</v>
      </c>
      <c r="BJ51">
        <v>-0.01</v>
      </c>
      <c r="BK51">
        <v>-1.1528E-2</v>
      </c>
      <c r="BL51">
        <v>-1.2205000000000001E-2</v>
      </c>
      <c r="BN51">
        <v>1</v>
      </c>
      <c r="BO51" t="s">
        <v>479</v>
      </c>
    </row>
    <row r="52" spans="2:67">
      <c r="B52" t="s">
        <v>751</v>
      </c>
      <c r="C52">
        <v>1310163.786809</v>
      </c>
      <c r="D52">
        <v>5.4650000000000002E-3</v>
      </c>
      <c r="E52">
        <v>1310163.7922739999</v>
      </c>
      <c r="F52">
        <v>5.0590000000000001E-3</v>
      </c>
      <c r="G52">
        <v>5.594E-3</v>
      </c>
      <c r="H52">
        <v>1.0549999999999999E-3</v>
      </c>
      <c r="I52">
        <v>112400</v>
      </c>
      <c r="J52" t="s">
        <v>752</v>
      </c>
      <c r="K52">
        <v>1138</v>
      </c>
      <c r="L52" t="s">
        <v>263</v>
      </c>
      <c r="M52" s="3">
        <v>45198</v>
      </c>
      <c r="N52">
        <v>112400</v>
      </c>
      <c r="O52">
        <v>110836</v>
      </c>
      <c r="P52">
        <v>0.98217242299999996</v>
      </c>
      <c r="Q52" t="s">
        <v>236</v>
      </c>
      <c r="R52" t="s">
        <v>236</v>
      </c>
      <c r="S52" t="s">
        <v>236</v>
      </c>
      <c r="T52" t="s">
        <v>274</v>
      </c>
      <c r="U52" t="s">
        <v>242</v>
      </c>
      <c r="V52" t="s">
        <v>252</v>
      </c>
      <c r="W52" t="s">
        <v>83</v>
      </c>
      <c r="X52" t="s">
        <v>275</v>
      </c>
      <c r="Y52" t="s">
        <v>275</v>
      </c>
      <c r="Z52">
        <v>1310163.786809</v>
      </c>
      <c r="AA52">
        <v>5.4650000000000002E-3</v>
      </c>
      <c r="AB52">
        <v>1337295.4054650001</v>
      </c>
      <c r="AC52">
        <v>1308944.553314127</v>
      </c>
      <c r="AD52">
        <v>1310163.786809</v>
      </c>
      <c r="AE52">
        <v>5.4650000000000002E-3</v>
      </c>
      <c r="AF52" t="s">
        <v>276</v>
      </c>
      <c r="AG52" s="3">
        <v>46371</v>
      </c>
      <c r="AH52" t="s">
        <v>277</v>
      </c>
      <c r="AI52" t="s">
        <v>46</v>
      </c>
      <c r="AJ52">
        <v>0</v>
      </c>
      <c r="AK52">
        <v>0</v>
      </c>
      <c r="AL52">
        <v>0</v>
      </c>
      <c r="AM52">
        <v>0</v>
      </c>
      <c r="AN52" t="s">
        <v>236</v>
      </c>
      <c r="AO52">
        <v>1333944.79</v>
      </c>
      <c r="AP52">
        <v>1333944.795465</v>
      </c>
      <c r="AQ52" t="s">
        <v>295</v>
      </c>
      <c r="AR52" t="s">
        <v>96</v>
      </c>
      <c r="AT52">
        <v>1310163.786809</v>
      </c>
      <c r="AU52">
        <v>1310163.786809</v>
      </c>
      <c r="AV52">
        <v>1310163.786809</v>
      </c>
      <c r="AY52">
        <v>5.0590000000000001E-3</v>
      </c>
      <c r="BB52" t="s">
        <v>133</v>
      </c>
      <c r="BC52">
        <v>1337295.40546476</v>
      </c>
      <c r="BD52">
        <v>1333944.7954647599</v>
      </c>
      <c r="BE52" t="b">
        <v>0</v>
      </c>
      <c r="BH52" t="s">
        <v>277</v>
      </c>
      <c r="BI52">
        <v>1139.1138000000001</v>
      </c>
      <c r="BJ52">
        <v>1310163.786809</v>
      </c>
      <c r="BK52">
        <v>1310163.786809</v>
      </c>
      <c r="BL52">
        <v>1310163.786809</v>
      </c>
      <c r="BN52">
        <v>0.98217242299999996</v>
      </c>
    </row>
    <row r="53" spans="2:67">
      <c r="B53" t="s">
        <v>753</v>
      </c>
      <c r="C53">
        <v>-8430.8514830000004</v>
      </c>
      <c r="D53">
        <v>275363.40336499998</v>
      </c>
      <c r="E53">
        <v>266932.551882</v>
      </c>
      <c r="F53">
        <v>-3.1999999999999999E-5</v>
      </c>
      <c r="G53">
        <v>-3.6000000000000001E-5</v>
      </c>
      <c r="H53">
        <v>2.14E-4</v>
      </c>
      <c r="I53">
        <v>112479</v>
      </c>
      <c r="J53" t="s">
        <v>402</v>
      </c>
      <c r="K53">
        <v>1128</v>
      </c>
      <c r="L53" t="s">
        <v>254</v>
      </c>
      <c r="M53" s="3">
        <v>45198</v>
      </c>
      <c r="N53">
        <v>112479</v>
      </c>
      <c r="O53">
        <v>56954</v>
      </c>
      <c r="P53">
        <v>0.96938282499999995</v>
      </c>
      <c r="Q53" t="s">
        <v>236</v>
      </c>
      <c r="R53" t="s">
        <v>235</v>
      </c>
      <c r="S53" t="s">
        <v>237</v>
      </c>
      <c r="T53" t="s">
        <v>274</v>
      </c>
      <c r="U53" t="s">
        <v>250</v>
      </c>
      <c r="V53" t="s">
        <v>240</v>
      </c>
      <c r="W53" t="s">
        <v>93</v>
      </c>
      <c r="X53" t="s">
        <v>293</v>
      </c>
      <c r="Y53" t="s">
        <v>293</v>
      </c>
      <c r="Z53">
        <v>-7963.0238330000002</v>
      </c>
      <c r="AA53">
        <v>260083.49786500001</v>
      </c>
      <c r="AB53">
        <v>262488.21975799999</v>
      </c>
      <c r="AC53">
        <v>-8546.2794601019996</v>
      </c>
      <c r="AD53">
        <v>-6907.42</v>
      </c>
      <c r="AE53">
        <v>225606</v>
      </c>
      <c r="AF53" t="s">
        <v>276</v>
      </c>
      <c r="AG53" s="3">
        <v>45891</v>
      </c>
      <c r="AH53" t="s">
        <v>294</v>
      </c>
      <c r="AI53" t="s">
        <v>46</v>
      </c>
      <c r="AJ53">
        <v>0</v>
      </c>
      <c r="AK53">
        <v>0</v>
      </c>
      <c r="AL53">
        <v>0</v>
      </c>
      <c r="AM53">
        <v>0</v>
      </c>
      <c r="AN53" t="s">
        <v>237</v>
      </c>
      <c r="AO53">
        <v>-7125.5852919999998</v>
      </c>
      <c r="AP53">
        <v>253941.940298</v>
      </c>
      <c r="AQ53" t="s">
        <v>295</v>
      </c>
      <c r="AR53" t="s">
        <v>106</v>
      </c>
      <c r="AS53" t="s">
        <v>296</v>
      </c>
      <c r="AT53">
        <v>-8430.8514830000004</v>
      </c>
      <c r="AU53">
        <v>-7963.0238330000002</v>
      </c>
      <c r="AV53">
        <v>-6907.42</v>
      </c>
      <c r="AY53">
        <v>-3.1999999999999999E-5</v>
      </c>
      <c r="AZ53">
        <v>5</v>
      </c>
      <c r="BA53" t="s">
        <v>66</v>
      </c>
      <c r="BB53" t="s">
        <v>152</v>
      </c>
      <c r="BC53">
        <v>225606</v>
      </c>
      <c r="BD53">
        <v>218273.80499999999</v>
      </c>
      <c r="BE53" t="b">
        <v>0</v>
      </c>
      <c r="BH53" t="s">
        <v>294</v>
      </c>
      <c r="BI53">
        <v>1139.1128000000001</v>
      </c>
      <c r="BJ53">
        <v>-6907.42</v>
      </c>
      <c r="BK53">
        <v>-7963.0238330000002</v>
      </c>
      <c r="BL53">
        <v>-8430.8514830000004</v>
      </c>
      <c r="BN53">
        <v>0.96938282499999995</v>
      </c>
      <c r="BO53" t="s">
        <v>298</v>
      </c>
    </row>
    <row r="54" spans="2:67">
      <c r="B54" t="s">
        <v>754</v>
      </c>
      <c r="C54">
        <v>0</v>
      </c>
      <c r="D54">
        <v>84105.669301999995</v>
      </c>
      <c r="E54">
        <v>84105.669301999995</v>
      </c>
      <c r="F54">
        <v>0</v>
      </c>
      <c r="G54">
        <v>0</v>
      </c>
      <c r="H54">
        <v>6.7000000000000002E-5</v>
      </c>
      <c r="I54">
        <v>112491</v>
      </c>
      <c r="J54" t="s">
        <v>729</v>
      </c>
      <c r="K54">
        <v>1137</v>
      </c>
      <c r="L54" t="s">
        <v>264</v>
      </c>
      <c r="M54" s="3">
        <v>45198</v>
      </c>
      <c r="N54">
        <v>112491</v>
      </c>
      <c r="O54">
        <v>112110</v>
      </c>
      <c r="Q54" t="s">
        <v>236</v>
      </c>
      <c r="R54" t="s">
        <v>235</v>
      </c>
      <c r="S54" t="s">
        <v>235</v>
      </c>
      <c r="T54" t="s">
        <v>274</v>
      </c>
      <c r="U54" t="s">
        <v>242</v>
      </c>
      <c r="V54" t="s">
        <v>240</v>
      </c>
      <c r="W54" t="s">
        <v>85</v>
      </c>
      <c r="X54" t="s">
        <v>324</v>
      </c>
      <c r="Y54" t="s">
        <v>324</v>
      </c>
      <c r="Z54">
        <v>0</v>
      </c>
      <c r="AA54">
        <v>79438.648690999995</v>
      </c>
      <c r="AB54">
        <v>79438.648690999995</v>
      </c>
      <c r="AC54">
        <v>-0.01</v>
      </c>
      <c r="AD54">
        <v>0</v>
      </c>
      <c r="AE54">
        <v>79438.648690999995</v>
      </c>
      <c r="AF54" t="s">
        <v>276</v>
      </c>
      <c r="AG54" s="3">
        <v>47664</v>
      </c>
      <c r="AH54" t="s">
        <v>277</v>
      </c>
      <c r="AI54" t="s">
        <v>46</v>
      </c>
      <c r="AJ54">
        <v>0</v>
      </c>
      <c r="AK54">
        <v>0</v>
      </c>
      <c r="AL54">
        <v>0</v>
      </c>
      <c r="AM54">
        <v>0</v>
      </c>
      <c r="AN54" t="s">
        <v>235</v>
      </c>
      <c r="AO54">
        <v>0</v>
      </c>
      <c r="AP54">
        <v>79438.638691</v>
      </c>
      <c r="AQ54" t="s">
        <v>295</v>
      </c>
      <c r="AR54" t="s">
        <v>140</v>
      </c>
      <c r="AS54" t="s">
        <v>296</v>
      </c>
      <c r="AT54">
        <v>0</v>
      </c>
      <c r="AU54">
        <v>0</v>
      </c>
      <c r="AV54">
        <v>0</v>
      </c>
      <c r="AY54">
        <v>0</v>
      </c>
      <c r="AZ54">
        <v>5</v>
      </c>
      <c r="BA54" t="s">
        <v>66</v>
      </c>
      <c r="BB54" t="s">
        <v>141</v>
      </c>
      <c r="BC54">
        <v>79438.648691080001</v>
      </c>
      <c r="BD54">
        <v>79438.638691080007</v>
      </c>
      <c r="BE54" t="b">
        <v>0</v>
      </c>
      <c r="BH54" t="s">
        <v>277</v>
      </c>
      <c r="BI54">
        <v>1139.1137000000001</v>
      </c>
      <c r="BJ54">
        <v>0</v>
      </c>
      <c r="BK54">
        <v>0</v>
      </c>
      <c r="BL54">
        <v>0</v>
      </c>
      <c r="BO54" t="s">
        <v>730</v>
      </c>
    </row>
    <row r="55" spans="2:67">
      <c r="B55" t="s">
        <v>755</v>
      </c>
      <c r="C55">
        <v>1030758.392993</v>
      </c>
      <c r="D55">
        <v>0</v>
      </c>
      <c r="E55">
        <v>1030758.392993</v>
      </c>
      <c r="F55">
        <v>3.98E-3</v>
      </c>
      <c r="G55">
        <v>4.4010000000000004E-3</v>
      </c>
      <c r="H55">
        <v>8.3000000000000001E-4</v>
      </c>
      <c r="I55">
        <v>112517</v>
      </c>
      <c r="J55" t="s">
        <v>756</v>
      </c>
      <c r="K55">
        <v>1138</v>
      </c>
      <c r="L55" t="s">
        <v>263</v>
      </c>
      <c r="M55" s="3">
        <v>45198</v>
      </c>
      <c r="N55">
        <v>112517</v>
      </c>
      <c r="O55">
        <v>111146</v>
      </c>
      <c r="P55">
        <v>0.99063891299999995</v>
      </c>
      <c r="Q55" t="s">
        <v>236</v>
      </c>
      <c r="R55" t="s">
        <v>236</v>
      </c>
      <c r="S55" t="s">
        <v>236</v>
      </c>
      <c r="T55" t="s">
        <v>274</v>
      </c>
      <c r="U55" t="s">
        <v>242</v>
      </c>
      <c r="V55" t="s">
        <v>252</v>
      </c>
      <c r="W55" t="s">
        <v>74</v>
      </c>
      <c r="X55" t="s">
        <v>275</v>
      </c>
      <c r="Y55" t="s">
        <v>275</v>
      </c>
      <c r="Z55">
        <v>1030758.392993</v>
      </c>
      <c r="AA55">
        <v>0</v>
      </c>
      <c r="AB55">
        <v>1057555.9412450001</v>
      </c>
      <c r="AC55">
        <v>1030414.939171734</v>
      </c>
      <c r="AD55">
        <v>1030758.392993</v>
      </c>
      <c r="AE55">
        <v>0</v>
      </c>
      <c r="AF55" t="s">
        <v>276</v>
      </c>
      <c r="AG55" s="3">
        <v>47246</v>
      </c>
      <c r="AH55" t="s">
        <v>277</v>
      </c>
      <c r="AI55" t="s">
        <v>46</v>
      </c>
      <c r="AJ55">
        <v>0</v>
      </c>
      <c r="AK55">
        <v>0</v>
      </c>
      <c r="AL55">
        <v>0</v>
      </c>
      <c r="AM55">
        <v>0</v>
      </c>
      <c r="AN55" t="s">
        <v>236</v>
      </c>
      <c r="AO55">
        <v>1040498.591245</v>
      </c>
      <c r="AP55">
        <v>1040498.591245</v>
      </c>
      <c r="AQ55" t="s">
        <v>278</v>
      </c>
      <c r="AR55" t="s">
        <v>92</v>
      </c>
      <c r="AT55">
        <v>1030758.392993</v>
      </c>
      <c r="AU55">
        <v>1030758.392993</v>
      </c>
      <c r="AV55">
        <v>1030758.392993</v>
      </c>
      <c r="AY55">
        <v>3.98E-3</v>
      </c>
      <c r="BB55" t="s">
        <v>179</v>
      </c>
      <c r="BC55">
        <v>1057555.94124488</v>
      </c>
      <c r="BD55">
        <v>1040498.59124488</v>
      </c>
      <c r="BE55" t="b">
        <v>0</v>
      </c>
      <c r="BH55" t="s">
        <v>277</v>
      </c>
      <c r="BI55">
        <v>1139.1138000000001</v>
      </c>
      <c r="BJ55">
        <v>1030758.392993</v>
      </c>
      <c r="BK55">
        <v>1030758.392993</v>
      </c>
      <c r="BL55">
        <v>1030758.392993</v>
      </c>
      <c r="BN55">
        <v>0.99063891299999995</v>
      </c>
    </row>
    <row r="56" spans="2:67">
      <c r="B56" t="s">
        <v>757</v>
      </c>
      <c r="C56">
        <v>1694903.9536290001</v>
      </c>
      <c r="D56">
        <v>0</v>
      </c>
      <c r="E56">
        <v>1694903.9536290001</v>
      </c>
      <c r="F56">
        <v>6.5440000000000003E-3</v>
      </c>
      <c r="G56">
        <v>7.2370000000000004E-3</v>
      </c>
      <c r="H56">
        <v>1.364E-3</v>
      </c>
      <c r="I56">
        <v>0</v>
      </c>
      <c r="J56" t="s">
        <v>758</v>
      </c>
      <c r="K56">
        <v>1138</v>
      </c>
      <c r="L56" t="s">
        <v>263</v>
      </c>
      <c r="M56" s="3">
        <v>45198</v>
      </c>
      <c r="N56">
        <v>112519</v>
      </c>
      <c r="O56">
        <v>110329</v>
      </c>
      <c r="P56">
        <v>0.990500716</v>
      </c>
      <c r="Q56" t="s">
        <v>236</v>
      </c>
      <c r="R56" t="s">
        <v>236</v>
      </c>
      <c r="S56" t="s">
        <v>236</v>
      </c>
      <c r="T56" t="s">
        <v>274</v>
      </c>
      <c r="U56" t="s">
        <v>242</v>
      </c>
      <c r="V56" t="s">
        <v>252</v>
      </c>
      <c r="W56" t="s">
        <v>74</v>
      </c>
      <c r="X56" t="s">
        <v>275</v>
      </c>
      <c r="Y56" t="s">
        <v>275</v>
      </c>
      <c r="Z56">
        <v>1694903.9536290001</v>
      </c>
      <c r="AA56">
        <v>0</v>
      </c>
      <c r="AB56">
        <v>1711158.7369540001</v>
      </c>
      <c r="AC56">
        <v>1694642.794219319</v>
      </c>
      <c r="AD56">
        <v>1694903.9536290001</v>
      </c>
      <c r="AE56">
        <v>0</v>
      </c>
      <c r="AF56" t="s">
        <v>276</v>
      </c>
      <c r="AG56" s="3">
        <v>47253</v>
      </c>
      <c r="AH56" t="s">
        <v>294</v>
      </c>
      <c r="AI56" t="s">
        <v>46</v>
      </c>
      <c r="AJ56">
        <v>0</v>
      </c>
      <c r="AK56">
        <v>0</v>
      </c>
      <c r="AL56">
        <v>0</v>
      </c>
      <c r="AM56">
        <v>0</v>
      </c>
      <c r="AN56" t="s">
        <v>236</v>
      </c>
      <c r="AO56">
        <v>1711158.7369540001</v>
      </c>
      <c r="AP56">
        <v>1711158.7369540001</v>
      </c>
      <c r="AQ56" t="s">
        <v>278</v>
      </c>
      <c r="AR56" t="s">
        <v>75</v>
      </c>
      <c r="AT56">
        <v>1694903.9536290001</v>
      </c>
      <c r="AU56">
        <v>1694903.9536290001</v>
      </c>
      <c r="AV56">
        <v>1694903.9536290001</v>
      </c>
      <c r="AY56">
        <v>6.5440000000000003E-3</v>
      </c>
      <c r="BB56" t="s">
        <v>76</v>
      </c>
      <c r="BC56">
        <v>1711158.7369536001</v>
      </c>
      <c r="BD56">
        <v>1711158.7369536001</v>
      </c>
      <c r="BE56" t="b">
        <v>0</v>
      </c>
      <c r="BH56" t="s">
        <v>294</v>
      </c>
      <c r="BI56">
        <v>1139.1138000000001</v>
      </c>
      <c r="BJ56">
        <v>1694903.9536290001</v>
      </c>
      <c r="BK56">
        <v>1694903.9536290001</v>
      </c>
      <c r="BL56">
        <v>1694903.9536290001</v>
      </c>
      <c r="BN56">
        <v>0.990500716</v>
      </c>
      <c r="BO56" t="s">
        <v>759</v>
      </c>
    </row>
    <row r="57" spans="2:67">
      <c r="B57" t="s">
        <v>760</v>
      </c>
      <c r="C57">
        <v>-4083.76</v>
      </c>
      <c r="D57">
        <v>443932.68472700001</v>
      </c>
      <c r="E57">
        <v>439848.92472700001</v>
      </c>
      <c r="F57">
        <v>-1.5E-5</v>
      </c>
      <c r="G57">
        <v>-1.7E-5</v>
      </c>
      <c r="H57">
        <v>3.5399999999999999E-4</v>
      </c>
      <c r="I57">
        <v>0</v>
      </c>
      <c r="J57" t="s">
        <v>758</v>
      </c>
      <c r="K57">
        <v>1138</v>
      </c>
      <c r="L57" t="s">
        <v>263</v>
      </c>
      <c r="M57" s="3">
        <v>45198</v>
      </c>
      <c r="N57">
        <v>112520</v>
      </c>
      <c r="O57">
        <v>110329</v>
      </c>
      <c r="P57">
        <v>0.99080094900000004</v>
      </c>
      <c r="Q57" t="s">
        <v>236</v>
      </c>
      <c r="R57" t="s">
        <v>236</v>
      </c>
      <c r="S57" t="s">
        <v>236</v>
      </c>
      <c r="T57" t="s">
        <v>274</v>
      </c>
      <c r="U57" t="s">
        <v>242</v>
      </c>
      <c r="V57" t="s">
        <v>252</v>
      </c>
      <c r="W57" t="s">
        <v>74</v>
      </c>
      <c r="X57" t="s">
        <v>275</v>
      </c>
      <c r="Y57" t="s">
        <v>275</v>
      </c>
      <c r="Z57">
        <v>-4083.76</v>
      </c>
      <c r="AA57">
        <v>443932.68472700001</v>
      </c>
      <c r="AB57">
        <v>443932.68472700001</v>
      </c>
      <c r="AC57">
        <v>-4149.3733074219999</v>
      </c>
      <c r="AD57">
        <v>-4083.76</v>
      </c>
      <c r="AE57">
        <v>443932.68472700001</v>
      </c>
      <c r="AF57" t="s">
        <v>276</v>
      </c>
      <c r="AG57" s="3">
        <v>47253</v>
      </c>
      <c r="AH57" t="s">
        <v>294</v>
      </c>
      <c r="AI57" t="s">
        <v>46</v>
      </c>
      <c r="AJ57">
        <v>0</v>
      </c>
      <c r="AK57">
        <v>0</v>
      </c>
      <c r="AL57">
        <v>0</v>
      </c>
      <c r="AM57">
        <v>0</v>
      </c>
      <c r="AN57" t="s">
        <v>236</v>
      </c>
      <c r="AO57">
        <v>-4121.6755039999998</v>
      </c>
      <c r="AP57">
        <v>439783.31141999998</v>
      </c>
      <c r="AQ57" t="s">
        <v>295</v>
      </c>
      <c r="AR57" t="s">
        <v>75</v>
      </c>
      <c r="AT57">
        <v>-4083.76</v>
      </c>
      <c r="AU57">
        <v>-4083.76</v>
      </c>
      <c r="AV57">
        <v>-4083.76</v>
      </c>
      <c r="AY57">
        <v>-1.5E-5</v>
      </c>
      <c r="BB57" t="s">
        <v>76</v>
      </c>
      <c r="BC57">
        <v>443932.68472740002</v>
      </c>
      <c r="BD57">
        <v>439783.31141997798</v>
      </c>
      <c r="BE57" t="b">
        <v>0</v>
      </c>
      <c r="BH57" t="s">
        <v>294</v>
      </c>
      <c r="BI57">
        <v>1139.1138000000001</v>
      </c>
      <c r="BJ57">
        <v>-4083.76</v>
      </c>
      <c r="BK57">
        <v>-4083.76</v>
      </c>
      <c r="BL57">
        <v>-4083.76</v>
      </c>
      <c r="BN57">
        <v>0.99080094900000004</v>
      </c>
    </row>
    <row r="58" spans="2:67">
      <c r="B58" t="s">
        <v>761</v>
      </c>
      <c r="C58">
        <v>741472.01967099996</v>
      </c>
      <c r="D58">
        <v>0</v>
      </c>
      <c r="E58">
        <v>741472.01967099996</v>
      </c>
      <c r="F58">
        <v>2.8630000000000001E-3</v>
      </c>
      <c r="G58">
        <v>3.166E-3</v>
      </c>
      <c r="H58">
        <v>5.9699999999999998E-4</v>
      </c>
      <c r="I58" t="s">
        <v>762</v>
      </c>
      <c r="J58" t="s">
        <v>747</v>
      </c>
      <c r="K58">
        <v>1130</v>
      </c>
      <c r="L58" t="s">
        <v>256</v>
      </c>
      <c r="M58" s="3">
        <v>45198</v>
      </c>
      <c r="N58">
        <v>112622</v>
      </c>
      <c r="O58">
        <v>112350</v>
      </c>
      <c r="P58">
        <v>1</v>
      </c>
      <c r="Q58" t="s">
        <v>236</v>
      </c>
      <c r="R58" t="s">
        <v>235</v>
      </c>
      <c r="S58" t="s">
        <v>236</v>
      </c>
      <c r="T58" t="s">
        <v>274</v>
      </c>
      <c r="U58" t="s">
        <v>249</v>
      </c>
      <c r="V58" t="s">
        <v>240</v>
      </c>
      <c r="W58" t="s">
        <v>83</v>
      </c>
      <c r="X58" t="s">
        <v>293</v>
      </c>
      <c r="Y58" t="s">
        <v>364</v>
      </c>
      <c r="Z58">
        <v>700327.76356200001</v>
      </c>
      <c r="AA58">
        <v>0</v>
      </c>
      <c r="AB58">
        <v>673923.91897799994</v>
      </c>
      <c r="AC58">
        <v>673923.91897799994</v>
      </c>
      <c r="AD58">
        <v>741472.02</v>
      </c>
      <c r="AE58">
        <v>0</v>
      </c>
      <c r="AF58" t="s">
        <v>276</v>
      </c>
      <c r="AG58" s="3">
        <v>47676</v>
      </c>
      <c r="AH58" t="s">
        <v>277</v>
      </c>
      <c r="AI58" t="s">
        <v>46</v>
      </c>
      <c r="AJ58">
        <v>0</v>
      </c>
      <c r="AK58">
        <v>0</v>
      </c>
      <c r="AL58">
        <v>0</v>
      </c>
      <c r="AM58">
        <v>0</v>
      </c>
      <c r="AN58" t="s">
        <v>237</v>
      </c>
      <c r="AO58">
        <v>741472.02</v>
      </c>
      <c r="AP58">
        <v>673923.91897799994</v>
      </c>
      <c r="AQ58" t="s">
        <v>278</v>
      </c>
      <c r="AR58" t="s">
        <v>115</v>
      </c>
      <c r="AS58" t="s">
        <v>296</v>
      </c>
      <c r="AT58">
        <v>741472.01967099996</v>
      </c>
      <c r="AU58">
        <v>700327.76356200001</v>
      </c>
      <c r="AV58">
        <v>741472.02</v>
      </c>
      <c r="AY58">
        <v>2.8630000000000001E-3</v>
      </c>
      <c r="BB58" t="s">
        <v>116</v>
      </c>
      <c r="BC58">
        <v>741472.02</v>
      </c>
      <c r="BD58">
        <v>741472.02</v>
      </c>
      <c r="BE58" t="b">
        <v>0</v>
      </c>
      <c r="BH58" t="s">
        <v>277</v>
      </c>
      <c r="BI58">
        <v>1139.1130000000001</v>
      </c>
      <c r="BJ58">
        <v>741472.02</v>
      </c>
      <c r="BK58">
        <v>700327.76356200001</v>
      </c>
      <c r="BL58">
        <v>741472.01967099996</v>
      </c>
      <c r="BN58">
        <v>1</v>
      </c>
      <c r="BO58" t="s">
        <v>479</v>
      </c>
    </row>
    <row r="59" spans="2:67">
      <c r="B59" t="s">
        <v>763</v>
      </c>
      <c r="C59">
        <v>-11653.099995</v>
      </c>
      <c r="D59">
        <v>338408.99984900001</v>
      </c>
      <c r="E59">
        <v>326755.89985400002</v>
      </c>
      <c r="F59">
        <v>-4.3999999999999999E-5</v>
      </c>
      <c r="G59">
        <v>-4.8999999999999998E-5</v>
      </c>
      <c r="H59">
        <v>2.63E-4</v>
      </c>
      <c r="I59">
        <v>112630</v>
      </c>
      <c r="J59" t="s">
        <v>764</v>
      </c>
      <c r="K59">
        <v>1128</v>
      </c>
      <c r="L59" t="s">
        <v>254</v>
      </c>
      <c r="M59" s="3">
        <v>45198</v>
      </c>
      <c r="N59">
        <v>112630</v>
      </c>
      <c r="O59">
        <v>112480</v>
      </c>
      <c r="P59">
        <v>0.96556503299999996</v>
      </c>
      <c r="Q59" t="s">
        <v>236</v>
      </c>
      <c r="R59" t="s">
        <v>235</v>
      </c>
      <c r="S59" t="s">
        <v>236</v>
      </c>
      <c r="T59" t="s">
        <v>274</v>
      </c>
      <c r="U59" t="s">
        <v>250</v>
      </c>
      <c r="V59" t="s">
        <v>240</v>
      </c>
      <c r="W59" t="s">
        <v>83</v>
      </c>
      <c r="X59" t="s">
        <v>293</v>
      </c>
      <c r="Y59" t="s">
        <v>544</v>
      </c>
      <c r="Z59">
        <v>-11006.469889</v>
      </c>
      <c r="AA59">
        <v>319630.69643399998</v>
      </c>
      <c r="AB59">
        <v>316852.34669999999</v>
      </c>
      <c r="AC59">
        <v>-10971.388984499999</v>
      </c>
      <c r="AD59">
        <v>-11653.1</v>
      </c>
      <c r="AE59">
        <v>338409</v>
      </c>
      <c r="AF59" t="s">
        <v>276</v>
      </c>
      <c r="AG59" s="3">
        <v>47393</v>
      </c>
      <c r="AH59" t="s">
        <v>277</v>
      </c>
      <c r="AI59" t="s">
        <v>46</v>
      </c>
      <c r="AJ59">
        <v>0</v>
      </c>
      <c r="AK59">
        <v>0</v>
      </c>
      <c r="AL59">
        <v>0</v>
      </c>
      <c r="AM59">
        <v>0</v>
      </c>
      <c r="AN59" t="s">
        <v>236</v>
      </c>
      <c r="AO59">
        <v>-12068.684757999999</v>
      </c>
      <c r="AP59">
        <v>305880.95771500003</v>
      </c>
      <c r="AQ59" t="s">
        <v>316</v>
      </c>
      <c r="AR59" t="s">
        <v>99</v>
      </c>
      <c r="AS59" t="s">
        <v>296</v>
      </c>
      <c r="AT59">
        <v>-11653.099995</v>
      </c>
      <c r="AU59">
        <v>-11006.469889</v>
      </c>
      <c r="AV59">
        <v>-11653.1</v>
      </c>
      <c r="AY59">
        <v>-4.3999999999999999E-5</v>
      </c>
      <c r="AZ59">
        <v>6</v>
      </c>
      <c r="BA59" t="s">
        <v>66</v>
      </c>
      <c r="BB59" t="s">
        <v>100</v>
      </c>
      <c r="BC59">
        <v>338409</v>
      </c>
      <c r="BD59">
        <v>326564.685</v>
      </c>
      <c r="BE59" t="b">
        <v>0</v>
      </c>
      <c r="BH59" t="s">
        <v>277</v>
      </c>
      <c r="BI59">
        <v>1139.1128000000001</v>
      </c>
      <c r="BJ59">
        <v>-11653.1</v>
      </c>
      <c r="BK59">
        <v>-11006.469889</v>
      </c>
      <c r="BL59">
        <v>-11653.099995</v>
      </c>
      <c r="BN59">
        <v>0.96556503299999996</v>
      </c>
      <c r="BO59" t="s">
        <v>298</v>
      </c>
    </row>
    <row r="60" spans="2:67">
      <c r="B60" t="s">
        <v>765</v>
      </c>
      <c r="C60">
        <v>-3884.3599989999998</v>
      </c>
      <c r="D60">
        <v>112802.99995</v>
      </c>
      <c r="E60">
        <v>108918.639951</v>
      </c>
      <c r="F60">
        <v>-1.4E-5</v>
      </c>
      <c r="G60">
        <v>-1.5999999999999999E-5</v>
      </c>
      <c r="H60">
        <v>8.7000000000000001E-5</v>
      </c>
      <c r="I60">
        <v>112631</v>
      </c>
      <c r="J60" t="s">
        <v>764</v>
      </c>
      <c r="K60">
        <v>1128</v>
      </c>
      <c r="L60" t="s">
        <v>254</v>
      </c>
      <c r="M60" s="3">
        <v>45198</v>
      </c>
      <c r="N60">
        <v>112631</v>
      </c>
      <c r="O60">
        <v>112480</v>
      </c>
      <c r="P60">
        <v>0.96556507999999996</v>
      </c>
      <c r="Q60" t="s">
        <v>236</v>
      </c>
      <c r="R60" t="s">
        <v>235</v>
      </c>
      <c r="S60" t="s">
        <v>236</v>
      </c>
      <c r="T60" t="s">
        <v>274</v>
      </c>
      <c r="U60" t="s">
        <v>250</v>
      </c>
      <c r="V60" t="s">
        <v>240</v>
      </c>
      <c r="W60" t="s">
        <v>83</v>
      </c>
      <c r="X60" t="s">
        <v>293</v>
      </c>
      <c r="Y60" t="s">
        <v>544</v>
      </c>
      <c r="Z60">
        <v>-3668.817</v>
      </c>
      <c r="AA60">
        <v>106543.565478</v>
      </c>
      <c r="AB60">
        <v>105617.4489</v>
      </c>
      <c r="AC60">
        <v>-3657.1296615000001</v>
      </c>
      <c r="AD60">
        <v>-3884.36</v>
      </c>
      <c r="AE60">
        <v>112803</v>
      </c>
      <c r="AF60" t="s">
        <v>276</v>
      </c>
      <c r="AG60" s="3">
        <v>47393</v>
      </c>
      <c r="AH60" t="s">
        <v>277</v>
      </c>
      <c r="AI60" t="s">
        <v>46</v>
      </c>
      <c r="AJ60">
        <v>0</v>
      </c>
      <c r="AK60">
        <v>0</v>
      </c>
      <c r="AL60">
        <v>0</v>
      </c>
      <c r="AM60">
        <v>0</v>
      </c>
      <c r="AN60" t="s">
        <v>236</v>
      </c>
      <c r="AO60">
        <v>-4022.8878199999999</v>
      </c>
      <c r="AP60">
        <v>101960.319238</v>
      </c>
      <c r="AQ60" t="s">
        <v>295</v>
      </c>
      <c r="AR60" t="s">
        <v>99</v>
      </c>
      <c r="AS60" t="s">
        <v>296</v>
      </c>
      <c r="AT60">
        <v>-3884.3599989999998</v>
      </c>
      <c r="AU60">
        <v>-3668.817</v>
      </c>
      <c r="AV60">
        <v>-3884.36</v>
      </c>
      <c r="AY60">
        <v>-1.4E-5</v>
      </c>
      <c r="AZ60">
        <v>6</v>
      </c>
      <c r="BA60" t="s">
        <v>66</v>
      </c>
      <c r="BB60" t="s">
        <v>100</v>
      </c>
      <c r="BC60">
        <v>112803</v>
      </c>
      <c r="BD60">
        <v>108854.895</v>
      </c>
      <c r="BE60" t="b">
        <v>0</v>
      </c>
      <c r="BH60" t="s">
        <v>277</v>
      </c>
      <c r="BI60">
        <v>1139.1128000000001</v>
      </c>
      <c r="BJ60">
        <v>-3884.36</v>
      </c>
      <c r="BK60">
        <v>-3668.817</v>
      </c>
      <c r="BL60">
        <v>-3884.3599989999998</v>
      </c>
      <c r="BN60">
        <v>0.96556507999999996</v>
      </c>
      <c r="BO60" t="s">
        <v>298</v>
      </c>
    </row>
    <row r="61" spans="2:67">
      <c r="B61" t="s">
        <v>482</v>
      </c>
      <c r="C61">
        <v>757119.93813300005</v>
      </c>
      <c r="D61">
        <v>0</v>
      </c>
      <c r="E61">
        <v>757119.93813300005</v>
      </c>
      <c r="F61">
        <v>2.9229999999999998E-3</v>
      </c>
      <c r="G61">
        <v>3.2320000000000001E-3</v>
      </c>
      <c r="H61">
        <v>6.0899999999999995E-4</v>
      </c>
      <c r="I61" t="s">
        <v>483</v>
      </c>
      <c r="J61" t="s">
        <v>484</v>
      </c>
      <c r="K61">
        <v>1133</v>
      </c>
      <c r="L61" t="s">
        <v>259</v>
      </c>
      <c r="M61" s="3">
        <v>45198</v>
      </c>
      <c r="N61">
        <v>73730</v>
      </c>
      <c r="O61">
        <v>67005</v>
      </c>
      <c r="P61">
        <v>0.97739462499999996</v>
      </c>
      <c r="Q61" t="s">
        <v>236</v>
      </c>
      <c r="R61" t="s">
        <v>236</v>
      </c>
      <c r="S61" t="s">
        <v>236</v>
      </c>
      <c r="T61" t="s">
        <v>274</v>
      </c>
      <c r="U61" t="s">
        <v>245</v>
      </c>
      <c r="V61" t="s">
        <v>252</v>
      </c>
      <c r="W61" t="s">
        <v>83</v>
      </c>
      <c r="X61" t="s">
        <v>275</v>
      </c>
      <c r="Y61" t="s">
        <v>275</v>
      </c>
      <c r="Z61">
        <v>757119.93813300005</v>
      </c>
      <c r="AA61">
        <v>0</v>
      </c>
      <c r="AB61">
        <v>778622.43680000002</v>
      </c>
      <c r="AC61">
        <v>747018.88199365302</v>
      </c>
      <c r="AD61">
        <v>757119.93813300005</v>
      </c>
      <c r="AE61">
        <v>0</v>
      </c>
      <c r="AF61" t="s">
        <v>276</v>
      </c>
      <c r="AG61" s="3">
        <v>45594</v>
      </c>
      <c r="AH61" t="s">
        <v>277</v>
      </c>
      <c r="AI61" t="s">
        <v>46</v>
      </c>
      <c r="AJ61">
        <v>0</v>
      </c>
      <c r="AK61">
        <v>0</v>
      </c>
      <c r="AL61">
        <v>0</v>
      </c>
      <c r="AM61">
        <v>0</v>
      </c>
      <c r="AN61" t="s">
        <v>236</v>
      </c>
      <c r="AO61">
        <v>774630.75679999997</v>
      </c>
      <c r="AP61">
        <v>774630.75679999997</v>
      </c>
      <c r="AQ61" t="s">
        <v>278</v>
      </c>
      <c r="AR61" t="s">
        <v>99</v>
      </c>
      <c r="AT61">
        <v>757119.93813300005</v>
      </c>
      <c r="AU61">
        <v>757119.93813300005</v>
      </c>
      <c r="AV61">
        <v>757119.93813300005</v>
      </c>
      <c r="AY61">
        <v>2.9229999999999998E-3</v>
      </c>
      <c r="AZ61">
        <v>5</v>
      </c>
      <c r="BA61" t="s">
        <v>124</v>
      </c>
      <c r="BB61" t="s">
        <v>100</v>
      </c>
      <c r="BC61">
        <v>778622.43680000002</v>
      </c>
      <c r="BD61">
        <v>774630.75679999997</v>
      </c>
      <c r="BE61" t="b">
        <v>0</v>
      </c>
      <c r="BF61" t="s">
        <v>485</v>
      </c>
      <c r="BG61" t="s">
        <v>297</v>
      </c>
      <c r="BH61" t="s">
        <v>277</v>
      </c>
      <c r="BI61">
        <v>1139.1133</v>
      </c>
      <c r="BJ61">
        <v>757345.33856800001</v>
      </c>
      <c r="BK61">
        <v>757345.33856800001</v>
      </c>
      <c r="BL61">
        <v>757345.33856800001</v>
      </c>
      <c r="BM61">
        <v>-2.90978E-4</v>
      </c>
      <c r="BN61">
        <v>0.97768560299999996</v>
      </c>
      <c r="BO61" t="s">
        <v>486</v>
      </c>
    </row>
    <row r="62" spans="2:67">
      <c r="B62" t="s">
        <v>487</v>
      </c>
      <c r="C62">
        <v>392186.834538</v>
      </c>
      <c r="D62">
        <v>0</v>
      </c>
      <c r="E62">
        <v>392186.834538</v>
      </c>
      <c r="F62">
        <v>1.5139999999999999E-3</v>
      </c>
      <c r="G62">
        <v>1.6739999999999999E-3</v>
      </c>
      <c r="H62">
        <v>3.1500000000000001E-4</v>
      </c>
      <c r="I62" t="s">
        <v>488</v>
      </c>
      <c r="J62" t="s">
        <v>304</v>
      </c>
      <c r="K62">
        <v>1129</v>
      </c>
      <c r="L62" t="s">
        <v>255</v>
      </c>
      <c r="M62" s="3">
        <v>45198</v>
      </c>
      <c r="N62">
        <v>74461</v>
      </c>
      <c r="O62">
        <v>74460</v>
      </c>
      <c r="P62">
        <v>1</v>
      </c>
      <c r="Q62" t="s">
        <v>236</v>
      </c>
      <c r="R62" t="s">
        <v>235</v>
      </c>
      <c r="S62" t="s">
        <v>235</v>
      </c>
      <c r="T62" t="s">
        <v>274</v>
      </c>
      <c r="U62" t="s">
        <v>241</v>
      </c>
      <c r="V62" t="s">
        <v>240</v>
      </c>
      <c r="W62" t="s">
        <v>93</v>
      </c>
      <c r="X62" t="s">
        <v>305</v>
      </c>
      <c r="Y62" t="s">
        <v>305</v>
      </c>
      <c r="Z62">
        <v>370424.40097999998</v>
      </c>
      <c r="AA62">
        <v>0</v>
      </c>
      <c r="AB62">
        <v>370424.40097999998</v>
      </c>
      <c r="AC62">
        <v>370424.40098009299</v>
      </c>
      <c r="AD62">
        <v>370424.40097999998</v>
      </c>
      <c r="AE62">
        <v>0</v>
      </c>
      <c r="AF62" t="s">
        <v>276</v>
      </c>
      <c r="AG62" s="3">
        <v>46352</v>
      </c>
      <c r="AH62" t="s">
        <v>294</v>
      </c>
      <c r="AI62" t="s">
        <v>46</v>
      </c>
      <c r="AJ62">
        <v>0</v>
      </c>
      <c r="AK62">
        <v>0</v>
      </c>
      <c r="AL62">
        <v>0</v>
      </c>
      <c r="AM62">
        <v>0</v>
      </c>
      <c r="AN62" t="s">
        <v>235</v>
      </c>
      <c r="AO62">
        <v>370424.40097999998</v>
      </c>
      <c r="AP62">
        <v>370424.40097999998</v>
      </c>
      <c r="AQ62" t="s">
        <v>278</v>
      </c>
      <c r="AR62" t="s">
        <v>106</v>
      </c>
      <c r="AS62" t="s">
        <v>296</v>
      </c>
      <c r="AT62">
        <v>392186.834538</v>
      </c>
      <c r="AU62">
        <v>370424.40097999998</v>
      </c>
      <c r="AV62">
        <v>370424.40097999998</v>
      </c>
      <c r="AY62">
        <v>1.5139999999999999E-3</v>
      </c>
      <c r="AZ62">
        <v>6</v>
      </c>
      <c r="BA62" t="s">
        <v>124</v>
      </c>
      <c r="BB62" t="s">
        <v>107</v>
      </c>
      <c r="BC62">
        <v>370424.40098009299</v>
      </c>
      <c r="BD62">
        <v>370424.40098009299</v>
      </c>
      <c r="BE62" t="b">
        <v>0</v>
      </c>
      <c r="BF62" t="s">
        <v>297</v>
      </c>
      <c r="BG62" t="s">
        <v>297</v>
      </c>
      <c r="BH62" t="s">
        <v>294</v>
      </c>
      <c r="BI62">
        <v>1139.1129000000001</v>
      </c>
      <c r="BJ62">
        <v>370424.40097999998</v>
      </c>
      <c r="BK62">
        <v>370424.40097999998</v>
      </c>
      <c r="BL62">
        <v>392186.834538</v>
      </c>
      <c r="BN62">
        <v>1</v>
      </c>
      <c r="BO62" t="s">
        <v>306</v>
      </c>
    </row>
    <row r="63" spans="2:67">
      <c r="B63" t="s">
        <v>489</v>
      </c>
      <c r="C63">
        <v>227145.699529</v>
      </c>
      <c r="D63">
        <v>0</v>
      </c>
      <c r="E63">
        <v>227145.699529</v>
      </c>
      <c r="F63">
        <v>8.7699999999999996E-4</v>
      </c>
      <c r="G63">
        <v>9.6900000000000003E-4</v>
      </c>
      <c r="H63">
        <v>1.8200000000000001E-4</v>
      </c>
      <c r="I63" t="s">
        <v>490</v>
      </c>
      <c r="J63" t="s">
        <v>304</v>
      </c>
      <c r="K63">
        <v>1129</v>
      </c>
      <c r="L63" t="s">
        <v>255</v>
      </c>
      <c r="M63" s="3">
        <v>45198</v>
      </c>
      <c r="N63">
        <v>74498</v>
      </c>
      <c r="O63">
        <v>74497</v>
      </c>
      <c r="P63">
        <v>1</v>
      </c>
      <c r="Q63" t="s">
        <v>236</v>
      </c>
      <c r="R63" t="s">
        <v>235</v>
      </c>
      <c r="S63" t="s">
        <v>235</v>
      </c>
      <c r="T63" t="s">
        <v>274</v>
      </c>
      <c r="U63" t="s">
        <v>241</v>
      </c>
      <c r="V63" t="s">
        <v>240</v>
      </c>
      <c r="W63" t="s">
        <v>93</v>
      </c>
      <c r="X63" t="s">
        <v>305</v>
      </c>
      <c r="Y63" t="s">
        <v>305</v>
      </c>
      <c r="Z63">
        <v>214541.39270699999</v>
      </c>
      <c r="AA63">
        <v>0</v>
      </c>
      <c r="AB63">
        <v>214541.39270699999</v>
      </c>
      <c r="AC63">
        <v>214541.39270735599</v>
      </c>
      <c r="AD63">
        <v>214541.39270699999</v>
      </c>
      <c r="AE63">
        <v>0</v>
      </c>
      <c r="AF63" t="s">
        <v>276</v>
      </c>
      <c r="AG63" s="3">
        <v>46483</v>
      </c>
      <c r="AH63" t="s">
        <v>277</v>
      </c>
      <c r="AI63" t="s">
        <v>46</v>
      </c>
      <c r="AJ63">
        <v>0</v>
      </c>
      <c r="AK63">
        <v>0</v>
      </c>
      <c r="AL63">
        <v>0</v>
      </c>
      <c r="AM63">
        <v>0</v>
      </c>
      <c r="AN63" t="s">
        <v>235</v>
      </c>
      <c r="AO63">
        <v>214541.39270699999</v>
      </c>
      <c r="AP63">
        <v>214541.39270699999</v>
      </c>
      <c r="AQ63" t="s">
        <v>278</v>
      </c>
      <c r="AR63" t="s">
        <v>106</v>
      </c>
      <c r="AS63" t="s">
        <v>308</v>
      </c>
      <c r="AT63">
        <v>227145.699529</v>
      </c>
      <c r="AU63">
        <v>214541.39270699999</v>
      </c>
      <c r="AV63">
        <v>214541.39270699999</v>
      </c>
      <c r="AY63">
        <v>8.7699999999999996E-4</v>
      </c>
      <c r="AZ63">
        <v>6</v>
      </c>
      <c r="BA63" t="s">
        <v>128</v>
      </c>
      <c r="BB63" t="s">
        <v>107</v>
      </c>
      <c r="BC63">
        <v>214541.39270735599</v>
      </c>
      <c r="BD63">
        <v>214541.39270735599</v>
      </c>
      <c r="BE63" t="b">
        <v>0</v>
      </c>
      <c r="BF63" t="s">
        <v>297</v>
      </c>
      <c r="BG63" t="s">
        <v>297</v>
      </c>
      <c r="BH63" t="s">
        <v>277</v>
      </c>
      <c r="BI63">
        <v>1139.1129000000001</v>
      </c>
      <c r="BJ63">
        <v>214541.39270699999</v>
      </c>
      <c r="BK63">
        <v>214541.39270699999</v>
      </c>
      <c r="BL63">
        <v>227145.699529</v>
      </c>
      <c r="BM63">
        <v>0</v>
      </c>
      <c r="BN63">
        <v>1</v>
      </c>
      <c r="BO63" t="s">
        <v>306</v>
      </c>
    </row>
    <row r="64" spans="2:67">
      <c r="B64" t="s">
        <v>766</v>
      </c>
      <c r="C64">
        <v>3439632.6196969999</v>
      </c>
      <c r="D64">
        <v>0</v>
      </c>
      <c r="E64">
        <v>3439632.6196969999</v>
      </c>
      <c r="F64">
        <v>1.3280999999999999E-2</v>
      </c>
      <c r="G64">
        <v>1.4687E-2</v>
      </c>
      <c r="H64">
        <v>2.7690000000000002E-3</v>
      </c>
      <c r="I64">
        <v>83136</v>
      </c>
      <c r="J64" t="s">
        <v>576</v>
      </c>
      <c r="K64">
        <v>1134</v>
      </c>
      <c r="L64" t="s">
        <v>260</v>
      </c>
      <c r="M64" s="3">
        <v>45198</v>
      </c>
      <c r="N64">
        <v>83136</v>
      </c>
      <c r="O64">
        <v>74948</v>
      </c>
      <c r="P64">
        <v>0.99060717399999998</v>
      </c>
      <c r="Q64" t="s">
        <v>236</v>
      </c>
      <c r="R64" t="s">
        <v>236</v>
      </c>
      <c r="S64" t="s">
        <v>236</v>
      </c>
      <c r="T64" t="s">
        <v>274</v>
      </c>
      <c r="U64" t="s">
        <v>246</v>
      </c>
      <c r="V64" t="s">
        <v>252</v>
      </c>
      <c r="W64" t="s">
        <v>129</v>
      </c>
      <c r="X64" t="s">
        <v>275</v>
      </c>
      <c r="Y64" t="s">
        <v>275</v>
      </c>
      <c r="Z64">
        <v>3439632.6196969999</v>
      </c>
      <c r="AA64">
        <v>0</v>
      </c>
      <c r="AB64">
        <v>3489917.29</v>
      </c>
      <c r="AC64">
        <v>3456948.5625803801</v>
      </c>
      <c r="AD64">
        <v>3439632.6196969999</v>
      </c>
      <c r="AE64">
        <v>0</v>
      </c>
      <c r="AF64" t="s">
        <v>276</v>
      </c>
      <c r="AG64" s="3">
        <v>46679</v>
      </c>
      <c r="AH64" t="s">
        <v>277</v>
      </c>
      <c r="AI64" t="s">
        <v>46</v>
      </c>
      <c r="AJ64">
        <v>0</v>
      </c>
      <c r="AK64">
        <v>0</v>
      </c>
      <c r="AL64">
        <v>0</v>
      </c>
      <c r="AM64">
        <v>0</v>
      </c>
      <c r="AN64" t="s">
        <v>236</v>
      </c>
      <c r="AO64">
        <v>3472246.83</v>
      </c>
      <c r="AP64">
        <v>3472246.83</v>
      </c>
      <c r="AQ64" t="s">
        <v>278</v>
      </c>
      <c r="AR64" t="s">
        <v>130</v>
      </c>
      <c r="AT64">
        <v>3439632.6196969999</v>
      </c>
      <c r="AU64">
        <v>3439632.6196969999</v>
      </c>
      <c r="AV64">
        <v>3439632.6196969999</v>
      </c>
      <c r="AY64">
        <v>1.3280999999999999E-2</v>
      </c>
      <c r="AZ64">
        <v>6</v>
      </c>
      <c r="BA64" t="s">
        <v>124</v>
      </c>
      <c r="BB64" t="s">
        <v>150</v>
      </c>
      <c r="BC64">
        <v>3489917.29</v>
      </c>
      <c r="BD64">
        <v>3472246.83</v>
      </c>
      <c r="BE64" t="b">
        <v>0</v>
      </c>
      <c r="BF64" t="s">
        <v>297</v>
      </c>
      <c r="BG64" t="s">
        <v>297</v>
      </c>
      <c r="BH64" t="s">
        <v>277</v>
      </c>
      <c r="BI64">
        <v>1139.1134</v>
      </c>
      <c r="BJ64">
        <v>3439632.6196969999</v>
      </c>
      <c r="BK64">
        <v>3439632.6196969999</v>
      </c>
      <c r="BL64">
        <v>3439632.6196969999</v>
      </c>
      <c r="BN64">
        <v>0.99060717399999998</v>
      </c>
      <c r="BO64" t="s">
        <v>561</v>
      </c>
    </row>
    <row r="65" spans="2:67">
      <c r="B65" t="s">
        <v>491</v>
      </c>
      <c r="C65">
        <v>1788.049994</v>
      </c>
      <c r="D65">
        <v>0</v>
      </c>
      <c r="E65">
        <v>1788.049994</v>
      </c>
      <c r="F65">
        <v>6.0000000000000002E-6</v>
      </c>
      <c r="G65">
        <v>6.9999999999999999E-6</v>
      </c>
      <c r="H65">
        <v>9.9999999999999995E-7</v>
      </c>
      <c r="I65" t="s">
        <v>492</v>
      </c>
      <c r="J65" t="s">
        <v>304</v>
      </c>
      <c r="K65">
        <v>1129</v>
      </c>
      <c r="L65" t="s">
        <v>255</v>
      </c>
      <c r="M65" s="3">
        <v>45198</v>
      </c>
      <c r="N65">
        <v>84173</v>
      </c>
      <c r="O65">
        <v>74460</v>
      </c>
      <c r="P65">
        <v>1</v>
      </c>
      <c r="Q65" t="s">
        <v>236</v>
      </c>
      <c r="R65" t="s">
        <v>235</v>
      </c>
      <c r="S65" t="s">
        <v>235</v>
      </c>
      <c r="T65" t="s">
        <v>274</v>
      </c>
      <c r="U65" t="s">
        <v>241</v>
      </c>
      <c r="V65" t="s">
        <v>240</v>
      </c>
      <c r="W65" t="s">
        <v>93</v>
      </c>
      <c r="X65" t="s">
        <v>305</v>
      </c>
      <c r="Y65" t="s">
        <v>305</v>
      </c>
      <c r="Z65">
        <v>1688.8311630000001</v>
      </c>
      <c r="AA65">
        <v>0</v>
      </c>
      <c r="AB65">
        <v>1672.351163</v>
      </c>
      <c r="AC65">
        <v>1688.8311629340001</v>
      </c>
      <c r="AD65">
        <v>1688.8311630000001</v>
      </c>
      <c r="AE65">
        <v>0</v>
      </c>
      <c r="AF65" t="s">
        <v>276</v>
      </c>
      <c r="AG65" s="3">
        <v>46352</v>
      </c>
      <c r="AH65" t="s">
        <v>294</v>
      </c>
      <c r="AI65" t="s">
        <v>46</v>
      </c>
      <c r="AJ65">
        <v>0</v>
      </c>
      <c r="AK65">
        <v>0</v>
      </c>
      <c r="AL65">
        <v>0</v>
      </c>
      <c r="AM65">
        <v>0</v>
      </c>
      <c r="AN65" t="s">
        <v>235</v>
      </c>
      <c r="AO65">
        <v>1688.8311630000001</v>
      </c>
      <c r="AP65">
        <v>1672.351163</v>
      </c>
      <c r="AQ65" t="s">
        <v>295</v>
      </c>
      <c r="AR65" t="s">
        <v>106</v>
      </c>
      <c r="AS65" t="s">
        <v>296</v>
      </c>
      <c r="AT65">
        <v>1788.049994</v>
      </c>
      <c r="AU65">
        <v>1688.8311630000001</v>
      </c>
      <c r="AV65">
        <v>1688.8311630000001</v>
      </c>
      <c r="AY65">
        <v>6.0000000000000002E-6</v>
      </c>
      <c r="AZ65">
        <v>6</v>
      </c>
      <c r="BA65" t="s">
        <v>124</v>
      </c>
      <c r="BB65" t="s">
        <v>107</v>
      </c>
      <c r="BC65">
        <v>1672.3511629340001</v>
      </c>
      <c r="BD65">
        <v>1672.3511629340001</v>
      </c>
      <c r="BE65" t="b">
        <v>0</v>
      </c>
      <c r="BF65" t="s">
        <v>297</v>
      </c>
      <c r="BG65" t="s">
        <v>297</v>
      </c>
      <c r="BH65" t="s">
        <v>294</v>
      </c>
      <c r="BI65">
        <v>1139.1129000000001</v>
      </c>
      <c r="BJ65">
        <v>1688.8311630000001</v>
      </c>
      <c r="BK65">
        <v>1688.8311630000001</v>
      </c>
      <c r="BL65">
        <v>1788.049994</v>
      </c>
      <c r="BN65">
        <v>1</v>
      </c>
      <c r="BO65" t="s">
        <v>306</v>
      </c>
    </row>
    <row r="66" spans="2:67">
      <c r="B66" t="s">
        <v>493</v>
      </c>
      <c r="C66">
        <v>1518957.1906399999</v>
      </c>
      <c r="D66">
        <v>0</v>
      </c>
      <c r="E66">
        <v>1518957.1906399999</v>
      </c>
      <c r="F66">
        <v>5.8650000000000004E-3</v>
      </c>
      <c r="G66">
        <v>6.4850000000000003E-3</v>
      </c>
      <c r="H66">
        <v>1.2229999999999999E-3</v>
      </c>
      <c r="I66">
        <v>85405</v>
      </c>
      <c r="J66" t="s">
        <v>494</v>
      </c>
      <c r="K66">
        <v>1134</v>
      </c>
      <c r="L66" t="s">
        <v>260</v>
      </c>
      <c r="M66" s="3">
        <v>45198</v>
      </c>
      <c r="N66">
        <v>85405</v>
      </c>
      <c r="O66">
        <v>81243</v>
      </c>
      <c r="P66">
        <v>0.970478858</v>
      </c>
      <c r="Q66" t="s">
        <v>236</v>
      </c>
      <c r="R66" t="s">
        <v>236</v>
      </c>
      <c r="S66" t="s">
        <v>236</v>
      </c>
      <c r="T66" t="s">
        <v>274</v>
      </c>
      <c r="U66" t="s">
        <v>246</v>
      </c>
      <c r="V66" t="s">
        <v>252</v>
      </c>
      <c r="W66" t="s">
        <v>33</v>
      </c>
      <c r="X66" t="s">
        <v>275</v>
      </c>
      <c r="Y66" t="s">
        <v>275</v>
      </c>
      <c r="Z66">
        <v>1518957.1906399999</v>
      </c>
      <c r="AA66">
        <v>0</v>
      </c>
      <c r="AB66">
        <v>1565162.5774999999</v>
      </c>
      <c r="AC66">
        <v>1423880.309208903</v>
      </c>
      <c r="AD66">
        <v>1518957.1906399999</v>
      </c>
      <c r="AE66">
        <v>0</v>
      </c>
      <c r="AF66" t="s">
        <v>276</v>
      </c>
      <c r="AG66" s="3">
        <v>46191</v>
      </c>
      <c r="AH66" t="s">
        <v>277</v>
      </c>
      <c r="AI66" t="s">
        <v>46</v>
      </c>
      <c r="AJ66">
        <v>0</v>
      </c>
      <c r="AK66">
        <v>0</v>
      </c>
      <c r="AL66">
        <v>0</v>
      </c>
      <c r="AM66">
        <v>0</v>
      </c>
      <c r="AN66" t="s">
        <v>236</v>
      </c>
      <c r="AO66">
        <v>1565162.5774999999</v>
      </c>
      <c r="AP66">
        <v>1565162.5774999999</v>
      </c>
      <c r="AQ66" t="s">
        <v>278</v>
      </c>
      <c r="AR66" t="s">
        <v>146</v>
      </c>
      <c r="AT66">
        <v>1518957.1906399999</v>
      </c>
      <c r="AU66">
        <v>1518957.1906399999</v>
      </c>
      <c r="AV66">
        <v>1518957.1906399999</v>
      </c>
      <c r="AY66">
        <v>5.8650000000000004E-3</v>
      </c>
      <c r="AZ66">
        <v>8</v>
      </c>
      <c r="BA66" t="s">
        <v>66</v>
      </c>
      <c r="BB66" t="s">
        <v>151</v>
      </c>
      <c r="BC66">
        <v>1565162.5774999999</v>
      </c>
      <c r="BD66">
        <v>1565162.5774999999</v>
      </c>
      <c r="BE66" t="b">
        <v>0</v>
      </c>
      <c r="BF66" t="s">
        <v>297</v>
      </c>
      <c r="BG66" t="s">
        <v>297</v>
      </c>
      <c r="BH66" t="s">
        <v>277</v>
      </c>
      <c r="BI66">
        <v>1139.1134</v>
      </c>
      <c r="BJ66">
        <v>958204.13398200006</v>
      </c>
      <c r="BK66">
        <v>958204.13398200006</v>
      </c>
      <c r="BL66">
        <v>958204.13398200006</v>
      </c>
      <c r="BM66">
        <v>0.35827144399999999</v>
      </c>
      <c r="BN66">
        <v>0.61220741400000001</v>
      </c>
      <c r="BO66" t="s">
        <v>352</v>
      </c>
    </row>
    <row r="67" spans="2:67">
      <c r="B67" t="s">
        <v>495</v>
      </c>
      <c r="C67">
        <v>154082.98012699999</v>
      </c>
      <c r="D67">
        <v>0</v>
      </c>
      <c r="E67">
        <v>154082.98012699999</v>
      </c>
      <c r="F67">
        <v>5.9400000000000002E-4</v>
      </c>
      <c r="G67">
        <v>6.5700000000000003E-4</v>
      </c>
      <c r="H67">
        <v>1.2400000000000001E-4</v>
      </c>
      <c r="I67">
        <v>87338</v>
      </c>
      <c r="J67" t="s">
        <v>323</v>
      </c>
      <c r="K67">
        <v>1129</v>
      </c>
      <c r="L67" t="s">
        <v>255</v>
      </c>
      <c r="M67" s="3">
        <v>45198</v>
      </c>
      <c r="N67">
        <v>87338</v>
      </c>
      <c r="O67">
        <v>87337</v>
      </c>
      <c r="P67">
        <v>0.98366853499999996</v>
      </c>
      <c r="Q67" t="s">
        <v>236</v>
      </c>
      <c r="R67" t="s">
        <v>235</v>
      </c>
      <c r="S67" t="s">
        <v>235</v>
      </c>
      <c r="T67" t="s">
        <v>274</v>
      </c>
      <c r="U67" t="s">
        <v>241</v>
      </c>
      <c r="V67" t="s">
        <v>240</v>
      </c>
      <c r="W67" t="s">
        <v>77</v>
      </c>
      <c r="X67" t="s">
        <v>324</v>
      </c>
      <c r="Y67" t="s">
        <v>324</v>
      </c>
      <c r="Z67">
        <v>145532.92101699999</v>
      </c>
      <c r="AA67">
        <v>0</v>
      </c>
      <c r="AB67">
        <v>147949.14739900001</v>
      </c>
      <c r="AC67">
        <v>147493.13974994601</v>
      </c>
      <c r="AD67">
        <v>145532.92101699999</v>
      </c>
      <c r="AE67">
        <v>0</v>
      </c>
      <c r="AF67" t="s">
        <v>276</v>
      </c>
      <c r="AG67" s="3">
        <v>46919</v>
      </c>
      <c r="AH67" t="s">
        <v>294</v>
      </c>
      <c r="AI67" t="s">
        <v>46</v>
      </c>
      <c r="AJ67">
        <v>0</v>
      </c>
      <c r="AK67">
        <v>0</v>
      </c>
      <c r="AL67">
        <v>0</v>
      </c>
      <c r="AM67">
        <v>0</v>
      </c>
      <c r="AN67" t="s">
        <v>235</v>
      </c>
      <c r="AO67">
        <v>147949.14739900001</v>
      </c>
      <c r="AP67">
        <v>147949.14739900001</v>
      </c>
      <c r="AQ67" t="s">
        <v>278</v>
      </c>
      <c r="AR67" t="s">
        <v>78</v>
      </c>
      <c r="AS67" t="s">
        <v>296</v>
      </c>
      <c r="AT67">
        <v>154082.98012699999</v>
      </c>
      <c r="AU67">
        <v>145532.92101699999</v>
      </c>
      <c r="AV67">
        <v>145532.92101699999</v>
      </c>
      <c r="AY67">
        <v>5.9400000000000002E-4</v>
      </c>
      <c r="AZ67">
        <v>6</v>
      </c>
      <c r="BA67" t="s">
        <v>144</v>
      </c>
      <c r="BB67" t="s">
        <v>91</v>
      </c>
      <c r="BC67">
        <v>147949.147398876</v>
      </c>
      <c r="BD67">
        <v>147949.147398876</v>
      </c>
      <c r="BE67" t="b">
        <v>0</v>
      </c>
      <c r="BF67" t="s">
        <v>297</v>
      </c>
      <c r="BG67" t="s">
        <v>297</v>
      </c>
      <c r="BH67" t="s">
        <v>294</v>
      </c>
      <c r="BI67">
        <v>1139.1129000000001</v>
      </c>
      <c r="BJ67">
        <v>145532.92101699999</v>
      </c>
      <c r="BK67">
        <v>145532.92101699999</v>
      </c>
      <c r="BL67">
        <v>154082.98012699999</v>
      </c>
      <c r="BM67">
        <v>0</v>
      </c>
      <c r="BN67">
        <v>0.98366853499999996</v>
      </c>
      <c r="BO67" t="s">
        <v>306</v>
      </c>
    </row>
    <row r="68" spans="2:67">
      <c r="B68" t="s">
        <v>496</v>
      </c>
      <c r="C68">
        <v>80691.046765000006</v>
      </c>
      <c r="D68">
        <v>0</v>
      </c>
      <c r="E68">
        <v>80691.046765000006</v>
      </c>
      <c r="F68">
        <v>3.1100000000000002E-4</v>
      </c>
      <c r="G68">
        <v>3.4400000000000001E-4</v>
      </c>
      <c r="H68">
        <v>6.3999999999999997E-5</v>
      </c>
      <c r="I68">
        <v>87390</v>
      </c>
      <c r="J68" t="s">
        <v>497</v>
      </c>
      <c r="K68">
        <v>1128</v>
      </c>
      <c r="L68" t="s">
        <v>254</v>
      </c>
      <c r="M68" s="3">
        <v>45198</v>
      </c>
      <c r="N68">
        <v>87390</v>
      </c>
      <c r="O68">
        <v>87389</v>
      </c>
      <c r="P68">
        <v>0.98272357799999999</v>
      </c>
      <c r="Q68" t="s">
        <v>236</v>
      </c>
      <c r="R68" t="s">
        <v>235</v>
      </c>
      <c r="S68" t="s">
        <v>237</v>
      </c>
      <c r="T68" t="s">
        <v>274</v>
      </c>
      <c r="U68" t="s">
        <v>250</v>
      </c>
      <c r="V68" t="s">
        <v>240</v>
      </c>
      <c r="W68" t="s">
        <v>74</v>
      </c>
      <c r="X68" t="s">
        <v>293</v>
      </c>
      <c r="Y68" t="s">
        <v>293</v>
      </c>
      <c r="Z68">
        <v>76213.503438</v>
      </c>
      <c r="AA68">
        <v>0</v>
      </c>
      <c r="AB68">
        <v>76560.579635000002</v>
      </c>
      <c r="AC68">
        <v>76274.264046080003</v>
      </c>
      <c r="AD68">
        <v>66110.398377999998</v>
      </c>
      <c r="AE68">
        <v>0</v>
      </c>
      <c r="AF68" t="s">
        <v>276</v>
      </c>
      <c r="AG68" s="3">
        <v>46562</v>
      </c>
      <c r="AH68" t="s">
        <v>294</v>
      </c>
      <c r="AI68" t="s">
        <v>46</v>
      </c>
      <c r="AJ68">
        <v>0</v>
      </c>
      <c r="AK68">
        <v>0</v>
      </c>
      <c r="AL68">
        <v>0</v>
      </c>
      <c r="AM68">
        <v>0</v>
      </c>
      <c r="AN68" t="s">
        <v>237</v>
      </c>
      <c r="AO68">
        <v>67272.628706999996</v>
      </c>
      <c r="AP68">
        <v>76560.579635000002</v>
      </c>
      <c r="AQ68" t="s">
        <v>278</v>
      </c>
      <c r="AR68" t="s">
        <v>75</v>
      </c>
      <c r="AS68" t="s">
        <v>296</v>
      </c>
      <c r="AT68">
        <v>80691.046765000006</v>
      </c>
      <c r="AU68">
        <v>76213.503438</v>
      </c>
      <c r="AV68">
        <v>66110.398377999998</v>
      </c>
      <c r="AY68">
        <v>3.1100000000000002E-4</v>
      </c>
      <c r="AZ68">
        <v>5</v>
      </c>
      <c r="BA68" t="s">
        <v>124</v>
      </c>
      <c r="BB68" t="s">
        <v>162</v>
      </c>
      <c r="BC68">
        <v>67272.628706909003</v>
      </c>
      <c r="BD68">
        <v>67272.628706909003</v>
      </c>
      <c r="BE68" t="b">
        <v>0</v>
      </c>
      <c r="BF68" t="s">
        <v>297</v>
      </c>
      <c r="BG68" t="s">
        <v>297</v>
      </c>
      <c r="BH68" t="s">
        <v>294</v>
      </c>
      <c r="BI68">
        <v>1139.1128000000001</v>
      </c>
      <c r="BJ68">
        <v>66110.398377999998</v>
      </c>
      <c r="BK68">
        <v>76213.503438</v>
      </c>
      <c r="BL68">
        <v>80691.046765000006</v>
      </c>
      <c r="BN68">
        <v>0.98272357799999999</v>
      </c>
      <c r="BO68" t="s">
        <v>298</v>
      </c>
    </row>
    <row r="69" spans="2:67">
      <c r="B69" t="s">
        <v>498</v>
      </c>
      <c r="C69">
        <v>8381.3212430000003</v>
      </c>
      <c r="D69">
        <v>0</v>
      </c>
      <c r="E69">
        <v>8381.3212430000003</v>
      </c>
      <c r="F69">
        <v>3.1999999999999999E-5</v>
      </c>
      <c r="G69">
        <v>3.4999999999999997E-5</v>
      </c>
      <c r="H69">
        <v>6.0000000000000002E-6</v>
      </c>
      <c r="I69" t="s">
        <v>499</v>
      </c>
      <c r="J69" t="s">
        <v>497</v>
      </c>
      <c r="K69">
        <v>1128</v>
      </c>
      <c r="L69" t="s">
        <v>254</v>
      </c>
      <c r="M69" s="3">
        <v>45198</v>
      </c>
      <c r="N69">
        <v>87391</v>
      </c>
      <c r="O69">
        <v>87389</v>
      </c>
      <c r="P69">
        <v>0.98231368699999999</v>
      </c>
      <c r="Q69" t="s">
        <v>236</v>
      </c>
      <c r="R69" t="s">
        <v>235</v>
      </c>
      <c r="S69" t="s">
        <v>237</v>
      </c>
      <c r="T69" t="s">
        <v>274</v>
      </c>
      <c r="U69" t="s">
        <v>250</v>
      </c>
      <c r="V69" t="s">
        <v>240</v>
      </c>
      <c r="W69" t="s">
        <v>74</v>
      </c>
      <c r="X69" t="s">
        <v>293</v>
      </c>
      <c r="Y69" t="s">
        <v>293</v>
      </c>
      <c r="Z69">
        <v>7916.2420240000001</v>
      </c>
      <c r="AA69">
        <v>0</v>
      </c>
      <c r="AB69">
        <v>8133.7562539999999</v>
      </c>
      <c r="AC69">
        <v>7898.2323603000004</v>
      </c>
      <c r="AD69">
        <v>6866.8397359999999</v>
      </c>
      <c r="AE69">
        <v>0</v>
      </c>
      <c r="AF69" t="s">
        <v>276</v>
      </c>
      <c r="AG69" s="3">
        <v>46562</v>
      </c>
      <c r="AH69" t="s">
        <v>294</v>
      </c>
      <c r="AI69" t="s">
        <v>46</v>
      </c>
      <c r="AJ69">
        <v>0</v>
      </c>
      <c r="AK69">
        <v>0</v>
      </c>
      <c r="AL69">
        <v>0</v>
      </c>
      <c r="AM69">
        <v>0</v>
      </c>
      <c r="AN69" t="s">
        <v>237</v>
      </c>
      <c r="AO69">
        <v>6990.4754750000002</v>
      </c>
      <c r="AP69">
        <v>8133.7562539999999</v>
      </c>
      <c r="AQ69" t="s">
        <v>295</v>
      </c>
      <c r="AR69" t="s">
        <v>75</v>
      </c>
      <c r="AS69" t="s">
        <v>296</v>
      </c>
      <c r="AT69">
        <v>8381.3212430000003</v>
      </c>
      <c r="AU69">
        <v>7916.2420240000001</v>
      </c>
      <c r="AV69">
        <v>6866.8397359999999</v>
      </c>
      <c r="AY69">
        <v>3.1999999999999999E-5</v>
      </c>
      <c r="AZ69">
        <v>5</v>
      </c>
      <c r="BA69" t="s">
        <v>124</v>
      </c>
      <c r="BB69" t="s">
        <v>162</v>
      </c>
      <c r="BC69">
        <v>6990.4754746990002</v>
      </c>
      <c r="BD69">
        <v>6990.4754746990002</v>
      </c>
      <c r="BE69" t="b">
        <v>0</v>
      </c>
      <c r="BF69" t="s">
        <v>297</v>
      </c>
      <c r="BG69" t="s">
        <v>297</v>
      </c>
      <c r="BH69" t="s">
        <v>294</v>
      </c>
      <c r="BI69">
        <v>1139.1128000000001</v>
      </c>
      <c r="BJ69">
        <v>6866.8397359999999</v>
      </c>
      <c r="BK69">
        <v>7916.2420240000001</v>
      </c>
      <c r="BL69">
        <v>8381.3212430000003</v>
      </c>
      <c r="BN69">
        <v>0.98231368699999999</v>
      </c>
      <c r="BO69" t="s">
        <v>298</v>
      </c>
    </row>
    <row r="70" spans="2:67">
      <c r="B70" t="s">
        <v>500</v>
      </c>
      <c r="C70">
        <v>128517.914148</v>
      </c>
      <c r="D70">
        <v>0</v>
      </c>
      <c r="E70">
        <v>128517.914148</v>
      </c>
      <c r="F70">
        <v>4.9600000000000002E-4</v>
      </c>
      <c r="G70">
        <v>5.4799999999999998E-4</v>
      </c>
      <c r="H70">
        <v>1.03E-4</v>
      </c>
      <c r="I70">
        <v>87421</v>
      </c>
      <c r="J70" t="s">
        <v>501</v>
      </c>
      <c r="K70">
        <v>1128</v>
      </c>
      <c r="L70" t="s">
        <v>254</v>
      </c>
      <c r="M70" s="3">
        <v>45198</v>
      </c>
      <c r="N70">
        <v>87421</v>
      </c>
      <c r="O70">
        <v>87420</v>
      </c>
      <c r="P70">
        <v>0.98336005500000001</v>
      </c>
      <c r="Q70" t="s">
        <v>236</v>
      </c>
      <c r="R70" t="s">
        <v>235</v>
      </c>
      <c r="S70" t="s">
        <v>237</v>
      </c>
      <c r="T70" t="s">
        <v>274</v>
      </c>
      <c r="U70" t="s">
        <v>250</v>
      </c>
      <c r="V70" t="s">
        <v>240</v>
      </c>
      <c r="W70" t="s">
        <v>80</v>
      </c>
      <c r="X70" t="s">
        <v>293</v>
      </c>
      <c r="Y70" t="s">
        <v>293</v>
      </c>
      <c r="Z70">
        <v>121386.459644</v>
      </c>
      <c r="AA70">
        <v>0</v>
      </c>
      <c r="AB70">
        <v>121860.328578</v>
      </c>
      <c r="AC70">
        <v>121519.787393862</v>
      </c>
      <c r="AD70">
        <v>105295.08345200001</v>
      </c>
      <c r="AE70">
        <v>0</v>
      </c>
      <c r="AF70" t="s">
        <v>276</v>
      </c>
      <c r="AG70" s="3">
        <v>46934</v>
      </c>
      <c r="AH70" t="s">
        <v>294</v>
      </c>
      <c r="AI70" t="s">
        <v>46</v>
      </c>
      <c r="AJ70">
        <v>0</v>
      </c>
      <c r="AK70">
        <v>0</v>
      </c>
      <c r="AL70">
        <v>0</v>
      </c>
      <c r="AM70">
        <v>0</v>
      </c>
      <c r="AN70" t="s">
        <v>237</v>
      </c>
      <c r="AO70">
        <v>107076.83611600001</v>
      </c>
      <c r="AP70">
        <v>121860.328578</v>
      </c>
      <c r="AQ70" t="s">
        <v>278</v>
      </c>
      <c r="AR70" t="s">
        <v>81</v>
      </c>
      <c r="AS70" t="s">
        <v>296</v>
      </c>
      <c r="AT70">
        <v>128517.914148</v>
      </c>
      <c r="AU70">
        <v>121386.459644</v>
      </c>
      <c r="AV70">
        <v>105295.08345200001</v>
      </c>
      <c r="AY70">
        <v>4.9600000000000002E-4</v>
      </c>
      <c r="AZ70">
        <v>6</v>
      </c>
      <c r="BA70" t="s">
        <v>124</v>
      </c>
      <c r="BB70" t="s">
        <v>168</v>
      </c>
      <c r="BC70">
        <v>107076.83611618901</v>
      </c>
      <c r="BD70">
        <v>107076.83611618901</v>
      </c>
      <c r="BE70" t="b">
        <v>0</v>
      </c>
      <c r="BF70" t="s">
        <v>297</v>
      </c>
      <c r="BG70" t="s">
        <v>297</v>
      </c>
      <c r="BH70" t="s">
        <v>294</v>
      </c>
      <c r="BI70">
        <v>1139.1128000000001</v>
      </c>
      <c r="BJ70">
        <v>105295.08345200001</v>
      </c>
      <c r="BK70">
        <v>121386.459644</v>
      </c>
      <c r="BL70">
        <v>128517.914148</v>
      </c>
      <c r="BN70">
        <v>0.98336005500000001</v>
      </c>
      <c r="BO70" t="s">
        <v>298</v>
      </c>
    </row>
    <row r="71" spans="2:67">
      <c r="B71" t="s">
        <v>502</v>
      </c>
      <c r="C71">
        <v>10642.22762</v>
      </c>
      <c r="D71">
        <v>0</v>
      </c>
      <c r="E71">
        <v>10642.22762</v>
      </c>
      <c r="F71">
        <v>4.1E-5</v>
      </c>
      <c r="G71">
        <v>4.5000000000000003E-5</v>
      </c>
      <c r="H71">
        <v>7.9999999999999996E-6</v>
      </c>
      <c r="I71">
        <v>87422</v>
      </c>
      <c r="J71" t="s">
        <v>501</v>
      </c>
      <c r="K71">
        <v>1128</v>
      </c>
      <c r="L71" t="s">
        <v>254</v>
      </c>
      <c r="M71" s="3">
        <v>45198</v>
      </c>
      <c r="N71">
        <v>87422</v>
      </c>
      <c r="O71">
        <v>87420</v>
      </c>
      <c r="P71">
        <v>0.98654246000000001</v>
      </c>
      <c r="Q71" t="s">
        <v>236</v>
      </c>
      <c r="R71" t="s">
        <v>235</v>
      </c>
      <c r="S71" t="s">
        <v>237</v>
      </c>
      <c r="T71" t="s">
        <v>274</v>
      </c>
      <c r="U71" t="s">
        <v>250</v>
      </c>
      <c r="V71" t="s">
        <v>240</v>
      </c>
      <c r="W71" t="s">
        <v>80</v>
      </c>
      <c r="X71" t="s">
        <v>293</v>
      </c>
      <c r="Y71" t="s">
        <v>293</v>
      </c>
      <c r="Z71">
        <v>10051.690785999999</v>
      </c>
      <c r="AA71">
        <v>0</v>
      </c>
      <c r="AB71">
        <v>10283.610619999999</v>
      </c>
      <c r="AC71">
        <v>10030.270782189</v>
      </c>
      <c r="AD71">
        <v>8719.2066009999999</v>
      </c>
      <c r="AE71">
        <v>0</v>
      </c>
      <c r="AF71" t="s">
        <v>276</v>
      </c>
      <c r="AG71" s="3">
        <v>46934</v>
      </c>
      <c r="AH71" t="s">
        <v>294</v>
      </c>
      <c r="AI71" t="s">
        <v>46</v>
      </c>
      <c r="AJ71">
        <v>0</v>
      </c>
      <c r="AK71">
        <v>0</v>
      </c>
      <c r="AL71">
        <v>0</v>
      </c>
      <c r="AM71">
        <v>0</v>
      </c>
      <c r="AN71" t="s">
        <v>237</v>
      </c>
      <c r="AO71">
        <v>8838.1463120000008</v>
      </c>
      <c r="AP71">
        <v>10283.610619999999</v>
      </c>
      <c r="AQ71" t="s">
        <v>295</v>
      </c>
      <c r="AR71" t="s">
        <v>81</v>
      </c>
      <c r="AS71" t="s">
        <v>296</v>
      </c>
      <c r="AT71">
        <v>10642.22762</v>
      </c>
      <c r="AU71">
        <v>10051.690785999999</v>
      </c>
      <c r="AV71">
        <v>8719.2066009999999</v>
      </c>
      <c r="AY71">
        <v>4.1E-5</v>
      </c>
      <c r="AZ71">
        <v>6</v>
      </c>
      <c r="BA71" t="s">
        <v>124</v>
      </c>
      <c r="BB71" t="s">
        <v>168</v>
      </c>
      <c r="BC71">
        <v>8838.1463116319992</v>
      </c>
      <c r="BD71">
        <v>8838.1463116319992</v>
      </c>
      <c r="BE71" t="b">
        <v>0</v>
      </c>
      <c r="BF71" t="s">
        <v>297</v>
      </c>
      <c r="BG71" t="s">
        <v>297</v>
      </c>
      <c r="BH71" t="s">
        <v>294</v>
      </c>
      <c r="BI71">
        <v>1139.1128000000001</v>
      </c>
      <c r="BJ71">
        <v>8719.2066009999999</v>
      </c>
      <c r="BK71">
        <v>10051.690785999999</v>
      </c>
      <c r="BL71">
        <v>10642.22762</v>
      </c>
      <c r="BN71">
        <v>0.98654246000000001</v>
      </c>
      <c r="BO71" t="s">
        <v>298</v>
      </c>
    </row>
    <row r="72" spans="2:67">
      <c r="B72" t="s">
        <v>767</v>
      </c>
      <c r="C72">
        <v>29826.797270999999</v>
      </c>
      <c r="D72">
        <v>0</v>
      </c>
      <c r="E72">
        <v>29826.797270999999</v>
      </c>
      <c r="F72">
        <v>1.15E-4</v>
      </c>
      <c r="G72">
        <v>1.27E-4</v>
      </c>
      <c r="H72">
        <v>2.4000000000000001E-5</v>
      </c>
      <c r="I72">
        <v>112689</v>
      </c>
      <c r="J72" t="s">
        <v>494</v>
      </c>
      <c r="K72">
        <v>1134</v>
      </c>
      <c r="L72" t="s">
        <v>260</v>
      </c>
      <c r="M72" s="3">
        <v>45198</v>
      </c>
      <c r="N72">
        <v>112689</v>
      </c>
      <c r="O72">
        <v>81243</v>
      </c>
      <c r="P72">
        <v>0.98280928000000001</v>
      </c>
      <c r="Q72" t="s">
        <v>236</v>
      </c>
      <c r="R72" t="s">
        <v>236</v>
      </c>
      <c r="S72" t="s">
        <v>236</v>
      </c>
      <c r="T72" t="s">
        <v>274</v>
      </c>
      <c r="U72" t="s">
        <v>246</v>
      </c>
      <c r="V72" t="s">
        <v>252</v>
      </c>
      <c r="W72" t="s">
        <v>33</v>
      </c>
      <c r="X72" t="s">
        <v>275</v>
      </c>
      <c r="Y72" t="s">
        <v>275</v>
      </c>
      <c r="Z72">
        <v>29826.797270999999</v>
      </c>
      <c r="AA72">
        <v>0</v>
      </c>
      <c r="AB72">
        <v>30348.51</v>
      </c>
      <c r="AC72">
        <v>29772.432934861001</v>
      </c>
      <c r="AD72">
        <v>29826.797270999999</v>
      </c>
      <c r="AE72">
        <v>0</v>
      </c>
      <c r="AF72" t="s">
        <v>276</v>
      </c>
      <c r="AG72" s="3">
        <v>46191</v>
      </c>
      <c r="AH72" t="s">
        <v>277</v>
      </c>
      <c r="AI72" t="s">
        <v>46</v>
      </c>
      <c r="AJ72">
        <v>0</v>
      </c>
      <c r="AK72">
        <v>0</v>
      </c>
      <c r="AL72">
        <v>0</v>
      </c>
      <c r="AM72">
        <v>0</v>
      </c>
      <c r="AN72" t="s">
        <v>236</v>
      </c>
      <c r="AO72">
        <v>30348.51</v>
      </c>
      <c r="AP72">
        <v>30348.51</v>
      </c>
      <c r="AQ72" t="s">
        <v>278</v>
      </c>
      <c r="AR72" t="s">
        <v>146</v>
      </c>
      <c r="AT72">
        <v>29826.797270999999</v>
      </c>
      <c r="AU72">
        <v>29826.797270999999</v>
      </c>
      <c r="AV72">
        <v>29826.797270999999</v>
      </c>
      <c r="AY72">
        <v>1.15E-4</v>
      </c>
      <c r="BB72" t="s">
        <v>151</v>
      </c>
      <c r="BC72">
        <v>30348.51</v>
      </c>
      <c r="BD72">
        <v>30348.51</v>
      </c>
      <c r="BE72" t="b">
        <v>0</v>
      </c>
      <c r="BH72" t="s">
        <v>277</v>
      </c>
      <c r="BI72">
        <v>1139.1134</v>
      </c>
      <c r="BJ72">
        <v>29826.797270999999</v>
      </c>
      <c r="BK72">
        <v>29826.797270999999</v>
      </c>
      <c r="BL72">
        <v>29826.797270999999</v>
      </c>
      <c r="BN72">
        <v>0.98280928000000001</v>
      </c>
      <c r="BO72" t="s">
        <v>352</v>
      </c>
    </row>
    <row r="73" spans="2:67">
      <c r="B73" t="s">
        <v>768</v>
      </c>
      <c r="C73">
        <v>28831.014439999999</v>
      </c>
      <c r="D73">
        <v>2.0560000000000001E-3</v>
      </c>
      <c r="E73">
        <v>28831.016496</v>
      </c>
      <c r="F73">
        <v>1.11E-4</v>
      </c>
      <c r="G73">
        <v>1.2300000000000001E-4</v>
      </c>
      <c r="H73">
        <v>2.3E-5</v>
      </c>
      <c r="I73">
        <v>112690</v>
      </c>
      <c r="J73" t="s">
        <v>494</v>
      </c>
      <c r="K73">
        <v>1134</v>
      </c>
      <c r="L73" t="s">
        <v>260</v>
      </c>
      <c r="M73" s="3">
        <v>45198</v>
      </c>
      <c r="N73">
        <v>112690</v>
      </c>
      <c r="O73">
        <v>81243</v>
      </c>
      <c r="P73">
        <v>0.99103338600000002</v>
      </c>
      <c r="Q73" t="s">
        <v>236</v>
      </c>
      <c r="R73" t="s">
        <v>236</v>
      </c>
      <c r="S73" t="s">
        <v>236</v>
      </c>
      <c r="T73" t="s">
        <v>274</v>
      </c>
      <c r="U73" t="s">
        <v>246</v>
      </c>
      <c r="V73" t="s">
        <v>252</v>
      </c>
      <c r="W73" t="s">
        <v>33</v>
      </c>
      <c r="X73" t="s">
        <v>275</v>
      </c>
      <c r="Y73" t="s">
        <v>275</v>
      </c>
      <c r="Z73">
        <v>28831.014439999999</v>
      </c>
      <c r="AA73">
        <v>2.0560000000000001E-3</v>
      </c>
      <c r="AB73">
        <v>29091.872056</v>
      </c>
      <c r="AC73">
        <v>28803.831479495999</v>
      </c>
      <c r="AD73">
        <v>28831.014439999999</v>
      </c>
      <c r="AE73">
        <v>2.0560000000000001E-3</v>
      </c>
      <c r="AF73" t="s">
        <v>276</v>
      </c>
      <c r="AG73" s="3">
        <v>46191</v>
      </c>
      <c r="AH73" t="s">
        <v>277</v>
      </c>
      <c r="AI73" t="s">
        <v>46</v>
      </c>
      <c r="AJ73">
        <v>0</v>
      </c>
      <c r="AK73">
        <v>0</v>
      </c>
      <c r="AL73">
        <v>0</v>
      </c>
      <c r="AM73">
        <v>0</v>
      </c>
      <c r="AN73" t="s">
        <v>236</v>
      </c>
      <c r="AO73">
        <v>29091.87</v>
      </c>
      <c r="AP73">
        <v>29091.872056</v>
      </c>
      <c r="AQ73" t="s">
        <v>295</v>
      </c>
      <c r="AR73" t="s">
        <v>146</v>
      </c>
      <c r="AT73">
        <v>28831.014439999999</v>
      </c>
      <c r="AU73">
        <v>28831.014439999999</v>
      </c>
      <c r="AV73">
        <v>28831.014439999999</v>
      </c>
      <c r="AY73">
        <v>1.11E-4</v>
      </c>
      <c r="BB73" t="s">
        <v>151</v>
      </c>
      <c r="BC73">
        <v>29091.872055947999</v>
      </c>
      <c r="BD73">
        <v>29091.872055947999</v>
      </c>
      <c r="BE73" t="b">
        <v>0</v>
      </c>
      <c r="BH73" t="s">
        <v>277</v>
      </c>
      <c r="BI73">
        <v>1139.1134</v>
      </c>
      <c r="BJ73">
        <v>28831.014439999999</v>
      </c>
      <c r="BK73">
        <v>28831.014439999999</v>
      </c>
      <c r="BL73">
        <v>28831.014439999999</v>
      </c>
      <c r="BN73">
        <v>0.99103338600000002</v>
      </c>
      <c r="BO73" t="s">
        <v>352</v>
      </c>
    </row>
    <row r="74" spans="2:67">
      <c r="B74" t="s">
        <v>769</v>
      </c>
      <c r="C74">
        <v>223249.984092</v>
      </c>
      <c r="D74">
        <v>0</v>
      </c>
      <c r="E74">
        <v>223249.984092</v>
      </c>
      <c r="F74">
        <v>8.6200000000000003E-4</v>
      </c>
      <c r="G74">
        <v>9.5299999999999996E-4</v>
      </c>
      <c r="H74">
        <v>1.7899999999999999E-4</v>
      </c>
      <c r="I74">
        <v>112803</v>
      </c>
      <c r="J74" t="s">
        <v>770</v>
      </c>
      <c r="K74">
        <v>1013</v>
      </c>
      <c r="L74" t="s">
        <v>710</v>
      </c>
      <c r="M74" s="3">
        <v>45199</v>
      </c>
      <c r="N74">
        <v>112803</v>
      </c>
      <c r="O74">
        <v>112800</v>
      </c>
      <c r="P74">
        <v>0.98</v>
      </c>
      <c r="Q74" t="s">
        <v>236</v>
      </c>
      <c r="R74" t="s">
        <v>236</v>
      </c>
      <c r="S74" t="s">
        <v>236</v>
      </c>
      <c r="T74" t="s">
        <v>711</v>
      </c>
      <c r="U74" t="s">
        <v>712</v>
      </c>
      <c r="W74" t="s">
        <v>77</v>
      </c>
      <c r="X74" t="s">
        <v>275</v>
      </c>
      <c r="Z74">
        <v>223249.984092</v>
      </c>
      <c r="AA74">
        <v>0</v>
      </c>
      <c r="AD74">
        <v>223249.984092</v>
      </c>
      <c r="AE74">
        <v>0</v>
      </c>
      <c r="AF74" t="s">
        <v>276</v>
      </c>
      <c r="AG74" s="3">
        <v>45534</v>
      </c>
      <c r="AH74" t="s">
        <v>277</v>
      </c>
      <c r="AI74" t="s">
        <v>46</v>
      </c>
      <c r="AJ74">
        <v>0</v>
      </c>
      <c r="AK74">
        <v>0</v>
      </c>
      <c r="AL74">
        <v>0</v>
      </c>
      <c r="AM74">
        <v>0</v>
      </c>
      <c r="AN74" t="s">
        <v>236</v>
      </c>
      <c r="AO74">
        <v>227806.10621599999</v>
      </c>
      <c r="AQ74" t="s">
        <v>295</v>
      </c>
      <c r="AR74" t="s">
        <v>78</v>
      </c>
      <c r="AT74">
        <v>223249.984092</v>
      </c>
      <c r="AU74">
        <v>223249.984092</v>
      </c>
      <c r="AV74">
        <v>223249.984092</v>
      </c>
      <c r="AW74" t="s">
        <v>716</v>
      </c>
      <c r="AY74">
        <v>8.6200000000000003E-4</v>
      </c>
      <c r="BB74" t="s">
        <v>91</v>
      </c>
      <c r="BE74" t="b">
        <v>0</v>
      </c>
      <c r="BF74" t="s">
        <v>297</v>
      </c>
      <c r="BG74" t="s">
        <v>297</v>
      </c>
      <c r="BH74" t="s">
        <v>277</v>
      </c>
      <c r="BI74">
        <v>1139.1013</v>
      </c>
      <c r="BJ74">
        <v>223249.984092</v>
      </c>
      <c r="BK74">
        <v>223249.984092</v>
      </c>
      <c r="BL74">
        <v>223249.984092</v>
      </c>
      <c r="BN74">
        <v>0.98</v>
      </c>
    </row>
    <row r="75" spans="2:67">
      <c r="B75" t="s">
        <v>771</v>
      </c>
      <c r="C75">
        <v>200553.74259899999</v>
      </c>
      <c r="D75">
        <v>0</v>
      </c>
      <c r="E75">
        <v>200553.74259899999</v>
      </c>
      <c r="F75">
        <v>7.7399999999999995E-4</v>
      </c>
      <c r="G75">
        <v>8.5599999999999999E-4</v>
      </c>
      <c r="H75">
        <v>1.6100000000000001E-4</v>
      </c>
      <c r="I75">
        <v>112805</v>
      </c>
      <c r="J75" t="s">
        <v>772</v>
      </c>
      <c r="K75">
        <v>1013</v>
      </c>
      <c r="L75" t="s">
        <v>710</v>
      </c>
      <c r="M75" s="3">
        <v>45199</v>
      </c>
      <c r="N75">
        <v>112805</v>
      </c>
      <c r="O75">
        <v>112801</v>
      </c>
      <c r="P75">
        <v>7.1064517999999993E-2</v>
      </c>
      <c r="Q75" t="s">
        <v>236</v>
      </c>
      <c r="R75" t="s">
        <v>236</v>
      </c>
      <c r="S75" t="s">
        <v>236</v>
      </c>
      <c r="T75" t="s">
        <v>711</v>
      </c>
      <c r="U75" t="s">
        <v>712</v>
      </c>
      <c r="W75" t="s">
        <v>77</v>
      </c>
      <c r="X75" t="s">
        <v>275</v>
      </c>
      <c r="Z75">
        <v>200553.74259899999</v>
      </c>
      <c r="AA75">
        <v>0</v>
      </c>
      <c r="AD75">
        <v>200553.74259899999</v>
      </c>
      <c r="AE75">
        <v>0</v>
      </c>
      <c r="AF75" t="s">
        <v>276</v>
      </c>
      <c r="AG75" s="3">
        <v>46395</v>
      </c>
      <c r="AH75" t="s">
        <v>456</v>
      </c>
      <c r="AI75" t="s">
        <v>149</v>
      </c>
      <c r="AJ75">
        <v>0</v>
      </c>
      <c r="AK75">
        <v>0</v>
      </c>
      <c r="AL75">
        <v>0</v>
      </c>
      <c r="AM75">
        <v>0</v>
      </c>
      <c r="AN75" t="s">
        <v>236</v>
      </c>
      <c r="AO75">
        <v>2822136.1090060002</v>
      </c>
      <c r="AR75" t="s">
        <v>78</v>
      </c>
      <c r="AT75">
        <v>200553.74259899999</v>
      </c>
      <c r="AU75">
        <v>200553.74259899999</v>
      </c>
      <c r="AV75">
        <v>200553.74259899999</v>
      </c>
      <c r="AW75" t="s">
        <v>716</v>
      </c>
      <c r="AY75">
        <v>7.7399999999999995E-4</v>
      </c>
      <c r="BB75" t="s">
        <v>79</v>
      </c>
      <c r="BE75" t="b">
        <v>0</v>
      </c>
      <c r="BF75" t="s">
        <v>297</v>
      </c>
      <c r="BG75" t="s">
        <v>297</v>
      </c>
      <c r="BH75" t="s">
        <v>456</v>
      </c>
      <c r="BI75">
        <v>1139.1013</v>
      </c>
      <c r="BJ75">
        <v>200553.74259899999</v>
      </c>
      <c r="BK75">
        <v>200553.74259899999</v>
      </c>
      <c r="BL75">
        <v>200553.74259899999</v>
      </c>
      <c r="BN75">
        <v>7.1064517999999993E-2</v>
      </c>
    </row>
    <row r="76" spans="2:67">
      <c r="B76" t="s">
        <v>773</v>
      </c>
      <c r="C76">
        <v>247618.25958300001</v>
      </c>
      <c r="D76">
        <v>0</v>
      </c>
      <c r="E76">
        <v>247618.25958300001</v>
      </c>
      <c r="F76">
        <v>9.5600000000000004E-4</v>
      </c>
      <c r="G76">
        <v>1.057E-3</v>
      </c>
      <c r="H76">
        <v>1.9900000000000001E-4</v>
      </c>
      <c r="I76">
        <v>112806</v>
      </c>
      <c r="J76" t="s">
        <v>772</v>
      </c>
      <c r="K76">
        <v>1013</v>
      </c>
      <c r="L76" t="s">
        <v>710</v>
      </c>
      <c r="M76" s="3">
        <v>45199</v>
      </c>
      <c r="N76">
        <v>112806</v>
      </c>
      <c r="O76">
        <v>112801</v>
      </c>
      <c r="P76">
        <v>0.97365767999999997</v>
      </c>
      <c r="Q76" t="s">
        <v>236</v>
      </c>
      <c r="R76" t="s">
        <v>236</v>
      </c>
      <c r="S76" t="s">
        <v>236</v>
      </c>
      <c r="T76" t="s">
        <v>711</v>
      </c>
      <c r="U76" t="s">
        <v>712</v>
      </c>
      <c r="W76" t="s">
        <v>77</v>
      </c>
      <c r="X76" t="s">
        <v>275</v>
      </c>
      <c r="Z76">
        <v>247618.25958300001</v>
      </c>
      <c r="AA76">
        <v>0</v>
      </c>
      <c r="AD76">
        <v>247618.25958300001</v>
      </c>
      <c r="AE76">
        <v>0</v>
      </c>
      <c r="AF76" t="s">
        <v>276</v>
      </c>
      <c r="AG76" s="3">
        <v>46870</v>
      </c>
      <c r="AH76" t="s">
        <v>277</v>
      </c>
      <c r="AI76" t="s">
        <v>46</v>
      </c>
      <c r="AJ76">
        <v>0</v>
      </c>
      <c r="AK76">
        <v>0</v>
      </c>
      <c r="AL76">
        <v>0</v>
      </c>
      <c r="AM76">
        <v>0</v>
      </c>
      <c r="AN76" t="s">
        <v>236</v>
      </c>
      <c r="AO76">
        <v>254317.57451199999</v>
      </c>
      <c r="AQ76" t="s">
        <v>278</v>
      </c>
      <c r="AR76" t="s">
        <v>78</v>
      </c>
      <c r="AT76">
        <v>247618.25958300001</v>
      </c>
      <c r="AU76">
        <v>247618.25958300001</v>
      </c>
      <c r="AV76">
        <v>247618.25958300001</v>
      </c>
      <c r="AW76" t="s">
        <v>716</v>
      </c>
      <c r="AY76">
        <v>9.5600000000000004E-4</v>
      </c>
      <c r="BB76" t="s">
        <v>79</v>
      </c>
      <c r="BE76" t="b">
        <v>0</v>
      </c>
      <c r="BF76" t="s">
        <v>297</v>
      </c>
      <c r="BG76" t="s">
        <v>297</v>
      </c>
      <c r="BH76" t="s">
        <v>277</v>
      </c>
      <c r="BI76">
        <v>1139.1013</v>
      </c>
      <c r="BJ76">
        <v>247618.25958300001</v>
      </c>
      <c r="BK76">
        <v>247618.25958300001</v>
      </c>
      <c r="BL76">
        <v>247618.25958300001</v>
      </c>
      <c r="BN76">
        <v>0.97365767999999997</v>
      </c>
    </row>
    <row r="77" spans="2:67">
      <c r="B77" t="s">
        <v>774</v>
      </c>
      <c r="C77">
        <v>385697.957108</v>
      </c>
      <c r="D77">
        <v>0</v>
      </c>
      <c r="E77">
        <v>385697.957108</v>
      </c>
      <c r="F77">
        <v>1.4890000000000001E-3</v>
      </c>
      <c r="G77">
        <v>1.6459999999999999E-3</v>
      </c>
      <c r="H77">
        <v>3.1E-4</v>
      </c>
      <c r="I77">
        <v>112811</v>
      </c>
      <c r="J77" t="s">
        <v>775</v>
      </c>
      <c r="K77">
        <v>1137</v>
      </c>
      <c r="L77" t="s">
        <v>264</v>
      </c>
      <c r="M77" s="3">
        <v>45198</v>
      </c>
      <c r="N77">
        <v>112811</v>
      </c>
      <c r="O77">
        <v>112469</v>
      </c>
      <c r="P77">
        <v>0.99047003300000003</v>
      </c>
      <c r="Q77" t="s">
        <v>236</v>
      </c>
      <c r="R77" t="s">
        <v>235</v>
      </c>
      <c r="S77" t="s">
        <v>235</v>
      </c>
      <c r="T77" t="s">
        <v>274</v>
      </c>
      <c r="U77" t="s">
        <v>242</v>
      </c>
      <c r="V77" t="s">
        <v>240</v>
      </c>
      <c r="W77" t="s">
        <v>93</v>
      </c>
      <c r="X77" t="s">
        <v>293</v>
      </c>
      <c r="Y77" t="s">
        <v>293</v>
      </c>
      <c r="Z77">
        <v>364295.59112900001</v>
      </c>
      <c r="AA77">
        <v>0</v>
      </c>
      <c r="AB77">
        <v>367800.72</v>
      </c>
      <c r="AC77">
        <v>364122.71279999998</v>
      </c>
      <c r="AD77">
        <v>364295.59112900001</v>
      </c>
      <c r="AE77">
        <v>0</v>
      </c>
      <c r="AF77" t="s">
        <v>276</v>
      </c>
      <c r="AG77" s="3">
        <v>46022</v>
      </c>
      <c r="AH77" t="s">
        <v>294</v>
      </c>
      <c r="AI77" t="s">
        <v>46</v>
      </c>
      <c r="AJ77">
        <v>0</v>
      </c>
      <c r="AK77">
        <v>0</v>
      </c>
      <c r="AL77">
        <v>0</v>
      </c>
      <c r="AM77">
        <v>0</v>
      </c>
      <c r="AN77" t="s">
        <v>237</v>
      </c>
      <c r="AO77">
        <v>367800.72</v>
      </c>
      <c r="AP77">
        <v>367800.72</v>
      </c>
      <c r="AQ77" t="s">
        <v>278</v>
      </c>
      <c r="AR77" t="s">
        <v>156</v>
      </c>
      <c r="AS77" t="s">
        <v>296</v>
      </c>
      <c r="AT77">
        <v>385697.957108</v>
      </c>
      <c r="AU77">
        <v>364295.59112900001</v>
      </c>
      <c r="AV77">
        <v>364295.59112900001</v>
      </c>
      <c r="AY77">
        <v>1.4890000000000001E-3</v>
      </c>
      <c r="AZ77">
        <v>6</v>
      </c>
      <c r="BA77" t="s">
        <v>66</v>
      </c>
      <c r="BB77" t="s">
        <v>156</v>
      </c>
      <c r="BC77">
        <v>367800.72</v>
      </c>
      <c r="BD77">
        <v>367800.72</v>
      </c>
      <c r="BE77" t="b">
        <v>0</v>
      </c>
      <c r="BH77" t="s">
        <v>294</v>
      </c>
      <c r="BI77">
        <v>1139.1137000000001</v>
      </c>
      <c r="BJ77">
        <v>364295.59112900001</v>
      </c>
      <c r="BK77">
        <v>364295.59112900001</v>
      </c>
      <c r="BL77">
        <v>385697.957108</v>
      </c>
      <c r="BN77">
        <v>0.99047003300000003</v>
      </c>
      <c r="BO77" t="s">
        <v>776</v>
      </c>
    </row>
    <row r="78" spans="2:67">
      <c r="B78" t="s">
        <v>777</v>
      </c>
      <c r="C78">
        <v>1754541.2960659999</v>
      </c>
      <c r="D78">
        <v>0</v>
      </c>
      <c r="E78">
        <v>1754541.2960659999</v>
      </c>
      <c r="F78">
        <v>6.7739999999999996E-3</v>
      </c>
      <c r="G78">
        <v>7.4910000000000003E-3</v>
      </c>
      <c r="H78">
        <v>1.4120000000000001E-3</v>
      </c>
      <c r="I78">
        <v>112862</v>
      </c>
      <c r="J78" t="s">
        <v>778</v>
      </c>
      <c r="K78">
        <v>1204</v>
      </c>
      <c r="L78" t="s">
        <v>265</v>
      </c>
      <c r="M78" s="3">
        <v>45198</v>
      </c>
      <c r="N78">
        <v>112862</v>
      </c>
      <c r="O78">
        <v>112861</v>
      </c>
      <c r="P78">
        <v>0.97022353100000003</v>
      </c>
      <c r="Q78" t="s">
        <v>236</v>
      </c>
      <c r="R78" t="s">
        <v>235</v>
      </c>
      <c r="S78" t="s">
        <v>235</v>
      </c>
      <c r="T78" t="s">
        <v>274</v>
      </c>
      <c r="U78" t="s">
        <v>266</v>
      </c>
      <c r="V78" t="s">
        <v>240</v>
      </c>
      <c r="W78" t="s">
        <v>33</v>
      </c>
      <c r="X78" t="s">
        <v>305</v>
      </c>
      <c r="Y78" t="s">
        <v>305</v>
      </c>
      <c r="Z78">
        <v>1657181.8616919999</v>
      </c>
      <c r="AA78">
        <v>0</v>
      </c>
      <c r="AB78">
        <v>1708041.3</v>
      </c>
      <c r="AC78">
        <v>1656800.061</v>
      </c>
      <c r="AD78">
        <v>1657181.8616919999</v>
      </c>
      <c r="AE78">
        <v>0</v>
      </c>
      <c r="AF78" t="s">
        <v>276</v>
      </c>
      <c r="AG78" s="3">
        <v>47740</v>
      </c>
      <c r="AH78" t="s">
        <v>277</v>
      </c>
      <c r="AI78" t="s">
        <v>46</v>
      </c>
      <c r="AJ78">
        <v>0</v>
      </c>
      <c r="AK78">
        <v>0</v>
      </c>
      <c r="AL78">
        <v>0</v>
      </c>
      <c r="AM78">
        <v>0</v>
      </c>
      <c r="AN78" t="s">
        <v>235</v>
      </c>
      <c r="AO78">
        <v>1708041.3</v>
      </c>
      <c r="AP78">
        <v>1708041.3</v>
      </c>
      <c r="AQ78" t="s">
        <v>278</v>
      </c>
      <c r="AR78" t="s">
        <v>146</v>
      </c>
      <c r="AS78" t="s">
        <v>308</v>
      </c>
      <c r="AT78">
        <v>1754541.2960659999</v>
      </c>
      <c r="AU78">
        <v>1657181.8616919999</v>
      </c>
      <c r="AV78">
        <v>1657181.8616919999</v>
      </c>
      <c r="AY78">
        <v>6.7739999999999996E-3</v>
      </c>
      <c r="AZ78">
        <v>5</v>
      </c>
      <c r="BA78" t="s">
        <v>66</v>
      </c>
      <c r="BB78" t="s">
        <v>147</v>
      </c>
      <c r="BC78">
        <v>1708041.3</v>
      </c>
      <c r="BD78">
        <v>1708041.3</v>
      </c>
      <c r="BE78" t="b">
        <v>0</v>
      </c>
      <c r="BH78" t="s">
        <v>277</v>
      </c>
      <c r="BI78">
        <v>1139.1204</v>
      </c>
      <c r="BJ78">
        <v>1657181.8616919999</v>
      </c>
      <c r="BK78">
        <v>1657181.8616919999</v>
      </c>
      <c r="BL78">
        <v>1754541.2960659999</v>
      </c>
      <c r="BN78">
        <v>0.97022353100000003</v>
      </c>
    </row>
    <row r="79" spans="2:67">
      <c r="B79" t="s">
        <v>779</v>
      </c>
      <c r="C79">
        <v>692085.03747900005</v>
      </c>
      <c r="D79">
        <v>0</v>
      </c>
      <c r="E79">
        <v>692085.03747900005</v>
      </c>
      <c r="F79">
        <v>2.6719999999999999E-3</v>
      </c>
      <c r="G79">
        <v>2.9550000000000002E-3</v>
      </c>
      <c r="H79">
        <v>5.5699999999999999E-4</v>
      </c>
      <c r="I79">
        <v>112863</v>
      </c>
      <c r="J79" t="s">
        <v>778</v>
      </c>
      <c r="K79">
        <v>1204</v>
      </c>
      <c r="L79" t="s">
        <v>265</v>
      </c>
      <c r="M79" s="3">
        <v>45198</v>
      </c>
      <c r="N79">
        <v>112863</v>
      </c>
      <c r="O79">
        <v>112861</v>
      </c>
      <c r="P79">
        <v>0.97022353500000003</v>
      </c>
      <c r="Q79" t="s">
        <v>236</v>
      </c>
      <c r="R79" t="s">
        <v>235</v>
      </c>
      <c r="S79" t="s">
        <v>236</v>
      </c>
      <c r="T79" t="s">
        <v>274</v>
      </c>
      <c r="U79" t="s">
        <v>266</v>
      </c>
      <c r="V79" t="s">
        <v>240</v>
      </c>
      <c r="W79" t="s">
        <v>33</v>
      </c>
      <c r="X79" t="s">
        <v>305</v>
      </c>
      <c r="Y79" t="s">
        <v>305</v>
      </c>
      <c r="Z79">
        <v>653681.26326200005</v>
      </c>
      <c r="AA79">
        <v>0</v>
      </c>
      <c r="AB79">
        <v>663321.23854499997</v>
      </c>
      <c r="AC79">
        <v>643421.60281076794</v>
      </c>
      <c r="AD79">
        <v>692085.03778500005</v>
      </c>
      <c r="AE79">
        <v>0</v>
      </c>
      <c r="AF79" t="s">
        <v>276</v>
      </c>
      <c r="AG79" s="3">
        <v>47740</v>
      </c>
      <c r="AH79" t="s">
        <v>277</v>
      </c>
      <c r="AI79" t="s">
        <v>46</v>
      </c>
      <c r="AJ79">
        <v>0</v>
      </c>
      <c r="AK79">
        <v>0</v>
      </c>
      <c r="AL79">
        <v>0</v>
      </c>
      <c r="AM79">
        <v>0</v>
      </c>
      <c r="AN79" t="s">
        <v>235</v>
      </c>
      <c r="AO79">
        <v>713325.34524699999</v>
      </c>
      <c r="AP79">
        <v>663321.23854499997</v>
      </c>
      <c r="AQ79" t="s">
        <v>278</v>
      </c>
      <c r="AR79" t="s">
        <v>146</v>
      </c>
      <c r="AS79" t="s">
        <v>308</v>
      </c>
      <c r="AT79">
        <v>692085.03747900005</v>
      </c>
      <c r="AU79">
        <v>653681.26326200005</v>
      </c>
      <c r="AV79">
        <v>692085.03778500005</v>
      </c>
      <c r="AY79">
        <v>2.6719999999999999E-3</v>
      </c>
      <c r="AZ79">
        <v>5</v>
      </c>
      <c r="BA79" t="s">
        <v>66</v>
      </c>
      <c r="BB79" t="s">
        <v>147</v>
      </c>
      <c r="BC79">
        <v>713325.34524695994</v>
      </c>
      <c r="BD79">
        <v>713325.34524695994</v>
      </c>
      <c r="BE79" t="b">
        <v>0</v>
      </c>
      <c r="BH79" t="s">
        <v>277</v>
      </c>
      <c r="BI79">
        <v>1139.1204</v>
      </c>
      <c r="BJ79">
        <v>692085.03778500005</v>
      </c>
      <c r="BK79">
        <v>653681.26326200005</v>
      </c>
      <c r="BL79">
        <v>692085.03747900005</v>
      </c>
      <c r="BN79">
        <v>0.97022353500000003</v>
      </c>
    </row>
    <row r="80" spans="2:67">
      <c r="B80" t="s">
        <v>780</v>
      </c>
      <c r="C80">
        <v>-1020.953459</v>
      </c>
      <c r="D80">
        <v>107130.38594399999</v>
      </c>
      <c r="E80">
        <v>106109.432485</v>
      </c>
      <c r="F80">
        <v>-3.0000000000000001E-6</v>
      </c>
      <c r="G80">
        <v>-3.9999999999999998E-6</v>
      </c>
      <c r="H80">
        <v>8.5000000000000006E-5</v>
      </c>
      <c r="I80">
        <v>112864</v>
      </c>
      <c r="J80" t="s">
        <v>775</v>
      </c>
      <c r="K80">
        <v>1137</v>
      </c>
      <c r="L80" t="s">
        <v>264</v>
      </c>
      <c r="M80" s="3">
        <v>45198</v>
      </c>
      <c r="N80">
        <v>112864</v>
      </c>
      <c r="O80">
        <v>112469</v>
      </c>
      <c r="P80">
        <v>0.990470026</v>
      </c>
      <c r="Q80" t="s">
        <v>236</v>
      </c>
      <c r="R80" t="s">
        <v>235</v>
      </c>
      <c r="S80" t="s">
        <v>237</v>
      </c>
      <c r="T80" t="s">
        <v>274</v>
      </c>
      <c r="U80" t="s">
        <v>242</v>
      </c>
      <c r="V80" t="s">
        <v>240</v>
      </c>
      <c r="W80" t="s">
        <v>93</v>
      </c>
      <c r="X80" t="s">
        <v>293</v>
      </c>
      <c r="Y80" t="s">
        <v>293</v>
      </c>
      <c r="Z80">
        <v>-964.30078800000001</v>
      </c>
      <c r="AA80">
        <v>101185.72462199999</v>
      </c>
      <c r="AB80">
        <v>101531.813683</v>
      </c>
      <c r="AC80">
        <v>-1028.0038884529999</v>
      </c>
      <c r="AD80">
        <v>-836.47</v>
      </c>
      <c r="AE80">
        <v>87772.222292000006</v>
      </c>
      <c r="AF80" t="s">
        <v>276</v>
      </c>
      <c r="AG80" s="3">
        <v>46022</v>
      </c>
      <c r="AH80" t="s">
        <v>294</v>
      </c>
      <c r="AI80" t="s">
        <v>46</v>
      </c>
      <c r="AJ80">
        <v>0</v>
      </c>
      <c r="AK80">
        <v>0</v>
      </c>
      <c r="AL80">
        <v>0</v>
      </c>
      <c r="AM80">
        <v>0</v>
      </c>
      <c r="AN80" t="s">
        <v>237</v>
      </c>
      <c r="AO80">
        <v>-844.518237</v>
      </c>
      <c r="AP80">
        <v>100503.80979499999</v>
      </c>
      <c r="AQ80" t="s">
        <v>295</v>
      </c>
      <c r="AR80" t="s">
        <v>156</v>
      </c>
      <c r="AS80" t="s">
        <v>296</v>
      </c>
      <c r="AT80">
        <v>-1020.953459</v>
      </c>
      <c r="AU80">
        <v>-964.30078800000001</v>
      </c>
      <c r="AV80">
        <v>-836.47</v>
      </c>
      <c r="AY80">
        <v>-3.0000000000000001E-6</v>
      </c>
      <c r="AZ80">
        <v>6</v>
      </c>
      <c r="BA80" t="s">
        <v>66</v>
      </c>
      <c r="BB80" t="s">
        <v>156</v>
      </c>
      <c r="BC80">
        <v>87772.222292439998</v>
      </c>
      <c r="BD80">
        <v>86894.502292439996</v>
      </c>
      <c r="BE80" t="b">
        <v>0</v>
      </c>
      <c r="BH80" t="s">
        <v>294</v>
      </c>
      <c r="BI80">
        <v>1139.1137000000001</v>
      </c>
      <c r="BJ80">
        <v>-836.47</v>
      </c>
      <c r="BK80">
        <v>-964.30078800000001</v>
      </c>
      <c r="BL80">
        <v>-1020.953459</v>
      </c>
      <c r="BN80">
        <v>0.990470026</v>
      </c>
      <c r="BO80" t="s">
        <v>776</v>
      </c>
    </row>
    <row r="81" spans="2:67">
      <c r="B81" t="s">
        <v>781</v>
      </c>
      <c r="C81">
        <v>85710.650987999994</v>
      </c>
      <c r="D81">
        <v>0</v>
      </c>
      <c r="E81">
        <v>85710.650987999994</v>
      </c>
      <c r="F81">
        <v>3.3E-4</v>
      </c>
      <c r="G81">
        <v>3.6499999999999998E-4</v>
      </c>
      <c r="H81">
        <v>6.8999999999999997E-5</v>
      </c>
      <c r="I81">
        <v>112865</v>
      </c>
      <c r="J81" t="s">
        <v>775</v>
      </c>
      <c r="K81">
        <v>1137</v>
      </c>
      <c r="L81" t="s">
        <v>264</v>
      </c>
      <c r="M81" s="3">
        <v>45198</v>
      </c>
      <c r="N81">
        <v>112865</v>
      </c>
      <c r="O81">
        <v>112469</v>
      </c>
      <c r="P81">
        <v>0.99047003600000005</v>
      </c>
      <c r="Q81" t="s">
        <v>236</v>
      </c>
      <c r="R81" t="s">
        <v>235</v>
      </c>
      <c r="S81" t="s">
        <v>235</v>
      </c>
      <c r="T81" t="s">
        <v>274</v>
      </c>
      <c r="U81" t="s">
        <v>242</v>
      </c>
      <c r="V81" t="s">
        <v>240</v>
      </c>
      <c r="W81" t="s">
        <v>93</v>
      </c>
      <c r="X81" t="s">
        <v>293</v>
      </c>
      <c r="Y81" t="s">
        <v>293</v>
      </c>
      <c r="Z81">
        <v>80954.570000000007</v>
      </c>
      <c r="AA81">
        <v>0</v>
      </c>
      <c r="AB81">
        <v>81733.493438999998</v>
      </c>
      <c r="AC81">
        <v>80916.158504708001</v>
      </c>
      <c r="AD81">
        <v>80954.570000000007</v>
      </c>
      <c r="AE81">
        <v>0</v>
      </c>
      <c r="AF81" t="s">
        <v>276</v>
      </c>
      <c r="AG81" s="3">
        <v>46022</v>
      </c>
      <c r="AH81" t="s">
        <v>294</v>
      </c>
      <c r="AI81" t="s">
        <v>46</v>
      </c>
      <c r="AJ81">
        <v>0</v>
      </c>
      <c r="AK81">
        <v>0</v>
      </c>
      <c r="AL81">
        <v>0</v>
      </c>
      <c r="AM81">
        <v>0</v>
      </c>
      <c r="AN81" t="s">
        <v>237</v>
      </c>
      <c r="AO81">
        <v>81733.487181999997</v>
      </c>
      <c r="AP81">
        <v>80916.158504999999</v>
      </c>
      <c r="AQ81" t="s">
        <v>278</v>
      </c>
      <c r="AR81" t="s">
        <v>156</v>
      </c>
      <c r="AS81" t="s">
        <v>296</v>
      </c>
      <c r="AT81">
        <v>85710.650987999994</v>
      </c>
      <c r="AU81">
        <v>80954.570000000007</v>
      </c>
      <c r="AV81">
        <v>80954.570000000007</v>
      </c>
      <c r="AY81">
        <v>3.3E-4</v>
      </c>
      <c r="AZ81">
        <v>6</v>
      </c>
      <c r="BA81" t="s">
        <v>66</v>
      </c>
      <c r="BB81" t="s">
        <v>156</v>
      </c>
      <c r="BC81">
        <v>81733.493439094993</v>
      </c>
      <c r="BD81">
        <v>80916.158504708001</v>
      </c>
      <c r="BE81" t="b">
        <v>0</v>
      </c>
      <c r="BH81" t="s">
        <v>294</v>
      </c>
      <c r="BI81">
        <v>1139.1137000000001</v>
      </c>
      <c r="BJ81">
        <v>80954.570000000007</v>
      </c>
      <c r="BK81">
        <v>80954.570000000007</v>
      </c>
      <c r="BL81">
        <v>85710.650987999994</v>
      </c>
      <c r="BN81">
        <v>0.99047003600000005</v>
      </c>
      <c r="BO81" t="s">
        <v>776</v>
      </c>
    </row>
    <row r="82" spans="2:67">
      <c r="B82" t="s">
        <v>782</v>
      </c>
      <c r="C82">
        <v>2955242.740799</v>
      </c>
      <c r="D82">
        <v>0</v>
      </c>
      <c r="E82">
        <v>2955242.740799</v>
      </c>
      <c r="F82">
        <v>1.1410999999999999E-2</v>
      </c>
      <c r="G82">
        <v>1.2618000000000001E-2</v>
      </c>
      <c r="H82">
        <v>2.379E-3</v>
      </c>
      <c r="I82">
        <v>112872</v>
      </c>
      <c r="J82" t="s">
        <v>783</v>
      </c>
      <c r="K82">
        <v>1215</v>
      </c>
      <c r="L82" t="s">
        <v>268</v>
      </c>
      <c r="M82" s="3">
        <v>45198</v>
      </c>
      <c r="N82">
        <v>112872</v>
      </c>
      <c r="O82">
        <v>112868</v>
      </c>
      <c r="P82">
        <v>0.97875813700000003</v>
      </c>
      <c r="Q82" t="s">
        <v>236</v>
      </c>
      <c r="R82" t="s">
        <v>236</v>
      </c>
      <c r="S82" t="s">
        <v>236</v>
      </c>
      <c r="T82" t="s">
        <v>274</v>
      </c>
      <c r="U82" t="s">
        <v>267</v>
      </c>
      <c r="V82" t="s">
        <v>252</v>
      </c>
      <c r="W82" t="s">
        <v>129</v>
      </c>
      <c r="X82" t="s">
        <v>301</v>
      </c>
      <c r="Y82" t="s">
        <v>364</v>
      </c>
      <c r="Z82">
        <v>2955242.740799</v>
      </c>
      <c r="AA82">
        <v>0</v>
      </c>
      <c r="AB82">
        <v>3019379.9982750001</v>
      </c>
      <c r="AC82">
        <v>2954211.723376479</v>
      </c>
      <c r="AD82">
        <v>2955242.740799</v>
      </c>
      <c r="AE82">
        <v>0</v>
      </c>
      <c r="AF82" t="s">
        <v>276</v>
      </c>
      <c r="AG82" s="3">
        <v>46940</v>
      </c>
      <c r="AH82" t="s">
        <v>277</v>
      </c>
      <c r="AI82" t="s">
        <v>46</v>
      </c>
      <c r="AJ82">
        <v>0</v>
      </c>
      <c r="AK82">
        <v>0</v>
      </c>
      <c r="AL82">
        <v>0</v>
      </c>
      <c r="AM82">
        <v>0</v>
      </c>
      <c r="AN82" t="s">
        <v>236</v>
      </c>
      <c r="AO82">
        <v>3019379.9982750001</v>
      </c>
      <c r="AP82">
        <v>3019379.9982750001</v>
      </c>
      <c r="AQ82" t="s">
        <v>278</v>
      </c>
      <c r="AR82" t="s">
        <v>160</v>
      </c>
      <c r="AT82">
        <v>2955242.740799</v>
      </c>
      <c r="AU82">
        <v>2955242.740799</v>
      </c>
      <c r="AV82">
        <v>2955242.740799</v>
      </c>
      <c r="AY82">
        <v>1.1410999999999999E-2</v>
      </c>
      <c r="BB82" t="s">
        <v>161</v>
      </c>
      <c r="BC82">
        <v>3019379.9982746402</v>
      </c>
      <c r="BD82">
        <v>3019379.9982746402</v>
      </c>
      <c r="BE82" t="b">
        <v>0</v>
      </c>
      <c r="BH82" t="s">
        <v>277</v>
      </c>
      <c r="BI82">
        <v>1139.1215</v>
      </c>
      <c r="BJ82">
        <v>2955242.740799</v>
      </c>
      <c r="BK82">
        <v>2955242.740799</v>
      </c>
      <c r="BL82">
        <v>2955242.740799</v>
      </c>
      <c r="BN82">
        <v>0.97875813700000003</v>
      </c>
    </row>
    <row r="83" spans="2:67">
      <c r="B83" t="s">
        <v>636</v>
      </c>
      <c r="C83">
        <v>3792076.3287209999</v>
      </c>
      <c r="D83">
        <v>0</v>
      </c>
      <c r="E83">
        <v>3792076.3287209999</v>
      </c>
      <c r="F83">
        <v>1.4642000000000001E-2</v>
      </c>
      <c r="G83">
        <v>1.6192000000000002E-2</v>
      </c>
      <c r="H83">
        <v>3.0530000000000002E-3</v>
      </c>
      <c r="I83">
        <v>99417</v>
      </c>
      <c r="J83" t="s">
        <v>637</v>
      </c>
      <c r="K83">
        <v>1133</v>
      </c>
      <c r="L83" t="s">
        <v>259</v>
      </c>
      <c r="M83" s="3">
        <v>45198</v>
      </c>
      <c r="N83">
        <v>99417</v>
      </c>
      <c r="O83">
        <v>99415</v>
      </c>
      <c r="P83">
        <v>0.97839538000000004</v>
      </c>
      <c r="Q83" t="s">
        <v>236</v>
      </c>
      <c r="R83" t="s">
        <v>236</v>
      </c>
      <c r="S83" t="s">
        <v>236</v>
      </c>
      <c r="T83" t="s">
        <v>274</v>
      </c>
      <c r="U83" t="s">
        <v>245</v>
      </c>
      <c r="V83" t="s">
        <v>252</v>
      </c>
      <c r="W83" t="s">
        <v>83</v>
      </c>
      <c r="X83" t="s">
        <v>293</v>
      </c>
      <c r="Y83" t="s">
        <v>293</v>
      </c>
      <c r="Z83">
        <v>3792076.3287209999</v>
      </c>
      <c r="AA83">
        <v>0</v>
      </c>
      <c r="AB83">
        <v>3875811.7679969999</v>
      </c>
      <c r="AC83">
        <v>3787449.8549134978</v>
      </c>
      <c r="AD83">
        <v>3792076.3287209999</v>
      </c>
      <c r="AE83">
        <v>0</v>
      </c>
      <c r="AF83" t="s">
        <v>276</v>
      </c>
      <c r="AG83" s="3">
        <v>47391</v>
      </c>
      <c r="AH83" t="s">
        <v>277</v>
      </c>
      <c r="AI83" t="s">
        <v>46</v>
      </c>
      <c r="AJ83">
        <v>0</v>
      </c>
      <c r="AK83">
        <v>0</v>
      </c>
      <c r="AL83">
        <v>0</v>
      </c>
      <c r="AM83">
        <v>0</v>
      </c>
      <c r="AN83" t="s">
        <v>236</v>
      </c>
      <c r="AO83">
        <v>3875811.7679969999</v>
      </c>
      <c r="AP83">
        <v>3875811.7679969999</v>
      </c>
      <c r="AQ83" t="s">
        <v>278</v>
      </c>
      <c r="AR83" t="s">
        <v>115</v>
      </c>
      <c r="AT83">
        <v>3792076.3287209999</v>
      </c>
      <c r="AU83">
        <v>3792076.3287209999</v>
      </c>
      <c r="AV83">
        <v>3792076.3287209999</v>
      </c>
      <c r="AY83">
        <v>1.4642000000000001E-2</v>
      </c>
      <c r="BB83" t="s">
        <v>116</v>
      </c>
      <c r="BC83">
        <v>3875811.76799744</v>
      </c>
      <c r="BD83">
        <v>3875811.76799744</v>
      </c>
      <c r="BE83" t="b">
        <v>0</v>
      </c>
      <c r="BF83" t="s">
        <v>297</v>
      </c>
      <c r="BG83" t="s">
        <v>297</v>
      </c>
      <c r="BH83" t="s">
        <v>277</v>
      </c>
      <c r="BI83">
        <v>1139.1133</v>
      </c>
      <c r="BJ83">
        <v>3792076.3287209999</v>
      </c>
      <c r="BK83">
        <v>3792076.3287209999</v>
      </c>
      <c r="BL83">
        <v>3792076.3287209999</v>
      </c>
      <c r="BN83">
        <v>0.97839538000000004</v>
      </c>
      <c r="BO83" t="s">
        <v>638</v>
      </c>
    </row>
    <row r="84" spans="2:67">
      <c r="B84" t="s">
        <v>639</v>
      </c>
      <c r="C84">
        <v>164594.76</v>
      </c>
      <c r="D84">
        <v>2314190.44</v>
      </c>
      <c r="E84">
        <v>2478785.2000000002</v>
      </c>
      <c r="F84">
        <v>6.3500000000000004E-4</v>
      </c>
      <c r="G84">
        <v>7.0200000000000004E-4</v>
      </c>
      <c r="H84">
        <v>1.9959999999999999E-3</v>
      </c>
      <c r="I84">
        <v>99419</v>
      </c>
      <c r="J84" t="s">
        <v>637</v>
      </c>
      <c r="K84">
        <v>1133</v>
      </c>
      <c r="L84" t="s">
        <v>259</v>
      </c>
      <c r="M84" s="3">
        <v>45198</v>
      </c>
      <c r="N84">
        <v>99419</v>
      </c>
      <c r="O84">
        <v>99415</v>
      </c>
      <c r="P84">
        <v>0.978204242</v>
      </c>
      <c r="Q84" t="s">
        <v>236</v>
      </c>
      <c r="R84" t="s">
        <v>236</v>
      </c>
      <c r="S84" t="s">
        <v>236</v>
      </c>
      <c r="T84" t="s">
        <v>274</v>
      </c>
      <c r="U84" t="s">
        <v>245</v>
      </c>
      <c r="V84" t="s">
        <v>252</v>
      </c>
      <c r="W84" t="s">
        <v>83</v>
      </c>
      <c r="X84" t="s">
        <v>293</v>
      </c>
      <c r="Y84" t="s">
        <v>293</v>
      </c>
      <c r="Z84">
        <v>164594.76</v>
      </c>
      <c r="AA84">
        <v>2314190.44</v>
      </c>
      <c r="AB84">
        <v>2534016</v>
      </c>
      <c r="AC84">
        <v>161542.84323200001</v>
      </c>
      <c r="AD84">
        <v>164594.76</v>
      </c>
      <c r="AE84">
        <v>2314190.44</v>
      </c>
      <c r="AF84" t="s">
        <v>276</v>
      </c>
      <c r="AG84" s="3">
        <v>47391</v>
      </c>
      <c r="AH84" t="s">
        <v>277</v>
      </c>
      <c r="AI84" t="s">
        <v>46</v>
      </c>
      <c r="AJ84">
        <v>0</v>
      </c>
      <c r="AK84">
        <v>0</v>
      </c>
      <c r="AL84">
        <v>0</v>
      </c>
      <c r="AM84">
        <v>0</v>
      </c>
      <c r="AN84" t="s">
        <v>236</v>
      </c>
      <c r="AO84">
        <v>168262.16140099999</v>
      </c>
      <c r="AP84">
        <v>2476516.4321980001</v>
      </c>
      <c r="AQ84" t="s">
        <v>295</v>
      </c>
      <c r="AR84" t="s">
        <v>115</v>
      </c>
      <c r="AT84">
        <v>164594.76</v>
      </c>
      <c r="AU84">
        <v>164594.76</v>
      </c>
      <c r="AV84">
        <v>164594.76</v>
      </c>
      <c r="AY84">
        <v>6.3500000000000004E-4</v>
      </c>
      <c r="BB84" t="s">
        <v>116</v>
      </c>
      <c r="BC84">
        <v>2534016</v>
      </c>
      <c r="BD84">
        <v>2476516.4321983359</v>
      </c>
      <c r="BE84" t="b">
        <v>0</v>
      </c>
      <c r="BF84" t="s">
        <v>297</v>
      </c>
      <c r="BG84" t="s">
        <v>297</v>
      </c>
      <c r="BH84" t="s">
        <v>277</v>
      </c>
      <c r="BI84">
        <v>1139.1133</v>
      </c>
      <c r="BJ84">
        <v>164594.76</v>
      </c>
      <c r="BK84">
        <v>164594.76</v>
      </c>
      <c r="BL84">
        <v>164594.76</v>
      </c>
      <c r="BN84">
        <v>0.978204242</v>
      </c>
      <c r="BO84" t="s">
        <v>638</v>
      </c>
    </row>
    <row r="85" spans="2:67">
      <c r="B85" t="s">
        <v>640</v>
      </c>
      <c r="C85">
        <v>19665.630722000002</v>
      </c>
      <c r="D85">
        <v>0</v>
      </c>
      <c r="E85">
        <v>19665.630722000002</v>
      </c>
      <c r="F85">
        <v>7.4999999999999993E-5</v>
      </c>
      <c r="G85">
        <v>8.2999999999999998E-5</v>
      </c>
      <c r="H85">
        <v>1.5E-5</v>
      </c>
      <c r="I85">
        <v>99518</v>
      </c>
      <c r="J85" t="s">
        <v>310</v>
      </c>
      <c r="K85">
        <v>1128</v>
      </c>
      <c r="L85" t="s">
        <v>254</v>
      </c>
      <c r="M85" s="3">
        <v>45198</v>
      </c>
      <c r="N85">
        <v>99518</v>
      </c>
      <c r="O85">
        <v>87789</v>
      </c>
      <c r="P85">
        <v>0.99455983699999995</v>
      </c>
      <c r="Q85" t="s">
        <v>236</v>
      </c>
      <c r="R85" t="s">
        <v>235</v>
      </c>
      <c r="S85" t="s">
        <v>237</v>
      </c>
      <c r="T85" t="s">
        <v>274</v>
      </c>
      <c r="U85" t="s">
        <v>250</v>
      </c>
      <c r="V85" t="s">
        <v>240</v>
      </c>
      <c r="W85" t="s">
        <v>74</v>
      </c>
      <c r="X85" t="s">
        <v>293</v>
      </c>
      <c r="Z85">
        <v>18574.385569999999</v>
      </c>
      <c r="AA85">
        <v>0</v>
      </c>
      <c r="AB85">
        <v>18457.287389000001</v>
      </c>
      <c r="AC85">
        <v>18066.433457003001</v>
      </c>
      <c r="AD85">
        <v>16112.105785</v>
      </c>
      <c r="AE85">
        <v>0</v>
      </c>
      <c r="AF85" t="s">
        <v>276</v>
      </c>
      <c r="AG85" s="3">
        <v>46202</v>
      </c>
      <c r="AH85" t="s">
        <v>277</v>
      </c>
      <c r="AI85" t="s">
        <v>46</v>
      </c>
      <c r="AJ85">
        <v>0</v>
      </c>
      <c r="AK85">
        <v>0</v>
      </c>
      <c r="AL85">
        <v>0</v>
      </c>
      <c r="AM85">
        <v>0</v>
      </c>
      <c r="AN85" t="s">
        <v>237</v>
      </c>
      <c r="AO85">
        <v>16200.237716</v>
      </c>
      <c r="AP85">
        <v>18457.287389000001</v>
      </c>
      <c r="AQ85" t="s">
        <v>278</v>
      </c>
      <c r="AR85" t="s">
        <v>75</v>
      </c>
      <c r="AS85" t="s">
        <v>296</v>
      </c>
      <c r="AT85">
        <v>19665.630722000002</v>
      </c>
      <c r="AU85">
        <v>18574.385569999999</v>
      </c>
      <c r="AV85">
        <v>16112.105785</v>
      </c>
      <c r="AY85">
        <v>7.4999999999999993E-5</v>
      </c>
      <c r="AZ85">
        <v>8</v>
      </c>
      <c r="BA85" t="s">
        <v>66</v>
      </c>
      <c r="BB85" t="s">
        <v>76</v>
      </c>
      <c r="BC85">
        <v>16200.237716031001</v>
      </c>
      <c r="BD85">
        <v>16200.237716031001</v>
      </c>
      <c r="BE85" t="b">
        <v>0</v>
      </c>
      <c r="BF85" t="s">
        <v>297</v>
      </c>
      <c r="BG85" t="s">
        <v>297</v>
      </c>
      <c r="BH85" t="s">
        <v>277</v>
      </c>
      <c r="BI85">
        <v>1139.1128000000001</v>
      </c>
      <c r="BJ85">
        <v>16112.105785</v>
      </c>
      <c r="BK85">
        <v>18574.385569999999</v>
      </c>
      <c r="BL85">
        <v>19665.630722000002</v>
      </c>
      <c r="BM85">
        <v>0</v>
      </c>
      <c r="BN85">
        <v>0.99455983699999995</v>
      </c>
    </row>
    <row r="86" spans="2:67">
      <c r="B86" t="s">
        <v>641</v>
      </c>
      <c r="C86">
        <v>19586.789127</v>
      </c>
      <c r="D86">
        <v>0</v>
      </c>
      <c r="E86">
        <v>19586.789127</v>
      </c>
      <c r="F86">
        <v>7.4999999999999993E-5</v>
      </c>
      <c r="G86">
        <v>8.2999999999999998E-5</v>
      </c>
      <c r="H86">
        <v>1.5E-5</v>
      </c>
      <c r="I86">
        <v>99519</v>
      </c>
      <c r="J86" t="s">
        <v>310</v>
      </c>
      <c r="K86">
        <v>1128</v>
      </c>
      <c r="L86" t="s">
        <v>254</v>
      </c>
      <c r="M86" s="3">
        <v>45198</v>
      </c>
      <c r="N86">
        <v>99519</v>
      </c>
      <c r="O86">
        <v>87789</v>
      </c>
      <c r="P86">
        <v>76.609099999999998</v>
      </c>
      <c r="Q86" t="s">
        <v>236</v>
      </c>
      <c r="R86" t="s">
        <v>235</v>
      </c>
      <c r="S86" t="s">
        <v>237</v>
      </c>
      <c r="T86" t="s">
        <v>274</v>
      </c>
      <c r="U86" t="s">
        <v>250</v>
      </c>
      <c r="V86" t="s">
        <v>240</v>
      </c>
      <c r="W86" t="s">
        <v>74</v>
      </c>
      <c r="X86" t="s">
        <v>293</v>
      </c>
      <c r="Y86" t="s">
        <v>293</v>
      </c>
      <c r="Z86">
        <v>18499.918892000002</v>
      </c>
      <c r="AA86">
        <v>0</v>
      </c>
      <c r="AD86">
        <v>16047.510646999999</v>
      </c>
      <c r="AE86">
        <v>0</v>
      </c>
      <c r="AF86" t="s">
        <v>276</v>
      </c>
      <c r="AH86" t="s">
        <v>311</v>
      </c>
      <c r="AI86" t="s">
        <v>149</v>
      </c>
      <c r="AJ86">
        <v>0</v>
      </c>
      <c r="AK86">
        <v>0</v>
      </c>
      <c r="AL86">
        <v>0</v>
      </c>
      <c r="AM86">
        <v>0</v>
      </c>
      <c r="AN86" t="s">
        <v>237</v>
      </c>
      <c r="AO86">
        <v>209.47264300000001</v>
      </c>
      <c r="AR86" t="s">
        <v>75</v>
      </c>
      <c r="AS86" t="s">
        <v>296</v>
      </c>
      <c r="AT86">
        <v>19586.789127</v>
      </c>
      <c r="AU86">
        <v>18499.918892000002</v>
      </c>
      <c r="AV86">
        <v>16047.510646999999</v>
      </c>
      <c r="AY86">
        <v>7.4999999999999993E-5</v>
      </c>
      <c r="BB86" t="s">
        <v>76</v>
      </c>
      <c r="BE86" t="b">
        <v>0</v>
      </c>
      <c r="BF86" t="s">
        <v>297</v>
      </c>
      <c r="BG86" t="s">
        <v>297</v>
      </c>
      <c r="BH86" t="s">
        <v>311</v>
      </c>
      <c r="BI86">
        <v>1139.1128000000001</v>
      </c>
      <c r="BJ86">
        <v>16047.510646999999</v>
      </c>
      <c r="BK86">
        <v>18499.918892000002</v>
      </c>
      <c r="BL86">
        <v>19586.789127</v>
      </c>
      <c r="BN86">
        <v>76.609099999999998</v>
      </c>
      <c r="BO86" t="s">
        <v>429</v>
      </c>
    </row>
    <row r="87" spans="2:67">
      <c r="B87" t="s">
        <v>642</v>
      </c>
      <c r="C87">
        <v>6297.100829</v>
      </c>
      <c r="D87">
        <v>0</v>
      </c>
      <c r="E87">
        <v>6297.100829</v>
      </c>
      <c r="F87">
        <v>2.4000000000000001E-5</v>
      </c>
      <c r="G87">
        <v>2.5999999999999998E-5</v>
      </c>
      <c r="H87">
        <v>5.0000000000000004E-6</v>
      </c>
      <c r="I87">
        <v>99896</v>
      </c>
      <c r="J87" t="s">
        <v>383</v>
      </c>
      <c r="K87">
        <v>1128</v>
      </c>
      <c r="L87" t="s">
        <v>254</v>
      </c>
      <c r="M87" s="3">
        <v>45198</v>
      </c>
      <c r="N87">
        <v>99896</v>
      </c>
      <c r="O87">
        <v>91000</v>
      </c>
      <c r="P87">
        <v>0.98777225899999999</v>
      </c>
      <c r="Q87" t="s">
        <v>236</v>
      </c>
      <c r="R87" t="s">
        <v>235</v>
      </c>
      <c r="S87" t="s">
        <v>235</v>
      </c>
      <c r="T87" t="s">
        <v>274</v>
      </c>
      <c r="U87" t="s">
        <v>250</v>
      </c>
      <c r="V87" t="s">
        <v>240</v>
      </c>
      <c r="W87" t="s">
        <v>80</v>
      </c>
      <c r="X87" t="s">
        <v>305</v>
      </c>
      <c r="Y87" t="s">
        <v>305</v>
      </c>
      <c r="Z87">
        <v>5947.674927</v>
      </c>
      <c r="AA87">
        <v>0</v>
      </c>
      <c r="AB87">
        <v>6021.301845</v>
      </c>
      <c r="AC87">
        <v>5957.459548416</v>
      </c>
      <c r="AD87">
        <v>5947.674927</v>
      </c>
      <c r="AE87">
        <v>0</v>
      </c>
      <c r="AF87" t="s">
        <v>276</v>
      </c>
      <c r="AG87" s="3">
        <v>47130</v>
      </c>
      <c r="AH87" t="s">
        <v>277</v>
      </c>
      <c r="AI87" t="s">
        <v>46</v>
      </c>
      <c r="AJ87">
        <v>0</v>
      </c>
      <c r="AK87">
        <v>0</v>
      </c>
      <c r="AL87">
        <v>0</v>
      </c>
      <c r="AM87">
        <v>0</v>
      </c>
      <c r="AN87" t="s">
        <v>236</v>
      </c>
      <c r="AO87">
        <v>6021.301845</v>
      </c>
      <c r="AP87">
        <v>6021.301845</v>
      </c>
      <c r="AQ87" t="s">
        <v>278</v>
      </c>
      <c r="AR87" t="s">
        <v>104</v>
      </c>
      <c r="AS87" t="s">
        <v>308</v>
      </c>
      <c r="AT87">
        <v>6297.100829</v>
      </c>
      <c r="AU87">
        <v>5947.674927</v>
      </c>
      <c r="AV87">
        <v>5947.674927</v>
      </c>
      <c r="AY87">
        <v>2.4000000000000001E-5</v>
      </c>
      <c r="AZ87">
        <v>6</v>
      </c>
      <c r="BA87" t="s">
        <v>128</v>
      </c>
      <c r="BB87" t="s">
        <v>108</v>
      </c>
      <c r="BC87">
        <v>6021.3018445289999</v>
      </c>
      <c r="BD87">
        <v>6021.3018445289999</v>
      </c>
      <c r="BE87" t="b">
        <v>0</v>
      </c>
      <c r="BF87" t="s">
        <v>297</v>
      </c>
      <c r="BG87" t="s">
        <v>297</v>
      </c>
      <c r="BH87" t="s">
        <v>277</v>
      </c>
      <c r="BI87">
        <v>1139.1128000000001</v>
      </c>
      <c r="BJ87">
        <v>5947.674927</v>
      </c>
      <c r="BK87">
        <v>5947.674927</v>
      </c>
      <c r="BL87">
        <v>6297.100829</v>
      </c>
      <c r="BN87">
        <v>0.98777225899999999</v>
      </c>
      <c r="BO87" t="s">
        <v>384</v>
      </c>
    </row>
    <row r="88" spans="2:67">
      <c r="B88" t="s">
        <v>643</v>
      </c>
      <c r="C88">
        <v>2698.7573539999999</v>
      </c>
      <c r="D88">
        <v>0</v>
      </c>
      <c r="E88">
        <v>2698.7573539999999</v>
      </c>
      <c r="F88">
        <v>1.0000000000000001E-5</v>
      </c>
      <c r="G88">
        <v>1.1E-5</v>
      </c>
      <c r="H88">
        <v>1.9999999999999999E-6</v>
      </c>
      <c r="I88">
        <v>99898</v>
      </c>
      <c r="J88" t="s">
        <v>383</v>
      </c>
      <c r="K88">
        <v>1128</v>
      </c>
      <c r="L88" t="s">
        <v>254</v>
      </c>
      <c r="M88" s="3">
        <v>45198</v>
      </c>
      <c r="N88">
        <v>99898</v>
      </c>
      <c r="O88">
        <v>91000</v>
      </c>
      <c r="P88">
        <v>0.98777231200000004</v>
      </c>
      <c r="Q88" t="s">
        <v>236</v>
      </c>
      <c r="R88" t="s">
        <v>235</v>
      </c>
      <c r="S88" t="s">
        <v>235</v>
      </c>
      <c r="T88" t="s">
        <v>274</v>
      </c>
      <c r="U88" t="s">
        <v>250</v>
      </c>
      <c r="V88" t="s">
        <v>240</v>
      </c>
      <c r="W88" t="s">
        <v>80</v>
      </c>
      <c r="X88" t="s">
        <v>305</v>
      </c>
      <c r="Y88" t="s">
        <v>305</v>
      </c>
      <c r="Z88">
        <v>2549.003404</v>
      </c>
      <c r="AA88">
        <v>0</v>
      </c>
      <c r="AB88">
        <v>2580.5576590000001</v>
      </c>
      <c r="AC88">
        <v>2553.1966774930002</v>
      </c>
      <c r="AD88">
        <v>2549.003404</v>
      </c>
      <c r="AE88">
        <v>0</v>
      </c>
      <c r="AF88" t="s">
        <v>276</v>
      </c>
      <c r="AG88" s="3">
        <v>47130</v>
      </c>
      <c r="AH88" t="s">
        <v>277</v>
      </c>
      <c r="AI88" t="s">
        <v>46</v>
      </c>
      <c r="AJ88">
        <v>0</v>
      </c>
      <c r="AK88">
        <v>0</v>
      </c>
      <c r="AL88">
        <v>0</v>
      </c>
      <c r="AM88">
        <v>0</v>
      </c>
      <c r="AN88" t="s">
        <v>236</v>
      </c>
      <c r="AO88">
        <v>2580.5576590000001</v>
      </c>
      <c r="AP88">
        <v>2580.5576590000001</v>
      </c>
      <c r="AQ88" t="s">
        <v>278</v>
      </c>
      <c r="AR88" t="s">
        <v>104</v>
      </c>
      <c r="AS88" t="s">
        <v>308</v>
      </c>
      <c r="AT88">
        <v>2698.7573539999999</v>
      </c>
      <c r="AU88">
        <v>2549.003404</v>
      </c>
      <c r="AV88">
        <v>2549.003404</v>
      </c>
      <c r="AY88">
        <v>1.0000000000000001E-5</v>
      </c>
      <c r="AZ88">
        <v>6</v>
      </c>
      <c r="BA88" t="s">
        <v>128</v>
      </c>
      <c r="BB88" t="s">
        <v>108</v>
      </c>
      <c r="BC88">
        <v>2580.5576586279999</v>
      </c>
      <c r="BD88">
        <v>2580.5576586279999</v>
      </c>
      <c r="BE88" t="b">
        <v>0</v>
      </c>
      <c r="BF88" t="s">
        <v>297</v>
      </c>
      <c r="BG88" t="s">
        <v>297</v>
      </c>
      <c r="BH88" t="s">
        <v>277</v>
      </c>
      <c r="BI88">
        <v>1139.1128000000001</v>
      </c>
      <c r="BJ88">
        <v>2549.003404</v>
      </c>
      <c r="BK88">
        <v>2549.003404</v>
      </c>
      <c r="BL88">
        <v>2698.7573539999999</v>
      </c>
      <c r="BN88">
        <v>0.98777231200000004</v>
      </c>
      <c r="BO88" t="s">
        <v>384</v>
      </c>
    </row>
    <row r="89" spans="2:67">
      <c r="B89" t="s">
        <v>644</v>
      </c>
      <c r="C89">
        <v>3577272.8076220001</v>
      </c>
      <c r="D89">
        <v>0</v>
      </c>
      <c r="E89">
        <v>3577272.8076220001</v>
      </c>
      <c r="F89">
        <v>1.3813000000000001E-2</v>
      </c>
      <c r="G89">
        <v>1.5275E-2</v>
      </c>
      <c r="H89">
        <v>2.8800000000000002E-3</v>
      </c>
      <c r="I89">
        <v>100015</v>
      </c>
      <c r="J89" t="s">
        <v>645</v>
      </c>
      <c r="K89">
        <v>1138</v>
      </c>
      <c r="L89" t="s">
        <v>263</v>
      </c>
      <c r="M89" s="3">
        <v>45198</v>
      </c>
      <c r="N89">
        <v>100015</v>
      </c>
      <c r="O89">
        <v>98915</v>
      </c>
      <c r="P89">
        <v>0.99958864300000005</v>
      </c>
      <c r="Q89" t="s">
        <v>236</v>
      </c>
      <c r="R89" t="s">
        <v>236</v>
      </c>
      <c r="S89" t="s">
        <v>236</v>
      </c>
      <c r="T89" t="s">
        <v>274</v>
      </c>
      <c r="U89" t="s">
        <v>242</v>
      </c>
      <c r="V89" t="s">
        <v>252</v>
      </c>
      <c r="W89" t="s">
        <v>77</v>
      </c>
      <c r="X89" t="s">
        <v>275</v>
      </c>
      <c r="Y89" t="s">
        <v>275</v>
      </c>
      <c r="Z89">
        <v>3577272.8076220001</v>
      </c>
      <c r="AA89">
        <v>0</v>
      </c>
      <c r="AB89">
        <v>3596875.6290500001</v>
      </c>
      <c r="AC89">
        <v>3578744.9490498002</v>
      </c>
      <c r="AD89">
        <v>3577272.8076220001</v>
      </c>
      <c r="AE89">
        <v>0</v>
      </c>
      <c r="AF89" t="s">
        <v>276</v>
      </c>
      <c r="AG89" s="3">
        <v>46183</v>
      </c>
      <c r="AH89" t="s">
        <v>277</v>
      </c>
      <c r="AI89" t="s">
        <v>46</v>
      </c>
      <c r="AJ89">
        <v>0</v>
      </c>
      <c r="AK89">
        <v>0</v>
      </c>
      <c r="AL89">
        <v>0</v>
      </c>
      <c r="AM89">
        <v>0</v>
      </c>
      <c r="AN89" t="s">
        <v>236</v>
      </c>
      <c r="AO89">
        <v>3578744.9490499999</v>
      </c>
      <c r="AP89">
        <v>3578744.9490499999</v>
      </c>
      <c r="AQ89" t="s">
        <v>278</v>
      </c>
      <c r="AR89" t="s">
        <v>78</v>
      </c>
      <c r="AT89">
        <v>3577272.8076220001</v>
      </c>
      <c r="AU89">
        <v>3577272.8076220001</v>
      </c>
      <c r="AV89">
        <v>3577272.8076220001</v>
      </c>
      <c r="AY89">
        <v>1.3813000000000001E-2</v>
      </c>
      <c r="AZ89">
        <v>7</v>
      </c>
      <c r="BA89" t="s">
        <v>122</v>
      </c>
      <c r="BB89" t="s">
        <v>79</v>
      </c>
      <c r="BC89">
        <v>3596875.6290497999</v>
      </c>
      <c r="BD89">
        <v>3578744.9490498002</v>
      </c>
      <c r="BE89" t="b">
        <v>0</v>
      </c>
      <c r="BF89" t="s">
        <v>297</v>
      </c>
      <c r="BG89" t="s">
        <v>297</v>
      </c>
      <c r="BH89" t="s">
        <v>277</v>
      </c>
      <c r="BI89">
        <v>1139.1138000000001</v>
      </c>
      <c r="BJ89">
        <v>3577272.8076220001</v>
      </c>
      <c r="BK89">
        <v>3577272.8076220001</v>
      </c>
      <c r="BL89">
        <v>3577272.8076220001</v>
      </c>
      <c r="BM89">
        <v>0</v>
      </c>
      <c r="BN89">
        <v>0.99958864300000005</v>
      </c>
      <c r="BO89" t="s">
        <v>646</v>
      </c>
    </row>
    <row r="90" spans="2:67">
      <c r="B90" t="s">
        <v>647</v>
      </c>
      <c r="C90">
        <v>-219.53</v>
      </c>
      <c r="D90">
        <v>533666.75675900001</v>
      </c>
      <c r="E90">
        <v>533447.22675899998</v>
      </c>
      <c r="F90">
        <v>0</v>
      </c>
      <c r="G90">
        <v>0</v>
      </c>
      <c r="H90">
        <v>4.2900000000000002E-4</v>
      </c>
      <c r="I90">
        <v>100016</v>
      </c>
      <c r="J90" t="s">
        <v>645</v>
      </c>
      <c r="K90">
        <v>1138</v>
      </c>
      <c r="L90" t="s">
        <v>263</v>
      </c>
      <c r="M90" s="3">
        <v>45198</v>
      </c>
      <c r="N90">
        <v>100016</v>
      </c>
      <c r="O90">
        <v>98915</v>
      </c>
      <c r="P90">
        <v>0.99958864599999997</v>
      </c>
      <c r="Q90" t="s">
        <v>236</v>
      </c>
      <c r="R90" t="s">
        <v>236</v>
      </c>
      <c r="S90" t="s">
        <v>236</v>
      </c>
      <c r="T90" t="s">
        <v>274</v>
      </c>
      <c r="U90" t="s">
        <v>242</v>
      </c>
      <c r="V90" t="s">
        <v>252</v>
      </c>
      <c r="W90" t="s">
        <v>77</v>
      </c>
      <c r="X90" t="s">
        <v>275</v>
      </c>
      <c r="Y90" t="s">
        <v>275</v>
      </c>
      <c r="Z90">
        <v>-219.53</v>
      </c>
      <c r="AA90">
        <v>533666.75675900001</v>
      </c>
      <c r="AB90">
        <v>533666.75675900001</v>
      </c>
      <c r="AD90">
        <v>-219.53</v>
      </c>
      <c r="AE90">
        <v>533666.75675900001</v>
      </c>
      <c r="AF90" t="s">
        <v>276</v>
      </c>
      <c r="AG90" s="3">
        <v>46183</v>
      </c>
      <c r="AH90" t="s">
        <v>277</v>
      </c>
      <c r="AI90" t="s">
        <v>46</v>
      </c>
      <c r="AJ90">
        <v>0</v>
      </c>
      <c r="AK90">
        <v>0</v>
      </c>
      <c r="AL90">
        <v>0</v>
      </c>
      <c r="AM90">
        <v>0</v>
      </c>
      <c r="AN90" t="s">
        <v>236</v>
      </c>
      <c r="AO90">
        <v>-219.62034199999999</v>
      </c>
      <c r="AP90">
        <v>533666.75675900001</v>
      </c>
      <c r="AQ90" t="s">
        <v>295</v>
      </c>
      <c r="AR90" t="s">
        <v>78</v>
      </c>
      <c r="AT90">
        <v>-219.53</v>
      </c>
      <c r="AU90">
        <v>-219.53</v>
      </c>
      <c r="AV90">
        <v>-219.53</v>
      </c>
      <c r="AY90">
        <v>0</v>
      </c>
      <c r="AZ90">
        <v>7</v>
      </c>
      <c r="BA90" t="s">
        <v>122</v>
      </c>
      <c r="BB90" t="s">
        <v>79</v>
      </c>
      <c r="BC90">
        <v>533666.75675940001</v>
      </c>
      <c r="BD90">
        <v>533666.75675940001</v>
      </c>
      <c r="BE90" t="b">
        <v>0</v>
      </c>
      <c r="BF90" t="s">
        <v>297</v>
      </c>
      <c r="BG90" t="s">
        <v>297</v>
      </c>
      <c r="BH90" t="s">
        <v>277</v>
      </c>
      <c r="BI90">
        <v>1139.1138000000001</v>
      </c>
      <c r="BJ90">
        <v>-219.53</v>
      </c>
      <c r="BK90">
        <v>-219.53</v>
      </c>
      <c r="BL90">
        <v>-219.53</v>
      </c>
      <c r="BM90">
        <v>0</v>
      </c>
      <c r="BN90">
        <v>0.99958864599999997</v>
      </c>
      <c r="BO90" t="s">
        <v>646</v>
      </c>
    </row>
    <row r="91" spans="2:67">
      <c r="B91" t="s">
        <v>648</v>
      </c>
      <c r="C91">
        <v>4627098.3600000003</v>
      </c>
      <c r="D91">
        <v>3.395E-3</v>
      </c>
      <c r="E91">
        <v>4627098.3633949999</v>
      </c>
      <c r="F91">
        <v>1.7866E-2</v>
      </c>
      <c r="G91">
        <v>1.9757E-2</v>
      </c>
      <c r="H91">
        <v>3.7260000000000001E-3</v>
      </c>
      <c r="I91">
        <v>100020</v>
      </c>
      <c r="J91" t="s">
        <v>649</v>
      </c>
      <c r="K91">
        <v>1138</v>
      </c>
      <c r="L91" t="s">
        <v>263</v>
      </c>
      <c r="M91" s="3">
        <v>45198</v>
      </c>
      <c r="N91">
        <v>100020</v>
      </c>
      <c r="O91">
        <v>99020</v>
      </c>
      <c r="P91">
        <v>1</v>
      </c>
      <c r="Q91" t="s">
        <v>236</v>
      </c>
      <c r="R91" t="s">
        <v>236</v>
      </c>
      <c r="S91" t="s">
        <v>236</v>
      </c>
      <c r="T91" t="s">
        <v>274</v>
      </c>
      <c r="U91" t="s">
        <v>242</v>
      </c>
      <c r="V91" t="s">
        <v>252</v>
      </c>
      <c r="W91" t="s">
        <v>74</v>
      </c>
      <c r="X91" t="s">
        <v>275</v>
      </c>
      <c r="Y91" t="s">
        <v>275</v>
      </c>
      <c r="Z91">
        <v>4627098.3600000003</v>
      </c>
      <c r="AA91">
        <v>3.395E-3</v>
      </c>
      <c r="AB91">
        <v>4650259.8372689998</v>
      </c>
      <c r="AC91">
        <v>4602373.4208268467</v>
      </c>
      <c r="AD91">
        <v>4627098.3600000003</v>
      </c>
      <c r="AE91">
        <v>3.395E-3</v>
      </c>
      <c r="AF91" t="s">
        <v>276</v>
      </c>
      <c r="AG91" s="3">
        <v>45896</v>
      </c>
      <c r="AH91" t="s">
        <v>277</v>
      </c>
      <c r="AI91" t="s">
        <v>46</v>
      </c>
      <c r="AJ91">
        <v>0</v>
      </c>
      <c r="AK91">
        <v>0</v>
      </c>
      <c r="AL91">
        <v>0</v>
      </c>
      <c r="AM91">
        <v>0</v>
      </c>
      <c r="AN91" t="s">
        <v>236</v>
      </c>
      <c r="AO91">
        <v>4627098.3600000003</v>
      </c>
      <c r="AP91">
        <v>4623720.0330750002</v>
      </c>
      <c r="AQ91" t="s">
        <v>295</v>
      </c>
      <c r="AR91" t="s">
        <v>92</v>
      </c>
      <c r="AT91">
        <v>4627098.3600000003</v>
      </c>
      <c r="AU91">
        <v>4627098.3600000003</v>
      </c>
      <c r="AV91">
        <v>4627098.3600000003</v>
      </c>
      <c r="AY91">
        <v>1.7866E-2</v>
      </c>
      <c r="AZ91">
        <v>6</v>
      </c>
      <c r="BA91" t="s">
        <v>124</v>
      </c>
      <c r="BB91" t="s">
        <v>114</v>
      </c>
      <c r="BC91">
        <v>4650259.8372688293</v>
      </c>
      <c r="BD91">
        <v>4623720.0330744134</v>
      </c>
      <c r="BE91" t="b">
        <v>0</v>
      </c>
      <c r="BF91" t="s">
        <v>297</v>
      </c>
      <c r="BG91" t="s">
        <v>297</v>
      </c>
      <c r="BH91" t="s">
        <v>277</v>
      </c>
      <c r="BI91">
        <v>1139.1138000000001</v>
      </c>
      <c r="BJ91">
        <v>4627098.3600000003</v>
      </c>
      <c r="BK91">
        <v>4627098.3600000003</v>
      </c>
      <c r="BL91">
        <v>4627098.3600000003</v>
      </c>
      <c r="BN91">
        <v>1</v>
      </c>
      <c r="BO91" t="s">
        <v>650</v>
      </c>
    </row>
    <row r="92" spans="2:67">
      <c r="B92" t="s">
        <v>784</v>
      </c>
      <c r="C92">
        <v>128820.163975</v>
      </c>
      <c r="D92">
        <v>0</v>
      </c>
      <c r="E92">
        <v>128820.163975</v>
      </c>
      <c r="F92">
        <v>4.9700000000000005E-4</v>
      </c>
      <c r="G92">
        <v>5.5000000000000003E-4</v>
      </c>
      <c r="H92">
        <v>1.03E-4</v>
      </c>
      <c r="I92">
        <v>101547</v>
      </c>
      <c r="J92" t="s">
        <v>625</v>
      </c>
      <c r="K92">
        <v>1128</v>
      </c>
      <c r="L92" t="s">
        <v>254</v>
      </c>
      <c r="M92" s="3">
        <v>45198</v>
      </c>
      <c r="N92">
        <v>101547</v>
      </c>
      <c r="O92">
        <v>98923</v>
      </c>
      <c r="P92">
        <v>7.9974999999999996</v>
      </c>
      <c r="Q92" t="s">
        <v>236</v>
      </c>
      <c r="R92" t="s">
        <v>235</v>
      </c>
      <c r="S92" t="s">
        <v>238</v>
      </c>
      <c r="T92" t="s">
        <v>274</v>
      </c>
      <c r="U92" t="s">
        <v>250</v>
      </c>
      <c r="V92" t="s">
        <v>240</v>
      </c>
      <c r="W92" t="s">
        <v>80</v>
      </c>
      <c r="X92" t="s">
        <v>626</v>
      </c>
      <c r="Y92" t="s">
        <v>626</v>
      </c>
      <c r="Z92">
        <v>121671.937639</v>
      </c>
      <c r="AA92">
        <v>0</v>
      </c>
      <c r="AD92">
        <v>907306.17866700003</v>
      </c>
      <c r="AE92">
        <v>0</v>
      </c>
      <c r="AF92" t="s">
        <v>276</v>
      </c>
      <c r="AG92" s="3"/>
      <c r="AH92" t="s">
        <v>403</v>
      </c>
      <c r="AI92" t="s">
        <v>149</v>
      </c>
      <c r="AJ92">
        <v>0</v>
      </c>
      <c r="AK92">
        <v>0</v>
      </c>
      <c r="AL92">
        <v>0</v>
      </c>
      <c r="AM92">
        <v>0</v>
      </c>
      <c r="AN92" t="s">
        <v>238</v>
      </c>
      <c r="AO92">
        <v>113448.72506</v>
      </c>
      <c r="AR92" t="s">
        <v>81</v>
      </c>
      <c r="AS92" t="s">
        <v>296</v>
      </c>
      <c r="AT92">
        <v>128820.163975</v>
      </c>
      <c r="AU92">
        <v>121671.937639</v>
      </c>
      <c r="AV92">
        <v>907306.17866700003</v>
      </c>
      <c r="AY92">
        <v>4.9700000000000005E-4</v>
      </c>
      <c r="BB92" t="s">
        <v>82</v>
      </c>
      <c r="BE92" t="b">
        <v>0</v>
      </c>
      <c r="BH92" t="s">
        <v>403</v>
      </c>
      <c r="BI92">
        <v>1139.1128000000001</v>
      </c>
      <c r="BJ92">
        <v>907306.17866700003</v>
      </c>
      <c r="BK92">
        <v>121671.937639</v>
      </c>
      <c r="BL92">
        <v>128820.163975</v>
      </c>
      <c r="BN92">
        <v>7.9974999999999996</v>
      </c>
      <c r="BO92" t="s">
        <v>429</v>
      </c>
    </row>
    <row r="93" spans="2:67">
      <c r="B93" t="s">
        <v>651</v>
      </c>
      <c r="C93">
        <v>10437.648150999999</v>
      </c>
      <c r="D93">
        <v>0</v>
      </c>
      <c r="E93">
        <v>10437.648150999999</v>
      </c>
      <c r="F93">
        <v>4.0000000000000003E-5</v>
      </c>
      <c r="G93">
        <v>4.3999999999999999E-5</v>
      </c>
      <c r="H93">
        <v>7.9999999999999996E-6</v>
      </c>
      <c r="I93">
        <v>104123</v>
      </c>
      <c r="J93" t="s">
        <v>383</v>
      </c>
      <c r="K93">
        <v>1128</v>
      </c>
      <c r="L93" t="s">
        <v>254</v>
      </c>
      <c r="M93" s="3">
        <v>45198</v>
      </c>
      <c r="N93">
        <v>104123</v>
      </c>
      <c r="O93">
        <v>91000</v>
      </c>
      <c r="P93">
        <v>0.99984124299999999</v>
      </c>
      <c r="Q93" t="s">
        <v>236</v>
      </c>
      <c r="R93" t="s">
        <v>235</v>
      </c>
      <c r="S93" t="s">
        <v>235</v>
      </c>
      <c r="T93" t="s">
        <v>274</v>
      </c>
      <c r="U93" t="s">
        <v>250</v>
      </c>
      <c r="V93" t="s">
        <v>240</v>
      </c>
      <c r="W93" t="s">
        <v>80</v>
      </c>
      <c r="X93" t="s">
        <v>305</v>
      </c>
      <c r="Y93" t="s">
        <v>305</v>
      </c>
      <c r="Z93">
        <v>9858.4634249999999</v>
      </c>
      <c r="AA93">
        <v>0</v>
      </c>
      <c r="AB93">
        <v>9860.0287740000003</v>
      </c>
      <c r="AC93">
        <v>9743.5318587719994</v>
      </c>
      <c r="AD93">
        <v>9858.4634249999999</v>
      </c>
      <c r="AE93">
        <v>0</v>
      </c>
      <c r="AF93" t="s">
        <v>276</v>
      </c>
      <c r="AG93" s="3">
        <v>47130</v>
      </c>
      <c r="AH93" t="s">
        <v>277</v>
      </c>
      <c r="AI93" t="s">
        <v>46</v>
      </c>
      <c r="AJ93">
        <v>0</v>
      </c>
      <c r="AK93">
        <v>0</v>
      </c>
      <c r="AL93">
        <v>0</v>
      </c>
      <c r="AM93">
        <v>0</v>
      </c>
      <c r="AN93" t="s">
        <v>236</v>
      </c>
      <c r="AO93">
        <v>9860.0287740000003</v>
      </c>
      <c r="AP93">
        <v>9860.0287740000003</v>
      </c>
      <c r="AQ93" t="s">
        <v>278</v>
      </c>
      <c r="AR93" t="s">
        <v>104</v>
      </c>
      <c r="AS93" t="s">
        <v>308</v>
      </c>
      <c r="AT93">
        <v>10437.648150999999</v>
      </c>
      <c r="AU93">
        <v>9858.4634249999999</v>
      </c>
      <c r="AV93">
        <v>9858.4634249999999</v>
      </c>
      <c r="AY93">
        <v>4.0000000000000003E-5</v>
      </c>
      <c r="AZ93">
        <v>6</v>
      </c>
      <c r="BA93" t="s">
        <v>66</v>
      </c>
      <c r="BB93" t="s">
        <v>108</v>
      </c>
      <c r="BC93">
        <v>9860.0287741510001</v>
      </c>
      <c r="BD93">
        <v>9860.0287741510001</v>
      </c>
      <c r="BE93" t="b">
        <v>0</v>
      </c>
      <c r="BF93" t="s">
        <v>297</v>
      </c>
      <c r="BG93" t="s">
        <v>297</v>
      </c>
      <c r="BH93" t="s">
        <v>277</v>
      </c>
      <c r="BI93">
        <v>1139.1128000000001</v>
      </c>
      <c r="BJ93">
        <v>9858.4634249999999</v>
      </c>
      <c r="BK93">
        <v>9858.4634249999999</v>
      </c>
      <c r="BL93">
        <v>10437.648150999999</v>
      </c>
      <c r="BN93">
        <v>0.99984124299999999</v>
      </c>
      <c r="BO93" t="s">
        <v>384</v>
      </c>
    </row>
    <row r="94" spans="2:67">
      <c r="B94" t="s">
        <v>652</v>
      </c>
      <c r="C94">
        <v>4905.5908390000004</v>
      </c>
      <c r="D94">
        <v>0</v>
      </c>
      <c r="E94">
        <v>4905.5908390000004</v>
      </c>
      <c r="F94">
        <v>1.8E-5</v>
      </c>
      <c r="G94">
        <v>2.0000000000000002E-5</v>
      </c>
      <c r="H94">
        <v>3.0000000000000001E-6</v>
      </c>
      <c r="I94">
        <v>104124</v>
      </c>
      <c r="J94" t="s">
        <v>383</v>
      </c>
      <c r="K94">
        <v>1128</v>
      </c>
      <c r="L94" t="s">
        <v>254</v>
      </c>
      <c r="M94" s="3">
        <v>45198</v>
      </c>
      <c r="N94">
        <v>104124</v>
      </c>
      <c r="O94">
        <v>91000</v>
      </c>
      <c r="P94">
        <v>0.99984124600000002</v>
      </c>
      <c r="Q94" t="s">
        <v>236</v>
      </c>
      <c r="R94" t="s">
        <v>235</v>
      </c>
      <c r="S94" t="s">
        <v>235</v>
      </c>
      <c r="T94" t="s">
        <v>274</v>
      </c>
      <c r="U94" t="s">
        <v>250</v>
      </c>
      <c r="V94" t="s">
        <v>240</v>
      </c>
      <c r="W94" t="s">
        <v>80</v>
      </c>
      <c r="X94" t="s">
        <v>305</v>
      </c>
      <c r="Y94" t="s">
        <v>305</v>
      </c>
      <c r="Z94">
        <v>4633.3797770000001</v>
      </c>
      <c r="AA94">
        <v>0</v>
      </c>
      <c r="AB94">
        <v>4634.11546</v>
      </c>
      <c r="AC94">
        <v>4579.3630688570001</v>
      </c>
      <c r="AD94">
        <v>4633.3797770000001</v>
      </c>
      <c r="AE94">
        <v>0</v>
      </c>
      <c r="AF94" t="s">
        <v>276</v>
      </c>
      <c r="AG94" s="3">
        <v>47130</v>
      </c>
      <c r="AH94" t="s">
        <v>277</v>
      </c>
      <c r="AI94" t="s">
        <v>46</v>
      </c>
      <c r="AJ94">
        <v>0</v>
      </c>
      <c r="AK94">
        <v>0</v>
      </c>
      <c r="AL94">
        <v>0</v>
      </c>
      <c r="AM94">
        <v>0</v>
      </c>
      <c r="AN94" t="s">
        <v>236</v>
      </c>
      <c r="AO94">
        <v>4634.11546</v>
      </c>
      <c r="AP94">
        <v>4634.11546</v>
      </c>
      <c r="AQ94" t="s">
        <v>278</v>
      </c>
      <c r="AR94" t="s">
        <v>104</v>
      </c>
      <c r="AS94" t="s">
        <v>308</v>
      </c>
      <c r="AT94">
        <v>4905.5908390000004</v>
      </c>
      <c r="AU94">
        <v>4633.3797770000001</v>
      </c>
      <c r="AV94">
        <v>4633.3797770000001</v>
      </c>
      <c r="AY94">
        <v>1.8E-5</v>
      </c>
      <c r="AZ94">
        <v>6</v>
      </c>
      <c r="BA94" t="s">
        <v>128</v>
      </c>
      <c r="BB94" t="s">
        <v>108</v>
      </c>
      <c r="BC94">
        <v>4634.1154604599997</v>
      </c>
      <c r="BD94">
        <v>4634.1154604599997</v>
      </c>
      <c r="BE94" t="b">
        <v>0</v>
      </c>
      <c r="BF94" t="s">
        <v>297</v>
      </c>
      <c r="BG94" t="s">
        <v>297</v>
      </c>
      <c r="BH94" t="s">
        <v>277</v>
      </c>
      <c r="BI94">
        <v>1139.1128000000001</v>
      </c>
      <c r="BJ94">
        <v>4633.3797770000001</v>
      </c>
      <c r="BK94">
        <v>4633.3797770000001</v>
      </c>
      <c r="BL94">
        <v>4905.5908390000004</v>
      </c>
      <c r="BN94">
        <v>0.99984124600000002</v>
      </c>
      <c r="BO94" t="s">
        <v>384</v>
      </c>
    </row>
    <row r="95" spans="2:67">
      <c r="B95" t="s">
        <v>653</v>
      </c>
      <c r="C95">
        <v>5288.7932579999997</v>
      </c>
      <c r="D95">
        <v>0</v>
      </c>
      <c r="E95">
        <v>5288.7932579999997</v>
      </c>
      <c r="F95">
        <v>2.0000000000000002E-5</v>
      </c>
      <c r="G95">
        <v>2.1999999999999999E-5</v>
      </c>
      <c r="H95">
        <v>3.9999999999999998E-6</v>
      </c>
      <c r="I95">
        <v>104125</v>
      </c>
      <c r="J95" t="s">
        <v>383</v>
      </c>
      <c r="K95">
        <v>1128</v>
      </c>
      <c r="L95" t="s">
        <v>254</v>
      </c>
      <c r="M95" s="3">
        <v>45198</v>
      </c>
      <c r="N95">
        <v>104125</v>
      </c>
      <c r="O95">
        <v>91000</v>
      </c>
      <c r="P95">
        <v>0.99984123899999999</v>
      </c>
      <c r="Q95" t="s">
        <v>236</v>
      </c>
      <c r="R95" t="s">
        <v>235</v>
      </c>
      <c r="S95" t="s">
        <v>235</v>
      </c>
      <c r="T95" t="s">
        <v>274</v>
      </c>
      <c r="U95" t="s">
        <v>250</v>
      </c>
      <c r="V95" t="s">
        <v>240</v>
      </c>
      <c r="W95" t="s">
        <v>80</v>
      </c>
      <c r="X95" t="s">
        <v>305</v>
      </c>
      <c r="Y95" t="s">
        <v>305</v>
      </c>
      <c r="Z95">
        <v>4995.3183069999995</v>
      </c>
      <c r="AA95">
        <v>0</v>
      </c>
      <c r="AB95">
        <v>4996.1114969999999</v>
      </c>
      <c r="AC95">
        <v>4937.0820978920001</v>
      </c>
      <c r="AD95">
        <v>4995.3183069999995</v>
      </c>
      <c r="AE95">
        <v>0</v>
      </c>
      <c r="AF95" t="s">
        <v>276</v>
      </c>
      <c r="AG95" s="3">
        <v>47130</v>
      </c>
      <c r="AH95" t="s">
        <v>277</v>
      </c>
      <c r="AI95" t="s">
        <v>46</v>
      </c>
      <c r="AJ95">
        <v>0</v>
      </c>
      <c r="AK95">
        <v>0</v>
      </c>
      <c r="AL95">
        <v>0</v>
      </c>
      <c r="AM95">
        <v>0</v>
      </c>
      <c r="AN95" t="s">
        <v>236</v>
      </c>
      <c r="AO95">
        <v>4996.1114969999999</v>
      </c>
      <c r="AP95">
        <v>4996.1114969999999</v>
      </c>
      <c r="AQ95" t="s">
        <v>278</v>
      </c>
      <c r="AR95" t="s">
        <v>104</v>
      </c>
      <c r="AS95" t="s">
        <v>308</v>
      </c>
      <c r="AT95">
        <v>5288.7932579999997</v>
      </c>
      <c r="AU95">
        <v>4995.3183069999995</v>
      </c>
      <c r="AV95">
        <v>4995.3183069999995</v>
      </c>
      <c r="AY95">
        <v>2.0000000000000002E-5</v>
      </c>
      <c r="AZ95">
        <v>6</v>
      </c>
      <c r="BA95" t="s">
        <v>128</v>
      </c>
      <c r="BB95" t="s">
        <v>108</v>
      </c>
      <c r="BC95">
        <v>4996.1114974680004</v>
      </c>
      <c r="BD95">
        <v>4996.1114974680004</v>
      </c>
      <c r="BE95" t="b">
        <v>0</v>
      </c>
      <c r="BF95" t="s">
        <v>297</v>
      </c>
      <c r="BG95" t="s">
        <v>297</v>
      </c>
      <c r="BH95" t="s">
        <v>277</v>
      </c>
      <c r="BI95">
        <v>1139.1128000000001</v>
      </c>
      <c r="BJ95">
        <v>4995.3183069999995</v>
      </c>
      <c r="BK95">
        <v>4995.3183069999995</v>
      </c>
      <c r="BL95">
        <v>5288.7932579999997</v>
      </c>
      <c r="BN95">
        <v>0.99984123899999999</v>
      </c>
      <c r="BO95" t="s">
        <v>384</v>
      </c>
    </row>
    <row r="96" spans="2:67">
      <c r="B96" t="s">
        <v>654</v>
      </c>
      <c r="C96">
        <v>545071.67741899996</v>
      </c>
      <c r="D96">
        <v>0</v>
      </c>
      <c r="E96">
        <v>545071.67741899996</v>
      </c>
      <c r="F96">
        <v>2.104E-3</v>
      </c>
      <c r="G96">
        <v>2.3270000000000001E-3</v>
      </c>
      <c r="H96">
        <v>4.3800000000000002E-4</v>
      </c>
      <c r="I96">
        <v>104274</v>
      </c>
      <c r="J96" t="s">
        <v>523</v>
      </c>
      <c r="K96">
        <v>1133</v>
      </c>
      <c r="L96" t="s">
        <v>259</v>
      </c>
      <c r="M96" s="3">
        <v>45198</v>
      </c>
      <c r="N96">
        <v>104274</v>
      </c>
      <c r="O96">
        <v>91977</v>
      </c>
      <c r="P96">
        <v>0.97847040200000002</v>
      </c>
      <c r="Q96" t="s">
        <v>236</v>
      </c>
      <c r="R96" t="s">
        <v>236</v>
      </c>
      <c r="S96" t="s">
        <v>236</v>
      </c>
      <c r="T96" t="s">
        <v>274</v>
      </c>
      <c r="U96" t="s">
        <v>245</v>
      </c>
      <c r="V96" t="s">
        <v>252</v>
      </c>
      <c r="W96" t="s">
        <v>83</v>
      </c>
      <c r="X96" t="s">
        <v>275</v>
      </c>
      <c r="Y96" t="s">
        <v>275</v>
      </c>
      <c r="Z96">
        <v>545071.67741899996</v>
      </c>
      <c r="AA96">
        <v>0</v>
      </c>
      <c r="AB96">
        <v>559878.5442</v>
      </c>
      <c r="AC96">
        <v>544203.19835551095</v>
      </c>
      <c r="AD96">
        <v>545071.67741899996</v>
      </c>
      <c r="AE96">
        <v>0</v>
      </c>
      <c r="AF96" t="s">
        <v>276</v>
      </c>
      <c r="AG96" s="3">
        <v>46387</v>
      </c>
      <c r="AH96" t="s">
        <v>277</v>
      </c>
      <c r="AI96" t="s">
        <v>46</v>
      </c>
      <c r="AJ96">
        <v>0</v>
      </c>
      <c r="AK96">
        <v>0</v>
      </c>
      <c r="AL96">
        <v>0</v>
      </c>
      <c r="AM96">
        <v>0</v>
      </c>
      <c r="AN96" t="s">
        <v>236</v>
      </c>
      <c r="AO96">
        <v>557065.06420000002</v>
      </c>
      <c r="AP96">
        <v>557065.06420000002</v>
      </c>
      <c r="AQ96" t="s">
        <v>278</v>
      </c>
      <c r="AR96" t="s">
        <v>96</v>
      </c>
      <c r="AT96">
        <v>545071.67741899996</v>
      </c>
      <c r="AU96">
        <v>545071.67741899996</v>
      </c>
      <c r="AV96">
        <v>545071.67741899996</v>
      </c>
      <c r="AY96">
        <v>2.104E-3</v>
      </c>
      <c r="AZ96">
        <v>3</v>
      </c>
      <c r="BA96" t="s">
        <v>124</v>
      </c>
      <c r="BB96" t="s">
        <v>97</v>
      </c>
      <c r="BC96">
        <v>559878.5442</v>
      </c>
      <c r="BD96">
        <v>557065.06420000002</v>
      </c>
      <c r="BE96" t="b">
        <v>0</v>
      </c>
      <c r="BF96" t="s">
        <v>297</v>
      </c>
      <c r="BG96" t="s">
        <v>297</v>
      </c>
      <c r="BH96" t="s">
        <v>277</v>
      </c>
      <c r="BI96">
        <v>1139.1133</v>
      </c>
      <c r="BJ96">
        <v>545071.67741899996</v>
      </c>
      <c r="BK96">
        <v>545071.67741899996</v>
      </c>
      <c r="BL96">
        <v>545071.67741899996</v>
      </c>
      <c r="BM96">
        <v>0</v>
      </c>
      <c r="BN96">
        <v>0.97847040200000002</v>
      </c>
      <c r="BO96" t="s">
        <v>302</v>
      </c>
    </row>
    <row r="97" spans="2:67">
      <c r="B97" t="s">
        <v>785</v>
      </c>
      <c r="C97">
        <v>208820.489756</v>
      </c>
      <c r="D97">
        <v>0</v>
      </c>
      <c r="E97">
        <v>208820.489756</v>
      </c>
      <c r="F97">
        <v>8.0599999999999997E-4</v>
      </c>
      <c r="G97">
        <v>8.9099999999999997E-4</v>
      </c>
      <c r="H97">
        <v>1.6799999999999999E-4</v>
      </c>
      <c r="I97">
        <v>104736</v>
      </c>
      <c r="J97" t="s">
        <v>786</v>
      </c>
      <c r="K97">
        <v>1013</v>
      </c>
      <c r="L97" t="s">
        <v>710</v>
      </c>
      <c r="M97" s="3">
        <v>45199</v>
      </c>
      <c r="N97">
        <v>104736</v>
      </c>
      <c r="O97">
        <v>104730</v>
      </c>
      <c r="P97">
        <v>1.02466792</v>
      </c>
      <c r="Q97" t="s">
        <v>236</v>
      </c>
      <c r="R97" t="s">
        <v>236</v>
      </c>
      <c r="S97" t="s">
        <v>236</v>
      </c>
      <c r="T97" t="s">
        <v>711</v>
      </c>
      <c r="U97" t="s">
        <v>712</v>
      </c>
      <c r="W97" t="s">
        <v>74</v>
      </c>
      <c r="X97" t="s">
        <v>275</v>
      </c>
      <c r="Z97">
        <v>208820.489756</v>
      </c>
      <c r="AA97">
        <v>0</v>
      </c>
      <c r="AD97">
        <v>208820.489756</v>
      </c>
      <c r="AE97">
        <v>0</v>
      </c>
      <c r="AF97" t="s">
        <v>276</v>
      </c>
      <c r="AG97" s="3">
        <v>46133</v>
      </c>
      <c r="AH97" t="s">
        <v>277</v>
      </c>
      <c r="AI97" t="s">
        <v>46</v>
      </c>
      <c r="AJ97">
        <v>0</v>
      </c>
      <c r="AK97">
        <v>0</v>
      </c>
      <c r="AL97">
        <v>0</v>
      </c>
      <c r="AM97">
        <v>0</v>
      </c>
      <c r="AN97" t="s">
        <v>236</v>
      </c>
      <c r="AO97">
        <v>203793.332142</v>
      </c>
      <c r="AQ97" t="s">
        <v>295</v>
      </c>
      <c r="AR97" t="s">
        <v>142</v>
      </c>
      <c r="AT97">
        <v>208820.489756</v>
      </c>
      <c r="AU97">
        <v>208820.489756</v>
      </c>
      <c r="AV97">
        <v>208820.489756</v>
      </c>
      <c r="AW97" t="s">
        <v>713</v>
      </c>
      <c r="AX97" t="s">
        <v>787</v>
      </c>
      <c r="AY97">
        <v>8.0599999999999997E-4</v>
      </c>
      <c r="BB97" t="s">
        <v>154</v>
      </c>
      <c r="BE97" t="b">
        <v>0</v>
      </c>
      <c r="BF97" t="s">
        <v>297</v>
      </c>
      <c r="BG97" t="s">
        <v>297</v>
      </c>
      <c r="BH97" t="s">
        <v>277</v>
      </c>
      <c r="BI97">
        <v>1139.1013</v>
      </c>
      <c r="BJ97">
        <v>208820.489756</v>
      </c>
      <c r="BK97">
        <v>208820.489756</v>
      </c>
      <c r="BL97">
        <v>208820.489756</v>
      </c>
      <c r="BN97">
        <v>1.02466792</v>
      </c>
    </row>
    <row r="98" spans="2:67">
      <c r="B98" t="s">
        <v>788</v>
      </c>
      <c r="C98">
        <v>378186.43888199999</v>
      </c>
      <c r="D98">
        <v>0</v>
      </c>
      <c r="E98">
        <v>378186.43888199999</v>
      </c>
      <c r="F98">
        <v>1.4599999999999999E-3</v>
      </c>
      <c r="G98">
        <v>1.614E-3</v>
      </c>
      <c r="H98">
        <v>3.0400000000000002E-4</v>
      </c>
      <c r="I98">
        <v>104737</v>
      </c>
      <c r="J98" t="s">
        <v>786</v>
      </c>
      <c r="K98">
        <v>1013</v>
      </c>
      <c r="L98" t="s">
        <v>710</v>
      </c>
      <c r="M98" s="3">
        <v>45199</v>
      </c>
      <c r="N98">
        <v>104737</v>
      </c>
      <c r="O98">
        <v>104730</v>
      </c>
      <c r="P98">
        <v>1.0082406100000001</v>
      </c>
      <c r="Q98" t="s">
        <v>236</v>
      </c>
      <c r="R98" t="s">
        <v>236</v>
      </c>
      <c r="S98" t="s">
        <v>236</v>
      </c>
      <c r="T98" t="s">
        <v>711</v>
      </c>
      <c r="U98" t="s">
        <v>712</v>
      </c>
      <c r="W98" t="s">
        <v>74</v>
      </c>
      <c r="X98" t="s">
        <v>275</v>
      </c>
      <c r="Z98">
        <v>378186.43888199999</v>
      </c>
      <c r="AA98">
        <v>0</v>
      </c>
      <c r="AD98">
        <v>378186.43888199999</v>
      </c>
      <c r="AE98">
        <v>0</v>
      </c>
      <c r="AF98" t="s">
        <v>276</v>
      </c>
      <c r="AG98" s="3">
        <v>46133</v>
      </c>
      <c r="AH98" t="s">
        <v>277</v>
      </c>
      <c r="AI98" t="s">
        <v>46</v>
      </c>
      <c r="AJ98">
        <v>0</v>
      </c>
      <c r="AK98">
        <v>0</v>
      </c>
      <c r="AL98">
        <v>0</v>
      </c>
      <c r="AM98">
        <v>0</v>
      </c>
      <c r="AN98" t="s">
        <v>236</v>
      </c>
      <c r="AO98">
        <v>375095.42378200003</v>
      </c>
      <c r="AQ98" t="s">
        <v>295</v>
      </c>
      <c r="AR98" t="s">
        <v>142</v>
      </c>
      <c r="AT98">
        <v>378186.43888199999</v>
      </c>
      <c r="AU98">
        <v>378186.43888199999</v>
      </c>
      <c r="AV98">
        <v>378186.43888199999</v>
      </c>
      <c r="AW98" t="s">
        <v>713</v>
      </c>
      <c r="AX98" t="s">
        <v>787</v>
      </c>
      <c r="AY98">
        <v>1.4599999999999999E-3</v>
      </c>
      <c r="BB98" t="s">
        <v>154</v>
      </c>
      <c r="BE98" t="b">
        <v>0</v>
      </c>
      <c r="BF98" t="s">
        <v>297</v>
      </c>
      <c r="BG98" t="s">
        <v>297</v>
      </c>
      <c r="BH98" t="s">
        <v>277</v>
      </c>
      <c r="BI98">
        <v>1139.1013</v>
      </c>
      <c r="BJ98">
        <v>378186.43888199999</v>
      </c>
      <c r="BK98">
        <v>378186.43888199999</v>
      </c>
      <c r="BL98">
        <v>378186.43888199999</v>
      </c>
      <c r="BN98">
        <v>1.0082406100000001</v>
      </c>
    </row>
    <row r="99" spans="2:67">
      <c r="B99" t="s">
        <v>789</v>
      </c>
      <c r="C99">
        <v>931855.42715100001</v>
      </c>
      <c r="D99">
        <v>0</v>
      </c>
      <c r="E99">
        <v>931855.42715100001</v>
      </c>
      <c r="F99">
        <v>3.5980000000000001E-3</v>
      </c>
      <c r="G99">
        <v>3.9789999999999999E-3</v>
      </c>
      <c r="H99">
        <v>7.5000000000000002E-4</v>
      </c>
      <c r="I99">
        <v>104738</v>
      </c>
      <c r="J99" t="s">
        <v>790</v>
      </c>
      <c r="K99">
        <v>1013</v>
      </c>
      <c r="L99" t="s">
        <v>710</v>
      </c>
      <c r="M99" s="3">
        <v>45199</v>
      </c>
      <c r="N99">
        <v>104738</v>
      </c>
      <c r="O99">
        <v>104731</v>
      </c>
      <c r="P99">
        <v>29.085251947</v>
      </c>
      <c r="Q99" t="s">
        <v>236</v>
      </c>
      <c r="R99" t="s">
        <v>236</v>
      </c>
      <c r="S99" t="s">
        <v>236</v>
      </c>
      <c r="T99" t="s">
        <v>711</v>
      </c>
      <c r="U99" t="s">
        <v>712</v>
      </c>
      <c r="W99" t="s">
        <v>80</v>
      </c>
      <c r="X99" t="s">
        <v>275</v>
      </c>
      <c r="Z99">
        <v>931855.42715100001</v>
      </c>
      <c r="AA99">
        <v>0</v>
      </c>
      <c r="AD99">
        <v>931855.42715100001</v>
      </c>
      <c r="AE99">
        <v>0</v>
      </c>
      <c r="AF99" t="s">
        <v>276</v>
      </c>
      <c r="AG99" s="3">
        <v>46012</v>
      </c>
      <c r="AH99" t="s">
        <v>456</v>
      </c>
      <c r="AI99" t="s">
        <v>149</v>
      </c>
      <c r="AJ99">
        <v>0</v>
      </c>
      <c r="AK99">
        <v>0</v>
      </c>
      <c r="AL99">
        <v>0</v>
      </c>
      <c r="AM99">
        <v>0</v>
      </c>
      <c r="AN99" t="s">
        <v>236</v>
      </c>
      <c r="AO99">
        <v>32038.760704</v>
      </c>
      <c r="AR99" t="s">
        <v>104</v>
      </c>
      <c r="AT99">
        <v>931855.42715100001</v>
      </c>
      <c r="AU99">
        <v>931855.42715100001</v>
      </c>
      <c r="AV99">
        <v>931855.42715100001</v>
      </c>
      <c r="AW99" t="s">
        <v>716</v>
      </c>
      <c r="AX99" t="s">
        <v>787</v>
      </c>
      <c r="AY99">
        <v>3.5980000000000001E-3</v>
      </c>
      <c r="BB99" t="s">
        <v>108</v>
      </c>
      <c r="BE99" t="b">
        <v>0</v>
      </c>
      <c r="BF99" t="s">
        <v>297</v>
      </c>
      <c r="BG99" t="s">
        <v>297</v>
      </c>
      <c r="BH99" t="s">
        <v>456</v>
      </c>
      <c r="BI99">
        <v>1139.1013</v>
      </c>
      <c r="BJ99">
        <v>931855.42715100001</v>
      </c>
      <c r="BK99">
        <v>931855.42715100001</v>
      </c>
      <c r="BL99">
        <v>931855.42715100001</v>
      </c>
      <c r="BN99">
        <v>29.085251947</v>
      </c>
    </row>
    <row r="100" spans="2:67">
      <c r="B100" t="s">
        <v>791</v>
      </c>
      <c r="C100">
        <v>291055.691827</v>
      </c>
      <c r="D100">
        <v>0</v>
      </c>
      <c r="E100">
        <v>291055.691827</v>
      </c>
      <c r="F100">
        <v>1.1230000000000001E-3</v>
      </c>
      <c r="G100">
        <v>1.242E-3</v>
      </c>
      <c r="H100">
        <v>2.34E-4</v>
      </c>
      <c r="I100">
        <v>104739</v>
      </c>
      <c r="J100" t="s">
        <v>792</v>
      </c>
      <c r="K100">
        <v>1013</v>
      </c>
      <c r="L100" t="s">
        <v>710</v>
      </c>
      <c r="M100" s="3">
        <v>45199</v>
      </c>
      <c r="N100">
        <v>104739</v>
      </c>
      <c r="O100">
        <v>104732</v>
      </c>
      <c r="P100">
        <v>0.97760000000000002</v>
      </c>
      <c r="Q100" t="s">
        <v>236</v>
      </c>
      <c r="R100" t="s">
        <v>236</v>
      </c>
      <c r="S100" t="s">
        <v>236</v>
      </c>
      <c r="T100" t="s">
        <v>711</v>
      </c>
      <c r="U100" t="s">
        <v>712</v>
      </c>
      <c r="W100" t="s">
        <v>33</v>
      </c>
      <c r="X100" t="s">
        <v>275</v>
      </c>
      <c r="Z100">
        <v>291055.691827</v>
      </c>
      <c r="AA100">
        <v>0</v>
      </c>
      <c r="AD100">
        <v>291055.691827</v>
      </c>
      <c r="AE100">
        <v>0</v>
      </c>
      <c r="AF100" t="s">
        <v>276</v>
      </c>
      <c r="AG100" s="3">
        <v>46525</v>
      </c>
      <c r="AH100" t="s">
        <v>277</v>
      </c>
      <c r="AI100" t="s">
        <v>46</v>
      </c>
      <c r="AJ100">
        <v>0</v>
      </c>
      <c r="AK100">
        <v>0</v>
      </c>
      <c r="AL100">
        <v>0</v>
      </c>
      <c r="AM100">
        <v>0</v>
      </c>
      <c r="AN100" t="s">
        <v>236</v>
      </c>
      <c r="AO100">
        <v>297724.725683</v>
      </c>
      <c r="AQ100" t="s">
        <v>278</v>
      </c>
      <c r="AR100" t="s">
        <v>163</v>
      </c>
      <c r="AT100">
        <v>291055.691827</v>
      </c>
      <c r="AU100">
        <v>291055.691827</v>
      </c>
      <c r="AV100">
        <v>291055.691827</v>
      </c>
      <c r="AW100" t="s">
        <v>722</v>
      </c>
      <c r="AX100" t="s">
        <v>787</v>
      </c>
      <c r="AY100">
        <v>1.1230000000000001E-3</v>
      </c>
      <c r="BB100" t="s">
        <v>175</v>
      </c>
      <c r="BE100" t="b">
        <v>0</v>
      </c>
      <c r="BF100" t="s">
        <v>297</v>
      </c>
      <c r="BG100" t="s">
        <v>297</v>
      </c>
      <c r="BH100" t="s">
        <v>277</v>
      </c>
      <c r="BI100">
        <v>1139.1013</v>
      </c>
      <c r="BJ100">
        <v>291055.691827</v>
      </c>
      <c r="BK100">
        <v>291055.691827</v>
      </c>
      <c r="BL100">
        <v>291055.691827</v>
      </c>
      <c r="BN100">
        <v>0.97760000000000002</v>
      </c>
    </row>
    <row r="101" spans="2:67">
      <c r="B101" t="s">
        <v>793</v>
      </c>
      <c r="C101">
        <v>41814.722365000001</v>
      </c>
      <c r="D101">
        <v>0</v>
      </c>
      <c r="E101">
        <v>41814.722365000001</v>
      </c>
      <c r="F101">
        <v>1.6100000000000001E-4</v>
      </c>
      <c r="G101">
        <v>1.7799999999999999E-4</v>
      </c>
      <c r="H101">
        <v>3.3000000000000003E-5</v>
      </c>
      <c r="I101">
        <v>104740</v>
      </c>
      <c r="J101" t="s">
        <v>792</v>
      </c>
      <c r="K101">
        <v>1013</v>
      </c>
      <c r="L101" t="s">
        <v>710</v>
      </c>
      <c r="M101" s="3">
        <v>45199</v>
      </c>
      <c r="N101">
        <v>104740</v>
      </c>
      <c r="O101">
        <v>104732</v>
      </c>
      <c r="P101">
        <v>15.384600000000001</v>
      </c>
      <c r="Q101" t="s">
        <v>236</v>
      </c>
      <c r="R101" t="s">
        <v>236</v>
      </c>
      <c r="S101" t="s">
        <v>236</v>
      </c>
      <c r="T101" t="s">
        <v>711</v>
      </c>
      <c r="U101" t="s">
        <v>712</v>
      </c>
      <c r="W101" t="s">
        <v>33</v>
      </c>
      <c r="X101" t="s">
        <v>275</v>
      </c>
      <c r="Z101">
        <v>41814.722365000001</v>
      </c>
      <c r="AA101">
        <v>0</v>
      </c>
      <c r="AD101">
        <v>41814.722365000001</v>
      </c>
      <c r="AE101">
        <v>0</v>
      </c>
      <c r="AF101" t="s">
        <v>276</v>
      </c>
      <c r="AG101" s="3">
        <v>46041</v>
      </c>
      <c r="AH101" t="s">
        <v>456</v>
      </c>
      <c r="AI101" t="s">
        <v>149</v>
      </c>
      <c r="AJ101">
        <v>0</v>
      </c>
      <c r="AK101">
        <v>0</v>
      </c>
      <c r="AL101">
        <v>0</v>
      </c>
      <c r="AM101">
        <v>0</v>
      </c>
      <c r="AN101" t="s">
        <v>236</v>
      </c>
      <c r="AO101">
        <v>2717.959672</v>
      </c>
      <c r="AR101" t="s">
        <v>163</v>
      </c>
      <c r="AT101">
        <v>41814.722365000001</v>
      </c>
      <c r="AU101">
        <v>41814.722365000001</v>
      </c>
      <c r="AV101">
        <v>41814.722365000001</v>
      </c>
      <c r="AW101" t="s">
        <v>722</v>
      </c>
      <c r="AX101" t="s">
        <v>787</v>
      </c>
      <c r="AY101">
        <v>1.6100000000000001E-4</v>
      </c>
      <c r="BB101" t="s">
        <v>175</v>
      </c>
      <c r="BE101" t="b">
        <v>0</v>
      </c>
      <c r="BF101" t="s">
        <v>297</v>
      </c>
      <c r="BG101" t="s">
        <v>297</v>
      </c>
      <c r="BH101" t="s">
        <v>456</v>
      </c>
      <c r="BI101">
        <v>1139.1013</v>
      </c>
      <c r="BJ101">
        <v>41814.722365000001</v>
      </c>
      <c r="BK101">
        <v>41814.722365000001</v>
      </c>
      <c r="BL101">
        <v>41814.722365000001</v>
      </c>
      <c r="BN101">
        <v>15.384600000000001</v>
      </c>
    </row>
    <row r="102" spans="2:67">
      <c r="B102" t="s">
        <v>794</v>
      </c>
      <c r="C102">
        <v>6517.6961309999997</v>
      </c>
      <c r="D102">
        <v>0</v>
      </c>
      <c r="E102">
        <v>6517.6961309999997</v>
      </c>
      <c r="F102">
        <v>2.5000000000000001E-5</v>
      </c>
      <c r="G102">
        <v>2.6999999999999999E-5</v>
      </c>
      <c r="H102">
        <v>5.0000000000000004E-6</v>
      </c>
      <c r="I102">
        <v>104741</v>
      </c>
      <c r="J102" t="s">
        <v>792</v>
      </c>
      <c r="K102">
        <v>1013</v>
      </c>
      <c r="L102" t="s">
        <v>710</v>
      </c>
      <c r="M102" s="3">
        <v>45199</v>
      </c>
      <c r="N102">
        <v>104741</v>
      </c>
      <c r="O102">
        <v>104732</v>
      </c>
      <c r="P102">
        <v>0.2009</v>
      </c>
      <c r="Q102" t="s">
        <v>236</v>
      </c>
      <c r="R102" t="s">
        <v>236</v>
      </c>
      <c r="S102" t="s">
        <v>236</v>
      </c>
      <c r="T102" t="s">
        <v>711</v>
      </c>
      <c r="U102" t="s">
        <v>712</v>
      </c>
      <c r="W102" t="s">
        <v>33</v>
      </c>
      <c r="X102" t="s">
        <v>275</v>
      </c>
      <c r="Z102">
        <v>6517.6961309999997</v>
      </c>
      <c r="AA102">
        <v>0</v>
      </c>
      <c r="AD102">
        <v>6517.6961309999997</v>
      </c>
      <c r="AE102">
        <v>0</v>
      </c>
      <c r="AF102" t="s">
        <v>276</v>
      </c>
      <c r="AG102" s="3">
        <v>48352</v>
      </c>
      <c r="AH102" t="s">
        <v>311</v>
      </c>
      <c r="AI102" t="s">
        <v>149</v>
      </c>
      <c r="AJ102">
        <v>0</v>
      </c>
      <c r="AK102">
        <v>0</v>
      </c>
      <c r="AL102">
        <v>0</v>
      </c>
      <c r="AM102">
        <v>0</v>
      </c>
      <c r="AN102" t="s">
        <v>236</v>
      </c>
      <c r="AO102">
        <v>32442.489450000001</v>
      </c>
      <c r="AR102" t="s">
        <v>163</v>
      </c>
      <c r="AT102">
        <v>6517.6961309999997</v>
      </c>
      <c r="AU102">
        <v>6517.6961309999997</v>
      </c>
      <c r="AV102">
        <v>6517.6961309999997</v>
      </c>
      <c r="AW102" t="s">
        <v>722</v>
      </c>
      <c r="AX102" t="s">
        <v>787</v>
      </c>
      <c r="AY102">
        <v>2.5000000000000001E-5</v>
      </c>
      <c r="BB102" t="s">
        <v>175</v>
      </c>
      <c r="BE102" t="b">
        <v>0</v>
      </c>
      <c r="BF102" t="s">
        <v>297</v>
      </c>
      <c r="BG102" t="s">
        <v>297</v>
      </c>
      <c r="BH102" t="s">
        <v>311</v>
      </c>
      <c r="BI102">
        <v>1139.1013</v>
      </c>
      <c r="BJ102">
        <v>6517.6961309999997</v>
      </c>
      <c r="BK102">
        <v>6517.6961309999997</v>
      </c>
      <c r="BL102">
        <v>6517.6961309999997</v>
      </c>
      <c r="BN102">
        <v>0.2009</v>
      </c>
    </row>
    <row r="103" spans="2:67">
      <c r="B103" t="s">
        <v>795</v>
      </c>
      <c r="C103">
        <v>14846.643470000001</v>
      </c>
      <c r="D103">
        <v>0</v>
      </c>
      <c r="E103">
        <v>14846.643470000001</v>
      </c>
      <c r="F103">
        <v>5.7000000000000003E-5</v>
      </c>
      <c r="G103">
        <v>6.3E-5</v>
      </c>
      <c r="H103">
        <v>1.1E-5</v>
      </c>
      <c r="I103">
        <v>104742</v>
      </c>
      <c r="J103" t="s">
        <v>721</v>
      </c>
      <c r="K103">
        <v>1013</v>
      </c>
      <c r="L103" t="s">
        <v>710</v>
      </c>
      <c r="M103" s="3">
        <v>45199</v>
      </c>
      <c r="N103">
        <v>104742</v>
      </c>
      <c r="O103">
        <v>104733</v>
      </c>
      <c r="P103">
        <v>0.98599999999999999</v>
      </c>
      <c r="Q103" t="s">
        <v>236</v>
      </c>
      <c r="R103" t="s">
        <v>236</v>
      </c>
      <c r="S103" t="s">
        <v>236</v>
      </c>
      <c r="T103" t="s">
        <v>711</v>
      </c>
      <c r="U103" t="s">
        <v>712</v>
      </c>
      <c r="W103" t="s">
        <v>77</v>
      </c>
      <c r="X103" t="s">
        <v>275</v>
      </c>
      <c r="Z103">
        <v>14846.643470000001</v>
      </c>
      <c r="AA103">
        <v>0</v>
      </c>
      <c r="AD103">
        <v>14846.643470000001</v>
      </c>
      <c r="AE103">
        <v>0</v>
      </c>
      <c r="AF103" t="s">
        <v>276</v>
      </c>
      <c r="AG103" s="3">
        <v>46610</v>
      </c>
      <c r="AH103" t="s">
        <v>277</v>
      </c>
      <c r="AI103" t="s">
        <v>46</v>
      </c>
      <c r="AJ103">
        <v>0</v>
      </c>
      <c r="AK103">
        <v>0</v>
      </c>
      <c r="AL103">
        <v>0</v>
      </c>
      <c r="AM103">
        <v>0</v>
      </c>
      <c r="AN103" t="s">
        <v>236</v>
      </c>
      <c r="AO103">
        <v>15057.447738000001</v>
      </c>
      <c r="AQ103" t="s">
        <v>295</v>
      </c>
      <c r="AR103" t="s">
        <v>78</v>
      </c>
      <c r="AT103">
        <v>14846.643470000001</v>
      </c>
      <c r="AU103">
        <v>14846.643470000001</v>
      </c>
      <c r="AV103">
        <v>14846.643470000001</v>
      </c>
      <c r="AW103" t="s">
        <v>722</v>
      </c>
      <c r="AX103" t="s">
        <v>787</v>
      </c>
      <c r="AY103">
        <v>5.7000000000000003E-5</v>
      </c>
      <c r="BB103" t="s">
        <v>79</v>
      </c>
      <c r="BE103" t="b">
        <v>0</v>
      </c>
      <c r="BF103" t="s">
        <v>297</v>
      </c>
      <c r="BG103" t="s">
        <v>297</v>
      </c>
      <c r="BH103" t="s">
        <v>277</v>
      </c>
      <c r="BI103">
        <v>1139.1013</v>
      </c>
      <c r="BJ103">
        <v>14846.643470000001</v>
      </c>
      <c r="BK103">
        <v>14846.643470000001</v>
      </c>
      <c r="BL103">
        <v>14846.643470000001</v>
      </c>
      <c r="BN103">
        <v>0.98599999999999999</v>
      </c>
    </row>
    <row r="104" spans="2:67">
      <c r="B104" t="s">
        <v>796</v>
      </c>
      <c r="C104">
        <v>5024.6372529999999</v>
      </c>
      <c r="D104">
        <v>0</v>
      </c>
      <c r="E104">
        <v>5024.6372529999999</v>
      </c>
      <c r="F104">
        <v>1.9000000000000001E-5</v>
      </c>
      <c r="G104">
        <v>2.0999999999999999E-5</v>
      </c>
      <c r="H104">
        <v>3.9999999999999998E-6</v>
      </c>
      <c r="I104">
        <v>104743</v>
      </c>
      <c r="J104" t="s">
        <v>721</v>
      </c>
      <c r="K104">
        <v>1013</v>
      </c>
      <c r="L104" t="s">
        <v>710</v>
      </c>
      <c r="M104" s="3">
        <v>45199</v>
      </c>
      <c r="N104">
        <v>104743</v>
      </c>
      <c r="O104">
        <v>104733</v>
      </c>
      <c r="P104">
        <v>0.98599999999999999</v>
      </c>
      <c r="Q104" t="s">
        <v>236</v>
      </c>
      <c r="R104" t="s">
        <v>236</v>
      </c>
      <c r="S104" t="s">
        <v>236</v>
      </c>
      <c r="T104" t="s">
        <v>711</v>
      </c>
      <c r="U104" t="s">
        <v>712</v>
      </c>
      <c r="W104" t="s">
        <v>77</v>
      </c>
      <c r="X104" t="s">
        <v>275</v>
      </c>
      <c r="Z104">
        <v>5024.6372529999999</v>
      </c>
      <c r="AA104">
        <v>0</v>
      </c>
      <c r="AD104">
        <v>5024.6372529999999</v>
      </c>
      <c r="AE104">
        <v>0</v>
      </c>
      <c r="AF104" t="s">
        <v>276</v>
      </c>
      <c r="AG104" s="3">
        <v>46610</v>
      </c>
      <c r="AH104" t="s">
        <v>277</v>
      </c>
      <c r="AI104" t="s">
        <v>46</v>
      </c>
      <c r="AJ104">
        <v>0</v>
      </c>
      <c r="AK104">
        <v>0</v>
      </c>
      <c r="AL104">
        <v>0</v>
      </c>
      <c r="AM104">
        <v>0</v>
      </c>
      <c r="AN104" t="s">
        <v>236</v>
      </c>
      <c r="AO104">
        <v>5095.9809869999999</v>
      </c>
      <c r="AQ104" t="s">
        <v>278</v>
      </c>
      <c r="AR104" t="s">
        <v>78</v>
      </c>
      <c r="AT104">
        <v>5024.6372529999999</v>
      </c>
      <c r="AU104">
        <v>5024.6372529999999</v>
      </c>
      <c r="AV104">
        <v>5024.6372529999999</v>
      </c>
      <c r="AW104" t="s">
        <v>722</v>
      </c>
      <c r="AX104" t="s">
        <v>787</v>
      </c>
      <c r="AY104">
        <v>1.9000000000000001E-5</v>
      </c>
      <c r="BB104" t="s">
        <v>79</v>
      </c>
      <c r="BE104" t="b">
        <v>0</v>
      </c>
      <c r="BF104" t="s">
        <v>297</v>
      </c>
      <c r="BG104" t="s">
        <v>297</v>
      </c>
      <c r="BH104" t="s">
        <v>277</v>
      </c>
      <c r="BI104">
        <v>1139.1013</v>
      </c>
      <c r="BJ104">
        <v>5024.6372529999999</v>
      </c>
      <c r="BK104">
        <v>5024.6372529999999</v>
      </c>
      <c r="BL104">
        <v>5024.6372529999999</v>
      </c>
      <c r="BN104">
        <v>0.98599999999999999</v>
      </c>
    </row>
    <row r="105" spans="2:67">
      <c r="B105" t="s">
        <v>797</v>
      </c>
      <c r="C105">
        <v>330770.236661</v>
      </c>
      <c r="D105">
        <v>0</v>
      </c>
      <c r="E105">
        <v>330770.236661</v>
      </c>
      <c r="F105">
        <v>1.2769999999999999E-3</v>
      </c>
      <c r="G105">
        <v>1.4120000000000001E-3</v>
      </c>
      <c r="H105">
        <v>2.6600000000000001E-4</v>
      </c>
      <c r="I105">
        <v>104744</v>
      </c>
      <c r="J105" t="s">
        <v>721</v>
      </c>
      <c r="K105">
        <v>1013</v>
      </c>
      <c r="L105" t="s">
        <v>710</v>
      </c>
      <c r="M105" s="3">
        <v>45199</v>
      </c>
      <c r="N105">
        <v>104744</v>
      </c>
      <c r="O105">
        <v>104733</v>
      </c>
      <c r="P105">
        <v>0.98599999999999999</v>
      </c>
      <c r="Q105" t="s">
        <v>236</v>
      </c>
      <c r="R105" t="s">
        <v>236</v>
      </c>
      <c r="S105" t="s">
        <v>236</v>
      </c>
      <c r="T105" t="s">
        <v>711</v>
      </c>
      <c r="U105" t="s">
        <v>712</v>
      </c>
      <c r="W105" t="s">
        <v>77</v>
      </c>
      <c r="X105" t="s">
        <v>275</v>
      </c>
      <c r="Z105">
        <v>330770.236661</v>
      </c>
      <c r="AA105">
        <v>0</v>
      </c>
      <c r="AD105">
        <v>330770.236661</v>
      </c>
      <c r="AE105">
        <v>0</v>
      </c>
      <c r="AF105" t="s">
        <v>276</v>
      </c>
      <c r="AG105" s="3">
        <v>46610</v>
      </c>
      <c r="AH105" t="s">
        <v>277</v>
      </c>
      <c r="AI105" t="s">
        <v>46</v>
      </c>
      <c r="AJ105">
        <v>0</v>
      </c>
      <c r="AK105">
        <v>0</v>
      </c>
      <c r="AL105">
        <v>0</v>
      </c>
      <c r="AM105">
        <v>0</v>
      </c>
      <c r="AN105" t="s">
        <v>236</v>
      </c>
      <c r="AO105">
        <v>335466.77146100003</v>
      </c>
      <c r="AQ105" t="s">
        <v>278</v>
      </c>
      <c r="AR105" t="s">
        <v>78</v>
      </c>
      <c r="AT105">
        <v>330770.236661</v>
      </c>
      <c r="AU105">
        <v>330770.236661</v>
      </c>
      <c r="AV105">
        <v>330770.236661</v>
      </c>
      <c r="AW105" t="s">
        <v>722</v>
      </c>
      <c r="AX105" t="s">
        <v>787</v>
      </c>
      <c r="AY105">
        <v>1.2769999999999999E-3</v>
      </c>
      <c r="BB105" t="s">
        <v>79</v>
      </c>
      <c r="BE105" t="b">
        <v>0</v>
      </c>
      <c r="BF105" t="s">
        <v>297</v>
      </c>
      <c r="BG105" t="s">
        <v>297</v>
      </c>
      <c r="BH105" t="s">
        <v>277</v>
      </c>
      <c r="BI105">
        <v>1139.1013</v>
      </c>
      <c r="BJ105">
        <v>330770.236661</v>
      </c>
      <c r="BK105">
        <v>330770.236661</v>
      </c>
      <c r="BL105">
        <v>330770.236661</v>
      </c>
      <c r="BN105">
        <v>0.98599999999999999</v>
      </c>
    </row>
    <row r="106" spans="2:67">
      <c r="B106" t="s">
        <v>798</v>
      </c>
      <c r="C106">
        <v>167569.49025</v>
      </c>
      <c r="D106">
        <v>0</v>
      </c>
      <c r="E106">
        <v>167569.49025</v>
      </c>
      <c r="F106">
        <v>6.4700000000000001E-4</v>
      </c>
      <c r="G106">
        <v>7.1500000000000003E-4</v>
      </c>
      <c r="H106">
        <v>1.34E-4</v>
      </c>
      <c r="I106">
        <v>104745</v>
      </c>
      <c r="J106" t="s">
        <v>799</v>
      </c>
      <c r="K106">
        <v>1013</v>
      </c>
      <c r="L106" t="s">
        <v>710</v>
      </c>
      <c r="M106" s="3">
        <v>45199</v>
      </c>
      <c r="N106">
        <v>104745</v>
      </c>
      <c r="O106">
        <v>104734</v>
      </c>
      <c r="P106">
        <v>0.996</v>
      </c>
      <c r="Q106" t="s">
        <v>236</v>
      </c>
      <c r="R106" t="s">
        <v>236</v>
      </c>
      <c r="S106" t="s">
        <v>236</v>
      </c>
      <c r="T106" t="s">
        <v>711</v>
      </c>
      <c r="U106" t="s">
        <v>712</v>
      </c>
      <c r="W106" t="s">
        <v>137</v>
      </c>
      <c r="X106" t="s">
        <v>275</v>
      </c>
      <c r="Z106">
        <v>167569.49025</v>
      </c>
      <c r="AA106">
        <v>0</v>
      </c>
      <c r="AD106">
        <v>167569.49025</v>
      </c>
      <c r="AE106">
        <v>0</v>
      </c>
      <c r="AF106" t="s">
        <v>276</v>
      </c>
      <c r="AG106" s="3">
        <v>46513</v>
      </c>
      <c r="AH106" t="s">
        <v>277</v>
      </c>
      <c r="AI106" t="s">
        <v>46</v>
      </c>
      <c r="AJ106">
        <v>0</v>
      </c>
      <c r="AK106">
        <v>0</v>
      </c>
      <c r="AL106">
        <v>0</v>
      </c>
      <c r="AM106">
        <v>0</v>
      </c>
      <c r="AN106" t="s">
        <v>236</v>
      </c>
      <c r="AO106">
        <v>168242.46009099999</v>
      </c>
      <c r="AQ106" t="s">
        <v>295</v>
      </c>
      <c r="AR106" t="s">
        <v>138</v>
      </c>
      <c r="AT106">
        <v>167569.49025</v>
      </c>
      <c r="AU106">
        <v>167569.49025</v>
      </c>
      <c r="AV106">
        <v>167569.49025</v>
      </c>
      <c r="AW106" t="s">
        <v>722</v>
      </c>
      <c r="AX106" t="s">
        <v>787</v>
      </c>
      <c r="AY106">
        <v>6.4700000000000001E-4</v>
      </c>
      <c r="BB106" t="s">
        <v>139</v>
      </c>
      <c r="BE106" t="b">
        <v>0</v>
      </c>
      <c r="BF106" t="s">
        <v>297</v>
      </c>
      <c r="BG106" t="s">
        <v>297</v>
      </c>
      <c r="BH106" t="s">
        <v>277</v>
      </c>
      <c r="BI106">
        <v>1139.1013</v>
      </c>
      <c r="BJ106">
        <v>167569.49025</v>
      </c>
      <c r="BK106">
        <v>167569.49025</v>
      </c>
      <c r="BL106">
        <v>167569.49025</v>
      </c>
      <c r="BN106">
        <v>0.996</v>
      </c>
    </row>
    <row r="107" spans="2:67">
      <c r="B107" t="s">
        <v>800</v>
      </c>
      <c r="C107">
        <v>558299.47522899997</v>
      </c>
      <c r="D107">
        <v>0</v>
      </c>
      <c r="E107">
        <v>558299.47522899997</v>
      </c>
      <c r="F107">
        <v>2.1549999999999998E-3</v>
      </c>
      <c r="G107">
        <v>2.3830000000000001E-3</v>
      </c>
      <c r="H107">
        <v>4.4900000000000002E-4</v>
      </c>
      <c r="I107">
        <v>104746</v>
      </c>
      <c r="J107" t="s">
        <v>799</v>
      </c>
      <c r="K107">
        <v>1013</v>
      </c>
      <c r="L107" t="s">
        <v>710</v>
      </c>
      <c r="M107" s="3">
        <v>45199</v>
      </c>
      <c r="N107">
        <v>104746</v>
      </c>
      <c r="O107">
        <v>104734</v>
      </c>
      <c r="P107">
        <v>0.996</v>
      </c>
      <c r="Q107" t="s">
        <v>236</v>
      </c>
      <c r="R107" t="s">
        <v>236</v>
      </c>
      <c r="S107" t="s">
        <v>236</v>
      </c>
      <c r="T107" t="s">
        <v>711</v>
      </c>
      <c r="U107" t="s">
        <v>712</v>
      </c>
      <c r="W107" t="s">
        <v>137</v>
      </c>
      <c r="X107" t="s">
        <v>275</v>
      </c>
      <c r="Z107">
        <v>558299.47522899997</v>
      </c>
      <c r="AA107">
        <v>0</v>
      </c>
      <c r="AD107">
        <v>558299.47522899997</v>
      </c>
      <c r="AE107">
        <v>0</v>
      </c>
      <c r="AF107" t="s">
        <v>276</v>
      </c>
      <c r="AG107" s="3">
        <v>46513</v>
      </c>
      <c r="AH107" t="s">
        <v>277</v>
      </c>
      <c r="AI107" t="s">
        <v>46</v>
      </c>
      <c r="AJ107">
        <v>0</v>
      </c>
      <c r="AK107">
        <v>0</v>
      </c>
      <c r="AL107">
        <v>0</v>
      </c>
      <c r="AM107">
        <v>0</v>
      </c>
      <c r="AN107" t="s">
        <v>236</v>
      </c>
      <c r="AO107">
        <v>560541.64179699996</v>
      </c>
      <c r="AQ107" t="s">
        <v>278</v>
      </c>
      <c r="AR107" t="s">
        <v>138</v>
      </c>
      <c r="AT107">
        <v>558299.47522899997</v>
      </c>
      <c r="AU107">
        <v>558299.47522899997</v>
      </c>
      <c r="AV107">
        <v>558299.47522899997</v>
      </c>
      <c r="AW107" t="s">
        <v>722</v>
      </c>
      <c r="AX107" t="s">
        <v>787</v>
      </c>
      <c r="AY107">
        <v>2.1549999999999998E-3</v>
      </c>
      <c r="BB107" t="s">
        <v>139</v>
      </c>
      <c r="BE107" t="b">
        <v>0</v>
      </c>
      <c r="BF107" t="s">
        <v>297</v>
      </c>
      <c r="BG107" t="s">
        <v>297</v>
      </c>
      <c r="BH107" t="s">
        <v>277</v>
      </c>
      <c r="BI107">
        <v>1139.1013</v>
      </c>
      <c r="BJ107">
        <v>558299.47522899997</v>
      </c>
      <c r="BK107">
        <v>558299.47522899997</v>
      </c>
      <c r="BL107">
        <v>558299.47522899997</v>
      </c>
      <c r="BN107">
        <v>0.996</v>
      </c>
    </row>
    <row r="108" spans="2:67">
      <c r="B108" t="s">
        <v>801</v>
      </c>
      <c r="C108">
        <v>154741.36007699999</v>
      </c>
      <c r="D108">
        <v>0</v>
      </c>
      <c r="E108">
        <v>154741.36007699999</v>
      </c>
      <c r="F108">
        <v>5.9699999999999998E-4</v>
      </c>
      <c r="G108">
        <v>6.6E-4</v>
      </c>
      <c r="H108">
        <v>1.2400000000000001E-4</v>
      </c>
      <c r="I108">
        <v>104747</v>
      </c>
      <c r="J108" t="s">
        <v>802</v>
      </c>
      <c r="K108">
        <v>1013</v>
      </c>
      <c r="L108" t="s">
        <v>710</v>
      </c>
      <c r="M108" s="3">
        <v>45199</v>
      </c>
      <c r="N108">
        <v>104747</v>
      </c>
      <c r="O108">
        <v>104735</v>
      </c>
      <c r="P108">
        <v>1</v>
      </c>
      <c r="Q108" t="s">
        <v>236</v>
      </c>
      <c r="R108" t="s">
        <v>236</v>
      </c>
      <c r="S108" t="s">
        <v>236</v>
      </c>
      <c r="T108" t="s">
        <v>711</v>
      </c>
      <c r="U108" t="s">
        <v>712</v>
      </c>
      <c r="W108" t="s">
        <v>80</v>
      </c>
      <c r="X108" t="s">
        <v>275</v>
      </c>
      <c r="Z108">
        <v>154741.36007699999</v>
      </c>
      <c r="AA108">
        <v>0</v>
      </c>
      <c r="AD108">
        <v>154741.36007699999</v>
      </c>
      <c r="AE108">
        <v>0</v>
      </c>
      <c r="AF108" t="s">
        <v>276</v>
      </c>
      <c r="AG108" s="3">
        <v>46506</v>
      </c>
      <c r="AH108" t="s">
        <v>277</v>
      </c>
      <c r="AI108" t="s">
        <v>46</v>
      </c>
      <c r="AJ108">
        <v>0</v>
      </c>
      <c r="AK108">
        <v>0</v>
      </c>
      <c r="AL108">
        <v>0</v>
      </c>
      <c r="AM108">
        <v>0</v>
      </c>
      <c r="AN108" t="s">
        <v>236</v>
      </c>
      <c r="AO108">
        <v>154741.36007699999</v>
      </c>
      <c r="AQ108" t="s">
        <v>295</v>
      </c>
      <c r="AR108" t="s">
        <v>81</v>
      </c>
      <c r="AT108">
        <v>154741.36007699999</v>
      </c>
      <c r="AU108">
        <v>154741.36007699999</v>
      </c>
      <c r="AV108">
        <v>154741.36007699999</v>
      </c>
      <c r="AW108" t="s">
        <v>716</v>
      </c>
      <c r="AX108" t="s">
        <v>787</v>
      </c>
      <c r="AY108">
        <v>5.9699999999999998E-4</v>
      </c>
      <c r="BB108" t="s">
        <v>82</v>
      </c>
      <c r="BE108" t="b">
        <v>0</v>
      </c>
      <c r="BF108" t="s">
        <v>297</v>
      </c>
      <c r="BG108" t="s">
        <v>297</v>
      </c>
      <c r="BH108" t="s">
        <v>277</v>
      </c>
      <c r="BI108">
        <v>1139.1013</v>
      </c>
      <c r="BJ108">
        <v>154741.36007699999</v>
      </c>
      <c r="BK108">
        <v>154741.36007699999</v>
      </c>
      <c r="BL108">
        <v>154741.36007699999</v>
      </c>
      <c r="BN108">
        <v>1</v>
      </c>
    </row>
    <row r="109" spans="2:67">
      <c r="B109" t="s">
        <v>803</v>
      </c>
      <c r="C109">
        <v>634564.23189699999</v>
      </c>
      <c r="D109">
        <v>0</v>
      </c>
      <c r="E109">
        <v>634564.23189699999</v>
      </c>
      <c r="F109">
        <v>2.4499999999999999E-3</v>
      </c>
      <c r="G109">
        <v>2.709E-3</v>
      </c>
      <c r="H109">
        <v>5.1099999999999995E-4</v>
      </c>
      <c r="I109">
        <v>104748</v>
      </c>
      <c r="J109" t="s">
        <v>802</v>
      </c>
      <c r="K109">
        <v>1013</v>
      </c>
      <c r="L109" t="s">
        <v>710</v>
      </c>
      <c r="M109" s="3">
        <v>45199</v>
      </c>
      <c r="N109">
        <v>104748</v>
      </c>
      <c r="O109">
        <v>104735</v>
      </c>
      <c r="P109">
        <v>1</v>
      </c>
      <c r="Q109" t="s">
        <v>236</v>
      </c>
      <c r="R109" t="s">
        <v>236</v>
      </c>
      <c r="S109" t="s">
        <v>236</v>
      </c>
      <c r="T109" t="s">
        <v>711</v>
      </c>
      <c r="U109" t="s">
        <v>712</v>
      </c>
      <c r="W109" t="s">
        <v>80</v>
      </c>
      <c r="X109" t="s">
        <v>275</v>
      </c>
      <c r="Z109">
        <v>634564.23189699999</v>
      </c>
      <c r="AA109">
        <v>0</v>
      </c>
      <c r="AD109">
        <v>634564.23189699999</v>
      </c>
      <c r="AE109">
        <v>0</v>
      </c>
      <c r="AF109" t="s">
        <v>276</v>
      </c>
      <c r="AG109" s="3">
        <v>46506</v>
      </c>
      <c r="AH109" t="s">
        <v>277</v>
      </c>
      <c r="AI109" t="s">
        <v>46</v>
      </c>
      <c r="AJ109">
        <v>0</v>
      </c>
      <c r="AK109">
        <v>0</v>
      </c>
      <c r="AL109">
        <v>0</v>
      </c>
      <c r="AM109">
        <v>0</v>
      </c>
      <c r="AN109" t="s">
        <v>236</v>
      </c>
      <c r="AO109">
        <v>634564.23189699999</v>
      </c>
      <c r="AQ109" t="s">
        <v>278</v>
      </c>
      <c r="AR109" t="s">
        <v>81</v>
      </c>
      <c r="AT109">
        <v>634564.23189699999</v>
      </c>
      <c r="AU109">
        <v>634564.23189699999</v>
      </c>
      <c r="AV109">
        <v>634564.23189699999</v>
      </c>
      <c r="AW109" t="s">
        <v>716</v>
      </c>
      <c r="AX109" t="s">
        <v>787</v>
      </c>
      <c r="AY109">
        <v>2.4499999999999999E-3</v>
      </c>
      <c r="BB109" t="s">
        <v>82</v>
      </c>
      <c r="BE109" t="b">
        <v>0</v>
      </c>
      <c r="BF109" t="s">
        <v>297</v>
      </c>
      <c r="BG109" t="s">
        <v>297</v>
      </c>
      <c r="BH109" t="s">
        <v>277</v>
      </c>
      <c r="BI109">
        <v>1139.1013</v>
      </c>
      <c r="BJ109">
        <v>634564.23189699999</v>
      </c>
      <c r="BK109">
        <v>634564.23189699999</v>
      </c>
      <c r="BL109">
        <v>634564.23189699999</v>
      </c>
      <c r="BN109">
        <v>1</v>
      </c>
    </row>
    <row r="110" spans="2:67">
      <c r="B110" t="s">
        <v>655</v>
      </c>
      <c r="C110">
        <v>19905.215689000001</v>
      </c>
      <c r="D110">
        <v>0</v>
      </c>
      <c r="E110">
        <v>19905.215689000001</v>
      </c>
      <c r="F110">
        <v>7.6000000000000004E-5</v>
      </c>
      <c r="G110">
        <v>8.3999999999999995E-5</v>
      </c>
      <c r="H110">
        <v>1.5999999999999999E-5</v>
      </c>
      <c r="I110">
        <v>105162</v>
      </c>
      <c r="J110" t="s">
        <v>656</v>
      </c>
      <c r="K110">
        <v>1128</v>
      </c>
      <c r="L110" t="s">
        <v>254</v>
      </c>
      <c r="M110" s="3">
        <v>45198</v>
      </c>
      <c r="N110">
        <v>105162</v>
      </c>
      <c r="O110">
        <v>87971</v>
      </c>
      <c r="P110">
        <v>1</v>
      </c>
      <c r="Q110" t="s">
        <v>236</v>
      </c>
      <c r="R110" t="s">
        <v>235</v>
      </c>
      <c r="S110" t="s">
        <v>237</v>
      </c>
      <c r="T110" t="s">
        <v>274</v>
      </c>
      <c r="U110" t="s">
        <v>250</v>
      </c>
      <c r="V110" t="s">
        <v>240</v>
      </c>
      <c r="W110" t="s">
        <v>33</v>
      </c>
      <c r="X110" t="s">
        <v>293</v>
      </c>
      <c r="Y110" t="s">
        <v>293</v>
      </c>
      <c r="Z110">
        <v>18800.675974999998</v>
      </c>
      <c r="AA110">
        <v>0</v>
      </c>
      <c r="AB110">
        <v>18561.497429999999</v>
      </c>
      <c r="AC110">
        <v>18561.497430125</v>
      </c>
      <c r="AD110">
        <v>16308.398413000001</v>
      </c>
      <c r="AE110">
        <v>0</v>
      </c>
      <c r="AF110" t="s">
        <v>276</v>
      </c>
      <c r="AG110" s="3">
        <v>46577</v>
      </c>
      <c r="AH110" t="s">
        <v>277</v>
      </c>
      <c r="AI110" t="s">
        <v>46</v>
      </c>
      <c r="AJ110">
        <v>0</v>
      </c>
      <c r="AK110">
        <v>0</v>
      </c>
      <c r="AL110">
        <v>0</v>
      </c>
      <c r="AM110">
        <v>0</v>
      </c>
      <c r="AN110" t="s">
        <v>237</v>
      </c>
      <c r="AO110">
        <v>16308.398413000001</v>
      </c>
      <c r="AP110">
        <v>18561.497429999999</v>
      </c>
      <c r="AQ110" t="s">
        <v>278</v>
      </c>
      <c r="AR110" t="s">
        <v>56</v>
      </c>
      <c r="AS110" t="s">
        <v>296</v>
      </c>
      <c r="AT110">
        <v>19905.215689000001</v>
      </c>
      <c r="AU110">
        <v>18800.675974999998</v>
      </c>
      <c r="AV110">
        <v>16308.398413000001</v>
      </c>
      <c r="AY110">
        <v>7.6000000000000004E-5</v>
      </c>
      <c r="AZ110">
        <v>6</v>
      </c>
      <c r="BA110" t="s">
        <v>66</v>
      </c>
      <c r="BB110" t="s">
        <v>110</v>
      </c>
      <c r="BC110">
        <v>16308.398412748</v>
      </c>
      <c r="BD110">
        <v>16308.398412748</v>
      </c>
      <c r="BE110" t="b">
        <v>0</v>
      </c>
      <c r="BH110" t="s">
        <v>277</v>
      </c>
      <c r="BI110">
        <v>1139.1128000000001</v>
      </c>
      <c r="BJ110">
        <v>16308.398413000001</v>
      </c>
      <c r="BK110">
        <v>18800.675974999998</v>
      </c>
      <c r="BL110">
        <v>19905.215689000001</v>
      </c>
      <c r="BN110">
        <v>1</v>
      </c>
      <c r="BO110" t="s">
        <v>429</v>
      </c>
    </row>
    <row r="111" spans="2:67">
      <c r="B111" t="s">
        <v>657</v>
      </c>
      <c r="C111">
        <v>24569.289803</v>
      </c>
      <c r="D111">
        <v>-3.9279630000000001</v>
      </c>
      <c r="E111">
        <v>24565.361840000001</v>
      </c>
      <c r="F111">
        <v>9.3999999999999994E-5</v>
      </c>
      <c r="G111">
        <v>1.0399999999999999E-4</v>
      </c>
      <c r="H111">
        <v>1.9000000000000001E-5</v>
      </c>
      <c r="I111">
        <v>105213</v>
      </c>
      <c r="J111" t="s">
        <v>315</v>
      </c>
      <c r="K111">
        <v>1128</v>
      </c>
      <c r="L111" t="s">
        <v>254</v>
      </c>
      <c r="M111" s="3">
        <v>45198</v>
      </c>
      <c r="N111">
        <v>105213</v>
      </c>
      <c r="O111">
        <v>57096</v>
      </c>
      <c r="P111">
        <v>0.97962648600000002</v>
      </c>
      <c r="Q111" t="s">
        <v>236</v>
      </c>
      <c r="R111" t="s">
        <v>235</v>
      </c>
      <c r="S111" t="s">
        <v>235</v>
      </c>
      <c r="T111" t="s">
        <v>274</v>
      </c>
      <c r="U111" t="s">
        <v>250</v>
      </c>
      <c r="V111" t="s">
        <v>240</v>
      </c>
      <c r="W111" t="s">
        <v>83</v>
      </c>
      <c r="X111" t="s">
        <v>293</v>
      </c>
      <c r="Y111" t="s">
        <v>293</v>
      </c>
      <c r="Z111">
        <v>23205.940782000001</v>
      </c>
      <c r="AA111">
        <v>-3.71</v>
      </c>
      <c r="AB111">
        <v>23684.85</v>
      </c>
      <c r="AC111">
        <v>23688.560000000001</v>
      </c>
      <c r="AD111">
        <v>23205.940782000001</v>
      </c>
      <c r="AE111">
        <v>-3.71</v>
      </c>
      <c r="AF111" t="s">
        <v>276</v>
      </c>
      <c r="AG111" s="3">
        <v>46971</v>
      </c>
      <c r="AH111" t="s">
        <v>277</v>
      </c>
      <c r="AI111" t="s">
        <v>46</v>
      </c>
      <c r="AJ111">
        <v>0</v>
      </c>
      <c r="AK111">
        <v>0</v>
      </c>
      <c r="AL111">
        <v>0</v>
      </c>
      <c r="AM111">
        <v>0</v>
      </c>
      <c r="AN111" t="s">
        <v>235</v>
      </c>
      <c r="AO111">
        <v>23688.560000000001</v>
      </c>
      <c r="AP111">
        <v>23684.85</v>
      </c>
      <c r="AQ111" t="s">
        <v>295</v>
      </c>
      <c r="AR111" t="s">
        <v>115</v>
      </c>
      <c r="AS111" t="s">
        <v>296</v>
      </c>
      <c r="AT111">
        <v>24569.289803</v>
      </c>
      <c r="AU111">
        <v>23205.940782000001</v>
      </c>
      <c r="AV111">
        <v>23205.940782000001</v>
      </c>
      <c r="AY111">
        <v>9.3999999999999994E-5</v>
      </c>
      <c r="AZ111">
        <v>8</v>
      </c>
      <c r="BA111" t="s">
        <v>124</v>
      </c>
      <c r="BB111" t="s">
        <v>116</v>
      </c>
      <c r="BC111">
        <v>23684.85</v>
      </c>
      <c r="BD111">
        <v>23684.85</v>
      </c>
      <c r="BE111" t="b">
        <v>0</v>
      </c>
      <c r="BH111" t="s">
        <v>277</v>
      </c>
      <c r="BI111">
        <v>1139.1128000000001</v>
      </c>
      <c r="BJ111">
        <v>23205.940782000001</v>
      </c>
      <c r="BK111">
        <v>23205.940782000001</v>
      </c>
      <c r="BL111">
        <v>24569.289803</v>
      </c>
      <c r="BN111">
        <v>0.97962648600000002</v>
      </c>
      <c r="BO111" t="s">
        <v>429</v>
      </c>
    </row>
    <row r="112" spans="2:67">
      <c r="B112" t="s">
        <v>658</v>
      </c>
      <c r="C112">
        <v>0</v>
      </c>
      <c r="D112">
        <v>2095.812688</v>
      </c>
      <c r="E112">
        <v>2095.812688</v>
      </c>
      <c r="F112">
        <v>0</v>
      </c>
      <c r="G112">
        <v>0</v>
      </c>
      <c r="H112">
        <v>9.9999999999999995E-7</v>
      </c>
      <c r="I112">
        <v>105480</v>
      </c>
      <c r="J112" t="s">
        <v>656</v>
      </c>
      <c r="K112">
        <v>1128</v>
      </c>
      <c r="L112" t="s">
        <v>254</v>
      </c>
      <c r="M112" s="3">
        <v>45198</v>
      </c>
      <c r="N112">
        <v>105480</v>
      </c>
      <c r="O112">
        <v>87971</v>
      </c>
      <c r="Q112" t="s">
        <v>236</v>
      </c>
      <c r="R112" t="s">
        <v>235</v>
      </c>
      <c r="S112" t="s">
        <v>237</v>
      </c>
      <c r="T112" t="s">
        <v>274</v>
      </c>
      <c r="U112" t="s">
        <v>250</v>
      </c>
      <c r="V112" t="s">
        <v>240</v>
      </c>
      <c r="W112" t="s">
        <v>33</v>
      </c>
      <c r="X112" t="s">
        <v>293</v>
      </c>
      <c r="Y112" t="s">
        <v>293</v>
      </c>
      <c r="Z112">
        <v>0</v>
      </c>
      <c r="AA112">
        <v>1979.516116</v>
      </c>
      <c r="AB112">
        <v>1967.415045</v>
      </c>
      <c r="AC112">
        <v>-1.1468811000000001E-2</v>
      </c>
      <c r="AD112">
        <v>0</v>
      </c>
      <c r="AE112">
        <v>1690.875186</v>
      </c>
      <c r="AF112" t="s">
        <v>276</v>
      </c>
      <c r="AG112" s="3">
        <v>46577</v>
      </c>
      <c r="AH112" t="s">
        <v>294</v>
      </c>
      <c r="AI112" t="s">
        <v>46</v>
      </c>
      <c r="AJ112">
        <v>0</v>
      </c>
      <c r="AK112">
        <v>0</v>
      </c>
      <c r="AL112">
        <v>0</v>
      </c>
      <c r="AM112">
        <v>0</v>
      </c>
      <c r="AN112" t="s">
        <v>237</v>
      </c>
      <c r="AO112">
        <v>0</v>
      </c>
      <c r="AP112">
        <v>1967.4035759999999</v>
      </c>
      <c r="AQ112" t="s">
        <v>295</v>
      </c>
      <c r="AR112" t="s">
        <v>56</v>
      </c>
      <c r="AS112" t="s">
        <v>296</v>
      </c>
      <c r="AT112">
        <v>0</v>
      </c>
      <c r="AU112">
        <v>0</v>
      </c>
      <c r="AV112">
        <v>0</v>
      </c>
      <c r="AY112">
        <v>0</v>
      </c>
      <c r="AZ112">
        <v>6</v>
      </c>
      <c r="BA112" t="s">
        <v>66</v>
      </c>
      <c r="BB112" t="s">
        <v>110</v>
      </c>
      <c r="BC112">
        <v>1690.8751864620001</v>
      </c>
      <c r="BD112">
        <v>1690.8651864620001</v>
      </c>
      <c r="BE112" t="b">
        <v>0</v>
      </c>
      <c r="BH112" t="s">
        <v>294</v>
      </c>
      <c r="BI112">
        <v>1139.1128000000001</v>
      </c>
      <c r="BJ112">
        <v>0</v>
      </c>
      <c r="BK112">
        <v>0</v>
      </c>
      <c r="BL112">
        <v>0</v>
      </c>
      <c r="BO112" t="s">
        <v>429</v>
      </c>
    </row>
    <row r="113" spans="2:67">
      <c r="B113" t="s">
        <v>659</v>
      </c>
      <c r="C113">
        <v>1631931.9949670001</v>
      </c>
      <c r="D113">
        <v>0</v>
      </c>
      <c r="E113">
        <v>1631931.9949670001</v>
      </c>
      <c r="F113">
        <v>6.3010000000000002E-3</v>
      </c>
      <c r="G113">
        <v>6.9680000000000002E-3</v>
      </c>
      <c r="H113">
        <v>1.3140000000000001E-3</v>
      </c>
      <c r="I113">
        <v>106835</v>
      </c>
      <c r="J113" t="s">
        <v>660</v>
      </c>
      <c r="K113">
        <v>1136</v>
      </c>
      <c r="L113" t="s">
        <v>262</v>
      </c>
      <c r="M113" s="3">
        <v>45198</v>
      </c>
      <c r="N113">
        <v>106835</v>
      </c>
      <c r="O113">
        <v>106831</v>
      </c>
      <c r="P113">
        <v>0.98407960000000005</v>
      </c>
      <c r="Q113" t="s">
        <v>236</v>
      </c>
      <c r="R113" t="s">
        <v>236</v>
      </c>
      <c r="S113" t="s">
        <v>236</v>
      </c>
      <c r="T113" t="s">
        <v>274</v>
      </c>
      <c r="U113" t="s">
        <v>247</v>
      </c>
      <c r="V113" t="s">
        <v>252</v>
      </c>
      <c r="W113" t="s">
        <v>83</v>
      </c>
      <c r="X113" t="s">
        <v>275</v>
      </c>
      <c r="Y113" t="s">
        <v>275</v>
      </c>
      <c r="Z113">
        <v>1631931.9949670001</v>
      </c>
      <c r="AA113">
        <v>0</v>
      </c>
      <c r="AB113">
        <v>1666666.665</v>
      </c>
      <c r="AC113">
        <v>1624999.9916999999</v>
      </c>
      <c r="AD113">
        <v>1631931.9949670001</v>
      </c>
      <c r="AE113">
        <v>0</v>
      </c>
      <c r="AF113" t="s">
        <v>276</v>
      </c>
      <c r="AG113" s="3">
        <v>45664</v>
      </c>
      <c r="AH113" t="s">
        <v>277</v>
      </c>
      <c r="AI113" t="s">
        <v>46</v>
      </c>
      <c r="AJ113">
        <v>0</v>
      </c>
      <c r="AK113">
        <v>0</v>
      </c>
      <c r="AL113">
        <v>0</v>
      </c>
      <c r="AM113">
        <v>0</v>
      </c>
      <c r="AN113" t="s">
        <v>236</v>
      </c>
      <c r="AO113">
        <v>1658333.325</v>
      </c>
      <c r="AP113">
        <v>1658333.325</v>
      </c>
      <c r="AQ113" t="s">
        <v>278</v>
      </c>
      <c r="AR113" t="s">
        <v>87</v>
      </c>
      <c r="AT113">
        <v>1631931.9949670001</v>
      </c>
      <c r="AU113">
        <v>1631931.9949670001</v>
      </c>
      <c r="AV113">
        <v>1631931.9949670001</v>
      </c>
      <c r="AY113">
        <v>6.3010000000000002E-3</v>
      </c>
      <c r="BB113" t="s">
        <v>87</v>
      </c>
      <c r="BC113">
        <v>1666666.665</v>
      </c>
      <c r="BD113">
        <v>1658333.325</v>
      </c>
      <c r="BE113" t="b">
        <v>0</v>
      </c>
      <c r="BF113" t="s">
        <v>279</v>
      </c>
      <c r="BG113" t="s">
        <v>279</v>
      </c>
      <c r="BH113" t="s">
        <v>277</v>
      </c>
      <c r="BI113">
        <v>1139.1135999999999</v>
      </c>
      <c r="BJ113">
        <v>1631931.9949670001</v>
      </c>
      <c r="BK113">
        <v>1631931.9949670001</v>
      </c>
      <c r="BL113">
        <v>1631931.9949670001</v>
      </c>
      <c r="BM113">
        <v>0</v>
      </c>
      <c r="BN113">
        <v>0.98407960000000005</v>
      </c>
      <c r="BO113" t="s">
        <v>661</v>
      </c>
    </row>
    <row r="114" spans="2:67">
      <c r="B114" t="s">
        <v>662</v>
      </c>
      <c r="C114">
        <v>-3316.75</v>
      </c>
      <c r="D114">
        <v>833333.33499999996</v>
      </c>
      <c r="E114">
        <v>830016.58499999996</v>
      </c>
      <c r="F114">
        <v>-1.2E-5</v>
      </c>
      <c r="G114">
        <v>-1.4E-5</v>
      </c>
      <c r="H114">
        <v>6.6799999999999997E-4</v>
      </c>
      <c r="I114">
        <v>106836</v>
      </c>
      <c r="J114" t="s">
        <v>660</v>
      </c>
      <c r="K114">
        <v>1136</v>
      </c>
      <c r="L114" t="s">
        <v>262</v>
      </c>
      <c r="M114" s="3">
        <v>45198</v>
      </c>
      <c r="N114">
        <v>106836</v>
      </c>
      <c r="O114">
        <v>106831</v>
      </c>
      <c r="P114">
        <v>0.99601989999999996</v>
      </c>
      <c r="Q114" t="s">
        <v>236</v>
      </c>
      <c r="R114" t="s">
        <v>236</v>
      </c>
      <c r="S114" t="s">
        <v>236</v>
      </c>
      <c r="T114" t="s">
        <v>274</v>
      </c>
      <c r="U114" t="s">
        <v>247</v>
      </c>
      <c r="V114" t="s">
        <v>252</v>
      </c>
      <c r="W114" t="s">
        <v>83</v>
      </c>
      <c r="X114" t="s">
        <v>275</v>
      </c>
      <c r="Y114" t="s">
        <v>275</v>
      </c>
      <c r="Z114">
        <v>-3316.75</v>
      </c>
      <c r="AA114">
        <v>833333.33499999996</v>
      </c>
      <c r="AB114">
        <v>833333.33499999996</v>
      </c>
      <c r="AC114">
        <v>-4166.67</v>
      </c>
      <c r="AD114">
        <v>-3316.75</v>
      </c>
      <c r="AE114">
        <v>833333.33499999996</v>
      </c>
      <c r="AF114" t="s">
        <v>276</v>
      </c>
      <c r="AG114" s="3">
        <v>45664</v>
      </c>
      <c r="AH114" t="s">
        <v>277</v>
      </c>
      <c r="AI114" t="s">
        <v>46</v>
      </c>
      <c r="AJ114">
        <v>0</v>
      </c>
      <c r="AK114">
        <v>0</v>
      </c>
      <c r="AL114">
        <v>0</v>
      </c>
      <c r="AM114">
        <v>0</v>
      </c>
      <c r="AN114" t="s">
        <v>236</v>
      </c>
      <c r="AO114">
        <v>-3330.0037480000001</v>
      </c>
      <c r="AP114">
        <v>829166.66500000004</v>
      </c>
      <c r="AQ114" t="s">
        <v>295</v>
      </c>
      <c r="AR114" t="s">
        <v>87</v>
      </c>
      <c r="AT114">
        <v>-3316.75</v>
      </c>
      <c r="AU114">
        <v>-3316.75</v>
      </c>
      <c r="AV114">
        <v>-3316.75</v>
      </c>
      <c r="AY114">
        <v>-1.2E-5</v>
      </c>
      <c r="BB114" t="s">
        <v>87</v>
      </c>
      <c r="BC114">
        <v>833333.33499999996</v>
      </c>
      <c r="BD114">
        <v>829166.66500000004</v>
      </c>
      <c r="BE114" t="b">
        <v>0</v>
      </c>
      <c r="BF114" t="s">
        <v>279</v>
      </c>
      <c r="BG114" t="s">
        <v>279</v>
      </c>
      <c r="BH114" t="s">
        <v>277</v>
      </c>
      <c r="BI114">
        <v>1139.1135999999999</v>
      </c>
      <c r="BJ114">
        <v>-3316.75</v>
      </c>
      <c r="BK114">
        <v>-3316.75</v>
      </c>
      <c r="BL114">
        <v>-3316.75</v>
      </c>
      <c r="BM114">
        <v>0</v>
      </c>
      <c r="BN114">
        <v>0.99601989999999996</v>
      </c>
      <c r="BO114" t="s">
        <v>661</v>
      </c>
    </row>
    <row r="115" spans="2:67">
      <c r="B115" t="s">
        <v>663</v>
      </c>
      <c r="C115">
        <v>-0.01</v>
      </c>
      <c r="D115">
        <v>306152.79074999999</v>
      </c>
      <c r="E115">
        <v>306152.78074999998</v>
      </c>
      <c r="F115">
        <v>0</v>
      </c>
      <c r="G115">
        <v>0</v>
      </c>
      <c r="H115">
        <v>2.4600000000000002E-4</v>
      </c>
      <c r="I115">
        <v>108387</v>
      </c>
      <c r="J115" t="s">
        <v>660</v>
      </c>
      <c r="K115">
        <v>1138</v>
      </c>
      <c r="L115" t="s">
        <v>263</v>
      </c>
      <c r="M115" s="3">
        <v>45198</v>
      </c>
      <c r="N115">
        <v>108387</v>
      </c>
      <c r="O115">
        <v>108386</v>
      </c>
      <c r="P115">
        <v>1</v>
      </c>
      <c r="Q115" t="s">
        <v>236</v>
      </c>
      <c r="R115" t="s">
        <v>236</v>
      </c>
      <c r="S115" t="s">
        <v>236</v>
      </c>
      <c r="T115" t="s">
        <v>274</v>
      </c>
      <c r="U115" t="s">
        <v>242</v>
      </c>
      <c r="V115" t="s">
        <v>252</v>
      </c>
      <c r="W115" t="s">
        <v>83</v>
      </c>
      <c r="X115" t="s">
        <v>275</v>
      </c>
      <c r="Z115">
        <v>-0.01</v>
      </c>
      <c r="AA115">
        <v>306152.79074999999</v>
      </c>
      <c r="AB115">
        <v>306152.79074999999</v>
      </c>
      <c r="AC115">
        <v>-0.01</v>
      </c>
      <c r="AD115">
        <v>-0.01</v>
      </c>
      <c r="AE115">
        <v>306152.79074999999</v>
      </c>
      <c r="AF115" t="s">
        <v>276</v>
      </c>
      <c r="AG115" s="3">
        <v>45839</v>
      </c>
      <c r="AH115" t="s">
        <v>277</v>
      </c>
      <c r="AI115" t="s">
        <v>46</v>
      </c>
      <c r="AJ115">
        <v>0</v>
      </c>
      <c r="AK115">
        <v>0</v>
      </c>
      <c r="AL115">
        <v>0</v>
      </c>
      <c r="AM115">
        <v>0</v>
      </c>
      <c r="AN115" t="s">
        <v>236</v>
      </c>
      <c r="AO115">
        <v>-0.01</v>
      </c>
      <c r="AP115">
        <v>306152.78074999998</v>
      </c>
      <c r="AQ115" t="s">
        <v>295</v>
      </c>
      <c r="AR115" t="s">
        <v>87</v>
      </c>
      <c r="AT115">
        <v>-0.01</v>
      </c>
      <c r="AU115">
        <v>-0.01</v>
      </c>
      <c r="AV115">
        <v>-0.01</v>
      </c>
      <c r="AY115">
        <v>0</v>
      </c>
      <c r="AZ115">
        <v>5</v>
      </c>
      <c r="BA115" t="s">
        <v>66</v>
      </c>
      <c r="BB115" t="s">
        <v>87</v>
      </c>
      <c r="BC115">
        <v>306152.79074999999</v>
      </c>
      <c r="BD115">
        <v>306152.78074999998</v>
      </c>
      <c r="BE115" t="b">
        <v>0</v>
      </c>
      <c r="BH115" t="s">
        <v>277</v>
      </c>
      <c r="BI115">
        <v>1139.1138000000001</v>
      </c>
      <c r="BJ115">
        <v>-0.01</v>
      </c>
      <c r="BK115">
        <v>-0.01</v>
      </c>
      <c r="BL115">
        <v>-0.01</v>
      </c>
      <c r="BN115">
        <v>1</v>
      </c>
      <c r="BO115" t="s">
        <v>664</v>
      </c>
    </row>
    <row r="116" spans="2:67">
      <c r="B116" t="s">
        <v>665</v>
      </c>
      <c r="C116">
        <v>604636.88297000004</v>
      </c>
      <c r="D116">
        <v>0</v>
      </c>
      <c r="E116">
        <v>604636.88297000004</v>
      </c>
      <c r="F116">
        <v>2.3340000000000001E-3</v>
      </c>
      <c r="G116">
        <v>2.581E-3</v>
      </c>
      <c r="H116">
        <v>4.86E-4</v>
      </c>
      <c r="I116">
        <v>108388</v>
      </c>
      <c r="J116" t="s">
        <v>660</v>
      </c>
      <c r="K116">
        <v>1138</v>
      </c>
      <c r="L116" t="s">
        <v>263</v>
      </c>
      <c r="M116" s="3">
        <v>45198</v>
      </c>
      <c r="N116">
        <v>108388</v>
      </c>
      <c r="O116">
        <v>108386</v>
      </c>
      <c r="P116">
        <v>0.99243787699999997</v>
      </c>
      <c r="Q116" t="s">
        <v>236</v>
      </c>
      <c r="R116" t="s">
        <v>236</v>
      </c>
      <c r="S116" t="s">
        <v>236</v>
      </c>
      <c r="T116" t="s">
        <v>274</v>
      </c>
      <c r="U116" t="s">
        <v>242</v>
      </c>
      <c r="V116" t="s">
        <v>252</v>
      </c>
      <c r="W116" t="s">
        <v>83</v>
      </c>
      <c r="X116" t="s">
        <v>275</v>
      </c>
      <c r="Z116">
        <v>604636.88297000004</v>
      </c>
      <c r="AA116">
        <v>0</v>
      </c>
      <c r="AB116">
        <v>612305.58149999997</v>
      </c>
      <c r="AC116">
        <v>603825.12563121796</v>
      </c>
      <c r="AD116">
        <v>604636.88297000004</v>
      </c>
      <c r="AE116">
        <v>0</v>
      </c>
      <c r="AF116" t="s">
        <v>276</v>
      </c>
      <c r="AG116" s="3">
        <v>45839</v>
      </c>
      <c r="AH116" t="s">
        <v>277</v>
      </c>
      <c r="AI116" t="s">
        <v>46</v>
      </c>
      <c r="AJ116">
        <v>0</v>
      </c>
      <c r="AK116">
        <v>0</v>
      </c>
      <c r="AL116">
        <v>0</v>
      </c>
      <c r="AM116">
        <v>0</v>
      </c>
      <c r="AN116" t="s">
        <v>236</v>
      </c>
      <c r="AO116">
        <v>609244.06149999995</v>
      </c>
      <c r="AP116">
        <v>609244.06149999995</v>
      </c>
      <c r="AQ116" t="s">
        <v>278</v>
      </c>
      <c r="AR116" t="s">
        <v>87</v>
      </c>
      <c r="AT116">
        <v>604636.88297000004</v>
      </c>
      <c r="AU116">
        <v>604636.88297000004</v>
      </c>
      <c r="AV116">
        <v>604636.88297000004</v>
      </c>
      <c r="AY116">
        <v>2.3340000000000001E-3</v>
      </c>
      <c r="BB116" t="s">
        <v>87</v>
      </c>
      <c r="BC116">
        <v>612305.58149999997</v>
      </c>
      <c r="BD116">
        <v>609244.06149999995</v>
      </c>
      <c r="BE116" t="b">
        <v>0</v>
      </c>
      <c r="BH116" t="s">
        <v>277</v>
      </c>
      <c r="BI116">
        <v>1139.1138000000001</v>
      </c>
      <c r="BJ116">
        <v>604636.88297000004</v>
      </c>
      <c r="BK116">
        <v>604636.88297000004</v>
      </c>
      <c r="BL116">
        <v>604636.88297000004</v>
      </c>
      <c r="BN116">
        <v>0.99243787699999997</v>
      </c>
      <c r="BO116" t="s">
        <v>664</v>
      </c>
    </row>
    <row r="117" spans="2:67">
      <c r="B117" t="s">
        <v>804</v>
      </c>
      <c r="C117">
        <v>289587.48173399997</v>
      </c>
      <c r="D117">
        <v>0</v>
      </c>
      <c r="E117">
        <v>289587.48173399997</v>
      </c>
      <c r="F117">
        <v>1.1180000000000001E-3</v>
      </c>
      <c r="G117">
        <v>1.2359999999999999E-3</v>
      </c>
      <c r="H117">
        <v>2.33E-4</v>
      </c>
      <c r="I117">
        <v>108609</v>
      </c>
      <c r="J117" t="s">
        <v>805</v>
      </c>
      <c r="K117">
        <v>1013</v>
      </c>
      <c r="L117" t="s">
        <v>710</v>
      </c>
      <c r="M117" s="3">
        <v>45199</v>
      </c>
      <c r="N117">
        <v>108609</v>
      </c>
      <c r="O117">
        <v>108608</v>
      </c>
      <c r="P117">
        <v>0.90879072999999999</v>
      </c>
      <c r="Q117" t="s">
        <v>236</v>
      </c>
      <c r="R117" t="s">
        <v>236</v>
      </c>
      <c r="S117" t="s">
        <v>236</v>
      </c>
      <c r="T117" t="s">
        <v>711</v>
      </c>
      <c r="U117" t="s">
        <v>712</v>
      </c>
      <c r="W117" t="s">
        <v>80</v>
      </c>
      <c r="X117" t="s">
        <v>275</v>
      </c>
      <c r="Z117">
        <v>289587.48173399997</v>
      </c>
      <c r="AA117">
        <v>0</v>
      </c>
      <c r="AD117">
        <v>289587.48173399997</v>
      </c>
      <c r="AE117">
        <v>0</v>
      </c>
      <c r="AF117" t="s">
        <v>276</v>
      </c>
      <c r="AG117" s="3">
        <v>46667</v>
      </c>
      <c r="AH117" t="s">
        <v>277</v>
      </c>
      <c r="AI117" t="s">
        <v>46</v>
      </c>
      <c r="AJ117">
        <v>0</v>
      </c>
      <c r="AK117">
        <v>0</v>
      </c>
      <c r="AL117">
        <v>0</v>
      </c>
      <c r="AM117">
        <v>0</v>
      </c>
      <c r="AN117" t="s">
        <v>236</v>
      </c>
      <c r="AO117">
        <v>318651.44766000001</v>
      </c>
      <c r="AQ117" t="s">
        <v>278</v>
      </c>
      <c r="AR117" t="s">
        <v>81</v>
      </c>
      <c r="AT117">
        <v>289587.48173399997</v>
      </c>
      <c r="AU117">
        <v>289587.48173399997</v>
      </c>
      <c r="AV117">
        <v>289587.48173399997</v>
      </c>
      <c r="AW117" t="s">
        <v>716</v>
      </c>
      <c r="AY117">
        <v>1.1180000000000001E-3</v>
      </c>
      <c r="BB117" t="s">
        <v>82</v>
      </c>
      <c r="BE117" t="b">
        <v>0</v>
      </c>
      <c r="BH117" t="s">
        <v>277</v>
      </c>
      <c r="BI117">
        <v>1139.1013</v>
      </c>
      <c r="BJ117">
        <v>289587.48173399997</v>
      </c>
      <c r="BK117">
        <v>289587.48173399997</v>
      </c>
      <c r="BL117">
        <v>289587.48173399997</v>
      </c>
      <c r="BN117">
        <v>0.90879072999999999</v>
      </c>
    </row>
    <row r="118" spans="2:67">
      <c r="B118" t="s">
        <v>806</v>
      </c>
      <c r="C118">
        <v>30160.103362999998</v>
      </c>
      <c r="D118">
        <v>0</v>
      </c>
      <c r="E118">
        <v>30160.103362999998</v>
      </c>
      <c r="F118">
        <v>1.16E-4</v>
      </c>
      <c r="G118">
        <v>1.2799999999999999E-4</v>
      </c>
      <c r="H118">
        <v>2.4000000000000001E-5</v>
      </c>
      <c r="I118">
        <v>108610</v>
      </c>
      <c r="J118" t="s">
        <v>805</v>
      </c>
      <c r="K118">
        <v>1013</v>
      </c>
      <c r="L118" t="s">
        <v>710</v>
      </c>
      <c r="M118" s="3">
        <v>45199</v>
      </c>
      <c r="N118">
        <v>108610</v>
      </c>
      <c r="O118">
        <v>108608</v>
      </c>
      <c r="P118">
        <v>12.562814066</v>
      </c>
      <c r="Q118" t="s">
        <v>236</v>
      </c>
      <c r="R118" t="s">
        <v>236</v>
      </c>
      <c r="S118" t="s">
        <v>236</v>
      </c>
      <c r="T118" t="s">
        <v>711</v>
      </c>
      <c r="U118" t="s">
        <v>712</v>
      </c>
      <c r="W118" t="s">
        <v>80</v>
      </c>
      <c r="X118" t="s">
        <v>275</v>
      </c>
      <c r="Z118">
        <v>30160.103362999998</v>
      </c>
      <c r="AA118">
        <v>0</v>
      </c>
      <c r="AD118">
        <v>30160.103362999998</v>
      </c>
      <c r="AE118">
        <v>0</v>
      </c>
      <c r="AF118" t="s">
        <v>276</v>
      </c>
      <c r="AG118" s="3">
        <v>44851</v>
      </c>
      <c r="AH118" t="s">
        <v>311</v>
      </c>
      <c r="AI118" t="s">
        <v>149</v>
      </c>
      <c r="AJ118">
        <v>0</v>
      </c>
      <c r="AK118">
        <v>0</v>
      </c>
      <c r="AL118">
        <v>0</v>
      </c>
      <c r="AM118">
        <v>0</v>
      </c>
      <c r="AN118" t="s">
        <v>236</v>
      </c>
      <c r="AO118">
        <v>2400.744228</v>
      </c>
      <c r="AR118" t="s">
        <v>81</v>
      </c>
      <c r="AT118">
        <v>30160.103362999998</v>
      </c>
      <c r="AU118">
        <v>30160.103362999998</v>
      </c>
      <c r="AV118">
        <v>30160.103362999998</v>
      </c>
      <c r="AW118" t="s">
        <v>716</v>
      </c>
      <c r="AY118">
        <v>1.16E-4</v>
      </c>
      <c r="BB118" t="s">
        <v>82</v>
      </c>
      <c r="BE118" t="b">
        <v>0</v>
      </c>
      <c r="BH118" t="s">
        <v>311</v>
      </c>
      <c r="BI118">
        <v>1139.1013</v>
      </c>
      <c r="BJ118">
        <v>30160.103362999998</v>
      </c>
      <c r="BK118">
        <v>30160.103362999998</v>
      </c>
      <c r="BL118">
        <v>30160.103362999998</v>
      </c>
      <c r="BN118">
        <v>12.562814066</v>
      </c>
    </row>
    <row r="119" spans="2:67">
      <c r="B119" t="s">
        <v>807</v>
      </c>
      <c r="C119">
        <v>400470.25630900002</v>
      </c>
      <c r="D119">
        <v>0</v>
      </c>
      <c r="E119">
        <v>400470.25630900002</v>
      </c>
      <c r="F119">
        <v>1.5460000000000001E-3</v>
      </c>
      <c r="G119">
        <v>1.7099999999999999E-3</v>
      </c>
      <c r="H119">
        <v>3.2200000000000002E-4</v>
      </c>
      <c r="I119">
        <v>108614</v>
      </c>
      <c r="J119" t="s">
        <v>715</v>
      </c>
      <c r="K119">
        <v>1013</v>
      </c>
      <c r="L119" t="s">
        <v>710</v>
      </c>
      <c r="M119" s="3">
        <v>45199</v>
      </c>
      <c r="N119">
        <v>108614</v>
      </c>
      <c r="O119">
        <v>108613</v>
      </c>
      <c r="P119">
        <v>1.0015781500000001</v>
      </c>
      <c r="Q119" t="s">
        <v>236</v>
      </c>
      <c r="R119" t="s">
        <v>236</v>
      </c>
      <c r="S119" t="s">
        <v>236</v>
      </c>
      <c r="T119" t="s">
        <v>711</v>
      </c>
      <c r="U119" t="s">
        <v>712</v>
      </c>
      <c r="W119" t="s">
        <v>85</v>
      </c>
      <c r="X119" t="s">
        <v>275</v>
      </c>
      <c r="Z119">
        <v>400470.25630900002</v>
      </c>
      <c r="AA119">
        <v>0</v>
      </c>
      <c r="AD119">
        <v>400470.25630900002</v>
      </c>
      <c r="AE119">
        <v>0</v>
      </c>
      <c r="AF119" t="s">
        <v>276</v>
      </c>
      <c r="AG119" s="3">
        <v>45656</v>
      </c>
      <c r="AH119" t="s">
        <v>277</v>
      </c>
      <c r="AI119" t="s">
        <v>46</v>
      </c>
      <c r="AJ119">
        <v>0</v>
      </c>
      <c r="AK119">
        <v>0</v>
      </c>
      <c r="AL119">
        <v>0</v>
      </c>
      <c r="AM119">
        <v>0</v>
      </c>
      <c r="AN119" t="s">
        <v>236</v>
      </c>
      <c r="AO119">
        <v>399839.24999600003</v>
      </c>
      <c r="AQ119" t="s">
        <v>278</v>
      </c>
      <c r="AR119" t="s">
        <v>140</v>
      </c>
      <c r="AT119">
        <v>400470.25630900002</v>
      </c>
      <c r="AU119">
        <v>400470.25630900002</v>
      </c>
      <c r="AV119">
        <v>400470.25630900002</v>
      </c>
      <c r="AW119" t="s">
        <v>716</v>
      </c>
      <c r="AY119">
        <v>1.5460000000000001E-3</v>
      </c>
      <c r="BB119" t="s">
        <v>141</v>
      </c>
      <c r="BE119" t="b">
        <v>0</v>
      </c>
      <c r="BH119" t="s">
        <v>277</v>
      </c>
      <c r="BI119">
        <v>1139.1013</v>
      </c>
      <c r="BJ119">
        <v>400470.25630900002</v>
      </c>
      <c r="BK119">
        <v>400470.25630900002</v>
      </c>
      <c r="BL119">
        <v>400470.25630900002</v>
      </c>
      <c r="BN119">
        <v>1.0015781500000001</v>
      </c>
    </row>
    <row r="120" spans="2:67">
      <c r="B120" t="s">
        <v>808</v>
      </c>
      <c r="C120">
        <v>20304.839269</v>
      </c>
      <c r="D120">
        <v>0</v>
      </c>
      <c r="E120">
        <v>20304.839269</v>
      </c>
      <c r="F120">
        <v>7.7999999999999999E-5</v>
      </c>
      <c r="G120">
        <v>8.6000000000000003E-5</v>
      </c>
      <c r="H120">
        <v>1.5999999999999999E-5</v>
      </c>
      <c r="I120">
        <v>108615</v>
      </c>
      <c r="J120" t="s">
        <v>799</v>
      </c>
      <c r="K120">
        <v>1013</v>
      </c>
      <c r="L120" t="s">
        <v>710</v>
      </c>
      <c r="M120" s="3">
        <v>45199</v>
      </c>
      <c r="N120">
        <v>108615</v>
      </c>
      <c r="O120">
        <v>104734</v>
      </c>
      <c r="P120">
        <v>2956.81</v>
      </c>
      <c r="Q120" t="s">
        <v>236</v>
      </c>
      <c r="R120" t="s">
        <v>236</v>
      </c>
      <c r="S120" t="s">
        <v>236</v>
      </c>
      <c r="T120" t="s">
        <v>711</v>
      </c>
      <c r="U120" t="s">
        <v>712</v>
      </c>
      <c r="W120" t="s">
        <v>137</v>
      </c>
      <c r="X120" t="s">
        <v>275</v>
      </c>
      <c r="Z120">
        <v>20304.839269</v>
      </c>
      <c r="AA120">
        <v>0</v>
      </c>
      <c r="AD120">
        <v>20304.839269</v>
      </c>
      <c r="AE120">
        <v>0</v>
      </c>
      <c r="AF120" t="s">
        <v>276</v>
      </c>
      <c r="AG120" s="3">
        <v>46881</v>
      </c>
      <c r="AH120" t="s">
        <v>311</v>
      </c>
      <c r="AI120" t="s">
        <v>149</v>
      </c>
      <c r="AJ120">
        <v>0</v>
      </c>
      <c r="AK120">
        <v>0</v>
      </c>
      <c r="AL120">
        <v>0</v>
      </c>
      <c r="AM120">
        <v>0</v>
      </c>
      <c r="AN120" t="s">
        <v>236</v>
      </c>
      <c r="AO120">
        <v>6.8671439999999997</v>
      </c>
      <c r="AR120" t="s">
        <v>138</v>
      </c>
      <c r="AT120">
        <v>20304.839269</v>
      </c>
      <c r="AU120">
        <v>20304.839269</v>
      </c>
      <c r="AV120">
        <v>20304.839269</v>
      </c>
      <c r="AW120" t="s">
        <v>722</v>
      </c>
      <c r="AY120">
        <v>7.7999999999999999E-5</v>
      </c>
      <c r="BB120" t="s">
        <v>139</v>
      </c>
      <c r="BE120" t="b">
        <v>0</v>
      </c>
      <c r="BH120" t="s">
        <v>311</v>
      </c>
      <c r="BI120">
        <v>1139.1013</v>
      </c>
      <c r="BJ120">
        <v>20304.839269</v>
      </c>
      <c r="BK120">
        <v>20304.839269</v>
      </c>
      <c r="BL120">
        <v>20304.839269</v>
      </c>
      <c r="BN120">
        <v>2956.81</v>
      </c>
    </row>
    <row r="121" spans="2:67">
      <c r="B121" t="s">
        <v>809</v>
      </c>
      <c r="C121">
        <v>319993.54530699999</v>
      </c>
      <c r="D121">
        <v>0</v>
      </c>
      <c r="E121">
        <v>319993.54530699999</v>
      </c>
      <c r="F121">
        <v>1.235E-3</v>
      </c>
      <c r="G121">
        <v>1.366E-3</v>
      </c>
      <c r="H121">
        <v>2.5700000000000001E-4</v>
      </c>
      <c r="I121">
        <v>108617</v>
      </c>
      <c r="J121" t="s">
        <v>810</v>
      </c>
      <c r="K121">
        <v>1013</v>
      </c>
      <c r="L121" t="s">
        <v>710</v>
      </c>
      <c r="M121" s="3">
        <v>45199</v>
      </c>
      <c r="N121">
        <v>108617</v>
      </c>
      <c r="O121">
        <v>108616</v>
      </c>
      <c r="P121">
        <v>1.0003818600000001</v>
      </c>
      <c r="Q121" t="s">
        <v>236</v>
      </c>
      <c r="R121" t="s">
        <v>236</v>
      </c>
      <c r="S121" t="s">
        <v>236</v>
      </c>
      <c r="T121" t="s">
        <v>711</v>
      </c>
      <c r="U121" t="s">
        <v>712</v>
      </c>
      <c r="W121" t="s">
        <v>85</v>
      </c>
      <c r="X121" t="s">
        <v>275</v>
      </c>
      <c r="Z121">
        <v>319993.54530699999</v>
      </c>
      <c r="AA121">
        <v>0</v>
      </c>
      <c r="AD121">
        <v>319993.54530699999</v>
      </c>
      <c r="AE121">
        <v>0</v>
      </c>
      <c r="AF121" t="s">
        <v>276</v>
      </c>
      <c r="AG121" s="3">
        <v>45656</v>
      </c>
      <c r="AH121" t="s">
        <v>277</v>
      </c>
      <c r="AI121" t="s">
        <v>46</v>
      </c>
      <c r="AJ121">
        <v>0</v>
      </c>
      <c r="AK121">
        <v>0</v>
      </c>
      <c r="AL121">
        <v>0</v>
      </c>
      <c r="AM121">
        <v>0</v>
      </c>
      <c r="AN121" t="s">
        <v>236</v>
      </c>
      <c r="AO121">
        <v>319871.39921499998</v>
      </c>
      <c r="AQ121" t="s">
        <v>278</v>
      </c>
      <c r="AR121" t="s">
        <v>140</v>
      </c>
      <c r="AT121">
        <v>319993.54530699999</v>
      </c>
      <c r="AU121">
        <v>319993.54530699999</v>
      </c>
      <c r="AV121">
        <v>319993.54530699999</v>
      </c>
      <c r="AW121" t="s">
        <v>713</v>
      </c>
      <c r="AY121">
        <v>1.235E-3</v>
      </c>
      <c r="BB121" t="s">
        <v>141</v>
      </c>
      <c r="BE121" t="b">
        <v>0</v>
      </c>
      <c r="BH121" t="s">
        <v>277</v>
      </c>
      <c r="BI121">
        <v>1139.1013</v>
      </c>
      <c r="BJ121">
        <v>319993.54530699999</v>
      </c>
      <c r="BK121">
        <v>319993.54530699999</v>
      </c>
      <c r="BL121">
        <v>319993.54530699999</v>
      </c>
      <c r="BN121">
        <v>1.0003818600000001</v>
      </c>
    </row>
    <row r="122" spans="2:67">
      <c r="B122" t="s">
        <v>666</v>
      </c>
      <c r="C122">
        <v>27958.97</v>
      </c>
      <c r="D122">
        <v>496185.17360500002</v>
      </c>
      <c r="E122">
        <v>524144.14360499999</v>
      </c>
      <c r="F122">
        <v>1.07E-4</v>
      </c>
      <c r="G122">
        <v>1.1900000000000001E-4</v>
      </c>
      <c r="H122">
        <v>4.2200000000000001E-4</v>
      </c>
      <c r="I122">
        <v>108627</v>
      </c>
      <c r="J122" t="s">
        <v>667</v>
      </c>
      <c r="K122">
        <v>1136</v>
      </c>
      <c r="L122" t="s">
        <v>262</v>
      </c>
      <c r="M122" s="3">
        <v>45198</v>
      </c>
      <c r="N122">
        <v>108627</v>
      </c>
      <c r="O122">
        <v>108622</v>
      </c>
      <c r="P122">
        <v>0.98592465900000004</v>
      </c>
      <c r="Q122" t="s">
        <v>236</v>
      </c>
      <c r="R122" t="s">
        <v>236</v>
      </c>
      <c r="S122" t="s">
        <v>236</v>
      </c>
      <c r="T122" t="s">
        <v>274</v>
      </c>
      <c r="U122" t="s">
        <v>247</v>
      </c>
      <c r="V122" t="s">
        <v>252</v>
      </c>
      <c r="W122" t="s">
        <v>33</v>
      </c>
      <c r="X122" t="s">
        <v>275</v>
      </c>
      <c r="Y122" t="s">
        <v>275</v>
      </c>
      <c r="Z122">
        <v>27958.97</v>
      </c>
      <c r="AA122">
        <v>496185.17360500002</v>
      </c>
      <c r="AB122">
        <v>531626.97360499995</v>
      </c>
      <c r="AC122">
        <v>27467.4</v>
      </c>
      <c r="AD122">
        <v>27958.97</v>
      </c>
      <c r="AE122">
        <v>496185.17360500002</v>
      </c>
      <c r="AF122" t="s">
        <v>276</v>
      </c>
      <c r="AG122" s="3">
        <v>46843</v>
      </c>
      <c r="AH122" t="s">
        <v>277</v>
      </c>
      <c r="AI122" t="s">
        <v>46</v>
      </c>
      <c r="AJ122">
        <v>0</v>
      </c>
      <c r="AK122">
        <v>0</v>
      </c>
      <c r="AL122">
        <v>0</v>
      </c>
      <c r="AM122">
        <v>0</v>
      </c>
      <c r="AN122" t="s">
        <v>236</v>
      </c>
      <c r="AO122">
        <v>28358.120214999999</v>
      </c>
      <c r="AP122">
        <v>523652.57360499998</v>
      </c>
      <c r="AQ122" t="s">
        <v>295</v>
      </c>
      <c r="AR122" t="s">
        <v>163</v>
      </c>
      <c r="AT122">
        <v>27958.97</v>
      </c>
      <c r="AU122">
        <v>27958.97</v>
      </c>
      <c r="AV122">
        <v>27958.97</v>
      </c>
      <c r="AY122">
        <v>1.07E-4</v>
      </c>
      <c r="BB122" t="s">
        <v>164</v>
      </c>
      <c r="BC122">
        <v>531626.97360463999</v>
      </c>
      <c r="BD122">
        <v>523652.57360464003</v>
      </c>
      <c r="BE122" t="b">
        <v>0</v>
      </c>
      <c r="BF122" t="s">
        <v>279</v>
      </c>
      <c r="BG122" t="s">
        <v>279</v>
      </c>
      <c r="BH122" t="s">
        <v>277</v>
      </c>
      <c r="BI122">
        <v>1139.1135999999999</v>
      </c>
      <c r="BJ122">
        <v>27958.97</v>
      </c>
      <c r="BK122">
        <v>27958.97</v>
      </c>
      <c r="BL122">
        <v>27958.97</v>
      </c>
      <c r="BM122">
        <v>0</v>
      </c>
      <c r="BN122">
        <v>0.98592465900000004</v>
      </c>
      <c r="BO122" t="s">
        <v>668</v>
      </c>
    </row>
    <row r="123" spans="2:67">
      <c r="B123" t="s">
        <v>669</v>
      </c>
      <c r="C123">
        <v>49670.71</v>
      </c>
      <c r="D123">
        <v>194929.88807099999</v>
      </c>
      <c r="E123">
        <v>244600.59807099999</v>
      </c>
      <c r="F123">
        <v>1.9100000000000001E-4</v>
      </c>
      <c r="G123">
        <v>2.12E-4</v>
      </c>
      <c r="H123">
        <v>1.9599999999999999E-4</v>
      </c>
      <c r="I123">
        <v>108628</v>
      </c>
      <c r="J123" t="s">
        <v>667</v>
      </c>
      <c r="K123">
        <v>1136</v>
      </c>
      <c r="L123" t="s">
        <v>262</v>
      </c>
      <c r="M123" s="3">
        <v>45198</v>
      </c>
      <c r="N123">
        <v>108628</v>
      </c>
      <c r="O123">
        <v>108622</v>
      </c>
      <c r="P123">
        <v>0.98592465399999996</v>
      </c>
      <c r="Q123" t="s">
        <v>236</v>
      </c>
      <c r="R123" t="s">
        <v>236</v>
      </c>
      <c r="S123" t="s">
        <v>236</v>
      </c>
      <c r="T123" t="s">
        <v>274</v>
      </c>
      <c r="U123" t="s">
        <v>247</v>
      </c>
      <c r="V123" t="s">
        <v>252</v>
      </c>
      <c r="W123" t="s">
        <v>33</v>
      </c>
      <c r="X123" t="s">
        <v>275</v>
      </c>
      <c r="Y123" t="s">
        <v>275</v>
      </c>
      <c r="Z123">
        <v>49670.71</v>
      </c>
      <c r="AA123">
        <v>194929.88807099999</v>
      </c>
      <c r="AB123">
        <v>248092.58807100001</v>
      </c>
      <c r="AC123">
        <v>49441.31</v>
      </c>
      <c r="AD123">
        <v>49670.71</v>
      </c>
      <c r="AE123">
        <v>194929.88807099999</v>
      </c>
      <c r="AF123" t="s">
        <v>276</v>
      </c>
      <c r="AG123" s="3">
        <v>46843</v>
      </c>
      <c r="AH123" t="s">
        <v>277</v>
      </c>
      <c r="AI123" t="s">
        <v>46</v>
      </c>
      <c r="AJ123">
        <v>0</v>
      </c>
      <c r="AK123">
        <v>0</v>
      </c>
      <c r="AL123">
        <v>0</v>
      </c>
      <c r="AM123">
        <v>0</v>
      </c>
      <c r="AN123" t="s">
        <v>236</v>
      </c>
      <c r="AO123">
        <v>50379.823430999997</v>
      </c>
      <c r="AP123">
        <v>248092.58807100001</v>
      </c>
      <c r="AQ123" t="s">
        <v>282</v>
      </c>
      <c r="AR123" t="s">
        <v>163</v>
      </c>
      <c r="AT123">
        <v>49670.71</v>
      </c>
      <c r="AU123">
        <v>49670.71</v>
      </c>
      <c r="AV123">
        <v>49670.71</v>
      </c>
      <c r="AY123">
        <v>1.9100000000000001E-4</v>
      </c>
      <c r="BB123" t="s">
        <v>164</v>
      </c>
      <c r="BC123">
        <v>248092.58807108001</v>
      </c>
      <c r="BD123">
        <v>248092.58807108001</v>
      </c>
      <c r="BE123" t="b">
        <v>0</v>
      </c>
      <c r="BF123" t="s">
        <v>279</v>
      </c>
      <c r="BG123" t="s">
        <v>279</v>
      </c>
      <c r="BH123" t="s">
        <v>277</v>
      </c>
      <c r="BI123">
        <v>1139.1135999999999</v>
      </c>
      <c r="BJ123">
        <v>49670.71</v>
      </c>
      <c r="BK123">
        <v>49670.71</v>
      </c>
      <c r="BL123">
        <v>49670.71</v>
      </c>
      <c r="BM123">
        <v>0</v>
      </c>
      <c r="BN123">
        <v>0.98592465399999996</v>
      </c>
      <c r="BO123" t="s">
        <v>668</v>
      </c>
    </row>
    <row r="124" spans="2:67">
      <c r="B124" t="s">
        <v>670</v>
      </c>
      <c r="C124">
        <v>2101791.8102719998</v>
      </c>
      <c r="D124">
        <v>0</v>
      </c>
      <c r="E124">
        <v>2101791.8102719998</v>
      </c>
      <c r="F124">
        <v>8.1150000000000007E-3</v>
      </c>
      <c r="G124">
        <v>8.9739999999999993E-3</v>
      </c>
      <c r="H124">
        <v>1.6919999999999999E-3</v>
      </c>
      <c r="I124">
        <v>108629</v>
      </c>
      <c r="J124" t="s">
        <v>667</v>
      </c>
      <c r="K124">
        <v>1136</v>
      </c>
      <c r="L124" t="s">
        <v>262</v>
      </c>
      <c r="M124" s="3">
        <v>45198</v>
      </c>
      <c r="N124">
        <v>108629</v>
      </c>
      <c r="O124">
        <v>108622</v>
      </c>
      <c r="P124">
        <v>0.98592465799999995</v>
      </c>
      <c r="Q124" t="s">
        <v>236</v>
      </c>
      <c r="R124" t="s">
        <v>236</v>
      </c>
      <c r="S124" t="s">
        <v>236</v>
      </c>
      <c r="T124" t="s">
        <v>274</v>
      </c>
      <c r="U124" t="s">
        <v>247</v>
      </c>
      <c r="V124" t="s">
        <v>252</v>
      </c>
      <c r="W124" t="s">
        <v>33</v>
      </c>
      <c r="X124" t="s">
        <v>275</v>
      </c>
      <c r="Y124" t="s">
        <v>275</v>
      </c>
      <c r="Z124">
        <v>2101791.8102719998</v>
      </c>
      <c r="AA124">
        <v>0</v>
      </c>
      <c r="AB124">
        <v>2137140.44</v>
      </c>
      <c r="AC124">
        <v>2099740.4833999998</v>
      </c>
      <c r="AD124">
        <v>2101791.8102719998</v>
      </c>
      <c r="AE124">
        <v>0</v>
      </c>
      <c r="AF124" t="s">
        <v>276</v>
      </c>
      <c r="AG124" s="3">
        <v>46843</v>
      </c>
      <c r="AH124" t="s">
        <v>277</v>
      </c>
      <c r="AI124" t="s">
        <v>46</v>
      </c>
      <c r="AJ124">
        <v>0</v>
      </c>
      <c r="AK124">
        <v>0</v>
      </c>
      <c r="AL124">
        <v>0</v>
      </c>
      <c r="AM124">
        <v>0</v>
      </c>
      <c r="AN124" t="s">
        <v>236</v>
      </c>
      <c r="AO124">
        <v>2131797.59</v>
      </c>
      <c r="AP124">
        <v>2131797.59</v>
      </c>
      <c r="AQ124" t="s">
        <v>278</v>
      </c>
      <c r="AR124" t="s">
        <v>163</v>
      </c>
      <c r="AT124">
        <v>2101791.8102719998</v>
      </c>
      <c r="AU124">
        <v>2101791.8102719998</v>
      </c>
      <c r="AV124">
        <v>2101791.8102719998</v>
      </c>
      <c r="AY124">
        <v>8.1150000000000007E-3</v>
      </c>
      <c r="BB124" t="s">
        <v>164</v>
      </c>
      <c r="BC124">
        <v>2137140.44</v>
      </c>
      <c r="BD124">
        <v>2131797.59</v>
      </c>
      <c r="BE124" t="b">
        <v>0</v>
      </c>
      <c r="BF124" t="s">
        <v>279</v>
      </c>
      <c r="BG124" t="s">
        <v>279</v>
      </c>
      <c r="BH124" t="s">
        <v>277</v>
      </c>
      <c r="BI124">
        <v>1139.1135999999999</v>
      </c>
      <c r="BJ124">
        <v>2101791.8102719998</v>
      </c>
      <c r="BK124">
        <v>2101791.8102719998</v>
      </c>
      <c r="BL124">
        <v>2101791.8102719998</v>
      </c>
      <c r="BM124">
        <v>0</v>
      </c>
      <c r="BN124">
        <v>0.98592465799999995</v>
      </c>
      <c r="BO124" t="s">
        <v>668</v>
      </c>
    </row>
    <row r="125" spans="2:67">
      <c r="B125" t="s">
        <v>401</v>
      </c>
      <c r="C125">
        <v>23654.649292999999</v>
      </c>
      <c r="D125">
        <v>0</v>
      </c>
      <c r="E125">
        <v>23654.649292999999</v>
      </c>
      <c r="F125">
        <v>9.1000000000000003E-5</v>
      </c>
      <c r="G125">
        <v>1.01E-4</v>
      </c>
      <c r="H125">
        <v>1.9000000000000001E-5</v>
      </c>
      <c r="I125">
        <v>91858</v>
      </c>
      <c r="J125" t="s">
        <v>402</v>
      </c>
      <c r="K125">
        <v>1128</v>
      </c>
      <c r="L125" t="s">
        <v>254</v>
      </c>
      <c r="M125" s="3">
        <v>45198</v>
      </c>
      <c r="N125">
        <v>91858</v>
      </c>
      <c r="O125">
        <v>56954</v>
      </c>
      <c r="P125">
        <v>0.95</v>
      </c>
      <c r="Q125" t="s">
        <v>236</v>
      </c>
      <c r="R125" t="s">
        <v>235</v>
      </c>
      <c r="S125" t="s">
        <v>237</v>
      </c>
      <c r="T125" t="s">
        <v>274</v>
      </c>
      <c r="U125" t="s">
        <v>250</v>
      </c>
      <c r="V125" t="s">
        <v>240</v>
      </c>
      <c r="W125" t="s">
        <v>93</v>
      </c>
      <c r="X125" t="s">
        <v>293</v>
      </c>
      <c r="Y125" t="s">
        <v>293</v>
      </c>
      <c r="Z125">
        <v>22342.053641999999</v>
      </c>
      <c r="AA125">
        <v>0</v>
      </c>
      <c r="AD125">
        <v>19380.319761999999</v>
      </c>
      <c r="AE125">
        <v>0</v>
      </c>
      <c r="AF125" t="s">
        <v>276</v>
      </c>
      <c r="AH125" t="s">
        <v>403</v>
      </c>
      <c r="AI125" t="s">
        <v>149</v>
      </c>
      <c r="AJ125">
        <v>0</v>
      </c>
      <c r="AK125">
        <v>0</v>
      </c>
      <c r="AL125">
        <v>0</v>
      </c>
      <c r="AM125">
        <v>0</v>
      </c>
      <c r="AN125" t="s">
        <v>237</v>
      </c>
      <c r="AO125">
        <v>20400.336592</v>
      </c>
      <c r="AR125" t="s">
        <v>106</v>
      </c>
      <c r="AS125" t="s">
        <v>296</v>
      </c>
      <c r="AT125">
        <v>23654.649292999999</v>
      </c>
      <c r="AU125">
        <v>22342.053641999999</v>
      </c>
      <c r="AV125">
        <v>19380.319761999999</v>
      </c>
      <c r="AY125">
        <v>9.1000000000000003E-5</v>
      </c>
      <c r="BB125" t="s">
        <v>152</v>
      </c>
      <c r="BE125" t="b">
        <v>0</v>
      </c>
      <c r="BF125" t="s">
        <v>297</v>
      </c>
      <c r="BG125" t="s">
        <v>297</v>
      </c>
      <c r="BH125" t="s">
        <v>403</v>
      </c>
      <c r="BI125">
        <v>1139.1128000000001</v>
      </c>
      <c r="BJ125">
        <v>19380.319761999999</v>
      </c>
      <c r="BK125">
        <v>22342.053641999999</v>
      </c>
      <c r="BL125">
        <v>23654.649292999999</v>
      </c>
      <c r="BN125">
        <v>0.95</v>
      </c>
      <c r="BO125" t="s">
        <v>298</v>
      </c>
    </row>
    <row r="126" spans="2:67">
      <c r="B126" t="s">
        <v>404</v>
      </c>
      <c r="C126">
        <v>1589655.700092</v>
      </c>
      <c r="D126">
        <v>0</v>
      </c>
      <c r="E126">
        <v>1589655.700092</v>
      </c>
      <c r="F126">
        <v>6.1380000000000002E-3</v>
      </c>
      <c r="G126">
        <v>6.7869999999999996E-3</v>
      </c>
      <c r="H126">
        <v>1.2800000000000001E-3</v>
      </c>
      <c r="I126">
        <v>91939</v>
      </c>
      <c r="J126" t="s">
        <v>405</v>
      </c>
      <c r="K126">
        <v>1136</v>
      </c>
      <c r="L126" t="s">
        <v>262</v>
      </c>
      <c r="M126" s="3">
        <v>45198</v>
      </c>
      <c r="N126">
        <v>91939</v>
      </c>
      <c r="O126">
        <v>91937</v>
      </c>
      <c r="P126">
        <v>0.99294604500000005</v>
      </c>
      <c r="Q126" t="s">
        <v>236</v>
      </c>
      <c r="R126" t="s">
        <v>236</v>
      </c>
      <c r="S126" t="s">
        <v>236</v>
      </c>
      <c r="T126" t="s">
        <v>274</v>
      </c>
      <c r="U126" t="s">
        <v>247</v>
      </c>
      <c r="V126" t="s">
        <v>252</v>
      </c>
      <c r="W126" t="s">
        <v>80</v>
      </c>
      <c r="X126" t="s">
        <v>275</v>
      </c>
      <c r="Y126" t="s">
        <v>275</v>
      </c>
      <c r="Z126">
        <v>1589655.700092</v>
      </c>
      <c r="AA126">
        <v>0</v>
      </c>
      <c r="AB126">
        <v>1609075.36</v>
      </c>
      <c r="AC126">
        <v>1589045.970719764</v>
      </c>
      <c r="AD126">
        <v>1589655.700092</v>
      </c>
      <c r="AE126">
        <v>0</v>
      </c>
      <c r="AF126" t="s">
        <v>276</v>
      </c>
      <c r="AG126" s="3">
        <v>46748</v>
      </c>
      <c r="AH126" t="s">
        <v>277</v>
      </c>
      <c r="AI126" t="s">
        <v>46</v>
      </c>
      <c r="AJ126">
        <v>0</v>
      </c>
      <c r="AK126">
        <v>0</v>
      </c>
      <c r="AL126">
        <v>0</v>
      </c>
      <c r="AM126">
        <v>0</v>
      </c>
      <c r="AN126" t="s">
        <v>236</v>
      </c>
      <c r="AO126">
        <v>1600948.72</v>
      </c>
      <c r="AP126">
        <v>1600948.72</v>
      </c>
      <c r="AQ126" t="s">
        <v>278</v>
      </c>
      <c r="AR126" t="s">
        <v>104</v>
      </c>
      <c r="AT126">
        <v>1589655.700092</v>
      </c>
      <c r="AU126">
        <v>1589655.700092</v>
      </c>
      <c r="AV126">
        <v>1589655.700092</v>
      </c>
      <c r="AY126">
        <v>6.1380000000000002E-3</v>
      </c>
      <c r="AZ126">
        <v>6</v>
      </c>
      <c r="BA126" t="s">
        <v>128</v>
      </c>
      <c r="BB126" t="s">
        <v>105</v>
      </c>
      <c r="BC126">
        <v>1609075.36</v>
      </c>
      <c r="BD126">
        <v>1600948.72</v>
      </c>
      <c r="BE126" t="b">
        <v>0</v>
      </c>
      <c r="BF126" t="s">
        <v>297</v>
      </c>
      <c r="BG126" t="s">
        <v>297</v>
      </c>
      <c r="BH126" t="s">
        <v>277</v>
      </c>
      <c r="BI126">
        <v>1139.1135999999999</v>
      </c>
      <c r="BJ126">
        <v>1589655.700092</v>
      </c>
      <c r="BK126">
        <v>1589655.700092</v>
      </c>
      <c r="BL126">
        <v>1589655.700092</v>
      </c>
      <c r="BN126">
        <v>0.99294604500000005</v>
      </c>
      <c r="BO126" t="s">
        <v>368</v>
      </c>
    </row>
    <row r="127" spans="2:67">
      <c r="B127" t="s">
        <v>406</v>
      </c>
      <c r="C127">
        <v>581295.83071899996</v>
      </c>
      <c r="D127">
        <v>-5.0000000000000001E-4</v>
      </c>
      <c r="E127">
        <v>581295.830219</v>
      </c>
      <c r="F127">
        <v>2.2439999999999999E-3</v>
      </c>
      <c r="G127">
        <v>2.4819999999999998E-3</v>
      </c>
      <c r="H127">
        <v>4.6799999999999999E-4</v>
      </c>
      <c r="I127" t="s">
        <v>407</v>
      </c>
      <c r="J127" t="s">
        <v>405</v>
      </c>
      <c r="K127">
        <v>1136</v>
      </c>
      <c r="L127" t="s">
        <v>262</v>
      </c>
      <c r="M127" s="3">
        <v>45198</v>
      </c>
      <c r="N127">
        <v>91940</v>
      </c>
      <c r="O127">
        <v>91937</v>
      </c>
      <c r="P127">
        <v>0.99291345600000003</v>
      </c>
      <c r="Q127" t="s">
        <v>236</v>
      </c>
      <c r="R127" t="s">
        <v>236</v>
      </c>
      <c r="S127" t="s">
        <v>236</v>
      </c>
      <c r="T127" t="s">
        <v>274</v>
      </c>
      <c r="U127" t="s">
        <v>247</v>
      </c>
      <c r="V127" t="s">
        <v>252</v>
      </c>
      <c r="W127" t="s">
        <v>80</v>
      </c>
      <c r="X127" t="s">
        <v>275</v>
      </c>
      <c r="Y127" t="s">
        <v>275</v>
      </c>
      <c r="Z127">
        <v>581295.83071899996</v>
      </c>
      <c r="AA127">
        <v>-5.0000000000000001E-4</v>
      </c>
      <c r="AB127">
        <v>588396.84950000001</v>
      </c>
      <c r="AC127">
        <v>581092.08534085006</v>
      </c>
      <c r="AD127">
        <v>581295.83071899996</v>
      </c>
      <c r="AE127">
        <v>-5.0000000000000001E-4</v>
      </c>
      <c r="AF127" t="s">
        <v>276</v>
      </c>
      <c r="AG127" s="3">
        <v>46748</v>
      </c>
      <c r="AH127" t="s">
        <v>277</v>
      </c>
      <c r="AI127" t="s">
        <v>46</v>
      </c>
      <c r="AJ127">
        <v>0</v>
      </c>
      <c r="AK127">
        <v>0</v>
      </c>
      <c r="AL127">
        <v>0</v>
      </c>
      <c r="AM127">
        <v>0</v>
      </c>
      <c r="AN127" t="s">
        <v>236</v>
      </c>
      <c r="AO127">
        <v>585444.61</v>
      </c>
      <c r="AP127">
        <v>585444.60950000002</v>
      </c>
      <c r="AQ127" t="s">
        <v>295</v>
      </c>
      <c r="AR127" t="s">
        <v>104</v>
      </c>
      <c r="AT127">
        <v>581295.83071899996</v>
      </c>
      <c r="AU127">
        <v>581295.83071899996</v>
      </c>
      <c r="AV127">
        <v>581295.83071899996</v>
      </c>
      <c r="AY127">
        <v>2.2439999999999999E-3</v>
      </c>
      <c r="AZ127">
        <v>6</v>
      </c>
      <c r="BA127" t="s">
        <v>128</v>
      </c>
      <c r="BB127" t="s">
        <v>105</v>
      </c>
      <c r="BC127">
        <v>588396.84950000001</v>
      </c>
      <c r="BD127">
        <v>585444.60950000002</v>
      </c>
      <c r="BE127" t="b">
        <v>0</v>
      </c>
      <c r="BF127" t="s">
        <v>297</v>
      </c>
      <c r="BG127" t="s">
        <v>297</v>
      </c>
      <c r="BH127" t="s">
        <v>277</v>
      </c>
      <c r="BI127">
        <v>1139.1135999999999</v>
      </c>
      <c r="BJ127">
        <v>581295.83071899996</v>
      </c>
      <c r="BK127">
        <v>581295.83071899996</v>
      </c>
      <c r="BL127">
        <v>581295.83071899996</v>
      </c>
      <c r="BN127">
        <v>0.99291345600000003</v>
      </c>
      <c r="BO127" t="s">
        <v>368</v>
      </c>
    </row>
    <row r="128" spans="2:67">
      <c r="B128" t="s">
        <v>517</v>
      </c>
      <c r="C128">
        <v>58175.69</v>
      </c>
      <c r="D128">
        <v>88845.824999999997</v>
      </c>
      <c r="E128">
        <v>147021.51500000001</v>
      </c>
      <c r="F128">
        <v>2.24E-4</v>
      </c>
      <c r="G128">
        <v>2.4800000000000001E-4</v>
      </c>
      <c r="H128">
        <v>1.18E-4</v>
      </c>
      <c r="I128" t="s">
        <v>518</v>
      </c>
      <c r="J128" t="s">
        <v>405</v>
      </c>
      <c r="K128">
        <v>1136</v>
      </c>
      <c r="L128" t="s">
        <v>262</v>
      </c>
      <c r="M128" s="3">
        <v>45198</v>
      </c>
      <c r="N128">
        <v>91942</v>
      </c>
      <c r="O128">
        <v>91937</v>
      </c>
      <c r="P128">
        <v>0.99287625999999995</v>
      </c>
      <c r="Q128" t="s">
        <v>236</v>
      </c>
      <c r="R128" t="s">
        <v>236</v>
      </c>
      <c r="S128" t="s">
        <v>236</v>
      </c>
      <c r="T128" t="s">
        <v>274</v>
      </c>
      <c r="U128" t="s">
        <v>247</v>
      </c>
      <c r="V128" t="s">
        <v>252</v>
      </c>
      <c r="W128" t="s">
        <v>80</v>
      </c>
      <c r="X128" t="s">
        <v>275</v>
      </c>
      <c r="Y128" t="s">
        <v>275</v>
      </c>
      <c r="Z128">
        <v>58175.69</v>
      </c>
      <c r="AA128">
        <v>88845.824999999997</v>
      </c>
      <c r="AB128">
        <v>148076.375</v>
      </c>
      <c r="AC128">
        <v>58135.186203937999</v>
      </c>
      <c r="AD128">
        <v>58175.69</v>
      </c>
      <c r="AE128">
        <v>88845.824999999997</v>
      </c>
      <c r="AF128" t="s">
        <v>276</v>
      </c>
      <c r="AG128" s="3">
        <v>46748</v>
      </c>
      <c r="AH128" t="s">
        <v>277</v>
      </c>
      <c r="AI128" t="s">
        <v>46</v>
      </c>
      <c r="AJ128">
        <v>0</v>
      </c>
      <c r="AK128">
        <v>0</v>
      </c>
      <c r="AL128">
        <v>0</v>
      </c>
      <c r="AM128">
        <v>0</v>
      </c>
      <c r="AN128" t="s">
        <v>236</v>
      </c>
      <c r="AO128">
        <v>58593.091965</v>
      </c>
      <c r="AP128">
        <v>148076.375</v>
      </c>
      <c r="AQ128" t="s">
        <v>282</v>
      </c>
      <c r="AR128" t="s">
        <v>104</v>
      </c>
      <c r="AT128">
        <v>58175.69</v>
      </c>
      <c r="AU128">
        <v>58175.69</v>
      </c>
      <c r="AV128">
        <v>58175.69</v>
      </c>
      <c r="AY128">
        <v>2.24E-4</v>
      </c>
      <c r="AZ128">
        <v>6</v>
      </c>
      <c r="BA128" t="s">
        <v>128</v>
      </c>
      <c r="BB128" t="s">
        <v>105</v>
      </c>
      <c r="BC128">
        <v>148076.375</v>
      </c>
      <c r="BD128">
        <v>148076.375</v>
      </c>
      <c r="BE128" t="b">
        <v>0</v>
      </c>
      <c r="BF128" t="s">
        <v>297</v>
      </c>
      <c r="BG128" t="s">
        <v>297</v>
      </c>
      <c r="BH128" t="s">
        <v>277</v>
      </c>
      <c r="BI128">
        <v>1139.1135999999999</v>
      </c>
      <c r="BJ128">
        <v>58175.69</v>
      </c>
      <c r="BK128">
        <v>58175.69</v>
      </c>
      <c r="BL128">
        <v>58175.69</v>
      </c>
      <c r="BN128">
        <v>0.99287625999999995</v>
      </c>
      <c r="BO128" t="s">
        <v>368</v>
      </c>
    </row>
    <row r="129" spans="2:67">
      <c r="B129" t="s">
        <v>519</v>
      </c>
      <c r="C129">
        <v>1115316.521928</v>
      </c>
      <c r="D129">
        <v>0</v>
      </c>
      <c r="E129">
        <v>1115316.521928</v>
      </c>
      <c r="F129">
        <v>4.3059999999999999E-3</v>
      </c>
      <c r="G129">
        <v>4.7619999999999997E-3</v>
      </c>
      <c r="H129">
        <v>8.9800000000000004E-4</v>
      </c>
      <c r="I129">
        <v>91970</v>
      </c>
      <c r="J129" t="s">
        <v>520</v>
      </c>
      <c r="K129">
        <v>1136</v>
      </c>
      <c r="L129" t="s">
        <v>262</v>
      </c>
      <c r="M129" s="3">
        <v>45198</v>
      </c>
      <c r="N129">
        <v>91970</v>
      </c>
      <c r="O129">
        <v>60768</v>
      </c>
      <c r="P129">
        <v>0.99418995499999996</v>
      </c>
      <c r="Q129" t="s">
        <v>236</v>
      </c>
      <c r="R129" t="s">
        <v>236</v>
      </c>
      <c r="S129" t="s">
        <v>236</v>
      </c>
      <c r="T129" t="s">
        <v>274</v>
      </c>
      <c r="U129" t="s">
        <v>247</v>
      </c>
      <c r="V129" t="s">
        <v>252</v>
      </c>
      <c r="W129" t="s">
        <v>77</v>
      </c>
      <c r="X129" t="s">
        <v>275</v>
      </c>
      <c r="Y129" t="s">
        <v>275</v>
      </c>
      <c r="Z129">
        <v>1115316.521928</v>
      </c>
      <c r="AA129">
        <v>0</v>
      </c>
      <c r="AB129">
        <v>1127558.07</v>
      </c>
      <c r="AC129">
        <v>1115130.8655606669</v>
      </c>
      <c r="AD129">
        <v>1115316.521928</v>
      </c>
      <c r="AE129">
        <v>0</v>
      </c>
      <c r="AF129" t="s">
        <v>276</v>
      </c>
      <c r="AG129" s="3">
        <v>46137</v>
      </c>
      <c r="AH129" t="s">
        <v>277</v>
      </c>
      <c r="AI129" t="s">
        <v>46</v>
      </c>
      <c r="AJ129">
        <v>0</v>
      </c>
      <c r="AK129">
        <v>0</v>
      </c>
      <c r="AL129">
        <v>0</v>
      </c>
      <c r="AM129">
        <v>0</v>
      </c>
      <c r="AN129" t="s">
        <v>236</v>
      </c>
      <c r="AO129">
        <v>1121834.43</v>
      </c>
      <c r="AP129">
        <v>1121834.43</v>
      </c>
      <c r="AQ129" t="s">
        <v>278</v>
      </c>
      <c r="AR129" t="s">
        <v>136</v>
      </c>
      <c r="AT129">
        <v>1115316.521928</v>
      </c>
      <c r="AU129">
        <v>1115316.521928</v>
      </c>
      <c r="AV129">
        <v>1115316.521928</v>
      </c>
      <c r="AY129">
        <v>4.3059999999999999E-3</v>
      </c>
      <c r="AZ129">
        <v>5</v>
      </c>
      <c r="BA129" t="s">
        <v>124</v>
      </c>
      <c r="BB129" t="s">
        <v>136</v>
      </c>
      <c r="BC129">
        <v>1127558.07</v>
      </c>
      <c r="BD129">
        <v>1121834.43</v>
      </c>
      <c r="BE129" t="b">
        <v>0</v>
      </c>
      <c r="BF129" t="s">
        <v>297</v>
      </c>
      <c r="BG129" t="s">
        <v>297</v>
      </c>
      <c r="BH129" t="s">
        <v>277</v>
      </c>
      <c r="BI129">
        <v>1139.1135999999999</v>
      </c>
      <c r="BJ129">
        <v>1115316.521928</v>
      </c>
      <c r="BK129">
        <v>1115316.521928</v>
      </c>
      <c r="BL129">
        <v>1115316.521928</v>
      </c>
      <c r="BN129">
        <v>0.99418995499999996</v>
      </c>
      <c r="BO129" t="s">
        <v>521</v>
      </c>
    </row>
    <row r="130" spans="2:67">
      <c r="B130" t="s">
        <v>522</v>
      </c>
      <c r="C130">
        <v>3030173.5773200002</v>
      </c>
      <c r="D130">
        <v>0</v>
      </c>
      <c r="E130">
        <v>3030173.5773200002</v>
      </c>
      <c r="F130">
        <v>1.17E-2</v>
      </c>
      <c r="G130">
        <v>1.2938E-2</v>
      </c>
      <c r="H130">
        <v>2.4399999999999999E-3</v>
      </c>
      <c r="I130">
        <v>91978</v>
      </c>
      <c r="J130" t="s">
        <v>523</v>
      </c>
      <c r="K130">
        <v>1133</v>
      </c>
      <c r="L130" t="s">
        <v>259</v>
      </c>
      <c r="M130" s="3">
        <v>45198</v>
      </c>
      <c r="N130">
        <v>91978</v>
      </c>
      <c r="O130">
        <v>91977</v>
      </c>
      <c r="P130">
        <v>0.99006323500000004</v>
      </c>
      <c r="Q130" t="s">
        <v>236</v>
      </c>
      <c r="R130" t="s">
        <v>236</v>
      </c>
      <c r="S130" t="s">
        <v>236</v>
      </c>
      <c r="T130" t="s">
        <v>274</v>
      </c>
      <c r="U130" t="s">
        <v>245</v>
      </c>
      <c r="V130" t="s">
        <v>252</v>
      </c>
      <c r="W130" t="s">
        <v>83</v>
      </c>
      <c r="X130" t="s">
        <v>275</v>
      </c>
      <c r="Y130" t="s">
        <v>275</v>
      </c>
      <c r="Z130">
        <v>3030173.5773200002</v>
      </c>
      <c r="AA130">
        <v>0</v>
      </c>
      <c r="AB130">
        <v>3076161.4010999999</v>
      </c>
      <c r="AC130">
        <v>3037493.6188861518</v>
      </c>
      <c r="AD130">
        <v>3030173.5773200002</v>
      </c>
      <c r="AE130">
        <v>0</v>
      </c>
      <c r="AF130" t="s">
        <v>276</v>
      </c>
      <c r="AG130" s="3">
        <v>46387</v>
      </c>
      <c r="AH130" t="s">
        <v>277</v>
      </c>
      <c r="AI130" t="s">
        <v>46</v>
      </c>
      <c r="AJ130">
        <v>0</v>
      </c>
      <c r="AK130">
        <v>0</v>
      </c>
      <c r="AL130">
        <v>0</v>
      </c>
      <c r="AM130">
        <v>0</v>
      </c>
      <c r="AN130" t="s">
        <v>236</v>
      </c>
      <c r="AO130">
        <v>3060585.9010999999</v>
      </c>
      <c r="AP130">
        <v>3060585.9010999999</v>
      </c>
      <c r="AQ130" t="s">
        <v>278</v>
      </c>
      <c r="AR130" t="s">
        <v>96</v>
      </c>
      <c r="AT130">
        <v>3030173.5773200002</v>
      </c>
      <c r="AU130">
        <v>3030173.5773200002</v>
      </c>
      <c r="AV130">
        <v>3030173.5773200002</v>
      </c>
      <c r="AY130">
        <v>1.17E-2</v>
      </c>
      <c r="AZ130">
        <v>3</v>
      </c>
      <c r="BA130" t="s">
        <v>124</v>
      </c>
      <c r="BB130" t="s">
        <v>97</v>
      </c>
      <c r="BC130">
        <v>3076161.4010999999</v>
      </c>
      <c r="BD130">
        <v>3060585.9010999999</v>
      </c>
      <c r="BE130" t="b">
        <v>0</v>
      </c>
      <c r="BF130" t="s">
        <v>297</v>
      </c>
      <c r="BG130" t="s">
        <v>297</v>
      </c>
      <c r="BH130" t="s">
        <v>277</v>
      </c>
      <c r="BI130">
        <v>1139.1133</v>
      </c>
      <c r="BJ130">
        <v>3030173.5773200002</v>
      </c>
      <c r="BK130">
        <v>3030173.5773200002</v>
      </c>
      <c r="BL130">
        <v>3030173.5773200002</v>
      </c>
      <c r="BM130">
        <v>0</v>
      </c>
      <c r="BN130">
        <v>0.99006323500000004</v>
      </c>
      <c r="BO130" t="s">
        <v>302</v>
      </c>
    </row>
    <row r="131" spans="2:67">
      <c r="B131" t="s">
        <v>524</v>
      </c>
      <c r="C131">
        <v>240250.28</v>
      </c>
      <c r="D131">
        <v>114747.6778</v>
      </c>
      <c r="E131">
        <v>354997.95779999997</v>
      </c>
      <c r="F131">
        <v>9.2699999999999998E-4</v>
      </c>
      <c r="G131">
        <v>1.0250000000000001E-3</v>
      </c>
      <c r="H131">
        <v>2.8499999999999999E-4</v>
      </c>
      <c r="I131">
        <v>91981</v>
      </c>
      <c r="J131" t="s">
        <v>523</v>
      </c>
      <c r="K131">
        <v>1133</v>
      </c>
      <c r="L131" t="s">
        <v>259</v>
      </c>
      <c r="M131" s="3">
        <v>45198</v>
      </c>
      <c r="N131">
        <v>91981</v>
      </c>
      <c r="O131">
        <v>91977</v>
      </c>
      <c r="P131">
        <v>0.98999251099999996</v>
      </c>
      <c r="Q131" t="s">
        <v>236</v>
      </c>
      <c r="R131" t="s">
        <v>236</v>
      </c>
      <c r="S131" t="s">
        <v>236</v>
      </c>
      <c r="T131" t="s">
        <v>274</v>
      </c>
      <c r="U131" t="s">
        <v>245</v>
      </c>
      <c r="V131" t="s">
        <v>252</v>
      </c>
      <c r="W131" t="s">
        <v>83</v>
      </c>
      <c r="X131" t="s">
        <v>275</v>
      </c>
      <c r="Y131" t="s">
        <v>275</v>
      </c>
      <c r="Z131">
        <v>240250.28</v>
      </c>
      <c r="AA131">
        <v>114747.6778</v>
      </c>
      <c r="AB131">
        <v>358586.51779999997</v>
      </c>
      <c r="AC131">
        <v>241146.98504970199</v>
      </c>
      <c r="AD131">
        <v>240250.28</v>
      </c>
      <c r="AE131">
        <v>114747.6778</v>
      </c>
      <c r="AF131" t="s">
        <v>276</v>
      </c>
      <c r="AG131" s="3">
        <v>46387</v>
      </c>
      <c r="AH131" t="s">
        <v>277</v>
      </c>
      <c r="AI131" t="s">
        <v>46</v>
      </c>
      <c r="AJ131">
        <v>0</v>
      </c>
      <c r="AK131">
        <v>0</v>
      </c>
      <c r="AL131">
        <v>0</v>
      </c>
      <c r="AM131">
        <v>0</v>
      </c>
      <c r="AN131" t="s">
        <v>236</v>
      </c>
      <c r="AO131">
        <v>242678.88640799999</v>
      </c>
      <c r="AP131">
        <v>358586.51779999997</v>
      </c>
      <c r="AQ131" t="s">
        <v>282</v>
      </c>
      <c r="AR131" t="s">
        <v>96</v>
      </c>
      <c r="AT131">
        <v>240250.28</v>
      </c>
      <c r="AU131">
        <v>240250.28</v>
      </c>
      <c r="AV131">
        <v>240250.28</v>
      </c>
      <c r="AY131">
        <v>9.2699999999999998E-4</v>
      </c>
      <c r="AZ131">
        <v>3</v>
      </c>
      <c r="BA131" t="s">
        <v>124</v>
      </c>
      <c r="BB131" t="s">
        <v>97</v>
      </c>
      <c r="BC131">
        <v>358586.51779999997</v>
      </c>
      <c r="BD131">
        <v>358586.51779999997</v>
      </c>
      <c r="BE131" t="b">
        <v>0</v>
      </c>
      <c r="BF131" t="s">
        <v>297</v>
      </c>
      <c r="BG131" t="s">
        <v>297</v>
      </c>
      <c r="BH131" t="s">
        <v>277</v>
      </c>
      <c r="BI131">
        <v>1139.1133</v>
      </c>
      <c r="BJ131">
        <v>240250.28</v>
      </c>
      <c r="BK131">
        <v>240250.28</v>
      </c>
      <c r="BL131">
        <v>240250.28</v>
      </c>
      <c r="BM131">
        <v>0</v>
      </c>
      <c r="BN131">
        <v>0.98999251099999996</v>
      </c>
      <c r="BO131" t="s">
        <v>302</v>
      </c>
    </row>
    <row r="132" spans="2:67">
      <c r="B132" t="s">
        <v>525</v>
      </c>
      <c r="C132">
        <v>1443290.0111120001</v>
      </c>
      <c r="D132">
        <v>0</v>
      </c>
      <c r="E132">
        <v>1443290.0111120001</v>
      </c>
      <c r="F132">
        <v>5.5729999999999998E-3</v>
      </c>
      <c r="G132">
        <v>6.1619999999999999E-3</v>
      </c>
      <c r="H132">
        <v>1.1620000000000001E-3</v>
      </c>
      <c r="I132">
        <v>91993</v>
      </c>
      <c r="J132" t="s">
        <v>526</v>
      </c>
      <c r="K132">
        <v>1136</v>
      </c>
      <c r="L132" t="s">
        <v>262</v>
      </c>
      <c r="M132" s="3">
        <v>45198</v>
      </c>
      <c r="N132">
        <v>91993</v>
      </c>
      <c r="O132">
        <v>61474</v>
      </c>
      <c r="P132">
        <v>0.99655184399999996</v>
      </c>
      <c r="Q132" t="s">
        <v>236</v>
      </c>
      <c r="R132" t="s">
        <v>236</v>
      </c>
      <c r="S132" t="s">
        <v>236</v>
      </c>
      <c r="T132" t="s">
        <v>274</v>
      </c>
      <c r="U132" t="s">
        <v>247</v>
      </c>
      <c r="V132" t="s">
        <v>252</v>
      </c>
      <c r="W132" t="s">
        <v>85</v>
      </c>
      <c r="X132" t="s">
        <v>275</v>
      </c>
      <c r="Y132" t="s">
        <v>275</v>
      </c>
      <c r="Z132">
        <v>1443290.0111120001</v>
      </c>
      <c r="AA132">
        <v>0</v>
      </c>
      <c r="AB132">
        <v>1455654.32</v>
      </c>
      <c r="AC132">
        <v>1437635.7089368789</v>
      </c>
      <c r="AD132">
        <v>1443290.0111120001</v>
      </c>
      <c r="AE132">
        <v>0</v>
      </c>
      <c r="AF132" t="s">
        <v>276</v>
      </c>
      <c r="AG132" s="3">
        <v>45462</v>
      </c>
      <c r="AH132" t="s">
        <v>277</v>
      </c>
      <c r="AI132" t="s">
        <v>46</v>
      </c>
      <c r="AJ132">
        <v>0</v>
      </c>
      <c r="AK132">
        <v>0</v>
      </c>
      <c r="AL132">
        <v>0</v>
      </c>
      <c r="AM132">
        <v>0</v>
      </c>
      <c r="AN132" t="s">
        <v>236</v>
      </c>
      <c r="AO132">
        <v>1448283.92</v>
      </c>
      <c r="AP132">
        <v>1448283.92</v>
      </c>
      <c r="AQ132" t="s">
        <v>278</v>
      </c>
      <c r="AR132" t="s">
        <v>86</v>
      </c>
      <c r="AT132">
        <v>1443290.0111120001</v>
      </c>
      <c r="AU132">
        <v>1443290.0111120001</v>
      </c>
      <c r="AV132">
        <v>1443290.0111120001</v>
      </c>
      <c r="AY132">
        <v>5.5729999999999998E-3</v>
      </c>
      <c r="AZ132">
        <v>6</v>
      </c>
      <c r="BA132" t="s">
        <v>124</v>
      </c>
      <c r="BB132" t="s">
        <v>86</v>
      </c>
      <c r="BC132">
        <v>1455654.32</v>
      </c>
      <c r="BD132">
        <v>1448283.92</v>
      </c>
      <c r="BE132" t="b">
        <v>0</v>
      </c>
      <c r="BF132" t="s">
        <v>297</v>
      </c>
      <c r="BG132" t="s">
        <v>297</v>
      </c>
      <c r="BH132" t="s">
        <v>277</v>
      </c>
      <c r="BI132">
        <v>1139.1135999999999</v>
      </c>
      <c r="BJ132">
        <v>1443290.0111120001</v>
      </c>
      <c r="BK132">
        <v>1443290.0111120001</v>
      </c>
      <c r="BL132">
        <v>1443290.0111120001</v>
      </c>
      <c r="BM132">
        <v>0</v>
      </c>
      <c r="BN132">
        <v>0.99655184399999996</v>
      </c>
      <c r="BO132" t="s">
        <v>521</v>
      </c>
    </row>
    <row r="133" spans="2:67">
      <c r="B133" t="s">
        <v>527</v>
      </c>
      <c r="C133">
        <v>10372.42</v>
      </c>
      <c r="D133">
        <v>65336.161500000002</v>
      </c>
      <c r="E133">
        <v>75708.5815</v>
      </c>
      <c r="F133">
        <v>4.0000000000000003E-5</v>
      </c>
      <c r="G133">
        <v>4.3999999999999999E-5</v>
      </c>
      <c r="H133">
        <v>6.0000000000000002E-5</v>
      </c>
      <c r="I133">
        <v>91994</v>
      </c>
      <c r="J133" t="s">
        <v>526</v>
      </c>
      <c r="K133">
        <v>1136</v>
      </c>
      <c r="L133" t="s">
        <v>262</v>
      </c>
      <c r="M133" s="3">
        <v>45198</v>
      </c>
      <c r="N133">
        <v>91994</v>
      </c>
      <c r="O133">
        <v>61474</v>
      </c>
      <c r="P133">
        <v>0.996719986</v>
      </c>
      <c r="Q133" t="s">
        <v>236</v>
      </c>
      <c r="R133" t="s">
        <v>236</v>
      </c>
      <c r="S133" t="s">
        <v>236</v>
      </c>
      <c r="T133" t="s">
        <v>274</v>
      </c>
      <c r="U133" t="s">
        <v>247</v>
      </c>
      <c r="V133" t="s">
        <v>252</v>
      </c>
      <c r="W133" t="s">
        <v>85</v>
      </c>
      <c r="X133" t="s">
        <v>275</v>
      </c>
      <c r="Y133" t="s">
        <v>275</v>
      </c>
      <c r="Z133">
        <v>10372.42</v>
      </c>
      <c r="AA133">
        <v>65336.161500000002</v>
      </c>
      <c r="AB133">
        <v>75957.711500000005</v>
      </c>
      <c r="AC133">
        <v>10065.912634173999</v>
      </c>
      <c r="AD133">
        <v>10372.42</v>
      </c>
      <c r="AE133">
        <v>65336.161500000002</v>
      </c>
      <c r="AF133" t="s">
        <v>276</v>
      </c>
      <c r="AG133" s="3">
        <v>45462</v>
      </c>
      <c r="AH133" t="s">
        <v>277</v>
      </c>
      <c r="AI133" t="s">
        <v>46</v>
      </c>
      <c r="AJ133">
        <v>0</v>
      </c>
      <c r="AK133">
        <v>0</v>
      </c>
      <c r="AL133">
        <v>0</v>
      </c>
      <c r="AM133">
        <v>0</v>
      </c>
      <c r="AN133" t="s">
        <v>236</v>
      </c>
      <c r="AO133">
        <v>10406.553641</v>
      </c>
      <c r="AP133">
        <v>75957.711500000005</v>
      </c>
      <c r="AQ133" t="s">
        <v>282</v>
      </c>
      <c r="AR133" t="s">
        <v>86</v>
      </c>
      <c r="AT133">
        <v>10372.42</v>
      </c>
      <c r="AU133">
        <v>10372.42</v>
      </c>
      <c r="AV133">
        <v>10372.42</v>
      </c>
      <c r="AY133">
        <v>4.0000000000000003E-5</v>
      </c>
      <c r="AZ133">
        <v>6</v>
      </c>
      <c r="BA133" t="s">
        <v>124</v>
      </c>
      <c r="BB133" t="s">
        <v>86</v>
      </c>
      <c r="BC133">
        <v>75957.711500000005</v>
      </c>
      <c r="BD133">
        <v>75957.711500000005</v>
      </c>
      <c r="BE133" t="b">
        <v>0</v>
      </c>
      <c r="BF133" t="s">
        <v>297</v>
      </c>
      <c r="BG133" t="s">
        <v>297</v>
      </c>
      <c r="BH133" t="s">
        <v>277</v>
      </c>
      <c r="BI133">
        <v>1139.1135999999999</v>
      </c>
      <c r="BJ133">
        <v>10372.42</v>
      </c>
      <c r="BK133">
        <v>10372.42</v>
      </c>
      <c r="BL133">
        <v>10372.42</v>
      </c>
      <c r="BM133">
        <v>0</v>
      </c>
      <c r="BN133">
        <v>0.996719986</v>
      </c>
      <c r="BO133" t="s">
        <v>521</v>
      </c>
    </row>
    <row r="134" spans="2:67">
      <c r="B134" t="s">
        <v>528</v>
      </c>
      <c r="C134">
        <v>-3073.0437440000001</v>
      </c>
      <c r="D134">
        <v>354113.02490000002</v>
      </c>
      <c r="E134">
        <v>351039.98115599999</v>
      </c>
      <c r="F134">
        <v>-1.1E-5</v>
      </c>
      <c r="G134">
        <v>-1.2999999999999999E-5</v>
      </c>
      <c r="H134">
        <v>2.8200000000000002E-4</v>
      </c>
      <c r="I134" t="s">
        <v>529</v>
      </c>
      <c r="J134" t="s">
        <v>530</v>
      </c>
      <c r="K134">
        <v>1134</v>
      </c>
      <c r="L134" t="s">
        <v>260</v>
      </c>
      <c r="M134" s="3">
        <v>45198</v>
      </c>
      <c r="N134">
        <v>92037</v>
      </c>
      <c r="O134">
        <v>90504</v>
      </c>
      <c r="P134">
        <v>0.99132182999999996</v>
      </c>
      <c r="Q134" t="s">
        <v>236</v>
      </c>
      <c r="R134" t="s">
        <v>236</v>
      </c>
      <c r="S134" t="s">
        <v>236</v>
      </c>
      <c r="T134" t="s">
        <v>274</v>
      </c>
      <c r="U134" t="s">
        <v>246</v>
      </c>
      <c r="V134" t="s">
        <v>252</v>
      </c>
      <c r="W134" t="s">
        <v>83</v>
      </c>
      <c r="X134" t="s">
        <v>275</v>
      </c>
      <c r="Y134" t="s">
        <v>275</v>
      </c>
      <c r="Z134">
        <v>-3073.0437440000001</v>
      </c>
      <c r="AA134">
        <v>354113.02490000002</v>
      </c>
      <c r="AB134">
        <v>354113.02490000002</v>
      </c>
      <c r="AC134">
        <v>-1660.9356</v>
      </c>
      <c r="AD134">
        <v>-3073.0437440000001</v>
      </c>
      <c r="AE134">
        <v>354113.02490000002</v>
      </c>
      <c r="AF134" t="s">
        <v>276</v>
      </c>
      <c r="AG134" s="3">
        <v>46692</v>
      </c>
      <c r="AH134" t="s">
        <v>277</v>
      </c>
      <c r="AI134" t="s">
        <v>46</v>
      </c>
      <c r="AJ134">
        <v>0</v>
      </c>
      <c r="AK134">
        <v>0</v>
      </c>
      <c r="AL134">
        <v>0</v>
      </c>
      <c r="AM134">
        <v>0</v>
      </c>
      <c r="AN134" t="s">
        <v>236</v>
      </c>
      <c r="AO134">
        <v>-3099.9456</v>
      </c>
      <c r="AP134">
        <v>354113.02490000002</v>
      </c>
      <c r="AQ134" t="s">
        <v>282</v>
      </c>
      <c r="AR134" t="s">
        <v>98</v>
      </c>
      <c r="AT134">
        <v>-3073.0437440000001</v>
      </c>
      <c r="AU134">
        <v>-3073.0437440000001</v>
      </c>
      <c r="AV134">
        <v>-3073.0437440000001</v>
      </c>
      <c r="AY134">
        <v>-1.1E-5</v>
      </c>
      <c r="AZ134">
        <v>5</v>
      </c>
      <c r="BA134" t="s">
        <v>123</v>
      </c>
      <c r="BB134" t="s">
        <v>98</v>
      </c>
      <c r="BC134">
        <v>354113.02490000002</v>
      </c>
      <c r="BD134">
        <v>354113.02490000002</v>
      </c>
      <c r="BE134" t="b">
        <v>0</v>
      </c>
      <c r="BF134" t="s">
        <v>297</v>
      </c>
      <c r="BG134" t="s">
        <v>297</v>
      </c>
      <c r="BH134" t="s">
        <v>277</v>
      </c>
      <c r="BI134">
        <v>1139.1134</v>
      </c>
      <c r="BJ134">
        <v>-3073.0437440000001</v>
      </c>
      <c r="BK134">
        <v>-3073.0437440000001</v>
      </c>
      <c r="BL134">
        <v>-3073.0437440000001</v>
      </c>
      <c r="BN134">
        <v>0.99132182999999996</v>
      </c>
      <c r="BO134" t="s">
        <v>531</v>
      </c>
    </row>
    <row r="135" spans="2:67">
      <c r="B135" t="s">
        <v>532</v>
      </c>
      <c r="C135">
        <v>3561990.0439249999</v>
      </c>
      <c r="D135">
        <v>0</v>
      </c>
      <c r="E135">
        <v>3561990.0439249999</v>
      </c>
      <c r="F135">
        <v>1.3754000000000001E-2</v>
      </c>
      <c r="G135">
        <v>1.5209E-2</v>
      </c>
      <c r="H135">
        <v>2.8679999999999999E-3</v>
      </c>
      <c r="I135">
        <v>92038</v>
      </c>
      <c r="J135" t="s">
        <v>530</v>
      </c>
      <c r="K135">
        <v>1134</v>
      </c>
      <c r="L135" t="s">
        <v>260</v>
      </c>
      <c r="M135" s="3">
        <v>45198</v>
      </c>
      <c r="N135">
        <v>92038</v>
      </c>
      <c r="O135">
        <v>90504</v>
      </c>
      <c r="P135">
        <v>0.991250187</v>
      </c>
      <c r="Q135" t="s">
        <v>236</v>
      </c>
      <c r="R135" t="s">
        <v>236</v>
      </c>
      <c r="S135" t="s">
        <v>236</v>
      </c>
      <c r="T135" t="s">
        <v>274</v>
      </c>
      <c r="U135" t="s">
        <v>246</v>
      </c>
      <c r="V135" t="s">
        <v>252</v>
      </c>
      <c r="W135" t="s">
        <v>83</v>
      </c>
      <c r="X135" t="s">
        <v>275</v>
      </c>
      <c r="Y135" t="s">
        <v>275</v>
      </c>
      <c r="Z135">
        <v>3561990.0439249999</v>
      </c>
      <c r="AA135">
        <v>0</v>
      </c>
      <c r="AB135">
        <v>3611719.08</v>
      </c>
      <c r="AC135">
        <v>3575439.0378872561</v>
      </c>
      <c r="AD135">
        <v>3561990.0439249999</v>
      </c>
      <c r="AE135">
        <v>0</v>
      </c>
      <c r="AF135" t="s">
        <v>276</v>
      </c>
      <c r="AG135" s="3">
        <v>46692</v>
      </c>
      <c r="AH135" t="s">
        <v>277</v>
      </c>
      <c r="AI135" t="s">
        <v>46</v>
      </c>
      <c r="AJ135">
        <v>0</v>
      </c>
      <c r="AK135">
        <v>0</v>
      </c>
      <c r="AL135">
        <v>0</v>
      </c>
      <c r="AM135">
        <v>0</v>
      </c>
      <c r="AN135" t="s">
        <v>236</v>
      </c>
      <c r="AO135">
        <v>3593431.9</v>
      </c>
      <c r="AP135">
        <v>3593431.9</v>
      </c>
      <c r="AQ135" t="s">
        <v>278</v>
      </c>
      <c r="AR135" t="s">
        <v>98</v>
      </c>
      <c r="AT135">
        <v>3561990.0439249999</v>
      </c>
      <c r="AU135">
        <v>3561990.0439249999</v>
      </c>
      <c r="AV135">
        <v>3561990.0439249999</v>
      </c>
      <c r="AY135">
        <v>1.3754000000000001E-2</v>
      </c>
      <c r="AZ135">
        <v>5</v>
      </c>
      <c r="BA135" t="s">
        <v>123</v>
      </c>
      <c r="BB135" t="s">
        <v>98</v>
      </c>
      <c r="BC135">
        <v>3611719.08</v>
      </c>
      <c r="BD135">
        <v>3593431.9</v>
      </c>
      <c r="BE135" t="b">
        <v>0</v>
      </c>
      <c r="BF135" t="s">
        <v>297</v>
      </c>
      <c r="BG135" t="s">
        <v>297</v>
      </c>
      <c r="BH135" t="s">
        <v>277</v>
      </c>
      <c r="BI135">
        <v>1139.1134</v>
      </c>
      <c r="BJ135">
        <v>3561990.0439249999</v>
      </c>
      <c r="BK135">
        <v>3561990.0439249999</v>
      </c>
      <c r="BL135">
        <v>3561990.0439249999</v>
      </c>
      <c r="BN135">
        <v>0.991250187</v>
      </c>
      <c r="BO135" t="s">
        <v>531</v>
      </c>
    </row>
    <row r="136" spans="2:67">
      <c r="B136" t="s">
        <v>533</v>
      </c>
      <c r="C136">
        <v>510962.79954899999</v>
      </c>
      <c r="D136">
        <v>0</v>
      </c>
      <c r="E136">
        <v>510962.79954899999</v>
      </c>
      <c r="F136">
        <v>1.9729999999999999E-3</v>
      </c>
      <c r="G136">
        <v>2.1810000000000002E-3</v>
      </c>
      <c r="H136">
        <v>4.1100000000000002E-4</v>
      </c>
      <c r="I136">
        <v>92043</v>
      </c>
      <c r="J136" t="s">
        <v>534</v>
      </c>
      <c r="K136">
        <v>1128</v>
      </c>
      <c r="L136" t="s">
        <v>254</v>
      </c>
      <c r="M136" s="3">
        <v>45198</v>
      </c>
      <c r="N136">
        <v>92043</v>
      </c>
      <c r="O136">
        <v>92042</v>
      </c>
      <c r="P136">
        <v>0.98801308799999998</v>
      </c>
      <c r="Q136" t="s">
        <v>236</v>
      </c>
      <c r="R136" t="s">
        <v>235</v>
      </c>
      <c r="S136" t="s">
        <v>235</v>
      </c>
      <c r="T136" t="s">
        <v>274</v>
      </c>
      <c r="U136" t="s">
        <v>250</v>
      </c>
      <c r="V136" t="s">
        <v>240</v>
      </c>
      <c r="W136" t="s">
        <v>74</v>
      </c>
      <c r="X136" t="s">
        <v>324</v>
      </c>
      <c r="Y136" t="s">
        <v>324</v>
      </c>
      <c r="Z136">
        <v>482609.49190000002</v>
      </c>
      <c r="AA136">
        <v>0</v>
      </c>
      <c r="AB136">
        <v>488464.67522099998</v>
      </c>
      <c r="AC136">
        <v>482988.44587023801</v>
      </c>
      <c r="AD136">
        <v>482609.49190000002</v>
      </c>
      <c r="AE136">
        <v>0</v>
      </c>
      <c r="AF136" t="s">
        <v>276</v>
      </c>
      <c r="AG136" s="3">
        <v>47123</v>
      </c>
      <c r="AH136" t="s">
        <v>294</v>
      </c>
      <c r="AI136" t="s">
        <v>46</v>
      </c>
      <c r="AJ136">
        <v>0</v>
      </c>
      <c r="AK136">
        <v>0</v>
      </c>
      <c r="AL136">
        <v>0</v>
      </c>
      <c r="AM136">
        <v>0</v>
      </c>
      <c r="AN136" t="s">
        <v>235</v>
      </c>
      <c r="AO136">
        <v>488464.67522099998</v>
      </c>
      <c r="AP136">
        <v>488464.67522099998</v>
      </c>
      <c r="AQ136" t="s">
        <v>278</v>
      </c>
      <c r="AR136" t="s">
        <v>180</v>
      </c>
      <c r="AS136" t="s">
        <v>296</v>
      </c>
      <c r="AT136">
        <v>510962.79954899999</v>
      </c>
      <c r="AU136">
        <v>482609.49190000002</v>
      </c>
      <c r="AV136">
        <v>482609.49190000002</v>
      </c>
      <c r="AY136">
        <v>1.9729999999999999E-3</v>
      </c>
      <c r="AZ136">
        <v>5</v>
      </c>
      <c r="BA136" t="s">
        <v>122</v>
      </c>
      <c r="BB136" t="s">
        <v>180</v>
      </c>
      <c r="BC136">
        <v>488464.675221421</v>
      </c>
      <c r="BD136">
        <v>488464.675221421</v>
      </c>
      <c r="BE136" t="b">
        <v>0</v>
      </c>
      <c r="BF136" t="s">
        <v>297</v>
      </c>
      <c r="BG136" t="s">
        <v>297</v>
      </c>
      <c r="BH136" t="s">
        <v>294</v>
      </c>
      <c r="BI136">
        <v>1139.1128000000001</v>
      </c>
      <c r="BJ136">
        <v>482609.49190000002</v>
      </c>
      <c r="BK136">
        <v>482609.49190000002</v>
      </c>
      <c r="BL136">
        <v>510962.79954899999</v>
      </c>
      <c r="BN136">
        <v>0.98801308799999998</v>
      </c>
      <c r="BO136" t="s">
        <v>298</v>
      </c>
    </row>
    <row r="137" spans="2:67">
      <c r="B137" t="s">
        <v>535</v>
      </c>
      <c r="C137">
        <v>20183.935888</v>
      </c>
      <c r="D137">
        <v>4184.2435249999999</v>
      </c>
      <c r="E137">
        <v>24368.179413000002</v>
      </c>
      <c r="F137">
        <v>7.7000000000000001E-5</v>
      </c>
      <c r="G137">
        <v>8.6000000000000003E-5</v>
      </c>
      <c r="H137">
        <v>1.9000000000000001E-5</v>
      </c>
      <c r="I137" t="s">
        <v>536</v>
      </c>
      <c r="J137" t="s">
        <v>534</v>
      </c>
      <c r="K137">
        <v>1128</v>
      </c>
      <c r="L137" t="s">
        <v>254</v>
      </c>
      <c r="M137" s="3">
        <v>45198</v>
      </c>
      <c r="N137">
        <v>92044</v>
      </c>
      <c r="O137">
        <v>92042</v>
      </c>
      <c r="P137">
        <v>0.98862647000000003</v>
      </c>
      <c r="Q137" t="s">
        <v>236</v>
      </c>
      <c r="R137" t="s">
        <v>235</v>
      </c>
      <c r="S137" t="s">
        <v>235</v>
      </c>
      <c r="T137" t="s">
        <v>274</v>
      </c>
      <c r="U137" t="s">
        <v>250</v>
      </c>
      <c r="V137" t="s">
        <v>240</v>
      </c>
      <c r="W137" t="s">
        <v>74</v>
      </c>
      <c r="X137" t="s">
        <v>324</v>
      </c>
      <c r="Y137" t="s">
        <v>324</v>
      </c>
      <c r="Z137">
        <v>19063.93</v>
      </c>
      <c r="AA137">
        <v>3952.06</v>
      </c>
      <c r="AB137">
        <v>23280.775521</v>
      </c>
      <c r="AC137">
        <v>19066.868371946999</v>
      </c>
      <c r="AD137">
        <v>19063.93</v>
      </c>
      <c r="AE137">
        <v>3952.06</v>
      </c>
      <c r="AF137" t="s">
        <v>276</v>
      </c>
      <c r="AG137" s="3">
        <v>47123</v>
      </c>
      <c r="AH137" t="s">
        <v>294</v>
      </c>
      <c r="AI137" t="s">
        <v>46</v>
      </c>
      <c r="AJ137">
        <v>0</v>
      </c>
      <c r="AK137">
        <v>0</v>
      </c>
      <c r="AL137">
        <v>0</v>
      </c>
      <c r="AM137">
        <v>0</v>
      </c>
      <c r="AN137" t="s">
        <v>235</v>
      </c>
      <c r="AO137">
        <v>19283.248608000002</v>
      </c>
      <c r="AP137">
        <v>23235.624598999999</v>
      </c>
      <c r="AQ137" t="s">
        <v>295</v>
      </c>
      <c r="AR137" t="s">
        <v>180</v>
      </c>
      <c r="AS137" t="s">
        <v>296</v>
      </c>
      <c r="AT137">
        <v>20183.935888</v>
      </c>
      <c r="AU137">
        <v>19063.93</v>
      </c>
      <c r="AV137">
        <v>19063.93</v>
      </c>
      <c r="AY137">
        <v>7.7000000000000001E-5</v>
      </c>
      <c r="AZ137">
        <v>5</v>
      </c>
      <c r="BA137" t="s">
        <v>122</v>
      </c>
      <c r="BB137" t="s">
        <v>180</v>
      </c>
      <c r="BC137">
        <v>23280.775520583</v>
      </c>
      <c r="BD137">
        <v>23235.624598887</v>
      </c>
      <c r="BE137" t="b">
        <v>0</v>
      </c>
      <c r="BF137" t="s">
        <v>297</v>
      </c>
      <c r="BG137" t="s">
        <v>297</v>
      </c>
      <c r="BH137" t="s">
        <v>294</v>
      </c>
      <c r="BI137">
        <v>1139.1128000000001</v>
      </c>
      <c r="BJ137">
        <v>19063.93</v>
      </c>
      <c r="BK137">
        <v>19063.93</v>
      </c>
      <c r="BL137">
        <v>20183.935888</v>
      </c>
      <c r="BN137">
        <v>0.98862647000000003</v>
      </c>
      <c r="BO137" t="s">
        <v>298</v>
      </c>
    </row>
    <row r="138" spans="2:67">
      <c r="B138" t="s">
        <v>537</v>
      </c>
      <c r="C138">
        <v>1177909.2435409999</v>
      </c>
      <c r="D138">
        <v>0</v>
      </c>
      <c r="E138">
        <v>1177909.2435409999</v>
      </c>
      <c r="F138">
        <v>4.548E-3</v>
      </c>
      <c r="G138">
        <v>5.0289999999999996E-3</v>
      </c>
      <c r="H138">
        <v>9.4799999999999995E-4</v>
      </c>
      <c r="I138">
        <v>92045</v>
      </c>
      <c r="J138" t="s">
        <v>538</v>
      </c>
      <c r="K138">
        <v>1134</v>
      </c>
      <c r="L138" t="s">
        <v>260</v>
      </c>
      <c r="M138" s="3">
        <v>45198</v>
      </c>
      <c r="N138">
        <v>92045</v>
      </c>
      <c r="O138">
        <v>90129</v>
      </c>
      <c r="P138">
        <v>0.99679153600000003</v>
      </c>
      <c r="Q138" t="s">
        <v>236</v>
      </c>
      <c r="R138" t="s">
        <v>236</v>
      </c>
      <c r="S138" t="s">
        <v>236</v>
      </c>
      <c r="T138" t="s">
        <v>274</v>
      </c>
      <c r="U138" t="s">
        <v>246</v>
      </c>
      <c r="V138" t="s">
        <v>252</v>
      </c>
      <c r="W138" t="s">
        <v>83</v>
      </c>
      <c r="X138" t="s">
        <v>275</v>
      </c>
      <c r="Y138" t="s">
        <v>275</v>
      </c>
      <c r="Z138">
        <v>1177909.2435409999</v>
      </c>
      <c r="AA138">
        <v>0</v>
      </c>
      <c r="AB138">
        <v>1187714.4273000001</v>
      </c>
      <c r="AC138">
        <v>1178876.2073747269</v>
      </c>
      <c r="AD138">
        <v>1177909.2435409999</v>
      </c>
      <c r="AE138">
        <v>0</v>
      </c>
      <c r="AF138" t="s">
        <v>276</v>
      </c>
      <c r="AG138" s="3">
        <v>46331</v>
      </c>
      <c r="AH138" t="s">
        <v>277</v>
      </c>
      <c r="AI138" t="s">
        <v>46</v>
      </c>
      <c r="AJ138">
        <v>0</v>
      </c>
      <c r="AK138">
        <v>0</v>
      </c>
      <c r="AL138">
        <v>0</v>
      </c>
      <c r="AM138">
        <v>0</v>
      </c>
      <c r="AN138" t="s">
        <v>236</v>
      </c>
      <c r="AO138">
        <v>1181700.6873000001</v>
      </c>
      <c r="AP138">
        <v>1181700.6873000001</v>
      </c>
      <c r="AQ138" t="s">
        <v>295</v>
      </c>
      <c r="AR138" t="s">
        <v>99</v>
      </c>
      <c r="AT138">
        <v>1177909.2435409999</v>
      </c>
      <c r="AU138">
        <v>1177909.2435409999</v>
      </c>
      <c r="AV138">
        <v>1177909.2435409999</v>
      </c>
      <c r="AY138">
        <v>4.548E-3</v>
      </c>
      <c r="AZ138">
        <v>6</v>
      </c>
      <c r="BA138" t="s">
        <v>128</v>
      </c>
      <c r="BB138" t="s">
        <v>100</v>
      </c>
      <c r="BC138">
        <v>1187714.4273000001</v>
      </c>
      <c r="BD138">
        <v>1181700.6873000001</v>
      </c>
      <c r="BE138" t="b">
        <v>0</v>
      </c>
      <c r="BF138" t="s">
        <v>297</v>
      </c>
      <c r="BG138" t="s">
        <v>297</v>
      </c>
      <c r="BH138" t="s">
        <v>277</v>
      </c>
      <c r="BI138">
        <v>1139.1134</v>
      </c>
      <c r="BJ138">
        <v>1177909.2435409999</v>
      </c>
      <c r="BK138">
        <v>1177909.2435409999</v>
      </c>
      <c r="BL138">
        <v>1177909.2435409999</v>
      </c>
      <c r="BN138">
        <v>0.99679153600000003</v>
      </c>
      <c r="BO138" t="s">
        <v>539</v>
      </c>
    </row>
    <row r="139" spans="2:67">
      <c r="B139" t="s">
        <v>540</v>
      </c>
      <c r="C139">
        <v>3238216.8371179998</v>
      </c>
      <c r="D139">
        <v>0</v>
      </c>
      <c r="E139">
        <v>3238216.8371179998</v>
      </c>
      <c r="F139">
        <v>1.2503E-2</v>
      </c>
      <c r="G139">
        <v>1.3827000000000001E-2</v>
      </c>
      <c r="H139">
        <v>2.6069999999999999E-3</v>
      </c>
      <c r="I139">
        <v>92046</v>
      </c>
      <c r="J139" t="s">
        <v>538</v>
      </c>
      <c r="K139">
        <v>1134</v>
      </c>
      <c r="L139" t="s">
        <v>260</v>
      </c>
      <c r="M139" s="3">
        <v>45198</v>
      </c>
      <c r="N139">
        <v>92046</v>
      </c>
      <c r="O139">
        <v>90129</v>
      </c>
      <c r="P139">
        <v>0.99347571300000004</v>
      </c>
      <c r="Q139" t="s">
        <v>236</v>
      </c>
      <c r="R139" t="s">
        <v>236</v>
      </c>
      <c r="S139" t="s">
        <v>236</v>
      </c>
      <c r="T139" t="s">
        <v>274</v>
      </c>
      <c r="U139" t="s">
        <v>246</v>
      </c>
      <c r="V139" t="s">
        <v>252</v>
      </c>
      <c r="W139" t="s">
        <v>83</v>
      </c>
      <c r="X139" t="s">
        <v>275</v>
      </c>
      <c r="Y139" t="s">
        <v>275</v>
      </c>
      <c r="Z139">
        <v>3238216.8371179998</v>
      </c>
      <c r="AA139">
        <v>0</v>
      </c>
      <c r="AB139">
        <v>3276049.1782999998</v>
      </c>
      <c r="AC139">
        <v>3242907.999311992</v>
      </c>
      <c r="AD139">
        <v>3238216.8371179998</v>
      </c>
      <c r="AE139">
        <v>0</v>
      </c>
      <c r="AF139" t="s">
        <v>276</v>
      </c>
      <c r="AG139" s="3">
        <v>46331</v>
      </c>
      <c r="AH139" t="s">
        <v>277</v>
      </c>
      <c r="AI139" t="s">
        <v>46</v>
      </c>
      <c r="AJ139">
        <v>0</v>
      </c>
      <c r="AK139">
        <v>0</v>
      </c>
      <c r="AL139">
        <v>0</v>
      </c>
      <c r="AM139">
        <v>0</v>
      </c>
      <c r="AN139" t="s">
        <v>236</v>
      </c>
      <c r="AO139">
        <v>3259482.6383000002</v>
      </c>
      <c r="AP139">
        <v>3259482.6383000002</v>
      </c>
      <c r="AQ139" t="s">
        <v>278</v>
      </c>
      <c r="AR139" t="s">
        <v>99</v>
      </c>
      <c r="AT139">
        <v>3238216.8371179998</v>
      </c>
      <c r="AU139">
        <v>3238216.8371179998</v>
      </c>
      <c r="AV139">
        <v>3238216.8371179998</v>
      </c>
      <c r="AY139">
        <v>1.2503E-2</v>
      </c>
      <c r="AZ139">
        <v>6</v>
      </c>
      <c r="BA139" t="s">
        <v>128</v>
      </c>
      <c r="BB139" t="s">
        <v>100</v>
      </c>
      <c r="BC139">
        <v>3276049.1782999998</v>
      </c>
      <c r="BD139">
        <v>3259482.6383000002</v>
      </c>
      <c r="BE139" t="b">
        <v>0</v>
      </c>
      <c r="BF139" t="s">
        <v>297</v>
      </c>
      <c r="BG139" t="s">
        <v>297</v>
      </c>
      <c r="BH139" t="s">
        <v>277</v>
      </c>
      <c r="BI139">
        <v>1139.1134</v>
      </c>
      <c r="BJ139">
        <v>3238216.8371179998</v>
      </c>
      <c r="BK139">
        <v>3238216.8371179998</v>
      </c>
      <c r="BL139">
        <v>3238216.8371179998</v>
      </c>
      <c r="BN139">
        <v>0.99347571300000004</v>
      </c>
      <c r="BO139" t="s">
        <v>539</v>
      </c>
    </row>
    <row r="140" spans="2:67">
      <c r="B140" t="s">
        <v>541</v>
      </c>
      <c r="C140">
        <v>207975.64635600001</v>
      </c>
      <c r="D140">
        <v>172888.05827499999</v>
      </c>
      <c r="E140">
        <v>380863.704631</v>
      </c>
      <c r="F140">
        <v>8.03E-4</v>
      </c>
      <c r="G140">
        <v>8.8800000000000001E-4</v>
      </c>
      <c r="H140">
        <v>3.0600000000000001E-4</v>
      </c>
      <c r="I140">
        <v>92047</v>
      </c>
      <c r="J140" t="s">
        <v>538</v>
      </c>
      <c r="K140">
        <v>1134</v>
      </c>
      <c r="L140" t="s">
        <v>260</v>
      </c>
      <c r="M140" s="3">
        <v>45198</v>
      </c>
      <c r="N140">
        <v>92047</v>
      </c>
      <c r="O140">
        <v>90129</v>
      </c>
      <c r="P140">
        <v>0.99132716399999998</v>
      </c>
      <c r="Q140" t="s">
        <v>236</v>
      </c>
      <c r="R140" t="s">
        <v>236</v>
      </c>
      <c r="S140" t="s">
        <v>236</v>
      </c>
      <c r="T140" t="s">
        <v>274</v>
      </c>
      <c r="U140" t="s">
        <v>246</v>
      </c>
      <c r="V140" t="s">
        <v>252</v>
      </c>
      <c r="W140" t="s">
        <v>83</v>
      </c>
      <c r="X140" t="s">
        <v>275</v>
      </c>
      <c r="Y140" t="s">
        <v>275</v>
      </c>
      <c r="Z140">
        <v>207975.64635600001</v>
      </c>
      <c r="AA140">
        <v>172888.05827499999</v>
      </c>
      <c r="AB140">
        <v>384195.86339999997</v>
      </c>
      <c r="AC140">
        <v>209480.50646408999</v>
      </c>
      <c r="AD140">
        <v>207975.64635600001</v>
      </c>
      <c r="AE140">
        <v>172888.05827499999</v>
      </c>
      <c r="AF140" t="s">
        <v>276</v>
      </c>
      <c r="AG140" s="3">
        <v>46331</v>
      </c>
      <c r="AH140" t="s">
        <v>277</v>
      </c>
      <c r="AI140" t="s">
        <v>46</v>
      </c>
      <c r="AJ140">
        <v>0</v>
      </c>
      <c r="AK140">
        <v>0</v>
      </c>
      <c r="AL140">
        <v>0</v>
      </c>
      <c r="AM140">
        <v>0</v>
      </c>
      <c r="AN140" t="s">
        <v>236</v>
      </c>
      <c r="AO140">
        <v>209795.16552499999</v>
      </c>
      <c r="AP140">
        <v>384195.86339999997</v>
      </c>
      <c r="AQ140" t="s">
        <v>282</v>
      </c>
      <c r="AR140" t="s">
        <v>99</v>
      </c>
      <c r="AT140">
        <v>207975.64635600001</v>
      </c>
      <c r="AU140">
        <v>207975.64635600001</v>
      </c>
      <c r="AV140">
        <v>207975.64635600001</v>
      </c>
      <c r="AY140">
        <v>8.03E-4</v>
      </c>
      <c r="AZ140">
        <v>6</v>
      </c>
      <c r="BA140" t="s">
        <v>128</v>
      </c>
      <c r="BB140" t="s">
        <v>100</v>
      </c>
      <c r="BC140">
        <v>384195.86339999997</v>
      </c>
      <c r="BD140">
        <v>384195.86339999997</v>
      </c>
      <c r="BE140" t="b">
        <v>0</v>
      </c>
      <c r="BF140" t="s">
        <v>297</v>
      </c>
      <c r="BG140" t="s">
        <v>297</v>
      </c>
      <c r="BH140" t="s">
        <v>277</v>
      </c>
      <c r="BI140">
        <v>1139.1134</v>
      </c>
      <c r="BJ140">
        <v>207975.64635600001</v>
      </c>
      <c r="BK140">
        <v>207975.64635600001</v>
      </c>
      <c r="BL140">
        <v>207975.64635600001</v>
      </c>
      <c r="BN140">
        <v>0.99132716399999998</v>
      </c>
      <c r="BO140" t="s">
        <v>539</v>
      </c>
    </row>
    <row r="141" spans="2:67">
      <c r="B141" t="s">
        <v>542</v>
      </c>
      <c r="C141">
        <v>282455.45632900001</v>
      </c>
      <c r="D141">
        <v>0</v>
      </c>
      <c r="E141">
        <v>282455.45632900001</v>
      </c>
      <c r="F141">
        <v>1.09E-3</v>
      </c>
      <c r="G141">
        <v>1.206E-3</v>
      </c>
      <c r="H141">
        <v>2.2699999999999999E-4</v>
      </c>
      <c r="I141">
        <v>92059</v>
      </c>
      <c r="J141" t="s">
        <v>543</v>
      </c>
      <c r="K141">
        <v>1128</v>
      </c>
      <c r="L141" t="s">
        <v>254</v>
      </c>
      <c r="M141" s="3">
        <v>45198</v>
      </c>
      <c r="N141">
        <v>92059</v>
      </c>
      <c r="O141">
        <v>92058</v>
      </c>
      <c r="P141">
        <v>0.97838147600000003</v>
      </c>
      <c r="Q141" t="s">
        <v>236</v>
      </c>
      <c r="R141" t="s">
        <v>235</v>
      </c>
      <c r="S141" t="s">
        <v>235</v>
      </c>
      <c r="T141" t="s">
        <v>274</v>
      </c>
      <c r="U141" t="s">
        <v>250</v>
      </c>
      <c r="V141" t="s">
        <v>240</v>
      </c>
      <c r="W141" t="s">
        <v>74</v>
      </c>
      <c r="X141" t="s">
        <v>544</v>
      </c>
      <c r="Y141" t="s">
        <v>545</v>
      </c>
      <c r="Z141">
        <v>266782.01306199998</v>
      </c>
      <c r="AA141">
        <v>0</v>
      </c>
      <c r="AB141">
        <v>272676.88492400001</v>
      </c>
      <c r="AC141">
        <v>269308.934264432</v>
      </c>
      <c r="AD141">
        <v>266782.01306199998</v>
      </c>
      <c r="AE141">
        <v>0</v>
      </c>
      <c r="AF141" t="s">
        <v>276</v>
      </c>
      <c r="AG141" s="3">
        <v>47140</v>
      </c>
      <c r="AH141" t="s">
        <v>294</v>
      </c>
      <c r="AI141" t="s">
        <v>46</v>
      </c>
      <c r="AJ141">
        <v>0</v>
      </c>
      <c r="AK141">
        <v>0</v>
      </c>
      <c r="AL141">
        <v>0</v>
      </c>
      <c r="AM141">
        <v>0</v>
      </c>
      <c r="AN141" t="s">
        <v>235</v>
      </c>
      <c r="AO141">
        <v>272676.88492400001</v>
      </c>
      <c r="AP141">
        <v>272676.88492400001</v>
      </c>
      <c r="AQ141" t="s">
        <v>278</v>
      </c>
      <c r="AR141" t="s">
        <v>142</v>
      </c>
      <c r="AS141" t="s">
        <v>296</v>
      </c>
      <c r="AT141">
        <v>282455.45632900001</v>
      </c>
      <c r="AU141">
        <v>266782.01306199998</v>
      </c>
      <c r="AV141">
        <v>266782.01306199998</v>
      </c>
      <c r="AY141">
        <v>1.09E-3</v>
      </c>
      <c r="AZ141">
        <v>7</v>
      </c>
      <c r="BA141" t="s">
        <v>128</v>
      </c>
      <c r="BB141" t="s">
        <v>154</v>
      </c>
      <c r="BC141">
        <v>272676.884924413</v>
      </c>
      <c r="BD141">
        <v>272676.884924413</v>
      </c>
      <c r="BE141" t="b">
        <v>0</v>
      </c>
      <c r="BF141" t="s">
        <v>297</v>
      </c>
      <c r="BG141" t="s">
        <v>297</v>
      </c>
      <c r="BH141" t="s">
        <v>294</v>
      </c>
      <c r="BI141">
        <v>1139.1128000000001</v>
      </c>
      <c r="BJ141">
        <v>266782.01306199998</v>
      </c>
      <c r="BK141">
        <v>266782.01306199998</v>
      </c>
      <c r="BL141">
        <v>282455.45632900001</v>
      </c>
      <c r="BM141">
        <v>0</v>
      </c>
      <c r="BN141">
        <v>0.97838147600000003</v>
      </c>
      <c r="BO141" t="s">
        <v>298</v>
      </c>
    </row>
    <row r="142" spans="2:67">
      <c r="B142" t="s">
        <v>546</v>
      </c>
      <c r="C142">
        <v>147524.58387900001</v>
      </c>
      <c r="D142">
        <v>0</v>
      </c>
      <c r="E142">
        <v>147524.58387900001</v>
      </c>
      <c r="F142">
        <v>5.6899999999999995E-4</v>
      </c>
      <c r="G142">
        <v>6.29E-4</v>
      </c>
      <c r="H142">
        <v>1.18E-4</v>
      </c>
      <c r="I142">
        <v>92060</v>
      </c>
      <c r="J142" t="s">
        <v>543</v>
      </c>
      <c r="K142">
        <v>1128</v>
      </c>
      <c r="L142" t="s">
        <v>254</v>
      </c>
      <c r="M142" s="3">
        <v>45198</v>
      </c>
      <c r="N142">
        <v>92060</v>
      </c>
      <c r="O142">
        <v>92058</v>
      </c>
      <c r="P142">
        <v>0.978381481</v>
      </c>
      <c r="Q142" t="s">
        <v>236</v>
      </c>
      <c r="R142" t="s">
        <v>235</v>
      </c>
      <c r="S142" t="s">
        <v>236</v>
      </c>
      <c r="T142" t="s">
        <v>274</v>
      </c>
      <c r="U142" t="s">
        <v>250</v>
      </c>
      <c r="V142" t="s">
        <v>240</v>
      </c>
      <c r="W142" t="s">
        <v>74</v>
      </c>
      <c r="X142" t="s">
        <v>544</v>
      </c>
      <c r="Y142" t="s">
        <v>545</v>
      </c>
      <c r="Z142">
        <v>139338.449945</v>
      </c>
      <c r="AA142">
        <v>0</v>
      </c>
      <c r="AB142">
        <v>138773.84899900001</v>
      </c>
      <c r="AC142">
        <v>137059.63978565001</v>
      </c>
      <c r="AD142">
        <v>147524.58394400001</v>
      </c>
      <c r="AE142">
        <v>0</v>
      </c>
      <c r="AF142" t="s">
        <v>276</v>
      </c>
      <c r="AG142" s="3">
        <v>47140</v>
      </c>
      <c r="AH142" t="s">
        <v>294</v>
      </c>
      <c r="AI142" t="s">
        <v>46</v>
      </c>
      <c r="AJ142">
        <v>0</v>
      </c>
      <c r="AK142">
        <v>0</v>
      </c>
      <c r="AL142">
        <v>0</v>
      </c>
      <c r="AM142">
        <v>0</v>
      </c>
      <c r="AN142" t="s">
        <v>235</v>
      </c>
      <c r="AO142">
        <v>150784.31754799999</v>
      </c>
      <c r="AP142">
        <v>138773.84899900001</v>
      </c>
      <c r="AQ142" t="s">
        <v>278</v>
      </c>
      <c r="AR142" t="s">
        <v>142</v>
      </c>
      <c r="AS142" t="s">
        <v>296</v>
      </c>
      <c r="AT142">
        <v>147524.58387900001</v>
      </c>
      <c r="AU142">
        <v>139338.449945</v>
      </c>
      <c r="AV142">
        <v>147524.58394400001</v>
      </c>
      <c r="AY142">
        <v>5.6899999999999995E-4</v>
      </c>
      <c r="AZ142">
        <v>7</v>
      </c>
      <c r="BA142" t="s">
        <v>128</v>
      </c>
      <c r="BB142" t="s">
        <v>154</v>
      </c>
      <c r="BC142">
        <v>150784.317548052</v>
      </c>
      <c r="BD142">
        <v>150784.317548052</v>
      </c>
      <c r="BE142" t="b">
        <v>0</v>
      </c>
      <c r="BF142" t="s">
        <v>297</v>
      </c>
      <c r="BG142" t="s">
        <v>297</v>
      </c>
      <c r="BH142" t="s">
        <v>294</v>
      </c>
      <c r="BI142">
        <v>1139.1128000000001</v>
      </c>
      <c r="BJ142">
        <v>147524.58394400001</v>
      </c>
      <c r="BK142">
        <v>139338.449945</v>
      </c>
      <c r="BL142">
        <v>147524.58387900001</v>
      </c>
      <c r="BM142">
        <v>0</v>
      </c>
      <c r="BN142">
        <v>0.978381481</v>
      </c>
      <c r="BO142" t="s">
        <v>298</v>
      </c>
    </row>
    <row r="143" spans="2:67">
      <c r="B143" t="s">
        <v>547</v>
      </c>
      <c r="C143">
        <v>171257.85214999999</v>
      </c>
      <c r="D143">
        <v>93853.338424999994</v>
      </c>
      <c r="E143">
        <v>265111.19057500002</v>
      </c>
      <c r="F143">
        <v>6.6100000000000002E-4</v>
      </c>
      <c r="G143">
        <v>7.3099999999999999E-4</v>
      </c>
      <c r="H143">
        <v>2.13E-4</v>
      </c>
      <c r="I143" t="s">
        <v>548</v>
      </c>
      <c r="J143" t="s">
        <v>543</v>
      </c>
      <c r="K143">
        <v>1128</v>
      </c>
      <c r="L143" t="s">
        <v>254</v>
      </c>
      <c r="M143" s="3">
        <v>45198</v>
      </c>
      <c r="N143">
        <v>92061</v>
      </c>
      <c r="O143">
        <v>92058</v>
      </c>
      <c r="P143">
        <v>0.978842447</v>
      </c>
      <c r="Q143" t="s">
        <v>236</v>
      </c>
      <c r="R143" t="s">
        <v>235</v>
      </c>
      <c r="S143" t="s">
        <v>235</v>
      </c>
      <c r="T143" t="s">
        <v>274</v>
      </c>
      <c r="U143" t="s">
        <v>250</v>
      </c>
      <c r="V143" t="s">
        <v>240</v>
      </c>
      <c r="W143" t="s">
        <v>74</v>
      </c>
      <c r="X143" t="s">
        <v>544</v>
      </c>
      <c r="Y143" t="s">
        <v>545</v>
      </c>
      <c r="Z143">
        <v>161754.76</v>
      </c>
      <c r="AA143">
        <v>88645.42</v>
      </c>
      <c r="AB143">
        <v>255998.70973900001</v>
      </c>
      <c r="AC143">
        <v>164001.69564181499</v>
      </c>
      <c r="AD143">
        <v>161754.76</v>
      </c>
      <c r="AE143">
        <v>88645.42</v>
      </c>
      <c r="AF143" t="s">
        <v>276</v>
      </c>
      <c r="AG143" s="3">
        <v>46955</v>
      </c>
      <c r="AH143" t="s">
        <v>294</v>
      </c>
      <c r="AI143" t="s">
        <v>46</v>
      </c>
      <c r="AJ143">
        <v>0</v>
      </c>
      <c r="AK143">
        <v>0</v>
      </c>
      <c r="AL143">
        <v>0</v>
      </c>
      <c r="AM143">
        <v>0</v>
      </c>
      <c r="AN143" t="s">
        <v>235</v>
      </c>
      <c r="AO143">
        <v>165251.068302</v>
      </c>
      <c r="AP143">
        <v>254711.46429999999</v>
      </c>
      <c r="AQ143" t="s">
        <v>295</v>
      </c>
      <c r="AR143" t="s">
        <v>142</v>
      </c>
      <c r="AS143" t="s">
        <v>296</v>
      </c>
      <c r="AT143">
        <v>171257.85214999999</v>
      </c>
      <c r="AU143">
        <v>161754.76</v>
      </c>
      <c r="AV143">
        <v>161754.76</v>
      </c>
      <c r="AY143">
        <v>6.6100000000000002E-4</v>
      </c>
      <c r="AZ143">
        <v>7</v>
      </c>
      <c r="BA143" t="s">
        <v>128</v>
      </c>
      <c r="BB143" t="s">
        <v>154</v>
      </c>
      <c r="BC143">
        <v>255998.70973886101</v>
      </c>
      <c r="BD143">
        <v>254711.46429957901</v>
      </c>
      <c r="BE143" t="b">
        <v>0</v>
      </c>
      <c r="BF143" t="s">
        <v>297</v>
      </c>
      <c r="BG143" t="s">
        <v>297</v>
      </c>
      <c r="BH143" t="s">
        <v>294</v>
      </c>
      <c r="BI143">
        <v>1139.1128000000001</v>
      </c>
      <c r="BJ143">
        <v>161754.76</v>
      </c>
      <c r="BK143">
        <v>161754.76</v>
      </c>
      <c r="BL143">
        <v>171257.85214999999</v>
      </c>
      <c r="BM143">
        <v>0</v>
      </c>
      <c r="BN143">
        <v>0.978842447</v>
      </c>
      <c r="BO143" t="s">
        <v>298</v>
      </c>
    </row>
    <row r="144" spans="2:67">
      <c r="B144" t="s">
        <v>549</v>
      </c>
      <c r="C144">
        <v>832238.84478299995</v>
      </c>
      <c r="D144">
        <v>0</v>
      </c>
      <c r="E144">
        <v>832238.84478299995</v>
      </c>
      <c r="F144">
        <v>3.2130000000000001E-3</v>
      </c>
      <c r="G144">
        <v>3.5530000000000002E-3</v>
      </c>
      <c r="H144">
        <v>6.7000000000000002E-4</v>
      </c>
      <c r="I144">
        <v>92074</v>
      </c>
      <c r="J144" t="s">
        <v>550</v>
      </c>
      <c r="K144">
        <v>1136</v>
      </c>
      <c r="L144" t="s">
        <v>262</v>
      </c>
      <c r="M144" s="3">
        <v>45198</v>
      </c>
      <c r="N144">
        <v>92074</v>
      </c>
      <c r="O144">
        <v>92072</v>
      </c>
      <c r="P144">
        <v>0.99563404</v>
      </c>
      <c r="Q144" t="s">
        <v>236</v>
      </c>
      <c r="R144" t="s">
        <v>236</v>
      </c>
      <c r="S144" t="s">
        <v>236</v>
      </c>
      <c r="T144" t="s">
        <v>274</v>
      </c>
      <c r="U144" t="s">
        <v>247</v>
      </c>
      <c r="V144" t="s">
        <v>252</v>
      </c>
      <c r="W144" t="s">
        <v>33</v>
      </c>
      <c r="X144" t="s">
        <v>275</v>
      </c>
      <c r="Y144" t="s">
        <v>275</v>
      </c>
      <c r="Z144">
        <v>832238.84478299995</v>
      </c>
      <c r="AA144">
        <v>0</v>
      </c>
      <c r="AB144">
        <v>846329.02</v>
      </c>
      <c r="AC144">
        <v>829210.41619097302</v>
      </c>
      <c r="AD144">
        <v>832238.84478299995</v>
      </c>
      <c r="AE144">
        <v>0</v>
      </c>
      <c r="AF144" t="s">
        <v>276</v>
      </c>
      <c r="AG144" s="3">
        <v>46401</v>
      </c>
      <c r="AH144" t="s">
        <v>277</v>
      </c>
      <c r="AI144" t="s">
        <v>46</v>
      </c>
      <c r="AJ144">
        <v>0</v>
      </c>
      <c r="AK144">
        <v>0</v>
      </c>
      <c r="AL144">
        <v>0</v>
      </c>
      <c r="AM144">
        <v>0</v>
      </c>
      <c r="AN144" t="s">
        <v>236</v>
      </c>
      <c r="AO144">
        <v>835888.3</v>
      </c>
      <c r="AP144">
        <v>835888.3</v>
      </c>
      <c r="AQ144" t="s">
        <v>278</v>
      </c>
      <c r="AR144" t="s">
        <v>176</v>
      </c>
      <c r="AT144">
        <v>832238.84478299995</v>
      </c>
      <c r="AU144">
        <v>832238.84478299995</v>
      </c>
      <c r="AV144">
        <v>832238.84478299995</v>
      </c>
      <c r="AY144">
        <v>3.2130000000000001E-3</v>
      </c>
      <c r="AZ144">
        <v>5</v>
      </c>
      <c r="BA144" t="s">
        <v>123</v>
      </c>
      <c r="BB144" t="s">
        <v>176</v>
      </c>
      <c r="BC144">
        <v>846329.02</v>
      </c>
      <c r="BD144">
        <v>835888.3</v>
      </c>
      <c r="BE144" t="b">
        <v>0</v>
      </c>
      <c r="BF144" t="s">
        <v>297</v>
      </c>
      <c r="BG144" t="s">
        <v>297</v>
      </c>
      <c r="BH144" t="s">
        <v>277</v>
      </c>
      <c r="BI144">
        <v>1139.1135999999999</v>
      </c>
      <c r="BJ144">
        <v>832238.84478299995</v>
      </c>
      <c r="BK144">
        <v>832238.84478299995</v>
      </c>
      <c r="BL144">
        <v>832238.84478299995</v>
      </c>
      <c r="BM144">
        <v>0</v>
      </c>
      <c r="BN144">
        <v>0.99563404</v>
      </c>
      <c r="BO144" t="s">
        <v>368</v>
      </c>
    </row>
    <row r="145" spans="2:67">
      <c r="B145" t="s">
        <v>551</v>
      </c>
      <c r="C145">
        <v>31558.240000000002</v>
      </c>
      <c r="D145">
        <v>31995.854599999999</v>
      </c>
      <c r="E145">
        <v>63554.094599999997</v>
      </c>
      <c r="F145">
        <v>1.21E-4</v>
      </c>
      <c r="G145">
        <v>1.34E-4</v>
      </c>
      <c r="H145">
        <v>5.1E-5</v>
      </c>
      <c r="I145" t="s">
        <v>552</v>
      </c>
      <c r="J145" t="s">
        <v>550</v>
      </c>
      <c r="K145">
        <v>1136</v>
      </c>
      <c r="L145" t="s">
        <v>262</v>
      </c>
      <c r="M145" s="3">
        <v>45198</v>
      </c>
      <c r="N145">
        <v>92075</v>
      </c>
      <c r="O145">
        <v>92072</v>
      </c>
      <c r="P145">
        <v>0.99316128599999998</v>
      </c>
      <c r="Q145" t="s">
        <v>236</v>
      </c>
      <c r="R145" t="s">
        <v>236</v>
      </c>
      <c r="S145" t="s">
        <v>236</v>
      </c>
      <c r="T145" t="s">
        <v>274</v>
      </c>
      <c r="U145" t="s">
        <v>247</v>
      </c>
      <c r="V145" t="s">
        <v>252</v>
      </c>
      <c r="W145" t="s">
        <v>33</v>
      </c>
      <c r="X145" t="s">
        <v>275</v>
      </c>
      <c r="Y145" t="s">
        <v>275</v>
      </c>
      <c r="Z145">
        <v>31558.240000000002</v>
      </c>
      <c r="AA145">
        <v>31995.854599999999</v>
      </c>
      <c r="AB145">
        <v>63991.714599999999</v>
      </c>
      <c r="AC145">
        <v>31490.9391</v>
      </c>
      <c r="AD145">
        <v>31558.240000000002</v>
      </c>
      <c r="AE145">
        <v>31995.854599999999</v>
      </c>
      <c r="AF145" t="s">
        <v>276</v>
      </c>
      <c r="AG145" s="3">
        <v>46401</v>
      </c>
      <c r="AH145" t="s">
        <v>277</v>
      </c>
      <c r="AI145" t="s">
        <v>46</v>
      </c>
      <c r="AJ145">
        <v>0</v>
      </c>
      <c r="AK145">
        <v>0</v>
      </c>
      <c r="AL145">
        <v>0</v>
      </c>
      <c r="AM145">
        <v>0</v>
      </c>
      <c r="AN145" t="s">
        <v>236</v>
      </c>
      <c r="AO145">
        <v>31775.543866</v>
      </c>
      <c r="AP145">
        <v>63991.714599999999</v>
      </c>
      <c r="AQ145" t="s">
        <v>282</v>
      </c>
      <c r="AR145" t="s">
        <v>176</v>
      </c>
      <c r="AT145">
        <v>31558.240000000002</v>
      </c>
      <c r="AU145">
        <v>31558.240000000002</v>
      </c>
      <c r="AV145">
        <v>31558.240000000002</v>
      </c>
      <c r="AY145">
        <v>1.21E-4</v>
      </c>
      <c r="AZ145">
        <v>5</v>
      </c>
      <c r="BA145" t="s">
        <v>123</v>
      </c>
      <c r="BB145" t="s">
        <v>176</v>
      </c>
      <c r="BC145">
        <v>63991.714599999999</v>
      </c>
      <c r="BD145">
        <v>63991.714599999999</v>
      </c>
      <c r="BE145" t="b">
        <v>0</v>
      </c>
      <c r="BF145" t="s">
        <v>297</v>
      </c>
      <c r="BG145" t="s">
        <v>297</v>
      </c>
      <c r="BH145" t="s">
        <v>277</v>
      </c>
      <c r="BI145">
        <v>1139.1135999999999</v>
      </c>
      <c r="BJ145">
        <v>31558.240000000002</v>
      </c>
      <c r="BK145">
        <v>31558.240000000002</v>
      </c>
      <c r="BL145">
        <v>31558.240000000002</v>
      </c>
      <c r="BM145">
        <v>0</v>
      </c>
      <c r="BN145">
        <v>0.99316128599999998</v>
      </c>
      <c r="BO145" t="s">
        <v>368</v>
      </c>
    </row>
    <row r="146" spans="2:67">
      <c r="B146" t="s">
        <v>553</v>
      </c>
      <c r="C146">
        <v>3934956.2629840001</v>
      </c>
      <c r="D146">
        <v>0</v>
      </c>
      <c r="E146">
        <v>3934956.2629840001</v>
      </c>
      <c r="F146">
        <v>1.5193999999999999E-2</v>
      </c>
      <c r="G146">
        <v>1.6802000000000001E-2</v>
      </c>
      <c r="H146">
        <v>3.1679999999999998E-3</v>
      </c>
      <c r="I146">
        <v>92182</v>
      </c>
      <c r="J146" t="s">
        <v>554</v>
      </c>
      <c r="K146">
        <v>1133</v>
      </c>
      <c r="L146" t="s">
        <v>259</v>
      </c>
      <c r="M146" s="3">
        <v>45198</v>
      </c>
      <c r="N146">
        <v>92182</v>
      </c>
      <c r="O146">
        <v>92180</v>
      </c>
      <c r="P146">
        <v>0.98981066600000001</v>
      </c>
      <c r="Q146" t="s">
        <v>236</v>
      </c>
      <c r="R146" t="s">
        <v>236</v>
      </c>
      <c r="S146" t="s">
        <v>236</v>
      </c>
      <c r="T146" t="s">
        <v>274</v>
      </c>
      <c r="U146" t="s">
        <v>245</v>
      </c>
      <c r="V146" t="s">
        <v>252</v>
      </c>
      <c r="W146" t="s">
        <v>83</v>
      </c>
      <c r="X146" t="s">
        <v>275</v>
      </c>
      <c r="Y146" t="s">
        <v>275</v>
      </c>
      <c r="Z146">
        <v>3934956.2629840001</v>
      </c>
      <c r="AA146">
        <v>0</v>
      </c>
      <c r="AB146">
        <v>4027092.9893</v>
      </c>
      <c r="AC146">
        <v>3926504.0854697959</v>
      </c>
      <c r="AD146">
        <v>3934956.2629840001</v>
      </c>
      <c r="AE146">
        <v>0</v>
      </c>
      <c r="AF146" t="s">
        <v>276</v>
      </c>
      <c r="AG146" s="3">
        <v>46477</v>
      </c>
      <c r="AH146" t="s">
        <v>277</v>
      </c>
      <c r="AI146" t="s">
        <v>46</v>
      </c>
      <c r="AJ146">
        <v>0</v>
      </c>
      <c r="AK146">
        <v>0</v>
      </c>
      <c r="AL146">
        <v>0</v>
      </c>
      <c r="AM146">
        <v>0</v>
      </c>
      <c r="AN146" t="s">
        <v>236</v>
      </c>
      <c r="AO146">
        <v>3975463.5893000001</v>
      </c>
      <c r="AP146">
        <v>3975463.5893000001</v>
      </c>
      <c r="AQ146" t="s">
        <v>278</v>
      </c>
      <c r="AR146" t="s">
        <v>173</v>
      </c>
      <c r="AT146">
        <v>3934956.2629840001</v>
      </c>
      <c r="AU146">
        <v>3934956.2629840001</v>
      </c>
      <c r="AV146">
        <v>3934956.2629840001</v>
      </c>
      <c r="AY146">
        <v>1.5193999999999999E-2</v>
      </c>
      <c r="AZ146">
        <v>5</v>
      </c>
      <c r="BA146" t="s">
        <v>122</v>
      </c>
      <c r="BB146" t="s">
        <v>173</v>
      </c>
      <c r="BC146">
        <v>4027092.9893</v>
      </c>
      <c r="BD146">
        <v>3975463.5893000001</v>
      </c>
      <c r="BE146" t="b">
        <v>0</v>
      </c>
      <c r="BF146" t="s">
        <v>297</v>
      </c>
      <c r="BG146" t="s">
        <v>297</v>
      </c>
      <c r="BH146" t="s">
        <v>277</v>
      </c>
      <c r="BI146">
        <v>1139.1133</v>
      </c>
      <c r="BJ146">
        <v>3934956.2629840001</v>
      </c>
      <c r="BK146">
        <v>3934956.2629840001</v>
      </c>
      <c r="BL146">
        <v>3934956.2629840001</v>
      </c>
      <c r="BN146">
        <v>0.98981066600000001</v>
      </c>
      <c r="BO146" t="s">
        <v>302</v>
      </c>
    </row>
    <row r="147" spans="2:67">
      <c r="B147" t="s">
        <v>555</v>
      </c>
      <c r="C147">
        <v>27615.24</v>
      </c>
      <c r="D147">
        <v>215924.88519999999</v>
      </c>
      <c r="E147">
        <v>243540.12520000001</v>
      </c>
      <c r="F147">
        <v>1.06E-4</v>
      </c>
      <c r="G147">
        <v>1.17E-4</v>
      </c>
      <c r="H147">
        <v>1.9599999999999999E-4</v>
      </c>
      <c r="I147" t="s">
        <v>556</v>
      </c>
      <c r="J147" t="s">
        <v>557</v>
      </c>
      <c r="K147">
        <v>1136</v>
      </c>
      <c r="L147" t="s">
        <v>262</v>
      </c>
      <c r="M147" s="3">
        <v>45198</v>
      </c>
      <c r="N147">
        <v>92189</v>
      </c>
      <c r="O147">
        <v>92067</v>
      </c>
      <c r="P147">
        <v>0.99451037499999995</v>
      </c>
      <c r="Q147" t="s">
        <v>236</v>
      </c>
      <c r="R147" t="s">
        <v>236</v>
      </c>
      <c r="S147" t="s">
        <v>236</v>
      </c>
      <c r="T147" t="s">
        <v>274</v>
      </c>
      <c r="U147" t="s">
        <v>247</v>
      </c>
      <c r="V147" t="s">
        <v>252</v>
      </c>
      <c r="W147" t="s">
        <v>85</v>
      </c>
      <c r="X147" t="s">
        <v>275</v>
      </c>
      <c r="Y147" t="s">
        <v>275</v>
      </c>
      <c r="Z147">
        <v>27615.24</v>
      </c>
      <c r="AA147">
        <v>215924.88519999999</v>
      </c>
      <c r="AB147">
        <v>244808.60519999999</v>
      </c>
      <c r="AC147">
        <v>27193.536789802001</v>
      </c>
      <c r="AD147">
        <v>27615.24</v>
      </c>
      <c r="AE147">
        <v>215924.88519999999</v>
      </c>
      <c r="AF147" t="s">
        <v>276</v>
      </c>
      <c r="AG147" s="3">
        <v>46022</v>
      </c>
      <c r="AH147" t="s">
        <v>277</v>
      </c>
      <c r="AI147" t="s">
        <v>46</v>
      </c>
      <c r="AJ147">
        <v>0</v>
      </c>
      <c r="AK147">
        <v>0</v>
      </c>
      <c r="AL147">
        <v>0</v>
      </c>
      <c r="AM147">
        <v>0</v>
      </c>
      <c r="AN147" t="s">
        <v>236</v>
      </c>
      <c r="AO147">
        <v>27767.674117999999</v>
      </c>
      <c r="AP147">
        <v>244808.60519999999</v>
      </c>
      <c r="AQ147" t="s">
        <v>282</v>
      </c>
      <c r="AR147" t="s">
        <v>140</v>
      </c>
      <c r="AT147">
        <v>27615.24</v>
      </c>
      <c r="AU147">
        <v>27615.24</v>
      </c>
      <c r="AV147">
        <v>27615.24</v>
      </c>
      <c r="AY147">
        <v>1.06E-4</v>
      </c>
      <c r="AZ147">
        <v>7</v>
      </c>
      <c r="BA147" t="s">
        <v>122</v>
      </c>
      <c r="BB147" t="s">
        <v>141</v>
      </c>
      <c r="BC147">
        <v>244808.60519999999</v>
      </c>
      <c r="BD147">
        <v>244808.60519999999</v>
      </c>
      <c r="BE147" t="b">
        <v>0</v>
      </c>
      <c r="BF147" t="s">
        <v>297</v>
      </c>
      <c r="BG147" t="s">
        <v>297</v>
      </c>
      <c r="BH147" t="s">
        <v>277</v>
      </c>
      <c r="BI147">
        <v>1139.1135999999999</v>
      </c>
      <c r="BJ147">
        <v>27615.24</v>
      </c>
      <c r="BK147">
        <v>27615.24</v>
      </c>
      <c r="BL147">
        <v>27615.24</v>
      </c>
      <c r="BM147">
        <v>0</v>
      </c>
      <c r="BN147">
        <v>0.99451037499999995</v>
      </c>
      <c r="BO147" t="s">
        <v>521</v>
      </c>
    </row>
    <row r="148" spans="2:67">
      <c r="B148" t="s">
        <v>558</v>
      </c>
      <c r="C148">
        <v>2878456.4637930002</v>
      </c>
      <c r="D148">
        <v>0</v>
      </c>
      <c r="E148">
        <v>2878456.4637930002</v>
      </c>
      <c r="F148">
        <v>1.1114000000000001E-2</v>
      </c>
      <c r="G148">
        <v>1.2291E-2</v>
      </c>
      <c r="H148">
        <v>2.3180000000000002E-3</v>
      </c>
      <c r="I148">
        <v>92190</v>
      </c>
      <c r="J148" t="s">
        <v>557</v>
      </c>
      <c r="K148">
        <v>1136</v>
      </c>
      <c r="L148" t="s">
        <v>262</v>
      </c>
      <c r="M148" s="3">
        <v>45198</v>
      </c>
      <c r="N148">
        <v>92190</v>
      </c>
      <c r="O148">
        <v>92067</v>
      </c>
      <c r="P148">
        <v>0.99448429100000002</v>
      </c>
      <c r="Q148" t="s">
        <v>236</v>
      </c>
      <c r="R148" t="s">
        <v>236</v>
      </c>
      <c r="S148" t="s">
        <v>236</v>
      </c>
      <c r="T148" t="s">
        <v>274</v>
      </c>
      <c r="U148" t="s">
        <v>247</v>
      </c>
      <c r="V148" t="s">
        <v>252</v>
      </c>
      <c r="W148" t="s">
        <v>85</v>
      </c>
      <c r="X148" t="s">
        <v>275</v>
      </c>
      <c r="Y148" t="s">
        <v>275</v>
      </c>
      <c r="Z148">
        <v>2878456.4637930002</v>
      </c>
      <c r="AA148">
        <v>0</v>
      </c>
      <c r="AB148">
        <v>2909151.13</v>
      </c>
      <c r="AC148">
        <v>2874057.19209</v>
      </c>
      <c r="AD148">
        <v>2878456.4637930002</v>
      </c>
      <c r="AE148">
        <v>0</v>
      </c>
      <c r="AF148" t="s">
        <v>276</v>
      </c>
      <c r="AG148" s="3">
        <v>46022</v>
      </c>
      <c r="AH148" t="s">
        <v>277</v>
      </c>
      <c r="AI148" t="s">
        <v>46</v>
      </c>
      <c r="AJ148">
        <v>0</v>
      </c>
      <c r="AK148">
        <v>0</v>
      </c>
      <c r="AL148">
        <v>0</v>
      </c>
      <c r="AM148">
        <v>0</v>
      </c>
      <c r="AN148" t="s">
        <v>236</v>
      </c>
      <c r="AO148">
        <v>2894421.25</v>
      </c>
      <c r="AP148">
        <v>2894421.25</v>
      </c>
      <c r="AQ148" t="s">
        <v>278</v>
      </c>
      <c r="AR148" t="s">
        <v>140</v>
      </c>
      <c r="AT148">
        <v>2878456.4637930002</v>
      </c>
      <c r="AU148">
        <v>2878456.4637930002</v>
      </c>
      <c r="AV148">
        <v>2878456.4637930002</v>
      </c>
      <c r="AY148">
        <v>1.1114000000000001E-2</v>
      </c>
      <c r="AZ148">
        <v>7</v>
      </c>
      <c r="BA148" t="s">
        <v>122</v>
      </c>
      <c r="BB148" t="s">
        <v>141</v>
      </c>
      <c r="BC148">
        <v>2909151.13</v>
      </c>
      <c r="BD148">
        <v>2894421.25</v>
      </c>
      <c r="BE148" t="b">
        <v>0</v>
      </c>
      <c r="BF148" t="s">
        <v>297</v>
      </c>
      <c r="BG148" t="s">
        <v>297</v>
      </c>
      <c r="BH148" t="s">
        <v>277</v>
      </c>
      <c r="BI148">
        <v>1139.1135999999999</v>
      </c>
      <c r="BJ148">
        <v>2878456.4637930002</v>
      </c>
      <c r="BK148">
        <v>2878456.4637930002</v>
      </c>
      <c r="BL148">
        <v>2878456.4637930002</v>
      </c>
      <c r="BM148">
        <v>0</v>
      </c>
      <c r="BN148">
        <v>0.99448429100000002</v>
      </c>
      <c r="BO148" t="s">
        <v>521</v>
      </c>
    </row>
    <row r="149" spans="2:67">
      <c r="B149" t="s">
        <v>559</v>
      </c>
      <c r="C149">
        <v>-2093.7594650000001</v>
      </c>
      <c r="D149">
        <v>333845.01549999998</v>
      </c>
      <c r="E149">
        <v>331751.25603500003</v>
      </c>
      <c r="F149">
        <v>-7.9999999999999996E-6</v>
      </c>
      <c r="G149">
        <v>-7.9999999999999996E-6</v>
      </c>
      <c r="H149">
        <v>2.6699999999999998E-4</v>
      </c>
      <c r="I149">
        <v>92253</v>
      </c>
      <c r="J149" t="s">
        <v>560</v>
      </c>
      <c r="K149">
        <v>1134</v>
      </c>
      <c r="L149" t="s">
        <v>260</v>
      </c>
      <c r="M149" s="3">
        <v>45198</v>
      </c>
      <c r="N149">
        <v>92253</v>
      </c>
      <c r="O149">
        <v>91316</v>
      </c>
      <c r="P149">
        <v>0.99372833400000005</v>
      </c>
      <c r="Q149" t="s">
        <v>236</v>
      </c>
      <c r="R149" t="s">
        <v>236</v>
      </c>
      <c r="S149" t="s">
        <v>236</v>
      </c>
      <c r="T149" t="s">
        <v>274</v>
      </c>
      <c r="U149" t="s">
        <v>246</v>
      </c>
      <c r="V149" t="s">
        <v>252</v>
      </c>
      <c r="W149" t="s">
        <v>33</v>
      </c>
      <c r="X149" t="s">
        <v>275</v>
      </c>
      <c r="Y149" t="s">
        <v>275</v>
      </c>
      <c r="Z149">
        <v>-2093.7594650000001</v>
      </c>
      <c r="AA149">
        <v>333845.01549999998</v>
      </c>
      <c r="AB149">
        <v>333845.02870000002</v>
      </c>
      <c r="AC149">
        <v>-1517.381235891</v>
      </c>
      <c r="AD149">
        <v>-2093.7594650000001</v>
      </c>
      <c r="AE149">
        <v>333845.01549999998</v>
      </c>
      <c r="AF149" t="s">
        <v>276</v>
      </c>
      <c r="AG149" s="3">
        <v>46356</v>
      </c>
      <c r="AH149" t="s">
        <v>277</v>
      </c>
      <c r="AI149" t="s">
        <v>46</v>
      </c>
      <c r="AJ149">
        <v>0</v>
      </c>
      <c r="AK149">
        <v>0</v>
      </c>
      <c r="AL149">
        <v>0</v>
      </c>
      <c r="AM149">
        <v>0</v>
      </c>
      <c r="AN149" t="s">
        <v>236</v>
      </c>
      <c r="AO149">
        <v>-2106.9737</v>
      </c>
      <c r="AP149">
        <v>333845.02870000002</v>
      </c>
      <c r="AQ149" t="s">
        <v>282</v>
      </c>
      <c r="AR149" t="s">
        <v>126</v>
      </c>
      <c r="AT149">
        <v>-2093.7594650000001</v>
      </c>
      <c r="AU149">
        <v>-2093.7594650000001</v>
      </c>
      <c r="AV149">
        <v>-2093.7594650000001</v>
      </c>
      <c r="AY149">
        <v>-7.9999999999999996E-6</v>
      </c>
      <c r="AZ149">
        <v>5</v>
      </c>
      <c r="BA149" t="s">
        <v>123</v>
      </c>
      <c r="BB149" t="s">
        <v>127</v>
      </c>
      <c r="BC149">
        <v>333845.02870000002</v>
      </c>
      <c r="BD149">
        <v>333845.02870000002</v>
      </c>
      <c r="BE149" t="b">
        <v>0</v>
      </c>
      <c r="BF149" t="s">
        <v>297</v>
      </c>
      <c r="BG149" t="s">
        <v>297</v>
      </c>
      <c r="BH149" t="s">
        <v>277</v>
      </c>
      <c r="BI149">
        <v>1139.1134</v>
      </c>
      <c r="BJ149">
        <v>-2093.7594650000001</v>
      </c>
      <c r="BK149">
        <v>-2093.7594650000001</v>
      </c>
      <c r="BL149">
        <v>-2093.7594650000001</v>
      </c>
      <c r="BN149">
        <v>0.99372833400000005</v>
      </c>
      <c r="BO149" t="s">
        <v>561</v>
      </c>
    </row>
    <row r="150" spans="2:67">
      <c r="B150" t="s">
        <v>562</v>
      </c>
      <c r="C150">
        <v>3593142.2913029999</v>
      </c>
      <c r="D150">
        <v>0</v>
      </c>
      <c r="E150">
        <v>3593142.2913029999</v>
      </c>
      <c r="F150">
        <v>1.3873999999999999E-2</v>
      </c>
      <c r="G150">
        <v>1.5342E-2</v>
      </c>
      <c r="H150">
        <v>2.8930000000000002E-3</v>
      </c>
      <c r="I150">
        <v>92254</v>
      </c>
      <c r="J150" t="s">
        <v>560</v>
      </c>
      <c r="K150">
        <v>1134</v>
      </c>
      <c r="L150" t="s">
        <v>260</v>
      </c>
      <c r="M150" s="3">
        <v>45198</v>
      </c>
      <c r="N150">
        <v>92254</v>
      </c>
      <c r="O150">
        <v>91316</v>
      </c>
      <c r="P150">
        <v>0.99347998599999998</v>
      </c>
      <c r="Q150" t="s">
        <v>236</v>
      </c>
      <c r="R150" t="s">
        <v>236</v>
      </c>
      <c r="S150" t="s">
        <v>236</v>
      </c>
      <c r="T150" t="s">
        <v>274</v>
      </c>
      <c r="U150" t="s">
        <v>246</v>
      </c>
      <c r="V150" t="s">
        <v>252</v>
      </c>
      <c r="W150" t="s">
        <v>33</v>
      </c>
      <c r="X150" t="s">
        <v>275</v>
      </c>
      <c r="Y150" t="s">
        <v>275</v>
      </c>
      <c r="Z150">
        <v>3593142.2913029999</v>
      </c>
      <c r="AA150">
        <v>0</v>
      </c>
      <c r="AB150">
        <v>3635129.0980000002</v>
      </c>
      <c r="AC150">
        <v>3599852.3803432728</v>
      </c>
      <c r="AD150">
        <v>3593142.2913029999</v>
      </c>
      <c r="AE150">
        <v>0</v>
      </c>
      <c r="AF150" t="s">
        <v>276</v>
      </c>
      <c r="AG150" s="3">
        <v>46356</v>
      </c>
      <c r="AH150" t="s">
        <v>277</v>
      </c>
      <c r="AI150" t="s">
        <v>46</v>
      </c>
      <c r="AJ150">
        <v>0</v>
      </c>
      <c r="AK150">
        <v>0</v>
      </c>
      <c r="AL150">
        <v>0</v>
      </c>
      <c r="AM150">
        <v>0</v>
      </c>
      <c r="AN150" t="s">
        <v>236</v>
      </c>
      <c r="AO150">
        <v>3616723.378</v>
      </c>
      <c r="AP150">
        <v>3616723.378</v>
      </c>
      <c r="AQ150" t="s">
        <v>278</v>
      </c>
      <c r="AR150" t="s">
        <v>126</v>
      </c>
      <c r="AT150">
        <v>3593142.2913029999</v>
      </c>
      <c r="AU150">
        <v>3593142.2913029999</v>
      </c>
      <c r="AV150">
        <v>3593142.2913029999</v>
      </c>
      <c r="AY150">
        <v>1.3873999999999999E-2</v>
      </c>
      <c r="AZ150">
        <v>5</v>
      </c>
      <c r="BA150" t="s">
        <v>123</v>
      </c>
      <c r="BB150" t="s">
        <v>127</v>
      </c>
      <c r="BC150">
        <v>3635129.0980000002</v>
      </c>
      <c r="BD150">
        <v>3616723.378</v>
      </c>
      <c r="BE150" t="b">
        <v>0</v>
      </c>
      <c r="BF150" t="s">
        <v>297</v>
      </c>
      <c r="BG150" t="s">
        <v>297</v>
      </c>
      <c r="BH150" t="s">
        <v>277</v>
      </c>
      <c r="BI150">
        <v>1139.1134</v>
      </c>
      <c r="BJ150">
        <v>3593142.2913029999</v>
      </c>
      <c r="BK150">
        <v>3593142.2913029999</v>
      </c>
      <c r="BL150">
        <v>3593142.2913029999</v>
      </c>
      <c r="BN150">
        <v>0.99347998599999998</v>
      </c>
      <c r="BO150" t="s">
        <v>561</v>
      </c>
    </row>
    <row r="151" spans="2:67">
      <c r="B151" t="s">
        <v>563</v>
      </c>
      <c r="C151">
        <v>507620.96284599998</v>
      </c>
      <c r="D151">
        <v>0</v>
      </c>
      <c r="E151">
        <v>507620.96284599998</v>
      </c>
      <c r="F151">
        <v>1.9599999999999999E-3</v>
      </c>
      <c r="G151">
        <v>2.1670000000000001E-3</v>
      </c>
      <c r="H151">
        <v>4.08E-4</v>
      </c>
      <c r="I151">
        <v>92400</v>
      </c>
      <c r="J151" t="s">
        <v>392</v>
      </c>
      <c r="K151">
        <v>1129</v>
      </c>
      <c r="L151" t="s">
        <v>255</v>
      </c>
      <c r="M151" s="3">
        <v>45198</v>
      </c>
      <c r="N151">
        <v>92400</v>
      </c>
      <c r="O151">
        <v>91623</v>
      </c>
      <c r="P151">
        <v>0.98534848600000002</v>
      </c>
      <c r="Q151" t="s">
        <v>236</v>
      </c>
      <c r="R151" t="s">
        <v>235</v>
      </c>
      <c r="S151" t="s">
        <v>235</v>
      </c>
      <c r="T151" t="s">
        <v>274</v>
      </c>
      <c r="U151" t="s">
        <v>241</v>
      </c>
      <c r="V151" t="s">
        <v>240</v>
      </c>
      <c r="W151" t="s">
        <v>74</v>
      </c>
      <c r="X151" t="s">
        <v>393</v>
      </c>
      <c r="Y151" t="s">
        <v>393</v>
      </c>
      <c r="Z151">
        <v>479453.093597</v>
      </c>
      <c r="AA151">
        <v>0</v>
      </c>
      <c r="AB151">
        <v>486582.26044699998</v>
      </c>
      <c r="AC151">
        <v>482283.00624624401</v>
      </c>
      <c r="AD151">
        <v>479453.093597</v>
      </c>
      <c r="AE151">
        <v>0</v>
      </c>
      <c r="AF151" t="s">
        <v>276</v>
      </c>
      <c r="AG151" s="3">
        <v>47102</v>
      </c>
      <c r="AH151" t="s">
        <v>277</v>
      </c>
      <c r="AI151" t="s">
        <v>46</v>
      </c>
      <c r="AJ151">
        <v>0</v>
      </c>
      <c r="AK151">
        <v>0</v>
      </c>
      <c r="AL151">
        <v>0</v>
      </c>
      <c r="AM151">
        <v>0</v>
      </c>
      <c r="AN151" t="s">
        <v>235</v>
      </c>
      <c r="AO151">
        <v>486582.26044699998</v>
      </c>
      <c r="AP151">
        <v>486582.26044699998</v>
      </c>
      <c r="AQ151" t="s">
        <v>295</v>
      </c>
      <c r="AR151" t="s">
        <v>75</v>
      </c>
      <c r="AS151" t="s">
        <v>296</v>
      </c>
      <c r="AT151">
        <v>507620.96284599998</v>
      </c>
      <c r="AU151">
        <v>479453.093597</v>
      </c>
      <c r="AV151">
        <v>479453.093597</v>
      </c>
      <c r="AY151">
        <v>1.9599999999999999E-3</v>
      </c>
      <c r="AZ151">
        <v>7</v>
      </c>
      <c r="BA151" t="s">
        <v>128</v>
      </c>
      <c r="BB151" t="s">
        <v>76</v>
      </c>
      <c r="BC151">
        <v>486582.26044659503</v>
      </c>
      <c r="BD151">
        <v>486582.26044659503</v>
      </c>
      <c r="BE151" t="b">
        <v>0</v>
      </c>
      <c r="BF151" t="s">
        <v>297</v>
      </c>
      <c r="BG151" t="s">
        <v>297</v>
      </c>
      <c r="BH151" t="s">
        <v>277</v>
      </c>
      <c r="BI151">
        <v>1139.1129000000001</v>
      </c>
      <c r="BJ151">
        <v>479453.093597</v>
      </c>
      <c r="BK151">
        <v>479453.093597</v>
      </c>
      <c r="BL151">
        <v>507620.96284599998</v>
      </c>
      <c r="BM151">
        <v>0</v>
      </c>
      <c r="BN151">
        <v>0.98534848600000002</v>
      </c>
      <c r="BO151" t="s">
        <v>394</v>
      </c>
    </row>
    <row r="152" spans="2:67">
      <c r="B152" t="s">
        <v>564</v>
      </c>
      <c r="C152">
        <v>3293391.6885589999</v>
      </c>
      <c r="D152">
        <v>0</v>
      </c>
      <c r="E152">
        <v>3293391.6885589999</v>
      </c>
      <c r="F152">
        <v>1.2716999999999999E-2</v>
      </c>
      <c r="G152">
        <v>1.4062E-2</v>
      </c>
      <c r="H152">
        <v>2.6519999999999998E-3</v>
      </c>
      <c r="I152">
        <v>92564</v>
      </c>
      <c r="J152" t="s">
        <v>565</v>
      </c>
      <c r="K152">
        <v>1136</v>
      </c>
      <c r="L152" t="s">
        <v>262</v>
      </c>
      <c r="M152" s="3">
        <v>45198</v>
      </c>
      <c r="N152">
        <v>92564</v>
      </c>
      <c r="O152">
        <v>92562</v>
      </c>
      <c r="P152">
        <v>0.99099265599999997</v>
      </c>
      <c r="Q152" t="s">
        <v>236</v>
      </c>
      <c r="R152" t="s">
        <v>236</v>
      </c>
      <c r="S152" t="s">
        <v>236</v>
      </c>
      <c r="T152" t="s">
        <v>274</v>
      </c>
      <c r="U152" t="s">
        <v>247</v>
      </c>
      <c r="V152" t="s">
        <v>252</v>
      </c>
      <c r="W152" t="s">
        <v>83</v>
      </c>
      <c r="X152" t="s">
        <v>275</v>
      </c>
      <c r="Y152" t="s">
        <v>275</v>
      </c>
      <c r="Z152">
        <v>3293391.6885589999</v>
      </c>
      <c r="AA152">
        <v>0</v>
      </c>
      <c r="AB152">
        <v>3357587.13</v>
      </c>
      <c r="AC152">
        <v>3287051.2656992329</v>
      </c>
      <c r="AD152">
        <v>3293391.6885589999</v>
      </c>
      <c r="AE152">
        <v>0</v>
      </c>
      <c r="AF152" t="s">
        <v>276</v>
      </c>
      <c r="AG152" s="3">
        <v>46477</v>
      </c>
      <c r="AH152" t="s">
        <v>277</v>
      </c>
      <c r="AI152" t="s">
        <v>46</v>
      </c>
      <c r="AJ152">
        <v>0</v>
      </c>
      <c r="AK152">
        <v>0</v>
      </c>
      <c r="AL152">
        <v>0</v>
      </c>
      <c r="AM152">
        <v>0</v>
      </c>
      <c r="AN152" t="s">
        <v>236</v>
      </c>
      <c r="AO152">
        <v>3323326.03</v>
      </c>
      <c r="AP152">
        <v>3323326.03</v>
      </c>
      <c r="AQ152" t="s">
        <v>278</v>
      </c>
      <c r="AR152" t="s">
        <v>115</v>
      </c>
      <c r="AT152">
        <v>3293391.6885589999</v>
      </c>
      <c r="AU152">
        <v>3293391.6885589999</v>
      </c>
      <c r="AV152">
        <v>3293391.6885589999</v>
      </c>
      <c r="AY152">
        <v>1.2716999999999999E-2</v>
      </c>
      <c r="AZ152">
        <v>5</v>
      </c>
      <c r="BA152" t="s">
        <v>128</v>
      </c>
      <c r="BB152" t="s">
        <v>116</v>
      </c>
      <c r="BC152">
        <v>3357587.13</v>
      </c>
      <c r="BD152">
        <v>3323326.03</v>
      </c>
      <c r="BE152" t="b">
        <v>0</v>
      </c>
      <c r="BF152" t="s">
        <v>297</v>
      </c>
      <c r="BG152" t="s">
        <v>297</v>
      </c>
      <c r="BH152" t="s">
        <v>277</v>
      </c>
      <c r="BI152">
        <v>1139.1135999999999</v>
      </c>
      <c r="BJ152">
        <v>3293391.6885589999</v>
      </c>
      <c r="BK152">
        <v>3293391.6885589999</v>
      </c>
      <c r="BL152">
        <v>3293391.6885589999</v>
      </c>
      <c r="BN152">
        <v>0.99099265599999997</v>
      </c>
      <c r="BO152" t="s">
        <v>368</v>
      </c>
    </row>
    <row r="153" spans="2:67">
      <c r="B153" t="s">
        <v>566</v>
      </c>
      <c r="C153">
        <v>-1798.61</v>
      </c>
      <c r="D153">
        <v>224313.70420000001</v>
      </c>
      <c r="E153">
        <v>222515.09419999999</v>
      </c>
      <c r="F153">
        <v>-6.0000000000000002E-6</v>
      </c>
      <c r="G153">
        <v>-6.9999999999999999E-6</v>
      </c>
      <c r="H153">
        <v>1.7899999999999999E-4</v>
      </c>
      <c r="I153">
        <v>92565</v>
      </c>
      <c r="J153" t="s">
        <v>565</v>
      </c>
      <c r="K153">
        <v>1136</v>
      </c>
      <c r="L153" t="s">
        <v>262</v>
      </c>
      <c r="M153" s="3">
        <v>45198</v>
      </c>
      <c r="N153">
        <v>92565</v>
      </c>
      <c r="O153">
        <v>92562</v>
      </c>
      <c r="P153">
        <v>0.99198170799999996</v>
      </c>
      <c r="Q153" t="s">
        <v>236</v>
      </c>
      <c r="R153" t="s">
        <v>236</v>
      </c>
      <c r="S153" t="s">
        <v>236</v>
      </c>
      <c r="T153" t="s">
        <v>274</v>
      </c>
      <c r="U153" t="s">
        <v>247</v>
      </c>
      <c r="V153" t="s">
        <v>252</v>
      </c>
      <c r="W153" t="s">
        <v>83</v>
      </c>
      <c r="X153" t="s">
        <v>275</v>
      </c>
      <c r="Y153" t="s">
        <v>275</v>
      </c>
      <c r="Z153">
        <v>-1798.61</v>
      </c>
      <c r="AA153">
        <v>224313.70420000001</v>
      </c>
      <c r="AB153">
        <v>224313.70420000001</v>
      </c>
      <c r="AC153">
        <v>-2236.9915000000001</v>
      </c>
      <c r="AD153">
        <v>-1798.61</v>
      </c>
      <c r="AE153">
        <v>224313.70420000001</v>
      </c>
      <c r="AF153" t="s">
        <v>276</v>
      </c>
      <c r="AG153" s="3">
        <v>46477</v>
      </c>
      <c r="AH153" t="s">
        <v>277</v>
      </c>
      <c r="AI153" t="s">
        <v>46</v>
      </c>
      <c r="AJ153">
        <v>0</v>
      </c>
      <c r="AK153">
        <v>0</v>
      </c>
      <c r="AL153">
        <v>0</v>
      </c>
      <c r="AM153">
        <v>0</v>
      </c>
      <c r="AN153" t="s">
        <v>236</v>
      </c>
      <c r="AO153">
        <v>-1813.1483539999999</v>
      </c>
      <c r="AP153">
        <v>224313.70420000001</v>
      </c>
      <c r="AQ153" t="s">
        <v>282</v>
      </c>
      <c r="AR153" t="s">
        <v>115</v>
      </c>
      <c r="AT153">
        <v>-1798.61</v>
      </c>
      <c r="AU153">
        <v>-1798.61</v>
      </c>
      <c r="AV153">
        <v>-1798.61</v>
      </c>
      <c r="AY153">
        <v>-6.0000000000000002E-6</v>
      </c>
      <c r="AZ153">
        <v>5</v>
      </c>
      <c r="BA153" t="s">
        <v>128</v>
      </c>
      <c r="BB153" t="s">
        <v>116</v>
      </c>
      <c r="BC153">
        <v>224313.70420000001</v>
      </c>
      <c r="BD153">
        <v>224313.70420000001</v>
      </c>
      <c r="BE153" t="b">
        <v>0</v>
      </c>
      <c r="BF153" t="s">
        <v>297</v>
      </c>
      <c r="BG153" t="s">
        <v>297</v>
      </c>
      <c r="BH153" t="s">
        <v>277</v>
      </c>
      <c r="BI153">
        <v>1139.1135999999999</v>
      </c>
      <c r="BJ153">
        <v>-1798.61</v>
      </c>
      <c r="BK153">
        <v>-1798.61</v>
      </c>
      <c r="BL153">
        <v>-1798.61</v>
      </c>
      <c r="BN153">
        <v>0.99198170799999996</v>
      </c>
      <c r="BO153" t="s">
        <v>368</v>
      </c>
    </row>
    <row r="154" spans="2:67">
      <c r="B154" t="s">
        <v>567</v>
      </c>
      <c r="C154">
        <v>2194739.4540650002</v>
      </c>
      <c r="D154">
        <v>0</v>
      </c>
      <c r="E154">
        <v>2194739.4540650002</v>
      </c>
      <c r="F154">
        <v>8.4740000000000006E-3</v>
      </c>
      <c r="G154">
        <v>9.3710000000000009E-3</v>
      </c>
      <c r="H154">
        <v>1.7669999999999999E-3</v>
      </c>
      <c r="I154">
        <v>92578</v>
      </c>
      <c r="J154" t="s">
        <v>568</v>
      </c>
      <c r="K154">
        <v>1133</v>
      </c>
      <c r="L154" t="s">
        <v>259</v>
      </c>
      <c r="M154" s="3">
        <v>45198</v>
      </c>
      <c r="N154">
        <v>92578</v>
      </c>
      <c r="O154">
        <v>92576</v>
      </c>
      <c r="P154">
        <v>0.98772400999999999</v>
      </c>
      <c r="Q154" t="s">
        <v>236</v>
      </c>
      <c r="R154" t="s">
        <v>236</v>
      </c>
      <c r="S154" t="s">
        <v>236</v>
      </c>
      <c r="T154" t="s">
        <v>274</v>
      </c>
      <c r="U154" t="s">
        <v>245</v>
      </c>
      <c r="V154" t="s">
        <v>252</v>
      </c>
      <c r="W154" t="s">
        <v>77</v>
      </c>
      <c r="X154" t="s">
        <v>275</v>
      </c>
      <c r="Y154" t="s">
        <v>275</v>
      </c>
      <c r="Z154">
        <v>2194739.4540650002</v>
      </c>
      <c r="AA154">
        <v>0</v>
      </c>
      <c r="AB154">
        <v>2233296.1910000001</v>
      </c>
      <c r="AC154">
        <v>2201091.2383517972</v>
      </c>
      <c r="AD154">
        <v>2194739.4540650002</v>
      </c>
      <c r="AE154">
        <v>0</v>
      </c>
      <c r="AF154" t="s">
        <v>276</v>
      </c>
      <c r="AG154" s="3">
        <v>46455</v>
      </c>
      <c r="AH154" t="s">
        <v>277</v>
      </c>
      <c r="AI154" t="s">
        <v>46</v>
      </c>
      <c r="AJ154">
        <v>0</v>
      </c>
      <c r="AK154">
        <v>0</v>
      </c>
      <c r="AL154">
        <v>0</v>
      </c>
      <c r="AM154">
        <v>0</v>
      </c>
      <c r="AN154" t="s">
        <v>236</v>
      </c>
      <c r="AO154">
        <v>2222016.9109999998</v>
      </c>
      <c r="AP154">
        <v>2222016.9109999998</v>
      </c>
      <c r="AQ154" t="s">
        <v>278</v>
      </c>
      <c r="AR154" t="s">
        <v>78</v>
      </c>
      <c r="AT154">
        <v>2194739.4540650002</v>
      </c>
      <c r="AU154">
        <v>2194739.4540650002</v>
      </c>
      <c r="AV154">
        <v>2194739.4540650002</v>
      </c>
      <c r="AY154">
        <v>8.4740000000000006E-3</v>
      </c>
      <c r="AZ154">
        <v>4</v>
      </c>
      <c r="BA154" t="s">
        <v>128</v>
      </c>
      <c r="BB154" t="s">
        <v>91</v>
      </c>
      <c r="BC154">
        <v>2233296.1910000001</v>
      </c>
      <c r="BD154">
        <v>2222016.9109999998</v>
      </c>
      <c r="BE154" t="b">
        <v>0</v>
      </c>
      <c r="BF154" t="s">
        <v>297</v>
      </c>
      <c r="BG154" t="s">
        <v>297</v>
      </c>
      <c r="BH154" t="s">
        <v>277</v>
      </c>
      <c r="BI154">
        <v>1139.1133</v>
      </c>
      <c r="BJ154">
        <v>2194739.4540650002</v>
      </c>
      <c r="BK154">
        <v>2194739.4540650002</v>
      </c>
      <c r="BL154">
        <v>2194739.4540650002</v>
      </c>
      <c r="BN154">
        <v>0.98772400999999999</v>
      </c>
      <c r="BO154" t="s">
        <v>569</v>
      </c>
    </row>
    <row r="155" spans="2:67">
      <c r="B155" t="s">
        <v>283</v>
      </c>
      <c r="C155">
        <v>25896494.369676001</v>
      </c>
      <c r="E155">
        <v>25896494.369676001</v>
      </c>
      <c r="F155">
        <v>9.9996190999999998E-2</v>
      </c>
      <c r="H155">
        <v>2.0854925E-2</v>
      </c>
      <c r="M155" s="3"/>
      <c r="N155">
        <v>-2</v>
      </c>
      <c r="Q155" t="s">
        <v>236</v>
      </c>
      <c r="AF155" t="s">
        <v>284</v>
      </c>
      <c r="AG155" s="3"/>
      <c r="AJ155">
        <v>0</v>
      </c>
      <c r="AM155">
        <v>0</v>
      </c>
      <c r="AT155">
        <v>25896494.369676001</v>
      </c>
      <c r="AY155">
        <v>9.9996190999999998E-2</v>
      </c>
    </row>
    <row r="156" spans="2:67">
      <c r="B156" t="s">
        <v>285</v>
      </c>
      <c r="C156">
        <v>-1114071.939573</v>
      </c>
      <c r="E156">
        <v>-1114071.939573</v>
      </c>
      <c r="F156">
        <v>-4.3018539999999999E-3</v>
      </c>
      <c r="H156">
        <v>-8.9718299999999996E-4</v>
      </c>
      <c r="M156" s="3"/>
      <c r="N156">
        <v>-2</v>
      </c>
      <c r="Q156" t="s">
        <v>236</v>
      </c>
      <c r="AF156" t="s">
        <v>286</v>
      </c>
      <c r="AG156" s="3"/>
      <c r="AJ156">
        <v>0</v>
      </c>
      <c r="AM156">
        <v>0</v>
      </c>
      <c r="AT156">
        <v>-1114071.939573</v>
      </c>
      <c r="AY156">
        <v>-4.3018539999999999E-3</v>
      </c>
    </row>
    <row r="157" spans="2:67">
      <c r="B157" t="s">
        <v>287</v>
      </c>
      <c r="C157">
        <v>2086.8790629999999</v>
      </c>
      <c r="E157">
        <v>2086.8790629999999</v>
      </c>
      <c r="F157">
        <v>8.0579999999999998E-6</v>
      </c>
      <c r="H157">
        <v>1.6810000000000001E-6</v>
      </c>
      <c r="M157" s="3"/>
      <c r="N157">
        <v>-2</v>
      </c>
      <c r="Q157" t="s">
        <v>236</v>
      </c>
      <c r="AF157" t="s">
        <v>288</v>
      </c>
      <c r="AG157" s="3"/>
      <c r="AJ157">
        <v>0</v>
      </c>
      <c r="AM157">
        <v>0</v>
      </c>
      <c r="AT157">
        <v>2086.8790629999999</v>
      </c>
      <c r="AY157">
        <v>8.0579999999999998E-6</v>
      </c>
    </row>
    <row r="158" spans="2:67">
      <c r="B158" t="s">
        <v>811</v>
      </c>
      <c r="C158">
        <v>2658717.161082</v>
      </c>
      <c r="D158">
        <v>-3.058E-3</v>
      </c>
      <c r="E158">
        <v>2658717.158024</v>
      </c>
      <c r="F158">
        <v>1.0266000000000001E-2</v>
      </c>
      <c r="G158">
        <v>1.1351999999999999E-2</v>
      </c>
      <c r="H158">
        <v>2.1410000000000001E-3</v>
      </c>
      <c r="I158">
        <v>113002</v>
      </c>
      <c r="J158" t="s">
        <v>477</v>
      </c>
      <c r="K158">
        <v>1129</v>
      </c>
      <c r="L158" t="s">
        <v>255</v>
      </c>
      <c r="M158" s="3">
        <v>45198</v>
      </c>
      <c r="N158">
        <v>113002</v>
      </c>
      <c r="O158">
        <v>98432</v>
      </c>
      <c r="P158">
        <v>0.96886529799999999</v>
      </c>
      <c r="Q158" t="s">
        <v>236</v>
      </c>
      <c r="R158" t="s">
        <v>235</v>
      </c>
      <c r="S158" t="s">
        <v>235</v>
      </c>
      <c r="T158" t="s">
        <v>274</v>
      </c>
      <c r="U158" t="s">
        <v>241</v>
      </c>
      <c r="V158" t="s">
        <v>240</v>
      </c>
      <c r="W158" t="s">
        <v>129</v>
      </c>
      <c r="X158" t="s">
        <v>478</v>
      </c>
      <c r="Y158" t="s">
        <v>478</v>
      </c>
      <c r="Z158">
        <v>2511185.0399830001</v>
      </c>
      <c r="AA158">
        <v>-2.8879999999999999E-3</v>
      </c>
      <c r="AB158">
        <v>2591883.7671119999</v>
      </c>
      <c r="AC158">
        <v>2507647.59</v>
      </c>
      <c r="AD158">
        <v>2511185.0399830001</v>
      </c>
      <c r="AE158">
        <v>-2.8879999999999999E-3</v>
      </c>
      <c r="AF158" t="s">
        <v>276</v>
      </c>
      <c r="AG158" s="3">
        <v>47297</v>
      </c>
      <c r="AH158" t="s">
        <v>277</v>
      </c>
      <c r="AI158" t="s">
        <v>46</v>
      </c>
      <c r="AJ158">
        <v>0</v>
      </c>
      <c r="AK158">
        <v>0</v>
      </c>
      <c r="AL158">
        <v>0</v>
      </c>
      <c r="AM158">
        <v>0</v>
      </c>
      <c r="AN158" t="s">
        <v>235</v>
      </c>
      <c r="AO158">
        <v>2591882.5307140001</v>
      </c>
      <c r="AP158">
        <v>2507647.5871120002</v>
      </c>
      <c r="AQ158" t="s">
        <v>316</v>
      </c>
      <c r="AR158" t="s">
        <v>160</v>
      </c>
      <c r="AS158" t="s">
        <v>296</v>
      </c>
      <c r="AT158">
        <v>2658717.161082</v>
      </c>
      <c r="AU158">
        <v>2511185.0399830001</v>
      </c>
      <c r="AV158">
        <v>2511185.0399830001</v>
      </c>
      <c r="AY158">
        <v>1.0266000000000001E-2</v>
      </c>
      <c r="AZ158">
        <v>8</v>
      </c>
      <c r="BA158" t="s">
        <v>66</v>
      </c>
      <c r="BB158" t="s">
        <v>161</v>
      </c>
      <c r="BC158">
        <v>2591883.7671119999</v>
      </c>
      <c r="BD158">
        <v>2507647.5871120002</v>
      </c>
      <c r="BE158" t="b">
        <v>0</v>
      </c>
      <c r="BF158" t="s">
        <v>297</v>
      </c>
      <c r="BG158" t="s">
        <v>297</v>
      </c>
      <c r="BH158" t="s">
        <v>277</v>
      </c>
      <c r="BI158">
        <v>1139.1129000000001</v>
      </c>
      <c r="BJ158">
        <v>2511185.0399830001</v>
      </c>
      <c r="BK158">
        <v>2511185.0399830001</v>
      </c>
      <c r="BL158">
        <v>2658717.161082</v>
      </c>
      <c r="BN158">
        <v>0.96886529799999999</v>
      </c>
    </row>
    <row r="159" spans="2:67">
      <c r="B159" t="s">
        <v>812</v>
      </c>
      <c r="C159">
        <v>3159049.7725419998</v>
      </c>
      <c r="D159">
        <v>0</v>
      </c>
      <c r="E159">
        <v>3159049.7725419998</v>
      </c>
      <c r="F159">
        <v>1.2198000000000001E-2</v>
      </c>
      <c r="G159">
        <v>1.3488999999999999E-2</v>
      </c>
      <c r="H159">
        <v>2.5439999999999998E-3</v>
      </c>
      <c r="I159">
        <v>113027</v>
      </c>
      <c r="J159" t="s">
        <v>813</v>
      </c>
      <c r="K159">
        <v>1215</v>
      </c>
      <c r="L159" t="s">
        <v>268</v>
      </c>
      <c r="M159" s="3">
        <v>45198</v>
      </c>
      <c r="N159">
        <v>113027</v>
      </c>
      <c r="O159">
        <v>113029</v>
      </c>
      <c r="P159">
        <v>0.98086665399999995</v>
      </c>
      <c r="Q159" t="s">
        <v>236</v>
      </c>
      <c r="R159" t="s">
        <v>236</v>
      </c>
      <c r="S159" t="s">
        <v>236</v>
      </c>
      <c r="T159" t="s">
        <v>274</v>
      </c>
      <c r="U159" t="s">
        <v>267</v>
      </c>
      <c r="V159" t="s">
        <v>252</v>
      </c>
      <c r="W159" t="s">
        <v>77</v>
      </c>
      <c r="X159" t="s">
        <v>275</v>
      </c>
      <c r="Y159" t="s">
        <v>275</v>
      </c>
      <c r="Z159">
        <v>3159049.7725419998</v>
      </c>
      <c r="AA159">
        <v>0</v>
      </c>
      <c r="AB159">
        <v>3220672.0040259999</v>
      </c>
      <c r="AC159">
        <v>3158495.1415827558</v>
      </c>
      <c r="AD159">
        <v>3159049.7725419998</v>
      </c>
      <c r="AE159">
        <v>0</v>
      </c>
      <c r="AF159" t="s">
        <v>276</v>
      </c>
      <c r="AG159" s="3">
        <v>47310</v>
      </c>
      <c r="AH159" t="s">
        <v>294</v>
      </c>
      <c r="AI159" t="s">
        <v>46</v>
      </c>
      <c r="AJ159">
        <v>0</v>
      </c>
      <c r="AK159">
        <v>0</v>
      </c>
      <c r="AL159">
        <v>0</v>
      </c>
      <c r="AM159">
        <v>0</v>
      </c>
      <c r="AN159" t="s">
        <v>236</v>
      </c>
      <c r="AO159">
        <v>3220672.0040259999</v>
      </c>
      <c r="AP159">
        <v>3220672.0040259999</v>
      </c>
      <c r="AQ159" t="s">
        <v>278</v>
      </c>
      <c r="AR159" t="s">
        <v>165</v>
      </c>
      <c r="AT159">
        <v>3159049.7725419998</v>
      </c>
      <c r="AU159">
        <v>3159049.7725419998</v>
      </c>
      <c r="AV159">
        <v>3159049.7725419998</v>
      </c>
      <c r="AY159">
        <v>1.2198000000000001E-2</v>
      </c>
      <c r="BB159" t="s">
        <v>166</v>
      </c>
      <c r="BC159">
        <v>3220672.0040258402</v>
      </c>
      <c r="BD159">
        <v>3220672.0040258402</v>
      </c>
      <c r="BE159" t="b">
        <v>0</v>
      </c>
      <c r="BH159" t="s">
        <v>294</v>
      </c>
      <c r="BI159">
        <v>1139.1215</v>
      </c>
      <c r="BJ159">
        <v>3159049.7725419998</v>
      </c>
      <c r="BK159">
        <v>3159049.7725419998</v>
      </c>
      <c r="BL159">
        <v>3159049.7725419998</v>
      </c>
      <c r="BN159">
        <v>0.98086665399999995</v>
      </c>
    </row>
    <row r="160" spans="2:67">
      <c r="B160" t="s">
        <v>814</v>
      </c>
      <c r="C160">
        <v>-7649.87</v>
      </c>
      <c r="D160">
        <v>402584.00115000003</v>
      </c>
      <c r="E160">
        <v>394934.13114999997</v>
      </c>
      <c r="F160">
        <v>-2.9E-5</v>
      </c>
      <c r="G160">
        <v>-3.1999999999999999E-5</v>
      </c>
      <c r="H160">
        <v>3.1799999999999998E-4</v>
      </c>
      <c r="I160">
        <v>113028</v>
      </c>
      <c r="J160" t="s">
        <v>813</v>
      </c>
      <c r="K160">
        <v>1215</v>
      </c>
      <c r="L160" t="s">
        <v>268</v>
      </c>
      <c r="M160" s="3">
        <v>45198</v>
      </c>
      <c r="N160">
        <v>113028</v>
      </c>
      <c r="O160">
        <v>113029</v>
      </c>
      <c r="P160">
        <v>0.98086664800000001</v>
      </c>
      <c r="Q160" t="s">
        <v>236</v>
      </c>
      <c r="R160" t="s">
        <v>236</v>
      </c>
      <c r="S160" t="s">
        <v>236</v>
      </c>
      <c r="T160" t="s">
        <v>274</v>
      </c>
      <c r="U160" t="s">
        <v>267</v>
      </c>
      <c r="V160" t="s">
        <v>252</v>
      </c>
      <c r="W160" t="s">
        <v>77</v>
      </c>
      <c r="X160" t="s">
        <v>275</v>
      </c>
      <c r="Y160" t="s">
        <v>275</v>
      </c>
      <c r="Z160">
        <v>-7649.87</v>
      </c>
      <c r="AA160">
        <v>402584.00115000003</v>
      </c>
      <c r="AB160">
        <v>402584.00115000003</v>
      </c>
      <c r="AC160">
        <v>-7772.1078178759999</v>
      </c>
      <c r="AD160">
        <v>-7649.87</v>
      </c>
      <c r="AE160">
        <v>402584.00115000003</v>
      </c>
      <c r="AF160" t="s">
        <v>276</v>
      </c>
      <c r="AG160" s="3">
        <v>47310</v>
      </c>
      <c r="AH160" t="s">
        <v>294</v>
      </c>
      <c r="AI160" t="s">
        <v>46</v>
      </c>
      <c r="AJ160">
        <v>0</v>
      </c>
      <c r="AK160">
        <v>0</v>
      </c>
      <c r="AL160">
        <v>0</v>
      </c>
      <c r="AM160">
        <v>0</v>
      </c>
      <c r="AN160" t="s">
        <v>236</v>
      </c>
      <c r="AO160">
        <v>-7799.0927860000002</v>
      </c>
      <c r="AP160">
        <v>402584.00115000003</v>
      </c>
      <c r="AQ160" t="s">
        <v>282</v>
      </c>
      <c r="AR160" t="s">
        <v>165</v>
      </c>
      <c r="AT160">
        <v>-7649.87</v>
      </c>
      <c r="AU160">
        <v>-7649.87</v>
      </c>
      <c r="AV160">
        <v>-7649.87</v>
      </c>
      <c r="AY160">
        <v>-2.9E-5</v>
      </c>
      <c r="AZ160">
        <v>5</v>
      </c>
      <c r="BA160" t="s">
        <v>66</v>
      </c>
      <c r="BB160" t="s">
        <v>166</v>
      </c>
      <c r="BC160">
        <v>402584.00115024002</v>
      </c>
      <c r="BD160">
        <v>402584.00115024002</v>
      </c>
      <c r="BE160" t="b">
        <v>0</v>
      </c>
      <c r="BH160" t="s">
        <v>294</v>
      </c>
      <c r="BI160">
        <v>1139.1215</v>
      </c>
      <c r="BJ160">
        <v>-7649.87</v>
      </c>
      <c r="BK160">
        <v>-7649.87</v>
      </c>
      <c r="BL160">
        <v>-7649.87</v>
      </c>
      <c r="BN160">
        <v>0.98086664800000001</v>
      </c>
    </row>
    <row r="161" spans="2:67">
      <c r="B161" t="s">
        <v>815</v>
      </c>
      <c r="C161">
        <v>-12827.45</v>
      </c>
      <c r="D161">
        <v>603876.00172499998</v>
      </c>
      <c r="E161">
        <v>591048.55172500003</v>
      </c>
      <c r="F161">
        <v>-4.8999999999999998E-5</v>
      </c>
      <c r="G161">
        <v>-5.3999999999999998E-5</v>
      </c>
      <c r="H161">
        <v>4.75E-4</v>
      </c>
      <c r="I161">
        <v>113032</v>
      </c>
      <c r="J161" t="s">
        <v>783</v>
      </c>
      <c r="K161">
        <v>1215</v>
      </c>
      <c r="L161" t="s">
        <v>268</v>
      </c>
      <c r="M161" s="3">
        <v>45198</v>
      </c>
      <c r="N161">
        <v>113032</v>
      </c>
      <c r="O161">
        <v>112868</v>
      </c>
      <c r="P161">
        <v>0.97875814000000005</v>
      </c>
      <c r="Q161" t="s">
        <v>236</v>
      </c>
      <c r="R161" t="s">
        <v>236</v>
      </c>
      <c r="S161" t="s">
        <v>236</v>
      </c>
      <c r="T161" t="s">
        <v>274</v>
      </c>
      <c r="U161" t="s">
        <v>267</v>
      </c>
      <c r="V161" t="s">
        <v>252</v>
      </c>
      <c r="W161" t="s">
        <v>129</v>
      </c>
      <c r="X161" t="s">
        <v>301</v>
      </c>
      <c r="Y161" t="s">
        <v>364</v>
      </c>
      <c r="Z161">
        <v>-12827.45</v>
      </c>
      <c r="AA161">
        <v>603876.00172499998</v>
      </c>
      <c r="AB161">
        <v>603876.00172599999</v>
      </c>
      <c r="AC161">
        <v>-13033.655024318999</v>
      </c>
      <c r="AD161">
        <v>-12827.45</v>
      </c>
      <c r="AE161">
        <v>603876.00172499998</v>
      </c>
      <c r="AF161" t="s">
        <v>276</v>
      </c>
      <c r="AG161" s="3">
        <v>46940</v>
      </c>
      <c r="AH161" t="s">
        <v>277</v>
      </c>
      <c r="AI161" t="s">
        <v>46</v>
      </c>
      <c r="AJ161">
        <v>0</v>
      </c>
      <c r="AK161">
        <v>0</v>
      </c>
      <c r="AL161">
        <v>0</v>
      </c>
      <c r="AM161">
        <v>0</v>
      </c>
      <c r="AN161" t="s">
        <v>236</v>
      </c>
      <c r="AO161">
        <v>-13105.842472</v>
      </c>
      <c r="AP161">
        <v>603876.00172599999</v>
      </c>
      <c r="AQ161" t="s">
        <v>282</v>
      </c>
      <c r="AR161" t="s">
        <v>160</v>
      </c>
      <c r="AT161">
        <v>-12827.45</v>
      </c>
      <c r="AU161">
        <v>-12827.45</v>
      </c>
      <c r="AV161">
        <v>-12827.45</v>
      </c>
      <c r="AY161">
        <v>-4.8999999999999998E-5</v>
      </c>
      <c r="BB161" t="s">
        <v>161</v>
      </c>
      <c r="BC161">
        <v>603876.00172536005</v>
      </c>
      <c r="BD161">
        <v>603876.00172536005</v>
      </c>
      <c r="BE161" t="b">
        <v>0</v>
      </c>
      <c r="BH161" t="s">
        <v>277</v>
      </c>
      <c r="BI161">
        <v>1139.1215</v>
      </c>
      <c r="BJ161">
        <v>-12827.45</v>
      </c>
      <c r="BK161">
        <v>-12827.45</v>
      </c>
      <c r="BL161">
        <v>-12827.45</v>
      </c>
      <c r="BN161">
        <v>0.97875814000000005</v>
      </c>
    </row>
    <row r="162" spans="2:67">
      <c r="B162" t="s">
        <v>816</v>
      </c>
      <c r="C162">
        <v>-16346.655325</v>
      </c>
      <c r="D162">
        <v>525030.13656999997</v>
      </c>
      <c r="E162">
        <v>508683.48124499997</v>
      </c>
      <c r="F162">
        <v>-6.3E-5</v>
      </c>
      <c r="G162">
        <v>-6.8999999999999997E-5</v>
      </c>
      <c r="H162">
        <v>4.0900000000000002E-4</v>
      </c>
      <c r="I162">
        <v>113266</v>
      </c>
      <c r="J162" t="s">
        <v>477</v>
      </c>
      <c r="K162">
        <v>1129</v>
      </c>
      <c r="L162" t="s">
        <v>255</v>
      </c>
      <c r="M162" s="3">
        <v>45198</v>
      </c>
      <c r="N162">
        <v>113266</v>
      </c>
      <c r="O162">
        <v>98432</v>
      </c>
      <c r="P162">
        <v>0.96886530900000001</v>
      </c>
      <c r="Q162" t="s">
        <v>236</v>
      </c>
      <c r="R162" t="s">
        <v>235</v>
      </c>
      <c r="S162" t="s">
        <v>235</v>
      </c>
      <c r="T162" t="s">
        <v>274</v>
      </c>
      <c r="U162" t="s">
        <v>241</v>
      </c>
      <c r="V162" t="s">
        <v>240</v>
      </c>
      <c r="W162" t="s">
        <v>129</v>
      </c>
      <c r="X162" t="s">
        <v>478</v>
      </c>
      <c r="Y162" t="s">
        <v>478</v>
      </c>
      <c r="Z162">
        <v>-15439.58</v>
      </c>
      <c r="AA162">
        <v>495896.23288800003</v>
      </c>
      <c r="AB162">
        <v>495896.23288800003</v>
      </c>
      <c r="AC162">
        <v>-16116.62448108</v>
      </c>
      <c r="AD162">
        <v>-15439.58</v>
      </c>
      <c r="AE162">
        <v>495896.23288800003</v>
      </c>
      <c r="AF162" t="s">
        <v>276</v>
      </c>
      <c r="AG162" s="3">
        <v>47297</v>
      </c>
      <c r="AH162" t="s">
        <v>277</v>
      </c>
      <c r="AI162" t="s">
        <v>46</v>
      </c>
      <c r="AJ162">
        <v>0</v>
      </c>
      <c r="AK162">
        <v>0</v>
      </c>
      <c r="AL162">
        <v>0</v>
      </c>
      <c r="AM162">
        <v>0</v>
      </c>
      <c r="AN162" t="s">
        <v>235</v>
      </c>
      <c r="AO162">
        <v>-15935.734164</v>
      </c>
      <c r="AP162">
        <v>479779.60840700002</v>
      </c>
      <c r="AQ162" t="s">
        <v>295</v>
      </c>
      <c r="AR162" t="s">
        <v>160</v>
      </c>
      <c r="AS162" t="s">
        <v>296</v>
      </c>
      <c r="AT162">
        <v>-16346.655325</v>
      </c>
      <c r="AU162">
        <v>-15439.58</v>
      </c>
      <c r="AV162">
        <v>-15439.58</v>
      </c>
      <c r="AY162">
        <v>-6.3E-5</v>
      </c>
      <c r="AZ162">
        <v>8</v>
      </c>
      <c r="BA162" t="s">
        <v>66</v>
      </c>
      <c r="BB162" t="s">
        <v>161</v>
      </c>
      <c r="BC162">
        <v>495896.23288800003</v>
      </c>
      <c r="BD162">
        <v>479779.60840691999</v>
      </c>
      <c r="BE162" t="b">
        <v>0</v>
      </c>
      <c r="BF162" t="s">
        <v>297</v>
      </c>
      <c r="BG162" t="s">
        <v>297</v>
      </c>
      <c r="BH162" t="s">
        <v>277</v>
      </c>
      <c r="BI162">
        <v>1139.1129000000001</v>
      </c>
      <c r="BJ162">
        <v>-15439.58</v>
      </c>
      <c r="BK162">
        <v>-15439.58</v>
      </c>
      <c r="BL162">
        <v>-16346.655325</v>
      </c>
      <c r="BN162">
        <v>0.96886530900000001</v>
      </c>
    </row>
    <row r="163" spans="2:67">
      <c r="B163" t="s">
        <v>817</v>
      </c>
      <c r="C163">
        <v>2900098.507495</v>
      </c>
      <c r="D163">
        <v>0</v>
      </c>
      <c r="E163">
        <v>2900098.507495</v>
      </c>
      <c r="F163">
        <v>1.1198E-2</v>
      </c>
      <c r="G163">
        <v>1.2383E-2</v>
      </c>
      <c r="H163">
        <v>2.3349999999999998E-3</v>
      </c>
      <c r="I163" t="s">
        <v>818</v>
      </c>
      <c r="J163" t="s">
        <v>819</v>
      </c>
      <c r="K163">
        <v>1135</v>
      </c>
      <c r="L163" t="s">
        <v>261</v>
      </c>
      <c r="M163" s="3">
        <v>45198</v>
      </c>
      <c r="N163">
        <v>113300</v>
      </c>
      <c r="O163">
        <v>113262</v>
      </c>
      <c r="P163">
        <v>0.98500875700000001</v>
      </c>
      <c r="Q163" t="s">
        <v>236</v>
      </c>
      <c r="R163" t="s">
        <v>236</v>
      </c>
      <c r="S163" t="s">
        <v>236</v>
      </c>
      <c r="T163" t="s">
        <v>274</v>
      </c>
      <c r="U163" t="s">
        <v>244</v>
      </c>
      <c r="V163" t="s">
        <v>252</v>
      </c>
      <c r="W163" t="s">
        <v>83</v>
      </c>
      <c r="X163" t="s">
        <v>275</v>
      </c>
      <c r="Y163" t="s">
        <v>275</v>
      </c>
      <c r="Z163">
        <v>2900098.507495</v>
      </c>
      <c r="AA163">
        <v>0</v>
      </c>
      <c r="AB163">
        <v>2962753.4794490002</v>
      </c>
      <c r="AC163">
        <v>2899794.9672568711</v>
      </c>
      <c r="AD163">
        <v>2900098.507495</v>
      </c>
      <c r="AE163">
        <v>0</v>
      </c>
      <c r="AF163" t="s">
        <v>276</v>
      </c>
      <c r="AG163" s="3">
        <v>46911</v>
      </c>
      <c r="AH163" t="s">
        <v>277</v>
      </c>
      <c r="AI163" t="s">
        <v>46</v>
      </c>
      <c r="AJ163">
        <v>0</v>
      </c>
      <c r="AK163">
        <v>0</v>
      </c>
      <c r="AL163">
        <v>0</v>
      </c>
      <c r="AM163">
        <v>0</v>
      </c>
      <c r="AN163" t="s">
        <v>236</v>
      </c>
      <c r="AO163">
        <v>2944236.2694489998</v>
      </c>
      <c r="AP163">
        <v>2944236.2694489998</v>
      </c>
      <c r="AQ163" t="s">
        <v>278</v>
      </c>
      <c r="AR163" t="s">
        <v>115</v>
      </c>
      <c r="AT163">
        <v>2900098.507495</v>
      </c>
      <c r="AU163">
        <v>2900098.507495</v>
      </c>
      <c r="AV163">
        <v>2900098.507495</v>
      </c>
      <c r="AY163">
        <v>1.1198E-2</v>
      </c>
      <c r="BB163" t="s">
        <v>116</v>
      </c>
      <c r="BC163">
        <v>2962753.4794486002</v>
      </c>
      <c r="BD163">
        <v>2944236.2694485998</v>
      </c>
      <c r="BE163" t="b">
        <v>0</v>
      </c>
      <c r="BF163" t="s">
        <v>297</v>
      </c>
      <c r="BG163" t="s">
        <v>297</v>
      </c>
      <c r="BH163" t="s">
        <v>277</v>
      </c>
      <c r="BI163">
        <v>1139.1134999999999</v>
      </c>
      <c r="BJ163">
        <v>2900098.507495</v>
      </c>
      <c r="BK163">
        <v>2900098.507495</v>
      </c>
      <c r="BL163">
        <v>2900098.507495</v>
      </c>
      <c r="BN163">
        <v>0.98500875700000001</v>
      </c>
    </row>
    <row r="164" spans="2:67">
      <c r="B164" t="s">
        <v>820</v>
      </c>
      <c r="C164">
        <v>-2827</v>
      </c>
      <c r="D164">
        <v>188576.95673500001</v>
      </c>
      <c r="E164">
        <v>185749.95673500001</v>
      </c>
      <c r="F164">
        <v>-1.0000000000000001E-5</v>
      </c>
      <c r="G164">
        <v>-1.2E-5</v>
      </c>
      <c r="H164">
        <v>1.4899999999999999E-4</v>
      </c>
      <c r="I164" t="s">
        <v>821</v>
      </c>
      <c r="J164" t="s">
        <v>819</v>
      </c>
      <c r="K164">
        <v>1135</v>
      </c>
      <c r="L164" t="s">
        <v>261</v>
      </c>
      <c r="M164" s="3">
        <v>45198</v>
      </c>
      <c r="N164">
        <v>113416</v>
      </c>
      <c r="O164">
        <v>113262</v>
      </c>
      <c r="P164">
        <v>0.98500876699999995</v>
      </c>
      <c r="Q164" t="s">
        <v>236</v>
      </c>
      <c r="R164" t="s">
        <v>236</v>
      </c>
      <c r="S164" t="s">
        <v>236</v>
      </c>
      <c r="T164" t="s">
        <v>274</v>
      </c>
      <c r="U164" t="s">
        <v>244</v>
      </c>
      <c r="V164" t="s">
        <v>252</v>
      </c>
      <c r="W164" t="s">
        <v>83</v>
      </c>
      <c r="X164" t="s">
        <v>275</v>
      </c>
      <c r="Y164" t="s">
        <v>275</v>
      </c>
      <c r="Z164">
        <v>-2827</v>
      </c>
      <c r="AA164">
        <v>188576.95673500001</v>
      </c>
      <c r="AB164">
        <v>188576.95673500001</v>
      </c>
      <c r="AC164">
        <v>-2828.6543510189999</v>
      </c>
      <c r="AD164">
        <v>-2827</v>
      </c>
      <c r="AE164">
        <v>188576.95673500001</v>
      </c>
      <c r="AF164" t="s">
        <v>276</v>
      </c>
      <c r="AG164" s="3">
        <v>46911</v>
      </c>
      <c r="AH164" t="s">
        <v>277</v>
      </c>
      <c r="AI164" t="s">
        <v>46</v>
      </c>
      <c r="AJ164">
        <v>0</v>
      </c>
      <c r="AK164">
        <v>0</v>
      </c>
      <c r="AL164">
        <v>0</v>
      </c>
      <c r="AM164">
        <v>0</v>
      </c>
      <c r="AN164" t="s">
        <v>236</v>
      </c>
      <c r="AO164">
        <v>-2870.0252169999999</v>
      </c>
      <c r="AP164">
        <v>188576.95673500001</v>
      </c>
      <c r="AQ164" t="s">
        <v>282</v>
      </c>
      <c r="AR164" t="s">
        <v>115</v>
      </c>
      <c r="AT164">
        <v>-2827</v>
      </c>
      <c r="AU164">
        <v>-2827</v>
      </c>
      <c r="AV164">
        <v>-2827</v>
      </c>
      <c r="AY164">
        <v>-1.0000000000000001E-5</v>
      </c>
      <c r="BB164" t="s">
        <v>116</v>
      </c>
      <c r="BC164">
        <v>188576.95673460001</v>
      </c>
      <c r="BD164">
        <v>188576.95673460001</v>
      </c>
      <c r="BE164" t="b">
        <v>0</v>
      </c>
      <c r="BF164" t="s">
        <v>297</v>
      </c>
      <c r="BG164" t="s">
        <v>297</v>
      </c>
      <c r="BH164" t="s">
        <v>277</v>
      </c>
      <c r="BI164">
        <v>1139.1134999999999</v>
      </c>
      <c r="BJ164">
        <v>-2827</v>
      </c>
      <c r="BK164">
        <v>-2827</v>
      </c>
      <c r="BL164">
        <v>-2827</v>
      </c>
      <c r="BN164">
        <v>0.98500876699999995</v>
      </c>
    </row>
    <row r="165" spans="2:67">
      <c r="B165" t="s">
        <v>822</v>
      </c>
      <c r="C165">
        <v>10843131</v>
      </c>
      <c r="D165">
        <v>0</v>
      </c>
      <c r="E165">
        <v>10843131</v>
      </c>
      <c r="F165">
        <v>4.1869000000000003E-2</v>
      </c>
      <c r="G165">
        <v>4.6300000000000001E-2</v>
      </c>
      <c r="H165">
        <v>8.7320000000000002E-3</v>
      </c>
      <c r="I165">
        <v>113496</v>
      </c>
      <c r="K165">
        <v>1139</v>
      </c>
      <c r="L165" t="s">
        <v>253</v>
      </c>
      <c r="M165" s="3">
        <v>45198</v>
      </c>
      <c r="N165">
        <v>113496</v>
      </c>
      <c r="O165">
        <v>113476</v>
      </c>
      <c r="P165">
        <v>10843131</v>
      </c>
      <c r="Q165" t="s">
        <v>236</v>
      </c>
      <c r="R165" t="s">
        <v>236</v>
      </c>
      <c r="S165" t="s">
        <v>236</v>
      </c>
      <c r="T165" t="s">
        <v>274</v>
      </c>
      <c r="U165" t="s">
        <v>823</v>
      </c>
      <c r="Z165">
        <v>10843131</v>
      </c>
      <c r="AA165">
        <v>0</v>
      </c>
      <c r="AD165">
        <v>10843131</v>
      </c>
      <c r="AE165">
        <v>0</v>
      </c>
      <c r="AF165" t="s">
        <v>276</v>
      </c>
      <c r="AG165" s="3"/>
      <c r="AH165" t="s">
        <v>279</v>
      </c>
      <c r="AI165" t="s">
        <v>184</v>
      </c>
      <c r="AJ165">
        <v>0</v>
      </c>
      <c r="AK165">
        <v>0</v>
      </c>
      <c r="AL165">
        <v>0</v>
      </c>
      <c r="AM165">
        <v>0</v>
      </c>
      <c r="AN165" t="s">
        <v>236</v>
      </c>
      <c r="AO165">
        <v>0</v>
      </c>
      <c r="AT165">
        <v>10843131</v>
      </c>
      <c r="AU165">
        <v>10843131</v>
      </c>
      <c r="AV165">
        <v>10843131</v>
      </c>
      <c r="AY165">
        <v>4.1869000000000003E-2</v>
      </c>
      <c r="BE165" t="b">
        <v>0</v>
      </c>
      <c r="BH165" t="s">
        <v>279</v>
      </c>
      <c r="BI165">
        <v>1139</v>
      </c>
      <c r="BJ165">
        <v>10843131</v>
      </c>
      <c r="BK165">
        <v>10843131</v>
      </c>
      <c r="BL165">
        <v>10843131</v>
      </c>
      <c r="BN165">
        <v>10843131</v>
      </c>
    </row>
    <row r="166" spans="2:67">
      <c r="B166" t="s">
        <v>824</v>
      </c>
      <c r="C166">
        <v>-81388.971124999996</v>
      </c>
      <c r="D166">
        <v>5640867.54</v>
      </c>
      <c r="E166">
        <v>5559478.5688749999</v>
      </c>
      <c r="F166">
        <v>-3.1399999999999999E-4</v>
      </c>
      <c r="G166">
        <v>-3.4699999999999998E-4</v>
      </c>
      <c r="H166">
        <v>4.4770000000000001E-3</v>
      </c>
      <c r="I166">
        <v>113507</v>
      </c>
      <c r="J166" t="s">
        <v>825</v>
      </c>
      <c r="K166">
        <v>1204</v>
      </c>
      <c r="L166" t="s">
        <v>265</v>
      </c>
      <c r="M166" s="3">
        <v>45198</v>
      </c>
      <c r="N166">
        <v>113507</v>
      </c>
      <c r="O166">
        <v>113506</v>
      </c>
      <c r="P166">
        <v>0.98557154999999996</v>
      </c>
      <c r="Q166" t="s">
        <v>236</v>
      </c>
      <c r="R166" t="s">
        <v>235</v>
      </c>
      <c r="S166" t="s">
        <v>235</v>
      </c>
      <c r="T166" t="s">
        <v>274</v>
      </c>
      <c r="U166" t="s">
        <v>266</v>
      </c>
      <c r="V166" t="s">
        <v>240</v>
      </c>
      <c r="W166" t="s">
        <v>80</v>
      </c>
      <c r="X166" t="s">
        <v>305</v>
      </c>
      <c r="Y166" t="s">
        <v>305</v>
      </c>
      <c r="Z166">
        <v>-76872.7</v>
      </c>
      <c r="AA166">
        <v>5327856</v>
      </c>
      <c r="AB166">
        <v>5327856</v>
      </c>
      <c r="AC166">
        <v>-79917.84</v>
      </c>
      <c r="AD166">
        <v>-76872.7</v>
      </c>
      <c r="AE166">
        <v>5327856</v>
      </c>
      <c r="AF166" t="s">
        <v>276</v>
      </c>
      <c r="AG166" s="3">
        <v>47711</v>
      </c>
      <c r="AH166" t="s">
        <v>277</v>
      </c>
      <c r="AI166" t="s">
        <v>46</v>
      </c>
      <c r="AJ166">
        <v>0</v>
      </c>
      <c r="AK166">
        <v>0</v>
      </c>
      <c r="AL166">
        <v>0</v>
      </c>
      <c r="AM166">
        <v>0</v>
      </c>
      <c r="AN166" t="s">
        <v>235</v>
      </c>
      <c r="AO166">
        <v>-77998.091564000002</v>
      </c>
      <c r="AP166">
        <v>5247938.16</v>
      </c>
      <c r="AQ166" t="s">
        <v>316</v>
      </c>
      <c r="AR166" t="s">
        <v>104</v>
      </c>
      <c r="AS166" t="s">
        <v>296</v>
      </c>
      <c r="AT166">
        <v>-81388.971124999996</v>
      </c>
      <c r="AU166">
        <v>-76872.7</v>
      </c>
      <c r="AV166">
        <v>-76872.7</v>
      </c>
      <c r="AY166">
        <v>-3.1399999999999999E-4</v>
      </c>
      <c r="AZ166">
        <v>0</v>
      </c>
      <c r="BA166" t="s">
        <v>66</v>
      </c>
      <c r="BB166" t="s">
        <v>108</v>
      </c>
      <c r="BC166">
        <v>5327856</v>
      </c>
      <c r="BD166">
        <v>5247938.16</v>
      </c>
      <c r="BE166" t="b">
        <v>0</v>
      </c>
      <c r="BH166" t="s">
        <v>277</v>
      </c>
      <c r="BI166">
        <v>1139.1204</v>
      </c>
      <c r="BJ166">
        <v>-76872.7</v>
      </c>
      <c r="BK166">
        <v>-76872.7</v>
      </c>
      <c r="BL166">
        <v>-81388.971124999996</v>
      </c>
      <c r="BN166">
        <v>0.98557154999999996</v>
      </c>
    </row>
    <row r="167" spans="2:67">
      <c r="B167" t="s">
        <v>826</v>
      </c>
      <c r="C167">
        <v>158847.45453799999</v>
      </c>
      <c r="D167">
        <v>349046.78633199999</v>
      </c>
      <c r="E167">
        <v>507894.24086999998</v>
      </c>
      <c r="F167">
        <v>6.1300000000000005E-4</v>
      </c>
      <c r="G167">
        <v>6.78E-4</v>
      </c>
      <c r="H167">
        <v>4.0900000000000002E-4</v>
      </c>
      <c r="I167">
        <v>113533</v>
      </c>
      <c r="J167" t="s">
        <v>827</v>
      </c>
      <c r="K167">
        <v>1137</v>
      </c>
      <c r="L167" t="s">
        <v>264</v>
      </c>
      <c r="M167" s="3">
        <v>45198</v>
      </c>
      <c r="N167">
        <v>113533</v>
      </c>
      <c r="O167">
        <v>84230</v>
      </c>
      <c r="P167">
        <v>0.97005952699999998</v>
      </c>
      <c r="Q167" t="s">
        <v>236</v>
      </c>
      <c r="R167" t="s">
        <v>235</v>
      </c>
      <c r="S167" t="s">
        <v>237</v>
      </c>
      <c r="T167" t="s">
        <v>274</v>
      </c>
      <c r="U167" t="s">
        <v>242</v>
      </c>
      <c r="V167" t="s">
        <v>240</v>
      </c>
      <c r="W167" t="s">
        <v>77</v>
      </c>
      <c r="X167" t="s">
        <v>293</v>
      </c>
      <c r="Y167" t="s">
        <v>293</v>
      </c>
      <c r="Z167">
        <v>150033.01491200001</v>
      </c>
      <c r="AA167">
        <v>329678.19252099999</v>
      </c>
      <c r="AB167">
        <v>490803.77574399998</v>
      </c>
      <c r="AC167">
        <v>150340.991808108</v>
      </c>
      <c r="AD167">
        <v>130144.16</v>
      </c>
      <c r="AE167">
        <v>285975</v>
      </c>
      <c r="AF167" t="s">
        <v>276</v>
      </c>
      <c r="AG167" s="3">
        <v>46708</v>
      </c>
      <c r="AH167" t="s">
        <v>294</v>
      </c>
      <c r="AI167" t="s">
        <v>46</v>
      </c>
      <c r="AJ167">
        <v>0</v>
      </c>
      <c r="AK167">
        <v>0</v>
      </c>
      <c r="AL167">
        <v>0</v>
      </c>
      <c r="AM167">
        <v>0</v>
      </c>
      <c r="AN167" t="s">
        <v>237</v>
      </c>
      <c r="AO167">
        <v>134161.00395700001</v>
      </c>
      <c r="AP167">
        <v>480891.18287800002</v>
      </c>
      <c r="AQ167" t="s">
        <v>295</v>
      </c>
      <c r="AR167" t="s">
        <v>78</v>
      </c>
      <c r="AS167" t="s">
        <v>296</v>
      </c>
      <c r="AT167">
        <v>158847.45453799999</v>
      </c>
      <c r="AU167">
        <v>150033.01491200001</v>
      </c>
      <c r="AV167">
        <v>130144.16</v>
      </c>
      <c r="AY167">
        <v>6.1300000000000005E-4</v>
      </c>
      <c r="BB167" t="s">
        <v>79</v>
      </c>
      <c r="BC167">
        <v>428962.5</v>
      </c>
      <c r="BD167">
        <v>420383.25</v>
      </c>
      <c r="BE167" t="b">
        <v>0</v>
      </c>
      <c r="BH167" t="s">
        <v>294</v>
      </c>
      <c r="BI167">
        <v>1139.1137000000001</v>
      </c>
      <c r="BJ167">
        <v>130144.16</v>
      </c>
      <c r="BK167">
        <v>150033.01491200001</v>
      </c>
      <c r="BL167">
        <v>158847.45453799999</v>
      </c>
      <c r="BN167">
        <v>0.97005952699999998</v>
      </c>
    </row>
    <row r="168" spans="2:67">
      <c r="B168" t="s">
        <v>828</v>
      </c>
      <c r="C168">
        <v>68596.519495999994</v>
      </c>
      <c r="D168">
        <v>0</v>
      </c>
      <c r="E168">
        <v>68596.519495999994</v>
      </c>
      <c r="F168">
        <v>2.6400000000000002E-4</v>
      </c>
      <c r="G168">
        <v>2.92E-4</v>
      </c>
      <c r="H168">
        <v>5.5000000000000002E-5</v>
      </c>
      <c r="I168">
        <v>113669</v>
      </c>
      <c r="J168" t="s">
        <v>764</v>
      </c>
      <c r="K168">
        <v>1128</v>
      </c>
      <c r="L168" t="s">
        <v>254</v>
      </c>
      <c r="M168" s="3">
        <v>45198</v>
      </c>
      <c r="N168">
        <v>113669</v>
      </c>
      <c r="O168">
        <v>112480</v>
      </c>
      <c r="P168">
        <v>1</v>
      </c>
      <c r="Q168" t="s">
        <v>236</v>
      </c>
      <c r="R168" t="s">
        <v>235</v>
      </c>
      <c r="S168" t="s">
        <v>236</v>
      </c>
      <c r="T168" t="s">
        <v>274</v>
      </c>
      <c r="U168" t="s">
        <v>250</v>
      </c>
      <c r="V168" t="s">
        <v>240</v>
      </c>
      <c r="W168" t="s">
        <v>83</v>
      </c>
      <c r="X168" t="s">
        <v>293</v>
      </c>
      <c r="Y168" t="s">
        <v>544</v>
      </c>
      <c r="Z168">
        <v>64790.101059000001</v>
      </c>
      <c r="AA168">
        <v>0</v>
      </c>
      <c r="AB168">
        <v>65310.746242000001</v>
      </c>
      <c r="AC168">
        <v>65310.746241656998</v>
      </c>
      <c r="AD168">
        <v>68596.519526999997</v>
      </c>
      <c r="AE168">
        <v>0</v>
      </c>
      <c r="AF168" t="s">
        <v>276</v>
      </c>
      <c r="AG168" s="3">
        <v>47355</v>
      </c>
      <c r="AH168" t="s">
        <v>829</v>
      </c>
      <c r="AI168" t="s">
        <v>46</v>
      </c>
      <c r="AJ168">
        <v>0</v>
      </c>
      <c r="AK168">
        <v>0</v>
      </c>
      <c r="AL168">
        <v>0</v>
      </c>
      <c r="AM168">
        <v>0</v>
      </c>
      <c r="AN168" t="s">
        <v>236</v>
      </c>
      <c r="AO168">
        <v>68596.519526999997</v>
      </c>
      <c r="AP168">
        <v>65310.746242000001</v>
      </c>
      <c r="AQ168" t="s">
        <v>278</v>
      </c>
      <c r="AR168" t="s">
        <v>99</v>
      </c>
      <c r="AS168" t="s">
        <v>296</v>
      </c>
      <c r="AT168">
        <v>68596.519495999994</v>
      </c>
      <c r="AU168">
        <v>64790.101059000001</v>
      </c>
      <c r="AV168">
        <v>68596.519526999997</v>
      </c>
      <c r="AY168">
        <v>2.6400000000000002E-4</v>
      </c>
      <c r="BB168" t="s">
        <v>100</v>
      </c>
      <c r="BC168">
        <v>68596.519526999997</v>
      </c>
      <c r="BD168">
        <v>68596.519526999997</v>
      </c>
      <c r="BE168" t="b">
        <v>0</v>
      </c>
      <c r="BH168" t="s">
        <v>829</v>
      </c>
      <c r="BI168">
        <v>1139.1128000000001</v>
      </c>
      <c r="BJ168">
        <v>68596.519526999997</v>
      </c>
      <c r="BK168">
        <v>64790.101059000001</v>
      </c>
      <c r="BL168">
        <v>68596.519495999994</v>
      </c>
      <c r="BN168">
        <v>1</v>
      </c>
      <c r="BO168" t="s">
        <v>298</v>
      </c>
    </row>
    <row r="169" spans="2:67">
      <c r="B169" t="s">
        <v>830</v>
      </c>
      <c r="C169">
        <v>411269.43512099999</v>
      </c>
      <c r="D169">
        <v>0</v>
      </c>
      <c r="E169">
        <v>411269.43512099999</v>
      </c>
      <c r="F169">
        <v>1.588E-3</v>
      </c>
      <c r="G169">
        <v>1.756E-3</v>
      </c>
      <c r="H169">
        <v>3.3100000000000002E-4</v>
      </c>
      <c r="I169">
        <v>113778</v>
      </c>
      <c r="J169" t="s">
        <v>320</v>
      </c>
      <c r="K169">
        <v>1128</v>
      </c>
      <c r="L169" t="s">
        <v>254</v>
      </c>
      <c r="M169" s="3">
        <v>45198</v>
      </c>
      <c r="N169">
        <v>113778</v>
      </c>
      <c r="O169">
        <v>66574</v>
      </c>
      <c r="P169">
        <v>0.98501368700000003</v>
      </c>
      <c r="Q169" t="s">
        <v>236</v>
      </c>
      <c r="R169" t="s">
        <v>235</v>
      </c>
      <c r="S169" t="s">
        <v>236</v>
      </c>
      <c r="T169" t="s">
        <v>274</v>
      </c>
      <c r="U169" t="s">
        <v>250</v>
      </c>
      <c r="V169" t="s">
        <v>240</v>
      </c>
      <c r="W169" t="s">
        <v>74</v>
      </c>
      <c r="X169" t="s">
        <v>293</v>
      </c>
      <c r="Y169" t="s">
        <v>293</v>
      </c>
      <c r="Z169">
        <v>388448.108733</v>
      </c>
      <c r="AA169">
        <v>0</v>
      </c>
      <c r="AB169">
        <v>395188.94582999998</v>
      </c>
      <c r="AC169">
        <v>389261.11164254998</v>
      </c>
      <c r="AD169">
        <v>411269.43530299998</v>
      </c>
      <c r="AE169">
        <v>0</v>
      </c>
      <c r="AF169" t="s">
        <v>276</v>
      </c>
      <c r="AG169" s="3">
        <v>46302</v>
      </c>
      <c r="AH169" t="s">
        <v>277</v>
      </c>
      <c r="AI169" t="s">
        <v>46</v>
      </c>
      <c r="AJ169">
        <v>0</v>
      </c>
      <c r="AK169">
        <v>0</v>
      </c>
      <c r="AL169">
        <v>0</v>
      </c>
      <c r="AM169">
        <v>0</v>
      </c>
      <c r="AN169" t="s">
        <v>237</v>
      </c>
      <c r="AO169">
        <v>417526.62</v>
      </c>
      <c r="AP169">
        <v>395188.94582999998</v>
      </c>
      <c r="AQ169" t="s">
        <v>278</v>
      </c>
      <c r="AR169" t="s">
        <v>75</v>
      </c>
      <c r="AS169" t="s">
        <v>296</v>
      </c>
      <c r="AT169">
        <v>411269.43512099999</v>
      </c>
      <c r="AU169">
        <v>388448.108733</v>
      </c>
      <c r="AV169">
        <v>411269.43530299998</v>
      </c>
      <c r="AY169">
        <v>1.588E-3</v>
      </c>
      <c r="BB169" t="s">
        <v>155</v>
      </c>
      <c r="BC169">
        <v>417526.62</v>
      </c>
      <c r="BD169">
        <v>417526.62</v>
      </c>
      <c r="BE169" t="b">
        <v>0</v>
      </c>
      <c r="BH169" t="s">
        <v>277</v>
      </c>
      <c r="BI169">
        <v>1139.1128000000001</v>
      </c>
      <c r="BJ169">
        <v>411269.43530299998</v>
      </c>
      <c r="BK169">
        <v>388448.108733</v>
      </c>
      <c r="BL169">
        <v>411269.43512099999</v>
      </c>
      <c r="BN169">
        <v>0.98501368700000003</v>
      </c>
      <c r="BO169" t="s">
        <v>298</v>
      </c>
    </row>
    <row r="170" spans="2:67">
      <c r="B170" t="s">
        <v>831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 t="s">
        <v>832</v>
      </c>
      <c r="J170" t="s">
        <v>819</v>
      </c>
      <c r="K170">
        <v>1135</v>
      </c>
      <c r="L170" t="s">
        <v>261</v>
      </c>
      <c r="M170" s="3">
        <v>45198</v>
      </c>
      <c r="N170">
        <v>113862</v>
      </c>
      <c r="O170">
        <v>113262</v>
      </c>
      <c r="P170">
        <v>0</v>
      </c>
      <c r="Q170" t="s">
        <v>236</v>
      </c>
      <c r="R170" t="s">
        <v>236</v>
      </c>
      <c r="S170" t="s">
        <v>236</v>
      </c>
      <c r="T170" t="s">
        <v>274</v>
      </c>
      <c r="U170" t="s">
        <v>244</v>
      </c>
      <c r="V170" t="s">
        <v>252</v>
      </c>
      <c r="W170" t="s">
        <v>83</v>
      </c>
      <c r="X170" t="s">
        <v>275</v>
      </c>
      <c r="Y170" t="s">
        <v>275</v>
      </c>
      <c r="Z170">
        <v>0</v>
      </c>
      <c r="AA170">
        <v>0</v>
      </c>
      <c r="AD170">
        <v>0</v>
      </c>
      <c r="AE170">
        <v>0</v>
      </c>
      <c r="AF170" t="s">
        <v>276</v>
      </c>
      <c r="AG170" s="3">
        <v>72686</v>
      </c>
      <c r="AH170" t="s">
        <v>311</v>
      </c>
      <c r="AI170" t="s">
        <v>149</v>
      </c>
      <c r="AJ170">
        <v>0</v>
      </c>
      <c r="AK170">
        <v>0</v>
      </c>
      <c r="AL170">
        <v>0</v>
      </c>
      <c r="AM170">
        <v>0</v>
      </c>
      <c r="AN170" t="s">
        <v>236</v>
      </c>
      <c r="AO170">
        <v>3131.9679999999998</v>
      </c>
      <c r="AR170" t="s">
        <v>115</v>
      </c>
      <c r="AT170">
        <v>0</v>
      </c>
      <c r="AU170">
        <v>0</v>
      </c>
      <c r="AV170">
        <v>0</v>
      </c>
      <c r="AY170">
        <v>0</v>
      </c>
      <c r="BB170" t="s">
        <v>116</v>
      </c>
      <c r="BE170" t="b">
        <v>0</v>
      </c>
      <c r="BH170" t="s">
        <v>311</v>
      </c>
      <c r="BI170">
        <v>1139.1134999999999</v>
      </c>
      <c r="BJ170">
        <v>0</v>
      </c>
      <c r="BK170">
        <v>0</v>
      </c>
      <c r="BL170">
        <v>0</v>
      </c>
      <c r="BN170">
        <v>0</v>
      </c>
    </row>
    <row r="171" spans="2:67">
      <c r="B171" t="s">
        <v>833</v>
      </c>
      <c r="C171">
        <v>-12426.337</v>
      </c>
      <c r="D171">
        <v>417320.478389</v>
      </c>
      <c r="E171">
        <v>404894.141389</v>
      </c>
      <c r="F171">
        <v>-4.6999999999999997E-5</v>
      </c>
      <c r="G171">
        <v>-5.3000000000000001E-5</v>
      </c>
      <c r="H171">
        <v>3.2600000000000001E-4</v>
      </c>
      <c r="I171">
        <v>114111</v>
      </c>
      <c r="J171" t="s">
        <v>778</v>
      </c>
      <c r="K171">
        <v>1204</v>
      </c>
      <c r="L171" t="s">
        <v>265</v>
      </c>
      <c r="M171" s="3">
        <v>45198</v>
      </c>
      <c r="N171">
        <v>114111</v>
      </c>
      <c r="O171">
        <v>112861</v>
      </c>
      <c r="P171">
        <v>0.97022352599999995</v>
      </c>
      <c r="Q171" t="s">
        <v>236</v>
      </c>
      <c r="R171" t="s">
        <v>235</v>
      </c>
      <c r="S171" t="s">
        <v>235</v>
      </c>
      <c r="T171" t="s">
        <v>274</v>
      </c>
      <c r="U171" t="s">
        <v>266</v>
      </c>
      <c r="V171" t="s">
        <v>240</v>
      </c>
      <c r="W171" t="s">
        <v>33</v>
      </c>
      <c r="X171" t="s">
        <v>305</v>
      </c>
      <c r="Y171" t="s">
        <v>305</v>
      </c>
      <c r="Z171">
        <v>-11736.8</v>
      </c>
      <c r="AA171">
        <v>394163.379824</v>
      </c>
      <c r="AB171">
        <v>394163.379824</v>
      </c>
      <c r="AC171">
        <v>-11824.901394708</v>
      </c>
      <c r="AD171">
        <v>-11736.8</v>
      </c>
      <c r="AE171">
        <v>394163.379824</v>
      </c>
      <c r="AF171" t="s">
        <v>276</v>
      </c>
      <c r="AG171" s="3">
        <v>47740</v>
      </c>
      <c r="AH171" t="s">
        <v>277</v>
      </c>
      <c r="AI171" t="s">
        <v>46</v>
      </c>
      <c r="AJ171">
        <v>0</v>
      </c>
      <c r="AK171">
        <v>0</v>
      </c>
      <c r="AL171">
        <v>0</v>
      </c>
      <c r="AM171">
        <v>0</v>
      </c>
      <c r="AN171" t="s">
        <v>235</v>
      </c>
      <c r="AO171">
        <v>-12097.006192999999</v>
      </c>
      <c r="AP171">
        <v>382338.47842900001</v>
      </c>
      <c r="AQ171" t="s">
        <v>295</v>
      </c>
      <c r="AR171" t="s">
        <v>146</v>
      </c>
      <c r="AS171" t="s">
        <v>308</v>
      </c>
      <c r="AT171">
        <v>-12426.337</v>
      </c>
      <c r="AU171">
        <v>-11736.8</v>
      </c>
      <c r="AV171">
        <v>-11736.8</v>
      </c>
      <c r="AY171">
        <v>-4.6999999999999997E-5</v>
      </c>
      <c r="AZ171">
        <v>5</v>
      </c>
      <c r="BA171" t="s">
        <v>66</v>
      </c>
      <c r="BB171" t="s">
        <v>147</v>
      </c>
      <c r="BC171">
        <v>394163.3798236</v>
      </c>
      <c r="BD171">
        <v>382338.47842889198</v>
      </c>
      <c r="BE171" t="b">
        <v>0</v>
      </c>
      <c r="BH171" t="s">
        <v>277</v>
      </c>
      <c r="BI171">
        <v>1139.1204</v>
      </c>
      <c r="BJ171">
        <v>-11736.8</v>
      </c>
      <c r="BK171">
        <v>-11736.8</v>
      </c>
      <c r="BL171">
        <v>-12426.337</v>
      </c>
      <c r="BN171">
        <v>0.97022352599999995</v>
      </c>
    </row>
    <row r="172" spans="2:67">
      <c r="B172" t="s">
        <v>834</v>
      </c>
      <c r="C172">
        <v>448256.58840299997</v>
      </c>
      <c r="D172">
        <v>0</v>
      </c>
      <c r="E172">
        <v>448256.58840299997</v>
      </c>
      <c r="F172">
        <v>1.73E-3</v>
      </c>
      <c r="G172">
        <v>1.9139999999999999E-3</v>
      </c>
      <c r="H172">
        <v>3.6000000000000002E-4</v>
      </c>
      <c r="I172">
        <v>114244</v>
      </c>
      <c r="J172" t="s">
        <v>835</v>
      </c>
      <c r="K172">
        <v>1013</v>
      </c>
      <c r="L172" t="s">
        <v>710</v>
      </c>
      <c r="M172" s="3">
        <v>45199</v>
      </c>
      <c r="N172">
        <v>114244</v>
      </c>
      <c r="O172">
        <v>114241</v>
      </c>
      <c r="P172">
        <v>0.97499999999999998</v>
      </c>
      <c r="Q172" t="s">
        <v>236</v>
      </c>
      <c r="R172" t="s">
        <v>236</v>
      </c>
      <c r="S172" t="s">
        <v>236</v>
      </c>
      <c r="T172" t="s">
        <v>711</v>
      </c>
      <c r="U172" t="s">
        <v>712</v>
      </c>
      <c r="W172" t="s">
        <v>33</v>
      </c>
      <c r="X172" t="s">
        <v>275</v>
      </c>
      <c r="Z172">
        <v>448256.58840299997</v>
      </c>
      <c r="AA172">
        <v>0</v>
      </c>
      <c r="AD172">
        <v>448256.58840299997</v>
      </c>
      <c r="AE172">
        <v>0</v>
      </c>
      <c r="AF172" t="s">
        <v>276</v>
      </c>
      <c r="AG172" s="3">
        <v>46979</v>
      </c>
      <c r="AH172" t="s">
        <v>277</v>
      </c>
      <c r="AI172" t="s">
        <v>46</v>
      </c>
      <c r="AJ172">
        <v>0</v>
      </c>
      <c r="AK172">
        <v>0</v>
      </c>
      <c r="AL172">
        <v>0</v>
      </c>
      <c r="AM172">
        <v>0</v>
      </c>
      <c r="AN172" t="s">
        <v>236</v>
      </c>
      <c r="AO172">
        <v>459750.34707999998</v>
      </c>
      <c r="AQ172" t="s">
        <v>278</v>
      </c>
      <c r="AR172" t="s">
        <v>120</v>
      </c>
      <c r="AT172">
        <v>448256.58840299997</v>
      </c>
      <c r="AU172">
        <v>448256.58840299997</v>
      </c>
      <c r="AV172">
        <v>448256.58840299997</v>
      </c>
      <c r="AW172" t="s">
        <v>716</v>
      </c>
      <c r="AY172">
        <v>1.73E-3</v>
      </c>
      <c r="BB172" t="s">
        <v>171</v>
      </c>
      <c r="BE172" t="b">
        <v>0</v>
      </c>
      <c r="BF172" t="s">
        <v>297</v>
      </c>
      <c r="BG172" t="s">
        <v>297</v>
      </c>
      <c r="BH172" t="s">
        <v>277</v>
      </c>
      <c r="BI172">
        <v>1139.1013</v>
      </c>
      <c r="BJ172">
        <v>448256.58840299997</v>
      </c>
      <c r="BK172">
        <v>448256.58840299997</v>
      </c>
      <c r="BL172">
        <v>448256.58840299997</v>
      </c>
      <c r="BN172">
        <v>0.97499999999999998</v>
      </c>
    </row>
    <row r="173" spans="2:67">
      <c r="B173" t="s">
        <v>836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114245</v>
      </c>
      <c r="J173" t="s">
        <v>835</v>
      </c>
      <c r="K173">
        <v>1013</v>
      </c>
      <c r="L173" t="s">
        <v>710</v>
      </c>
      <c r="M173" s="3">
        <v>45199</v>
      </c>
      <c r="N173">
        <v>114245</v>
      </c>
      <c r="O173">
        <v>114241</v>
      </c>
      <c r="P173">
        <v>0.97499999999999998</v>
      </c>
      <c r="Q173" t="s">
        <v>236</v>
      </c>
      <c r="R173" t="s">
        <v>236</v>
      </c>
      <c r="S173" t="s">
        <v>236</v>
      </c>
      <c r="T173" t="s">
        <v>711</v>
      </c>
      <c r="U173" t="s">
        <v>712</v>
      </c>
      <c r="W173" t="s">
        <v>33</v>
      </c>
      <c r="X173" t="s">
        <v>275</v>
      </c>
      <c r="Z173">
        <v>0</v>
      </c>
      <c r="AA173">
        <v>0</v>
      </c>
      <c r="AD173">
        <v>0</v>
      </c>
      <c r="AE173">
        <v>0</v>
      </c>
      <c r="AF173" t="s">
        <v>276</v>
      </c>
      <c r="AG173" s="3">
        <v>46979</v>
      </c>
      <c r="AH173" t="s">
        <v>277</v>
      </c>
      <c r="AI173" t="s">
        <v>46</v>
      </c>
      <c r="AJ173">
        <v>0</v>
      </c>
      <c r="AK173">
        <v>0</v>
      </c>
      <c r="AL173">
        <v>0</v>
      </c>
      <c r="AM173">
        <v>0</v>
      </c>
      <c r="AN173" t="s">
        <v>236</v>
      </c>
      <c r="AO173">
        <v>0</v>
      </c>
      <c r="AQ173" t="s">
        <v>295</v>
      </c>
      <c r="AR173" t="s">
        <v>120</v>
      </c>
      <c r="AT173">
        <v>0</v>
      </c>
      <c r="AU173">
        <v>0</v>
      </c>
      <c r="AV173">
        <v>0</v>
      </c>
      <c r="AW173" t="s">
        <v>716</v>
      </c>
      <c r="AY173">
        <v>0</v>
      </c>
      <c r="BB173" t="s">
        <v>171</v>
      </c>
      <c r="BE173" t="b">
        <v>0</v>
      </c>
      <c r="BF173" t="s">
        <v>297</v>
      </c>
      <c r="BG173" t="s">
        <v>297</v>
      </c>
      <c r="BH173" t="s">
        <v>277</v>
      </c>
      <c r="BI173">
        <v>1139.1013</v>
      </c>
      <c r="BJ173">
        <v>0</v>
      </c>
      <c r="BK173">
        <v>0</v>
      </c>
      <c r="BL173">
        <v>0</v>
      </c>
      <c r="BN173">
        <v>0.97499999999999998</v>
      </c>
    </row>
    <row r="174" spans="2:67">
      <c r="B174" t="s">
        <v>837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114246</v>
      </c>
      <c r="J174" t="s">
        <v>835</v>
      </c>
      <c r="K174">
        <v>1013</v>
      </c>
      <c r="L174" t="s">
        <v>710</v>
      </c>
      <c r="M174" s="3">
        <v>45199</v>
      </c>
      <c r="N174">
        <v>114246</v>
      </c>
      <c r="O174">
        <v>114241</v>
      </c>
      <c r="P174">
        <v>1</v>
      </c>
      <c r="Q174" t="s">
        <v>236</v>
      </c>
      <c r="R174" t="s">
        <v>236</v>
      </c>
      <c r="S174" t="s">
        <v>236</v>
      </c>
      <c r="T174" t="s">
        <v>711</v>
      </c>
      <c r="U174" t="s">
        <v>712</v>
      </c>
      <c r="W174" t="s">
        <v>33</v>
      </c>
      <c r="X174" t="s">
        <v>275</v>
      </c>
      <c r="Z174">
        <v>0</v>
      </c>
      <c r="AA174">
        <v>0</v>
      </c>
      <c r="AD174">
        <v>0</v>
      </c>
      <c r="AE174">
        <v>0</v>
      </c>
      <c r="AF174" t="s">
        <v>276</v>
      </c>
      <c r="AG174" s="3">
        <v>46979</v>
      </c>
      <c r="AH174" t="s">
        <v>277</v>
      </c>
      <c r="AI174" t="s">
        <v>46</v>
      </c>
      <c r="AJ174">
        <v>0</v>
      </c>
      <c r="AK174">
        <v>0</v>
      </c>
      <c r="AL174">
        <v>0</v>
      </c>
      <c r="AM174">
        <v>0</v>
      </c>
      <c r="AN174" t="s">
        <v>236</v>
      </c>
      <c r="AO174">
        <v>0</v>
      </c>
      <c r="AQ174" t="s">
        <v>278</v>
      </c>
      <c r="AR174" t="s">
        <v>120</v>
      </c>
      <c r="AT174">
        <v>0</v>
      </c>
      <c r="AU174">
        <v>0</v>
      </c>
      <c r="AV174">
        <v>0</v>
      </c>
      <c r="AW174" t="s">
        <v>716</v>
      </c>
      <c r="AY174">
        <v>0</v>
      </c>
      <c r="BB174" t="s">
        <v>171</v>
      </c>
      <c r="BE174" t="b">
        <v>0</v>
      </c>
      <c r="BF174" t="s">
        <v>297</v>
      </c>
      <c r="BG174" t="s">
        <v>297</v>
      </c>
      <c r="BH174" t="s">
        <v>277</v>
      </c>
      <c r="BI174">
        <v>1139.1013</v>
      </c>
      <c r="BJ174">
        <v>0</v>
      </c>
      <c r="BK174">
        <v>0</v>
      </c>
      <c r="BL174">
        <v>0</v>
      </c>
      <c r="BN174">
        <v>1</v>
      </c>
    </row>
    <row r="175" spans="2:67">
      <c r="B175" t="s">
        <v>838</v>
      </c>
      <c r="C175">
        <v>387126.11608499999</v>
      </c>
      <c r="D175">
        <v>0</v>
      </c>
      <c r="E175">
        <v>387126.11608499999</v>
      </c>
      <c r="F175">
        <v>1.4940000000000001E-3</v>
      </c>
      <c r="G175">
        <v>1.653E-3</v>
      </c>
      <c r="H175">
        <v>3.1100000000000002E-4</v>
      </c>
      <c r="I175">
        <v>114247</v>
      </c>
      <c r="J175" t="s">
        <v>839</v>
      </c>
      <c r="K175">
        <v>1013</v>
      </c>
      <c r="L175" t="s">
        <v>710</v>
      </c>
      <c r="M175" s="3">
        <v>45199</v>
      </c>
      <c r="N175">
        <v>114247</v>
      </c>
      <c r="O175">
        <v>114242</v>
      </c>
      <c r="P175">
        <v>0.97750000000000004</v>
      </c>
      <c r="Q175" t="s">
        <v>236</v>
      </c>
      <c r="R175" t="s">
        <v>236</v>
      </c>
      <c r="S175" t="s">
        <v>236</v>
      </c>
      <c r="T175" t="s">
        <v>711</v>
      </c>
      <c r="U175" t="s">
        <v>712</v>
      </c>
      <c r="W175" t="s">
        <v>74</v>
      </c>
      <c r="X175" t="s">
        <v>275</v>
      </c>
      <c r="Z175">
        <v>387126.11608499999</v>
      </c>
      <c r="AA175">
        <v>0</v>
      </c>
      <c r="AD175">
        <v>387126.11608499999</v>
      </c>
      <c r="AE175">
        <v>0</v>
      </c>
      <c r="AF175" t="s">
        <v>276</v>
      </c>
      <c r="AG175" s="3">
        <v>46617</v>
      </c>
      <c r="AH175" t="s">
        <v>277</v>
      </c>
      <c r="AI175" t="s">
        <v>46</v>
      </c>
      <c r="AJ175">
        <v>0</v>
      </c>
      <c r="AK175">
        <v>0</v>
      </c>
      <c r="AL175">
        <v>0</v>
      </c>
      <c r="AM175">
        <v>0</v>
      </c>
      <c r="AN175" t="s">
        <v>236</v>
      </c>
      <c r="AO175">
        <v>396036.94740200002</v>
      </c>
      <c r="AQ175" t="s">
        <v>278</v>
      </c>
      <c r="AR175" t="s">
        <v>75</v>
      </c>
      <c r="AT175">
        <v>387126.11608499999</v>
      </c>
      <c r="AU175">
        <v>387126.11608499999</v>
      </c>
      <c r="AV175">
        <v>387126.11608499999</v>
      </c>
      <c r="AW175" t="s">
        <v>713</v>
      </c>
      <c r="AY175">
        <v>1.4940000000000001E-3</v>
      </c>
      <c r="BB175" t="s">
        <v>155</v>
      </c>
      <c r="BE175" t="b">
        <v>0</v>
      </c>
      <c r="BF175" t="s">
        <v>297</v>
      </c>
      <c r="BG175" t="s">
        <v>297</v>
      </c>
      <c r="BH175" t="s">
        <v>277</v>
      </c>
      <c r="BI175">
        <v>1139.1013</v>
      </c>
      <c r="BJ175">
        <v>387126.11608499999</v>
      </c>
      <c r="BK175">
        <v>387126.11608499999</v>
      </c>
      <c r="BL175">
        <v>387126.11608499999</v>
      </c>
      <c r="BN175">
        <v>0.97750000000000004</v>
      </c>
    </row>
    <row r="176" spans="2:67">
      <c r="B176" t="s">
        <v>840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114248</v>
      </c>
      <c r="J176" t="s">
        <v>839</v>
      </c>
      <c r="K176">
        <v>1013</v>
      </c>
      <c r="L176" t="s">
        <v>710</v>
      </c>
      <c r="M176" s="3">
        <v>45199</v>
      </c>
      <c r="N176">
        <v>114248</v>
      </c>
      <c r="O176">
        <v>114242</v>
      </c>
      <c r="P176">
        <v>0.97750000000000004</v>
      </c>
      <c r="Q176" t="s">
        <v>236</v>
      </c>
      <c r="R176" t="s">
        <v>236</v>
      </c>
      <c r="S176" t="s">
        <v>236</v>
      </c>
      <c r="T176" t="s">
        <v>711</v>
      </c>
      <c r="U176" t="s">
        <v>712</v>
      </c>
      <c r="W176" t="s">
        <v>74</v>
      </c>
      <c r="X176" t="s">
        <v>275</v>
      </c>
      <c r="Z176">
        <v>0</v>
      </c>
      <c r="AA176">
        <v>0</v>
      </c>
      <c r="AD176">
        <v>0</v>
      </c>
      <c r="AE176">
        <v>0</v>
      </c>
      <c r="AF176" t="s">
        <v>276</v>
      </c>
      <c r="AG176" s="3">
        <v>46617</v>
      </c>
      <c r="AH176" t="s">
        <v>277</v>
      </c>
      <c r="AI176" t="s">
        <v>46</v>
      </c>
      <c r="AJ176">
        <v>0</v>
      </c>
      <c r="AK176">
        <v>0</v>
      </c>
      <c r="AL176">
        <v>0</v>
      </c>
      <c r="AM176">
        <v>0</v>
      </c>
      <c r="AN176" t="s">
        <v>236</v>
      </c>
      <c r="AO176">
        <v>0</v>
      </c>
      <c r="AQ176" t="s">
        <v>278</v>
      </c>
      <c r="AR176" t="s">
        <v>75</v>
      </c>
      <c r="AT176">
        <v>0</v>
      </c>
      <c r="AU176">
        <v>0</v>
      </c>
      <c r="AV176">
        <v>0</v>
      </c>
      <c r="AW176" t="s">
        <v>713</v>
      </c>
      <c r="AY176">
        <v>0</v>
      </c>
      <c r="BB176" t="s">
        <v>155</v>
      </c>
      <c r="BE176" t="b">
        <v>0</v>
      </c>
      <c r="BF176" t="s">
        <v>297</v>
      </c>
      <c r="BG176" t="s">
        <v>297</v>
      </c>
      <c r="BH176" t="s">
        <v>277</v>
      </c>
      <c r="BI176">
        <v>1139.1013</v>
      </c>
      <c r="BJ176">
        <v>0</v>
      </c>
      <c r="BK176">
        <v>0</v>
      </c>
      <c r="BL176">
        <v>0</v>
      </c>
      <c r="BN176">
        <v>0.97750000000000004</v>
      </c>
    </row>
    <row r="177" spans="2:67">
      <c r="B177" t="s">
        <v>841</v>
      </c>
      <c r="C177">
        <v>216517.557612</v>
      </c>
      <c r="D177">
        <v>0</v>
      </c>
      <c r="E177">
        <v>216517.557612</v>
      </c>
      <c r="F177">
        <v>8.3600000000000005E-4</v>
      </c>
      <c r="G177">
        <v>9.2400000000000002E-4</v>
      </c>
      <c r="H177">
        <v>1.74E-4</v>
      </c>
      <c r="I177">
        <v>114249</v>
      </c>
      <c r="J177" t="s">
        <v>842</v>
      </c>
      <c r="K177">
        <v>1013</v>
      </c>
      <c r="L177" t="s">
        <v>710</v>
      </c>
      <c r="M177" s="3">
        <v>45199</v>
      </c>
      <c r="N177">
        <v>114249</v>
      </c>
      <c r="O177">
        <v>114243</v>
      </c>
      <c r="P177">
        <v>0.97036160000000005</v>
      </c>
      <c r="Q177" t="s">
        <v>236</v>
      </c>
      <c r="R177" t="s">
        <v>236</v>
      </c>
      <c r="S177" t="s">
        <v>237</v>
      </c>
      <c r="T177" t="s">
        <v>711</v>
      </c>
      <c r="U177" t="s">
        <v>712</v>
      </c>
      <c r="W177" t="s">
        <v>74</v>
      </c>
      <c r="X177" t="s">
        <v>293</v>
      </c>
      <c r="Z177">
        <v>216517.557612</v>
      </c>
      <c r="AA177">
        <v>0</v>
      </c>
      <c r="AD177">
        <v>177487.956095</v>
      </c>
      <c r="AE177">
        <v>0</v>
      </c>
      <c r="AF177" t="s">
        <v>276</v>
      </c>
      <c r="AG177" s="3">
        <v>46262</v>
      </c>
      <c r="AH177" t="s">
        <v>277</v>
      </c>
      <c r="AI177" t="s">
        <v>46</v>
      </c>
      <c r="AJ177">
        <v>0</v>
      </c>
      <c r="AK177">
        <v>0</v>
      </c>
      <c r="AL177">
        <v>0</v>
      </c>
      <c r="AM177">
        <v>0</v>
      </c>
      <c r="AN177" t="s">
        <v>236</v>
      </c>
      <c r="AO177">
        <v>182909.08883299999</v>
      </c>
      <c r="AQ177" t="s">
        <v>295</v>
      </c>
      <c r="AR177" t="s">
        <v>186</v>
      </c>
      <c r="AT177">
        <v>216517.557612</v>
      </c>
      <c r="AU177">
        <v>216517.557612</v>
      </c>
      <c r="AV177">
        <v>177487.956095</v>
      </c>
      <c r="AW177" t="s">
        <v>713</v>
      </c>
      <c r="AY177">
        <v>8.3600000000000005E-4</v>
      </c>
      <c r="BB177" t="s">
        <v>186</v>
      </c>
      <c r="BE177" t="b">
        <v>0</v>
      </c>
      <c r="BF177" t="s">
        <v>297</v>
      </c>
      <c r="BG177" t="s">
        <v>297</v>
      </c>
      <c r="BH177" t="s">
        <v>277</v>
      </c>
      <c r="BI177">
        <v>1139.1013</v>
      </c>
      <c r="BJ177">
        <v>177487.956095</v>
      </c>
      <c r="BK177">
        <v>216517.557612</v>
      </c>
      <c r="BL177">
        <v>216517.557612</v>
      </c>
      <c r="BN177">
        <v>0.97036160000000005</v>
      </c>
    </row>
    <row r="178" spans="2:67">
      <c r="B178" t="s">
        <v>503</v>
      </c>
      <c r="C178">
        <v>54226.742042999998</v>
      </c>
      <c r="D178">
        <v>0</v>
      </c>
      <c r="E178">
        <v>54226.742042999998</v>
      </c>
      <c r="F178">
        <v>2.0900000000000001E-4</v>
      </c>
      <c r="G178">
        <v>2.31E-4</v>
      </c>
      <c r="H178">
        <v>4.3000000000000002E-5</v>
      </c>
      <c r="I178">
        <v>87493</v>
      </c>
      <c r="J178" t="s">
        <v>292</v>
      </c>
      <c r="K178">
        <v>1128</v>
      </c>
      <c r="L178" t="s">
        <v>254</v>
      </c>
      <c r="M178" s="3">
        <v>45198</v>
      </c>
      <c r="N178">
        <v>87493</v>
      </c>
      <c r="O178">
        <v>59816</v>
      </c>
      <c r="P178">
        <v>0.98310187800000004</v>
      </c>
      <c r="Q178" t="s">
        <v>236</v>
      </c>
      <c r="R178" t="s">
        <v>235</v>
      </c>
      <c r="S178" t="s">
        <v>237</v>
      </c>
      <c r="T178" t="s">
        <v>274</v>
      </c>
      <c r="U178" t="s">
        <v>250</v>
      </c>
      <c r="V178" t="s">
        <v>240</v>
      </c>
      <c r="W178" t="s">
        <v>33</v>
      </c>
      <c r="X178" t="s">
        <v>293</v>
      </c>
      <c r="Y178" t="s">
        <v>293</v>
      </c>
      <c r="Z178">
        <v>51217.702047999999</v>
      </c>
      <c r="AA178">
        <v>0</v>
      </c>
      <c r="AB178">
        <v>52582.817032999999</v>
      </c>
      <c r="AC178">
        <v>51243.037746577997</v>
      </c>
      <c r="AD178">
        <v>44428.120131000003</v>
      </c>
      <c r="AE178">
        <v>0</v>
      </c>
      <c r="AF178" t="s">
        <v>276</v>
      </c>
      <c r="AG178" s="3">
        <v>46932</v>
      </c>
      <c r="AH178" t="s">
        <v>294</v>
      </c>
      <c r="AI178" t="s">
        <v>46</v>
      </c>
      <c r="AJ178">
        <v>0</v>
      </c>
      <c r="AK178">
        <v>0</v>
      </c>
      <c r="AL178">
        <v>0</v>
      </c>
      <c r="AM178">
        <v>0</v>
      </c>
      <c r="AN178" t="s">
        <v>237</v>
      </c>
      <c r="AO178">
        <v>45191.776271000002</v>
      </c>
      <c r="AP178">
        <v>52582.817032999999</v>
      </c>
      <c r="AQ178" t="s">
        <v>316</v>
      </c>
      <c r="AR178" t="s">
        <v>56</v>
      </c>
      <c r="AS178" t="s">
        <v>296</v>
      </c>
      <c r="AT178">
        <v>54226.742042999998</v>
      </c>
      <c r="AU178">
        <v>51217.702047999999</v>
      </c>
      <c r="AV178">
        <v>44428.120131000003</v>
      </c>
      <c r="AY178">
        <v>2.0900000000000001E-4</v>
      </c>
      <c r="AZ178">
        <v>8</v>
      </c>
      <c r="BA178" t="s">
        <v>124</v>
      </c>
      <c r="BB178" t="s">
        <v>68</v>
      </c>
      <c r="BC178">
        <v>45191.776271255003</v>
      </c>
      <c r="BD178">
        <v>45191.776271255003</v>
      </c>
      <c r="BE178" t="b">
        <v>0</v>
      </c>
      <c r="BF178" t="s">
        <v>297</v>
      </c>
      <c r="BG178" t="s">
        <v>297</v>
      </c>
      <c r="BH178" t="s">
        <v>294</v>
      </c>
      <c r="BI178">
        <v>1139.1128000000001</v>
      </c>
      <c r="BJ178">
        <v>44428.120131000003</v>
      </c>
      <c r="BK178">
        <v>51217.702047999999</v>
      </c>
      <c r="BL178">
        <v>54226.742042999998</v>
      </c>
      <c r="BN178">
        <v>0.98310187800000004</v>
      </c>
      <c r="BO178" t="s">
        <v>298</v>
      </c>
    </row>
    <row r="179" spans="2:67">
      <c r="B179" t="s">
        <v>504</v>
      </c>
      <c r="C179">
        <v>12715.09022</v>
      </c>
      <c r="D179">
        <v>0</v>
      </c>
      <c r="E179">
        <v>12715.09022</v>
      </c>
      <c r="F179">
        <v>4.8999999999999998E-5</v>
      </c>
      <c r="G179">
        <v>5.3999999999999998E-5</v>
      </c>
      <c r="H179">
        <v>1.0000000000000001E-5</v>
      </c>
      <c r="I179">
        <v>87790</v>
      </c>
      <c r="J179" t="s">
        <v>310</v>
      </c>
      <c r="K179">
        <v>1128</v>
      </c>
      <c r="L179" t="s">
        <v>254</v>
      </c>
      <c r="M179" s="3">
        <v>45198</v>
      </c>
      <c r="N179">
        <v>87790</v>
      </c>
      <c r="O179">
        <v>87789</v>
      </c>
      <c r="P179">
        <v>0.97820395100000002</v>
      </c>
      <c r="Q179" t="s">
        <v>236</v>
      </c>
      <c r="R179" t="s">
        <v>235</v>
      </c>
      <c r="S179" t="s">
        <v>237</v>
      </c>
      <c r="T179" t="s">
        <v>274</v>
      </c>
      <c r="U179" t="s">
        <v>250</v>
      </c>
      <c r="V179" t="s">
        <v>240</v>
      </c>
      <c r="W179" t="s">
        <v>74</v>
      </c>
      <c r="X179" t="s">
        <v>293</v>
      </c>
      <c r="Y179" t="s">
        <v>293</v>
      </c>
      <c r="Z179">
        <v>12009.530314</v>
      </c>
      <c r="AA179">
        <v>0</v>
      </c>
      <c r="AB179">
        <v>12391.357753</v>
      </c>
      <c r="AC179">
        <v>12064.550941981999</v>
      </c>
      <c r="AD179">
        <v>10417.508677</v>
      </c>
      <c r="AE179">
        <v>0</v>
      </c>
      <c r="AF179" t="s">
        <v>276</v>
      </c>
      <c r="AG179" s="3">
        <v>46202</v>
      </c>
      <c r="AH179" t="s">
        <v>294</v>
      </c>
      <c r="AI179" t="s">
        <v>46</v>
      </c>
      <c r="AJ179">
        <v>0</v>
      </c>
      <c r="AK179">
        <v>0</v>
      </c>
      <c r="AL179">
        <v>0</v>
      </c>
      <c r="AM179">
        <v>0</v>
      </c>
      <c r="AN179" t="s">
        <v>237</v>
      </c>
      <c r="AO179">
        <v>10649.628506999999</v>
      </c>
      <c r="AP179">
        <v>12391.357753</v>
      </c>
      <c r="AQ179" t="s">
        <v>295</v>
      </c>
      <c r="AR179" t="s">
        <v>75</v>
      </c>
      <c r="AS179" t="s">
        <v>296</v>
      </c>
      <c r="AT179">
        <v>12715.09022</v>
      </c>
      <c r="AU179">
        <v>12009.530314</v>
      </c>
      <c r="AV179">
        <v>10417.508677</v>
      </c>
      <c r="AY179">
        <v>4.8999999999999998E-5</v>
      </c>
      <c r="AZ179">
        <v>8</v>
      </c>
      <c r="BA179" t="s">
        <v>128</v>
      </c>
      <c r="BB179" t="s">
        <v>76</v>
      </c>
      <c r="BC179">
        <v>10649.628507040001</v>
      </c>
      <c r="BD179">
        <v>10649.628507040001</v>
      </c>
      <c r="BE179" t="b">
        <v>0</v>
      </c>
      <c r="BF179" t="s">
        <v>297</v>
      </c>
      <c r="BG179" t="s">
        <v>297</v>
      </c>
      <c r="BH179" t="s">
        <v>294</v>
      </c>
      <c r="BI179">
        <v>1139.1128000000001</v>
      </c>
      <c r="BJ179">
        <v>10417.508677</v>
      </c>
      <c r="BK179">
        <v>12009.530314</v>
      </c>
      <c r="BL179">
        <v>12715.09022</v>
      </c>
      <c r="BM179">
        <v>0</v>
      </c>
      <c r="BN179">
        <v>0.97820395100000002</v>
      </c>
      <c r="BO179" t="s">
        <v>298</v>
      </c>
    </row>
    <row r="180" spans="2:67">
      <c r="B180" t="s">
        <v>505</v>
      </c>
      <c r="C180">
        <v>219784.35157200001</v>
      </c>
      <c r="D180">
        <v>0</v>
      </c>
      <c r="E180">
        <v>219784.35157200001</v>
      </c>
      <c r="F180">
        <v>8.4800000000000001E-4</v>
      </c>
      <c r="G180">
        <v>9.3800000000000003E-4</v>
      </c>
      <c r="H180">
        <v>1.76E-4</v>
      </c>
      <c r="I180">
        <v>87961</v>
      </c>
      <c r="J180" t="s">
        <v>506</v>
      </c>
      <c r="K180">
        <v>1129</v>
      </c>
      <c r="L180" t="s">
        <v>255</v>
      </c>
      <c r="M180" s="3">
        <v>45198</v>
      </c>
      <c r="N180">
        <v>87961</v>
      </c>
      <c r="O180">
        <v>87960</v>
      </c>
      <c r="P180">
        <v>0.99990068300000001</v>
      </c>
      <c r="Q180" t="s">
        <v>236</v>
      </c>
      <c r="R180" t="s">
        <v>235</v>
      </c>
      <c r="S180" t="s">
        <v>235</v>
      </c>
      <c r="T180" t="s">
        <v>274</v>
      </c>
      <c r="U180" t="s">
        <v>241</v>
      </c>
      <c r="V180" t="s">
        <v>240</v>
      </c>
      <c r="W180" t="s">
        <v>80</v>
      </c>
      <c r="X180" t="s">
        <v>347</v>
      </c>
      <c r="Y180" t="s">
        <v>347</v>
      </c>
      <c r="Z180">
        <v>207588.52568799999</v>
      </c>
      <c r="AA180">
        <v>0</v>
      </c>
      <c r="AB180">
        <v>207609.144909</v>
      </c>
      <c r="AC180">
        <v>206900.01535061499</v>
      </c>
      <c r="AD180">
        <v>207588.52568799999</v>
      </c>
      <c r="AE180">
        <v>0</v>
      </c>
      <c r="AF180" t="s">
        <v>276</v>
      </c>
      <c r="AG180" s="3">
        <v>46965</v>
      </c>
      <c r="AH180" t="s">
        <v>507</v>
      </c>
      <c r="AI180" t="s">
        <v>46</v>
      </c>
      <c r="AJ180">
        <v>0</v>
      </c>
      <c r="AK180">
        <v>0</v>
      </c>
      <c r="AL180">
        <v>0</v>
      </c>
      <c r="AM180">
        <v>0</v>
      </c>
      <c r="AN180" t="s">
        <v>235</v>
      </c>
      <c r="AO180">
        <v>207609.144909</v>
      </c>
      <c r="AP180">
        <v>207609.144909</v>
      </c>
      <c r="AQ180" t="s">
        <v>278</v>
      </c>
      <c r="AR180" t="s">
        <v>104</v>
      </c>
      <c r="AS180" t="s">
        <v>333</v>
      </c>
      <c r="AT180">
        <v>219784.35157200001</v>
      </c>
      <c r="AU180">
        <v>207588.52568799999</v>
      </c>
      <c r="AV180">
        <v>207588.52568799999</v>
      </c>
      <c r="AY180">
        <v>8.4800000000000001E-4</v>
      </c>
      <c r="AZ180">
        <v>5</v>
      </c>
      <c r="BA180" t="s">
        <v>122</v>
      </c>
      <c r="BB180" t="s">
        <v>108</v>
      </c>
      <c r="BC180">
        <v>207609.144909019</v>
      </c>
      <c r="BD180">
        <v>207609.144909019</v>
      </c>
      <c r="BE180" t="b">
        <v>0</v>
      </c>
      <c r="BF180" t="s">
        <v>297</v>
      </c>
      <c r="BG180" t="s">
        <v>297</v>
      </c>
      <c r="BH180" t="s">
        <v>507</v>
      </c>
      <c r="BI180">
        <v>1139.1129000000001</v>
      </c>
      <c r="BJ180">
        <v>207588.52568799999</v>
      </c>
      <c r="BK180">
        <v>207588.52568799999</v>
      </c>
      <c r="BL180">
        <v>219784.35157200001</v>
      </c>
      <c r="BM180">
        <v>0</v>
      </c>
      <c r="BN180">
        <v>0.99990068300000001</v>
      </c>
      <c r="BO180" t="s">
        <v>436</v>
      </c>
    </row>
    <row r="181" spans="2:67">
      <c r="B181" t="s">
        <v>604</v>
      </c>
      <c r="C181">
        <v>228230.27821799999</v>
      </c>
      <c r="D181">
        <v>0</v>
      </c>
      <c r="E181">
        <v>228230.27821799999</v>
      </c>
      <c r="F181">
        <v>8.8099999999999995E-4</v>
      </c>
      <c r="G181">
        <v>9.7400000000000004E-4</v>
      </c>
      <c r="H181">
        <v>1.83E-4</v>
      </c>
      <c r="I181" t="s">
        <v>605</v>
      </c>
      <c r="J181" t="s">
        <v>580</v>
      </c>
      <c r="K181">
        <v>1129</v>
      </c>
      <c r="L181" t="s">
        <v>255</v>
      </c>
      <c r="M181" s="3">
        <v>45198</v>
      </c>
      <c r="N181">
        <v>95002</v>
      </c>
      <c r="O181">
        <v>94514</v>
      </c>
      <c r="P181">
        <v>0.98157707699999996</v>
      </c>
      <c r="Q181" t="s">
        <v>236</v>
      </c>
      <c r="R181" t="s">
        <v>235</v>
      </c>
      <c r="S181" t="s">
        <v>236</v>
      </c>
      <c r="T181" t="s">
        <v>274</v>
      </c>
      <c r="U181" t="s">
        <v>241</v>
      </c>
      <c r="V181" t="s">
        <v>240</v>
      </c>
      <c r="W181" t="s">
        <v>80</v>
      </c>
      <c r="X181" t="s">
        <v>324</v>
      </c>
      <c r="Y181" t="s">
        <v>324</v>
      </c>
      <c r="Z181">
        <v>215565.78816299999</v>
      </c>
      <c r="AA181">
        <v>0</v>
      </c>
      <c r="AB181">
        <v>213215.212772</v>
      </c>
      <c r="AC181">
        <v>211295.551746388</v>
      </c>
      <c r="AD181">
        <v>228230.278318</v>
      </c>
      <c r="AE181">
        <v>0</v>
      </c>
      <c r="AF181" t="s">
        <v>276</v>
      </c>
      <c r="AG181" s="3">
        <v>47020</v>
      </c>
      <c r="AH181" t="s">
        <v>294</v>
      </c>
      <c r="AI181" t="s">
        <v>46</v>
      </c>
      <c r="AJ181">
        <v>0</v>
      </c>
      <c r="AK181">
        <v>0</v>
      </c>
      <c r="AL181">
        <v>0</v>
      </c>
      <c r="AM181">
        <v>0</v>
      </c>
      <c r="AN181" t="s">
        <v>236</v>
      </c>
      <c r="AO181">
        <v>232513.86343699999</v>
      </c>
      <c r="AP181">
        <v>213215.212772</v>
      </c>
      <c r="AQ181" t="s">
        <v>295</v>
      </c>
      <c r="AR181" t="s">
        <v>89</v>
      </c>
      <c r="AS181" t="s">
        <v>296</v>
      </c>
      <c r="AT181">
        <v>228230.27821799999</v>
      </c>
      <c r="AU181">
        <v>215565.78816299999</v>
      </c>
      <c r="AV181">
        <v>228230.278318</v>
      </c>
      <c r="AY181">
        <v>8.8099999999999995E-4</v>
      </c>
      <c r="AZ181">
        <v>4</v>
      </c>
      <c r="BA181" t="s">
        <v>123</v>
      </c>
      <c r="BB181" t="s">
        <v>90</v>
      </c>
      <c r="BC181">
        <v>232513.86343726001</v>
      </c>
      <c r="BD181">
        <v>232513.86343726001</v>
      </c>
      <c r="BE181" t="b">
        <v>0</v>
      </c>
      <c r="BF181" t="s">
        <v>297</v>
      </c>
      <c r="BG181" t="s">
        <v>297</v>
      </c>
      <c r="BH181" t="s">
        <v>294</v>
      </c>
      <c r="BI181">
        <v>1139.1129000000001</v>
      </c>
      <c r="BJ181">
        <v>228230.278318</v>
      </c>
      <c r="BK181">
        <v>215565.78816299999</v>
      </c>
      <c r="BL181">
        <v>228230.27821799999</v>
      </c>
      <c r="BN181">
        <v>0.98157707699999996</v>
      </c>
      <c r="BO181" t="s">
        <v>581</v>
      </c>
    </row>
    <row r="182" spans="2:67">
      <c r="B182" t="s">
        <v>609</v>
      </c>
      <c r="C182">
        <v>25213.273349999999</v>
      </c>
      <c r="D182">
        <v>0</v>
      </c>
      <c r="E182">
        <v>25213.273349999999</v>
      </c>
      <c r="F182">
        <v>9.7E-5</v>
      </c>
      <c r="G182">
        <v>1.07E-4</v>
      </c>
      <c r="H182">
        <v>2.0000000000000002E-5</v>
      </c>
      <c r="I182">
        <v>95677</v>
      </c>
      <c r="J182" t="s">
        <v>383</v>
      </c>
      <c r="K182">
        <v>1128</v>
      </c>
      <c r="L182" t="s">
        <v>254</v>
      </c>
      <c r="M182" s="3">
        <v>45198</v>
      </c>
      <c r="N182">
        <v>95677</v>
      </c>
      <c r="O182">
        <v>91000</v>
      </c>
      <c r="P182">
        <v>1</v>
      </c>
      <c r="Q182" t="s">
        <v>236</v>
      </c>
      <c r="R182" t="s">
        <v>235</v>
      </c>
      <c r="S182" t="s">
        <v>235</v>
      </c>
      <c r="T182" t="s">
        <v>274</v>
      </c>
      <c r="U182" t="s">
        <v>250</v>
      </c>
      <c r="V182" t="s">
        <v>240</v>
      </c>
      <c r="W182" t="s">
        <v>80</v>
      </c>
      <c r="X182" t="s">
        <v>305</v>
      </c>
      <c r="Y182" t="s">
        <v>305</v>
      </c>
      <c r="Z182">
        <v>23814.189705000001</v>
      </c>
      <c r="AA182">
        <v>0</v>
      </c>
      <c r="AB182">
        <v>23814.189705000001</v>
      </c>
      <c r="AC182">
        <v>23814.189705138</v>
      </c>
      <c r="AD182">
        <v>23814.189705000001</v>
      </c>
      <c r="AE182">
        <v>0</v>
      </c>
      <c r="AF182" t="s">
        <v>276</v>
      </c>
      <c r="AG182" s="3">
        <v>47130</v>
      </c>
      <c r="AH182" t="s">
        <v>294</v>
      </c>
      <c r="AI182" t="s">
        <v>46</v>
      </c>
      <c r="AJ182">
        <v>0</v>
      </c>
      <c r="AK182">
        <v>0</v>
      </c>
      <c r="AL182">
        <v>0</v>
      </c>
      <c r="AM182">
        <v>0</v>
      </c>
      <c r="AN182" t="s">
        <v>236</v>
      </c>
      <c r="AO182">
        <v>23814.189705000001</v>
      </c>
      <c r="AP182">
        <v>23814.189705000001</v>
      </c>
      <c r="AQ182" t="s">
        <v>278</v>
      </c>
      <c r="AR182" t="s">
        <v>104</v>
      </c>
      <c r="AS182" t="s">
        <v>308</v>
      </c>
      <c r="AT182">
        <v>25213.273349999999</v>
      </c>
      <c r="AU182">
        <v>23814.189705000001</v>
      </c>
      <c r="AV182">
        <v>23814.189705000001</v>
      </c>
      <c r="AY182">
        <v>9.7E-5</v>
      </c>
      <c r="AZ182">
        <v>6</v>
      </c>
      <c r="BA182" t="s">
        <v>128</v>
      </c>
      <c r="BB182" t="s">
        <v>108</v>
      </c>
      <c r="BC182">
        <v>23814.189705138</v>
      </c>
      <c r="BD182">
        <v>23814.189705138</v>
      </c>
      <c r="BE182" t="b">
        <v>0</v>
      </c>
      <c r="BF182" t="s">
        <v>297</v>
      </c>
      <c r="BG182" t="s">
        <v>297</v>
      </c>
      <c r="BH182" t="s">
        <v>294</v>
      </c>
      <c r="BI182">
        <v>1139.1128000000001</v>
      </c>
      <c r="BJ182">
        <v>23814.189705000001</v>
      </c>
      <c r="BK182">
        <v>23814.189705000001</v>
      </c>
      <c r="BL182">
        <v>25213.273349999999</v>
      </c>
      <c r="BN182">
        <v>1</v>
      </c>
      <c r="BO182" t="s">
        <v>384</v>
      </c>
    </row>
    <row r="183" spans="2:67">
      <c r="B183" t="s">
        <v>610</v>
      </c>
      <c r="C183">
        <v>42022.119473999999</v>
      </c>
      <c r="D183">
        <v>0</v>
      </c>
      <c r="E183">
        <v>42022.119473999999</v>
      </c>
      <c r="F183">
        <v>1.6200000000000001E-4</v>
      </c>
      <c r="G183">
        <v>1.7899999999999999E-4</v>
      </c>
      <c r="H183">
        <v>3.3000000000000003E-5</v>
      </c>
      <c r="I183">
        <v>95678</v>
      </c>
      <c r="J183" t="s">
        <v>383</v>
      </c>
      <c r="K183">
        <v>1128</v>
      </c>
      <c r="L183" t="s">
        <v>254</v>
      </c>
      <c r="M183" s="3">
        <v>45198</v>
      </c>
      <c r="N183">
        <v>95678</v>
      </c>
      <c r="O183">
        <v>91000</v>
      </c>
      <c r="P183">
        <v>1</v>
      </c>
      <c r="Q183" t="s">
        <v>236</v>
      </c>
      <c r="R183" t="s">
        <v>235</v>
      </c>
      <c r="S183" t="s">
        <v>235</v>
      </c>
      <c r="T183" t="s">
        <v>274</v>
      </c>
      <c r="U183" t="s">
        <v>250</v>
      </c>
      <c r="V183" t="s">
        <v>240</v>
      </c>
      <c r="W183" t="s">
        <v>80</v>
      </c>
      <c r="X183" t="s">
        <v>305</v>
      </c>
      <c r="Y183" t="s">
        <v>305</v>
      </c>
      <c r="Z183">
        <v>39690.313553</v>
      </c>
      <c r="AA183">
        <v>0</v>
      </c>
      <c r="AB183">
        <v>39690.313553</v>
      </c>
      <c r="AC183">
        <v>39690.313553496999</v>
      </c>
      <c r="AD183">
        <v>39690.313553</v>
      </c>
      <c r="AE183">
        <v>0</v>
      </c>
      <c r="AF183" t="s">
        <v>276</v>
      </c>
      <c r="AG183" s="3">
        <v>47130</v>
      </c>
      <c r="AH183" t="s">
        <v>294</v>
      </c>
      <c r="AI183" t="s">
        <v>46</v>
      </c>
      <c r="AJ183">
        <v>0</v>
      </c>
      <c r="AK183">
        <v>0</v>
      </c>
      <c r="AL183">
        <v>0</v>
      </c>
      <c r="AM183">
        <v>0</v>
      </c>
      <c r="AN183" t="s">
        <v>236</v>
      </c>
      <c r="AO183">
        <v>39690.313553</v>
      </c>
      <c r="AP183">
        <v>39690.313553</v>
      </c>
      <c r="AQ183" t="s">
        <v>278</v>
      </c>
      <c r="AR183" t="s">
        <v>104</v>
      </c>
      <c r="AS183" t="s">
        <v>308</v>
      </c>
      <c r="AT183">
        <v>42022.119473999999</v>
      </c>
      <c r="AU183">
        <v>39690.313553</v>
      </c>
      <c r="AV183">
        <v>39690.313553</v>
      </c>
      <c r="AY183">
        <v>1.6200000000000001E-4</v>
      </c>
      <c r="AZ183">
        <v>6</v>
      </c>
      <c r="BA183" t="s">
        <v>128</v>
      </c>
      <c r="BB183" t="s">
        <v>108</v>
      </c>
      <c r="BC183">
        <v>39690.313553496999</v>
      </c>
      <c r="BD183">
        <v>39690.313553496999</v>
      </c>
      <c r="BE183" t="b">
        <v>0</v>
      </c>
      <c r="BF183" t="s">
        <v>297</v>
      </c>
      <c r="BG183" t="s">
        <v>297</v>
      </c>
      <c r="BH183" t="s">
        <v>294</v>
      </c>
      <c r="BI183">
        <v>1139.1128000000001</v>
      </c>
      <c r="BJ183">
        <v>39690.313553</v>
      </c>
      <c r="BK183">
        <v>39690.313553</v>
      </c>
      <c r="BL183">
        <v>42022.119473999999</v>
      </c>
      <c r="BN183">
        <v>1</v>
      </c>
      <c r="BO183" t="s">
        <v>384</v>
      </c>
    </row>
    <row r="184" spans="2:67">
      <c r="B184" t="s">
        <v>408</v>
      </c>
      <c r="C184">
        <v>52420.497264999998</v>
      </c>
      <c r="D184">
        <v>0</v>
      </c>
      <c r="E184">
        <v>52420.497264999998</v>
      </c>
      <c r="F184">
        <v>2.02E-4</v>
      </c>
      <c r="G184">
        <v>2.23E-4</v>
      </c>
      <c r="H184">
        <v>4.1999999999999998E-5</v>
      </c>
      <c r="I184">
        <v>95679</v>
      </c>
      <c r="J184" t="s">
        <v>383</v>
      </c>
      <c r="K184">
        <v>1128</v>
      </c>
      <c r="L184" t="s">
        <v>254</v>
      </c>
      <c r="M184" s="3">
        <v>45198</v>
      </c>
      <c r="N184">
        <v>95679</v>
      </c>
      <c r="O184">
        <v>91000</v>
      </c>
      <c r="P184">
        <v>1</v>
      </c>
      <c r="Q184" t="s">
        <v>236</v>
      </c>
      <c r="R184" t="s">
        <v>235</v>
      </c>
      <c r="S184" t="s">
        <v>235</v>
      </c>
      <c r="T184" t="s">
        <v>274</v>
      </c>
      <c r="U184" t="s">
        <v>250</v>
      </c>
      <c r="V184" t="s">
        <v>240</v>
      </c>
      <c r="W184" t="s">
        <v>80</v>
      </c>
      <c r="X184" t="s">
        <v>305</v>
      </c>
      <c r="Y184" t="s">
        <v>305</v>
      </c>
      <c r="Z184">
        <v>49511.685727999997</v>
      </c>
      <c r="AA184">
        <v>0</v>
      </c>
      <c r="AB184">
        <v>49511.685727999997</v>
      </c>
      <c r="AC184">
        <v>49511.685727828</v>
      </c>
      <c r="AD184">
        <v>49511.685727999997</v>
      </c>
      <c r="AE184">
        <v>0</v>
      </c>
      <c r="AF184" t="s">
        <v>276</v>
      </c>
      <c r="AG184" s="3">
        <v>47130</v>
      </c>
      <c r="AH184" t="s">
        <v>294</v>
      </c>
      <c r="AI184" t="s">
        <v>46</v>
      </c>
      <c r="AJ184">
        <v>0</v>
      </c>
      <c r="AK184">
        <v>0</v>
      </c>
      <c r="AL184">
        <v>0</v>
      </c>
      <c r="AM184">
        <v>0</v>
      </c>
      <c r="AN184" t="s">
        <v>236</v>
      </c>
      <c r="AO184">
        <v>49511.685727999997</v>
      </c>
      <c r="AP184">
        <v>49511.685727999997</v>
      </c>
      <c r="AQ184" t="s">
        <v>278</v>
      </c>
      <c r="AR184" t="s">
        <v>104</v>
      </c>
      <c r="AS184" t="s">
        <v>308</v>
      </c>
      <c r="AT184">
        <v>52420.497264999998</v>
      </c>
      <c r="AU184">
        <v>49511.685727999997</v>
      </c>
      <c r="AV184">
        <v>49511.685727999997</v>
      </c>
      <c r="AY184">
        <v>2.02E-4</v>
      </c>
      <c r="AZ184">
        <v>6</v>
      </c>
      <c r="BA184" t="s">
        <v>128</v>
      </c>
      <c r="BB184" t="s">
        <v>108</v>
      </c>
      <c r="BC184">
        <v>49511.685727828</v>
      </c>
      <c r="BD184">
        <v>49511.685727828</v>
      </c>
      <c r="BE184" t="b">
        <v>0</v>
      </c>
      <c r="BF184" t="s">
        <v>297</v>
      </c>
      <c r="BG184" t="s">
        <v>297</v>
      </c>
      <c r="BH184" t="s">
        <v>294</v>
      </c>
      <c r="BI184">
        <v>1139.1128000000001</v>
      </c>
      <c r="BJ184">
        <v>49511.685727999997</v>
      </c>
      <c r="BK184">
        <v>49511.685727999997</v>
      </c>
      <c r="BL184">
        <v>52420.497264999998</v>
      </c>
      <c r="BN184">
        <v>1</v>
      </c>
      <c r="BO184" t="s">
        <v>384</v>
      </c>
    </row>
    <row r="185" spans="2:67">
      <c r="B185" t="s">
        <v>409</v>
      </c>
      <c r="C185">
        <v>64433.92282</v>
      </c>
      <c r="D185">
        <v>0</v>
      </c>
      <c r="E185">
        <v>64433.92282</v>
      </c>
      <c r="F185">
        <v>2.4800000000000001E-4</v>
      </c>
      <c r="G185">
        <v>2.7500000000000002E-4</v>
      </c>
      <c r="H185">
        <v>5.1E-5</v>
      </c>
      <c r="I185">
        <v>95680</v>
      </c>
      <c r="J185" t="s">
        <v>383</v>
      </c>
      <c r="K185">
        <v>1128</v>
      </c>
      <c r="L185" t="s">
        <v>254</v>
      </c>
      <c r="M185" s="3">
        <v>45198</v>
      </c>
      <c r="N185">
        <v>95680</v>
      </c>
      <c r="O185">
        <v>91000</v>
      </c>
      <c r="P185">
        <v>1</v>
      </c>
      <c r="Q185" t="s">
        <v>236</v>
      </c>
      <c r="R185" t="s">
        <v>235</v>
      </c>
      <c r="S185" t="s">
        <v>235</v>
      </c>
      <c r="T185" t="s">
        <v>274</v>
      </c>
      <c r="U185" t="s">
        <v>250</v>
      </c>
      <c r="V185" t="s">
        <v>240</v>
      </c>
      <c r="W185" t="s">
        <v>80</v>
      </c>
      <c r="X185" t="s">
        <v>305</v>
      </c>
      <c r="Y185" t="s">
        <v>305</v>
      </c>
      <c r="Z185">
        <v>60858.486725000002</v>
      </c>
      <c r="AA185">
        <v>0</v>
      </c>
      <c r="AB185">
        <v>60858.486725000002</v>
      </c>
      <c r="AC185">
        <v>60858.486725208</v>
      </c>
      <c r="AD185">
        <v>60858.486725000002</v>
      </c>
      <c r="AE185">
        <v>0</v>
      </c>
      <c r="AF185" t="s">
        <v>276</v>
      </c>
      <c r="AG185" s="3">
        <v>47130</v>
      </c>
      <c r="AH185" t="s">
        <v>294</v>
      </c>
      <c r="AI185" t="s">
        <v>46</v>
      </c>
      <c r="AJ185">
        <v>0</v>
      </c>
      <c r="AK185">
        <v>0</v>
      </c>
      <c r="AL185">
        <v>0</v>
      </c>
      <c r="AM185">
        <v>0</v>
      </c>
      <c r="AN185" t="s">
        <v>236</v>
      </c>
      <c r="AO185">
        <v>60858.486725000002</v>
      </c>
      <c r="AP185">
        <v>60858.486725000002</v>
      </c>
      <c r="AQ185" t="s">
        <v>278</v>
      </c>
      <c r="AR185" t="s">
        <v>104</v>
      </c>
      <c r="AS185" t="s">
        <v>308</v>
      </c>
      <c r="AT185">
        <v>64433.92282</v>
      </c>
      <c r="AU185">
        <v>60858.486725000002</v>
      </c>
      <c r="AV185">
        <v>60858.486725000002</v>
      </c>
      <c r="AY185">
        <v>2.4800000000000001E-4</v>
      </c>
      <c r="AZ185">
        <v>6</v>
      </c>
      <c r="BA185" t="s">
        <v>128</v>
      </c>
      <c r="BB185" t="s">
        <v>108</v>
      </c>
      <c r="BC185">
        <v>60858.486725208</v>
      </c>
      <c r="BD185">
        <v>60858.486725208</v>
      </c>
      <c r="BE185" t="b">
        <v>0</v>
      </c>
      <c r="BF185" t="s">
        <v>297</v>
      </c>
      <c r="BG185" t="s">
        <v>297</v>
      </c>
      <c r="BH185" t="s">
        <v>294</v>
      </c>
      <c r="BI185">
        <v>1139.1128000000001</v>
      </c>
      <c r="BJ185">
        <v>60858.486725000002</v>
      </c>
      <c r="BK185">
        <v>60858.486725000002</v>
      </c>
      <c r="BL185">
        <v>64433.92282</v>
      </c>
      <c r="BN185">
        <v>1</v>
      </c>
      <c r="BO185" t="s">
        <v>384</v>
      </c>
    </row>
    <row r="186" spans="2:67">
      <c r="B186" t="s">
        <v>410</v>
      </c>
      <c r="C186">
        <v>30816.225020000002</v>
      </c>
      <c r="D186">
        <v>0</v>
      </c>
      <c r="E186">
        <v>30816.225020000002</v>
      </c>
      <c r="F186">
        <v>1.18E-4</v>
      </c>
      <c r="G186">
        <v>1.3100000000000001E-4</v>
      </c>
      <c r="H186">
        <v>2.4000000000000001E-5</v>
      </c>
      <c r="I186">
        <v>95681</v>
      </c>
      <c r="J186" t="s">
        <v>383</v>
      </c>
      <c r="K186">
        <v>1128</v>
      </c>
      <c r="L186" t="s">
        <v>254</v>
      </c>
      <c r="M186" s="3">
        <v>45198</v>
      </c>
      <c r="N186">
        <v>95681</v>
      </c>
      <c r="O186">
        <v>91000</v>
      </c>
      <c r="P186">
        <v>1</v>
      </c>
      <c r="Q186" t="s">
        <v>236</v>
      </c>
      <c r="R186" t="s">
        <v>235</v>
      </c>
      <c r="S186" t="s">
        <v>235</v>
      </c>
      <c r="T186" t="s">
        <v>274</v>
      </c>
      <c r="U186" t="s">
        <v>250</v>
      </c>
      <c r="V186" t="s">
        <v>240</v>
      </c>
      <c r="W186" t="s">
        <v>80</v>
      </c>
      <c r="X186" t="s">
        <v>305</v>
      </c>
      <c r="Y186" t="s">
        <v>305</v>
      </c>
      <c r="Z186">
        <v>29106.233785</v>
      </c>
      <c r="AA186">
        <v>0</v>
      </c>
      <c r="AB186">
        <v>29106.233785</v>
      </c>
      <c r="AC186">
        <v>29106.233785024</v>
      </c>
      <c r="AD186">
        <v>29106.233785</v>
      </c>
      <c r="AE186">
        <v>0</v>
      </c>
      <c r="AF186" t="s">
        <v>276</v>
      </c>
      <c r="AG186" s="3">
        <v>47130</v>
      </c>
      <c r="AH186" t="s">
        <v>294</v>
      </c>
      <c r="AI186" t="s">
        <v>46</v>
      </c>
      <c r="AJ186">
        <v>0</v>
      </c>
      <c r="AK186">
        <v>0</v>
      </c>
      <c r="AL186">
        <v>0</v>
      </c>
      <c r="AM186">
        <v>0</v>
      </c>
      <c r="AN186" t="s">
        <v>236</v>
      </c>
      <c r="AO186">
        <v>29106.233785</v>
      </c>
      <c r="AP186">
        <v>29106.233785</v>
      </c>
      <c r="AQ186" t="s">
        <v>278</v>
      </c>
      <c r="AR186" t="s">
        <v>104</v>
      </c>
      <c r="AS186" t="s">
        <v>308</v>
      </c>
      <c r="AT186">
        <v>30816.225020000002</v>
      </c>
      <c r="AU186">
        <v>29106.233785</v>
      </c>
      <c r="AV186">
        <v>29106.233785</v>
      </c>
      <c r="AY186">
        <v>1.18E-4</v>
      </c>
      <c r="AZ186">
        <v>6</v>
      </c>
      <c r="BA186" t="s">
        <v>128</v>
      </c>
      <c r="BB186" t="s">
        <v>108</v>
      </c>
      <c r="BC186">
        <v>29106.233785024</v>
      </c>
      <c r="BD186">
        <v>29106.233785024</v>
      </c>
      <c r="BE186" t="b">
        <v>0</v>
      </c>
      <c r="BF186" t="s">
        <v>297</v>
      </c>
      <c r="BG186" t="s">
        <v>297</v>
      </c>
      <c r="BH186" t="s">
        <v>294</v>
      </c>
      <c r="BI186">
        <v>1139.1128000000001</v>
      </c>
      <c r="BJ186">
        <v>29106.233785</v>
      </c>
      <c r="BK186">
        <v>29106.233785</v>
      </c>
      <c r="BL186">
        <v>30816.225020000002</v>
      </c>
      <c r="BN186">
        <v>1</v>
      </c>
      <c r="BO186" t="s">
        <v>384</v>
      </c>
    </row>
    <row r="187" spans="2:67">
      <c r="B187" t="s">
        <v>411</v>
      </c>
      <c r="C187">
        <v>197891.68244999999</v>
      </c>
      <c r="D187">
        <v>1.8154E-2</v>
      </c>
      <c r="E187">
        <v>197891.70060400001</v>
      </c>
      <c r="F187">
        <v>7.6400000000000003E-4</v>
      </c>
      <c r="G187">
        <v>8.4500000000000005E-4</v>
      </c>
      <c r="H187">
        <v>1.5899999999999999E-4</v>
      </c>
      <c r="I187" t="s">
        <v>412</v>
      </c>
      <c r="J187" t="s">
        <v>413</v>
      </c>
      <c r="K187">
        <v>1129</v>
      </c>
      <c r="L187" t="s">
        <v>255</v>
      </c>
      <c r="M187" s="3">
        <v>45198</v>
      </c>
      <c r="N187">
        <v>95997</v>
      </c>
      <c r="O187">
        <v>94893</v>
      </c>
      <c r="P187">
        <v>1.0075140739999999</v>
      </c>
      <c r="Q187" t="s">
        <v>236</v>
      </c>
      <c r="R187" t="s">
        <v>235</v>
      </c>
      <c r="S187" t="s">
        <v>235</v>
      </c>
      <c r="T187" t="s">
        <v>274</v>
      </c>
      <c r="U187" t="s">
        <v>241</v>
      </c>
      <c r="V187" t="s">
        <v>240</v>
      </c>
      <c r="W187" t="s">
        <v>83</v>
      </c>
      <c r="X187" t="s">
        <v>347</v>
      </c>
      <c r="Y187" t="s">
        <v>347</v>
      </c>
      <c r="Z187">
        <v>186910.68</v>
      </c>
      <c r="AA187">
        <v>1.7146999999999999E-2</v>
      </c>
      <c r="AB187">
        <v>185516.685857</v>
      </c>
      <c r="AC187">
        <v>182972.80292217899</v>
      </c>
      <c r="AD187">
        <v>186910.68</v>
      </c>
      <c r="AE187">
        <v>1.7146999999999999E-2</v>
      </c>
      <c r="AF187" t="s">
        <v>276</v>
      </c>
      <c r="AG187" s="3">
        <v>47208</v>
      </c>
      <c r="AH187" t="s">
        <v>294</v>
      </c>
      <c r="AI187" t="s">
        <v>46</v>
      </c>
      <c r="AJ187">
        <v>0</v>
      </c>
      <c r="AK187">
        <v>0</v>
      </c>
      <c r="AL187">
        <v>0</v>
      </c>
      <c r="AM187">
        <v>0</v>
      </c>
      <c r="AN187" t="s">
        <v>235</v>
      </c>
      <c r="AO187">
        <v>185516.693853</v>
      </c>
      <c r="AP187">
        <v>184692.47334699999</v>
      </c>
      <c r="AQ187" t="s">
        <v>295</v>
      </c>
      <c r="AR187" t="s">
        <v>98</v>
      </c>
      <c r="AS187" t="s">
        <v>333</v>
      </c>
      <c r="AT187">
        <v>197891.68244999999</v>
      </c>
      <c r="AU187">
        <v>186910.68</v>
      </c>
      <c r="AV187">
        <v>186910.68</v>
      </c>
      <c r="AY187">
        <v>7.6400000000000003E-4</v>
      </c>
      <c r="AZ187">
        <v>4</v>
      </c>
      <c r="BA187" t="s">
        <v>123</v>
      </c>
      <c r="BB187" t="s">
        <v>98</v>
      </c>
      <c r="BC187">
        <v>185516.68585697</v>
      </c>
      <c r="BD187">
        <v>184692.473347197</v>
      </c>
      <c r="BE187" t="b">
        <v>0</v>
      </c>
      <c r="BF187" t="s">
        <v>297</v>
      </c>
      <c r="BG187" t="s">
        <v>297</v>
      </c>
      <c r="BH187" t="s">
        <v>294</v>
      </c>
      <c r="BI187">
        <v>1139.1129000000001</v>
      </c>
      <c r="BJ187">
        <v>186910.68</v>
      </c>
      <c r="BK187">
        <v>186910.68</v>
      </c>
      <c r="BL187">
        <v>197891.68244999999</v>
      </c>
      <c r="BN187">
        <v>1.0075140739999999</v>
      </c>
      <c r="BO187" t="s">
        <v>306</v>
      </c>
    </row>
    <row r="188" spans="2:67">
      <c r="B188" t="s">
        <v>414</v>
      </c>
      <c r="C188">
        <v>1895749.88466</v>
      </c>
      <c r="D188">
        <v>0</v>
      </c>
      <c r="E188">
        <v>1895749.88466</v>
      </c>
      <c r="F188">
        <v>7.3200000000000001E-3</v>
      </c>
      <c r="G188">
        <v>8.0940000000000005E-3</v>
      </c>
      <c r="H188">
        <v>1.526E-3</v>
      </c>
      <c r="I188">
        <v>96297</v>
      </c>
      <c r="J188" t="s">
        <v>300</v>
      </c>
      <c r="K188">
        <v>1133</v>
      </c>
      <c r="L188" t="s">
        <v>259</v>
      </c>
      <c r="M188" s="3">
        <v>45198</v>
      </c>
      <c r="N188">
        <v>96297</v>
      </c>
      <c r="O188">
        <v>88426</v>
      </c>
      <c r="P188">
        <v>0.99135022699999997</v>
      </c>
      <c r="Q188" t="s">
        <v>236</v>
      </c>
      <c r="R188" t="s">
        <v>236</v>
      </c>
      <c r="S188" t="s">
        <v>236</v>
      </c>
      <c r="T188" t="s">
        <v>274</v>
      </c>
      <c r="U188" t="s">
        <v>245</v>
      </c>
      <c r="V188" t="s">
        <v>252</v>
      </c>
      <c r="W188" t="s">
        <v>83</v>
      </c>
      <c r="X188" t="s">
        <v>301</v>
      </c>
      <c r="Y188" t="s">
        <v>301</v>
      </c>
      <c r="Z188">
        <v>1895749.88466</v>
      </c>
      <c r="AA188">
        <v>0</v>
      </c>
      <c r="AB188">
        <v>1999766.5055</v>
      </c>
      <c r="AC188">
        <v>1892128.7396359129</v>
      </c>
      <c r="AD188">
        <v>1895749.88466</v>
      </c>
      <c r="AE188">
        <v>0</v>
      </c>
      <c r="AF188" t="s">
        <v>276</v>
      </c>
      <c r="AG188" s="3">
        <v>46230</v>
      </c>
      <c r="AH188" t="s">
        <v>277</v>
      </c>
      <c r="AI188" t="s">
        <v>46</v>
      </c>
      <c r="AJ188">
        <v>0</v>
      </c>
      <c r="AK188">
        <v>0</v>
      </c>
      <c r="AL188">
        <v>0</v>
      </c>
      <c r="AM188">
        <v>0</v>
      </c>
      <c r="AN188" t="s">
        <v>236</v>
      </c>
      <c r="AO188">
        <v>1912290.7655</v>
      </c>
      <c r="AP188">
        <v>1912290.7655</v>
      </c>
      <c r="AQ188" t="s">
        <v>278</v>
      </c>
      <c r="AR188" t="s">
        <v>132</v>
      </c>
      <c r="AT188">
        <v>1895749.88466</v>
      </c>
      <c r="AU188">
        <v>1895749.88466</v>
      </c>
      <c r="AV188">
        <v>1895749.88466</v>
      </c>
      <c r="AY188">
        <v>7.3200000000000001E-3</v>
      </c>
      <c r="AZ188">
        <v>5</v>
      </c>
      <c r="BA188" t="s">
        <v>123</v>
      </c>
      <c r="BB188" t="s">
        <v>132</v>
      </c>
      <c r="BC188">
        <v>1999766.5055</v>
      </c>
      <c r="BD188">
        <v>1912290.7655</v>
      </c>
      <c r="BE188" t="b">
        <v>0</v>
      </c>
      <c r="BF188" t="s">
        <v>297</v>
      </c>
      <c r="BG188" t="s">
        <v>297</v>
      </c>
      <c r="BH188" t="s">
        <v>277</v>
      </c>
      <c r="BI188">
        <v>1139.1133</v>
      </c>
      <c r="BJ188">
        <v>1895749.88466</v>
      </c>
      <c r="BK188">
        <v>1895749.88466</v>
      </c>
      <c r="BL188">
        <v>1895749.88466</v>
      </c>
      <c r="BN188">
        <v>0.99135022699999997</v>
      </c>
      <c r="BO188" t="s">
        <v>302</v>
      </c>
    </row>
    <row r="189" spans="2:67">
      <c r="B189" t="s">
        <v>415</v>
      </c>
      <c r="C189">
        <v>1756079.1114119999</v>
      </c>
      <c r="D189">
        <v>0</v>
      </c>
      <c r="E189">
        <v>1756079.1114119999</v>
      </c>
      <c r="F189">
        <v>6.7799999999999996E-3</v>
      </c>
      <c r="G189">
        <v>7.4980000000000003E-3</v>
      </c>
      <c r="H189">
        <v>1.4139999999999999E-3</v>
      </c>
      <c r="I189">
        <v>96320</v>
      </c>
      <c r="J189" t="s">
        <v>416</v>
      </c>
      <c r="K189">
        <v>1133</v>
      </c>
      <c r="L189" t="s">
        <v>259</v>
      </c>
      <c r="M189" s="3">
        <v>45198</v>
      </c>
      <c r="N189">
        <v>96320</v>
      </c>
      <c r="O189">
        <v>96318</v>
      </c>
      <c r="P189">
        <v>0.98795956399999996</v>
      </c>
      <c r="Q189" t="s">
        <v>236</v>
      </c>
      <c r="R189" t="s">
        <v>236</v>
      </c>
      <c r="S189" t="s">
        <v>236</v>
      </c>
      <c r="T189" t="s">
        <v>274</v>
      </c>
      <c r="U189" t="s">
        <v>245</v>
      </c>
      <c r="V189" t="s">
        <v>252</v>
      </c>
      <c r="W189" t="s">
        <v>93</v>
      </c>
      <c r="X189" t="s">
        <v>275</v>
      </c>
      <c r="Y189" t="s">
        <v>275</v>
      </c>
      <c r="Z189">
        <v>1756079.1114119999</v>
      </c>
      <c r="AA189">
        <v>0</v>
      </c>
      <c r="AB189">
        <v>1830129.9853999999</v>
      </c>
      <c r="AC189">
        <v>1757976.8075350439</v>
      </c>
      <c r="AD189">
        <v>1756079.1114119999</v>
      </c>
      <c r="AE189">
        <v>0</v>
      </c>
      <c r="AF189" t="s">
        <v>276</v>
      </c>
      <c r="AG189" s="3">
        <v>46137</v>
      </c>
      <c r="AH189" t="s">
        <v>277</v>
      </c>
      <c r="AI189" t="s">
        <v>46</v>
      </c>
      <c r="AJ189">
        <v>0</v>
      </c>
      <c r="AK189">
        <v>0</v>
      </c>
      <c r="AL189">
        <v>0</v>
      </c>
      <c r="AM189">
        <v>0</v>
      </c>
      <c r="AN189" t="s">
        <v>236</v>
      </c>
      <c r="AO189">
        <v>1777480.7553999999</v>
      </c>
      <c r="AP189">
        <v>1777480.7553999999</v>
      </c>
      <c r="AQ189" t="s">
        <v>278</v>
      </c>
      <c r="AR189" t="s">
        <v>94</v>
      </c>
      <c r="AT189">
        <v>1756079.1114119999</v>
      </c>
      <c r="AU189">
        <v>1756079.1114119999</v>
      </c>
      <c r="AV189">
        <v>1756079.1114119999</v>
      </c>
      <c r="AY189">
        <v>6.7799999999999996E-3</v>
      </c>
      <c r="AZ189">
        <v>6</v>
      </c>
      <c r="BA189" t="s">
        <v>122</v>
      </c>
      <c r="BB189" t="s">
        <v>95</v>
      </c>
      <c r="BC189">
        <v>1830129.9853999999</v>
      </c>
      <c r="BD189">
        <v>1777480.7553999999</v>
      </c>
      <c r="BE189" t="b">
        <v>0</v>
      </c>
      <c r="BF189" t="s">
        <v>297</v>
      </c>
      <c r="BG189" t="s">
        <v>297</v>
      </c>
      <c r="BH189" t="s">
        <v>277</v>
      </c>
      <c r="BI189">
        <v>1139.1133</v>
      </c>
      <c r="BJ189">
        <v>1692299.7194370001</v>
      </c>
      <c r="BK189">
        <v>1692299.7194370001</v>
      </c>
      <c r="BL189">
        <v>1692299.7194370001</v>
      </c>
      <c r="BM189">
        <v>3.5881903E-2</v>
      </c>
      <c r="BN189">
        <v>0.95207766100000002</v>
      </c>
      <c r="BO189" t="s">
        <v>417</v>
      </c>
    </row>
    <row r="190" spans="2:67">
      <c r="B190" t="s">
        <v>418</v>
      </c>
      <c r="C190">
        <v>195277.92</v>
      </c>
      <c r="D190">
        <v>54084.611299999997</v>
      </c>
      <c r="E190">
        <v>249362.5313</v>
      </c>
      <c r="F190">
        <v>7.54E-4</v>
      </c>
      <c r="G190">
        <v>8.3299999999999997E-4</v>
      </c>
      <c r="H190">
        <v>2.0000000000000001E-4</v>
      </c>
      <c r="I190">
        <v>96322</v>
      </c>
      <c r="J190" t="s">
        <v>416</v>
      </c>
      <c r="K190">
        <v>1133</v>
      </c>
      <c r="L190" t="s">
        <v>259</v>
      </c>
      <c r="M190" s="3">
        <v>45198</v>
      </c>
      <c r="N190">
        <v>96322</v>
      </c>
      <c r="O190">
        <v>96318</v>
      </c>
      <c r="P190">
        <v>0.98798578400000003</v>
      </c>
      <c r="Q190" t="s">
        <v>236</v>
      </c>
      <c r="R190" t="s">
        <v>236</v>
      </c>
      <c r="S190" t="s">
        <v>236</v>
      </c>
      <c r="T190" t="s">
        <v>274</v>
      </c>
      <c r="U190" t="s">
        <v>245</v>
      </c>
      <c r="V190" t="s">
        <v>252</v>
      </c>
      <c r="W190" t="s">
        <v>93</v>
      </c>
      <c r="X190" t="s">
        <v>275</v>
      </c>
      <c r="Y190" t="s">
        <v>275</v>
      </c>
      <c r="Z190">
        <v>195277.92</v>
      </c>
      <c r="AA190">
        <v>54084.611299999997</v>
      </c>
      <c r="AB190">
        <v>252394.87030000001</v>
      </c>
      <c r="AC190">
        <v>195620.35249685601</v>
      </c>
      <c r="AD190">
        <v>195277.92</v>
      </c>
      <c r="AE190">
        <v>54084.611299999997</v>
      </c>
      <c r="AF190" t="s">
        <v>276</v>
      </c>
      <c r="AG190" s="3">
        <v>46137</v>
      </c>
      <c r="AH190" t="s">
        <v>277</v>
      </c>
      <c r="AI190" t="s">
        <v>46</v>
      </c>
      <c r="AJ190">
        <v>0</v>
      </c>
      <c r="AK190">
        <v>0</v>
      </c>
      <c r="AL190">
        <v>0</v>
      </c>
      <c r="AM190">
        <v>0</v>
      </c>
      <c r="AN190" t="s">
        <v>236</v>
      </c>
      <c r="AO190">
        <v>197652.56057500001</v>
      </c>
      <c r="AP190">
        <v>252394.87030000001</v>
      </c>
      <c r="AQ190" t="s">
        <v>282</v>
      </c>
      <c r="AR190" t="s">
        <v>94</v>
      </c>
      <c r="AT190">
        <v>195277.92</v>
      </c>
      <c r="AU190">
        <v>195277.92</v>
      </c>
      <c r="AV190">
        <v>195277.92</v>
      </c>
      <c r="AY190">
        <v>7.54E-4</v>
      </c>
      <c r="AZ190">
        <v>6</v>
      </c>
      <c r="BA190" t="s">
        <v>122</v>
      </c>
      <c r="BB190" t="s">
        <v>95</v>
      </c>
      <c r="BC190">
        <v>252394.87030000001</v>
      </c>
      <c r="BD190">
        <v>252394.87030000001</v>
      </c>
      <c r="BE190" t="b">
        <v>0</v>
      </c>
      <c r="BF190" t="s">
        <v>297</v>
      </c>
      <c r="BG190" t="s">
        <v>297</v>
      </c>
      <c r="BH190" t="s">
        <v>277</v>
      </c>
      <c r="BI190">
        <v>1139.1133</v>
      </c>
      <c r="BJ190">
        <v>188176.641622</v>
      </c>
      <c r="BK190">
        <v>188176.641622</v>
      </c>
      <c r="BL190">
        <v>188176.641622</v>
      </c>
      <c r="BM190">
        <v>3.5928086999999997E-2</v>
      </c>
      <c r="BN190">
        <v>0.95205769699999998</v>
      </c>
      <c r="BO190" t="s">
        <v>417</v>
      </c>
    </row>
    <row r="191" spans="2:67">
      <c r="B191" t="s">
        <v>419</v>
      </c>
      <c r="C191">
        <v>1133894.3192199999</v>
      </c>
      <c r="D191">
        <v>-2.3E-3</v>
      </c>
      <c r="E191">
        <v>1133894.3169199999</v>
      </c>
      <c r="F191">
        <v>4.3779999999999999E-3</v>
      </c>
      <c r="G191">
        <v>4.8409999999999998E-3</v>
      </c>
      <c r="H191">
        <v>9.1299999999999997E-4</v>
      </c>
      <c r="I191">
        <v>96352</v>
      </c>
      <c r="J191" t="s">
        <v>420</v>
      </c>
      <c r="K191">
        <v>1136</v>
      </c>
      <c r="L191" t="s">
        <v>262</v>
      </c>
      <c r="M191" s="3">
        <v>45198</v>
      </c>
      <c r="N191">
        <v>96352</v>
      </c>
      <c r="O191">
        <v>96349</v>
      </c>
      <c r="P191">
        <v>0.99138752699999999</v>
      </c>
      <c r="Q191" t="s">
        <v>236</v>
      </c>
      <c r="R191" t="s">
        <v>236</v>
      </c>
      <c r="S191" t="s">
        <v>236</v>
      </c>
      <c r="T191" t="s">
        <v>274</v>
      </c>
      <c r="U191" t="s">
        <v>247</v>
      </c>
      <c r="V191" t="s">
        <v>252</v>
      </c>
      <c r="W191" t="s">
        <v>33</v>
      </c>
      <c r="X191" t="s">
        <v>275</v>
      </c>
      <c r="Y191" t="s">
        <v>275</v>
      </c>
      <c r="Z191">
        <v>1133894.3192199999</v>
      </c>
      <c r="AA191">
        <v>-2.3E-3</v>
      </c>
      <c r="AB191">
        <v>1149517.6277000001</v>
      </c>
      <c r="AC191">
        <v>1131399.285621631</v>
      </c>
      <c r="AD191">
        <v>1133894.3192199999</v>
      </c>
      <c r="AE191">
        <v>-2.3E-3</v>
      </c>
      <c r="AF191" t="s">
        <v>276</v>
      </c>
      <c r="AG191" s="3">
        <v>46505</v>
      </c>
      <c r="AH191" t="s">
        <v>277</v>
      </c>
      <c r="AI191" t="s">
        <v>46</v>
      </c>
      <c r="AJ191">
        <v>0</v>
      </c>
      <c r="AK191">
        <v>0</v>
      </c>
      <c r="AL191">
        <v>0</v>
      </c>
      <c r="AM191">
        <v>0</v>
      </c>
      <c r="AN191" t="s">
        <v>236</v>
      </c>
      <c r="AO191">
        <v>1143744.79</v>
      </c>
      <c r="AP191">
        <v>1143744.7877</v>
      </c>
      <c r="AQ191" t="s">
        <v>295</v>
      </c>
      <c r="AR191" t="s">
        <v>56</v>
      </c>
      <c r="AT191">
        <v>1133894.3192199999</v>
      </c>
      <c r="AU191">
        <v>1133894.3192199999</v>
      </c>
      <c r="AV191">
        <v>1133894.3192199999</v>
      </c>
      <c r="AY191">
        <v>4.3779999999999999E-3</v>
      </c>
      <c r="AZ191">
        <v>3</v>
      </c>
      <c r="BA191" t="s">
        <v>128</v>
      </c>
      <c r="BB191" t="s">
        <v>68</v>
      </c>
      <c r="BC191">
        <v>1149517.6277000001</v>
      </c>
      <c r="BD191">
        <v>1143744.7877</v>
      </c>
      <c r="BE191" t="b">
        <v>0</v>
      </c>
      <c r="BF191" t="s">
        <v>297</v>
      </c>
      <c r="BG191" t="s">
        <v>297</v>
      </c>
      <c r="BH191" t="s">
        <v>277</v>
      </c>
      <c r="BI191">
        <v>1139.1135999999999</v>
      </c>
      <c r="BJ191">
        <v>1133894.3192199999</v>
      </c>
      <c r="BK191">
        <v>1133894.3192199999</v>
      </c>
      <c r="BL191">
        <v>1133894.3192199999</v>
      </c>
      <c r="BN191">
        <v>0.99138752699999999</v>
      </c>
      <c r="BO191" t="s">
        <v>368</v>
      </c>
    </row>
    <row r="192" spans="2:67">
      <c r="B192" t="s">
        <v>421</v>
      </c>
      <c r="C192">
        <v>1231388.1450189999</v>
      </c>
      <c r="D192">
        <v>0</v>
      </c>
      <c r="E192">
        <v>1231388.1450189999</v>
      </c>
      <c r="F192">
        <v>4.7540000000000004E-3</v>
      </c>
      <c r="G192">
        <v>5.2579999999999997E-3</v>
      </c>
      <c r="H192">
        <v>9.9099999999999991E-4</v>
      </c>
      <c r="I192">
        <v>96353</v>
      </c>
      <c r="J192" t="s">
        <v>420</v>
      </c>
      <c r="K192">
        <v>1136</v>
      </c>
      <c r="L192" t="s">
        <v>262</v>
      </c>
      <c r="M192" s="3">
        <v>45198</v>
      </c>
      <c r="N192">
        <v>96353</v>
      </c>
      <c r="O192">
        <v>96349</v>
      </c>
      <c r="P192">
        <v>0.99007632700000003</v>
      </c>
      <c r="Q192" t="s">
        <v>236</v>
      </c>
      <c r="R192" t="s">
        <v>236</v>
      </c>
      <c r="S192" t="s">
        <v>236</v>
      </c>
      <c r="T192" t="s">
        <v>274</v>
      </c>
      <c r="U192" t="s">
        <v>247</v>
      </c>
      <c r="V192" t="s">
        <v>252</v>
      </c>
      <c r="W192" t="s">
        <v>33</v>
      </c>
      <c r="X192" t="s">
        <v>275</v>
      </c>
      <c r="Y192" t="s">
        <v>275</v>
      </c>
      <c r="Z192">
        <v>1231388.1450189999</v>
      </c>
      <c r="AA192">
        <v>0</v>
      </c>
      <c r="AB192">
        <v>1250043.8799999999</v>
      </c>
      <c r="AC192">
        <v>1228777.61161153</v>
      </c>
      <c r="AD192">
        <v>1231388.1450189999</v>
      </c>
      <c r="AE192">
        <v>0</v>
      </c>
      <c r="AF192" t="s">
        <v>276</v>
      </c>
      <c r="AG192" s="3">
        <v>46505</v>
      </c>
      <c r="AH192" t="s">
        <v>277</v>
      </c>
      <c r="AI192" t="s">
        <v>46</v>
      </c>
      <c r="AJ192">
        <v>0</v>
      </c>
      <c r="AK192">
        <v>0</v>
      </c>
      <c r="AL192">
        <v>0</v>
      </c>
      <c r="AM192">
        <v>0</v>
      </c>
      <c r="AN192" t="s">
        <v>236</v>
      </c>
      <c r="AO192">
        <v>1243730.52</v>
      </c>
      <c r="AP192">
        <v>1243730.52</v>
      </c>
      <c r="AQ192" t="s">
        <v>278</v>
      </c>
      <c r="AR192" t="s">
        <v>56</v>
      </c>
      <c r="AT192">
        <v>1231388.1450189999</v>
      </c>
      <c r="AU192">
        <v>1231388.1450189999</v>
      </c>
      <c r="AV192">
        <v>1231388.1450189999</v>
      </c>
      <c r="AY192">
        <v>4.7540000000000004E-3</v>
      </c>
      <c r="AZ192">
        <v>5</v>
      </c>
      <c r="BA192" t="s">
        <v>128</v>
      </c>
      <c r="BB192" t="s">
        <v>68</v>
      </c>
      <c r="BC192">
        <v>1250043.8799999999</v>
      </c>
      <c r="BD192">
        <v>1243730.52</v>
      </c>
      <c r="BE192" t="b">
        <v>0</v>
      </c>
      <c r="BF192" t="s">
        <v>297</v>
      </c>
      <c r="BG192" t="s">
        <v>297</v>
      </c>
      <c r="BH192" t="s">
        <v>277</v>
      </c>
      <c r="BI192">
        <v>1139.1135999999999</v>
      </c>
      <c r="BJ192">
        <v>1231388.1450189999</v>
      </c>
      <c r="BK192">
        <v>1231388.1450189999</v>
      </c>
      <c r="BL192">
        <v>1231388.1450189999</v>
      </c>
      <c r="BN192">
        <v>0.99007632700000003</v>
      </c>
      <c r="BO192" t="s">
        <v>368</v>
      </c>
    </row>
    <row r="193" spans="2:67">
      <c r="B193" t="s">
        <v>422</v>
      </c>
      <c r="C193">
        <v>-2005.87</v>
      </c>
      <c r="D193">
        <v>233934.39490000001</v>
      </c>
      <c r="E193">
        <v>231928.52489999999</v>
      </c>
      <c r="F193">
        <v>-6.9999999999999999E-6</v>
      </c>
      <c r="G193">
        <v>-7.9999999999999996E-6</v>
      </c>
      <c r="H193">
        <v>1.8599999999999999E-4</v>
      </c>
      <c r="I193">
        <v>96354</v>
      </c>
      <c r="J193" t="s">
        <v>420</v>
      </c>
      <c r="K193">
        <v>1136</v>
      </c>
      <c r="L193" t="s">
        <v>262</v>
      </c>
      <c r="M193" s="3">
        <v>45198</v>
      </c>
      <c r="N193">
        <v>96354</v>
      </c>
      <c r="O193">
        <v>96349</v>
      </c>
      <c r="P193">
        <v>0.99142550600000001</v>
      </c>
      <c r="Q193" t="s">
        <v>236</v>
      </c>
      <c r="R193" t="s">
        <v>236</v>
      </c>
      <c r="S193" t="s">
        <v>236</v>
      </c>
      <c r="T193" t="s">
        <v>274</v>
      </c>
      <c r="U193" t="s">
        <v>247</v>
      </c>
      <c r="V193" t="s">
        <v>252</v>
      </c>
      <c r="W193" t="s">
        <v>33</v>
      </c>
      <c r="X193" t="s">
        <v>275</v>
      </c>
      <c r="Y193" t="s">
        <v>275</v>
      </c>
      <c r="Z193">
        <v>-2005.87</v>
      </c>
      <c r="AA193">
        <v>233934.39490000001</v>
      </c>
      <c r="AB193">
        <v>233934.39490000001</v>
      </c>
      <c r="AC193">
        <v>-2512.3912999999998</v>
      </c>
      <c r="AD193">
        <v>-2005.87</v>
      </c>
      <c r="AE193">
        <v>233934.39490000001</v>
      </c>
      <c r="AF193" t="s">
        <v>276</v>
      </c>
      <c r="AG193" s="3">
        <v>46505</v>
      </c>
      <c r="AH193" t="s">
        <v>277</v>
      </c>
      <c r="AI193" t="s">
        <v>46</v>
      </c>
      <c r="AJ193">
        <v>0</v>
      </c>
      <c r="AK193">
        <v>0</v>
      </c>
      <c r="AL193">
        <v>0</v>
      </c>
      <c r="AM193">
        <v>0</v>
      </c>
      <c r="AN193" t="s">
        <v>236</v>
      </c>
      <c r="AO193">
        <v>-2023.218071</v>
      </c>
      <c r="AP193">
        <v>233934.39490000001</v>
      </c>
      <c r="AQ193" t="s">
        <v>282</v>
      </c>
      <c r="AR193" t="s">
        <v>56</v>
      </c>
      <c r="AT193">
        <v>-2005.87</v>
      </c>
      <c r="AU193">
        <v>-2005.87</v>
      </c>
      <c r="AV193">
        <v>-2005.87</v>
      </c>
      <c r="AY193">
        <v>-6.9999999999999999E-6</v>
      </c>
      <c r="AZ193">
        <v>5</v>
      </c>
      <c r="BA193" t="s">
        <v>128</v>
      </c>
      <c r="BB193" t="s">
        <v>68</v>
      </c>
      <c r="BC193">
        <v>233934.39490000001</v>
      </c>
      <c r="BD193">
        <v>233934.39490000001</v>
      </c>
      <c r="BE193" t="b">
        <v>0</v>
      </c>
      <c r="BF193" t="s">
        <v>297</v>
      </c>
      <c r="BG193" t="s">
        <v>297</v>
      </c>
      <c r="BH193" t="s">
        <v>277</v>
      </c>
      <c r="BI193">
        <v>1139.1135999999999</v>
      </c>
      <c r="BJ193">
        <v>-2005.87</v>
      </c>
      <c r="BK193">
        <v>-2005.87</v>
      </c>
      <c r="BL193">
        <v>-2005.87</v>
      </c>
      <c r="BN193">
        <v>0.99142550600000001</v>
      </c>
      <c r="BO193" t="s">
        <v>368</v>
      </c>
    </row>
    <row r="194" spans="2:67">
      <c r="B194" t="s">
        <v>423</v>
      </c>
      <c r="C194">
        <v>2209569.3837370002</v>
      </c>
      <c r="D194">
        <v>0</v>
      </c>
      <c r="E194">
        <v>2209569.3837370002</v>
      </c>
      <c r="F194">
        <v>8.5310000000000004E-3</v>
      </c>
      <c r="G194">
        <v>9.4339999999999997E-3</v>
      </c>
      <c r="H194">
        <v>1.779E-3</v>
      </c>
      <c r="I194">
        <v>96358</v>
      </c>
      <c r="J194" t="s">
        <v>424</v>
      </c>
      <c r="K194">
        <v>1133</v>
      </c>
      <c r="L194" t="s">
        <v>259</v>
      </c>
      <c r="M194" s="3">
        <v>45198</v>
      </c>
      <c r="N194">
        <v>96358</v>
      </c>
      <c r="O194">
        <v>91399</v>
      </c>
      <c r="P194">
        <v>0.98382495800000003</v>
      </c>
      <c r="Q194" t="s">
        <v>236</v>
      </c>
      <c r="R194" t="s">
        <v>236</v>
      </c>
      <c r="S194" t="s">
        <v>236</v>
      </c>
      <c r="T194" t="s">
        <v>274</v>
      </c>
      <c r="U194" t="s">
        <v>245</v>
      </c>
      <c r="V194" t="s">
        <v>252</v>
      </c>
      <c r="W194" t="s">
        <v>93</v>
      </c>
      <c r="X194" t="s">
        <v>275</v>
      </c>
      <c r="Y194" t="s">
        <v>275</v>
      </c>
      <c r="Z194">
        <v>2209569.3837370002</v>
      </c>
      <c r="AA194">
        <v>0</v>
      </c>
      <c r="AB194">
        <v>2315357.58</v>
      </c>
      <c r="AC194">
        <v>2191329.6871354608</v>
      </c>
      <c r="AD194">
        <v>2209569.3837370002</v>
      </c>
      <c r="AE194">
        <v>0</v>
      </c>
      <c r="AF194" t="s">
        <v>276</v>
      </c>
      <c r="AG194" s="3">
        <v>46387</v>
      </c>
      <c r="AH194" t="s">
        <v>277</v>
      </c>
      <c r="AI194" t="s">
        <v>46</v>
      </c>
      <c r="AJ194">
        <v>0</v>
      </c>
      <c r="AK194">
        <v>0</v>
      </c>
      <c r="AL194">
        <v>0</v>
      </c>
      <c r="AM194">
        <v>0</v>
      </c>
      <c r="AN194" t="s">
        <v>236</v>
      </c>
      <c r="AO194">
        <v>2245896.86</v>
      </c>
      <c r="AP194">
        <v>2245896.86</v>
      </c>
      <c r="AQ194" t="s">
        <v>278</v>
      </c>
      <c r="AR194" t="s">
        <v>94</v>
      </c>
      <c r="AT194">
        <v>2209569.3837370002</v>
      </c>
      <c r="AU194">
        <v>2209569.3837370002</v>
      </c>
      <c r="AV194">
        <v>2209569.3837370002</v>
      </c>
      <c r="AY194">
        <v>8.5310000000000004E-3</v>
      </c>
      <c r="AZ194">
        <v>5</v>
      </c>
      <c r="BA194" t="s">
        <v>144</v>
      </c>
      <c r="BB194" t="s">
        <v>174</v>
      </c>
      <c r="BC194">
        <v>2315357.58</v>
      </c>
      <c r="BD194">
        <v>2245896.86</v>
      </c>
      <c r="BE194" t="b">
        <v>0</v>
      </c>
      <c r="BF194" t="s">
        <v>297</v>
      </c>
      <c r="BG194" t="s">
        <v>297</v>
      </c>
      <c r="BH194" t="s">
        <v>277</v>
      </c>
      <c r="BI194">
        <v>1139.1133</v>
      </c>
      <c r="BJ194">
        <v>2209569.3837370002</v>
      </c>
      <c r="BK194">
        <v>2209569.3837370002</v>
      </c>
      <c r="BL194">
        <v>2209569.3837370002</v>
      </c>
      <c r="BM194">
        <v>0</v>
      </c>
      <c r="BN194">
        <v>0.98382495800000003</v>
      </c>
      <c r="BO194" t="s">
        <v>302</v>
      </c>
    </row>
    <row r="195" spans="2:67">
      <c r="B195" t="s">
        <v>425</v>
      </c>
      <c r="C195">
        <v>-837.63</v>
      </c>
      <c r="D195">
        <v>89052.212</v>
      </c>
      <c r="E195">
        <v>88214.581999999995</v>
      </c>
      <c r="F195">
        <v>-3.0000000000000001E-6</v>
      </c>
      <c r="G195">
        <v>-3.0000000000000001E-6</v>
      </c>
      <c r="H195">
        <v>7.1000000000000005E-5</v>
      </c>
      <c r="I195">
        <v>96359</v>
      </c>
      <c r="J195" t="s">
        <v>424</v>
      </c>
      <c r="K195">
        <v>1133</v>
      </c>
      <c r="L195" t="s">
        <v>259</v>
      </c>
      <c r="M195" s="3">
        <v>45198</v>
      </c>
      <c r="N195">
        <v>96359</v>
      </c>
      <c r="O195">
        <v>91399</v>
      </c>
      <c r="P195">
        <v>0.99059396099999997</v>
      </c>
      <c r="Q195" t="s">
        <v>236</v>
      </c>
      <c r="R195" t="s">
        <v>236</v>
      </c>
      <c r="S195" t="s">
        <v>236</v>
      </c>
      <c r="T195" t="s">
        <v>274</v>
      </c>
      <c r="U195" t="s">
        <v>245</v>
      </c>
      <c r="V195" t="s">
        <v>252</v>
      </c>
      <c r="W195" t="s">
        <v>93</v>
      </c>
      <c r="X195" t="s">
        <v>275</v>
      </c>
      <c r="Y195" t="s">
        <v>275</v>
      </c>
      <c r="Z195">
        <v>-837.63</v>
      </c>
      <c r="AA195">
        <v>89052.212</v>
      </c>
      <c r="AB195">
        <v>89052.212</v>
      </c>
      <c r="AC195">
        <v>-595.30790000000002</v>
      </c>
      <c r="AD195">
        <v>-837.63</v>
      </c>
      <c r="AE195">
        <v>89052.212</v>
      </c>
      <c r="AF195" t="s">
        <v>276</v>
      </c>
      <c r="AG195" s="3">
        <v>46387</v>
      </c>
      <c r="AH195" t="s">
        <v>277</v>
      </c>
      <c r="AI195" t="s">
        <v>46</v>
      </c>
      <c r="AJ195">
        <v>0</v>
      </c>
      <c r="AK195">
        <v>0</v>
      </c>
      <c r="AL195">
        <v>0</v>
      </c>
      <c r="AM195">
        <v>0</v>
      </c>
      <c r="AN195" t="s">
        <v>236</v>
      </c>
      <c r="AO195">
        <v>-845.58359199999995</v>
      </c>
      <c r="AP195">
        <v>89052.212</v>
      </c>
      <c r="AQ195" t="s">
        <v>282</v>
      </c>
      <c r="AR195" t="s">
        <v>94</v>
      </c>
      <c r="AT195">
        <v>-837.63</v>
      </c>
      <c r="AU195">
        <v>-837.63</v>
      </c>
      <c r="AV195">
        <v>-837.63</v>
      </c>
      <c r="AY195">
        <v>-3.0000000000000001E-6</v>
      </c>
      <c r="AZ195">
        <v>4</v>
      </c>
      <c r="BA195" t="s">
        <v>144</v>
      </c>
      <c r="BB195" t="s">
        <v>174</v>
      </c>
      <c r="BC195">
        <v>89052.212</v>
      </c>
      <c r="BD195">
        <v>89052.212</v>
      </c>
      <c r="BE195" t="b">
        <v>0</v>
      </c>
      <c r="BF195" t="s">
        <v>297</v>
      </c>
      <c r="BG195" t="s">
        <v>297</v>
      </c>
      <c r="BH195" t="s">
        <v>277</v>
      </c>
      <c r="BI195">
        <v>1139.1133</v>
      </c>
      <c r="BJ195">
        <v>-837.63</v>
      </c>
      <c r="BK195">
        <v>-837.63</v>
      </c>
      <c r="BL195">
        <v>-837.63</v>
      </c>
      <c r="BM195">
        <v>0</v>
      </c>
      <c r="BN195">
        <v>0.99059396099999997</v>
      </c>
      <c r="BO195" t="s">
        <v>302</v>
      </c>
    </row>
    <row r="196" spans="2:67">
      <c r="B196" t="s">
        <v>426</v>
      </c>
      <c r="C196">
        <v>405861.826573</v>
      </c>
      <c r="D196">
        <v>110041.860516</v>
      </c>
      <c r="E196">
        <v>515903.68708900001</v>
      </c>
      <c r="F196">
        <v>1.567E-3</v>
      </c>
      <c r="G196">
        <v>1.7329999999999999E-3</v>
      </c>
      <c r="H196">
        <v>4.15E-4</v>
      </c>
      <c r="I196" t="s">
        <v>427</v>
      </c>
      <c r="J196" t="s">
        <v>428</v>
      </c>
      <c r="K196">
        <v>1128</v>
      </c>
      <c r="L196" t="s">
        <v>254</v>
      </c>
      <c r="M196" s="3">
        <v>45198</v>
      </c>
      <c r="N196">
        <v>96360</v>
      </c>
      <c r="O196">
        <v>80561</v>
      </c>
      <c r="P196">
        <v>0.98007743400000003</v>
      </c>
      <c r="Q196" t="s">
        <v>236</v>
      </c>
      <c r="R196" t="s">
        <v>235</v>
      </c>
      <c r="S196" t="s">
        <v>237</v>
      </c>
      <c r="T196" t="s">
        <v>274</v>
      </c>
      <c r="U196" t="s">
        <v>250</v>
      </c>
      <c r="V196" t="s">
        <v>240</v>
      </c>
      <c r="W196" t="s">
        <v>83</v>
      </c>
      <c r="X196" t="s">
        <v>293</v>
      </c>
      <c r="Y196" t="s">
        <v>293</v>
      </c>
      <c r="Z196">
        <v>383340.56819199998</v>
      </c>
      <c r="AA196">
        <v>103935.64157399999</v>
      </c>
      <c r="AB196">
        <v>501833.68951599998</v>
      </c>
      <c r="AC196">
        <v>383827.81811244902</v>
      </c>
      <c r="AD196">
        <v>332523.71999999997</v>
      </c>
      <c r="AE196">
        <v>90157.601483999999</v>
      </c>
      <c r="AF196" t="s">
        <v>276</v>
      </c>
      <c r="AG196" s="3">
        <v>46197</v>
      </c>
      <c r="AH196" t="s">
        <v>277</v>
      </c>
      <c r="AI196" t="s">
        <v>46</v>
      </c>
      <c r="AJ196">
        <v>0</v>
      </c>
      <c r="AK196">
        <v>0</v>
      </c>
      <c r="AL196">
        <v>0</v>
      </c>
      <c r="AM196">
        <v>0</v>
      </c>
      <c r="AN196" t="s">
        <v>237</v>
      </c>
      <c r="AO196">
        <v>339283.11025799997</v>
      </c>
      <c r="AP196">
        <v>498118.18364800001</v>
      </c>
      <c r="AQ196" t="s">
        <v>295</v>
      </c>
      <c r="AR196" t="s">
        <v>115</v>
      </c>
      <c r="AS196" t="s">
        <v>296</v>
      </c>
      <c r="AT196">
        <v>405861.826573</v>
      </c>
      <c r="AU196">
        <v>383340.56819199998</v>
      </c>
      <c r="AV196">
        <v>332523.71999999997</v>
      </c>
      <c r="AY196">
        <v>1.567E-3</v>
      </c>
      <c r="AZ196">
        <v>5</v>
      </c>
      <c r="BA196" t="s">
        <v>128</v>
      </c>
      <c r="BB196" t="s">
        <v>159</v>
      </c>
      <c r="BC196">
        <v>431273.37791875697</v>
      </c>
      <c r="BD196">
        <v>428008.61884963902</v>
      </c>
      <c r="BE196" t="b">
        <v>0</v>
      </c>
      <c r="BF196" t="s">
        <v>297</v>
      </c>
      <c r="BG196" t="s">
        <v>297</v>
      </c>
      <c r="BH196" t="s">
        <v>277</v>
      </c>
      <c r="BI196">
        <v>1139.1128000000001</v>
      </c>
      <c r="BJ196">
        <v>332523.71999999997</v>
      </c>
      <c r="BK196">
        <v>383340.56819199998</v>
      </c>
      <c r="BL196">
        <v>405861.826573</v>
      </c>
      <c r="BM196">
        <v>0</v>
      </c>
      <c r="BN196">
        <v>0.98007743400000003</v>
      </c>
      <c r="BO196" t="s">
        <v>429</v>
      </c>
    </row>
    <row r="197" spans="2:67">
      <c r="B197" t="s">
        <v>430</v>
      </c>
      <c r="C197">
        <v>501876.84225500003</v>
      </c>
      <c r="D197">
        <v>0</v>
      </c>
      <c r="E197">
        <v>501876.84225500003</v>
      </c>
      <c r="F197">
        <v>1.9369999999999999E-3</v>
      </c>
      <c r="G197">
        <v>2.1429999999999999E-3</v>
      </c>
      <c r="H197">
        <v>4.0400000000000001E-4</v>
      </c>
      <c r="I197">
        <v>96363</v>
      </c>
      <c r="J197" t="s">
        <v>431</v>
      </c>
      <c r="K197">
        <v>1128</v>
      </c>
      <c r="L197" t="s">
        <v>254</v>
      </c>
      <c r="M197" s="3">
        <v>45198</v>
      </c>
      <c r="N197">
        <v>96363</v>
      </c>
      <c r="O197">
        <v>96361</v>
      </c>
      <c r="P197">
        <v>0.97863907800000005</v>
      </c>
      <c r="Q197" t="s">
        <v>236</v>
      </c>
      <c r="R197" t="s">
        <v>235</v>
      </c>
      <c r="S197" t="s">
        <v>237</v>
      </c>
      <c r="T197" t="s">
        <v>274</v>
      </c>
      <c r="U197" t="s">
        <v>250</v>
      </c>
      <c r="V197" t="s">
        <v>240</v>
      </c>
      <c r="W197" t="s">
        <v>33</v>
      </c>
      <c r="X197" t="s">
        <v>293</v>
      </c>
      <c r="Y197" t="s">
        <v>293</v>
      </c>
      <c r="Z197">
        <v>474027.71405399998</v>
      </c>
      <c r="AA197">
        <v>0</v>
      </c>
      <c r="AB197">
        <v>478173.87239199999</v>
      </c>
      <c r="AC197">
        <v>470903.00938796398</v>
      </c>
      <c r="AD197">
        <v>411189.088605</v>
      </c>
      <c r="AE197">
        <v>0</v>
      </c>
      <c r="AF197" t="s">
        <v>276</v>
      </c>
      <c r="AG197" s="3">
        <v>46870</v>
      </c>
      <c r="AH197" t="s">
        <v>340</v>
      </c>
      <c r="AI197" t="s">
        <v>46</v>
      </c>
      <c r="AJ197">
        <v>0</v>
      </c>
      <c r="AK197">
        <v>0</v>
      </c>
      <c r="AL197">
        <v>0</v>
      </c>
      <c r="AM197">
        <v>0</v>
      </c>
      <c r="AN197" t="s">
        <v>237</v>
      </c>
      <c r="AO197">
        <v>420164.18277199997</v>
      </c>
      <c r="AP197">
        <v>478173.87239199999</v>
      </c>
      <c r="AQ197" t="s">
        <v>278</v>
      </c>
      <c r="AR197" t="s">
        <v>120</v>
      </c>
      <c r="AS197" t="s">
        <v>296</v>
      </c>
      <c r="AT197">
        <v>501876.84225500003</v>
      </c>
      <c r="AU197">
        <v>474027.71405399998</v>
      </c>
      <c r="AV197">
        <v>411189.088605</v>
      </c>
      <c r="AY197">
        <v>1.9369999999999999E-3</v>
      </c>
      <c r="AZ197">
        <v>6</v>
      </c>
      <c r="BA197" t="s">
        <v>122</v>
      </c>
      <c r="BB197" t="s">
        <v>121</v>
      </c>
      <c r="BC197">
        <v>420164.18277217401</v>
      </c>
      <c r="BD197">
        <v>420164.18277217401</v>
      </c>
      <c r="BE197" t="b">
        <v>0</v>
      </c>
      <c r="BF197" t="s">
        <v>297</v>
      </c>
      <c r="BG197" t="s">
        <v>297</v>
      </c>
      <c r="BH197" t="s">
        <v>340</v>
      </c>
      <c r="BI197">
        <v>1139.1128000000001</v>
      </c>
      <c r="BJ197">
        <v>411189.088605</v>
      </c>
      <c r="BK197">
        <v>474027.71405399998</v>
      </c>
      <c r="BL197">
        <v>501876.84225500003</v>
      </c>
      <c r="BN197">
        <v>0.97863907800000005</v>
      </c>
      <c r="BO197" t="s">
        <v>298</v>
      </c>
    </row>
    <row r="198" spans="2:67">
      <c r="B198" t="s">
        <v>432</v>
      </c>
      <c r="C198">
        <v>5039.7560540000004</v>
      </c>
      <c r="D198">
        <v>0</v>
      </c>
      <c r="E198">
        <v>5039.7560540000004</v>
      </c>
      <c r="F198">
        <v>1.9000000000000001E-5</v>
      </c>
      <c r="G198">
        <v>2.0999999999999999E-5</v>
      </c>
      <c r="H198">
        <v>3.9999999999999998E-6</v>
      </c>
      <c r="I198">
        <v>96364</v>
      </c>
      <c r="J198" t="s">
        <v>433</v>
      </c>
      <c r="K198">
        <v>1128</v>
      </c>
      <c r="L198" t="s">
        <v>254</v>
      </c>
      <c r="M198" s="3">
        <v>45198</v>
      </c>
      <c r="N198">
        <v>96364</v>
      </c>
      <c r="O198">
        <v>90020</v>
      </c>
      <c r="P198">
        <v>1000</v>
      </c>
      <c r="Q198" t="s">
        <v>236</v>
      </c>
      <c r="R198" t="s">
        <v>235</v>
      </c>
      <c r="S198" t="s">
        <v>237</v>
      </c>
      <c r="T198" t="s">
        <v>274</v>
      </c>
      <c r="U198" t="s">
        <v>250</v>
      </c>
      <c r="V198" t="s">
        <v>240</v>
      </c>
      <c r="W198" t="s">
        <v>74</v>
      </c>
      <c r="X198" t="s">
        <v>293</v>
      </c>
      <c r="Y198" t="s">
        <v>293</v>
      </c>
      <c r="Z198">
        <v>4760.1001690000003</v>
      </c>
      <c r="AA198">
        <v>0</v>
      </c>
      <c r="AD198">
        <v>4129.0861109999996</v>
      </c>
      <c r="AE198">
        <v>0</v>
      </c>
      <c r="AF198" t="s">
        <v>276</v>
      </c>
      <c r="AG198" s="3"/>
      <c r="AH198" t="s">
        <v>403</v>
      </c>
      <c r="AI198" t="s">
        <v>149</v>
      </c>
      <c r="AJ198">
        <v>0</v>
      </c>
      <c r="AK198">
        <v>0</v>
      </c>
      <c r="AL198">
        <v>0</v>
      </c>
      <c r="AM198">
        <v>0</v>
      </c>
      <c r="AN198" t="s">
        <v>237</v>
      </c>
      <c r="AO198">
        <v>4.129086</v>
      </c>
      <c r="AR198" t="s">
        <v>142</v>
      </c>
      <c r="AS198" t="s">
        <v>296</v>
      </c>
      <c r="AT198">
        <v>5039.7560540000004</v>
      </c>
      <c r="AU198">
        <v>4760.1001690000003</v>
      </c>
      <c r="AV198">
        <v>4129.0861109999996</v>
      </c>
      <c r="AY198">
        <v>1.9000000000000001E-5</v>
      </c>
      <c r="BB198" t="s">
        <v>143</v>
      </c>
      <c r="BE198" t="b">
        <v>0</v>
      </c>
      <c r="BF198" t="s">
        <v>297</v>
      </c>
      <c r="BG198" t="s">
        <v>297</v>
      </c>
      <c r="BH198" t="s">
        <v>403</v>
      </c>
      <c r="BI198">
        <v>1139.1128000000001</v>
      </c>
      <c r="BJ198">
        <v>4129.0861109999996</v>
      </c>
      <c r="BK198">
        <v>4760.1001690000003</v>
      </c>
      <c r="BL198">
        <v>5039.7560540000004</v>
      </c>
      <c r="BN198">
        <v>1000</v>
      </c>
      <c r="BO198" t="s">
        <v>298</v>
      </c>
    </row>
    <row r="199" spans="2:67">
      <c r="B199" t="s">
        <v>434</v>
      </c>
      <c r="C199">
        <v>580714.42743399995</v>
      </c>
      <c r="D199">
        <v>0</v>
      </c>
      <c r="E199">
        <v>580714.42743399995</v>
      </c>
      <c r="F199">
        <v>2.2420000000000001E-3</v>
      </c>
      <c r="G199">
        <v>2.4789999999999999E-3</v>
      </c>
      <c r="H199">
        <v>4.6700000000000002E-4</v>
      </c>
      <c r="I199">
        <v>96392</v>
      </c>
      <c r="J199" t="s">
        <v>435</v>
      </c>
      <c r="K199">
        <v>1130</v>
      </c>
      <c r="L199" t="s">
        <v>256</v>
      </c>
      <c r="M199" s="3">
        <v>45198</v>
      </c>
      <c r="N199">
        <v>96392</v>
      </c>
      <c r="O199">
        <v>87996</v>
      </c>
      <c r="P199">
        <v>0.98256884899999997</v>
      </c>
      <c r="Q199" t="s">
        <v>236</v>
      </c>
      <c r="R199" t="s">
        <v>235</v>
      </c>
      <c r="S199" t="s">
        <v>235</v>
      </c>
      <c r="T199" t="s">
        <v>274</v>
      </c>
      <c r="U199" t="s">
        <v>249</v>
      </c>
      <c r="V199" t="s">
        <v>240</v>
      </c>
      <c r="W199" t="s">
        <v>33</v>
      </c>
      <c r="X199" t="s">
        <v>347</v>
      </c>
      <c r="Y199" t="s">
        <v>347</v>
      </c>
      <c r="Z199">
        <v>548490.60442400002</v>
      </c>
      <c r="AA199">
        <v>0</v>
      </c>
      <c r="AB199">
        <v>558221.03954400006</v>
      </c>
      <c r="AC199">
        <v>549956.69176800095</v>
      </c>
      <c r="AD199">
        <v>548490.60442400002</v>
      </c>
      <c r="AE199">
        <v>0</v>
      </c>
      <c r="AF199" t="s">
        <v>276</v>
      </c>
      <c r="AG199" s="3">
        <v>46954</v>
      </c>
      <c r="AH199" t="s">
        <v>277</v>
      </c>
      <c r="AI199" t="s">
        <v>46</v>
      </c>
      <c r="AJ199">
        <v>0</v>
      </c>
      <c r="AK199">
        <v>0</v>
      </c>
      <c r="AL199">
        <v>0</v>
      </c>
      <c r="AM199">
        <v>0</v>
      </c>
      <c r="AN199" t="s">
        <v>235</v>
      </c>
      <c r="AO199">
        <v>558221.03954400006</v>
      </c>
      <c r="AP199">
        <v>558221.03954400006</v>
      </c>
      <c r="AQ199" t="s">
        <v>278</v>
      </c>
      <c r="AR199" t="s">
        <v>56</v>
      </c>
      <c r="AS199" t="s">
        <v>296</v>
      </c>
      <c r="AT199">
        <v>580714.42743399995</v>
      </c>
      <c r="AU199">
        <v>548490.60442400002</v>
      </c>
      <c r="AV199">
        <v>548490.60442400002</v>
      </c>
      <c r="AY199">
        <v>2.2420000000000001E-3</v>
      </c>
      <c r="AZ199">
        <v>7</v>
      </c>
      <c r="BA199" t="s">
        <v>128</v>
      </c>
      <c r="BB199" t="s">
        <v>68</v>
      </c>
      <c r="BC199">
        <v>558221.03954402602</v>
      </c>
      <c r="BD199">
        <v>558221.03954402602</v>
      </c>
      <c r="BE199" t="b">
        <v>0</v>
      </c>
      <c r="BF199" t="s">
        <v>297</v>
      </c>
      <c r="BG199" t="s">
        <v>297</v>
      </c>
      <c r="BH199" t="s">
        <v>277</v>
      </c>
      <c r="BI199">
        <v>1139.1130000000001</v>
      </c>
      <c r="BJ199">
        <v>548490.60442400002</v>
      </c>
      <c r="BK199">
        <v>548490.60442400002</v>
      </c>
      <c r="BL199">
        <v>580714.42743399995</v>
      </c>
      <c r="BN199">
        <v>0.98256884899999997</v>
      </c>
      <c r="BO199" t="s">
        <v>436</v>
      </c>
    </row>
    <row r="200" spans="2:67">
      <c r="B200" t="s">
        <v>437</v>
      </c>
      <c r="C200">
        <v>175041.36938799999</v>
      </c>
      <c r="D200">
        <v>544042.21536999999</v>
      </c>
      <c r="E200">
        <v>719083.58475799998</v>
      </c>
      <c r="F200">
        <v>6.7500000000000004E-4</v>
      </c>
      <c r="G200">
        <v>7.4700000000000005E-4</v>
      </c>
      <c r="H200">
        <v>5.7899999999999998E-4</v>
      </c>
      <c r="I200">
        <v>96393</v>
      </c>
      <c r="J200" t="s">
        <v>435</v>
      </c>
      <c r="K200">
        <v>1130</v>
      </c>
      <c r="L200" t="s">
        <v>256</v>
      </c>
      <c r="M200" s="3">
        <v>45198</v>
      </c>
      <c r="N200">
        <v>96393</v>
      </c>
      <c r="O200">
        <v>87996</v>
      </c>
      <c r="P200">
        <v>0.99130669000000005</v>
      </c>
      <c r="Q200" t="s">
        <v>236</v>
      </c>
      <c r="R200" t="s">
        <v>235</v>
      </c>
      <c r="S200" t="s">
        <v>235</v>
      </c>
      <c r="T200" t="s">
        <v>274</v>
      </c>
      <c r="U200" t="s">
        <v>249</v>
      </c>
      <c r="V200" t="s">
        <v>240</v>
      </c>
      <c r="W200" t="s">
        <v>33</v>
      </c>
      <c r="X200" t="s">
        <v>347</v>
      </c>
      <c r="Y200" t="s">
        <v>347</v>
      </c>
      <c r="Z200">
        <v>165328.32999999999</v>
      </c>
      <c r="AA200">
        <v>513853.33210900001</v>
      </c>
      <c r="AB200">
        <v>685137.77744400001</v>
      </c>
      <c r="AC200">
        <v>166251.49830488799</v>
      </c>
      <c r="AD200">
        <v>165328.32999999999</v>
      </c>
      <c r="AE200">
        <v>513853.33210900001</v>
      </c>
      <c r="AF200" t="s">
        <v>276</v>
      </c>
      <c r="AG200" s="3">
        <v>46954</v>
      </c>
      <c r="AH200" t="s">
        <v>277</v>
      </c>
      <c r="AI200" t="s">
        <v>46</v>
      </c>
      <c r="AJ200">
        <v>0</v>
      </c>
      <c r="AK200">
        <v>0</v>
      </c>
      <c r="AL200">
        <v>0</v>
      </c>
      <c r="AM200">
        <v>0</v>
      </c>
      <c r="AN200" t="s">
        <v>235</v>
      </c>
      <c r="AO200">
        <v>166778.184526</v>
      </c>
      <c r="AP200">
        <v>681363.06717900001</v>
      </c>
      <c r="AQ200" t="s">
        <v>295</v>
      </c>
      <c r="AR200" t="s">
        <v>56</v>
      </c>
      <c r="AS200" t="s">
        <v>296</v>
      </c>
      <c r="AT200">
        <v>175041.36938799999</v>
      </c>
      <c r="AU200">
        <v>165328.32999999999</v>
      </c>
      <c r="AV200">
        <v>165328.32999999999</v>
      </c>
      <c r="AY200">
        <v>6.7500000000000004E-4</v>
      </c>
      <c r="AZ200">
        <v>7</v>
      </c>
      <c r="BA200" t="s">
        <v>128</v>
      </c>
      <c r="BB200" t="s">
        <v>68</v>
      </c>
      <c r="BC200">
        <v>685137.77744364203</v>
      </c>
      <c r="BD200">
        <v>681363.067178661</v>
      </c>
      <c r="BE200" t="b">
        <v>0</v>
      </c>
      <c r="BF200" t="s">
        <v>297</v>
      </c>
      <c r="BG200" t="s">
        <v>297</v>
      </c>
      <c r="BH200" t="s">
        <v>277</v>
      </c>
      <c r="BI200">
        <v>1139.1130000000001</v>
      </c>
      <c r="BJ200">
        <v>165328.32999999999</v>
      </c>
      <c r="BK200">
        <v>165328.32999999999</v>
      </c>
      <c r="BL200">
        <v>175041.36938799999</v>
      </c>
      <c r="BN200">
        <v>0.99130669000000005</v>
      </c>
      <c r="BO200" t="s">
        <v>436</v>
      </c>
    </row>
    <row r="201" spans="2:67">
      <c r="B201" t="s">
        <v>438</v>
      </c>
      <c r="C201">
        <v>397153.20954299998</v>
      </c>
      <c r="D201">
        <v>0</v>
      </c>
      <c r="E201">
        <v>397153.20954299998</v>
      </c>
      <c r="F201">
        <v>1.5330000000000001E-3</v>
      </c>
      <c r="G201">
        <v>1.6949999999999999E-3</v>
      </c>
      <c r="H201">
        <v>3.19E-4</v>
      </c>
      <c r="I201">
        <v>96394</v>
      </c>
      <c r="J201" t="s">
        <v>439</v>
      </c>
      <c r="K201">
        <v>1129</v>
      </c>
      <c r="L201" t="s">
        <v>255</v>
      </c>
      <c r="M201" s="3">
        <v>45198</v>
      </c>
      <c r="N201">
        <v>96394</v>
      </c>
      <c r="O201">
        <v>81622</v>
      </c>
      <c r="P201">
        <v>0.98717230700000003</v>
      </c>
      <c r="Q201" t="s">
        <v>236</v>
      </c>
      <c r="R201" t="s">
        <v>235</v>
      </c>
      <c r="S201" t="s">
        <v>235</v>
      </c>
      <c r="T201" t="s">
        <v>274</v>
      </c>
      <c r="U201" t="s">
        <v>241</v>
      </c>
      <c r="V201" t="s">
        <v>240</v>
      </c>
      <c r="W201" t="s">
        <v>80</v>
      </c>
      <c r="X201" t="s">
        <v>347</v>
      </c>
      <c r="Y201" t="s">
        <v>347</v>
      </c>
      <c r="Z201">
        <v>375115.19201200001</v>
      </c>
      <c r="AA201">
        <v>0</v>
      </c>
      <c r="AB201">
        <v>379989.581748</v>
      </c>
      <c r="AC201">
        <v>374492.74616346398</v>
      </c>
      <c r="AD201">
        <v>375115.19201200001</v>
      </c>
      <c r="AE201">
        <v>0</v>
      </c>
      <c r="AF201" t="s">
        <v>276</v>
      </c>
      <c r="AG201" s="3">
        <v>46324</v>
      </c>
      <c r="AH201" t="s">
        <v>294</v>
      </c>
      <c r="AI201" t="s">
        <v>46</v>
      </c>
      <c r="AJ201">
        <v>0</v>
      </c>
      <c r="AK201">
        <v>0</v>
      </c>
      <c r="AL201">
        <v>0</v>
      </c>
      <c r="AM201">
        <v>0</v>
      </c>
      <c r="AN201" t="s">
        <v>235</v>
      </c>
      <c r="AO201">
        <v>379989.581748</v>
      </c>
      <c r="AP201">
        <v>379989.581748</v>
      </c>
      <c r="AQ201" t="s">
        <v>295</v>
      </c>
      <c r="AR201" t="s">
        <v>81</v>
      </c>
      <c r="AS201" t="s">
        <v>333</v>
      </c>
      <c r="AT201">
        <v>397153.20954299998</v>
      </c>
      <c r="AU201">
        <v>375115.19201200001</v>
      </c>
      <c r="AV201">
        <v>375115.19201200001</v>
      </c>
      <c r="AY201">
        <v>1.5330000000000001E-3</v>
      </c>
      <c r="AZ201">
        <v>0</v>
      </c>
      <c r="BA201" t="s">
        <v>128</v>
      </c>
      <c r="BB201" t="s">
        <v>82</v>
      </c>
      <c r="BC201">
        <v>379989.58174759301</v>
      </c>
      <c r="BD201">
        <v>379989.58174759301</v>
      </c>
      <c r="BE201" t="b">
        <v>0</v>
      </c>
      <c r="BF201" t="s">
        <v>297</v>
      </c>
      <c r="BG201" t="s">
        <v>297</v>
      </c>
      <c r="BH201" t="s">
        <v>294</v>
      </c>
      <c r="BI201">
        <v>1139.1129000000001</v>
      </c>
      <c r="BJ201">
        <v>375115.19201200001</v>
      </c>
      <c r="BK201">
        <v>375115.19201200001</v>
      </c>
      <c r="BL201">
        <v>397153.20954299998</v>
      </c>
      <c r="BM201">
        <v>0</v>
      </c>
      <c r="BN201">
        <v>0.98717230700000003</v>
      </c>
      <c r="BO201" t="s">
        <v>436</v>
      </c>
    </row>
    <row r="202" spans="2:67">
      <c r="B202" t="s">
        <v>440</v>
      </c>
      <c r="C202">
        <v>83962.633562999996</v>
      </c>
      <c r="D202">
        <v>75799.328152000002</v>
      </c>
      <c r="E202">
        <v>159761.96171500001</v>
      </c>
      <c r="F202">
        <v>3.2400000000000001E-4</v>
      </c>
      <c r="G202">
        <v>3.5799999999999997E-4</v>
      </c>
      <c r="H202">
        <v>1.2799999999999999E-4</v>
      </c>
      <c r="I202">
        <v>96395</v>
      </c>
      <c r="J202" t="s">
        <v>439</v>
      </c>
      <c r="K202">
        <v>1129</v>
      </c>
      <c r="L202" t="s">
        <v>255</v>
      </c>
      <c r="M202" s="3">
        <v>45198</v>
      </c>
      <c r="N202">
        <v>96395</v>
      </c>
      <c r="O202">
        <v>81622</v>
      </c>
      <c r="P202">
        <v>0.99568644699999997</v>
      </c>
      <c r="Q202" t="s">
        <v>236</v>
      </c>
      <c r="R202" t="s">
        <v>235</v>
      </c>
      <c r="S202" t="s">
        <v>235</v>
      </c>
      <c r="T202" t="s">
        <v>274</v>
      </c>
      <c r="U202" t="s">
        <v>241</v>
      </c>
      <c r="V202" t="s">
        <v>240</v>
      </c>
      <c r="W202" t="s">
        <v>80</v>
      </c>
      <c r="X202" t="s">
        <v>347</v>
      </c>
      <c r="Y202" t="s">
        <v>347</v>
      </c>
      <c r="Z202">
        <v>79303.55</v>
      </c>
      <c r="AA202">
        <v>71593.226118000006</v>
      </c>
      <c r="AB202">
        <v>151550.50157699999</v>
      </c>
      <c r="AC202">
        <v>77879.165157091003</v>
      </c>
      <c r="AD202">
        <v>79303.55</v>
      </c>
      <c r="AE202">
        <v>71593.226118000006</v>
      </c>
      <c r="AF202" t="s">
        <v>276</v>
      </c>
      <c r="AG202" s="3">
        <v>46324</v>
      </c>
      <c r="AH202" t="s">
        <v>294</v>
      </c>
      <c r="AI202" t="s">
        <v>46</v>
      </c>
      <c r="AJ202">
        <v>0</v>
      </c>
      <c r="AK202">
        <v>0</v>
      </c>
      <c r="AL202">
        <v>0</v>
      </c>
      <c r="AM202">
        <v>0</v>
      </c>
      <c r="AN202" t="s">
        <v>235</v>
      </c>
      <c r="AO202">
        <v>79647.112030999997</v>
      </c>
      <c r="AP202">
        <v>149793.51366600001</v>
      </c>
      <c r="AQ202" t="s">
        <v>295</v>
      </c>
      <c r="AR202" t="s">
        <v>81</v>
      </c>
      <c r="AS202" t="s">
        <v>333</v>
      </c>
      <c r="AT202">
        <v>83962.633562999996</v>
      </c>
      <c r="AU202">
        <v>79303.55</v>
      </c>
      <c r="AV202">
        <v>79303.55</v>
      </c>
      <c r="AY202">
        <v>3.2400000000000001E-4</v>
      </c>
      <c r="AZ202">
        <v>0</v>
      </c>
      <c r="BA202" t="s">
        <v>128</v>
      </c>
      <c r="BB202" t="s">
        <v>82</v>
      </c>
      <c r="BC202">
        <v>151550.50157713701</v>
      </c>
      <c r="BD202">
        <v>149793.51366590901</v>
      </c>
      <c r="BE202" t="b">
        <v>0</v>
      </c>
      <c r="BF202" t="s">
        <v>297</v>
      </c>
      <c r="BG202" t="s">
        <v>297</v>
      </c>
      <c r="BH202" t="s">
        <v>294</v>
      </c>
      <c r="BI202">
        <v>1139.1129000000001</v>
      </c>
      <c r="BJ202">
        <v>77296.831296999997</v>
      </c>
      <c r="BK202">
        <v>77296.831296999997</v>
      </c>
      <c r="BL202">
        <v>81838.020136000006</v>
      </c>
      <c r="BM202">
        <v>2.5195122E-2</v>
      </c>
      <c r="BN202">
        <v>0.97049132500000002</v>
      </c>
      <c r="BO202" t="s">
        <v>436</v>
      </c>
    </row>
    <row r="203" spans="2:67">
      <c r="B203" t="s">
        <v>441</v>
      </c>
      <c r="C203">
        <v>1721733.234379</v>
      </c>
      <c r="D203">
        <v>0</v>
      </c>
      <c r="E203">
        <v>1721733.234379</v>
      </c>
      <c r="F203">
        <v>6.6480000000000003E-3</v>
      </c>
      <c r="G203">
        <v>7.3509999999999999E-3</v>
      </c>
      <c r="H203">
        <v>1.3860000000000001E-3</v>
      </c>
      <c r="I203">
        <v>96675</v>
      </c>
      <c r="J203" t="s">
        <v>442</v>
      </c>
      <c r="K203">
        <v>1133</v>
      </c>
      <c r="L203" t="s">
        <v>259</v>
      </c>
      <c r="M203" s="3">
        <v>45198</v>
      </c>
      <c r="N203">
        <v>96675</v>
      </c>
      <c r="O203">
        <v>96673</v>
      </c>
      <c r="P203">
        <v>0.98609109399999995</v>
      </c>
      <c r="Q203" t="s">
        <v>236</v>
      </c>
      <c r="R203" t="s">
        <v>236</v>
      </c>
      <c r="S203" t="s">
        <v>236</v>
      </c>
      <c r="T203" t="s">
        <v>274</v>
      </c>
      <c r="U203" t="s">
        <v>245</v>
      </c>
      <c r="V203" t="s">
        <v>252</v>
      </c>
      <c r="W203" t="s">
        <v>129</v>
      </c>
      <c r="X203" t="s">
        <v>275</v>
      </c>
      <c r="Y203" t="s">
        <v>275</v>
      </c>
      <c r="Z203">
        <v>1721733.234379</v>
      </c>
      <c r="AA203">
        <v>0</v>
      </c>
      <c r="AB203">
        <v>1754859.0411</v>
      </c>
      <c r="AC203">
        <v>1727123.6632213921</v>
      </c>
      <c r="AD203">
        <v>1721733.234379</v>
      </c>
      <c r="AE203">
        <v>0</v>
      </c>
      <c r="AF203" t="s">
        <v>276</v>
      </c>
      <c r="AG203" s="3">
        <v>46872</v>
      </c>
      <c r="AH203" t="s">
        <v>277</v>
      </c>
      <c r="AI203" t="s">
        <v>46</v>
      </c>
      <c r="AJ203">
        <v>0</v>
      </c>
      <c r="AK203">
        <v>0</v>
      </c>
      <c r="AL203">
        <v>0</v>
      </c>
      <c r="AM203">
        <v>0</v>
      </c>
      <c r="AN203" t="s">
        <v>236</v>
      </c>
      <c r="AO203">
        <v>1746018.4410999999</v>
      </c>
      <c r="AP203">
        <v>1746018.4410999999</v>
      </c>
      <c r="AQ203" t="s">
        <v>278</v>
      </c>
      <c r="AR203" t="s">
        <v>130</v>
      </c>
      <c r="AT203">
        <v>1721733.234379</v>
      </c>
      <c r="AU203">
        <v>1721733.234379</v>
      </c>
      <c r="AV203">
        <v>1721733.234379</v>
      </c>
      <c r="AY203">
        <v>6.6480000000000003E-3</v>
      </c>
      <c r="AZ203">
        <v>5</v>
      </c>
      <c r="BA203" t="s">
        <v>123</v>
      </c>
      <c r="BB203" t="s">
        <v>150</v>
      </c>
      <c r="BC203">
        <v>1754859.0411</v>
      </c>
      <c r="BD203">
        <v>1746018.4410999999</v>
      </c>
      <c r="BE203" t="b">
        <v>0</v>
      </c>
      <c r="BF203" t="s">
        <v>297</v>
      </c>
      <c r="BG203" t="s">
        <v>297</v>
      </c>
      <c r="BH203" t="s">
        <v>277</v>
      </c>
      <c r="BI203">
        <v>1139.1133</v>
      </c>
      <c r="BJ203">
        <v>1721733.234379</v>
      </c>
      <c r="BK203">
        <v>1721733.234379</v>
      </c>
      <c r="BL203">
        <v>1721733.234379</v>
      </c>
      <c r="BN203">
        <v>0.98609109399999995</v>
      </c>
      <c r="BO203" t="s">
        <v>279</v>
      </c>
    </row>
    <row r="204" spans="2:67">
      <c r="B204" t="s">
        <v>443</v>
      </c>
      <c r="C204">
        <v>1128237.7396480001</v>
      </c>
      <c r="D204">
        <v>0</v>
      </c>
      <c r="E204">
        <v>1128237.7396480001</v>
      </c>
      <c r="F204">
        <v>4.3559999999999996E-3</v>
      </c>
      <c r="G204">
        <v>4.8170000000000001E-3</v>
      </c>
      <c r="H204">
        <v>9.0799999999999995E-4</v>
      </c>
      <c r="I204">
        <v>96737</v>
      </c>
      <c r="J204" t="s">
        <v>444</v>
      </c>
      <c r="K204">
        <v>1130</v>
      </c>
      <c r="L204" t="s">
        <v>256</v>
      </c>
      <c r="M204" s="3">
        <v>45198</v>
      </c>
      <c r="N204">
        <v>96737</v>
      </c>
      <c r="O204">
        <v>96736</v>
      </c>
      <c r="P204">
        <v>0.97953636499999996</v>
      </c>
      <c r="Q204" t="s">
        <v>236</v>
      </c>
      <c r="R204" t="s">
        <v>235</v>
      </c>
      <c r="S204" t="s">
        <v>235</v>
      </c>
      <c r="T204" t="s">
        <v>274</v>
      </c>
      <c r="U204" t="s">
        <v>249</v>
      </c>
      <c r="V204" t="s">
        <v>240</v>
      </c>
      <c r="W204" t="s">
        <v>74</v>
      </c>
      <c r="X204" t="s">
        <v>347</v>
      </c>
      <c r="Y204" t="s">
        <v>347</v>
      </c>
      <c r="Z204">
        <v>1065631.8674359999</v>
      </c>
      <c r="AA204">
        <v>0</v>
      </c>
      <c r="AB204">
        <v>1087894.136286</v>
      </c>
      <c r="AC204">
        <v>1071337.2816718151</v>
      </c>
      <c r="AD204">
        <v>1065631.8674359999</v>
      </c>
      <c r="AE204">
        <v>0</v>
      </c>
      <c r="AF204" t="s">
        <v>276</v>
      </c>
      <c r="AG204" s="3">
        <v>47249</v>
      </c>
      <c r="AH204" t="s">
        <v>277</v>
      </c>
      <c r="AI204" t="s">
        <v>46</v>
      </c>
      <c r="AJ204">
        <v>0</v>
      </c>
      <c r="AK204">
        <v>0</v>
      </c>
      <c r="AL204">
        <v>0</v>
      </c>
      <c r="AM204">
        <v>0</v>
      </c>
      <c r="AN204" t="s">
        <v>235</v>
      </c>
      <c r="AO204">
        <v>1087894.136286</v>
      </c>
      <c r="AP204">
        <v>1087894.136286</v>
      </c>
      <c r="AQ204" t="s">
        <v>278</v>
      </c>
      <c r="AR204" t="s">
        <v>186</v>
      </c>
      <c r="AS204" t="s">
        <v>296</v>
      </c>
      <c r="AT204">
        <v>1128237.7396480001</v>
      </c>
      <c r="AU204">
        <v>1065631.8674359999</v>
      </c>
      <c r="AV204">
        <v>1065631.8674359999</v>
      </c>
      <c r="AY204">
        <v>4.3559999999999996E-3</v>
      </c>
      <c r="AZ204">
        <v>4</v>
      </c>
      <c r="BA204" t="s">
        <v>144</v>
      </c>
      <c r="BB204" t="s">
        <v>186</v>
      </c>
      <c r="BC204">
        <v>1087894.1362858959</v>
      </c>
      <c r="BD204">
        <v>1087894.1362858959</v>
      </c>
      <c r="BE204" t="b">
        <v>0</v>
      </c>
      <c r="BF204" t="s">
        <v>297</v>
      </c>
      <c r="BG204" t="s">
        <v>297</v>
      </c>
      <c r="BH204" t="s">
        <v>277</v>
      </c>
      <c r="BI204">
        <v>1139.1130000000001</v>
      </c>
      <c r="BJ204">
        <v>1065631.8674359999</v>
      </c>
      <c r="BK204">
        <v>1065631.8674359999</v>
      </c>
      <c r="BL204">
        <v>1128237.7396480001</v>
      </c>
      <c r="BN204">
        <v>0.97953636499999996</v>
      </c>
      <c r="BO204" t="s">
        <v>306</v>
      </c>
    </row>
    <row r="205" spans="2:67">
      <c r="B205" t="s">
        <v>445</v>
      </c>
      <c r="C205">
        <v>78418.520950000006</v>
      </c>
      <c r="D205">
        <v>217526.96858099999</v>
      </c>
      <c r="E205">
        <v>295945.48953100003</v>
      </c>
      <c r="F205">
        <v>3.0200000000000002E-4</v>
      </c>
      <c r="G205">
        <v>3.3399999999999999E-4</v>
      </c>
      <c r="H205">
        <v>2.3800000000000001E-4</v>
      </c>
      <c r="I205">
        <v>96738</v>
      </c>
      <c r="J205" t="s">
        <v>444</v>
      </c>
      <c r="K205">
        <v>1130</v>
      </c>
      <c r="L205" t="s">
        <v>256</v>
      </c>
      <c r="M205" s="3">
        <v>45198</v>
      </c>
      <c r="N205">
        <v>96738</v>
      </c>
      <c r="O205">
        <v>96736</v>
      </c>
      <c r="P205">
        <v>0.97956016499999998</v>
      </c>
      <c r="Q205" t="s">
        <v>236</v>
      </c>
      <c r="R205" t="s">
        <v>235</v>
      </c>
      <c r="S205" t="s">
        <v>235</v>
      </c>
      <c r="T205" t="s">
        <v>274</v>
      </c>
      <c r="U205" t="s">
        <v>249</v>
      </c>
      <c r="V205" t="s">
        <v>240</v>
      </c>
      <c r="W205" t="s">
        <v>74</v>
      </c>
      <c r="X205" t="s">
        <v>347</v>
      </c>
      <c r="Y205" t="s">
        <v>347</v>
      </c>
      <c r="Z205">
        <v>74067.08</v>
      </c>
      <c r="AA205">
        <v>205456.40479900001</v>
      </c>
      <c r="AB205">
        <v>285356.11600799998</v>
      </c>
      <c r="AC205">
        <v>75556.825661084004</v>
      </c>
      <c r="AD205">
        <v>74067.08</v>
      </c>
      <c r="AE205">
        <v>205456.40479900001</v>
      </c>
      <c r="AF205" t="s">
        <v>276</v>
      </c>
      <c r="AG205" s="3">
        <v>47249</v>
      </c>
      <c r="AH205" t="s">
        <v>277</v>
      </c>
      <c r="AI205" t="s">
        <v>46</v>
      </c>
      <c r="AJ205">
        <v>0</v>
      </c>
      <c r="AK205">
        <v>0</v>
      </c>
      <c r="AL205">
        <v>0</v>
      </c>
      <c r="AM205">
        <v>0</v>
      </c>
      <c r="AN205" t="s">
        <v>235</v>
      </c>
      <c r="AO205">
        <v>75612.588839999997</v>
      </c>
      <c r="AP205">
        <v>282229.23839499999</v>
      </c>
      <c r="AQ205" t="s">
        <v>295</v>
      </c>
      <c r="AR205" t="s">
        <v>186</v>
      </c>
      <c r="AS205" t="s">
        <v>296</v>
      </c>
      <c r="AT205">
        <v>78418.520950000006</v>
      </c>
      <c r="AU205">
        <v>74067.08</v>
      </c>
      <c r="AV205">
        <v>74067.08</v>
      </c>
      <c r="AY205">
        <v>3.0200000000000002E-4</v>
      </c>
      <c r="AZ205">
        <v>4</v>
      </c>
      <c r="BA205" t="s">
        <v>144</v>
      </c>
      <c r="BB205" t="s">
        <v>186</v>
      </c>
      <c r="BC205">
        <v>285356.11600782501</v>
      </c>
      <c r="BD205">
        <v>282229.23839506297</v>
      </c>
      <c r="BE205" t="b">
        <v>0</v>
      </c>
      <c r="BF205" t="s">
        <v>297</v>
      </c>
      <c r="BG205" t="s">
        <v>297</v>
      </c>
      <c r="BH205" t="s">
        <v>277</v>
      </c>
      <c r="BI205">
        <v>1139.1130000000001</v>
      </c>
      <c r="BJ205">
        <v>74067.08</v>
      </c>
      <c r="BK205">
        <v>74067.08</v>
      </c>
      <c r="BL205">
        <v>78418.520950000006</v>
      </c>
      <c r="BN205">
        <v>0.97956016499999998</v>
      </c>
      <c r="BO205" t="s">
        <v>306</v>
      </c>
    </row>
    <row r="206" spans="2:67">
      <c r="B206" t="s">
        <v>446</v>
      </c>
      <c r="C206">
        <v>457495.76602799998</v>
      </c>
      <c r="D206">
        <v>0</v>
      </c>
      <c r="E206">
        <v>457495.76602799998</v>
      </c>
      <c r="F206">
        <v>1.766E-3</v>
      </c>
      <c r="G206">
        <v>1.9530000000000001E-3</v>
      </c>
      <c r="H206">
        <v>3.68E-4</v>
      </c>
      <c r="I206">
        <v>96874</v>
      </c>
      <c r="J206" t="s">
        <v>447</v>
      </c>
      <c r="K206">
        <v>1128</v>
      </c>
      <c r="L206" t="s">
        <v>254</v>
      </c>
      <c r="M206" s="3">
        <v>45198</v>
      </c>
      <c r="N206">
        <v>96874</v>
      </c>
      <c r="O206">
        <v>96873</v>
      </c>
      <c r="P206">
        <v>0.97986704800000002</v>
      </c>
      <c r="Q206" t="s">
        <v>236</v>
      </c>
      <c r="R206" t="s">
        <v>235</v>
      </c>
      <c r="S206" t="s">
        <v>236</v>
      </c>
      <c r="T206" t="s">
        <v>274</v>
      </c>
      <c r="U206" t="s">
        <v>250</v>
      </c>
      <c r="V206" t="s">
        <v>240</v>
      </c>
      <c r="W206" t="s">
        <v>83</v>
      </c>
      <c r="X206" t="s">
        <v>293</v>
      </c>
      <c r="Y206" t="s">
        <v>293</v>
      </c>
      <c r="Z206">
        <v>432109.342175</v>
      </c>
      <c r="AA206">
        <v>0</v>
      </c>
      <c r="AB206">
        <v>429744.35660300002</v>
      </c>
      <c r="AC206">
        <v>422223.83040822501</v>
      </c>
      <c r="AD206">
        <v>457495.76623000001</v>
      </c>
      <c r="AE206">
        <v>0</v>
      </c>
      <c r="AF206" t="s">
        <v>276</v>
      </c>
      <c r="AG206" s="3">
        <v>47210</v>
      </c>
      <c r="AH206" t="s">
        <v>277</v>
      </c>
      <c r="AI206" t="s">
        <v>46</v>
      </c>
      <c r="AJ206">
        <v>0</v>
      </c>
      <c r="AK206">
        <v>0</v>
      </c>
      <c r="AL206">
        <v>0</v>
      </c>
      <c r="AM206">
        <v>0</v>
      </c>
      <c r="AN206" t="s">
        <v>236</v>
      </c>
      <c r="AO206">
        <v>466895.75621899997</v>
      </c>
      <c r="AP206">
        <v>429744.35660300002</v>
      </c>
      <c r="AQ206" t="s">
        <v>278</v>
      </c>
      <c r="AR206" t="s">
        <v>84</v>
      </c>
      <c r="AS206" t="s">
        <v>296</v>
      </c>
      <c r="AT206">
        <v>457495.76602799998</v>
      </c>
      <c r="AU206">
        <v>432109.342175</v>
      </c>
      <c r="AV206">
        <v>457495.76623000001</v>
      </c>
      <c r="AY206">
        <v>1.766E-3</v>
      </c>
      <c r="AZ206">
        <v>6</v>
      </c>
      <c r="BA206" t="s">
        <v>123</v>
      </c>
      <c r="BB206" t="s">
        <v>84</v>
      </c>
      <c r="BC206">
        <v>466895.756219387</v>
      </c>
      <c r="BD206">
        <v>466895.756219387</v>
      </c>
      <c r="BE206" t="b">
        <v>0</v>
      </c>
      <c r="BF206" t="s">
        <v>297</v>
      </c>
      <c r="BG206" t="s">
        <v>297</v>
      </c>
      <c r="BH206" t="s">
        <v>277</v>
      </c>
      <c r="BI206">
        <v>1139.1128000000001</v>
      </c>
      <c r="BJ206">
        <v>457495.76623000001</v>
      </c>
      <c r="BK206">
        <v>432109.342175</v>
      </c>
      <c r="BL206">
        <v>457495.76602799998</v>
      </c>
      <c r="BN206">
        <v>0.97986704800000002</v>
      </c>
      <c r="BO206" t="s">
        <v>298</v>
      </c>
    </row>
    <row r="207" spans="2:67">
      <c r="B207" t="s">
        <v>448</v>
      </c>
      <c r="C207">
        <v>-1278.01</v>
      </c>
      <c r="D207">
        <v>63667.601868999998</v>
      </c>
      <c r="E207">
        <v>62389.591869000003</v>
      </c>
      <c r="F207">
        <v>-3.9999999999999998E-6</v>
      </c>
      <c r="G207">
        <v>-5.0000000000000004E-6</v>
      </c>
      <c r="H207">
        <v>5.0000000000000002E-5</v>
      </c>
      <c r="I207" t="s">
        <v>449</v>
      </c>
      <c r="J207" t="s">
        <v>447</v>
      </c>
      <c r="K207">
        <v>1128</v>
      </c>
      <c r="L207" t="s">
        <v>254</v>
      </c>
      <c r="M207" s="3">
        <v>45198</v>
      </c>
      <c r="N207">
        <v>96875</v>
      </c>
      <c r="O207">
        <v>96873</v>
      </c>
      <c r="P207">
        <v>0.97992676700000003</v>
      </c>
      <c r="Q207" t="s">
        <v>236</v>
      </c>
      <c r="R207" t="s">
        <v>235</v>
      </c>
      <c r="S207" t="s">
        <v>236</v>
      </c>
      <c r="T207" t="s">
        <v>274</v>
      </c>
      <c r="U207" t="s">
        <v>250</v>
      </c>
      <c r="V207" t="s">
        <v>240</v>
      </c>
      <c r="W207" t="s">
        <v>83</v>
      </c>
      <c r="X207" t="s">
        <v>293</v>
      </c>
      <c r="Y207" t="s">
        <v>293</v>
      </c>
      <c r="Z207">
        <v>-1207.0932700000001</v>
      </c>
      <c r="AA207">
        <v>60134.688896</v>
      </c>
      <c r="AB207">
        <v>58077.586450000003</v>
      </c>
      <c r="AC207">
        <v>-1025.5262859280001</v>
      </c>
      <c r="AD207">
        <v>-1278.01</v>
      </c>
      <c r="AE207">
        <v>63667.601897</v>
      </c>
      <c r="AF207" t="s">
        <v>276</v>
      </c>
      <c r="AG207" s="3">
        <v>47210</v>
      </c>
      <c r="AH207" t="s">
        <v>277</v>
      </c>
      <c r="AI207" t="s">
        <v>46</v>
      </c>
      <c r="AJ207">
        <v>0</v>
      </c>
      <c r="AK207">
        <v>0</v>
      </c>
      <c r="AL207">
        <v>0</v>
      </c>
      <c r="AM207">
        <v>0</v>
      </c>
      <c r="AN207" t="s">
        <v>236</v>
      </c>
      <c r="AO207">
        <v>-1304.189296</v>
      </c>
      <c r="AP207">
        <v>57052.060164000002</v>
      </c>
      <c r="AQ207" t="s">
        <v>295</v>
      </c>
      <c r="AR207" t="s">
        <v>84</v>
      </c>
      <c r="AS207" t="s">
        <v>296</v>
      </c>
      <c r="AT207">
        <v>-1278.01</v>
      </c>
      <c r="AU207">
        <v>-1207.0932700000001</v>
      </c>
      <c r="AV207">
        <v>-1278.01</v>
      </c>
      <c r="AY207">
        <v>-3.9999999999999998E-6</v>
      </c>
      <c r="AZ207">
        <v>6</v>
      </c>
      <c r="BA207" t="s">
        <v>123</v>
      </c>
      <c r="BB207" t="s">
        <v>84</v>
      </c>
      <c r="BC207">
        <v>63667.601896977998</v>
      </c>
      <c r="BD207">
        <v>62553.418863781</v>
      </c>
      <c r="BE207" t="b">
        <v>0</v>
      </c>
      <c r="BF207" t="s">
        <v>297</v>
      </c>
      <c r="BG207" t="s">
        <v>297</v>
      </c>
      <c r="BH207" t="s">
        <v>277</v>
      </c>
      <c r="BI207">
        <v>1139.1128000000001</v>
      </c>
      <c r="BJ207">
        <v>-1278.01</v>
      </c>
      <c r="BK207">
        <v>-1207.0932700000001</v>
      </c>
      <c r="BL207">
        <v>-1278.01</v>
      </c>
      <c r="BN207">
        <v>0.97992676700000003</v>
      </c>
      <c r="BO207" t="s">
        <v>298</v>
      </c>
    </row>
    <row r="208" spans="2:67">
      <c r="B208" t="s">
        <v>450</v>
      </c>
      <c r="C208">
        <v>487010.519952</v>
      </c>
      <c r="D208">
        <v>-5.2400000000000005E-4</v>
      </c>
      <c r="E208">
        <v>487010.51942800003</v>
      </c>
      <c r="F208">
        <v>1.8799999999999999E-3</v>
      </c>
      <c r="G208">
        <v>2.0790000000000001E-3</v>
      </c>
      <c r="H208">
        <v>3.9199999999999999E-4</v>
      </c>
      <c r="I208">
        <v>97225</v>
      </c>
      <c r="J208" t="s">
        <v>451</v>
      </c>
      <c r="K208">
        <v>1129</v>
      </c>
      <c r="L208" t="s">
        <v>255</v>
      </c>
      <c r="M208" s="3">
        <v>45198</v>
      </c>
      <c r="N208">
        <v>97225</v>
      </c>
      <c r="O208">
        <v>97224</v>
      </c>
      <c r="P208">
        <v>0.98069795699999995</v>
      </c>
      <c r="Q208" t="s">
        <v>236</v>
      </c>
      <c r="R208" t="s">
        <v>235</v>
      </c>
      <c r="S208" t="s">
        <v>235</v>
      </c>
      <c r="T208" t="s">
        <v>274</v>
      </c>
      <c r="U208" t="s">
        <v>241</v>
      </c>
      <c r="V208" t="s">
        <v>240</v>
      </c>
      <c r="W208" t="s">
        <v>83</v>
      </c>
      <c r="X208" t="s">
        <v>305</v>
      </c>
      <c r="Y208" t="s">
        <v>305</v>
      </c>
      <c r="Z208">
        <v>459986.32344900002</v>
      </c>
      <c r="AA208">
        <v>-4.95E-4</v>
      </c>
      <c r="AB208">
        <v>469039.75145699998</v>
      </c>
      <c r="AC208">
        <v>462023.43128610001</v>
      </c>
      <c r="AD208">
        <v>459986.32344900002</v>
      </c>
      <c r="AE208">
        <v>-4.95E-4</v>
      </c>
      <c r="AF208" t="s">
        <v>276</v>
      </c>
      <c r="AG208" s="3">
        <v>47206</v>
      </c>
      <c r="AH208" t="s">
        <v>294</v>
      </c>
      <c r="AI208" t="s">
        <v>46</v>
      </c>
      <c r="AJ208">
        <v>0</v>
      </c>
      <c r="AK208">
        <v>0</v>
      </c>
      <c r="AL208">
        <v>0</v>
      </c>
      <c r="AM208">
        <v>0</v>
      </c>
      <c r="AN208" t="s">
        <v>235</v>
      </c>
      <c r="AO208">
        <v>469039.74899400002</v>
      </c>
      <c r="AP208">
        <v>468759.09863899997</v>
      </c>
      <c r="AQ208" t="s">
        <v>295</v>
      </c>
      <c r="AR208" t="s">
        <v>115</v>
      </c>
      <c r="AS208" t="s">
        <v>308</v>
      </c>
      <c r="AT208">
        <v>487010.519952</v>
      </c>
      <c r="AU208">
        <v>459986.32344900002</v>
      </c>
      <c r="AV208">
        <v>459986.32344900002</v>
      </c>
      <c r="AY208">
        <v>1.8799999999999999E-3</v>
      </c>
      <c r="AZ208">
        <v>4</v>
      </c>
      <c r="BA208" t="s">
        <v>123</v>
      </c>
      <c r="BB208" t="s">
        <v>116</v>
      </c>
      <c r="BC208">
        <v>469039.75145690399</v>
      </c>
      <c r="BD208">
        <v>468759.098638553</v>
      </c>
      <c r="BE208" t="b">
        <v>0</v>
      </c>
      <c r="BF208" t="s">
        <v>297</v>
      </c>
      <c r="BG208" t="s">
        <v>297</v>
      </c>
      <c r="BH208" t="s">
        <v>294</v>
      </c>
      <c r="BI208">
        <v>1139.1129000000001</v>
      </c>
      <c r="BJ208">
        <v>459986.32344900002</v>
      </c>
      <c r="BK208">
        <v>459986.32344900002</v>
      </c>
      <c r="BL208">
        <v>487010.519952</v>
      </c>
      <c r="BN208">
        <v>0.98069795699999995</v>
      </c>
      <c r="BO208" t="s">
        <v>452</v>
      </c>
    </row>
    <row r="209" spans="2:67">
      <c r="B209" t="s">
        <v>453</v>
      </c>
      <c r="C209">
        <v>340375.70902800001</v>
      </c>
      <c r="D209">
        <v>0</v>
      </c>
      <c r="E209">
        <v>340375.70902800001</v>
      </c>
      <c r="F209">
        <v>1.3140000000000001E-3</v>
      </c>
      <c r="G209">
        <v>1.4530000000000001E-3</v>
      </c>
      <c r="H209">
        <v>2.7399999999999999E-4</v>
      </c>
      <c r="I209">
        <v>97227</v>
      </c>
      <c r="J209" t="s">
        <v>454</v>
      </c>
      <c r="K209">
        <v>1128</v>
      </c>
      <c r="L209" t="s">
        <v>254</v>
      </c>
      <c r="M209" s="3">
        <v>45198</v>
      </c>
      <c r="N209">
        <v>97227</v>
      </c>
      <c r="O209">
        <v>97226</v>
      </c>
      <c r="P209">
        <v>0.97761221600000003</v>
      </c>
      <c r="Q209" t="s">
        <v>236</v>
      </c>
      <c r="R209" t="s">
        <v>235</v>
      </c>
      <c r="S209" t="s">
        <v>237</v>
      </c>
      <c r="T209" t="s">
        <v>274</v>
      </c>
      <c r="U209" t="s">
        <v>250</v>
      </c>
      <c r="V209" t="s">
        <v>240</v>
      </c>
      <c r="W209" t="s">
        <v>93</v>
      </c>
      <c r="X209" t="s">
        <v>293</v>
      </c>
      <c r="Y209" t="s">
        <v>293</v>
      </c>
      <c r="Z209">
        <v>321488.27299000003</v>
      </c>
      <c r="AA209">
        <v>0</v>
      </c>
      <c r="AB209">
        <v>331910.354529</v>
      </c>
      <c r="AC209">
        <v>318837.34749632102</v>
      </c>
      <c r="AD209">
        <v>278870.76229599997</v>
      </c>
      <c r="AE209">
        <v>0</v>
      </c>
      <c r="AF209" t="s">
        <v>276</v>
      </c>
      <c r="AG209" s="3">
        <v>47241</v>
      </c>
      <c r="AH209" t="s">
        <v>294</v>
      </c>
      <c r="AI209" t="s">
        <v>46</v>
      </c>
      <c r="AJ209">
        <v>0</v>
      </c>
      <c r="AK209">
        <v>0</v>
      </c>
      <c r="AL209">
        <v>0</v>
      </c>
      <c r="AM209">
        <v>0</v>
      </c>
      <c r="AN209" t="s">
        <v>237</v>
      </c>
      <c r="AO209">
        <v>285257.03509700001</v>
      </c>
      <c r="AP209">
        <v>331910.354529</v>
      </c>
      <c r="AQ209" t="s">
        <v>316</v>
      </c>
      <c r="AR209" t="s">
        <v>94</v>
      </c>
      <c r="AS209" t="s">
        <v>296</v>
      </c>
      <c r="AT209">
        <v>340375.70902800001</v>
      </c>
      <c r="AU209">
        <v>321488.27299000003</v>
      </c>
      <c r="AV209">
        <v>278870.76229599997</v>
      </c>
      <c r="AY209">
        <v>1.3140000000000001E-3</v>
      </c>
      <c r="AZ209">
        <v>6</v>
      </c>
      <c r="BA209" t="s">
        <v>66</v>
      </c>
      <c r="BB209" t="s">
        <v>174</v>
      </c>
      <c r="BC209">
        <v>285257.03509672597</v>
      </c>
      <c r="BD209">
        <v>285257.03509672597</v>
      </c>
      <c r="BE209" t="b">
        <v>0</v>
      </c>
      <c r="BF209" t="s">
        <v>297</v>
      </c>
      <c r="BG209" t="s">
        <v>297</v>
      </c>
      <c r="BH209" t="s">
        <v>294</v>
      </c>
      <c r="BI209">
        <v>1139.1128000000001</v>
      </c>
      <c r="BJ209">
        <v>278870.76229599997</v>
      </c>
      <c r="BK209">
        <v>321488.27299000003</v>
      </c>
      <c r="BL209">
        <v>340375.70902800001</v>
      </c>
      <c r="BN209">
        <v>0.97761221600000003</v>
      </c>
      <c r="BO209" t="s">
        <v>298</v>
      </c>
    </row>
    <row r="210" spans="2:67">
      <c r="B210" t="s">
        <v>455</v>
      </c>
      <c r="C210">
        <v>43708.742494999999</v>
      </c>
      <c r="D210">
        <v>0</v>
      </c>
      <c r="E210">
        <v>43708.742494999999</v>
      </c>
      <c r="F210">
        <v>1.6799999999999999E-4</v>
      </c>
      <c r="G210">
        <v>1.8599999999999999E-4</v>
      </c>
      <c r="H210">
        <v>3.4999999999999997E-5</v>
      </c>
      <c r="I210">
        <v>97228</v>
      </c>
      <c r="J210" t="s">
        <v>454</v>
      </c>
      <c r="K210">
        <v>1128</v>
      </c>
      <c r="L210" t="s">
        <v>254</v>
      </c>
      <c r="M210" s="3">
        <v>45198</v>
      </c>
      <c r="N210">
        <v>97228</v>
      </c>
      <c r="O210">
        <v>97226</v>
      </c>
      <c r="P210">
        <v>1.27</v>
      </c>
      <c r="Q210" t="s">
        <v>236</v>
      </c>
      <c r="R210" t="s">
        <v>235</v>
      </c>
      <c r="S210" t="s">
        <v>236</v>
      </c>
      <c r="T210" t="s">
        <v>274</v>
      </c>
      <c r="U210" t="s">
        <v>250</v>
      </c>
      <c r="V210" t="s">
        <v>240</v>
      </c>
      <c r="W210" t="s">
        <v>93</v>
      </c>
      <c r="X210" t="s">
        <v>293</v>
      </c>
      <c r="Y210" t="s">
        <v>293</v>
      </c>
      <c r="Z210">
        <v>41283.345922</v>
      </c>
      <c r="AA210">
        <v>0</v>
      </c>
      <c r="AD210">
        <v>43708.742514999998</v>
      </c>
      <c r="AE210">
        <v>0</v>
      </c>
      <c r="AF210" t="s">
        <v>276</v>
      </c>
      <c r="AH210" t="s">
        <v>456</v>
      </c>
      <c r="AI210" t="s">
        <v>149</v>
      </c>
      <c r="AJ210">
        <v>0</v>
      </c>
      <c r="AK210">
        <v>0</v>
      </c>
      <c r="AL210">
        <v>0</v>
      </c>
      <c r="AM210">
        <v>0</v>
      </c>
      <c r="AN210" t="s">
        <v>237</v>
      </c>
      <c r="AO210">
        <v>34416.332689000003</v>
      </c>
      <c r="AR210" t="s">
        <v>94</v>
      </c>
      <c r="AS210" t="s">
        <v>296</v>
      </c>
      <c r="AT210">
        <v>43708.742494999999</v>
      </c>
      <c r="AU210">
        <v>41283.345922</v>
      </c>
      <c r="AV210">
        <v>43708.742514999998</v>
      </c>
      <c r="AY210">
        <v>1.6799999999999999E-4</v>
      </c>
      <c r="BB210" t="s">
        <v>174</v>
      </c>
      <c r="BE210" t="b">
        <v>0</v>
      </c>
      <c r="BF210" t="s">
        <v>297</v>
      </c>
      <c r="BG210" t="s">
        <v>297</v>
      </c>
      <c r="BH210" t="s">
        <v>456</v>
      </c>
      <c r="BI210">
        <v>1139.1128000000001</v>
      </c>
      <c r="BJ210">
        <v>43708.742514999998</v>
      </c>
      <c r="BK210">
        <v>41283.345922</v>
      </c>
      <c r="BL210">
        <v>43708.742494999999</v>
      </c>
      <c r="BN210">
        <v>1.27</v>
      </c>
      <c r="BO210" t="s">
        <v>429</v>
      </c>
    </row>
    <row r="211" spans="2:67">
      <c r="B211" t="s">
        <v>457</v>
      </c>
      <c r="C211">
        <v>1065203.2510599999</v>
      </c>
      <c r="D211">
        <v>0</v>
      </c>
      <c r="E211">
        <v>1065203.2510599999</v>
      </c>
      <c r="F211">
        <v>4.1130000000000003E-3</v>
      </c>
      <c r="G211">
        <v>4.548E-3</v>
      </c>
      <c r="H211">
        <v>8.5700000000000001E-4</v>
      </c>
      <c r="I211">
        <v>97366</v>
      </c>
      <c r="J211" t="s">
        <v>392</v>
      </c>
      <c r="K211">
        <v>1129</v>
      </c>
      <c r="L211" t="s">
        <v>255</v>
      </c>
      <c r="M211" s="3">
        <v>45198</v>
      </c>
      <c r="N211">
        <v>97366</v>
      </c>
      <c r="O211">
        <v>91623</v>
      </c>
      <c r="P211">
        <v>0.98381308499999998</v>
      </c>
      <c r="Q211" t="s">
        <v>236</v>
      </c>
      <c r="R211" t="s">
        <v>235</v>
      </c>
      <c r="S211" t="s">
        <v>235</v>
      </c>
      <c r="T211" t="s">
        <v>274</v>
      </c>
      <c r="U211" t="s">
        <v>241</v>
      </c>
      <c r="V211" t="s">
        <v>240</v>
      </c>
      <c r="W211" t="s">
        <v>74</v>
      </c>
      <c r="X211" t="s">
        <v>393</v>
      </c>
      <c r="Y211" t="s">
        <v>393</v>
      </c>
      <c r="Z211">
        <v>1006095.160387</v>
      </c>
      <c r="AA211">
        <v>0</v>
      </c>
      <c r="AB211">
        <v>1022648.687978</v>
      </c>
      <c r="AC211">
        <v>1010741.134778835</v>
      </c>
      <c r="AD211">
        <v>1006095.160387</v>
      </c>
      <c r="AE211">
        <v>0</v>
      </c>
      <c r="AF211" t="s">
        <v>276</v>
      </c>
      <c r="AG211" s="3">
        <v>47102</v>
      </c>
      <c r="AH211" t="s">
        <v>277</v>
      </c>
      <c r="AI211" t="s">
        <v>46</v>
      </c>
      <c r="AJ211">
        <v>0</v>
      </c>
      <c r="AK211">
        <v>0</v>
      </c>
      <c r="AL211">
        <v>0</v>
      </c>
      <c r="AM211">
        <v>0</v>
      </c>
      <c r="AN211" t="s">
        <v>235</v>
      </c>
      <c r="AO211">
        <v>1022648.687978</v>
      </c>
      <c r="AP211">
        <v>1022648.687978</v>
      </c>
      <c r="AQ211" t="s">
        <v>295</v>
      </c>
      <c r="AR211" t="s">
        <v>75</v>
      </c>
      <c r="AS211" t="s">
        <v>296</v>
      </c>
      <c r="AT211">
        <v>1065203.2510599999</v>
      </c>
      <c r="AU211">
        <v>1006095.160387</v>
      </c>
      <c r="AV211">
        <v>1006095.160387</v>
      </c>
      <c r="AY211">
        <v>4.1130000000000003E-3</v>
      </c>
      <c r="AZ211">
        <v>7</v>
      </c>
      <c r="BA211" t="s">
        <v>128</v>
      </c>
      <c r="BB211" t="s">
        <v>76</v>
      </c>
      <c r="BC211">
        <v>1022648.687978209</v>
      </c>
      <c r="BD211">
        <v>1022648.687978209</v>
      </c>
      <c r="BE211" t="b">
        <v>0</v>
      </c>
      <c r="BF211" t="s">
        <v>297</v>
      </c>
      <c r="BG211" t="s">
        <v>297</v>
      </c>
      <c r="BH211" t="s">
        <v>277</v>
      </c>
      <c r="BI211">
        <v>1139.1129000000001</v>
      </c>
      <c r="BJ211">
        <v>1006095.160387</v>
      </c>
      <c r="BK211">
        <v>1006095.160387</v>
      </c>
      <c r="BL211">
        <v>1065203.2510599999</v>
      </c>
      <c r="BM211">
        <v>0</v>
      </c>
      <c r="BN211">
        <v>0.98381308499999998</v>
      </c>
      <c r="BO211" t="s">
        <v>394</v>
      </c>
    </row>
    <row r="212" spans="2:67">
      <c r="B212" t="s">
        <v>458</v>
      </c>
      <c r="C212">
        <v>693193.06801000005</v>
      </c>
      <c r="D212">
        <v>12113.161273</v>
      </c>
      <c r="E212">
        <v>705306.22928299999</v>
      </c>
      <c r="F212">
        <v>2.676E-3</v>
      </c>
      <c r="G212">
        <v>2.9589999999999998E-3</v>
      </c>
      <c r="H212">
        <v>5.6700000000000001E-4</v>
      </c>
      <c r="I212">
        <v>97385</v>
      </c>
      <c r="J212" t="s">
        <v>315</v>
      </c>
      <c r="K212">
        <v>1128</v>
      </c>
      <c r="L212" t="s">
        <v>254</v>
      </c>
      <c r="M212" s="3">
        <v>45198</v>
      </c>
      <c r="N212">
        <v>97385</v>
      </c>
      <c r="O212">
        <v>57096</v>
      </c>
      <c r="P212">
        <v>0.97962648600000002</v>
      </c>
      <c r="Q212" t="s">
        <v>236</v>
      </c>
      <c r="R212" t="s">
        <v>235</v>
      </c>
      <c r="S212" t="s">
        <v>237</v>
      </c>
      <c r="T212" t="s">
        <v>274</v>
      </c>
      <c r="U212" t="s">
        <v>250</v>
      </c>
      <c r="V212" t="s">
        <v>240</v>
      </c>
      <c r="W212" t="s">
        <v>83</v>
      </c>
      <c r="X212" t="s">
        <v>293</v>
      </c>
      <c r="Y212" t="s">
        <v>293</v>
      </c>
      <c r="Z212">
        <v>654727.80921800004</v>
      </c>
      <c r="AA212">
        <v>11441.002382999999</v>
      </c>
      <c r="AB212">
        <v>686216.40835899999</v>
      </c>
      <c r="AC212">
        <v>648172.686082036</v>
      </c>
      <c r="AD212">
        <v>567935.00290099997</v>
      </c>
      <c r="AE212">
        <v>9924.3466219999991</v>
      </c>
      <c r="AF212" t="s">
        <v>276</v>
      </c>
      <c r="AG212" s="3">
        <v>46971</v>
      </c>
      <c r="AH212" t="s">
        <v>294</v>
      </c>
      <c r="AI212" t="s">
        <v>46</v>
      </c>
      <c r="AJ212">
        <v>0</v>
      </c>
      <c r="AK212">
        <v>0</v>
      </c>
      <c r="AL212">
        <v>0</v>
      </c>
      <c r="AM212">
        <v>0</v>
      </c>
      <c r="AN212" t="s">
        <v>235</v>
      </c>
      <c r="AO212">
        <v>579746.47608000005</v>
      </c>
      <c r="AP212">
        <v>684329.83043199999</v>
      </c>
      <c r="AQ212" t="s">
        <v>316</v>
      </c>
      <c r="AR212" t="s">
        <v>115</v>
      </c>
      <c r="AS212" t="s">
        <v>296</v>
      </c>
      <c r="AT212">
        <v>693193.06801000005</v>
      </c>
      <c r="AU212">
        <v>654727.80921800004</v>
      </c>
      <c r="AV212">
        <v>567935.00290099997</v>
      </c>
      <c r="AY212">
        <v>2.676E-3</v>
      </c>
      <c r="AZ212">
        <v>8</v>
      </c>
      <c r="BA212" t="s">
        <v>124</v>
      </c>
      <c r="BB212" t="s">
        <v>116</v>
      </c>
      <c r="BC212">
        <v>589761.82999999996</v>
      </c>
      <c r="BD212">
        <v>588104.30000000005</v>
      </c>
      <c r="BE212" t="b">
        <v>0</v>
      </c>
      <c r="BF212" t="s">
        <v>297</v>
      </c>
      <c r="BG212" t="s">
        <v>297</v>
      </c>
      <c r="BH212" t="s">
        <v>294</v>
      </c>
      <c r="BI212">
        <v>1139.1128000000001</v>
      </c>
      <c r="BJ212">
        <v>567935.00290099997</v>
      </c>
      <c r="BK212">
        <v>654727.80921800004</v>
      </c>
      <c r="BL212">
        <v>693193.06801000005</v>
      </c>
      <c r="BN212">
        <v>0.97962648600000002</v>
      </c>
      <c r="BO212" t="s">
        <v>429</v>
      </c>
    </row>
    <row r="213" spans="2:67">
      <c r="B213" t="s">
        <v>459</v>
      </c>
      <c r="C213">
        <v>556210.08130399999</v>
      </c>
      <c r="D213">
        <v>0</v>
      </c>
      <c r="E213">
        <v>556210.08130399999</v>
      </c>
      <c r="F213">
        <v>2.147E-3</v>
      </c>
      <c r="G213">
        <v>2.3749999999999999E-3</v>
      </c>
      <c r="H213">
        <v>4.4700000000000002E-4</v>
      </c>
      <c r="I213">
        <v>97488</v>
      </c>
      <c r="J213" t="s">
        <v>460</v>
      </c>
      <c r="K213">
        <v>1130</v>
      </c>
      <c r="L213" t="s">
        <v>256</v>
      </c>
      <c r="M213" s="3">
        <v>45198</v>
      </c>
      <c r="N213">
        <v>97488</v>
      </c>
      <c r="O213">
        <v>82684</v>
      </c>
      <c r="P213">
        <v>0.98755329400000003</v>
      </c>
      <c r="Q213" t="s">
        <v>236</v>
      </c>
      <c r="R213" t="s">
        <v>235</v>
      </c>
      <c r="S213" t="s">
        <v>235</v>
      </c>
      <c r="T213" t="s">
        <v>274</v>
      </c>
      <c r="U213" t="s">
        <v>249</v>
      </c>
      <c r="V213" t="s">
        <v>240</v>
      </c>
      <c r="W213" t="s">
        <v>83</v>
      </c>
      <c r="X213" t="s">
        <v>461</v>
      </c>
      <c r="Y213" t="s">
        <v>461</v>
      </c>
      <c r="Z213">
        <v>525346.003593</v>
      </c>
      <c r="AA213">
        <v>0</v>
      </c>
      <c r="AB213">
        <v>531967.24358200002</v>
      </c>
      <c r="AC213">
        <v>523933.08077308402</v>
      </c>
      <c r="AD213">
        <v>525346.003593</v>
      </c>
      <c r="AE213">
        <v>0</v>
      </c>
      <c r="AF213" t="s">
        <v>276</v>
      </c>
      <c r="AG213" s="3">
        <v>47457</v>
      </c>
      <c r="AH213" t="s">
        <v>277</v>
      </c>
      <c r="AI213" t="s">
        <v>46</v>
      </c>
      <c r="AJ213">
        <v>0</v>
      </c>
      <c r="AK213">
        <v>0</v>
      </c>
      <c r="AL213">
        <v>0</v>
      </c>
      <c r="AM213">
        <v>0</v>
      </c>
      <c r="AN213" t="s">
        <v>235</v>
      </c>
      <c r="AO213">
        <v>531967.24358200002</v>
      </c>
      <c r="AP213">
        <v>531967.24358200002</v>
      </c>
      <c r="AQ213" t="s">
        <v>278</v>
      </c>
      <c r="AR213" t="s">
        <v>115</v>
      </c>
      <c r="AS213" t="s">
        <v>296</v>
      </c>
      <c r="AT213">
        <v>556210.08130399999</v>
      </c>
      <c r="AU213">
        <v>525346.003593</v>
      </c>
      <c r="AV213">
        <v>525346.003593</v>
      </c>
      <c r="AY213">
        <v>2.147E-3</v>
      </c>
      <c r="AZ213">
        <v>3</v>
      </c>
      <c r="BA213" t="s">
        <v>128</v>
      </c>
      <c r="BB213" t="s">
        <v>116</v>
      </c>
      <c r="BC213">
        <v>531967.24358182703</v>
      </c>
      <c r="BD213">
        <v>531967.24358182703</v>
      </c>
      <c r="BE213" t="b">
        <v>0</v>
      </c>
      <c r="BF213" t="s">
        <v>297</v>
      </c>
      <c r="BG213" t="s">
        <v>297</v>
      </c>
      <c r="BH213" t="s">
        <v>277</v>
      </c>
      <c r="BI213">
        <v>1139.1130000000001</v>
      </c>
      <c r="BJ213">
        <v>525346.003593</v>
      </c>
      <c r="BK213">
        <v>525346.003593</v>
      </c>
      <c r="BL213">
        <v>556210.08130399999</v>
      </c>
      <c r="BN213">
        <v>0.98755329400000003</v>
      </c>
      <c r="BO213" t="s">
        <v>462</v>
      </c>
    </row>
    <row r="214" spans="2:67">
      <c r="B214" t="s">
        <v>463</v>
      </c>
      <c r="C214">
        <v>460992.53871200001</v>
      </c>
      <c r="D214">
        <v>0</v>
      </c>
      <c r="E214">
        <v>460992.53871200001</v>
      </c>
      <c r="F214">
        <v>1.7799999999999999E-3</v>
      </c>
      <c r="G214">
        <v>1.9680000000000001E-3</v>
      </c>
      <c r="H214">
        <v>3.7100000000000002E-4</v>
      </c>
      <c r="I214" t="s">
        <v>464</v>
      </c>
      <c r="J214" t="s">
        <v>465</v>
      </c>
      <c r="K214">
        <v>1128</v>
      </c>
      <c r="L214" t="s">
        <v>254</v>
      </c>
      <c r="M214" s="3">
        <v>45198</v>
      </c>
      <c r="N214">
        <v>97509</v>
      </c>
      <c r="O214">
        <v>97508</v>
      </c>
      <c r="P214">
        <v>0.97706862100000003</v>
      </c>
      <c r="Q214" t="s">
        <v>236</v>
      </c>
      <c r="R214" t="s">
        <v>235</v>
      </c>
      <c r="S214" t="s">
        <v>237</v>
      </c>
      <c r="T214" t="s">
        <v>274</v>
      </c>
      <c r="U214" t="s">
        <v>250</v>
      </c>
      <c r="V214" t="s">
        <v>240</v>
      </c>
      <c r="W214" t="s">
        <v>74</v>
      </c>
      <c r="X214" t="s">
        <v>293</v>
      </c>
      <c r="Y214" t="s">
        <v>293</v>
      </c>
      <c r="Z214">
        <v>435412.07906700001</v>
      </c>
      <c r="AA214">
        <v>0</v>
      </c>
      <c r="AB214">
        <v>449777.46517500002</v>
      </c>
      <c r="AC214">
        <v>432875.56968925497</v>
      </c>
      <c r="AD214">
        <v>377692.46533699997</v>
      </c>
      <c r="AE214">
        <v>0</v>
      </c>
      <c r="AF214" t="s">
        <v>276</v>
      </c>
      <c r="AG214" s="3">
        <v>47234</v>
      </c>
      <c r="AH214" t="s">
        <v>294</v>
      </c>
      <c r="AI214" t="s">
        <v>46</v>
      </c>
      <c r="AJ214">
        <v>0</v>
      </c>
      <c r="AK214">
        <v>0</v>
      </c>
      <c r="AL214">
        <v>0</v>
      </c>
      <c r="AM214">
        <v>0</v>
      </c>
      <c r="AN214" t="s">
        <v>237</v>
      </c>
      <c r="AO214">
        <v>386556.74466999999</v>
      </c>
      <c r="AP214">
        <v>449777.46517500002</v>
      </c>
      <c r="AQ214" t="s">
        <v>282</v>
      </c>
      <c r="AR214" t="s">
        <v>142</v>
      </c>
      <c r="AS214" t="s">
        <v>296</v>
      </c>
      <c r="AT214">
        <v>460992.53871200001</v>
      </c>
      <c r="AU214">
        <v>435412.07906700001</v>
      </c>
      <c r="AV214">
        <v>377692.46533699997</v>
      </c>
      <c r="AY214">
        <v>1.7799999999999999E-3</v>
      </c>
      <c r="AZ214">
        <v>7</v>
      </c>
      <c r="BA214" t="s">
        <v>123</v>
      </c>
      <c r="BB214" t="s">
        <v>143</v>
      </c>
      <c r="BC214">
        <v>386556.74467006902</v>
      </c>
      <c r="BD214">
        <v>386556.74467006902</v>
      </c>
      <c r="BE214" t="b">
        <v>0</v>
      </c>
      <c r="BF214" t="s">
        <v>297</v>
      </c>
      <c r="BG214" t="s">
        <v>297</v>
      </c>
      <c r="BH214" t="s">
        <v>294</v>
      </c>
      <c r="BI214">
        <v>1139.1128000000001</v>
      </c>
      <c r="BJ214">
        <v>377692.46533699997</v>
      </c>
      <c r="BK214">
        <v>435412.07906700001</v>
      </c>
      <c r="BL214">
        <v>460992.53871200001</v>
      </c>
      <c r="BN214">
        <v>0.97706862100000003</v>
      </c>
      <c r="BO214" t="s">
        <v>298</v>
      </c>
    </row>
    <row r="215" spans="2:67">
      <c r="B215" t="s">
        <v>466</v>
      </c>
      <c r="C215">
        <v>605523.84105000005</v>
      </c>
      <c r="D215">
        <v>0</v>
      </c>
      <c r="E215">
        <v>605523.84105000005</v>
      </c>
      <c r="F215">
        <v>2.3379999999999998E-3</v>
      </c>
      <c r="G215">
        <v>2.5850000000000001E-3</v>
      </c>
      <c r="H215">
        <v>4.8700000000000002E-4</v>
      </c>
      <c r="I215">
        <v>98188</v>
      </c>
      <c r="J215" t="s">
        <v>467</v>
      </c>
      <c r="K215">
        <v>1128</v>
      </c>
      <c r="L215" t="s">
        <v>254</v>
      </c>
      <c r="M215" s="3">
        <v>45198</v>
      </c>
      <c r="N215">
        <v>98188</v>
      </c>
      <c r="O215">
        <v>80337</v>
      </c>
      <c r="P215">
        <v>0.98279827500000005</v>
      </c>
      <c r="Q215" t="s">
        <v>236</v>
      </c>
      <c r="R215" t="s">
        <v>235</v>
      </c>
      <c r="S215" t="s">
        <v>239</v>
      </c>
      <c r="T215" t="s">
        <v>274</v>
      </c>
      <c r="U215" t="s">
        <v>250</v>
      </c>
      <c r="V215" t="s">
        <v>240</v>
      </c>
      <c r="W215" t="s">
        <v>83</v>
      </c>
      <c r="X215" t="s">
        <v>468</v>
      </c>
      <c r="Y215" t="s">
        <v>468</v>
      </c>
      <c r="Z215">
        <v>571923.34455699997</v>
      </c>
      <c r="AA215">
        <v>0</v>
      </c>
      <c r="AB215">
        <v>594148.43689999997</v>
      </c>
      <c r="AC215">
        <v>583868.85558679595</v>
      </c>
      <c r="AD215">
        <v>6578532.1156489998</v>
      </c>
      <c r="AE215">
        <v>0</v>
      </c>
      <c r="AF215" t="s">
        <v>276</v>
      </c>
      <c r="AG215" s="3">
        <v>46203</v>
      </c>
      <c r="AH215" t="s">
        <v>277</v>
      </c>
      <c r="AI215" t="s">
        <v>46</v>
      </c>
      <c r="AJ215">
        <v>0</v>
      </c>
      <c r="AK215">
        <v>0</v>
      </c>
      <c r="AL215">
        <v>0</v>
      </c>
      <c r="AM215">
        <v>0</v>
      </c>
      <c r="AN215" t="s">
        <v>239</v>
      </c>
      <c r="AO215">
        <v>6693674.8706839997</v>
      </c>
      <c r="AP215">
        <v>594148.43689999997</v>
      </c>
      <c r="AQ215" t="s">
        <v>278</v>
      </c>
      <c r="AR215" t="s">
        <v>87</v>
      </c>
      <c r="AS215" t="s">
        <v>296</v>
      </c>
      <c r="AT215">
        <v>605523.84105000005</v>
      </c>
      <c r="AU215">
        <v>571923.34455699997</v>
      </c>
      <c r="AV215">
        <v>6578532.1156489998</v>
      </c>
      <c r="AY215">
        <v>2.3379999999999998E-3</v>
      </c>
      <c r="AZ215">
        <v>5</v>
      </c>
      <c r="BA215" t="s">
        <v>124</v>
      </c>
      <c r="BB215" t="s">
        <v>87</v>
      </c>
      <c r="BC215">
        <v>6693674.8706836225</v>
      </c>
      <c r="BD215">
        <v>6693674.8706836225</v>
      </c>
      <c r="BE215" t="b">
        <v>0</v>
      </c>
      <c r="BF215" t="s">
        <v>297</v>
      </c>
      <c r="BG215" t="s">
        <v>297</v>
      </c>
      <c r="BH215" t="s">
        <v>277</v>
      </c>
      <c r="BI215">
        <v>1139.1128000000001</v>
      </c>
      <c r="BJ215">
        <v>6578532.1156489998</v>
      </c>
      <c r="BK215">
        <v>571923.34455699997</v>
      </c>
      <c r="BL215">
        <v>605523.84105000005</v>
      </c>
      <c r="BN215">
        <v>0.98279827500000005</v>
      </c>
      <c r="BO215" t="s">
        <v>469</v>
      </c>
    </row>
    <row r="216" spans="2:67">
      <c r="B216" t="s">
        <v>470</v>
      </c>
      <c r="C216">
        <v>810194.51269400003</v>
      </c>
      <c r="D216">
        <v>0</v>
      </c>
      <c r="E216">
        <v>810194.51269400003</v>
      </c>
      <c r="F216">
        <v>3.1280000000000001E-3</v>
      </c>
      <c r="G216">
        <v>3.4589999999999998E-3</v>
      </c>
      <c r="H216">
        <v>6.5200000000000002E-4</v>
      </c>
      <c r="I216">
        <v>98219</v>
      </c>
      <c r="J216" t="s">
        <v>471</v>
      </c>
      <c r="K216">
        <v>1130</v>
      </c>
      <c r="L216" t="s">
        <v>256</v>
      </c>
      <c r="M216" s="3">
        <v>45198</v>
      </c>
      <c r="N216">
        <v>98219</v>
      </c>
      <c r="O216">
        <v>58115</v>
      </c>
      <c r="P216">
        <v>0.97717799999999999</v>
      </c>
      <c r="Q216" t="s">
        <v>236</v>
      </c>
      <c r="R216" t="s">
        <v>235</v>
      </c>
      <c r="S216" t="s">
        <v>235</v>
      </c>
      <c r="T216" t="s">
        <v>274</v>
      </c>
      <c r="U216" t="s">
        <v>249</v>
      </c>
      <c r="V216" t="s">
        <v>240</v>
      </c>
      <c r="W216" t="s">
        <v>74</v>
      </c>
      <c r="X216" t="s">
        <v>347</v>
      </c>
      <c r="Y216" t="s">
        <v>347</v>
      </c>
      <c r="Z216">
        <v>765236.84788100002</v>
      </c>
      <c r="AA216">
        <v>0</v>
      </c>
      <c r="AB216">
        <v>1485220.7571449999</v>
      </c>
      <c r="AC216">
        <v>751136.023342103</v>
      </c>
      <c r="AD216">
        <v>765236.84788100002</v>
      </c>
      <c r="AE216">
        <v>0</v>
      </c>
      <c r="AF216" t="s">
        <v>276</v>
      </c>
      <c r="AG216" s="3">
        <v>46274</v>
      </c>
      <c r="AH216" t="s">
        <v>340</v>
      </c>
      <c r="AI216" t="s">
        <v>46</v>
      </c>
      <c r="AJ216">
        <v>0</v>
      </c>
      <c r="AK216">
        <v>0</v>
      </c>
      <c r="AL216">
        <v>0</v>
      </c>
      <c r="AM216">
        <v>0</v>
      </c>
      <c r="AN216" t="s">
        <v>235</v>
      </c>
      <c r="AO216">
        <v>783108.96065899997</v>
      </c>
      <c r="AP216">
        <v>783108.96065899997</v>
      </c>
      <c r="AQ216" t="s">
        <v>278</v>
      </c>
      <c r="AR216" t="s">
        <v>142</v>
      </c>
      <c r="AS216" t="s">
        <v>296</v>
      </c>
      <c r="AT216">
        <v>810194.51269400003</v>
      </c>
      <c r="AU216">
        <v>765236.84788100002</v>
      </c>
      <c r="AV216">
        <v>765236.84788100002</v>
      </c>
      <c r="AY216">
        <v>3.1280000000000001E-3</v>
      </c>
      <c r="AZ216">
        <v>7</v>
      </c>
      <c r="BA216" t="s">
        <v>122</v>
      </c>
      <c r="BB216" t="s">
        <v>154</v>
      </c>
      <c r="BC216">
        <v>1485220.7571452199</v>
      </c>
      <c r="BD216">
        <v>783108.96065937495</v>
      </c>
      <c r="BE216" t="b">
        <v>0</v>
      </c>
      <c r="BF216" t="s">
        <v>297</v>
      </c>
      <c r="BG216" t="s">
        <v>297</v>
      </c>
      <c r="BH216" t="s">
        <v>340</v>
      </c>
      <c r="BI216">
        <v>1139.1130000000001</v>
      </c>
      <c r="BJ216">
        <v>765236.84788100002</v>
      </c>
      <c r="BK216">
        <v>765236.84788100002</v>
      </c>
      <c r="BL216">
        <v>810194.51269400003</v>
      </c>
      <c r="BM216">
        <v>0</v>
      </c>
      <c r="BN216">
        <v>0.97717799999999999</v>
      </c>
      <c r="BO216" t="s">
        <v>298</v>
      </c>
    </row>
    <row r="217" spans="2:67">
      <c r="B217" t="s">
        <v>472</v>
      </c>
      <c r="C217">
        <v>1197016.617299</v>
      </c>
      <c r="D217">
        <v>0</v>
      </c>
      <c r="E217">
        <v>1197016.617299</v>
      </c>
      <c r="F217">
        <v>4.6220000000000002E-3</v>
      </c>
      <c r="G217">
        <v>5.1110000000000001E-3</v>
      </c>
      <c r="H217">
        <v>9.6299999999999999E-4</v>
      </c>
      <c r="I217">
        <v>98299</v>
      </c>
      <c r="J217" t="s">
        <v>473</v>
      </c>
      <c r="K217">
        <v>1130</v>
      </c>
      <c r="L217" t="s">
        <v>256</v>
      </c>
      <c r="M217" s="3">
        <v>45198</v>
      </c>
      <c r="N217">
        <v>98299</v>
      </c>
      <c r="O217">
        <v>98298</v>
      </c>
      <c r="P217">
        <v>0.98106532700000004</v>
      </c>
      <c r="Q217" t="s">
        <v>236</v>
      </c>
      <c r="R217" t="s">
        <v>235</v>
      </c>
      <c r="S217" t="s">
        <v>235</v>
      </c>
      <c r="T217" t="s">
        <v>274</v>
      </c>
      <c r="U217" t="s">
        <v>249</v>
      </c>
      <c r="V217" t="s">
        <v>240</v>
      </c>
      <c r="W217" t="s">
        <v>117</v>
      </c>
      <c r="X217" t="s">
        <v>324</v>
      </c>
      <c r="Y217" t="s">
        <v>324</v>
      </c>
      <c r="Z217">
        <v>1130594.2076020001</v>
      </c>
      <c r="AA217">
        <v>0</v>
      </c>
      <c r="AB217">
        <v>1152414.805685</v>
      </c>
      <c r="AC217">
        <v>1134457.6571492089</v>
      </c>
      <c r="AD217">
        <v>1130594.2076020001</v>
      </c>
      <c r="AE217">
        <v>0</v>
      </c>
      <c r="AF217" t="s">
        <v>276</v>
      </c>
      <c r="AG217" s="3">
        <v>47129</v>
      </c>
      <c r="AH217" t="s">
        <v>277</v>
      </c>
      <c r="AI217" t="s">
        <v>46</v>
      </c>
      <c r="AJ217">
        <v>0</v>
      </c>
      <c r="AK217">
        <v>0</v>
      </c>
      <c r="AL217">
        <v>0</v>
      </c>
      <c r="AM217">
        <v>0</v>
      </c>
      <c r="AN217" t="s">
        <v>235</v>
      </c>
      <c r="AO217">
        <v>1152414.805685</v>
      </c>
      <c r="AP217">
        <v>1152414.805685</v>
      </c>
      <c r="AQ217" t="s">
        <v>278</v>
      </c>
      <c r="AR217" t="s">
        <v>118</v>
      </c>
      <c r="AS217" t="s">
        <v>296</v>
      </c>
      <c r="AT217">
        <v>1197016.617299</v>
      </c>
      <c r="AU217">
        <v>1130594.2076020001</v>
      </c>
      <c r="AV217">
        <v>1130594.2076020001</v>
      </c>
      <c r="AY217">
        <v>4.6220000000000002E-3</v>
      </c>
      <c r="AZ217">
        <v>5</v>
      </c>
      <c r="BA217" t="s">
        <v>123</v>
      </c>
      <c r="BB217" t="s">
        <v>178</v>
      </c>
      <c r="BC217">
        <v>1152414.805684546</v>
      </c>
      <c r="BD217">
        <v>1152414.805684546</v>
      </c>
      <c r="BE217" t="b">
        <v>0</v>
      </c>
      <c r="BF217" t="s">
        <v>297</v>
      </c>
      <c r="BG217" t="s">
        <v>297</v>
      </c>
      <c r="BH217" t="s">
        <v>277</v>
      </c>
      <c r="BI217">
        <v>1139.1130000000001</v>
      </c>
      <c r="BJ217">
        <v>1130594.2076020001</v>
      </c>
      <c r="BK217">
        <v>1130594.2076020001</v>
      </c>
      <c r="BL217">
        <v>1197016.617299</v>
      </c>
      <c r="BN217">
        <v>0.98106532700000004</v>
      </c>
      <c r="BO217" t="s">
        <v>306</v>
      </c>
    </row>
    <row r="218" spans="2:67">
      <c r="B218" t="s">
        <v>474</v>
      </c>
      <c r="C218">
        <v>591803.12771999999</v>
      </c>
      <c r="D218">
        <v>2.9139999999999999E-3</v>
      </c>
      <c r="E218">
        <v>591803.13063399994</v>
      </c>
      <c r="F218">
        <v>2.2850000000000001E-3</v>
      </c>
      <c r="G218">
        <v>2.5270000000000002E-3</v>
      </c>
      <c r="H218">
        <v>4.7600000000000002E-4</v>
      </c>
      <c r="I218">
        <v>98300</v>
      </c>
      <c r="J218" t="s">
        <v>473</v>
      </c>
      <c r="K218">
        <v>1130</v>
      </c>
      <c r="L218" t="s">
        <v>256</v>
      </c>
      <c r="M218" s="3">
        <v>45198</v>
      </c>
      <c r="N218">
        <v>98300</v>
      </c>
      <c r="O218">
        <v>98298</v>
      </c>
      <c r="P218">
        <v>0.98119164699999994</v>
      </c>
      <c r="Q218" t="s">
        <v>236</v>
      </c>
      <c r="R218" t="s">
        <v>235</v>
      </c>
      <c r="S218" t="s">
        <v>235</v>
      </c>
      <c r="T218" t="s">
        <v>274</v>
      </c>
      <c r="U218" t="s">
        <v>249</v>
      </c>
      <c r="V218" t="s">
        <v>240</v>
      </c>
      <c r="W218" t="s">
        <v>117</v>
      </c>
      <c r="X218" t="s">
        <v>324</v>
      </c>
      <c r="Y218" t="s">
        <v>324</v>
      </c>
      <c r="Z218">
        <v>558963.99312400003</v>
      </c>
      <c r="AA218">
        <v>2.7520000000000001E-3</v>
      </c>
      <c r="AB218">
        <v>569678.71486099996</v>
      </c>
      <c r="AC218">
        <v>560801.86912078096</v>
      </c>
      <c r="AD218">
        <v>558963.99312400003</v>
      </c>
      <c r="AE218">
        <v>2.7520000000000001E-3</v>
      </c>
      <c r="AF218" t="s">
        <v>276</v>
      </c>
      <c r="AG218" s="3">
        <v>47129</v>
      </c>
      <c r="AH218" t="s">
        <v>277</v>
      </c>
      <c r="AI218" t="s">
        <v>46</v>
      </c>
      <c r="AJ218">
        <v>0</v>
      </c>
      <c r="AK218">
        <v>0</v>
      </c>
      <c r="AL218">
        <v>0</v>
      </c>
      <c r="AM218">
        <v>0</v>
      </c>
      <c r="AN218" t="s">
        <v>235</v>
      </c>
      <c r="AO218">
        <v>569678.71119299997</v>
      </c>
      <c r="AP218">
        <v>564086.30378199997</v>
      </c>
      <c r="AQ218" t="s">
        <v>295</v>
      </c>
      <c r="AR218" t="s">
        <v>118</v>
      </c>
      <c r="AS218" t="s">
        <v>296</v>
      </c>
      <c r="AT218">
        <v>591803.12771999999</v>
      </c>
      <c r="AU218">
        <v>558963.99312400003</v>
      </c>
      <c r="AV218">
        <v>558963.99312400003</v>
      </c>
      <c r="AY218">
        <v>2.2850000000000001E-3</v>
      </c>
      <c r="AZ218">
        <v>5</v>
      </c>
      <c r="BA218" t="s">
        <v>123</v>
      </c>
      <c r="BB218" t="s">
        <v>178</v>
      </c>
      <c r="BC218">
        <v>569678.71486120299</v>
      </c>
      <c r="BD218">
        <v>564086.30378268205</v>
      </c>
      <c r="BE218" t="b">
        <v>0</v>
      </c>
      <c r="BF218" t="s">
        <v>297</v>
      </c>
      <c r="BG218" t="s">
        <v>297</v>
      </c>
      <c r="BH218" t="s">
        <v>277</v>
      </c>
      <c r="BI218">
        <v>1139.1130000000001</v>
      </c>
      <c r="BJ218">
        <v>558963.99312400003</v>
      </c>
      <c r="BK218">
        <v>558963.99312400003</v>
      </c>
      <c r="BL218">
        <v>591803.12771999999</v>
      </c>
      <c r="BN218">
        <v>0.98119164699999994</v>
      </c>
      <c r="BO218" t="s">
        <v>306</v>
      </c>
    </row>
    <row r="219" spans="2:67">
      <c r="B219" t="s">
        <v>475</v>
      </c>
      <c r="C219">
        <v>18595.148303000002</v>
      </c>
      <c r="D219">
        <v>0</v>
      </c>
      <c r="E219">
        <v>18595.148303000002</v>
      </c>
      <c r="F219">
        <v>7.1000000000000005E-5</v>
      </c>
      <c r="G219">
        <v>7.8999999999999996E-5</v>
      </c>
      <c r="H219">
        <v>1.4E-5</v>
      </c>
      <c r="I219">
        <v>98430</v>
      </c>
      <c r="J219" t="s">
        <v>367</v>
      </c>
      <c r="K219">
        <v>1136</v>
      </c>
      <c r="L219" t="s">
        <v>262</v>
      </c>
      <c r="M219" s="3">
        <v>45198</v>
      </c>
      <c r="N219">
        <v>98430</v>
      </c>
      <c r="O219">
        <v>90493</v>
      </c>
      <c r="P219">
        <v>0.99227416000000002</v>
      </c>
      <c r="Q219" t="s">
        <v>236</v>
      </c>
      <c r="R219" t="s">
        <v>236</v>
      </c>
      <c r="S219" t="s">
        <v>236</v>
      </c>
      <c r="T219" t="s">
        <v>274</v>
      </c>
      <c r="U219" t="s">
        <v>247</v>
      </c>
      <c r="V219" t="s">
        <v>252</v>
      </c>
      <c r="W219" t="s">
        <v>83</v>
      </c>
      <c r="X219" t="s">
        <v>275</v>
      </c>
      <c r="Y219" t="s">
        <v>275</v>
      </c>
      <c r="Z219">
        <v>18595.148303000002</v>
      </c>
      <c r="AA219">
        <v>0</v>
      </c>
      <c r="AB219">
        <v>18981.73</v>
      </c>
      <c r="AC219">
        <v>18511.109145596001</v>
      </c>
      <c r="AD219">
        <v>18595.148303000002</v>
      </c>
      <c r="AE219">
        <v>0</v>
      </c>
      <c r="AF219" t="s">
        <v>276</v>
      </c>
      <c r="AG219" s="3">
        <v>46324</v>
      </c>
      <c r="AH219" t="s">
        <v>277</v>
      </c>
      <c r="AI219" t="s">
        <v>46</v>
      </c>
      <c r="AJ219">
        <v>0</v>
      </c>
      <c r="AK219">
        <v>0</v>
      </c>
      <c r="AL219">
        <v>0</v>
      </c>
      <c r="AM219">
        <v>0</v>
      </c>
      <c r="AN219" t="s">
        <v>236</v>
      </c>
      <c r="AO219">
        <v>18739.93</v>
      </c>
      <c r="AP219">
        <v>18739.93</v>
      </c>
      <c r="AQ219" t="s">
        <v>278</v>
      </c>
      <c r="AR219" t="s">
        <v>115</v>
      </c>
      <c r="AT219">
        <v>18595.148303000002</v>
      </c>
      <c r="AU219">
        <v>18595.148303000002</v>
      </c>
      <c r="AV219">
        <v>18595.148303000002</v>
      </c>
      <c r="AY219">
        <v>7.1000000000000005E-5</v>
      </c>
      <c r="AZ219">
        <v>7</v>
      </c>
      <c r="BA219" t="s">
        <v>128</v>
      </c>
      <c r="BB219" t="s">
        <v>116</v>
      </c>
      <c r="BC219">
        <v>18981.73</v>
      </c>
      <c r="BD219">
        <v>18739.93</v>
      </c>
      <c r="BE219" t="b">
        <v>0</v>
      </c>
      <c r="BF219" t="s">
        <v>297</v>
      </c>
      <c r="BG219" t="s">
        <v>297</v>
      </c>
      <c r="BH219" t="s">
        <v>277</v>
      </c>
      <c r="BI219">
        <v>1139.1135999999999</v>
      </c>
      <c r="BJ219">
        <v>18595.148303000002</v>
      </c>
      <c r="BK219">
        <v>18595.148303000002</v>
      </c>
      <c r="BL219">
        <v>18595.148303000002</v>
      </c>
      <c r="BM219">
        <v>0</v>
      </c>
      <c r="BN219">
        <v>0.99227416000000002</v>
      </c>
      <c r="BO219" t="s">
        <v>368</v>
      </c>
    </row>
    <row r="220" spans="2:67">
      <c r="B220" t="s">
        <v>476</v>
      </c>
      <c r="C220">
        <v>1709473.467041</v>
      </c>
      <c r="D220">
        <v>0</v>
      </c>
      <c r="E220">
        <v>1709473.467041</v>
      </c>
      <c r="F220">
        <v>6.6E-3</v>
      </c>
      <c r="G220">
        <v>7.2989999999999999E-3</v>
      </c>
      <c r="H220">
        <v>1.3760000000000001E-3</v>
      </c>
      <c r="I220">
        <v>98433</v>
      </c>
      <c r="J220" t="s">
        <v>477</v>
      </c>
      <c r="K220">
        <v>1129</v>
      </c>
      <c r="L220" t="s">
        <v>255</v>
      </c>
      <c r="M220" s="3">
        <v>45198</v>
      </c>
      <c r="N220">
        <v>98433</v>
      </c>
      <c r="O220">
        <v>98432</v>
      </c>
      <c r="P220">
        <v>0.98235116</v>
      </c>
      <c r="Q220" t="s">
        <v>236</v>
      </c>
      <c r="R220" t="s">
        <v>235</v>
      </c>
      <c r="S220" t="s">
        <v>235</v>
      </c>
      <c r="T220" t="s">
        <v>274</v>
      </c>
      <c r="U220" t="s">
        <v>241</v>
      </c>
      <c r="V220" t="s">
        <v>240</v>
      </c>
      <c r="W220" t="s">
        <v>129</v>
      </c>
      <c r="X220" t="s">
        <v>478</v>
      </c>
      <c r="Y220" t="s">
        <v>478</v>
      </c>
      <c r="Z220">
        <v>1614614.8449029999</v>
      </c>
      <c r="AA220">
        <v>0</v>
      </c>
      <c r="AB220">
        <v>1643622.8815009999</v>
      </c>
      <c r="AC220">
        <v>1616594.291332077</v>
      </c>
      <c r="AD220">
        <v>1614614.8449029999</v>
      </c>
      <c r="AE220">
        <v>0</v>
      </c>
      <c r="AF220" t="s">
        <v>276</v>
      </c>
      <c r="AG220" s="3">
        <v>47297</v>
      </c>
      <c r="AH220" t="s">
        <v>294</v>
      </c>
      <c r="AI220" t="s">
        <v>46</v>
      </c>
      <c r="AJ220">
        <v>0</v>
      </c>
      <c r="AK220">
        <v>0</v>
      </c>
      <c r="AL220">
        <v>0</v>
      </c>
      <c r="AM220">
        <v>0</v>
      </c>
      <c r="AN220" t="s">
        <v>235</v>
      </c>
      <c r="AO220">
        <v>1643622.8815009999</v>
      </c>
      <c r="AP220">
        <v>1643622.8815009999</v>
      </c>
      <c r="AQ220" t="s">
        <v>278</v>
      </c>
      <c r="AR220" t="s">
        <v>160</v>
      </c>
      <c r="AS220" t="s">
        <v>296</v>
      </c>
      <c r="AT220">
        <v>1709473.467041</v>
      </c>
      <c r="AU220">
        <v>1614614.8449029999</v>
      </c>
      <c r="AV220">
        <v>1614614.8449029999</v>
      </c>
      <c r="AY220">
        <v>6.6E-3</v>
      </c>
      <c r="AZ220">
        <v>6</v>
      </c>
      <c r="BA220" t="s">
        <v>124</v>
      </c>
      <c r="BB220" t="s">
        <v>161</v>
      </c>
      <c r="BC220">
        <v>1643622.8815011929</v>
      </c>
      <c r="BD220">
        <v>1643622.8815011929</v>
      </c>
      <c r="BE220" t="b">
        <v>0</v>
      </c>
      <c r="BF220" t="s">
        <v>297</v>
      </c>
      <c r="BG220" t="s">
        <v>297</v>
      </c>
      <c r="BH220" t="s">
        <v>294</v>
      </c>
      <c r="BI220">
        <v>1139.1129000000001</v>
      </c>
      <c r="BJ220">
        <v>1614614.8449029999</v>
      </c>
      <c r="BK220">
        <v>1614614.8449029999</v>
      </c>
      <c r="BL220">
        <v>1709473.467041</v>
      </c>
      <c r="BN220">
        <v>0.98235116</v>
      </c>
      <c r="BO220" t="s">
        <v>479</v>
      </c>
    </row>
    <row r="221" spans="2:67">
      <c r="B221" t="s">
        <v>480</v>
      </c>
      <c r="C221">
        <v>724665.25958900002</v>
      </c>
      <c r="D221">
        <v>-1.225E-3</v>
      </c>
      <c r="E221">
        <v>724665.25836400001</v>
      </c>
      <c r="F221">
        <v>2.7980000000000001E-3</v>
      </c>
      <c r="G221">
        <v>3.094E-3</v>
      </c>
      <c r="H221">
        <v>5.8299999999999997E-4</v>
      </c>
      <c r="I221">
        <v>98488</v>
      </c>
      <c r="J221" t="s">
        <v>477</v>
      </c>
      <c r="K221">
        <v>1129</v>
      </c>
      <c r="L221" t="s">
        <v>255</v>
      </c>
      <c r="M221" s="3">
        <v>45198</v>
      </c>
      <c r="N221">
        <v>98488</v>
      </c>
      <c r="O221">
        <v>98432</v>
      </c>
      <c r="P221">
        <v>0.98235797199999997</v>
      </c>
      <c r="Q221" t="s">
        <v>236</v>
      </c>
      <c r="R221" t="s">
        <v>235</v>
      </c>
      <c r="S221" t="s">
        <v>235</v>
      </c>
      <c r="T221" t="s">
        <v>274</v>
      </c>
      <c r="U221" t="s">
        <v>241</v>
      </c>
      <c r="V221" t="s">
        <v>240</v>
      </c>
      <c r="W221" t="s">
        <v>129</v>
      </c>
      <c r="X221" t="s">
        <v>478</v>
      </c>
      <c r="Y221" t="s">
        <v>478</v>
      </c>
      <c r="Z221">
        <v>684453.61000099999</v>
      </c>
      <c r="AA221">
        <v>-1.157E-3</v>
      </c>
      <c r="AB221">
        <v>696745.61633300001</v>
      </c>
      <c r="AC221">
        <v>685287.96988582204</v>
      </c>
      <c r="AD221">
        <v>684453.61000099999</v>
      </c>
      <c r="AE221">
        <v>-1.157E-3</v>
      </c>
      <c r="AF221" t="s">
        <v>276</v>
      </c>
      <c r="AG221" s="3">
        <v>47297</v>
      </c>
      <c r="AH221" t="s">
        <v>294</v>
      </c>
      <c r="AI221" t="s">
        <v>46</v>
      </c>
      <c r="AJ221">
        <v>0</v>
      </c>
      <c r="AK221">
        <v>0</v>
      </c>
      <c r="AL221">
        <v>0</v>
      </c>
      <c r="AM221">
        <v>0</v>
      </c>
      <c r="AN221" t="s">
        <v>235</v>
      </c>
      <c r="AO221">
        <v>696745.61551999999</v>
      </c>
      <c r="AP221">
        <v>692315.32593699999</v>
      </c>
      <c r="AQ221" t="s">
        <v>295</v>
      </c>
      <c r="AR221" t="s">
        <v>160</v>
      </c>
      <c r="AS221" t="s">
        <v>296</v>
      </c>
      <c r="AT221">
        <v>724665.25958900002</v>
      </c>
      <c r="AU221">
        <v>684453.61000099999</v>
      </c>
      <c r="AV221">
        <v>684453.61000099999</v>
      </c>
      <c r="AY221">
        <v>2.7980000000000001E-3</v>
      </c>
      <c r="AZ221">
        <v>6</v>
      </c>
      <c r="BA221" t="s">
        <v>124</v>
      </c>
      <c r="BB221" t="s">
        <v>161</v>
      </c>
      <c r="BC221">
        <v>696745.61633286998</v>
      </c>
      <c r="BD221">
        <v>692315.32593679696</v>
      </c>
      <c r="BE221" t="b">
        <v>0</v>
      </c>
      <c r="BF221" t="s">
        <v>297</v>
      </c>
      <c r="BG221" t="s">
        <v>297</v>
      </c>
      <c r="BH221" t="s">
        <v>294</v>
      </c>
      <c r="BI221">
        <v>1139.1129000000001</v>
      </c>
      <c r="BJ221">
        <v>684453.61000099999</v>
      </c>
      <c r="BK221">
        <v>684453.61000099999</v>
      </c>
      <c r="BL221">
        <v>724665.25958900002</v>
      </c>
      <c r="BN221">
        <v>0.98235797199999997</v>
      </c>
      <c r="BO221" t="s">
        <v>479</v>
      </c>
    </row>
    <row r="222" spans="2:67">
      <c r="B222" t="s">
        <v>481</v>
      </c>
      <c r="C222">
        <v>2300.4532300000001</v>
      </c>
      <c r="D222">
        <v>0</v>
      </c>
      <c r="E222">
        <v>2300.4532300000001</v>
      </c>
      <c r="F222">
        <v>7.9999999999999996E-6</v>
      </c>
      <c r="G222">
        <v>9.0000000000000002E-6</v>
      </c>
      <c r="H222">
        <v>9.9999999999999995E-7</v>
      </c>
      <c r="I222">
        <v>98909</v>
      </c>
      <c r="J222" t="s">
        <v>454</v>
      </c>
      <c r="K222">
        <v>1128</v>
      </c>
      <c r="L222" t="s">
        <v>254</v>
      </c>
      <c r="M222" s="3">
        <v>45198</v>
      </c>
      <c r="N222">
        <v>98909</v>
      </c>
      <c r="O222">
        <v>97226</v>
      </c>
      <c r="P222">
        <v>1.27</v>
      </c>
      <c r="Q222" t="s">
        <v>236</v>
      </c>
      <c r="R222" t="s">
        <v>235</v>
      </c>
      <c r="S222" t="s">
        <v>236</v>
      </c>
      <c r="T222" t="s">
        <v>274</v>
      </c>
      <c r="U222" t="s">
        <v>250</v>
      </c>
      <c r="V222" t="s">
        <v>240</v>
      </c>
      <c r="W222" t="s">
        <v>93</v>
      </c>
      <c r="X222" t="s">
        <v>293</v>
      </c>
      <c r="Y222" t="s">
        <v>293</v>
      </c>
      <c r="Z222">
        <v>2172.8011620000002</v>
      </c>
      <c r="AA222">
        <v>0</v>
      </c>
      <c r="AD222">
        <v>2300.453231</v>
      </c>
      <c r="AE222">
        <v>0</v>
      </c>
      <c r="AF222" t="s">
        <v>276</v>
      </c>
      <c r="AG222" s="3"/>
      <c r="AH222" t="s">
        <v>403</v>
      </c>
      <c r="AI222" t="s">
        <v>149</v>
      </c>
      <c r="AJ222">
        <v>0</v>
      </c>
      <c r="AK222">
        <v>0</v>
      </c>
      <c r="AL222">
        <v>0</v>
      </c>
      <c r="AM222">
        <v>0</v>
      </c>
      <c r="AN222" t="s">
        <v>237</v>
      </c>
      <c r="AO222">
        <v>1811.3804970000001</v>
      </c>
      <c r="AR222" t="s">
        <v>94</v>
      </c>
      <c r="AS222" t="s">
        <v>296</v>
      </c>
      <c r="AT222">
        <v>2300.4532300000001</v>
      </c>
      <c r="AU222">
        <v>2172.8011620000002</v>
      </c>
      <c r="AV222">
        <v>2300.453231</v>
      </c>
      <c r="AY222">
        <v>7.9999999999999996E-6</v>
      </c>
      <c r="BB222" t="s">
        <v>174</v>
      </c>
      <c r="BE222" t="b">
        <v>0</v>
      </c>
      <c r="BF222" t="s">
        <v>297</v>
      </c>
      <c r="BG222" t="s">
        <v>297</v>
      </c>
      <c r="BH222" t="s">
        <v>403</v>
      </c>
      <c r="BI222">
        <v>1139.1128000000001</v>
      </c>
      <c r="BJ222">
        <v>2300.453231</v>
      </c>
      <c r="BK222">
        <v>2172.8011620000002</v>
      </c>
      <c r="BL222">
        <v>2300.4532300000001</v>
      </c>
      <c r="BN222">
        <v>1.27</v>
      </c>
      <c r="BO222" t="s">
        <v>429</v>
      </c>
    </row>
    <row r="223" spans="2:67">
      <c r="B223" t="s">
        <v>611</v>
      </c>
      <c r="C223">
        <v>117591.64918199999</v>
      </c>
      <c r="D223">
        <v>0</v>
      </c>
      <c r="E223">
        <v>117591.64918199999</v>
      </c>
      <c r="F223">
        <v>4.5399999999999998E-4</v>
      </c>
      <c r="G223">
        <v>5.0199999999999995E-4</v>
      </c>
      <c r="H223">
        <v>9.3999999999999994E-5</v>
      </c>
      <c r="I223">
        <v>98927</v>
      </c>
      <c r="J223" t="s">
        <v>612</v>
      </c>
      <c r="K223">
        <v>1128</v>
      </c>
      <c r="L223" t="s">
        <v>254</v>
      </c>
      <c r="M223" s="3">
        <v>45198</v>
      </c>
      <c r="N223">
        <v>98927</v>
      </c>
      <c r="O223">
        <v>91382</v>
      </c>
      <c r="P223">
        <v>0.98400071300000003</v>
      </c>
      <c r="Q223" t="s">
        <v>236</v>
      </c>
      <c r="R223" t="s">
        <v>235</v>
      </c>
      <c r="S223" t="s">
        <v>237</v>
      </c>
      <c r="T223" t="s">
        <v>274</v>
      </c>
      <c r="U223" t="s">
        <v>250</v>
      </c>
      <c r="V223" t="s">
        <v>240</v>
      </c>
      <c r="W223" t="s">
        <v>74</v>
      </c>
      <c r="X223" t="s">
        <v>293</v>
      </c>
      <c r="Y223" t="s">
        <v>293</v>
      </c>
      <c r="Z223">
        <v>111066.492734</v>
      </c>
      <c r="AA223">
        <v>0</v>
      </c>
      <c r="AB223">
        <v>113922.611011</v>
      </c>
      <c r="AC223">
        <v>109353.86002801001</v>
      </c>
      <c r="AD223">
        <v>96343.164266000007</v>
      </c>
      <c r="AE223">
        <v>0</v>
      </c>
      <c r="AF223" t="s">
        <v>276</v>
      </c>
      <c r="AG223" s="3">
        <v>47096</v>
      </c>
      <c r="AH223" t="s">
        <v>277</v>
      </c>
      <c r="AI223" t="s">
        <v>46</v>
      </c>
      <c r="AJ223">
        <v>0</v>
      </c>
      <c r="AK223">
        <v>0</v>
      </c>
      <c r="AL223">
        <v>0</v>
      </c>
      <c r="AM223">
        <v>0</v>
      </c>
      <c r="AN223" t="s">
        <v>237</v>
      </c>
      <c r="AO223">
        <v>97909.648807999998</v>
      </c>
      <c r="AP223">
        <v>113922.611011</v>
      </c>
      <c r="AQ223" t="s">
        <v>295</v>
      </c>
      <c r="AR223" t="s">
        <v>75</v>
      </c>
      <c r="AS223" t="s">
        <v>296</v>
      </c>
      <c r="AT223">
        <v>117591.64918199999</v>
      </c>
      <c r="AU223">
        <v>111066.492734</v>
      </c>
      <c r="AV223">
        <v>96343.164266000007</v>
      </c>
      <c r="AY223">
        <v>4.5399999999999998E-4</v>
      </c>
      <c r="AZ223">
        <v>6</v>
      </c>
      <c r="BA223" t="s">
        <v>128</v>
      </c>
      <c r="BB223" t="s">
        <v>76</v>
      </c>
      <c r="BC223">
        <v>97909.648807695005</v>
      </c>
      <c r="BD223">
        <v>97909.648807695005</v>
      </c>
      <c r="BE223" t="b">
        <v>0</v>
      </c>
      <c r="BF223" t="s">
        <v>297</v>
      </c>
      <c r="BG223" t="s">
        <v>297</v>
      </c>
      <c r="BH223" t="s">
        <v>277</v>
      </c>
      <c r="BI223">
        <v>1139.1128000000001</v>
      </c>
      <c r="BJ223">
        <v>96343.164266000007</v>
      </c>
      <c r="BK223">
        <v>111066.492734</v>
      </c>
      <c r="BL223">
        <v>117591.64918199999</v>
      </c>
      <c r="BN223">
        <v>0.98400071300000003</v>
      </c>
      <c r="BO223" t="s">
        <v>429</v>
      </c>
    </row>
    <row r="224" spans="2:67">
      <c r="B224" t="s">
        <v>613</v>
      </c>
      <c r="C224">
        <v>1847150.4093279999</v>
      </c>
      <c r="D224">
        <v>0</v>
      </c>
      <c r="E224">
        <v>1847150.4093279999</v>
      </c>
      <c r="F224">
        <v>7.1320000000000003E-3</v>
      </c>
      <c r="G224">
        <v>7.8869999999999999E-3</v>
      </c>
      <c r="H224">
        <v>1.487E-3</v>
      </c>
      <c r="I224">
        <v>98944</v>
      </c>
      <c r="J224" t="s">
        <v>614</v>
      </c>
      <c r="K224">
        <v>1133</v>
      </c>
      <c r="L224" t="s">
        <v>259</v>
      </c>
      <c r="M224" s="3">
        <v>45198</v>
      </c>
      <c r="N224">
        <v>98944</v>
      </c>
      <c r="O224">
        <v>98942</v>
      </c>
      <c r="P224">
        <v>0.98254828500000002</v>
      </c>
      <c r="Q224" t="s">
        <v>236</v>
      </c>
      <c r="R224" t="s">
        <v>236</v>
      </c>
      <c r="S224" t="s">
        <v>236</v>
      </c>
      <c r="T224" t="s">
        <v>274</v>
      </c>
      <c r="U224" t="s">
        <v>245</v>
      </c>
      <c r="V224" t="s">
        <v>252</v>
      </c>
      <c r="W224" t="s">
        <v>129</v>
      </c>
      <c r="X224" t="s">
        <v>275</v>
      </c>
      <c r="Z224">
        <v>1847150.4093279999</v>
      </c>
      <c r="AA224">
        <v>0</v>
      </c>
      <c r="AB224">
        <v>2340256.9155720002</v>
      </c>
      <c r="AC224">
        <v>1840002.068502906</v>
      </c>
      <c r="AD224">
        <v>1847150.4093279999</v>
      </c>
      <c r="AE224">
        <v>0</v>
      </c>
      <c r="AF224" t="s">
        <v>276</v>
      </c>
      <c r="AG224" s="3">
        <v>47025</v>
      </c>
      <c r="AH224" t="s">
        <v>277</v>
      </c>
      <c r="AI224" t="s">
        <v>46</v>
      </c>
      <c r="AJ224">
        <v>0</v>
      </c>
      <c r="AK224">
        <v>0</v>
      </c>
      <c r="AL224">
        <v>0</v>
      </c>
      <c r="AM224">
        <v>0</v>
      </c>
      <c r="AN224" t="s">
        <v>236</v>
      </c>
      <c r="AO224">
        <v>1879958.917316</v>
      </c>
      <c r="AP224">
        <v>1879958.917316</v>
      </c>
      <c r="AQ224" t="s">
        <v>278</v>
      </c>
      <c r="AR224" t="s">
        <v>134</v>
      </c>
      <c r="AT224">
        <v>1847150.4093279999</v>
      </c>
      <c r="AU224">
        <v>1847150.4093279999</v>
      </c>
      <c r="AV224">
        <v>1847150.4093279999</v>
      </c>
      <c r="AY224">
        <v>7.1320000000000003E-3</v>
      </c>
      <c r="AZ224">
        <v>7</v>
      </c>
      <c r="BA224" t="s">
        <v>144</v>
      </c>
      <c r="BB224" t="s">
        <v>135</v>
      </c>
      <c r="BC224">
        <v>2340256.91557203</v>
      </c>
      <c r="BD224">
        <v>1879958.917316216</v>
      </c>
      <c r="BE224" t="b">
        <v>0</v>
      </c>
      <c r="BH224" t="s">
        <v>277</v>
      </c>
      <c r="BI224">
        <v>1139.1133</v>
      </c>
      <c r="BJ224">
        <v>1847150.4093279999</v>
      </c>
      <c r="BK224">
        <v>1847150.4093279999</v>
      </c>
      <c r="BL224">
        <v>1847150.4093279999</v>
      </c>
      <c r="BM224">
        <v>0</v>
      </c>
      <c r="BN224">
        <v>0.98254828500000002</v>
      </c>
    </row>
    <row r="225" spans="2:67">
      <c r="B225" t="s">
        <v>615</v>
      </c>
      <c r="C225">
        <v>-11082.62</v>
      </c>
      <c r="D225">
        <v>635044.59140699997</v>
      </c>
      <c r="E225">
        <v>623961.97140699998</v>
      </c>
      <c r="F225">
        <v>-4.1999999999999998E-5</v>
      </c>
      <c r="G225">
        <v>-4.6999999999999997E-5</v>
      </c>
      <c r="H225">
        <v>5.0199999999999995E-4</v>
      </c>
      <c r="I225">
        <v>98946</v>
      </c>
      <c r="J225" t="s">
        <v>614</v>
      </c>
      <c r="K225">
        <v>1133</v>
      </c>
      <c r="L225" t="s">
        <v>259</v>
      </c>
      <c r="M225" s="3">
        <v>45198</v>
      </c>
      <c r="N225">
        <v>98946</v>
      </c>
      <c r="O225">
        <v>98942</v>
      </c>
      <c r="P225">
        <v>0.98254828400000005</v>
      </c>
      <c r="Q225" t="s">
        <v>236</v>
      </c>
      <c r="R225" t="s">
        <v>236</v>
      </c>
      <c r="S225" t="s">
        <v>236</v>
      </c>
      <c r="T225" t="s">
        <v>274</v>
      </c>
      <c r="U225" t="s">
        <v>245</v>
      </c>
      <c r="V225" t="s">
        <v>252</v>
      </c>
      <c r="W225" t="s">
        <v>129</v>
      </c>
      <c r="X225" t="s">
        <v>275</v>
      </c>
      <c r="Z225">
        <v>-11082.62</v>
      </c>
      <c r="AA225">
        <v>635044.59140699997</v>
      </c>
      <c r="AB225">
        <v>635044.59140599996</v>
      </c>
      <c r="AC225">
        <v>-14896.107667533999</v>
      </c>
      <c r="AD225">
        <v>-11082.62</v>
      </c>
      <c r="AE225">
        <v>635044.59140699997</v>
      </c>
      <c r="AF225" t="s">
        <v>276</v>
      </c>
      <c r="AG225" s="3">
        <v>47025</v>
      </c>
      <c r="AH225" t="s">
        <v>277</v>
      </c>
      <c r="AI225" t="s">
        <v>46</v>
      </c>
      <c r="AJ225">
        <v>0</v>
      </c>
      <c r="AK225">
        <v>0</v>
      </c>
      <c r="AL225">
        <v>0</v>
      </c>
      <c r="AM225">
        <v>0</v>
      </c>
      <c r="AN225" t="s">
        <v>236</v>
      </c>
      <c r="AO225">
        <v>-11279.466039000001</v>
      </c>
      <c r="AP225">
        <v>620148.48373800004</v>
      </c>
      <c r="AQ225" t="s">
        <v>295</v>
      </c>
      <c r="AR225" t="s">
        <v>134</v>
      </c>
      <c r="AT225">
        <v>-11082.62</v>
      </c>
      <c r="AU225">
        <v>-11082.62</v>
      </c>
      <c r="AV225">
        <v>-11082.62</v>
      </c>
      <c r="AY225">
        <v>-4.1999999999999998E-5</v>
      </c>
      <c r="AZ225">
        <v>7</v>
      </c>
      <c r="BA225" t="s">
        <v>144</v>
      </c>
      <c r="BB225" t="s">
        <v>135</v>
      </c>
      <c r="BC225">
        <v>635044.59140663897</v>
      </c>
      <c r="BD225">
        <v>620148.48373910505</v>
      </c>
      <c r="BE225" t="b">
        <v>0</v>
      </c>
      <c r="BH225" t="s">
        <v>277</v>
      </c>
      <c r="BI225">
        <v>1139.1133</v>
      </c>
      <c r="BJ225">
        <v>-11082.62</v>
      </c>
      <c r="BK225">
        <v>-11082.62</v>
      </c>
      <c r="BL225">
        <v>-11082.62</v>
      </c>
      <c r="BM225">
        <v>0</v>
      </c>
      <c r="BN225">
        <v>0.98254828400000005</v>
      </c>
    </row>
    <row r="226" spans="2:67">
      <c r="B226" t="s">
        <v>616</v>
      </c>
      <c r="C226">
        <v>3317370.8120749998</v>
      </c>
      <c r="D226">
        <v>0</v>
      </c>
      <c r="E226">
        <v>3317370.8120749998</v>
      </c>
      <c r="F226">
        <v>1.2808999999999999E-2</v>
      </c>
      <c r="G226">
        <v>1.4165000000000001E-2</v>
      </c>
      <c r="H226">
        <v>2.6710000000000002E-3</v>
      </c>
      <c r="I226">
        <v>98959</v>
      </c>
      <c r="J226" t="s">
        <v>617</v>
      </c>
      <c r="K226">
        <v>1136</v>
      </c>
      <c r="L226" t="s">
        <v>262</v>
      </c>
      <c r="M226" s="3">
        <v>45198</v>
      </c>
      <c r="N226">
        <v>98959</v>
      </c>
      <c r="O226">
        <v>98957</v>
      </c>
      <c r="P226">
        <v>0.990112098</v>
      </c>
      <c r="Q226" t="s">
        <v>236</v>
      </c>
      <c r="R226" t="s">
        <v>236</v>
      </c>
      <c r="S226" t="s">
        <v>236</v>
      </c>
      <c r="T226" t="s">
        <v>274</v>
      </c>
      <c r="U226" t="s">
        <v>247</v>
      </c>
      <c r="V226" t="s">
        <v>252</v>
      </c>
      <c r="W226" t="s">
        <v>80</v>
      </c>
      <c r="X226" t="s">
        <v>275</v>
      </c>
      <c r="Y226" t="s">
        <v>275</v>
      </c>
      <c r="Z226">
        <v>3317370.8120749998</v>
      </c>
      <c r="AA226">
        <v>0</v>
      </c>
      <c r="AB226">
        <v>3367421.95</v>
      </c>
      <c r="AC226">
        <v>3313000.6191647998</v>
      </c>
      <c r="AD226">
        <v>3317370.8120749998</v>
      </c>
      <c r="AE226">
        <v>0</v>
      </c>
      <c r="AF226" t="s">
        <v>276</v>
      </c>
      <c r="AG226" s="3">
        <v>46601</v>
      </c>
      <c r="AH226" t="s">
        <v>277</v>
      </c>
      <c r="AI226" t="s">
        <v>46</v>
      </c>
      <c r="AJ226">
        <v>0</v>
      </c>
      <c r="AK226">
        <v>0</v>
      </c>
      <c r="AL226">
        <v>0</v>
      </c>
      <c r="AM226">
        <v>0</v>
      </c>
      <c r="AN226" t="s">
        <v>236</v>
      </c>
      <c r="AO226">
        <v>3350500.23</v>
      </c>
      <c r="AP226">
        <v>3350500.23</v>
      </c>
      <c r="AQ226" t="s">
        <v>278</v>
      </c>
      <c r="AR226" t="s">
        <v>104</v>
      </c>
      <c r="AT226">
        <v>3317370.8120749998</v>
      </c>
      <c r="AU226">
        <v>3317370.8120749998</v>
      </c>
      <c r="AV226">
        <v>3317370.8120749998</v>
      </c>
      <c r="AY226">
        <v>1.2808999999999999E-2</v>
      </c>
      <c r="BB226" t="s">
        <v>108</v>
      </c>
      <c r="BC226">
        <v>3367421.95</v>
      </c>
      <c r="BD226">
        <v>3350500.23</v>
      </c>
      <c r="BE226" t="b">
        <v>0</v>
      </c>
      <c r="BF226" t="s">
        <v>279</v>
      </c>
      <c r="BG226" t="s">
        <v>279</v>
      </c>
      <c r="BH226" t="s">
        <v>277</v>
      </c>
      <c r="BI226">
        <v>1139.1135999999999</v>
      </c>
      <c r="BJ226">
        <v>3317370.8120749998</v>
      </c>
      <c r="BK226">
        <v>3317370.8120749998</v>
      </c>
      <c r="BL226">
        <v>3317370.8120749998</v>
      </c>
      <c r="BM226">
        <v>0</v>
      </c>
      <c r="BN226">
        <v>0.990112098</v>
      </c>
    </row>
    <row r="227" spans="2:67">
      <c r="B227" t="s">
        <v>618</v>
      </c>
      <c r="C227">
        <v>169640.5</v>
      </c>
      <c r="D227">
        <v>211757.64356699999</v>
      </c>
      <c r="E227">
        <v>381398.14356699999</v>
      </c>
      <c r="F227">
        <v>6.5499999999999998E-4</v>
      </c>
      <c r="G227">
        <v>7.2400000000000003E-4</v>
      </c>
      <c r="H227">
        <v>3.0699999999999998E-4</v>
      </c>
      <c r="I227">
        <v>98961</v>
      </c>
      <c r="J227" t="s">
        <v>617</v>
      </c>
      <c r="K227">
        <v>1136</v>
      </c>
      <c r="L227" t="s">
        <v>262</v>
      </c>
      <c r="M227" s="3">
        <v>45198</v>
      </c>
      <c r="N227">
        <v>98961</v>
      </c>
      <c r="O227">
        <v>98957</v>
      </c>
      <c r="P227">
        <v>0.99112096599999999</v>
      </c>
      <c r="Q227" t="s">
        <v>236</v>
      </c>
      <c r="R227" t="s">
        <v>236</v>
      </c>
      <c r="S227" t="s">
        <v>236</v>
      </c>
      <c r="T227" t="s">
        <v>274</v>
      </c>
      <c r="U227" t="s">
        <v>247</v>
      </c>
      <c r="V227" t="s">
        <v>252</v>
      </c>
      <c r="W227" t="s">
        <v>80</v>
      </c>
      <c r="X227" t="s">
        <v>275</v>
      </c>
      <c r="Y227" t="s">
        <v>275</v>
      </c>
      <c r="Z227">
        <v>169640.5</v>
      </c>
      <c r="AA227">
        <v>211757.64356699999</v>
      </c>
      <c r="AB227">
        <v>384814.92834799999</v>
      </c>
      <c r="AC227">
        <v>169209.135497582</v>
      </c>
      <c r="AD227">
        <v>169640.5</v>
      </c>
      <c r="AE227">
        <v>211757.64356699999</v>
      </c>
      <c r="AF227" t="s">
        <v>276</v>
      </c>
      <c r="AG227" s="3">
        <v>46601</v>
      </c>
      <c r="AH227" t="s">
        <v>277</v>
      </c>
      <c r="AI227" t="s">
        <v>46</v>
      </c>
      <c r="AJ227">
        <v>0</v>
      </c>
      <c r="AK227">
        <v>0</v>
      </c>
      <c r="AL227">
        <v>0</v>
      </c>
      <c r="AM227">
        <v>0</v>
      </c>
      <c r="AN227" t="s">
        <v>236</v>
      </c>
      <c r="AO227">
        <v>171160.237586</v>
      </c>
      <c r="AP227">
        <v>384814.92834799999</v>
      </c>
      <c r="AQ227" t="s">
        <v>282</v>
      </c>
      <c r="AR227" t="s">
        <v>104</v>
      </c>
      <c r="AT227">
        <v>169640.5</v>
      </c>
      <c r="AU227">
        <v>169640.5</v>
      </c>
      <c r="AV227">
        <v>169640.5</v>
      </c>
      <c r="AY227">
        <v>6.5499999999999998E-4</v>
      </c>
      <c r="BB227" t="s">
        <v>108</v>
      </c>
      <c r="BC227">
        <v>384814.92834773997</v>
      </c>
      <c r="BD227">
        <v>384814.92834773997</v>
      </c>
      <c r="BE227" t="b">
        <v>0</v>
      </c>
      <c r="BF227" t="s">
        <v>279</v>
      </c>
      <c r="BG227" t="s">
        <v>279</v>
      </c>
      <c r="BH227" t="s">
        <v>277</v>
      </c>
      <c r="BI227">
        <v>1139.1135999999999</v>
      </c>
      <c r="BJ227">
        <v>169640.5</v>
      </c>
      <c r="BK227">
        <v>169640.5</v>
      </c>
      <c r="BL227">
        <v>169640.5</v>
      </c>
      <c r="BM227">
        <v>0</v>
      </c>
      <c r="BN227">
        <v>0.99112096599999999</v>
      </c>
    </row>
    <row r="228" spans="2:67">
      <c r="B228" t="s">
        <v>619</v>
      </c>
      <c r="C228">
        <v>867659.76324500004</v>
      </c>
      <c r="D228">
        <v>4.5529999999999998E-3</v>
      </c>
      <c r="E228">
        <v>867659.76779800002</v>
      </c>
      <c r="F228">
        <v>3.3500000000000001E-3</v>
      </c>
      <c r="G228">
        <v>3.7039999999999998E-3</v>
      </c>
      <c r="H228">
        <v>6.9800000000000005E-4</v>
      </c>
      <c r="I228">
        <v>98992</v>
      </c>
      <c r="J228" t="s">
        <v>620</v>
      </c>
      <c r="K228">
        <v>1134</v>
      </c>
      <c r="L228" t="s">
        <v>260</v>
      </c>
      <c r="M228" s="3">
        <v>45198</v>
      </c>
      <c r="N228">
        <v>98992</v>
      </c>
      <c r="O228">
        <v>95729</v>
      </c>
      <c r="P228">
        <v>0.99705190899999996</v>
      </c>
      <c r="Q228" t="s">
        <v>236</v>
      </c>
      <c r="R228" t="s">
        <v>236</v>
      </c>
      <c r="S228" t="s">
        <v>236</v>
      </c>
      <c r="T228" t="s">
        <v>274</v>
      </c>
      <c r="U228" t="s">
        <v>246</v>
      </c>
      <c r="V228" t="s">
        <v>252</v>
      </c>
      <c r="W228" t="s">
        <v>74</v>
      </c>
      <c r="X228" t="s">
        <v>275</v>
      </c>
      <c r="Y228" t="s">
        <v>275</v>
      </c>
      <c r="Z228">
        <v>867659.76324500004</v>
      </c>
      <c r="AA228">
        <v>4.5529999999999998E-3</v>
      </c>
      <c r="AB228">
        <v>870539.49089999998</v>
      </c>
      <c r="AC228">
        <v>864601.339935989</v>
      </c>
      <c r="AD228">
        <v>867659.76324500004</v>
      </c>
      <c r="AE228">
        <v>4.5529999999999998E-3</v>
      </c>
      <c r="AF228" t="s">
        <v>276</v>
      </c>
      <c r="AG228" s="3">
        <v>45443</v>
      </c>
      <c r="AH228" t="s">
        <v>277</v>
      </c>
      <c r="AI228" t="s">
        <v>46</v>
      </c>
      <c r="AJ228">
        <v>0</v>
      </c>
      <c r="AK228">
        <v>0</v>
      </c>
      <c r="AL228">
        <v>0</v>
      </c>
      <c r="AM228">
        <v>0</v>
      </c>
      <c r="AN228" t="s">
        <v>236</v>
      </c>
      <c r="AO228">
        <v>870225.26634700003</v>
      </c>
      <c r="AP228">
        <v>865005.30090000003</v>
      </c>
      <c r="AQ228" t="s">
        <v>295</v>
      </c>
      <c r="AR228" t="s">
        <v>186</v>
      </c>
      <c r="AT228">
        <v>867659.76324500004</v>
      </c>
      <c r="AU228">
        <v>867659.76324500004</v>
      </c>
      <c r="AV228">
        <v>867659.76324500004</v>
      </c>
      <c r="AY228">
        <v>3.3500000000000001E-3</v>
      </c>
      <c r="AZ228">
        <v>5</v>
      </c>
      <c r="BA228" t="s">
        <v>128</v>
      </c>
      <c r="BB228" t="s">
        <v>186</v>
      </c>
      <c r="BC228">
        <v>870539.49089999998</v>
      </c>
      <c r="BD228">
        <v>865005.30090000003</v>
      </c>
      <c r="BE228" t="b">
        <v>0</v>
      </c>
      <c r="BF228" t="s">
        <v>297</v>
      </c>
      <c r="BG228" t="s">
        <v>297</v>
      </c>
      <c r="BH228" t="s">
        <v>277</v>
      </c>
      <c r="BI228">
        <v>1139.1134</v>
      </c>
      <c r="BJ228">
        <v>867659.76324500004</v>
      </c>
      <c r="BK228">
        <v>867659.76324500004</v>
      </c>
      <c r="BL228">
        <v>867659.76324500004</v>
      </c>
      <c r="BM228">
        <v>0</v>
      </c>
      <c r="BN228">
        <v>0.99705190899999996</v>
      </c>
      <c r="BO228" t="s">
        <v>621</v>
      </c>
    </row>
    <row r="229" spans="2:67">
      <c r="B229" t="s">
        <v>272</v>
      </c>
      <c r="C229">
        <v>4142733.5244180001</v>
      </c>
      <c r="D229">
        <v>0</v>
      </c>
      <c r="E229">
        <v>4142733.5244180001</v>
      </c>
      <c r="F229">
        <v>1.5996E-2</v>
      </c>
      <c r="G229">
        <v>1.7689E-2</v>
      </c>
      <c r="H229">
        <v>3.336E-3</v>
      </c>
      <c r="I229">
        <v>99094</v>
      </c>
      <c r="J229" t="s">
        <v>273</v>
      </c>
      <c r="K229">
        <v>1136</v>
      </c>
      <c r="L229" t="s">
        <v>262</v>
      </c>
      <c r="M229" s="3">
        <v>45198</v>
      </c>
      <c r="N229">
        <v>99094</v>
      </c>
      <c r="O229">
        <v>99093</v>
      </c>
      <c r="P229">
        <v>0.99145259799999996</v>
      </c>
      <c r="Q229" t="s">
        <v>236</v>
      </c>
      <c r="R229" t="s">
        <v>236</v>
      </c>
      <c r="S229" t="s">
        <v>236</v>
      </c>
      <c r="T229" t="s">
        <v>274</v>
      </c>
      <c r="U229" t="s">
        <v>247</v>
      </c>
      <c r="V229" t="s">
        <v>252</v>
      </c>
      <c r="W229" t="s">
        <v>83</v>
      </c>
      <c r="X229" t="s">
        <v>275</v>
      </c>
      <c r="Y229" t="s">
        <v>275</v>
      </c>
      <c r="Z229">
        <v>4142733.5244180001</v>
      </c>
      <c r="AA229">
        <v>0</v>
      </c>
      <c r="AB229">
        <v>4199445.6230730005</v>
      </c>
      <c r="AC229">
        <v>4136453.9468425969</v>
      </c>
      <c r="AD229">
        <v>4142733.5244180001</v>
      </c>
      <c r="AE229">
        <v>0</v>
      </c>
      <c r="AF229" t="s">
        <v>276</v>
      </c>
      <c r="AG229" s="3">
        <v>46317</v>
      </c>
      <c r="AH229" t="s">
        <v>277</v>
      </c>
      <c r="AI229" t="s">
        <v>46</v>
      </c>
      <c r="AJ229">
        <v>0</v>
      </c>
      <c r="AK229">
        <v>0</v>
      </c>
      <c r="AL229">
        <v>0</v>
      </c>
      <c r="AM229">
        <v>0</v>
      </c>
      <c r="AN229" t="s">
        <v>236</v>
      </c>
      <c r="AO229">
        <v>4178448.4030729998</v>
      </c>
      <c r="AP229">
        <v>4178448.4030729998</v>
      </c>
      <c r="AQ229" t="s">
        <v>278</v>
      </c>
      <c r="AR229" t="s">
        <v>87</v>
      </c>
      <c r="AT229">
        <v>4142733.5244180001</v>
      </c>
      <c r="AU229">
        <v>4142733.5244180001</v>
      </c>
      <c r="AV229">
        <v>4142733.5244180001</v>
      </c>
      <c r="AY229">
        <v>1.5996E-2</v>
      </c>
      <c r="AZ229">
        <v>6</v>
      </c>
      <c r="BA229" t="s">
        <v>66</v>
      </c>
      <c r="BB229" t="s">
        <v>87</v>
      </c>
      <c r="BC229">
        <v>4199445.6230733301</v>
      </c>
      <c r="BD229">
        <v>4178448.4030733299</v>
      </c>
      <c r="BE229" t="b">
        <v>0</v>
      </c>
      <c r="BF229" t="s">
        <v>279</v>
      </c>
      <c r="BG229" t="s">
        <v>279</v>
      </c>
      <c r="BH229" t="s">
        <v>277</v>
      </c>
      <c r="BI229">
        <v>1139.1135999999999</v>
      </c>
      <c r="BJ229">
        <v>4142733.5244180001</v>
      </c>
      <c r="BK229">
        <v>4142733.5244180001</v>
      </c>
      <c r="BL229">
        <v>4142733.5244180001</v>
      </c>
      <c r="BN229">
        <v>0.99145259799999996</v>
      </c>
      <c r="BO229" t="s">
        <v>280</v>
      </c>
    </row>
    <row r="230" spans="2:67">
      <c r="B230" t="s">
        <v>508</v>
      </c>
      <c r="C230">
        <v>110657.45845000001</v>
      </c>
      <c r="D230">
        <v>6968.4033499999996</v>
      </c>
      <c r="E230">
        <v>117625.8618</v>
      </c>
      <c r="F230">
        <v>4.2700000000000002E-4</v>
      </c>
      <c r="G230">
        <v>4.7199999999999998E-4</v>
      </c>
      <c r="H230">
        <v>9.3999999999999994E-5</v>
      </c>
      <c r="I230">
        <v>87962</v>
      </c>
      <c r="J230" t="s">
        <v>506</v>
      </c>
      <c r="K230">
        <v>1129</v>
      </c>
      <c r="L230" t="s">
        <v>255</v>
      </c>
      <c r="M230" s="3">
        <v>45198</v>
      </c>
      <c r="N230">
        <v>87962</v>
      </c>
      <c r="O230">
        <v>87960</v>
      </c>
      <c r="P230">
        <v>0.99990068600000004</v>
      </c>
      <c r="Q230" t="s">
        <v>236</v>
      </c>
      <c r="R230" t="s">
        <v>235</v>
      </c>
      <c r="S230" t="s">
        <v>235</v>
      </c>
      <c r="T230" t="s">
        <v>274</v>
      </c>
      <c r="U230" t="s">
        <v>241</v>
      </c>
      <c r="V230" t="s">
        <v>240</v>
      </c>
      <c r="W230" t="s">
        <v>80</v>
      </c>
      <c r="X230" t="s">
        <v>347</v>
      </c>
      <c r="Y230" t="s">
        <v>347</v>
      </c>
      <c r="Z230">
        <v>104517.08</v>
      </c>
      <c r="AA230">
        <v>6581.7268949999998</v>
      </c>
      <c r="AB230">
        <v>105307.626416</v>
      </c>
      <c r="AC230">
        <v>104144.501247425</v>
      </c>
      <c r="AD230">
        <v>104517.08</v>
      </c>
      <c r="AE230">
        <v>6581.7268949999998</v>
      </c>
      <c r="AF230" t="s">
        <v>276</v>
      </c>
      <c r="AG230" s="3">
        <v>46965</v>
      </c>
      <c r="AH230" t="s">
        <v>507</v>
      </c>
      <c r="AI230" t="s">
        <v>46</v>
      </c>
      <c r="AJ230">
        <v>0</v>
      </c>
      <c r="AK230">
        <v>0</v>
      </c>
      <c r="AL230">
        <v>0</v>
      </c>
      <c r="AM230">
        <v>0</v>
      </c>
      <c r="AN230" t="s">
        <v>235</v>
      </c>
      <c r="AO230">
        <v>104527.46103000001</v>
      </c>
      <c r="AP230">
        <v>105283.65089800001</v>
      </c>
      <c r="AQ230" t="s">
        <v>316</v>
      </c>
      <c r="AR230" t="s">
        <v>104</v>
      </c>
      <c r="AS230" t="s">
        <v>333</v>
      </c>
      <c r="AT230">
        <v>110657.45845000001</v>
      </c>
      <c r="AU230">
        <v>104517.08</v>
      </c>
      <c r="AV230">
        <v>104517.08</v>
      </c>
      <c r="AY230">
        <v>4.2700000000000002E-4</v>
      </c>
      <c r="AZ230">
        <v>5</v>
      </c>
      <c r="BA230" t="s">
        <v>122</v>
      </c>
      <c r="BB230" t="s">
        <v>108</v>
      </c>
      <c r="BC230">
        <v>105307.626416328</v>
      </c>
      <c r="BD230">
        <v>105283.65089830301</v>
      </c>
      <c r="BE230" t="b">
        <v>0</v>
      </c>
      <c r="BF230" t="s">
        <v>297</v>
      </c>
      <c r="BG230" t="s">
        <v>297</v>
      </c>
      <c r="BH230" t="s">
        <v>507</v>
      </c>
      <c r="BI230">
        <v>1139.1129000000001</v>
      </c>
      <c r="BJ230">
        <v>104517.08</v>
      </c>
      <c r="BK230">
        <v>104517.08</v>
      </c>
      <c r="BL230">
        <v>110657.45845000001</v>
      </c>
      <c r="BM230">
        <v>0</v>
      </c>
      <c r="BN230">
        <v>0.99990068600000004</v>
      </c>
      <c r="BO230" t="s">
        <v>436</v>
      </c>
    </row>
    <row r="231" spans="2:67">
      <c r="B231" t="s">
        <v>509</v>
      </c>
      <c r="C231">
        <v>1984638.77144</v>
      </c>
      <c r="D231">
        <v>0</v>
      </c>
      <c r="E231">
        <v>1984638.77144</v>
      </c>
      <c r="F231">
        <v>7.6629999999999997E-3</v>
      </c>
      <c r="G231">
        <v>8.4740000000000006E-3</v>
      </c>
      <c r="H231">
        <v>1.598E-3</v>
      </c>
      <c r="I231">
        <v>88007</v>
      </c>
      <c r="J231" t="s">
        <v>510</v>
      </c>
      <c r="K231">
        <v>1133</v>
      </c>
      <c r="L231" t="s">
        <v>259</v>
      </c>
      <c r="M231" s="3">
        <v>45198</v>
      </c>
      <c r="N231">
        <v>88007</v>
      </c>
      <c r="O231">
        <v>51288</v>
      </c>
      <c r="P231">
        <v>0.99139349300000001</v>
      </c>
      <c r="Q231" t="s">
        <v>236</v>
      </c>
      <c r="R231" t="s">
        <v>236</v>
      </c>
      <c r="S231" t="s">
        <v>236</v>
      </c>
      <c r="T231" t="s">
        <v>274</v>
      </c>
      <c r="U231" t="s">
        <v>245</v>
      </c>
      <c r="V231" t="s">
        <v>252</v>
      </c>
      <c r="W231" t="s">
        <v>80</v>
      </c>
      <c r="X231" t="s">
        <v>275</v>
      </c>
      <c r="Y231" t="s">
        <v>275</v>
      </c>
      <c r="Z231">
        <v>1984638.77144</v>
      </c>
      <c r="AA231">
        <v>0</v>
      </c>
      <c r="AB231">
        <v>2012081.4812</v>
      </c>
      <c r="AC231">
        <v>1995363.0432210581</v>
      </c>
      <c r="AD231">
        <v>1984638.77144</v>
      </c>
      <c r="AE231">
        <v>0</v>
      </c>
      <c r="AF231" t="s">
        <v>276</v>
      </c>
      <c r="AG231" s="3">
        <v>46594</v>
      </c>
      <c r="AH231" t="s">
        <v>277</v>
      </c>
      <c r="AI231" t="s">
        <v>46</v>
      </c>
      <c r="AJ231">
        <v>0</v>
      </c>
      <c r="AK231">
        <v>0</v>
      </c>
      <c r="AL231">
        <v>0</v>
      </c>
      <c r="AM231">
        <v>0</v>
      </c>
      <c r="AN231" t="s">
        <v>236</v>
      </c>
      <c r="AO231">
        <v>2001867.8611999999</v>
      </c>
      <c r="AP231">
        <v>2001867.8611999999</v>
      </c>
      <c r="AQ231" t="s">
        <v>278</v>
      </c>
      <c r="AR231" t="s">
        <v>89</v>
      </c>
      <c r="AT231">
        <v>1984638.77144</v>
      </c>
      <c r="AU231">
        <v>1984638.77144</v>
      </c>
      <c r="AV231">
        <v>1984638.77144</v>
      </c>
      <c r="AY231">
        <v>7.6629999999999997E-3</v>
      </c>
      <c r="AZ231">
        <v>6</v>
      </c>
      <c r="BA231" t="s">
        <v>124</v>
      </c>
      <c r="BB231" t="s">
        <v>112</v>
      </c>
      <c r="BC231">
        <v>2012081.4812</v>
      </c>
      <c r="BD231">
        <v>2001867.8611999999</v>
      </c>
      <c r="BE231" t="b">
        <v>0</v>
      </c>
      <c r="BF231" t="s">
        <v>297</v>
      </c>
      <c r="BG231" t="s">
        <v>297</v>
      </c>
      <c r="BH231" t="s">
        <v>277</v>
      </c>
      <c r="BI231">
        <v>1139.1133</v>
      </c>
      <c r="BJ231">
        <v>1984638.77144</v>
      </c>
      <c r="BK231">
        <v>1984638.77144</v>
      </c>
      <c r="BL231">
        <v>1984638.77144</v>
      </c>
      <c r="BN231">
        <v>0.99139349300000001</v>
      </c>
      <c r="BO231" t="s">
        <v>417</v>
      </c>
    </row>
    <row r="232" spans="2:67">
      <c r="B232" t="s">
        <v>511</v>
      </c>
      <c r="C232">
        <v>529782.63543599995</v>
      </c>
      <c r="D232">
        <v>3.9999999999999998E-6</v>
      </c>
      <c r="E232">
        <v>529782.63543999998</v>
      </c>
      <c r="F232">
        <v>2.0449999999999999E-3</v>
      </c>
      <c r="G232">
        <v>2.2620000000000001E-3</v>
      </c>
      <c r="H232">
        <v>4.26E-4</v>
      </c>
      <c r="I232" t="s">
        <v>512</v>
      </c>
      <c r="J232" t="s">
        <v>510</v>
      </c>
      <c r="K232">
        <v>1133</v>
      </c>
      <c r="L232" t="s">
        <v>259</v>
      </c>
      <c r="M232" s="3">
        <v>45198</v>
      </c>
      <c r="N232">
        <v>88008</v>
      </c>
      <c r="O232">
        <v>51288</v>
      </c>
      <c r="P232">
        <v>0.99140776799999997</v>
      </c>
      <c r="Q232" t="s">
        <v>236</v>
      </c>
      <c r="R232" t="s">
        <v>236</v>
      </c>
      <c r="S232" t="s">
        <v>236</v>
      </c>
      <c r="T232" t="s">
        <v>274</v>
      </c>
      <c r="U232" t="s">
        <v>245</v>
      </c>
      <c r="V232" t="s">
        <v>252</v>
      </c>
      <c r="W232" t="s">
        <v>80</v>
      </c>
      <c r="X232" t="s">
        <v>275</v>
      </c>
      <c r="Y232" t="s">
        <v>275</v>
      </c>
      <c r="Z232">
        <v>529782.63543599995</v>
      </c>
      <c r="AA232">
        <v>3.9999999999999998E-6</v>
      </c>
      <c r="AB232">
        <v>569907.85320000001</v>
      </c>
      <c r="AC232">
        <v>532531.66189208196</v>
      </c>
      <c r="AD232">
        <v>529782.63543599995</v>
      </c>
      <c r="AE232">
        <v>3.9999999999999998E-6</v>
      </c>
      <c r="AF232" t="s">
        <v>276</v>
      </c>
      <c r="AG232" s="3">
        <v>46594</v>
      </c>
      <c r="AH232" t="s">
        <v>277</v>
      </c>
      <c r="AI232" t="s">
        <v>46</v>
      </c>
      <c r="AJ232">
        <v>0</v>
      </c>
      <c r="AK232">
        <v>0</v>
      </c>
      <c r="AL232">
        <v>0</v>
      </c>
      <c r="AM232">
        <v>0</v>
      </c>
      <c r="AN232" t="s">
        <v>236</v>
      </c>
      <c r="AO232">
        <v>534374.10196200002</v>
      </c>
      <c r="AP232">
        <v>566726.13139999995</v>
      </c>
      <c r="AQ232" t="s">
        <v>295</v>
      </c>
      <c r="AR232" t="s">
        <v>89</v>
      </c>
      <c r="AT232">
        <v>529782.63543599995</v>
      </c>
      <c r="AU232">
        <v>529782.63543599995</v>
      </c>
      <c r="AV232">
        <v>529782.63543599995</v>
      </c>
      <c r="AY232">
        <v>2.0449999999999999E-3</v>
      </c>
      <c r="AZ232">
        <v>6</v>
      </c>
      <c r="BA232" t="s">
        <v>124</v>
      </c>
      <c r="BB232" t="s">
        <v>112</v>
      </c>
      <c r="BC232">
        <v>569907.85320000001</v>
      </c>
      <c r="BD232">
        <v>566726.13139999995</v>
      </c>
      <c r="BE232" t="b">
        <v>0</v>
      </c>
      <c r="BF232" t="s">
        <v>297</v>
      </c>
      <c r="BG232" t="s">
        <v>297</v>
      </c>
      <c r="BH232" t="s">
        <v>277</v>
      </c>
      <c r="BI232">
        <v>1139.1133</v>
      </c>
      <c r="BJ232">
        <v>529782.63543599995</v>
      </c>
      <c r="BK232">
        <v>529782.63543599995</v>
      </c>
      <c r="BL232">
        <v>529782.63543599995</v>
      </c>
      <c r="BN232">
        <v>0.99140776799999997</v>
      </c>
      <c r="BO232" t="s">
        <v>417</v>
      </c>
    </row>
    <row r="233" spans="2:67">
      <c r="B233" t="s">
        <v>513</v>
      </c>
      <c r="C233">
        <v>4483.6293990000004</v>
      </c>
      <c r="D233">
        <v>6199.7296059999999</v>
      </c>
      <c r="E233">
        <v>10683.359005</v>
      </c>
      <c r="F233">
        <v>1.7E-5</v>
      </c>
      <c r="G233">
        <v>1.9000000000000001E-5</v>
      </c>
      <c r="H233">
        <v>7.9999999999999996E-6</v>
      </c>
      <c r="I233" t="s">
        <v>514</v>
      </c>
      <c r="J233" t="s">
        <v>310</v>
      </c>
      <c r="K233">
        <v>1128</v>
      </c>
      <c r="L233" t="s">
        <v>254</v>
      </c>
      <c r="M233" s="3">
        <v>45198</v>
      </c>
      <c r="N233">
        <v>88011</v>
      </c>
      <c r="O233">
        <v>87789</v>
      </c>
      <c r="P233">
        <v>0.98316656199999997</v>
      </c>
      <c r="Q233" t="s">
        <v>236</v>
      </c>
      <c r="R233" t="s">
        <v>235</v>
      </c>
      <c r="S233" t="s">
        <v>237</v>
      </c>
      <c r="T233" t="s">
        <v>274</v>
      </c>
      <c r="U233" t="s">
        <v>250</v>
      </c>
      <c r="V233" t="s">
        <v>240</v>
      </c>
      <c r="W233" t="s">
        <v>74</v>
      </c>
      <c r="X233" t="s">
        <v>293</v>
      </c>
      <c r="Y233" t="s">
        <v>293</v>
      </c>
      <c r="Z233">
        <v>4234.8329620000004</v>
      </c>
      <c r="AA233">
        <v>5855.7068300000001</v>
      </c>
      <c r="AB233">
        <v>10358.798113999999</v>
      </c>
      <c r="AC233">
        <v>4313.6983021830001</v>
      </c>
      <c r="AD233">
        <v>3673.45</v>
      </c>
      <c r="AE233">
        <v>5079.4556599999996</v>
      </c>
      <c r="AF233" t="s">
        <v>276</v>
      </c>
      <c r="AG233" s="3">
        <v>46202</v>
      </c>
      <c r="AH233" t="s">
        <v>294</v>
      </c>
      <c r="AI233" t="s">
        <v>46</v>
      </c>
      <c r="AJ233">
        <v>0</v>
      </c>
      <c r="AK233">
        <v>0</v>
      </c>
      <c r="AL233">
        <v>0</v>
      </c>
      <c r="AM233">
        <v>0</v>
      </c>
      <c r="AN233" t="s">
        <v>237</v>
      </c>
      <c r="AO233">
        <v>3736.3455410000001</v>
      </c>
      <c r="AP233">
        <v>10337.417267999999</v>
      </c>
      <c r="AQ233" t="s">
        <v>295</v>
      </c>
      <c r="AR233" t="s">
        <v>75</v>
      </c>
      <c r="AS233" t="s">
        <v>296</v>
      </c>
      <c r="AT233">
        <v>4483.6293990000004</v>
      </c>
      <c r="AU233">
        <v>4234.8329620000004</v>
      </c>
      <c r="AV233">
        <v>3673.45</v>
      </c>
      <c r="AY233">
        <v>1.7E-5</v>
      </c>
      <c r="AZ233">
        <v>7</v>
      </c>
      <c r="BA233" t="s">
        <v>128</v>
      </c>
      <c r="BB233" t="s">
        <v>76</v>
      </c>
      <c r="BC233">
        <v>8902.7654515190006</v>
      </c>
      <c r="BD233">
        <v>8883.9784237370004</v>
      </c>
      <c r="BE233" t="b">
        <v>0</v>
      </c>
      <c r="BF233" t="s">
        <v>297</v>
      </c>
      <c r="BG233" t="s">
        <v>297</v>
      </c>
      <c r="BH233" t="s">
        <v>294</v>
      </c>
      <c r="BI233">
        <v>1139.1128000000001</v>
      </c>
      <c r="BJ233">
        <v>3673.45</v>
      </c>
      <c r="BK233">
        <v>4234.8329620000004</v>
      </c>
      <c r="BL233">
        <v>4483.6293990000004</v>
      </c>
      <c r="BM233">
        <v>0</v>
      </c>
      <c r="BN233">
        <v>0.98316656199999997</v>
      </c>
      <c r="BO233" t="s">
        <v>298</v>
      </c>
    </row>
    <row r="234" spans="2:67">
      <c r="B234" t="s">
        <v>515</v>
      </c>
      <c r="C234">
        <v>2063475.3470660001</v>
      </c>
      <c r="D234">
        <v>0</v>
      </c>
      <c r="E234">
        <v>2063475.3470660001</v>
      </c>
      <c r="F234">
        <v>7.9670000000000001E-3</v>
      </c>
      <c r="G234">
        <v>8.8109999999999994E-3</v>
      </c>
      <c r="H234">
        <v>1.6609999999999999E-3</v>
      </c>
      <c r="I234">
        <v>88084</v>
      </c>
      <c r="J234" t="s">
        <v>516</v>
      </c>
      <c r="K234">
        <v>1133</v>
      </c>
      <c r="L234" t="s">
        <v>259</v>
      </c>
      <c r="M234" s="3">
        <v>45198</v>
      </c>
      <c r="N234">
        <v>88084</v>
      </c>
      <c r="O234">
        <v>88082</v>
      </c>
      <c r="P234">
        <v>0.98081997399999998</v>
      </c>
      <c r="Q234" t="s">
        <v>236</v>
      </c>
      <c r="R234" t="s">
        <v>236</v>
      </c>
      <c r="S234" t="s">
        <v>236</v>
      </c>
      <c r="T234" t="s">
        <v>274</v>
      </c>
      <c r="U234" t="s">
        <v>245</v>
      </c>
      <c r="V234" t="s">
        <v>252</v>
      </c>
      <c r="W234" t="s">
        <v>33</v>
      </c>
      <c r="X234" t="s">
        <v>275</v>
      </c>
      <c r="Y234" t="s">
        <v>275</v>
      </c>
      <c r="Z234">
        <v>2063475.3470660001</v>
      </c>
      <c r="AA234">
        <v>0</v>
      </c>
      <c r="AB234">
        <v>2136157.84</v>
      </c>
      <c r="AC234">
        <v>2030792.409796136</v>
      </c>
      <c r="AD234">
        <v>2063475.3470660001</v>
      </c>
      <c r="AE234">
        <v>0</v>
      </c>
      <c r="AF234" t="s">
        <v>276</v>
      </c>
      <c r="AG234" s="3">
        <v>46250</v>
      </c>
      <c r="AH234" t="s">
        <v>277</v>
      </c>
      <c r="AI234" t="s">
        <v>46</v>
      </c>
      <c r="AJ234">
        <v>0</v>
      </c>
      <c r="AK234">
        <v>0</v>
      </c>
      <c r="AL234">
        <v>0</v>
      </c>
      <c r="AM234">
        <v>0</v>
      </c>
      <c r="AN234" t="s">
        <v>236</v>
      </c>
      <c r="AO234">
        <v>2103826.7999999998</v>
      </c>
      <c r="AP234">
        <v>2103826.7999999998</v>
      </c>
      <c r="AQ234" t="s">
        <v>278</v>
      </c>
      <c r="AR234" t="s">
        <v>56</v>
      </c>
      <c r="AT234">
        <v>2063475.3470660001</v>
      </c>
      <c r="AU234">
        <v>2063475.3470660001</v>
      </c>
      <c r="AV234">
        <v>2063475.3470660001</v>
      </c>
      <c r="AY234">
        <v>7.9670000000000001E-3</v>
      </c>
      <c r="AZ234">
        <v>7</v>
      </c>
      <c r="BA234" t="s">
        <v>144</v>
      </c>
      <c r="BB234" t="s">
        <v>68</v>
      </c>
      <c r="BC234">
        <v>2136157.84</v>
      </c>
      <c r="BD234">
        <v>2103826.7999999998</v>
      </c>
      <c r="BE234" t="b">
        <v>0</v>
      </c>
      <c r="BF234" t="s">
        <v>297</v>
      </c>
      <c r="BG234" t="s">
        <v>297</v>
      </c>
      <c r="BH234" t="s">
        <v>277</v>
      </c>
      <c r="BI234">
        <v>1139.1133</v>
      </c>
      <c r="BJ234">
        <v>1996126.5685699999</v>
      </c>
      <c r="BK234">
        <v>1996126.5685699999</v>
      </c>
      <c r="BL234">
        <v>1996126.5685699999</v>
      </c>
      <c r="BM234">
        <v>3.2012511E-2</v>
      </c>
      <c r="BN234">
        <v>0.94880746299999996</v>
      </c>
      <c r="BO234" t="s">
        <v>302</v>
      </c>
    </row>
    <row r="235" spans="2:67">
      <c r="B235" t="s">
        <v>290</v>
      </c>
      <c r="C235">
        <v>14129.259269</v>
      </c>
      <c r="D235">
        <v>0</v>
      </c>
      <c r="E235">
        <v>14129.259269</v>
      </c>
      <c r="F235">
        <v>5.3999999999999998E-5</v>
      </c>
      <c r="G235">
        <v>6.0000000000000002E-5</v>
      </c>
      <c r="H235">
        <v>1.1E-5</v>
      </c>
      <c r="I235" t="s">
        <v>291</v>
      </c>
      <c r="J235" t="s">
        <v>292</v>
      </c>
      <c r="K235">
        <v>1128</v>
      </c>
      <c r="L235" t="s">
        <v>254</v>
      </c>
      <c r="M235" s="3">
        <v>45198</v>
      </c>
      <c r="N235">
        <v>88249</v>
      </c>
      <c r="O235">
        <v>59816</v>
      </c>
      <c r="P235">
        <v>0.98327562300000004</v>
      </c>
      <c r="Q235" t="s">
        <v>236</v>
      </c>
      <c r="R235" t="s">
        <v>235</v>
      </c>
      <c r="S235" t="s">
        <v>237</v>
      </c>
      <c r="T235" t="s">
        <v>274</v>
      </c>
      <c r="U235" t="s">
        <v>250</v>
      </c>
      <c r="V235" t="s">
        <v>240</v>
      </c>
      <c r="W235" t="s">
        <v>33</v>
      </c>
      <c r="X235" t="s">
        <v>293</v>
      </c>
      <c r="Y235" t="s">
        <v>293</v>
      </c>
      <c r="Z235">
        <v>13345.227172999999</v>
      </c>
      <c r="AA235">
        <v>0</v>
      </c>
      <c r="AB235">
        <v>13698.49905</v>
      </c>
      <c r="AC235">
        <v>13349.469341120999</v>
      </c>
      <c r="AD235">
        <v>11576.141301</v>
      </c>
      <c r="AE235">
        <v>0</v>
      </c>
      <c r="AF235" t="s">
        <v>276</v>
      </c>
      <c r="AG235" s="3">
        <v>46932</v>
      </c>
      <c r="AH235" t="s">
        <v>294</v>
      </c>
      <c r="AI235" t="s">
        <v>46</v>
      </c>
      <c r="AJ235">
        <v>0</v>
      </c>
      <c r="AK235">
        <v>0</v>
      </c>
      <c r="AL235">
        <v>0</v>
      </c>
      <c r="AM235">
        <v>0</v>
      </c>
      <c r="AN235" t="s">
        <v>237</v>
      </c>
      <c r="AO235">
        <v>11773.038023999999</v>
      </c>
      <c r="AP235">
        <v>13698.49905</v>
      </c>
      <c r="AQ235" t="s">
        <v>295</v>
      </c>
      <c r="AR235" t="s">
        <v>56</v>
      </c>
      <c r="AS235" t="s">
        <v>296</v>
      </c>
      <c r="AT235">
        <v>14129.259269</v>
      </c>
      <c r="AU235">
        <v>13345.227172999999</v>
      </c>
      <c r="AV235">
        <v>11576.141301</v>
      </c>
      <c r="AY235">
        <v>5.3999999999999998E-5</v>
      </c>
      <c r="AZ235">
        <v>8</v>
      </c>
      <c r="BA235" t="s">
        <v>124</v>
      </c>
      <c r="BB235" t="s">
        <v>68</v>
      </c>
      <c r="BC235">
        <v>11773.038023540001</v>
      </c>
      <c r="BD235">
        <v>11773.038023540001</v>
      </c>
      <c r="BE235" t="b">
        <v>0</v>
      </c>
      <c r="BF235" t="s">
        <v>297</v>
      </c>
      <c r="BG235" t="s">
        <v>297</v>
      </c>
      <c r="BH235" t="s">
        <v>294</v>
      </c>
      <c r="BI235">
        <v>1139.1128000000001</v>
      </c>
      <c r="BJ235">
        <v>11576.141301</v>
      </c>
      <c r="BK235">
        <v>13345.227172999999</v>
      </c>
      <c r="BL235">
        <v>14129.259269</v>
      </c>
      <c r="BN235">
        <v>0.98327562300000004</v>
      </c>
      <c r="BO235" t="s">
        <v>298</v>
      </c>
    </row>
    <row r="236" spans="2:67">
      <c r="B236" t="s">
        <v>299</v>
      </c>
      <c r="C236">
        <v>1479574.9458850001</v>
      </c>
      <c r="D236">
        <v>0</v>
      </c>
      <c r="E236">
        <v>1479574.9458850001</v>
      </c>
      <c r="F236">
        <v>5.7130000000000002E-3</v>
      </c>
      <c r="G236">
        <v>6.3169999999999997E-3</v>
      </c>
      <c r="H236">
        <v>1.191E-3</v>
      </c>
      <c r="I236">
        <v>88428</v>
      </c>
      <c r="J236" t="s">
        <v>300</v>
      </c>
      <c r="K236">
        <v>1133</v>
      </c>
      <c r="L236" t="s">
        <v>259</v>
      </c>
      <c r="M236" s="3">
        <v>45198</v>
      </c>
      <c r="N236">
        <v>88428</v>
      </c>
      <c r="O236">
        <v>88426</v>
      </c>
      <c r="P236">
        <v>0.99198528500000005</v>
      </c>
      <c r="Q236" t="s">
        <v>236</v>
      </c>
      <c r="R236" t="s">
        <v>236</v>
      </c>
      <c r="S236" t="s">
        <v>236</v>
      </c>
      <c r="T236" t="s">
        <v>274</v>
      </c>
      <c r="U236" t="s">
        <v>245</v>
      </c>
      <c r="V236" t="s">
        <v>252</v>
      </c>
      <c r="W236" t="s">
        <v>83</v>
      </c>
      <c r="X236" t="s">
        <v>301</v>
      </c>
      <c r="Y236" t="s">
        <v>301</v>
      </c>
      <c r="Z236">
        <v>1479574.9458850001</v>
      </c>
      <c r="AA236">
        <v>0</v>
      </c>
      <c r="AB236">
        <v>1559757.5666</v>
      </c>
      <c r="AC236">
        <v>1486529.3549154149</v>
      </c>
      <c r="AD236">
        <v>1479574.9458850001</v>
      </c>
      <c r="AE236">
        <v>0</v>
      </c>
      <c r="AF236" t="s">
        <v>276</v>
      </c>
      <c r="AG236" s="3">
        <v>46230</v>
      </c>
      <c r="AH236" t="s">
        <v>277</v>
      </c>
      <c r="AI236" t="s">
        <v>46</v>
      </c>
      <c r="AJ236">
        <v>0</v>
      </c>
      <c r="AK236">
        <v>0</v>
      </c>
      <c r="AL236">
        <v>0</v>
      </c>
      <c r="AM236">
        <v>0</v>
      </c>
      <c r="AN236" t="s">
        <v>236</v>
      </c>
      <c r="AO236">
        <v>1491529.1266000001</v>
      </c>
      <c r="AP236">
        <v>1491529.1266000001</v>
      </c>
      <c r="AQ236" t="s">
        <v>278</v>
      </c>
      <c r="AR236" t="s">
        <v>132</v>
      </c>
      <c r="AT236">
        <v>1479574.9458850001</v>
      </c>
      <c r="AU236">
        <v>1479574.9458850001</v>
      </c>
      <c r="AV236">
        <v>1479574.9458850001</v>
      </c>
      <c r="AY236">
        <v>5.7130000000000002E-3</v>
      </c>
      <c r="AZ236">
        <v>5</v>
      </c>
      <c r="BA236" t="s">
        <v>123</v>
      </c>
      <c r="BB236" t="s">
        <v>132</v>
      </c>
      <c r="BC236">
        <v>1559757.5666</v>
      </c>
      <c r="BD236">
        <v>1491529.1266000001</v>
      </c>
      <c r="BE236" t="b">
        <v>0</v>
      </c>
      <c r="BF236" t="s">
        <v>297</v>
      </c>
      <c r="BG236" t="s">
        <v>297</v>
      </c>
      <c r="BH236" t="s">
        <v>277</v>
      </c>
      <c r="BI236">
        <v>1139.1133</v>
      </c>
      <c r="BJ236">
        <v>1479574.9458850001</v>
      </c>
      <c r="BK236">
        <v>1479574.9458850001</v>
      </c>
      <c r="BL236">
        <v>1479574.9458850001</v>
      </c>
      <c r="BN236">
        <v>0.99198528500000005</v>
      </c>
      <c r="BO236" t="s">
        <v>302</v>
      </c>
    </row>
    <row r="237" spans="2:67">
      <c r="B237" t="s">
        <v>303</v>
      </c>
      <c r="C237">
        <v>160960.361114</v>
      </c>
      <c r="D237">
        <v>0</v>
      </c>
      <c r="E237">
        <v>160960.361114</v>
      </c>
      <c r="F237">
        <v>6.2100000000000002E-4</v>
      </c>
      <c r="G237">
        <v>6.87E-4</v>
      </c>
      <c r="H237">
        <v>1.2899999999999999E-4</v>
      </c>
      <c r="I237">
        <v>88485</v>
      </c>
      <c r="J237" t="s">
        <v>304</v>
      </c>
      <c r="K237">
        <v>1129</v>
      </c>
      <c r="L237" t="s">
        <v>255</v>
      </c>
      <c r="M237" s="3">
        <v>45198</v>
      </c>
      <c r="N237">
        <v>88485</v>
      </c>
      <c r="O237">
        <v>74460</v>
      </c>
      <c r="P237">
        <v>1</v>
      </c>
      <c r="Q237" t="s">
        <v>236</v>
      </c>
      <c r="R237" t="s">
        <v>235</v>
      </c>
      <c r="S237" t="s">
        <v>235</v>
      </c>
      <c r="T237" t="s">
        <v>274</v>
      </c>
      <c r="U237" t="s">
        <v>241</v>
      </c>
      <c r="V237" t="s">
        <v>240</v>
      </c>
      <c r="W237" t="s">
        <v>93</v>
      </c>
      <c r="X237" t="s">
        <v>305</v>
      </c>
      <c r="Y237" t="s">
        <v>305</v>
      </c>
      <c r="Z237">
        <v>152028.676377</v>
      </c>
      <c r="AA237">
        <v>0</v>
      </c>
      <c r="AB237">
        <v>152028.676377</v>
      </c>
      <c r="AC237">
        <v>152028.67637680599</v>
      </c>
      <c r="AD237">
        <v>152028.676377</v>
      </c>
      <c r="AE237">
        <v>0</v>
      </c>
      <c r="AF237" t="s">
        <v>276</v>
      </c>
      <c r="AG237" s="3">
        <v>46352</v>
      </c>
      <c r="AH237" t="s">
        <v>294</v>
      </c>
      <c r="AI237" t="s">
        <v>46</v>
      </c>
      <c r="AJ237">
        <v>0</v>
      </c>
      <c r="AK237">
        <v>0</v>
      </c>
      <c r="AL237">
        <v>0</v>
      </c>
      <c r="AM237">
        <v>0</v>
      </c>
      <c r="AN237" t="s">
        <v>235</v>
      </c>
      <c r="AO237">
        <v>152028.676377</v>
      </c>
      <c r="AP237">
        <v>152028.676377</v>
      </c>
      <c r="AQ237" t="s">
        <v>278</v>
      </c>
      <c r="AR237" t="s">
        <v>106</v>
      </c>
      <c r="AS237" t="s">
        <v>296</v>
      </c>
      <c r="AT237">
        <v>160960.361114</v>
      </c>
      <c r="AU237">
        <v>152028.676377</v>
      </c>
      <c r="AV237">
        <v>152028.676377</v>
      </c>
      <c r="AY237">
        <v>6.2100000000000002E-4</v>
      </c>
      <c r="AZ237">
        <v>6</v>
      </c>
      <c r="BA237" t="s">
        <v>124</v>
      </c>
      <c r="BB237" t="s">
        <v>107</v>
      </c>
      <c r="BC237">
        <v>152028.67637680599</v>
      </c>
      <c r="BD237">
        <v>152028.67637680599</v>
      </c>
      <c r="BE237" t="b">
        <v>0</v>
      </c>
      <c r="BF237" t="s">
        <v>297</v>
      </c>
      <c r="BG237" t="s">
        <v>297</v>
      </c>
      <c r="BH237" t="s">
        <v>294</v>
      </c>
      <c r="BI237">
        <v>1139.1129000000001</v>
      </c>
      <c r="BJ237">
        <v>152028.676377</v>
      </c>
      <c r="BK237">
        <v>152028.676377</v>
      </c>
      <c r="BL237">
        <v>160960.361114</v>
      </c>
      <c r="BN237">
        <v>1</v>
      </c>
      <c r="BO237" t="s">
        <v>306</v>
      </c>
    </row>
    <row r="238" spans="2:67">
      <c r="B238" t="s">
        <v>307</v>
      </c>
      <c r="C238">
        <v>26997.751045000001</v>
      </c>
      <c r="D238">
        <v>0</v>
      </c>
      <c r="E238">
        <v>26997.751045000001</v>
      </c>
      <c r="F238">
        <v>1.0399999999999999E-4</v>
      </c>
      <c r="G238">
        <v>1.15E-4</v>
      </c>
      <c r="H238">
        <v>2.0999999999999999E-5</v>
      </c>
      <c r="I238">
        <v>88486</v>
      </c>
      <c r="J238" t="s">
        <v>304</v>
      </c>
      <c r="K238">
        <v>1129</v>
      </c>
      <c r="L238" t="s">
        <v>255</v>
      </c>
      <c r="M238" s="3">
        <v>45198</v>
      </c>
      <c r="N238">
        <v>88486</v>
      </c>
      <c r="O238">
        <v>74497</v>
      </c>
      <c r="P238">
        <v>1</v>
      </c>
      <c r="Q238" t="s">
        <v>236</v>
      </c>
      <c r="R238" t="s">
        <v>235</v>
      </c>
      <c r="S238" t="s">
        <v>235</v>
      </c>
      <c r="T238" t="s">
        <v>274</v>
      </c>
      <c r="U238" t="s">
        <v>241</v>
      </c>
      <c r="V238" t="s">
        <v>240</v>
      </c>
      <c r="W238" t="s">
        <v>93</v>
      </c>
      <c r="X238" t="s">
        <v>305</v>
      </c>
      <c r="Y238" t="s">
        <v>305</v>
      </c>
      <c r="Z238">
        <v>25499.646796000001</v>
      </c>
      <c r="AA238">
        <v>0</v>
      </c>
      <c r="AB238">
        <v>25499.646796000001</v>
      </c>
      <c r="AC238">
        <v>25499.646795978999</v>
      </c>
      <c r="AD238">
        <v>25499.646796000001</v>
      </c>
      <c r="AE238">
        <v>0</v>
      </c>
      <c r="AF238" t="s">
        <v>276</v>
      </c>
      <c r="AG238" s="3">
        <v>46483</v>
      </c>
      <c r="AH238" t="s">
        <v>277</v>
      </c>
      <c r="AI238" t="s">
        <v>46</v>
      </c>
      <c r="AJ238">
        <v>0</v>
      </c>
      <c r="AK238">
        <v>0</v>
      </c>
      <c r="AL238">
        <v>0</v>
      </c>
      <c r="AM238">
        <v>0</v>
      </c>
      <c r="AN238" t="s">
        <v>235</v>
      </c>
      <c r="AO238">
        <v>25499.646796000001</v>
      </c>
      <c r="AP238">
        <v>25499.646796000001</v>
      </c>
      <c r="AQ238" t="s">
        <v>278</v>
      </c>
      <c r="AR238" t="s">
        <v>106</v>
      </c>
      <c r="AS238" t="s">
        <v>308</v>
      </c>
      <c r="AT238">
        <v>26997.751045000001</v>
      </c>
      <c r="AU238">
        <v>25499.646796000001</v>
      </c>
      <c r="AV238">
        <v>25499.646796000001</v>
      </c>
      <c r="AY238">
        <v>1.0399999999999999E-4</v>
      </c>
      <c r="AZ238">
        <v>6</v>
      </c>
      <c r="BA238" t="s">
        <v>128</v>
      </c>
      <c r="BB238" t="s">
        <v>107</v>
      </c>
      <c r="BC238">
        <v>25499.646795978999</v>
      </c>
      <c r="BD238">
        <v>25499.646795978999</v>
      </c>
      <c r="BE238" t="b">
        <v>0</v>
      </c>
      <c r="BF238" t="s">
        <v>297</v>
      </c>
      <c r="BG238" t="s">
        <v>297</v>
      </c>
      <c r="BH238" t="s">
        <v>277</v>
      </c>
      <c r="BI238">
        <v>1139.1129000000001</v>
      </c>
      <c r="BJ238">
        <v>25499.646796000001</v>
      </c>
      <c r="BK238">
        <v>25499.646796000001</v>
      </c>
      <c r="BL238">
        <v>26997.751045000001</v>
      </c>
      <c r="BM238">
        <v>0</v>
      </c>
      <c r="BN238">
        <v>1</v>
      </c>
      <c r="BO238" t="s">
        <v>306</v>
      </c>
    </row>
    <row r="239" spans="2:67">
      <c r="B239" t="s">
        <v>309</v>
      </c>
      <c r="C239">
        <v>3495.7623149999999</v>
      </c>
      <c r="D239">
        <v>0</v>
      </c>
      <c r="E239">
        <v>3495.7623149999999</v>
      </c>
      <c r="F239">
        <v>1.2999999999999999E-5</v>
      </c>
      <c r="G239">
        <v>1.4E-5</v>
      </c>
      <c r="H239">
        <v>1.9999999999999999E-6</v>
      </c>
      <c r="I239">
        <v>88488</v>
      </c>
      <c r="J239" t="s">
        <v>310</v>
      </c>
      <c r="K239">
        <v>1128</v>
      </c>
      <c r="L239" t="s">
        <v>254</v>
      </c>
      <c r="M239" s="3">
        <v>45198</v>
      </c>
      <c r="N239">
        <v>88488</v>
      </c>
      <c r="O239">
        <v>87789</v>
      </c>
      <c r="P239">
        <v>76.609099999999998</v>
      </c>
      <c r="Q239" t="s">
        <v>236</v>
      </c>
      <c r="R239" t="s">
        <v>235</v>
      </c>
      <c r="S239" t="s">
        <v>237</v>
      </c>
      <c r="T239" t="s">
        <v>274</v>
      </c>
      <c r="U239" t="s">
        <v>250</v>
      </c>
      <c r="V239" t="s">
        <v>240</v>
      </c>
      <c r="W239" t="s">
        <v>74</v>
      </c>
      <c r="X239" t="s">
        <v>293</v>
      </c>
      <c r="Y239" t="s">
        <v>293</v>
      </c>
      <c r="Z239">
        <v>3301.782588</v>
      </c>
      <c r="AA239">
        <v>0</v>
      </c>
      <c r="AD239">
        <v>2864.087759</v>
      </c>
      <c r="AE239">
        <v>0</v>
      </c>
      <c r="AF239" t="s">
        <v>276</v>
      </c>
      <c r="AG239" s="3"/>
      <c r="AH239" t="s">
        <v>311</v>
      </c>
      <c r="AI239" t="s">
        <v>149</v>
      </c>
      <c r="AJ239">
        <v>0</v>
      </c>
      <c r="AK239">
        <v>0</v>
      </c>
      <c r="AL239">
        <v>0</v>
      </c>
      <c r="AM239">
        <v>0</v>
      </c>
      <c r="AN239" t="s">
        <v>237</v>
      </c>
      <c r="AO239">
        <v>37.385738000000003</v>
      </c>
      <c r="AR239" t="s">
        <v>75</v>
      </c>
      <c r="AS239" t="s">
        <v>296</v>
      </c>
      <c r="AT239">
        <v>3495.7623149999999</v>
      </c>
      <c r="AU239">
        <v>3301.782588</v>
      </c>
      <c r="AV239">
        <v>2864.087759</v>
      </c>
      <c r="AY239">
        <v>1.2999999999999999E-5</v>
      </c>
      <c r="BB239" t="s">
        <v>76</v>
      </c>
      <c r="BE239" t="b">
        <v>0</v>
      </c>
      <c r="BF239" t="s">
        <v>297</v>
      </c>
      <c r="BG239" t="s">
        <v>297</v>
      </c>
      <c r="BH239" t="s">
        <v>311</v>
      </c>
      <c r="BI239">
        <v>1139.1128000000001</v>
      </c>
      <c r="BJ239">
        <v>2864.087759</v>
      </c>
      <c r="BK239">
        <v>3301.782588</v>
      </c>
      <c r="BL239">
        <v>3495.7623149999999</v>
      </c>
      <c r="BN239">
        <v>76.609099999999998</v>
      </c>
      <c r="BO239" t="s">
        <v>298</v>
      </c>
    </row>
    <row r="240" spans="2:67">
      <c r="B240" t="s">
        <v>312</v>
      </c>
      <c r="C240">
        <v>3113.747402</v>
      </c>
      <c r="D240">
        <v>0</v>
      </c>
      <c r="E240">
        <v>3113.747402</v>
      </c>
      <c r="F240">
        <v>1.2E-5</v>
      </c>
      <c r="G240">
        <v>1.2999999999999999E-5</v>
      </c>
      <c r="H240">
        <v>1.9999999999999999E-6</v>
      </c>
      <c r="I240">
        <v>88489</v>
      </c>
      <c r="J240" t="s">
        <v>310</v>
      </c>
      <c r="K240">
        <v>1128</v>
      </c>
      <c r="L240" t="s">
        <v>254</v>
      </c>
      <c r="M240" s="3">
        <v>45198</v>
      </c>
      <c r="N240">
        <v>88489</v>
      </c>
      <c r="O240">
        <v>87789</v>
      </c>
      <c r="P240">
        <v>78.843100000000007</v>
      </c>
      <c r="Q240" t="s">
        <v>236</v>
      </c>
      <c r="R240" t="s">
        <v>235</v>
      </c>
      <c r="S240" t="s">
        <v>237</v>
      </c>
      <c r="T240" t="s">
        <v>274</v>
      </c>
      <c r="U240" t="s">
        <v>250</v>
      </c>
      <c r="V240" t="s">
        <v>240</v>
      </c>
      <c r="W240" t="s">
        <v>74</v>
      </c>
      <c r="X240" t="s">
        <v>293</v>
      </c>
      <c r="Y240" t="s">
        <v>293</v>
      </c>
      <c r="Z240">
        <v>2940.9656690000002</v>
      </c>
      <c r="AA240">
        <v>0</v>
      </c>
      <c r="AD240">
        <v>2551.101881</v>
      </c>
      <c r="AE240">
        <v>0</v>
      </c>
      <c r="AF240" t="s">
        <v>276</v>
      </c>
      <c r="AG240" s="3"/>
      <c r="AH240" t="s">
        <v>311</v>
      </c>
      <c r="AI240" t="s">
        <v>149</v>
      </c>
      <c r="AJ240">
        <v>0</v>
      </c>
      <c r="AK240">
        <v>0</v>
      </c>
      <c r="AL240">
        <v>0</v>
      </c>
      <c r="AM240">
        <v>0</v>
      </c>
      <c r="AN240" t="s">
        <v>237</v>
      </c>
      <c r="AO240">
        <v>32.356692000000002</v>
      </c>
      <c r="AR240" t="s">
        <v>75</v>
      </c>
      <c r="AS240" t="s">
        <v>296</v>
      </c>
      <c r="AT240">
        <v>3113.747402</v>
      </c>
      <c r="AU240">
        <v>2940.9656690000002</v>
      </c>
      <c r="AV240">
        <v>2551.101881</v>
      </c>
      <c r="AY240">
        <v>1.2E-5</v>
      </c>
      <c r="BB240" t="s">
        <v>76</v>
      </c>
      <c r="BE240" t="b">
        <v>0</v>
      </c>
      <c r="BF240" t="s">
        <v>297</v>
      </c>
      <c r="BG240" t="s">
        <v>297</v>
      </c>
      <c r="BH240" t="s">
        <v>311</v>
      </c>
      <c r="BI240">
        <v>1139.1128000000001</v>
      </c>
      <c r="BJ240">
        <v>2551.101881</v>
      </c>
      <c r="BK240">
        <v>2940.9656690000002</v>
      </c>
      <c r="BL240">
        <v>3113.747402</v>
      </c>
      <c r="BN240">
        <v>78.843100000000007</v>
      </c>
      <c r="BO240" t="s">
        <v>298</v>
      </c>
    </row>
    <row r="241" spans="2:67">
      <c r="B241" t="s">
        <v>313</v>
      </c>
      <c r="C241">
        <v>5852.6119170000002</v>
      </c>
      <c r="D241">
        <v>0</v>
      </c>
      <c r="E241">
        <v>5852.6119170000002</v>
      </c>
      <c r="F241">
        <v>2.1999999999999999E-5</v>
      </c>
      <c r="G241">
        <v>2.4000000000000001E-5</v>
      </c>
      <c r="H241">
        <v>3.9999999999999998E-6</v>
      </c>
      <c r="I241">
        <v>88505</v>
      </c>
      <c r="J241" t="s">
        <v>304</v>
      </c>
      <c r="K241">
        <v>1129</v>
      </c>
      <c r="L241" t="s">
        <v>255</v>
      </c>
      <c r="M241" s="3">
        <v>45198</v>
      </c>
      <c r="N241">
        <v>88505</v>
      </c>
      <c r="O241">
        <v>74497</v>
      </c>
      <c r="P241">
        <v>1</v>
      </c>
      <c r="Q241" t="s">
        <v>236</v>
      </c>
      <c r="R241" t="s">
        <v>235</v>
      </c>
      <c r="S241" t="s">
        <v>235</v>
      </c>
      <c r="T241" t="s">
        <v>274</v>
      </c>
      <c r="U241" t="s">
        <v>241</v>
      </c>
      <c r="V241" t="s">
        <v>240</v>
      </c>
      <c r="W241" t="s">
        <v>93</v>
      </c>
      <c r="X241" t="s">
        <v>305</v>
      </c>
      <c r="Y241" t="s">
        <v>305</v>
      </c>
      <c r="Z241">
        <v>5527.8506889999999</v>
      </c>
      <c r="AA241">
        <v>0</v>
      </c>
      <c r="AB241">
        <v>5480.7801600000003</v>
      </c>
      <c r="AC241">
        <v>5527.8506886739997</v>
      </c>
      <c r="AD241">
        <v>5527.8506889999999</v>
      </c>
      <c r="AE241">
        <v>0</v>
      </c>
      <c r="AF241" t="s">
        <v>276</v>
      </c>
      <c r="AG241" s="3">
        <v>46483</v>
      </c>
      <c r="AH241" t="s">
        <v>277</v>
      </c>
      <c r="AI241" t="s">
        <v>46</v>
      </c>
      <c r="AJ241">
        <v>0</v>
      </c>
      <c r="AK241">
        <v>0</v>
      </c>
      <c r="AL241">
        <v>0</v>
      </c>
      <c r="AM241">
        <v>0</v>
      </c>
      <c r="AN241" t="s">
        <v>235</v>
      </c>
      <c r="AO241">
        <v>5527.8506889999999</v>
      </c>
      <c r="AP241">
        <v>5480.7801600000003</v>
      </c>
      <c r="AQ241" t="s">
        <v>295</v>
      </c>
      <c r="AR241" t="s">
        <v>106</v>
      </c>
      <c r="AS241" t="s">
        <v>308</v>
      </c>
      <c r="AT241">
        <v>5852.6119170000002</v>
      </c>
      <c r="AU241">
        <v>5527.8506889999999</v>
      </c>
      <c r="AV241">
        <v>5527.8506889999999</v>
      </c>
      <c r="AY241">
        <v>2.1999999999999999E-5</v>
      </c>
      <c r="AZ241">
        <v>6</v>
      </c>
      <c r="BA241" t="s">
        <v>128</v>
      </c>
      <c r="BB241" t="s">
        <v>107</v>
      </c>
      <c r="BC241">
        <v>5480.7801595700003</v>
      </c>
      <c r="BD241">
        <v>5480.7801595700003</v>
      </c>
      <c r="BE241" t="b">
        <v>0</v>
      </c>
      <c r="BF241" t="s">
        <v>297</v>
      </c>
      <c r="BG241" t="s">
        <v>297</v>
      </c>
      <c r="BH241" t="s">
        <v>277</v>
      </c>
      <c r="BI241">
        <v>1139.1129000000001</v>
      </c>
      <c r="BJ241">
        <v>5527.8506889999999</v>
      </c>
      <c r="BK241">
        <v>5527.8506889999999</v>
      </c>
      <c r="BL241">
        <v>5852.6119170000002</v>
      </c>
      <c r="BM241">
        <v>0</v>
      </c>
      <c r="BN241">
        <v>1</v>
      </c>
      <c r="BO241" t="s">
        <v>306</v>
      </c>
    </row>
    <row r="242" spans="2:67">
      <c r="B242" t="s">
        <v>314</v>
      </c>
      <c r="C242">
        <v>183137.23393700001</v>
      </c>
      <c r="D242">
        <v>0</v>
      </c>
      <c r="E242">
        <v>183137.23393700001</v>
      </c>
      <c r="F242">
        <v>7.0699999999999995E-4</v>
      </c>
      <c r="G242">
        <v>7.8200000000000003E-4</v>
      </c>
      <c r="H242">
        <v>1.47E-4</v>
      </c>
      <c r="I242">
        <v>88541</v>
      </c>
      <c r="J242" t="s">
        <v>315</v>
      </c>
      <c r="K242">
        <v>1128</v>
      </c>
      <c r="L242" t="s">
        <v>254</v>
      </c>
      <c r="M242" s="3">
        <v>45198</v>
      </c>
      <c r="N242">
        <v>88541</v>
      </c>
      <c r="O242">
        <v>57096</v>
      </c>
      <c r="P242">
        <v>0.98685269099999995</v>
      </c>
      <c r="Q242" t="s">
        <v>236</v>
      </c>
      <c r="R242" t="s">
        <v>235</v>
      </c>
      <c r="S242" t="s">
        <v>237</v>
      </c>
      <c r="T242" t="s">
        <v>274</v>
      </c>
      <c r="U242" t="s">
        <v>250</v>
      </c>
      <c r="V242" t="s">
        <v>240</v>
      </c>
      <c r="W242" t="s">
        <v>83</v>
      </c>
      <c r="X242" t="s">
        <v>293</v>
      </c>
      <c r="Y242" t="s">
        <v>293</v>
      </c>
      <c r="Z242">
        <v>172974.95531200001</v>
      </c>
      <c r="AA242">
        <v>0</v>
      </c>
      <c r="AB242">
        <v>176868.91859700001</v>
      </c>
      <c r="AC242">
        <v>172446.952914661</v>
      </c>
      <c r="AD242">
        <v>150044.84361800001</v>
      </c>
      <c r="AE242">
        <v>0</v>
      </c>
      <c r="AF242" t="s">
        <v>276</v>
      </c>
      <c r="AG242" s="3">
        <v>46971</v>
      </c>
      <c r="AH242" t="s">
        <v>294</v>
      </c>
      <c r="AI242" t="s">
        <v>46</v>
      </c>
      <c r="AJ242">
        <v>0</v>
      </c>
      <c r="AK242">
        <v>0</v>
      </c>
      <c r="AL242">
        <v>0</v>
      </c>
      <c r="AM242">
        <v>0</v>
      </c>
      <c r="AN242" t="s">
        <v>235</v>
      </c>
      <c r="AO242">
        <v>152043.810608</v>
      </c>
      <c r="AP242">
        <v>176868.91859700001</v>
      </c>
      <c r="AQ242" t="s">
        <v>316</v>
      </c>
      <c r="AR242" t="s">
        <v>115</v>
      </c>
      <c r="AS242" t="s">
        <v>296</v>
      </c>
      <c r="AT242">
        <v>183137.23393700001</v>
      </c>
      <c r="AU242">
        <v>172974.95531200001</v>
      </c>
      <c r="AV242">
        <v>150044.84361800001</v>
      </c>
      <c r="AY242">
        <v>7.0699999999999995E-4</v>
      </c>
      <c r="AZ242">
        <v>8</v>
      </c>
      <c r="BA242" t="s">
        <v>124</v>
      </c>
      <c r="BB242" t="s">
        <v>116</v>
      </c>
      <c r="BC242">
        <v>152043.810608384</v>
      </c>
      <c r="BD242">
        <v>152043.810608384</v>
      </c>
      <c r="BE242" t="b">
        <v>0</v>
      </c>
      <c r="BF242" t="s">
        <v>297</v>
      </c>
      <c r="BG242" t="s">
        <v>297</v>
      </c>
      <c r="BH242" t="s">
        <v>294</v>
      </c>
      <c r="BI242">
        <v>1139.1128000000001</v>
      </c>
      <c r="BJ242">
        <v>150044.84361800001</v>
      </c>
      <c r="BK242">
        <v>172974.95531200001</v>
      </c>
      <c r="BL242">
        <v>183137.23393700001</v>
      </c>
      <c r="BN242">
        <v>0.98685269099999995</v>
      </c>
      <c r="BO242" t="s">
        <v>298</v>
      </c>
    </row>
    <row r="243" spans="2:67">
      <c r="B243" t="s">
        <v>317</v>
      </c>
      <c r="C243">
        <v>20011.831541</v>
      </c>
      <c r="D243">
        <v>0</v>
      </c>
      <c r="E243">
        <v>20011.831541</v>
      </c>
      <c r="F243">
        <v>7.7000000000000001E-5</v>
      </c>
      <c r="G243">
        <v>8.5000000000000006E-5</v>
      </c>
      <c r="H243">
        <v>1.5999999999999999E-5</v>
      </c>
      <c r="I243">
        <v>88542</v>
      </c>
      <c r="J243" t="s">
        <v>315</v>
      </c>
      <c r="K243">
        <v>1128</v>
      </c>
      <c r="L243" t="s">
        <v>254</v>
      </c>
      <c r="M243" s="3">
        <v>45198</v>
      </c>
      <c r="N243">
        <v>88542</v>
      </c>
      <c r="O243">
        <v>57096</v>
      </c>
      <c r="P243">
        <v>0.98686194000000005</v>
      </c>
      <c r="Q243" t="s">
        <v>236</v>
      </c>
      <c r="R243" t="s">
        <v>235</v>
      </c>
      <c r="S243" t="s">
        <v>235</v>
      </c>
      <c r="T243" t="s">
        <v>274</v>
      </c>
      <c r="U243" t="s">
        <v>250</v>
      </c>
      <c r="V243" t="s">
        <v>240</v>
      </c>
      <c r="W243" t="s">
        <v>83</v>
      </c>
      <c r="X243" t="s">
        <v>293</v>
      </c>
      <c r="Y243" t="s">
        <v>293</v>
      </c>
      <c r="Z243">
        <v>18901.375717999999</v>
      </c>
      <c r="AA243">
        <v>0</v>
      </c>
      <c r="AB243">
        <v>19153.009104000001</v>
      </c>
      <c r="AC243">
        <v>19076.307564684001</v>
      </c>
      <c r="AD243">
        <v>18901.375717999999</v>
      </c>
      <c r="AE243">
        <v>0</v>
      </c>
      <c r="AF243" t="s">
        <v>276</v>
      </c>
      <c r="AG243" s="3">
        <v>46971</v>
      </c>
      <c r="AH243" t="s">
        <v>294</v>
      </c>
      <c r="AI243" t="s">
        <v>46</v>
      </c>
      <c r="AJ243">
        <v>0</v>
      </c>
      <c r="AK243">
        <v>0</v>
      </c>
      <c r="AL243">
        <v>0</v>
      </c>
      <c r="AM243">
        <v>0</v>
      </c>
      <c r="AN243" t="s">
        <v>235</v>
      </c>
      <c r="AO243">
        <v>19153.009104000001</v>
      </c>
      <c r="AP243">
        <v>19153.009104000001</v>
      </c>
      <c r="AQ243" t="s">
        <v>316</v>
      </c>
      <c r="AR243" t="s">
        <v>115</v>
      </c>
      <c r="AS243" t="s">
        <v>296</v>
      </c>
      <c r="AT243">
        <v>20011.831541</v>
      </c>
      <c r="AU243">
        <v>18901.375717999999</v>
      </c>
      <c r="AV243">
        <v>18901.375717999999</v>
      </c>
      <c r="AY243">
        <v>7.7000000000000001E-5</v>
      </c>
      <c r="AZ243">
        <v>8</v>
      </c>
      <c r="BA243" t="s">
        <v>124</v>
      </c>
      <c r="BB243" t="s">
        <v>116</v>
      </c>
      <c r="BC243">
        <v>19153.009104143999</v>
      </c>
      <c r="BD243">
        <v>19153.009104143999</v>
      </c>
      <c r="BE243" t="b">
        <v>0</v>
      </c>
      <c r="BF243" t="s">
        <v>297</v>
      </c>
      <c r="BG243" t="s">
        <v>297</v>
      </c>
      <c r="BH243" t="s">
        <v>294</v>
      </c>
      <c r="BI243">
        <v>1139.1128000000001</v>
      </c>
      <c r="BJ243">
        <v>18901.375717999999</v>
      </c>
      <c r="BK243">
        <v>18901.375717999999</v>
      </c>
      <c r="BL243">
        <v>20011.831541</v>
      </c>
      <c r="BN243">
        <v>0.98686194000000005</v>
      </c>
      <c r="BO243" t="s">
        <v>298</v>
      </c>
    </row>
    <row r="244" spans="2:67">
      <c r="B244" t="s">
        <v>318</v>
      </c>
      <c r="C244">
        <v>22830.969262999999</v>
      </c>
      <c r="D244">
        <v>0</v>
      </c>
      <c r="E244">
        <v>22830.969262999999</v>
      </c>
      <c r="F244">
        <v>8.7999999999999998E-5</v>
      </c>
      <c r="G244">
        <v>9.7E-5</v>
      </c>
      <c r="H244">
        <v>1.8E-5</v>
      </c>
      <c r="I244">
        <v>88543</v>
      </c>
      <c r="J244" t="s">
        <v>315</v>
      </c>
      <c r="K244">
        <v>1128</v>
      </c>
      <c r="L244" t="s">
        <v>254</v>
      </c>
      <c r="M244" s="3">
        <v>45198</v>
      </c>
      <c r="N244">
        <v>88543</v>
      </c>
      <c r="O244">
        <v>57096</v>
      </c>
      <c r="P244">
        <v>0.98674854599999995</v>
      </c>
      <c r="Q244" t="s">
        <v>236</v>
      </c>
      <c r="R244" t="s">
        <v>235</v>
      </c>
      <c r="S244" t="s">
        <v>237</v>
      </c>
      <c r="T244" t="s">
        <v>274</v>
      </c>
      <c r="U244" t="s">
        <v>250</v>
      </c>
      <c r="V244" t="s">
        <v>240</v>
      </c>
      <c r="W244" t="s">
        <v>83</v>
      </c>
      <c r="X244" t="s">
        <v>293</v>
      </c>
      <c r="Y244" t="s">
        <v>293</v>
      </c>
      <c r="Z244">
        <v>21564.079587</v>
      </c>
      <c r="AA244">
        <v>0</v>
      </c>
      <c r="AB244">
        <v>22057.013868999999</v>
      </c>
      <c r="AC244">
        <v>21457.176998234001</v>
      </c>
      <c r="AD244">
        <v>18705.476428999998</v>
      </c>
      <c r="AE244">
        <v>0</v>
      </c>
      <c r="AF244" t="s">
        <v>276</v>
      </c>
      <c r="AG244" s="3">
        <v>46971</v>
      </c>
      <c r="AH244" t="s">
        <v>294</v>
      </c>
      <c r="AI244" t="s">
        <v>46</v>
      </c>
      <c r="AJ244">
        <v>0</v>
      </c>
      <c r="AK244">
        <v>0</v>
      </c>
      <c r="AL244">
        <v>0</v>
      </c>
      <c r="AM244">
        <v>0</v>
      </c>
      <c r="AN244" t="s">
        <v>235</v>
      </c>
      <c r="AO244">
        <v>18956.68</v>
      </c>
      <c r="AP244">
        <v>22057.013868999999</v>
      </c>
      <c r="AQ244" t="s">
        <v>316</v>
      </c>
      <c r="AR244" t="s">
        <v>115</v>
      </c>
      <c r="AS244" t="s">
        <v>296</v>
      </c>
      <c r="AT244">
        <v>22830.969262999999</v>
      </c>
      <c r="AU244">
        <v>21564.079587</v>
      </c>
      <c r="AV244">
        <v>18705.476428999998</v>
      </c>
      <c r="AY244">
        <v>8.7999999999999998E-5</v>
      </c>
      <c r="AZ244">
        <v>8</v>
      </c>
      <c r="BA244" t="s">
        <v>124</v>
      </c>
      <c r="BB244" t="s">
        <v>116</v>
      </c>
      <c r="BC244">
        <v>18956.68</v>
      </c>
      <c r="BD244">
        <v>18956.68</v>
      </c>
      <c r="BE244" t="b">
        <v>0</v>
      </c>
      <c r="BF244" t="s">
        <v>297</v>
      </c>
      <c r="BG244" t="s">
        <v>297</v>
      </c>
      <c r="BH244" t="s">
        <v>294</v>
      </c>
      <c r="BI244">
        <v>1139.1128000000001</v>
      </c>
      <c r="BJ244">
        <v>18705.476428999998</v>
      </c>
      <c r="BK244">
        <v>21564.079587</v>
      </c>
      <c r="BL244">
        <v>22830.969262999999</v>
      </c>
      <c r="BN244">
        <v>0.98674854599999995</v>
      </c>
      <c r="BO244" t="s">
        <v>298</v>
      </c>
    </row>
    <row r="245" spans="2:67">
      <c r="B245" t="s">
        <v>321</v>
      </c>
      <c r="C245">
        <v>51600.034062999999</v>
      </c>
      <c r="D245">
        <v>52188.447064</v>
      </c>
      <c r="E245">
        <v>103788.48112700001</v>
      </c>
      <c r="F245">
        <v>1.9900000000000001E-4</v>
      </c>
      <c r="G245">
        <v>2.2000000000000001E-4</v>
      </c>
      <c r="H245">
        <v>8.2999999999999998E-5</v>
      </c>
      <c r="I245" t="s">
        <v>322</v>
      </c>
      <c r="J245" t="s">
        <v>323</v>
      </c>
      <c r="K245">
        <v>1129</v>
      </c>
      <c r="L245" t="s">
        <v>255</v>
      </c>
      <c r="M245" s="3">
        <v>45198</v>
      </c>
      <c r="N245">
        <v>88843</v>
      </c>
      <c r="O245">
        <v>87337</v>
      </c>
      <c r="P245">
        <v>0.98347199900000004</v>
      </c>
      <c r="Q245" t="s">
        <v>236</v>
      </c>
      <c r="R245" t="s">
        <v>235</v>
      </c>
      <c r="S245" t="s">
        <v>235</v>
      </c>
      <c r="T245" t="s">
        <v>274</v>
      </c>
      <c r="U245" t="s">
        <v>241</v>
      </c>
      <c r="V245" t="s">
        <v>240</v>
      </c>
      <c r="W245" t="s">
        <v>77</v>
      </c>
      <c r="X245" t="s">
        <v>324</v>
      </c>
      <c r="Y245" t="s">
        <v>324</v>
      </c>
      <c r="Z245">
        <v>48736.75</v>
      </c>
      <c r="AA245">
        <v>49292.511984999997</v>
      </c>
      <c r="AB245">
        <v>99676.719618999996</v>
      </c>
      <c r="AC245">
        <v>50076.984867895997</v>
      </c>
      <c r="AD245">
        <v>48736.75</v>
      </c>
      <c r="AE245">
        <v>49292.511984999997</v>
      </c>
      <c r="AF245" t="s">
        <v>276</v>
      </c>
      <c r="AG245" s="3">
        <v>46919</v>
      </c>
      <c r="AH245" t="s">
        <v>294</v>
      </c>
      <c r="AI245" t="s">
        <v>46</v>
      </c>
      <c r="AJ245">
        <v>0</v>
      </c>
      <c r="AK245">
        <v>0</v>
      </c>
      <c r="AL245">
        <v>0</v>
      </c>
      <c r="AM245">
        <v>0</v>
      </c>
      <c r="AN245" t="s">
        <v>235</v>
      </c>
      <c r="AO245">
        <v>49555.808471999997</v>
      </c>
      <c r="AP245">
        <v>99524.790643999993</v>
      </c>
      <c r="AQ245" t="s">
        <v>295</v>
      </c>
      <c r="AR245" t="s">
        <v>78</v>
      </c>
      <c r="AS245" t="s">
        <v>296</v>
      </c>
      <c r="AT245">
        <v>51600.034062999999</v>
      </c>
      <c r="AU245">
        <v>48736.75</v>
      </c>
      <c r="AV245">
        <v>48736.75</v>
      </c>
      <c r="AY245">
        <v>1.9900000000000001E-4</v>
      </c>
      <c r="AZ245">
        <v>6</v>
      </c>
      <c r="BA245" t="s">
        <v>144</v>
      </c>
      <c r="BB245" t="s">
        <v>91</v>
      </c>
      <c r="BC245">
        <v>99676.719619153999</v>
      </c>
      <c r="BD245">
        <v>99524.790643857006</v>
      </c>
      <c r="BE245" t="b">
        <v>0</v>
      </c>
      <c r="BF245" t="s">
        <v>297</v>
      </c>
      <c r="BG245" t="s">
        <v>297</v>
      </c>
      <c r="BH245" t="s">
        <v>294</v>
      </c>
      <c r="BI245">
        <v>1139.1129000000001</v>
      </c>
      <c r="BJ245">
        <v>48736.75</v>
      </c>
      <c r="BK245">
        <v>48736.75</v>
      </c>
      <c r="BL245">
        <v>51600.034062999999</v>
      </c>
      <c r="BM245">
        <v>0</v>
      </c>
      <c r="BN245">
        <v>0.98347199900000004</v>
      </c>
      <c r="BO245" t="s">
        <v>306</v>
      </c>
    </row>
    <row r="246" spans="2:67">
      <c r="B246" t="s">
        <v>328</v>
      </c>
      <c r="C246">
        <v>-1538.96</v>
      </c>
      <c r="D246">
        <v>187148.35329999999</v>
      </c>
      <c r="E246">
        <v>185609.3933</v>
      </c>
      <c r="F246">
        <v>-5.0000000000000004E-6</v>
      </c>
      <c r="G246">
        <v>-6.0000000000000002E-6</v>
      </c>
      <c r="H246">
        <v>1.4899999999999999E-4</v>
      </c>
      <c r="I246">
        <v>89213</v>
      </c>
      <c r="J246" t="s">
        <v>327</v>
      </c>
      <c r="K246">
        <v>1133</v>
      </c>
      <c r="L246" t="s">
        <v>259</v>
      </c>
      <c r="M246" s="3">
        <v>45198</v>
      </c>
      <c r="N246">
        <v>89213</v>
      </c>
      <c r="O246">
        <v>68202</v>
      </c>
      <c r="P246">
        <v>0.99177677399999997</v>
      </c>
      <c r="Q246" t="s">
        <v>236</v>
      </c>
      <c r="R246" t="s">
        <v>236</v>
      </c>
      <c r="S246" t="s">
        <v>236</v>
      </c>
      <c r="T246" t="s">
        <v>274</v>
      </c>
      <c r="U246" t="s">
        <v>245</v>
      </c>
      <c r="V246" t="s">
        <v>252</v>
      </c>
      <c r="W246" t="s">
        <v>93</v>
      </c>
      <c r="X246" t="s">
        <v>275</v>
      </c>
      <c r="Y246" t="s">
        <v>275</v>
      </c>
      <c r="Z246">
        <v>-1538.96</v>
      </c>
      <c r="AA246">
        <v>187148.35329999999</v>
      </c>
      <c r="AB246">
        <v>187148.35329999999</v>
      </c>
      <c r="AC246">
        <v>-830.63099999999997</v>
      </c>
      <c r="AD246">
        <v>-1538.96</v>
      </c>
      <c r="AE246">
        <v>187148.35329999999</v>
      </c>
      <c r="AF246" t="s">
        <v>276</v>
      </c>
      <c r="AG246" s="3">
        <v>46274</v>
      </c>
      <c r="AH246" t="s">
        <v>277</v>
      </c>
      <c r="AI246" t="s">
        <v>46</v>
      </c>
      <c r="AJ246">
        <v>0</v>
      </c>
      <c r="AK246">
        <v>0</v>
      </c>
      <c r="AL246">
        <v>0</v>
      </c>
      <c r="AM246">
        <v>0</v>
      </c>
      <c r="AN246" t="s">
        <v>236</v>
      </c>
      <c r="AO246">
        <v>-1551.7201460000001</v>
      </c>
      <c r="AP246">
        <v>187148.35329999999</v>
      </c>
      <c r="AQ246" t="s">
        <v>282</v>
      </c>
      <c r="AR246" t="s">
        <v>94</v>
      </c>
      <c r="AT246">
        <v>-1538.96</v>
      </c>
      <c r="AU246">
        <v>-1538.96</v>
      </c>
      <c r="AV246">
        <v>-1538.96</v>
      </c>
      <c r="AY246">
        <v>-5.0000000000000004E-6</v>
      </c>
      <c r="AZ246">
        <v>7</v>
      </c>
      <c r="BA246" t="s">
        <v>122</v>
      </c>
      <c r="BB246" t="s">
        <v>101</v>
      </c>
      <c r="BC246">
        <v>187148.35329999999</v>
      </c>
      <c r="BD246">
        <v>187148.35329999999</v>
      </c>
      <c r="BE246" t="b">
        <v>0</v>
      </c>
      <c r="BF246" t="s">
        <v>297</v>
      </c>
      <c r="BG246" t="s">
        <v>297</v>
      </c>
      <c r="BH246" t="s">
        <v>277</v>
      </c>
      <c r="BI246">
        <v>1139.1133</v>
      </c>
      <c r="BJ246">
        <v>-1493.375685</v>
      </c>
      <c r="BK246">
        <v>-1493.375685</v>
      </c>
      <c r="BL246">
        <v>-1493.375685</v>
      </c>
      <c r="BM246">
        <v>2.9376633999999999E-2</v>
      </c>
      <c r="BN246">
        <v>0.96240013999999996</v>
      </c>
      <c r="BO246" t="s">
        <v>302</v>
      </c>
    </row>
    <row r="247" spans="2:67">
      <c r="B247" t="s">
        <v>329</v>
      </c>
      <c r="C247">
        <v>1998633.9891049999</v>
      </c>
      <c r="D247">
        <v>0</v>
      </c>
      <c r="E247">
        <v>1998633.9891049999</v>
      </c>
      <c r="F247">
        <v>7.7169999999999999E-3</v>
      </c>
      <c r="G247">
        <v>8.5339999999999999E-3</v>
      </c>
      <c r="H247">
        <v>1.609E-3</v>
      </c>
      <c r="I247">
        <v>89214</v>
      </c>
      <c r="J247" t="s">
        <v>327</v>
      </c>
      <c r="K247">
        <v>1133</v>
      </c>
      <c r="L247" t="s">
        <v>259</v>
      </c>
      <c r="M247" s="3">
        <v>45198</v>
      </c>
      <c r="N247">
        <v>89214</v>
      </c>
      <c r="O247">
        <v>68202</v>
      </c>
      <c r="P247">
        <v>0.99188551899999999</v>
      </c>
      <c r="Q247" t="s">
        <v>236</v>
      </c>
      <c r="R247" t="s">
        <v>236</v>
      </c>
      <c r="S247" t="s">
        <v>236</v>
      </c>
      <c r="T247" t="s">
        <v>274</v>
      </c>
      <c r="U247" t="s">
        <v>245</v>
      </c>
      <c r="V247" t="s">
        <v>252</v>
      </c>
      <c r="W247" t="s">
        <v>93</v>
      </c>
      <c r="X247" t="s">
        <v>275</v>
      </c>
      <c r="Y247" t="s">
        <v>275</v>
      </c>
      <c r="Z247">
        <v>1998633.9891049999</v>
      </c>
      <c r="AA247">
        <v>0</v>
      </c>
      <c r="AB247">
        <v>2042033.4232999999</v>
      </c>
      <c r="AC247">
        <v>2005947.681619836</v>
      </c>
      <c r="AD247">
        <v>1998633.9891049999</v>
      </c>
      <c r="AE247">
        <v>0</v>
      </c>
      <c r="AF247" t="s">
        <v>276</v>
      </c>
      <c r="AG247" s="3">
        <v>46274</v>
      </c>
      <c r="AH247" t="s">
        <v>277</v>
      </c>
      <c r="AI247" t="s">
        <v>46</v>
      </c>
      <c r="AJ247">
        <v>0</v>
      </c>
      <c r="AK247">
        <v>0</v>
      </c>
      <c r="AL247">
        <v>0</v>
      </c>
      <c r="AM247">
        <v>0</v>
      </c>
      <c r="AN247" t="s">
        <v>236</v>
      </c>
      <c r="AO247">
        <v>2014984.5433</v>
      </c>
      <c r="AP247">
        <v>2014984.5433</v>
      </c>
      <c r="AQ247" t="s">
        <v>278</v>
      </c>
      <c r="AR247" t="s">
        <v>94</v>
      </c>
      <c r="AT247">
        <v>1998633.9891049999</v>
      </c>
      <c r="AU247">
        <v>1998633.9891049999</v>
      </c>
      <c r="AV247">
        <v>1998633.9891049999</v>
      </c>
      <c r="AY247">
        <v>7.7169999999999999E-3</v>
      </c>
      <c r="AZ247">
        <v>7</v>
      </c>
      <c r="BA247" t="s">
        <v>122</v>
      </c>
      <c r="BB247" t="s">
        <v>101</v>
      </c>
      <c r="BC247">
        <v>2042033.4232999999</v>
      </c>
      <c r="BD247">
        <v>2014984.5433</v>
      </c>
      <c r="BE247" t="b">
        <v>0</v>
      </c>
      <c r="BF247" t="s">
        <v>297</v>
      </c>
      <c r="BG247" t="s">
        <v>297</v>
      </c>
      <c r="BH247" t="s">
        <v>277</v>
      </c>
      <c r="BI247">
        <v>1139.1133</v>
      </c>
      <c r="BJ247">
        <v>1939156.14696</v>
      </c>
      <c r="BK247">
        <v>1939156.14696</v>
      </c>
      <c r="BL247">
        <v>1939156.14696</v>
      </c>
      <c r="BM247">
        <v>2.9517766000000001E-2</v>
      </c>
      <c r="BN247">
        <v>0.96236775299999999</v>
      </c>
      <c r="BO247" t="s">
        <v>302</v>
      </c>
    </row>
    <row r="248" spans="2:67">
      <c r="B248" t="s">
        <v>330</v>
      </c>
      <c r="C248">
        <v>560714.39248699998</v>
      </c>
      <c r="D248">
        <v>0</v>
      </c>
      <c r="E248">
        <v>560714.39248699998</v>
      </c>
      <c r="F248">
        <v>2.1649999999999998E-3</v>
      </c>
      <c r="G248">
        <v>2.3939999999999999E-3</v>
      </c>
      <c r="H248">
        <v>4.5100000000000001E-4</v>
      </c>
      <c r="I248">
        <v>89392</v>
      </c>
      <c r="J248" t="s">
        <v>331</v>
      </c>
      <c r="K248">
        <v>1129</v>
      </c>
      <c r="L248" t="s">
        <v>255</v>
      </c>
      <c r="M248" s="3">
        <v>45198</v>
      </c>
      <c r="N248">
        <v>89392</v>
      </c>
      <c r="O248">
        <v>89391</v>
      </c>
      <c r="P248">
        <v>0.98492950800000001</v>
      </c>
      <c r="Q248" t="s">
        <v>236</v>
      </c>
      <c r="R248" t="s">
        <v>235</v>
      </c>
      <c r="S248" t="s">
        <v>235</v>
      </c>
      <c r="T248" t="s">
        <v>274</v>
      </c>
      <c r="U248" t="s">
        <v>241</v>
      </c>
      <c r="V248" t="s">
        <v>240</v>
      </c>
      <c r="W248" t="s">
        <v>93</v>
      </c>
      <c r="X248" t="s">
        <v>305</v>
      </c>
      <c r="Y248" t="s">
        <v>305</v>
      </c>
      <c r="Z248">
        <v>529600.37070800003</v>
      </c>
      <c r="AA248">
        <v>0</v>
      </c>
      <c r="AB248">
        <v>537703.83217099996</v>
      </c>
      <c r="AC248">
        <v>534078.014198308</v>
      </c>
      <c r="AD248">
        <v>529600.37070800003</v>
      </c>
      <c r="AE248">
        <v>0</v>
      </c>
      <c r="AF248" t="s">
        <v>276</v>
      </c>
      <c r="AG248" s="3">
        <v>46839</v>
      </c>
      <c r="AH248" t="s">
        <v>332</v>
      </c>
      <c r="AI248" t="s">
        <v>46</v>
      </c>
      <c r="AJ248">
        <v>0</v>
      </c>
      <c r="AK248">
        <v>0</v>
      </c>
      <c r="AL248">
        <v>0</v>
      </c>
      <c r="AM248">
        <v>0</v>
      </c>
      <c r="AN248" t="s">
        <v>235</v>
      </c>
      <c r="AO248">
        <v>537703.83217099996</v>
      </c>
      <c r="AP248">
        <v>537703.83217099996</v>
      </c>
      <c r="AQ248" t="s">
        <v>278</v>
      </c>
      <c r="AR248" t="s">
        <v>106</v>
      </c>
      <c r="AS248" t="s">
        <v>333</v>
      </c>
      <c r="AT248">
        <v>560714.39248699998</v>
      </c>
      <c r="AU248">
        <v>529600.37070800003</v>
      </c>
      <c r="AV248">
        <v>529600.37070800003</v>
      </c>
      <c r="AY248">
        <v>2.1649999999999998E-3</v>
      </c>
      <c r="AZ248">
        <v>6</v>
      </c>
      <c r="BA248" t="s">
        <v>124</v>
      </c>
      <c r="BB248" t="s">
        <v>152</v>
      </c>
      <c r="BC248">
        <v>537703.83217060205</v>
      </c>
      <c r="BD248">
        <v>537703.83217060205</v>
      </c>
      <c r="BE248" t="b">
        <v>0</v>
      </c>
      <c r="BF248" t="s">
        <v>297</v>
      </c>
      <c r="BG248" t="s">
        <v>297</v>
      </c>
      <c r="BH248" t="s">
        <v>332</v>
      </c>
      <c r="BI248">
        <v>1139.1129000000001</v>
      </c>
      <c r="BJ248">
        <v>529600.37070800003</v>
      </c>
      <c r="BK248">
        <v>529600.37070800003</v>
      </c>
      <c r="BL248">
        <v>560714.39248699998</v>
      </c>
      <c r="BN248">
        <v>0.98492950800000001</v>
      </c>
      <c r="BO248" t="s">
        <v>306</v>
      </c>
    </row>
    <row r="249" spans="2:67">
      <c r="B249" t="s">
        <v>334</v>
      </c>
      <c r="C249">
        <v>3194248.7765810001</v>
      </c>
      <c r="D249">
        <v>0</v>
      </c>
      <c r="E249">
        <v>3194248.7765810001</v>
      </c>
      <c r="F249">
        <v>1.2333999999999999E-2</v>
      </c>
      <c r="G249">
        <v>1.3639E-2</v>
      </c>
      <c r="H249">
        <v>2.5720000000000001E-3</v>
      </c>
      <c r="I249">
        <v>89419</v>
      </c>
      <c r="J249" t="s">
        <v>335</v>
      </c>
      <c r="K249">
        <v>1133</v>
      </c>
      <c r="L249" t="s">
        <v>259</v>
      </c>
      <c r="M249" s="3">
        <v>45198</v>
      </c>
      <c r="N249">
        <v>89419</v>
      </c>
      <c r="O249">
        <v>89417</v>
      </c>
      <c r="P249">
        <v>0.98890182400000004</v>
      </c>
      <c r="Q249" t="s">
        <v>236</v>
      </c>
      <c r="R249" t="s">
        <v>236</v>
      </c>
      <c r="S249" t="s">
        <v>236</v>
      </c>
      <c r="T249" t="s">
        <v>274</v>
      </c>
      <c r="U249" t="s">
        <v>245</v>
      </c>
      <c r="V249" t="s">
        <v>252</v>
      </c>
      <c r="W249" t="s">
        <v>77</v>
      </c>
      <c r="X249" t="s">
        <v>275</v>
      </c>
      <c r="Y249" t="s">
        <v>275</v>
      </c>
      <c r="Z249">
        <v>3194248.7765810001</v>
      </c>
      <c r="AA249">
        <v>0</v>
      </c>
      <c r="AB249">
        <v>3246535.1205000002</v>
      </c>
      <c r="AC249">
        <v>3211062.4926231578</v>
      </c>
      <c r="AD249">
        <v>3194248.7765810001</v>
      </c>
      <c r="AE249">
        <v>0</v>
      </c>
      <c r="AF249" t="s">
        <v>276</v>
      </c>
      <c r="AG249" s="3">
        <v>46721</v>
      </c>
      <c r="AH249" t="s">
        <v>277</v>
      </c>
      <c r="AI249" t="s">
        <v>46</v>
      </c>
      <c r="AJ249">
        <v>0</v>
      </c>
      <c r="AK249">
        <v>0</v>
      </c>
      <c r="AL249">
        <v>0</v>
      </c>
      <c r="AM249">
        <v>0</v>
      </c>
      <c r="AN249" t="s">
        <v>236</v>
      </c>
      <c r="AO249">
        <v>3230096.9605</v>
      </c>
      <c r="AP249">
        <v>3230096.9605</v>
      </c>
      <c r="AQ249" t="s">
        <v>278</v>
      </c>
      <c r="AR249" t="s">
        <v>148</v>
      </c>
      <c r="AT249">
        <v>3194248.7765810001</v>
      </c>
      <c r="AU249">
        <v>3194248.7765810001</v>
      </c>
      <c r="AV249">
        <v>3194248.7765810001</v>
      </c>
      <c r="AY249">
        <v>1.2333999999999999E-2</v>
      </c>
      <c r="AZ249">
        <v>6</v>
      </c>
      <c r="BA249" t="s">
        <v>128</v>
      </c>
      <c r="BB249" t="s">
        <v>148</v>
      </c>
      <c r="BC249">
        <v>3246535.1205000002</v>
      </c>
      <c r="BD249">
        <v>3230096.9605</v>
      </c>
      <c r="BE249" t="b">
        <v>0</v>
      </c>
      <c r="BF249" t="s">
        <v>297</v>
      </c>
      <c r="BG249" t="s">
        <v>297</v>
      </c>
      <c r="BH249" t="s">
        <v>277</v>
      </c>
      <c r="BI249">
        <v>1139.1133</v>
      </c>
      <c r="BJ249">
        <v>3194248.7765810001</v>
      </c>
      <c r="BK249">
        <v>3194248.7765810001</v>
      </c>
      <c r="BL249">
        <v>3194248.7765810001</v>
      </c>
      <c r="BN249">
        <v>0.98890182400000004</v>
      </c>
      <c r="BO249" t="s">
        <v>336</v>
      </c>
    </row>
    <row r="250" spans="2:67">
      <c r="B250" t="s">
        <v>337</v>
      </c>
      <c r="C250">
        <v>170967.03640800001</v>
      </c>
      <c r="D250">
        <v>0</v>
      </c>
      <c r="E250">
        <v>170967.03640800001</v>
      </c>
      <c r="F250">
        <v>6.6E-4</v>
      </c>
      <c r="G250">
        <v>7.2999999999999996E-4</v>
      </c>
      <c r="H250">
        <v>1.37E-4</v>
      </c>
      <c r="I250">
        <v>89420</v>
      </c>
      <c r="J250" t="s">
        <v>335</v>
      </c>
      <c r="K250">
        <v>1133</v>
      </c>
      <c r="L250" t="s">
        <v>259</v>
      </c>
      <c r="M250" s="3">
        <v>45198</v>
      </c>
      <c r="N250">
        <v>89420</v>
      </c>
      <c r="O250">
        <v>89417</v>
      </c>
      <c r="P250">
        <v>0.98885978600000002</v>
      </c>
      <c r="Q250" t="s">
        <v>236</v>
      </c>
      <c r="R250" t="s">
        <v>236</v>
      </c>
      <c r="S250" t="s">
        <v>236</v>
      </c>
      <c r="T250" t="s">
        <v>274</v>
      </c>
      <c r="U250" t="s">
        <v>245</v>
      </c>
      <c r="V250" t="s">
        <v>252</v>
      </c>
      <c r="W250" t="s">
        <v>77</v>
      </c>
      <c r="X250" t="s">
        <v>275</v>
      </c>
      <c r="Y250" t="s">
        <v>275</v>
      </c>
      <c r="Z250">
        <v>170967.03640800001</v>
      </c>
      <c r="AA250">
        <v>0</v>
      </c>
      <c r="AB250">
        <v>173769.16250000001</v>
      </c>
      <c r="AC250">
        <v>171888.574250037</v>
      </c>
      <c r="AD250">
        <v>170967.03640800001</v>
      </c>
      <c r="AE250">
        <v>0</v>
      </c>
      <c r="AF250" t="s">
        <v>276</v>
      </c>
      <c r="AG250" s="3">
        <v>46721</v>
      </c>
      <c r="AH250" t="s">
        <v>277</v>
      </c>
      <c r="AI250" t="s">
        <v>46</v>
      </c>
      <c r="AJ250">
        <v>0</v>
      </c>
      <c r="AK250">
        <v>0</v>
      </c>
      <c r="AL250">
        <v>0</v>
      </c>
      <c r="AM250">
        <v>0</v>
      </c>
      <c r="AN250" t="s">
        <v>236</v>
      </c>
      <c r="AO250">
        <v>172893.10250000001</v>
      </c>
      <c r="AP250">
        <v>172893.10250000001</v>
      </c>
      <c r="AQ250" t="s">
        <v>295</v>
      </c>
      <c r="AR250" t="s">
        <v>148</v>
      </c>
      <c r="AT250">
        <v>170967.03640800001</v>
      </c>
      <c r="AU250">
        <v>170967.03640800001</v>
      </c>
      <c r="AV250">
        <v>170967.03640800001</v>
      </c>
      <c r="AY250">
        <v>6.6E-4</v>
      </c>
      <c r="AZ250">
        <v>6</v>
      </c>
      <c r="BA250" t="s">
        <v>128</v>
      </c>
      <c r="BB250" t="s">
        <v>148</v>
      </c>
      <c r="BC250">
        <v>173769.16250000001</v>
      </c>
      <c r="BD250">
        <v>172893.10250000001</v>
      </c>
      <c r="BE250" t="b">
        <v>0</v>
      </c>
      <c r="BF250" t="s">
        <v>297</v>
      </c>
      <c r="BG250" t="s">
        <v>297</v>
      </c>
      <c r="BH250" t="s">
        <v>277</v>
      </c>
      <c r="BI250">
        <v>1139.1133</v>
      </c>
      <c r="BJ250">
        <v>170967.03640800001</v>
      </c>
      <c r="BK250">
        <v>170967.03640800001</v>
      </c>
      <c r="BL250">
        <v>170967.03640800001</v>
      </c>
      <c r="BN250">
        <v>0.98885978600000002</v>
      </c>
      <c r="BO250" t="s">
        <v>336</v>
      </c>
    </row>
    <row r="251" spans="2:67">
      <c r="B251" t="s">
        <v>338</v>
      </c>
      <c r="C251">
        <v>318205.59000000003</v>
      </c>
      <c r="D251">
        <v>13145.255999999999</v>
      </c>
      <c r="E251">
        <v>331350.84600000002</v>
      </c>
      <c r="F251">
        <v>1.2279999999999999E-3</v>
      </c>
      <c r="G251">
        <v>1.358E-3</v>
      </c>
      <c r="H251">
        <v>2.6600000000000001E-4</v>
      </c>
      <c r="I251">
        <v>89423</v>
      </c>
      <c r="J251" t="s">
        <v>335</v>
      </c>
      <c r="K251">
        <v>1133</v>
      </c>
      <c r="L251" t="s">
        <v>259</v>
      </c>
      <c r="M251" s="3">
        <v>45198</v>
      </c>
      <c r="N251">
        <v>89423</v>
      </c>
      <c r="O251">
        <v>89417</v>
      </c>
      <c r="P251">
        <v>0.988926576</v>
      </c>
      <c r="Q251" t="s">
        <v>236</v>
      </c>
      <c r="R251" t="s">
        <v>236</v>
      </c>
      <c r="S251" t="s">
        <v>236</v>
      </c>
      <c r="T251" t="s">
        <v>274</v>
      </c>
      <c r="U251" t="s">
        <v>245</v>
      </c>
      <c r="V251" t="s">
        <v>252</v>
      </c>
      <c r="W251" t="s">
        <v>77</v>
      </c>
      <c r="X251" t="s">
        <v>275</v>
      </c>
      <c r="Y251" t="s">
        <v>275</v>
      </c>
      <c r="Z251">
        <v>318205.59000000003</v>
      </c>
      <c r="AA251">
        <v>13145.255999999999</v>
      </c>
      <c r="AB251">
        <v>335061.11599999998</v>
      </c>
      <c r="AC251">
        <v>319978.93117909698</v>
      </c>
      <c r="AD251">
        <v>318205.59000000003</v>
      </c>
      <c r="AE251">
        <v>13145.255999999999</v>
      </c>
      <c r="AF251" t="s">
        <v>276</v>
      </c>
      <c r="AG251" s="3">
        <v>46721</v>
      </c>
      <c r="AH251" t="s">
        <v>277</v>
      </c>
      <c r="AI251" t="s">
        <v>46</v>
      </c>
      <c r="AJ251">
        <v>0</v>
      </c>
      <c r="AK251">
        <v>0</v>
      </c>
      <c r="AL251">
        <v>0</v>
      </c>
      <c r="AM251">
        <v>0</v>
      </c>
      <c r="AN251" t="s">
        <v>236</v>
      </c>
      <c r="AO251">
        <v>321768.67092300003</v>
      </c>
      <c r="AP251">
        <v>335061.11599999998</v>
      </c>
      <c r="AQ251" t="s">
        <v>282</v>
      </c>
      <c r="AR251" t="s">
        <v>148</v>
      </c>
      <c r="AT251">
        <v>318205.59000000003</v>
      </c>
      <c r="AU251">
        <v>318205.59000000003</v>
      </c>
      <c r="AV251">
        <v>318205.59000000003</v>
      </c>
      <c r="AY251">
        <v>1.2279999999999999E-3</v>
      </c>
      <c r="AZ251">
        <v>6</v>
      </c>
      <c r="BA251" t="s">
        <v>128</v>
      </c>
      <c r="BB251" t="s">
        <v>148</v>
      </c>
      <c r="BC251">
        <v>335061.11599999998</v>
      </c>
      <c r="BD251">
        <v>335061.11599999998</v>
      </c>
      <c r="BE251" t="b">
        <v>0</v>
      </c>
      <c r="BF251" t="s">
        <v>297</v>
      </c>
      <c r="BG251" t="s">
        <v>297</v>
      </c>
      <c r="BH251" t="s">
        <v>277</v>
      </c>
      <c r="BI251">
        <v>1139.1133</v>
      </c>
      <c r="BJ251">
        <v>318205.59000000003</v>
      </c>
      <c r="BK251">
        <v>318205.59000000003</v>
      </c>
      <c r="BL251">
        <v>318205.59000000003</v>
      </c>
      <c r="BN251">
        <v>0.988926576</v>
      </c>
      <c r="BO251" t="s">
        <v>336</v>
      </c>
    </row>
    <row r="252" spans="2:67">
      <c r="B252" t="s">
        <v>341</v>
      </c>
      <c r="C252">
        <v>2479586.1141240001</v>
      </c>
      <c r="D252">
        <v>0</v>
      </c>
      <c r="E252">
        <v>2479586.1141240001</v>
      </c>
      <c r="F252">
        <v>9.5739999999999992E-3</v>
      </c>
      <c r="G252">
        <v>1.0586999999999999E-2</v>
      </c>
      <c r="H252">
        <v>1.9959999999999999E-3</v>
      </c>
      <c r="I252">
        <v>89626</v>
      </c>
      <c r="J252" t="s">
        <v>342</v>
      </c>
      <c r="K252">
        <v>1133</v>
      </c>
      <c r="L252" t="s">
        <v>259</v>
      </c>
      <c r="M252" s="3">
        <v>45198</v>
      </c>
      <c r="N252">
        <v>89626</v>
      </c>
      <c r="O252">
        <v>89624</v>
      </c>
      <c r="P252">
        <v>0.99018413000000005</v>
      </c>
      <c r="Q252" t="s">
        <v>236</v>
      </c>
      <c r="R252" t="s">
        <v>236</v>
      </c>
      <c r="S252" t="s">
        <v>236</v>
      </c>
      <c r="T252" t="s">
        <v>274</v>
      </c>
      <c r="U252" t="s">
        <v>245</v>
      </c>
      <c r="V252" t="s">
        <v>252</v>
      </c>
      <c r="W252" t="s">
        <v>33</v>
      </c>
      <c r="X252" t="s">
        <v>275</v>
      </c>
      <c r="Y252" t="s">
        <v>275</v>
      </c>
      <c r="Z252">
        <v>2479586.1141240001</v>
      </c>
      <c r="AA252">
        <v>0</v>
      </c>
      <c r="AB252">
        <v>2516910.5488</v>
      </c>
      <c r="AC252">
        <v>2491064.961276433</v>
      </c>
      <c r="AD252">
        <v>2479586.1141240001</v>
      </c>
      <c r="AE252">
        <v>0</v>
      </c>
      <c r="AF252" t="s">
        <v>276</v>
      </c>
      <c r="AG252" s="3">
        <v>46307</v>
      </c>
      <c r="AH252" t="s">
        <v>277</v>
      </c>
      <c r="AI252" t="s">
        <v>46</v>
      </c>
      <c r="AJ252">
        <v>0</v>
      </c>
      <c r="AK252">
        <v>0</v>
      </c>
      <c r="AL252">
        <v>0</v>
      </c>
      <c r="AM252">
        <v>0</v>
      </c>
      <c r="AN252" t="s">
        <v>236</v>
      </c>
      <c r="AO252">
        <v>2504166.6888000001</v>
      </c>
      <c r="AP252">
        <v>2504166.6888000001</v>
      </c>
      <c r="AQ252" t="s">
        <v>278</v>
      </c>
      <c r="AR252" t="s">
        <v>146</v>
      </c>
      <c r="AT252">
        <v>2479586.1141240001</v>
      </c>
      <c r="AU252">
        <v>2479586.1141240001</v>
      </c>
      <c r="AV252">
        <v>2479586.1141240001</v>
      </c>
      <c r="AY252">
        <v>9.5739999999999992E-3</v>
      </c>
      <c r="AZ252">
        <v>5</v>
      </c>
      <c r="BA252" t="s">
        <v>123</v>
      </c>
      <c r="BB252" t="s">
        <v>151</v>
      </c>
      <c r="BC252">
        <v>2516910.5488</v>
      </c>
      <c r="BD252">
        <v>2504166.6888000001</v>
      </c>
      <c r="BE252" t="b">
        <v>0</v>
      </c>
      <c r="BF252" t="s">
        <v>297</v>
      </c>
      <c r="BG252" t="s">
        <v>297</v>
      </c>
      <c r="BH252" t="s">
        <v>277</v>
      </c>
      <c r="BI252">
        <v>1139.1133</v>
      </c>
      <c r="BJ252">
        <v>2479586.1141240001</v>
      </c>
      <c r="BK252">
        <v>2479586.1141240001</v>
      </c>
      <c r="BL252">
        <v>2479586.1141240001</v>
      </c>
      <c r="BN252">
        <v>0.99018413000000005</v>
      </c>
      <c r="BO252" t="s">
        <v>302</v>
      </c>
    </row>
    <row r="253" spans="2:67">
      <c r="B253" t="s">
        <v>343</v>
      </c>
      <c r="C253">
        <v>-3337.03</v>
      </c>
      <c r="D253">
        <v>336953.34860000003</v>
      </c>
      <c r="E253">
        <v>333616.3186</v>
      </c>
      <c r="F253">
        <v>-1.2E-5</v>
      </c>
      <c r="G253">
        <v>-1.4E-5</v>
      </c>
      <c r="H253">
        <v>2.6800000000000001E-4</v>
      </c>
      <c r="I253" t="s">
        <v>344</v>
      </c>
      <c r="J253" t="s">
        <v>342</v>
      </c>
      <c r="K253">
        <v>1133</v>
      </c>
      <c r="L253" t="s">
        <v>259</v>
      </c>
      <c r="M253" s="3">
        <v>45198</v>
      </c>
      <c r="N253">
        <v>89627</v>
      </c>
      <c r="O253">
        <v>89624</v>
      </c>
      <c r="P253">
        <v>0.99009647499999998</v>
      </c>
      <c r="Q253" t="s">
        <v>236</v>
      </c>
      <c r="R253" t="s">
        <v>236</v>
      </c>
      <c r="S253" t="s">
        <v>236</v>
      </c>
      <c r="T253" t="s">
        <v>274</v>
      </c>
      <c r="U253" t="s">
        <v>245</v>
      </c>
      <c r="V253" t="s">
        <v>252</v>
      </c>
      <c r="W253" t="s">
        <v>33</v>
      </c>
      <c r="X253" t="s">
        <v>275</v>
      </c>
      <c r="Y253" t="s">
        <v>275</v>
      </c>
      <c r="Z253">
        <v>-3337.03</v>
      </c>
      <c r="AA253">
        <v>336953.34860000003</v>
      </c>
      <c r="AB253">
        <v>336953.34860000003</v>
      </c>
      <c r="AC253">
        <v>-1754.0037025829999</v>
      </c>
      <c r="AD253">
        <v>-3337.03</v>
      </c>
      <c r="AE253">
        <v>336953.34860000003</v>
      </c>
      <c r="AF253" t="s">
        <v>276</v>
      </c>
      <c r="AG253" s="3">
        <v>46307</v>
      </c>
      <c r="AH253" t="s">
        <v>277</v>
      </c>
      <c r="AI253" t="s">
        <v>46</v>
      </c>
      <c r="AJ253">
        <v>0</v>
      </c>
      <c r="AK253">
        <v>0</v>
      </c>
      <c r="AL253">
        <v>0</v>
      </c>
      <c r="AM253">
        <v>0</v>
      </c>
      <c r="AN253" t="s">
        <v>236</v>
      </c>
      <c r="AO253">
        <v>-3370.4089309999999</v>
      </c>
      <c r="AP253">
        <v>336953.34860000003</v>
      </c>
      <c r="AQ253" t="s">
        <v>282</v>
      </c>
      <c r="AR253" t="s">
        <v>146</v>
      </c>
      <c r="AT253">
        <v>-3337.03</v>
      </c>
      <c r="AU253">
        <v>-3337.03</v>
      </c>
      <c r="AV253">
        <v>-3337.03</v>
      </c>
      <c r="AY253">
        <v>-1.2E-5</v>
      </c>
      <c r="AZ253">
        <v>5</v>
      </c>
      <c r="BA253" t="s">
        <v>123</v>
      </c>
      <c r="BB253" t="s">
        <v>151</v>
      </c>
      <c r="BC253">
        <v>336953.34860000003</v>
      </c>
      <c r="BD253">
        <v>336953.34860000003</v>
      </c>
      <c r="BE253" t="b">
        <v>0</v>
      </c>
      <c r="BF253" t="s">
        <v>297</v>
      </c>
      <c r="BG253" t="s">
        <v>297</v>
      </c>
      <c r="BH253" t="s">
        <v>277</v>
      </c>
      <c r="BI253">
        <v>1139.1133</v>
      </c>
      <c r="BJ253">
        <v>-3337.03</v>
      </c>
      <c r="BK253">
        <v>-3337.03</v>
      </c>
      <c r="BL253">
        <v>-3337.03</v>
      </c>
      <c r="BN253">
        <v>0.99009647499999998</v>
      </c>
      <c r="BO253" t="s">
        <v>302</v>
      </c>
    </row>
    <row r="254" spans="2:67">
      <c r="B254" t="s">
        <v>345</v>
      </c>
      <c r="C254">
        <v>435087.67105900001</v>
      </c>
      <c r="D254">
        <v>0</v>
      </c>
      <c r="E254">
        <v>435087.67105900001</v>
      </c>
      <c r="F254">
        <v>1.6800000000000001E-3</v>
      </c>
      <c r="G254">
        <v>1.8569999999999999E-3</v>
      </c>
      <c r="H254">
        <v>3.5E-4</v>
      </c>
      <c r="I254">
        <v>89647</v>
      </c>
      <c r="J254" t="s">
        <v>346</v>
      </c>
      <c r="K254">
        <v>1128</v>
      </c>
      <c r="L254" t="s">
        <v>254</v>
      </c>
      <c r="M254" s="3">
        <v>45198</v>
      </c>
      <c r="N254">
        <v>89647</v>
      </c>
      <c r="O254">
        <v>89646</v>
      </c>
      <c r="P254">
        <v>0.98716479599999996</v>
      </c>
      <c r="Q254" t="s">
        <v>236</v>
      </c>
      <c r="R254" t="s">
        <v>235</v>
      </c>
      <c r="S254" t="s">
        <v>235</v>
      </c>
      <c r="T254" t="s">
        <v>274</v>
      </c>
      <c r="U254" t="s">
        <v>250</v>
      </c>
      <c r="V254" t="s">
        <v>240</v>
      </c>
      <c r="W254" t="s">
        <v>33</v>
      </c>
      <c r="X254" t="s">
        <v>347</v>
      </c>
      <c r="Y254" t="s">
        <v>347</v>
      </c>
      <c r="Z254">
        <v>410944.67160200002</v>
      </c>
      <c r="AA254">
        <v>0</v>
      </c>
      <c r="AB254">
        <v>416287.810573</v>
      </c>
      <c r="AC254">
        <v>413037.344097864</v>
      </c>
      <c r="AD254">
        <v>410944.67160200002</v>
      </c>
      <c r="AE254">
        <v>0</v>
      </c>
      <c r="AF254" t="s">
        <v>276</v>
      </c>
      <c r="AG254" s="3">
        <v>47035</v>
      </c>
      <c r="AH254" t="s">
        <v>294</v>
      </c>
      <c r="AI254" t="s">
        <v>46</v>
      </c>
      <c r="AJ254">
        <v>0</v>
      </c>
      <c r="AK254">
        <v>0</v>
      </c>
      <c r="AL254">
        <v>0</v>
      </c>
      <c r="AM254">
        <v>0</v>
      </c>
      <c r="AN254" t="s">
        <v>235</v>
      </c>
      <c r="AO254">
        <v>416287.810573</v>
      </c>
      <c r="AP254">
        <v>416287.810573</v>
      </c>
      <c r="AQ254" t="s">
        <v>278</v>
      </c>
      <c r="AR254" t="s">
        <v>120</v>
      </c>
      <c r="AS254" t="s">
        <v>296</v>
      </c>
      <c r="AT254">
        <v>435087.67105900001</v>
      </c>
      <c r="AU254">
        <v>410944.67160200002</v>
      </c>
      <c r="AV254">
        <v>410944.67160200002</v>
      </c>
      <c r="AY254">
        <v>1.6800000000000001E-3</v>
      </c>
      <c r="AZ254">
        <v>6</v>
      </c>
      <c r="BA254" t="s">
        <v>123</v>
      </c>
      <c r="BB254" t="s">
        <v>158</v>
      </c>
      <c r="BC254">
        <v>416287.81057310698</v>
      </c>
      <c r="BD254">
        <v>416287.81057310698</v>
      </c>
      <c r="BE254" t="b">
        <v>0</v>
      </c>
      <c r="BF254" t="s">
        <v>297</v>
      </c>
      <c r="BG254" t="s">
        <v>297</v>
      </c>
      <c r="BH254" t="s">
        <v>294</v>
      </c>
      <c r="BI254">
        <v>1139.1128000000001</v>
      </c>
      <c r="BJ254">
        <v>410944.67160200002</v>
      </c>
      <c r="BK254">
        <v>410944.67160200002</v>
      </c>
      <c r="BL254">
        <v>435087.67105900001</v>
      </c>
      <c r="BN254">
        <v>0.98716479599999996</v>
      </c>
      <c r="BO254" t="s">
        <v>348</v>
      </c>
    </row>
    <row r="255" spans="2:67">
      <c r="B255" t="s">
        <v>349</v>
      </c>
      <c r="C255">
        <v>34806.978284999997</v>
      </c>
      <c r="D255">
        <v>0</v>
      </c>
      <c r="E255">
        <v>34806.978284999997</v>
      </c>
      <c r="F255">
        <v>1.34E-4</v>
      </c>
      <c r="G255">
        <v>1.4799999999999999E-4</v>
      </c>
      <c r="H255">
        <v>2.8E-5</v>
      </c>
      <c r="I255">
        <v>89648</v>
      </c>
      <c r="J255" t="s">
        <v>346</v>
      </c>
      <c r="K255">
        <v>1128</v>
      </c>
      <c r="L255" t="s">
        <v>254</v>
      </c>
      <c r="M255" s="3">
        <v>45198</v>
      </c>
      <c r="N255">
        <v>89648</v>
      </c>
      <c r="O255">
        <v>89646</v>
      </c>
      <c r="P255">
        <v>0.98716482500000002</v>
      </c>
      <c r="Q255" t="s">
        <v>236</v>
      </c>
      <c r="R255" t="s">
        <v>235</v>
      </c>
      <c r="S255" t="s">
        <v>235</v>
      </c>
      <c r="T255" t="s">
        <v>274</v>
      </c>
      <c r="U255" t="s">
        <v>250</v>
      </c>
      <c r="V255" t="s">
        <v>240</v>
      </c>
      <c r="W255" t="s">
        <v>33</v>
      </c>
      <c r="X255" t="s">
        <v>347</v>
      </c>
      <c r="Y255" t="s">
        <v>347</v>
      </c>
      <c r="Z255">
        <v>32875.540292999998</v>
      </c>
      <c r="AA255">
        <v>0</v>
      </c>
      <c r="AB255">
        <v>33302.989987000001</v>
      </c>
      <c r="AC255">
        <v>33042.952941639</v>
      </c>
      <c r="AD255">
        <v>32875.540292999998</v>
      </c>
      <c r="AE255">
        <v>0</v>
      </c>
      <c r="AF255" t="s">
        <v>276</v>
      </c>
      <c r="AG255" s="3">
        <v>47035</v>
      </c>
      <c r="AH255" t="s">
        <v>294</v>
      </c>
      <c r="AI255" t="s">
        <v>46</v>
      </c>
      <c r="AJ255">
        <v>0</v>
      </c>
      <c r="AK255">
        <v>0</v>
      </c>
      <c r="AL255">
        <v>0</v>
      </c>
      <c r="AM255">
        <v>0</v>
      </c>
      <c r="AN255" t="s">
        <v>235</v>
      </c>
      <c r="AO255">
        <v>33302.989987000001</v>
      </c>
      <c r="AP255">
        <v>33302.989987000001</v>
      </c>
      <c r="AQ255" t="s">
        <v>278</v>
      </c>
      <c r="AR255" t="s">
        <v>120</v>
      </c>
      <c r="AS255" t="s">
        <v>296</v>
      </c>
      <c r="AT255">
        <v>34806.978284999997</v>
      </c>
      <c r="AU255">
        <v>32875.540292999998</v>
      </c>
      <c r="AV255">
        <v>32875.540292999998</v>
      </c>
      <c r="AY255">
        <v>1.34E-4</v>
      </c>
      <c r="AZ255">
        <v>6</v>
      </c>
      <c r="BA255" t="s">
        <v>123</v>
      </c>
      <c r="BB255" t="s">
        <v>158</v>
      </c>
      <c r="BC255">
        <v>33302.989987476998</v>
      </c>
      <c r="BD255">
        <v>33302.989987476998</v>
      </c>
      <c r="BE255" t="b">
        <v>0</v>
      </c>
      <c r="BF255" t="s">
        <v>297</v>
      </c>
      <c r="BG255" t="s">
        <v>297</v>
      </c>
      <c r="BH255" t="s">
        <v>294</v>
      </c>
      <c r="BI255">
        <v>1139.1128000000001</v>
      </c>
      <c r="BJ255">
        <v>32875.540292999998</v>
      </c>
      <c r="BK255">
        <v>32875.540292999998</v>
      </c>
      <c r="BL255">
        <v>34806.978284999997</v>
      </c>
      <c r="BN255">
        <v>0.98716482500000002</v>
      </c>
      <c r="BO255" t="s">
        <v>348</v>
      </c>
    </row>
    <row r="256" spans="2:67">
      <c r="B256" t="s">
        <v>350</v>
      </c>
      <c r="C256">
        <v>1363854.9320030001</v>
      </c>
      <c r="D256">
        <v>0</v>
      </c>
      <c r="E256">
        <v>1363854.9320030001</v>
      </c>
      <c r="F256">
        <v>5.2659999999999998E-3</v>
      </c>
      <c r="G256">
        <v>5.8230000000000001E-3</v>
      </c>
      <c r="H256">
        <v>1.098E-3</v>
      </c>
      <c r="I256">
        <v>89739</v>
      </c>
      <c r="J256" t="s">
        <v>351</v>
      </c>
      <c r="K256">
        <v>1134</v>
      </c>
      <c r="L256" t="s">
        <v>260</v>
      </c>
      <c r="M256" s="3">
        <v>45198</v>
      </c>
      <c r="N256">
        <v>89739</v>
      </c>
      <c r="O256">
        <v>88421</v>
      </c>
      <c r="P256">
        <v>0.99280726399999997</v>
      </c>
      <c r="Q256" t="s">
        <v>236</v>
      </c>
      <c r="R256" t="s">
        <v>236</v>
      </c>
      <c r="S256" t="s">
        <v>236</v>
      </c>
      <c r="T256" t="s">
        <v>274</v>
      </c>
      <c r="U256" t="s">
        <v>246</v>
      </c>
      <c r="V256" t="s">
        <v>252</v>
      </c>
      <c r="W256" t="s">
        <v>93</v>
      </c>
      <c r="X256" t="s">
        <v>275</v>
      </c>
      <c r="Y256" t="s">
        <v>275</v>
      </c>
      <c r="Z256">
        <v>1363854.9320030001</v>
      </c>
      <c r="AA256">
        <v>0</v>
      </c>
      <c r="AB256">
        <v>1380744.7109000001</v>
      </c>
      <c r="AC256">
        <v>1369726.071607417</v>
      </c>
      <c r="AD256">
        <v>1363854.9320030001</v>
      </c>
      <c r="AE256">
        <v>0</v>
      </c>
      <c r="AF256" t="s">
        <v>276</v>
      </c>
      <c r="AG256" s="3">
        <v>46609</v>
      </c>
      <c r="AH256" t="s">
        <v>277</v>
      </c>
      <c r="AI256" t="s">
        <v>46</v>
      </c>
      <c r="AJ256">
        <v>0</v>
      </c>
      <c r="AK256">
        <v>0</v>
      </c>
      <c r="AL256">
        <v>0</v>
      </c>
      <c r="AM256">
        <v>0</v>
      </c>
      <c r="AN256" t="s">
        <v>236</v>
      </c>
      <c r="AO256">
        <v>1373735.8509</v>
      </c>
      <c r="AP256">
        <v>1373735.8509</v>
      </c>
      <c r="AQ256" t="s">
        <v>278</v>
      </c>
      <c r="AR256" t="s">
        <v>106</v>
      </c>
      <c r="AT256">
        <v>1363854.9320030001</v>
      </c>
      <c r="AU256">
        <v>1363854.9320030001</v>
      </c>
      <c r="AV256">
        <v>1363854.9320030001</v>
      </c>
      <c r="AY256">
        <v>5.2659999999999998E-3</v>
      </c>
      <c r="AZ256">
        <v>8</v>
      </c>
      <c r="BA256" t="s">
        <v>128</v>
      </c>
      <c r="BB256" t="s">
        <v>152</v>
      </c>
      <c r="BC256">
        <v>1380744.7109000001</v>
      </c>
      <c r="BD256">
        <v>1373735.8509</v>
      </c>
      <c r="BE256" t="b">
        <v>0</v>
      </c>
      <c r="BF256" t="s">
        <v>297</v>
      </c>
      <c r="BG256" t="s">
        <v>297</v>
      </c>
      <c r="BH256" t="s">
        <v>277</v>
      </c>
      <c r="BI256">
        <v>1139.1134</v>
      </c>
      <c r="BJ256">
        <v>1363854.9320030001</v>
      </c>
      <c r="BK256">
        <v>1363854.9320030001</v>
      </c>
      <c r="BL256">
        <v>1363854.9320030001</v>
      </c>
      <c r="BM256">
        <v>0</v>
      </c>
      <c r="BN256">
        <v>0.99280726399999997</v>
      </c>
      <c r="BO256" t="s">
        <v>352</v>
      </c>
    </row>
    <row r="257" spans="2:67">
      <c r="B257" t="s">
        <v>353</v>
      </c>
      <c r="C257">
        <v>1559232.4103610001</v>
      </c>
      <c r="D257">
        <v>0</v>
      </c>
      <c r="E257">
        <v>1559232.4103610001</v>
      </c>
      <c r="F257">
        <v>6.0200000000000002E-3</v>
      </c>
      <c r="G257">
        <v>6.6569999999999997E-3</v>
      </c>
      <c r="H257">
        <v>1.255E-3</v>
      </c>
      <c r="I257">
        <v>89740</v>
      </c>
      <c r="J257" t="s">
        <v>351</v>
      </c>
      <c r="K257">
        <v>1134</v>
      </c>
      <c r="L257" t="s">
        <v>260</v>
      </c>
      <c r="M257" s="3">
        <v>45198</v>
      </c>
      <c r="N257">
        <v>89740</v>
      </c>
      <c r="O257">
        <v>88421</v>
      </c>
      <c r="P257">
        <v>0.99819230000000003</v>
      </c>
      <c r="Q257" t="s">
        <v>236</v>
      </c>
      <c r="R257" t="s">
        <v>236</v>
      </c>
      <c r="S257" t="s">
        <v>236</v>
      </c>
      <c r="T257" t="s">
        <v>274</v>
      </c>
      <c r="U257" t="s">
        <v>246</v>
      </c>
      <c r="V257" t="s">
        <v>252</v>
      </c>
      <c r="W257" t="s">
        <v>93</v>
      </c>
      <c r="X257" t="s">
        <v>275</v>
      </c>
      <c r="Y257" t="s">
        <v>275</v>
      </c>
      <c r="Z257">
        <v>1559232.4103610001</v>
      </c>
      <c r="AA257">
        <v>0</v>
      </c>
      <c r="AB257">
        <v>1570019.3794</v>
      </c>
      <c r="AC257">
        <v>1560937.767495472</v>
      </c>
      <c r="AD257">
        <v>1559232.4103610001</v>
      </c>
      <c r="AE257">
        <v>0</v>
      </c>
      <c r="AF257" t="s">
        <v>276</v>
      </c>
      <c r="AG257" s="3">
        <v>46609</v>
      </c>
      <c r="AH257" t="s">
        <v>277</v>
      </c>
      <c r="AI257" t="s">
        <v>46</v>
      </c>
      <c r="AJ257">
        <v>0</v>
      </c>
      <c r="AK257">
        <v>0</v>
      </c>
      <c r="AL257">
        <v>0</v>
      </c>
      <c r="AM257">
        <v>0</v>
      </c>
      <c r="AN257" t="s">
        <v>236</v>
      </c>
      <c r="AO257">
        <v>1562056.1394</v>
      </c>
      <c r="AP257">
        <v>1562056.1394</v>
      </c>
      <c r="AQ257" t="s">
        <v>295</v>
      </c>
      <c r="AR257" t="s">
        <v>106</v>
      </c>
      <c r="AT257">
        <v>1559232.4103610001</v>
      </c>
      <c r="AU257">
        <v>1559232.4103610001</v>
      </c>
      <c r="AV257">
        <v>1559232.4103610001</v>
      </c>
      <c r="AY257">
        <v>6.0200000000000002E-3</v>
      </c>
      <c r="AZ257">
        <v>8</v>
      </c>
      <c r="BA257" t="s">
        <v>128</v>
      </c>
      <c r="BB257" t="s">
        <v>152</v>
      </c>
      <c r="BC257">
        <v>1570019.3794</v>
      </c>
      <c r="BD257">
        <v>1562056.1394</v>
      </c>
      <c r="BE257" t="b">
        <v>0</v>
      </c>
      <c r="BF257" t="s">
        <v>297</v>
      </c>
      <c r="BG257" t="s">
        <v>297</v>
      </c>
      <c r="BH257" t="s">
        <v>277</v>
      </c>
      <c r="BI257">
        <v>1139.1134</v>
      </c>
      <c r="BJ257">
        <v>1559232.4103610001</v>
      </c>
      <c r="BK257">
        <v>1559232.4103610001</v>
      </c>
      <c r="BL257">
        <v>1559232.4103610001</v>
      </c>
      <c r="BM257">
        <v>0</v>
      </c>
      <c r="BN257">
        <v>0.99819230000000003</v>
      </c>
      <c r="BO257" t="s">
        <v>352</v>
      </c>
    </row>
    <row r="258" spans="2:67">
      <c r="B258" t="s">
        <v>354</v>
      </c>
      <c r="C258">
        <v>304350.39152</v>
      </c>
      <c r="D258">
        <v>-4.4999999999999997E-3</v>
      </c>
      <c r="E258">
        <v>304350.38702000002</v>
      </c>
      <c r="F258">
        <v>1.175E-3</v>
      </c>
      <c r="G258">
        <v>1.299E-3</v>
      </c>
      <c r="H258">
        <v>2.4499999999999999E-4</v>
      </c>
      <c r="I258" t="s">
        <v>355</v>
      </c>
      <c r="J258" t="s">
        <v>351</v>
      </c>
      <c r="K258">
        <v>1134</v>
      </c>
      <c r="L258" t="s">
        <v>260</v>
      </c>
      <c r="M258" s="3">
        <v>45198</v>
      </c>
      <c r="N258">
        <v>89741</v>
      </c>
      <c r="O258">
        <v>88421</v>
      </c>
      <c r="P258">
        <v>0.99282220399999999</v>
      </c>
      <c r="Q258" t="s">
        <v>236</v>
      </c>
      <c r="R258" t="s">
        <v>236</v>
      </c>
      <c r="S258" t="s">
        <v>236</v>
      </c>
      <c r="T258" t="s">
        <v>274</v>
      </c>
      <c r="U258" t="s">
        <v>246</v>
      </c>
      <c r="V258" t="s">
        <v>252</v>
      </c>
      <c r="W258" t="s">
        <v>93</v>
      </c>
      <c r="X258" t="s">
        <v>275</v>
      </c>
      <c r="Y258" t="s">
        <v>275</v>
      </c>
      <c r="Z258">
        <v>304350.39152</v>
      </c>
      <c r="AA258">
        <v>-4.4999999999999997E-3</v>
      </c>
      <c r="AB258">
        <v>306550.74550000002</v>
      </c>
      <c r="AC258">
        <v>305677.29029999999</v>
      </c>
      <c r="AD258">
        <v>304350.39152</v>
      </c>
      <c r="AE258">
        <v>-4.4999999999999997E-3</v>
      </c>
      <c r="AF258" t="s">
        <v>276</v>
      </c>
      <c r="AG258" s="3">
        <v>46609</v>
      </c>
      <c r="AH258" t="s">
        <v>277</v>
      </c>
      <c r="AI258" t="s">
        <v>46</v>
      </c>
      <c r="AJ258">
        <v>0</v>
      </c>
      <c r="AK258">
        <v>0</v>
      </c>
      <c r="AL258">
        <v>0</v>
      </c>
      <c r="AM258">
        <v>0</v>
      </c>
      <c r="AN258" t="s">
        <v>236</v>
      </c>
      <c r="AO258">
        <v>306550.75030000001</v>
      </c>
      <c r="AP258">
        <v>306550.74550000002</v>
      </c>
      <c r="AQ258" t="s">
        <v>282</v>
      </c>
      <c r="AR258" t="s">
        <v>106</v>
      </c>
      <c r="AT258">
        <v>304350.39152</v>
      </c>
      <c r="AU258">
        <v>304350.39152</v>
      </c>
      <c r="AV258">
        <v>304350.39152</v>
      </c>
      <c r="AY258">
        <v>1.175E-3</v>
      </c>
      <c r="AZ258">
        <v>8</v>
      </c>
      <c r="BA258" t="s">
        <v>128</v>
      </c>
      <c r="BB258" t="s">
        <v>152</v>
      </c>
      <c r="BC258">
        <v>306550.74550000002</v>
      </c>
      <c r="BD258">
        <v>306550.74550000002</v>
      </c>
      <c r="BE258" t="b">
        <v>0</v>
      </c>
      <c r="BF258" t="s">
        <v>297</v>
      </c>
      <c r="BG258" t="s">
        <v>297</v>
      </c>
      <c r="BH258" t="s">
        <v>277</v>
      </c>
      <c r="BI258">
        <v>1139.1134</v>
      </c>
      <c r="BJ258">
        <v>304350.39152</v>
      </c>
      <c r="BK258">
        <v>304350.39152</v>
      </c>
      <c r="BL258">
        <v>304350.39152</v>
      </c>
      <c r="BM258">
        <v>0</v>
      </c>
      <c r="BN258">
        <v>0.99282220399999999</v>
      </c>
      <c r="BO258" t="s">
        <v>352</v>
      </c>
    </row>
    <row r="259" spans="2:67">
      <c r="B259" t="s">
        <v>356</v>
      </c>
      <c r="C259">
        <v>746941.96729900001</v>
      </c>
      <c r="D259">
        <v>0</v>
      </c>
      <c r="E259">
        <v>746941.96729900001</v>
      </c>
      <c r="F259">
        <v>2.8839999999999998E-3</v>
      </c>
      <c r="G259">
        <v>3.189E-3</v>
      </c>
      <c r="H259">
        <v>6.0099999999999997E-4</v>
      </c>
      <c r="I259">
        <v>89742</v>
      </c>
      <c r="J259" t="s">
        <v>357</v>
      </c>
      <c r="K259">
        <v>1134</v>
      </c>
      <c r="L259" t="s">
        <v>260</v>
      </c>
      <c r="M259" s="3">
        <v>45198</v>
      </c>
      <c r="N259">
        <v>89742</v>
      </c>
      <c r="O259">
        <v>88567</v>
      </c>
      <c r="P259">
        <v>0.99840397400000003</v>
      </c>
      <c r="Q259" t="s">
        <v>236</v>
      </c>
      <c r="R259" t="s">
        <v>236</v>
      </c>
      <c r="S259" t="s">
        <v>236</v>
      </c>
      <c r="T259" t="s">
        <v>274</v>
      </c>
      <c r="U259" t="s">
        <v>246</v>
      </c>
      <c r="V259" t="s">
        <v>252</v>
      </c>
      <c r="W259" t="s">
        <v>83</v>
      </c>
      <c r="X259" t="s">
        <v>275</v>
      </c>
      <c r="Y259" t="s">
        <v>275</v>
      </c>
      <c r="Z259">
        <v>746941.96729900001</v>
      </c>
      <c r="AA259">
        <v>0</v>
      </c>
      <c r="AB259">
        <v>780709.82220000005</v>
      </c>
      <c r="AC259">
        <v>747301.83156207798</v>
      </c>
      <c r="AD259">
        <v>746941.96729900001</v>
      </c>
      <c r="AE259">
        <v>0</v>
      </c>
      <c r="AF259" t="s">
        <v>276</v>
      </c>
      <c r="AG259" s="3">
        <v>46233</v>
      </c>
      <c r="AH259" t="s">
        <v>277</v>
      </c>
      <c r="AI259" t="s">
        <v>46</v>
      </c>
      <c r="AJ259">
        <v>0</v>
      </c>
      <c r="AK259">
        <v>0</v>
      </c>
      <c r="AL259">
        <v>0</v>
      </c>
      <c r="AM259">
        <v>0</v>
      </c>
      <c r="AN259" t="s">
        <v>236</v>
      </c>
      <c r="AO259">
        <v>748136.0122</v>
      </c>
      <c r="AP259">
        <v>748136.0122</v>
      </c>
      <c r="AQ259" t="s">
        <v>295</v>
      </c>
      <c r="AR259" t="s">
        <v>96</v>
      </c>
      <c r="AT259">
        <v>746941.96729900001</v>
      </c>
      <c r="AU259">
        <v>746941.96729900001</v>
      </c>
      <c r="AV259">
        <v>746941.96729900001</v>
      </c>
      <c r="AY259">
        <v>2.8839999999999998E-3</v>
      </c>
      <c r="AZ259">
        <v>5</v>
      </c>
      <c r="BA259" t="s">
        <v>124</v>
      </c>
      <c r="BB259" t="s">
        <v>153</v>
      </c>
      <c r="BC259">
        <v>780709.82220000005</v>
      </c>
      <c r="BD259">
        <v>748136.0122</v>
      </c>
      <c r="BE259" t="b">
        <v>0</v>
      </c>
      <c r="BF259" t="s">
        <v>297</v>
      </c>
      <c r="BG259" t="s">
        <v>297</v>
      </c>
      <c r="BH259" t="s">
        <v>277</v>
      </c>
      <c r="BI259">
        <v>1139.1134</v>
      </c>
      <c r="BJ259">
        <v>746941.96729900001</v>
      </c>
      <c r="BK259">
        <v>746941.96729900001</v>
      </c>
      <c r="BL259">
        <v>746941.96729900001</v>
      </c>
      <c r="BN259">
        <v>0.99840397400000003</v>
      </c>
      <c r="BO259" t="s">
        <v>358</v>
      </c>
    </row>
    <row r="260" spans="2:67">
      <c r="B260" t="s">
        <v>359</v>
      </c>
      <c r="C260">
        <v>-2432.1378709999999</v>
      </c>
      <c r="D260">
        <v>637732.41310000001</v>
      </c>
      <c r="E260">
        <v>635300.27522900002</v>
      </c>
      <c r="F260">
        <v>-9.0000000000000002E-6</v>
      </c>
      <c r="G260">
        <v>-1.0000000000000001E-5</v>
      </c>
      <c r="H260">
        <v>5.1099999999999995E-4</v>
      </c>
      <c r="I260">
        <v>89743</v>
      </c>
      <c r="J260" t="s">
        <v>357</v>
      </c>
      <c r="K260">
        <v>1134</v>
      </c>
      <c r="L260" t="s">
        <v>260</v>
      </c>
      <c r="M260" s="3">
        <v>45198</v>
      </c>
      <c r="N260">
        <v>89743</v>
      </c>
      <c r="O260">
        <v>88567</v>
      </c>
      <c r="P260">
        <v>0.99618626899999996</v>
      </c>
      <c r="Q260" t="s">
        <v>236</v>
      </c>
      <c r="R260" t="s">
        <v>236</v>
      </c>
      <c r="S260" t="s">
        <v>236</v>
      </c>
      <c r="T260" t="s">
        <v>274</v>
      </c>
      <c r="U260" t="s">
        <v>246</v>
      </c>
      <c r="V260" t="s">
        <v>252</v>
      </c>
      <c r="W260" t="s">
        <v>83</v>
      </c>
      <c r="X260" t="s">
        <v>275</v>
      </c>
      <c r="Y260" t="s">
        <v>275</v>
      </c>
      <c r="Z260">
        <v>-2432.1378709999999</v>
      </c>
      <c r="AA260">
        <v>637732.41310000001</v>
      </c>
      <c r="AB260">
        <v>637732.41310000001</v>
      </c>
      <c r="AC260">
        <v>-1678.798905874</v>
      </c>
      <c r="AD260">
        <v>-2432.1378709999999</v>
      </c>
      <c r="AE260">
        <v>637732.41310000001</v>
      </c>
      <c r="AF260" t="s">
        <v>276</v>
      </c>
      <c r="AG260" s="3">
        <v>46233</v>
      </c>
      <c r="AH260" t="s">
        <v>277</v>
      </c>
      <c r="AI260" t="s">
        <v>46</v>
      </c>
      <c r="AJ260">
        <v>0</v>
      </c>
      <c r="AK260">
        <v>0</v>
      </c>
      <c r="AL260">
        <v>0</v>
      </c>
      <c r="AM260">
        <v>0</v>
      </c>
      <c r="AN260" t="s">
        <v>236</v>
      </c>
      <c r="AO260">
        <v>-2441.4488999999999</v>
      </c>
      <c r="AP260">
        <v>637732.41310000001</v>
      </c>
      <c r="AQ260" t="s">
        <v>282</v>
      </c>
      <c r="AR260" t="s">
        <v>96</v>
      </c>
      <c r="AT260">
        <v>-2432.1378709999999</v>
      </c>
      <c r="AU260">
        <v>-2432.1378709999999</v>
      </c>
      <c r="AV260">
        <v>-2432.1378709999999</v>
      </c>
      <c r="AY260">
        <v>-9.0000000000000002E-6</v>
      </c>
      <c r="AZ260">
        <v>5</v>
      </c>
      <c r="BA260" t="s">
        <v>124</v>
      </c>
      <c r="BB260" t="s">
        <v>153</v>
      </c>
      <c r="BC260">
        <v>637732.41310000001</v>
      </c>
      <c r="BD260">
        <v>637732.41310000001</v>
      </c>
      <c r="BE260" t="b">
        <v>0</v>
      </c>
      <c r="BF260" t="s">
        <v>297</v>
      </c>
      <c r="BG260" t="s">
        <v>297</v>
      </c>
      <c r="BH260" t="s">
        <v>277</v>
      </c>
      <c r="BI260">
        <v>1139.1134</v>
      </c>
      <c r="BJ260">
        <v>-2432.1378709999999</v>
      </c>
      <c r="BK260">
        <v>-2432.1378709999999</v>
      </c>
      <c r="BL260">
        <v>-2432.1378709999999</v>
      </c>
      <c r="BN260">
        <v>0.99618626899999996</v>
      </c>
      <c r="BO260" t="s">
        <v>358</v>
      </c>
    </row>
    <row r="261" spans="2:67">
      <c r="B261" t="s">
        <v>360</v>
      </c>
      <c r="C261">
        <v>1816148.509449</v>
      </c>
      <c r="D261">
        <v>0</v>
      </c>
      <c r="E261">
        <v>1816148.509449</v>
      </c>
      <c r="F261">
        <v>7.012E-3</v>
      </c>
      <c r="G261">
        <v>7.7549999999999997E-3</v>
      </c>
      <c r="H261">
        <v>1.462E-3</v>
      </c>
      <c r="I261">
        <v>89744</v>
      </c>
      <c r="J261" t="s">
        <v>357</v>
      </c>
      <c r="K261">
        <v>1134</v>
      </c>
      <c r="L261" t="s">
        <v>260</v>
      </c>
      <c r="M261" s="3">
        <v>45198</v>
      </c>
      <c r="N261">
        <v>89744</v>
      </c>
      <c r="O261">
        <v>88567</v>
      </c>
      <c r="P261">
        <v>0.99787575100000003</v>
      </c>
      <c r="Q261" t="s">
        <v>236</v>
      </c>
      <c r="R261" t="s">
        <v>236</v>
      </c>
      <c r="S261" t="s">
        <v>236</v>
      </c>
      <c r="T261" t="s">
        <v>274</v>
      </c>
      <c r="U261" t="s">
        <v>246</v>
      </c>
      <c r="V261" t="s">
        <v>252</v>
      </c>
      <c r="W261" t="s">
        <v>83</v>
      </c>
      <c r="X261" t="s">
        <v>275</v>
      </c>
      <c r="Y261" t="s">
        <v>275</v>
      </c>
      <c r="Z261">
        <v>1816148.509449</v>
      </c>
      <c r="AA261">
        <v>0</v>
      </c>
      <c r="AB261">
        <v>1899265.2938000001</v>
      </c>
      <c r="AC261">
        <v>1817267.2346112949</v>
      </c>
      <c r="AD261">
        <v>1816148.509449</v>
      </c>
      <c r="AE261">
        <v>0</v>
      </c>
      <c r="AF261" t="s">
        <v>276</v>
      </c>
      <c r="AG261" s="3">
        <v>46233</v>
      </c>
      <c r="AH261" t="s">
        <v>277</v>
      </c>
      <c r="AI261" t="s">
        <v>46</v>
      </c>
      <c r="AJ261">
        <v>0</v>
      </c>
      <c r="AK261">
        <v>0</v>
      </c>
      <c r="AL261">
        <v>0</v>
      </c>
      <c r="AM261">
        <v>0</v>
      </c>
      <c r="AN261" t="s">
        <v>236</v>
      </c>
      <c r="AO261">
        <v>1820014.6738</v>
      </c>
      <c r="AP261">
        <v>1820014.6738</v>
      </c>
      <c r="AQ261" t="s">
        <v>278</v>
      </c>
      <c r="AR261" t="s">
        <v>96</v>
      </c>
      <c r="AT261">
        <v>1816148.509449</v>
      </c>
      <c r="AU261">
        <v>1816148.509449</v>
      </c>
      <c r="AV261">
        <v>1816148.509449</v>
      </c>
      <c r="AY261">
        <v>7.012E-3</v>
      </c>
      <c r="AZ261">
        <v>5</v>
      </c>
      <c r="BA261" t="s">
        <v>124</v>
      </c>
      <c r="BB261" t="s">
        <v>153</v>
      </c>
      <c r="BC261">
        <v>1899265.2938000001</v>
      </c>
      <c r="BD261">
        <v>1820014.6738</v>
      </c>
      <c r="BE261" t="b">
        <v>0</v>
      </c>
      <c r="BF261" t="s">
        <v>297</v>
      </c>
      <c r="BG261" t="s">
        <v>297</v>
      </c>
      <c r="BH261" t="s">
        <v>277</v>
      </c>
      <c r="BI261">
        <v>1139.1134</v>
      </c>
      <c r="BJ261">
        <v>1816148.509449</v>
      </c>
      <c r="BK261">
        <v>1816148.509449</v>
      </c>
      <c r="BL261">
        <v>1816148.509449</v>
      </c>
      <c r="BN261">
        <v>0.99787575100000003</v>
      </c>
      <c r="BO261" t="s">
        <v>358</v>
      </c>
    </row>
    <row r="262" spans="2:67">
      <c r="B262" t="s">
        <v>361</v>
      </c>
      <c r="C262">
        <v>1065151.3159640001</v>
      </c>
      <c r="D262">
        <v>0</v>
      </c>
      <c r="E262">
        <v>1065151.3159640001</v>
      </c>
      <c r="F262">
        <v>4.1120000000000002E-3</v>
      </c>
      <c r="G262">
        <v>4.548E-3</v>
      </c>
      <c r="H262">
        <v>8.5700000000000001E-4</v>
      </c>
      <c r="I262" t="s">
        <v>362</v>
      </c>
      <c r="J262" t="s">
        <v>363</v>
      </c>
      <c r="K262">
        <v>1130</v>
      </c>
      <c r="L262" t="s">
        <v>256</v>
      </c>
      <c r="M262" s="3">
        <v>45198</v>
      </c>
      <c r="N262">
        <v>90027</v>
      </c>
      <c r="O262">
        <v>90026</v>
      </c>
      <c r="P262">
        <v>0.98278370100000001</v>
      </c>
      <c r="Q262" t="s">
        <v>236</v>
      </c>
      <c r="R262" t="s">
        <v>235</v>
      </c>
      <c r="S262" t="s">
        <v>235</v>
      </c>
      <c r="T262" t="s">
        <v>274</v>
      </c>
      <c r="U262" t="s">
        <v>249</v>
      </c>
      <c r="V262" t="s">
        <v>240</v>
      </c>
      <c r="W262" t="s">
        <v>80</v>
      </c>
      <c r="X262" t="s">
        <v>305</v>
      </c>
      <c r="Y262" t="s">
        <v>364</v>
      </c>
      <c r="Z262">
        <v>1006046.107168</v>
      </c>
      <c r="AA262">
        <v>0</v>
      </c>
      <c r="AB262">
        <v>1023669.914806</v>
      </c>
      <c r="AC262">
        <v>1015378.8896071879</v>
      </c>
      <c r="AD262">
        <v>1006046.107168</v>
      </c>
      <c r="AE262">
        <v>0</v>
      </c>
      <c r="AF262" t="s">
        <v>276</v>
      </c>
      <c r="AG262" s="3">
        <v>47060</v>
      </c>
      <c r="AH262" t="s">
        <v>277</v>
      </c>
      <c r="AI262" t="s">
        <v>46</v>
      </c>
      <c r="AJ262">
        <v>0</v>
      </c>
      <c r="AK262">
        <v>0</v>
      </c>
      <c r="AL262">
        <v>0</v>
      </c>
      <c r="AM262">
        <v>0</v>
      </c>
      <c r="AN262" t="s">
        <v>235</v>
      </c>
      <c r="AO262">
        <v>1023669.914806</v>
      </c>
      <c r="AP262">
        <v>1023669.914806</v>
      </c>
      <c r="AQ262" t="s">
        <v>278</v>
      </c>
      <c r="AR262" t="s">
        <v>81</v>
      </c>
      <c r="AS262" t="s">
        <v>296</v>
      </c>
      <c r="AT262">
        <v>1065151.3159640001</v>
      </c>
      <c r="AU262">
        <v>1006046.107168</v>
      </c>
      <c r="AV262">
        <v>1006046.107168</v>
      </c>
      <c r="AY262">
        <v>4.1120000000000002E-3</v>
      </c>
      <c r="AZ262">
        <v>7</v>
      </c>
      <c r="BA262" t="s">
        <v>122</v>
      </c>
      <c r="BB262" t="s">
        <v>82</v>
      </c>
      <c r="BC262">
        <v>1023669.914805588</v>
      </c>
      <c r="BD262">
        <v>1023669.914805588</v>
      </c>
      <c r="BE262" t="b">
        <v>0</v>
      </c>
      <c r="BF262" t="s">
        <v>297</v>
      </c>
      <c r="BG262" t="s">
        <v>297</v>
      </c>
      <c r="BH262" t="s">
        <v>277</v>
      </c>
      <c r="BI262">
        <v>1139.1130000000001</v>
      </c>
      <c r="BJ262">
        <v>1006046.107168</v>
      </c>
      <c r="BK262">
        <v>1006046.107168</v>
      </c>
      <c r="BL262">
        <v>1065151.3159640001</v>
      </c>
      <c r="BM262">
        <v>0</v>
      </c>
      <c r="BN262">
        <v>0.98278370100000001</v>
      </c>
      <c r="BO262" t="s">
        <v>365</v>
      </c>
    </row>
    <row r="263" spans="2:67">
      <c r="B263" t="s">
        <v>366</v>
      </c>
      <c r="C263">
        <v>194092.592339</v>
      </c>
      <c r="D263">
        <v>-3.8E-3</v>
      </c>
      <c r="E263">
        <v>194092.58853899999</v>
      </c>
      <c r="F263">
        <v>7.4899999999999999E-4</v>
      </c>
      <c r="G263">
        <v>8.2799999999999996E-4</v>
      </c>
      <c r="H263">
        <v>1.56E-4</v>
      </c>
      <c r="I263">
        <v>90497</v>
      </c>
      <c r="J263" t="s">
        <v>367</v>
      </c>
      <c r="K263">
        <v>1136</v>
      </c>
      <c r="L263" t="s">
        <v>262</v>
      </c>
      <c r="M263" s="3">
        <v>45198</v>
      </c>
      <c r="N263">
        <v>90497</v>
      </c>
      <c r="O263">
        <v>90493</v>
      </c>
      <c r="P263">
        <v>0.99403709799999995</v>
      </c>
      <c r="Q263" t="s">
        <v>236</v>
      </c>
      <c r="R263" t="s">
        <v>236</v>
      </c>
      <c r="S263" t="s">
        <v>236</v>
      </c>
      <c r="T263" t="s">
        <v>274</v>
      </c>
      <c r="U263" t="s">
        <v>247</v>
      </c>
      <c r="V263" t="s">
        <v>252</v>
      </c>
      <c r="W263" t="s">
        <v>83</v>
      </c>
      <c r="X263" t="s">
        <v>275</v>
      </c>
      <c r="Y263" t="s">
        <v>275</v>
      </c>
      <c r="Z263">
        <v>194092.592339</v>
      </c>
      <c r="AA263">
        <v>-3.8E-3</v>
      </c>
      <c r="AB263">
        <v>195256.88620000001</v>
      </c>
      <c r="AC263">
        <v>194128.14469416201</v>
      </c>
      <c r="AD263">
        <v>194092.592339</v>
      </c>
      <c r="AE263">
        <v>-3.8E-3</v>
      </c>
      <c r="AF263" t="s">
        <v>276</v>
      </c>
      <c r="AG263" s="3">
        <v>46324</v>
      </c>
      <c r="AH263" t="s">
        <v>277</v>
      </c>
      <c r="AI263" t="s">
        <v>46</v>
      </c>
      <c r="AJ263">
        <v>0</v>
      </c>
      <c r="AK263">
        <v>0</v>
      </c>
      <c r="AL263">
        <v>0</v>
      </c>
      <c r="AM263">
        <v>0</v>
      </c>
      <c r="AN263" t="s">
        <v>236</v>
      </c>
      <c r="AO263">
        <v>195256.89</v>
      </c>
      <c r="AP263">
        <v>195256.88620000001</v>
      </c>
      <c r="AQ263" t="s">
        <v>282</v>
      </c>
      <c r="AR263" t="s">
        <v>115</v>
      </c>
      <c r="AT263">
        <v>194092.592339</v>
      </c>
      <c r="AU263">
        <v>194092.592339</v>
      </c>
      <c r="AV263">
        <v>194092.592339</v>
      </c>
      <c r="AY263">
        <v>7.4899999999999999E-4</v>
      </c>
      <c r="AZ263">
        <v>7</v>
      </c>
      <c r="BA263" t="s">
        <v>128</v>
      </c>
      <c r="BB263" t="s">
        <v>116</v>
      </c>
      <c r="BC263">
        <v>195256.88620000001</v>
      </c>
      <c r="BD263">
        <v>195256.88620000001</v>
      </c>
      <c r="BE263" t="b">
        <v>0</v>
      </c>
      <c r="BF263" t="s">
        <v>297</v>
      </c>
      <c r="BG263" t="s">
        <v>297</v>
      </c>
      <c r="BH263" t="s">
        <v>277</v>
      </c>
      <c r="BI263">
        <v>1139.1135999999999</v>
      </c>
      <c r="BJ263">
        <v>194092.592339</v>
      </c>
      <c r="BK263">
        <v>194092.592339</v>
      </c>
      <c r="BL263">
        <v>194092.592339</v>
      </c>
      <c r="BM263">
        <v>0</v>
      </c>
      <c r="BN263">
        <v>0.99403709799999995</v>
      </c>
      <c r="BO263" t="s">
        <v>368</v>
      </c>
    </row>
    <row r="264" spans="2:67">
      <c r="B264" t="s">
        <v>369</v>
      </c>
      <c r="C264">
        <v>2247585.394756</v>
      </c>
      <c r="D264">
        <v>0</v>
      </c>
      <c r="E264">
        <v>2247585.394756</v>
      </c>
      <c r="F264">
        <v>8.6779999999999999E-3</v>
      </c>
      <c r="G264">
        <v>9.5969999999999996E-3</v>
      </c>
      <c r="H264">
        <v>1.81E-3</v>
      </c>
      <c r="I264">
        <v>90498</v>
      </c>
      <c r="J264" t="s">
        <v>367</v>
      </c>
      <c r="K264">
        <v>1136</v>
      </c>
      <c r="L264" t="s">
        <v>262</v>
      </c>
      <c r="M264" s="3">
        <v>45198</v>
      </c>
      <c r="N264">
        <v>90498</v>
      </c>
      <c r="O264">
        <v>90493</v>
      </c>
      <c r="P264">
        <v>0.99231798199999999</v>
      </c>
      <c r="Q264" t="s">
        <v>236</v>
      </c>
      <c r="R264" t="s">
        <v>236</v>
      </c>
      <c r="S264" t="s">
        <v>236</v>
      </c>
      <c r="T264" t="s">
        <v>274</v>
      </c>
      <c r="U264" t="s">
        <v>247</v>
      </c>
      <c r="V264" t="s">
        <v>252</v>
      </c>
      <c r="W264" t="s">
        <v>83</v>
      </c>
      <c r="X264" t="s">
        <v>275</v>
      </c>
      <c r="Y264" t="s">
        <v>275</v>
      </c>
      <c r="Z264">
        <v>2247585.394756</v>
      </c>
      <c r="AA264">
        <v>0</v>
      </c>
      <c r="AB264">
        <v>2294362.29</v>
      </c>
      <c r="AC264">
        <v>2249519.3792462712</v>
      </c>
      <c r="AD264">
        <v>2247585.394756</v>
      </c>
      <c r="AE264">
        <v>0</v>
      </c>
      <c r="AF264" t="s">
        <v>276</v>
      </c>
      <c r="AG264" s="3">
        <v>46324</v>
      </c>
      <c r="AH264" t="s">
        <v>277</v>
      </c>
      <c r="AI264" t="s">
        <v>46</v>
      </c>
      <c r="AJ264">
        <v>0</v>
      </c>
      <c r="AK264">
        <v>0</v>
      </c>
      <c r="AL264">
        <v>0</v>
      </c>
      <c r="AM264">
        <v>0</v>
      </c>
      <c r="AN264" t="s">
        <v>236</v>
      </c>
      <c r="AO264">
        <v>2264985.0499999998</v>
      </c>
      <c r="AP264">
        <v>2264985.0499999998</v>
      </c>
      <c r="AQ264" t="s">
        <v>278</v>
      </c>
      <c r="AR264" t="s">
        <v>115</v>
      </c>
      <c r="AT264">
        <v>2247585.394756</v>
      </c>
      <c r="AU264">
        <v>2247585.394756</v>
      </c>
      <c r="AV264">
        <v>2247585.394756</v>
      </c>
      <c r="AY264">
        <v>8.6779999999999999E-3</v>
      </c>
      <c r="AZ264">
        <v>7</v>
      </c>
      <c r="BA264" t="s">
        <v>128</v>
      </c>
      <c r="BB264" t="s">
        <v>116</v>
      </c>
      <c r="BC264">
        <v>2294362.29</v>
      </c>
      <c r="BD264">
        <v>2264985.0499999998</v>
      </c>
      <c r="BE264" t="b">
        <v>0</v>
      </c>
      <c r="BF264" t="s">
        <v>297</v>
      </c>
      <c r="BG264" t="s">
        <v>297</v>
      </c>
      <c r="BH264" t="s">
        <v>277</v>
      </c>
      <c r="BI264">
        <v>1139.1135999999999</v>
      </c>
      <c r="BJ264">
        <v>2247585.394756</v>
      </c>
      <c r="BK264">
        <v>2247585.394756</v>
      </c>
      <c r="BL264">
        <v>2247585.394756</v>
      </c>
      <c r="BM264">
        <v>0</v>
      </c>
      <c r="BN264">
        <v>0.99231798199999999</v>
      </c>
      <c r="BO264" t="s">
        <v>368</v>
      </c>
    </row>
    <row r="265" spans="2:67">
      <c r="B265" t="s">
        <v>370</v>
      </c>
      <c r="C265">
        <v>468513.71045800002</v>
      </c>
      <c r="D265">
        <v>-2.9999999999999997E-4</v>
      </c>
      <c r="E265">
        <v>468513.710158</v>
      </c>
      <c r="F265">
        <v>1.8090000000000001E-3</v>
      </c>
      <c r="G265">
        <v>2E-3</v>
      </c>
      <c r="H265">
        <v>3.77E-4</v>
      </c>
      <c r="I265" t="s">
        <v>371</v>
      </c>
      <c r="J265" t="s">
        <v>367</v>
      </c>
      <c r="K265">
        <v>1136</v>
      </c>
      <c r="L265" t="s">
        <v>262</v>
      </c>
      <c r="M265" s="3">
        <v>45198</v>
      </c>
      <c r="N265">
        <v>90499</v>
      </c>
      <c r="O265">
        <v>90493</v>
      </c>
      <c r="P265">
        <v>0.99404355200000005</v>
      </c>
      <c r="Q265" t="s">
        <v>236</v>
      </c>
      <c r="R265" t="s">
        <v>236</v>
      </c>
      <c r="S265" t="s">
        <v>236</v>
      </c>
      <c r="T265" t="s">
        <v>274</v>
      </c>
      <c r="U265" t="s">
        <v>247</v>
      </c>
      <c r="V265" t="s">
        <v>252</v>
      </c>
      <c r="W265" t="s">
        <v>83</v>
      </c>
      <c r="X265" t="s">
        <v>275</v>
      </c>
      <c r="Y265" t="s">
        <v>275</v>
      </c>
      <c r="Z265">
        <v>468513.71045800002</v>
      </c>
      <c r="AA265">
        <v>-2.9999999999999997E-4</v>
      </c>
      <c r="AB265">
        <v>477402.66970000003</v>
      </c>
      <c r="AC265">
        <v>468561.33019014599</v>
      </c>
      <c r="AD265">
        <v>468513.71045800002</v>
      </c>
      <c r="AE265">
        <v>-2.9999999999999997E-4</v>
      </c>
      <c r="AF265" t="s">
        <v>276</v>
      </c>
      <c r="AG265" s="3">
        <v>46324</v>
      </c>
      <c r="AH265" t="s">
        <v>277</v>
      </c>
      <c r="AI265" t="s">
        <v>46</v>
      </c>
      <c r="AJ265">
        <v>0</v>
      </c>
      <c r="AK265">
        <v>0</v>
      </c>
      <c r="AL265">
        <v>0</v>
      </c>
      <c r="AM265">
        <v>0</v>
      </c>
      <c r="AN265" t="s">
        <v>236</v>
      </c>
      <c r="AO265">
        <v>471321.11</v>
      </c>
      <c r="AP265">
        <v>471321.10969999997</v>
      </c>
      <c r="AQ265" t="s">
        <v>295</v>
      </c>
      <c r="AR265" t="s">
        <v>115</v>
      </c>
      <c r="AT265">
        <v>468513.71045800002</v>
      </c>
      <c r="AU265">
        <v>468513.71045800002</v>
      </c>
      <c r="AV265">
        <v>468513.71045800002</v>
      </c>
      <c r="AY265">
        <v>1.8090000000000001E-3</v>
      </c>
      <c r="AZ265">
        <v>7</v>
      </c>
      <c r="BA265" t="s">
        <v>128</v>
      </c>
      <c r="BB265" t="s">
        <v>116</v>
      </c>
      <c r="BC265">
        <v>477402.66970000003</v>
      </c>
      <c r="BD265">
        <v>471321.10969999997</v>
      </c>
      <c r="BE265" t="b">
        <v>0</v>
      </c>
      <c r="BF265" t="s">
        <v>297</v>
      </c>
      <c r="BG265" t="s">
        <v>297</v>
      </c>
      <c r="BH265" t="s">
        <v>277</v>
      </c>
      <c r="BI265">
        <v>1139.1135999999999</v>
      </c>
      <c r="BJ265">
        <v>468513.71045800002</v>
      </c>
      <c r="BK265">
        <v>468513.71045800002</v>
      </c>
      <c r="BL265">
        <v>468513.71045800002</v>
      </c>
      <c r="BM265">
        <v>0</v>
      </c>
      <c r="BN265">
        <v>0.99404355200000005</v>
      </c>
      <c r="BO265" t="s">
        <v>368</v>
      </c>
    </row>
    <row r="266" spans="2:67">
      <c r="B266" t="s">
        <v>372</v>
      </c>
      <c r="C266">
        <v>250077.00528300001</v>
      </c>
      <c r="D266">
        <v>0</v>
      </c>
      <c r="E266">
        <v>250077.00528300001</v>
      </c>
      <c r="F266">
        <v>9.6500000000000004E-4</v>
      </c>
      <c r="G266">
        <v>1.067E-3</v>
      </c>
      <c r="H266">
        <v>2.0100000000000001E-4</v>
      </c>
      <c r="I266">
        <v>90553</v>
      </c>
      <c r="J266" t="s">
        <v>373</v>
      </c>
      <c r="K266">
        <v>1128</v>
      </c>
      <c r="L266" t="s">
        <v>254</v>
      </c>
      <c r="M266" s="3">
        <v>45198</v>
      </c>
      <c r="N266">
        <v>90553</v>
      </c>
      <c r="O266">
        <v>90552</v>
      </c>
      <c r="P266">
        <v>0.98300001800000003</v>
      </c>
      <c r="Q266" t="s">
        <v>236</v>
      </c>
      <c r="R266" t="s">
        <v>235</v>
      </c>
      <c r="S266" t="s">
        <v>235</v>
      </c>
      <c r="T266" t="s">
        <v>274</v>
      </c>
      <c r="U266" t="s">
        <v>250</v>
      </c>
      <c r="V266" t="s">
        <v>240</v>
      </c>
      <c r="W266" t="s">
        <v>77</v>
      </c>
      <c r="X266" t="s">
        <v>374</v>
      </c>
      <c r="Y266" t="s">
        <v>374</v>
      </c>
      <c r="Z266">
        <v>236200.241117</v>
      </c>
      <c r="AA266">
        <v>0</v>
      </c>
      <c r="AB266">
        <v>240285.08325500001</v>
      </c>
      <c r="AC266">
        <v>238073.143847058</v>
      </c>
      <c r="AD266">
        <v>236200.241117</v>
      </c>
      <c r="AE266">
        <v>0</v>
      </c>
      <c r="AF266" t="s">
        <v>276</v>
      </c>
      <c r="AG266" s="3">
        <v>47074</v>
      </c>
      <c r="AH266" t="s">
        <v>294</v>
      </c>
      <c r="AI266" t="s">
        <v>46</v>
      </c>
      <c r="AJ266">
        <v>0</v>
      </c>
      <c r="AK266">
        <v>0</v>
      </c>
      <c r="AL266">
        <v>0</v>
      </c>
      <c r="AM266">
        <v>0</v>
      </c>
      <c r="AN266" t="s">
        <v>235</v>
      </c>
      <c r="AO266">
        <v>240285.08325500001</v>
      </c>
      <c r="AP266">
        <v>240285.08325500001</v>
      </c>
      <c r="AQ266" t="s">
        <v>316</v>
      </c>
      <c r="AR266" t="s">
        <v>148</v>
      </c>
      <c r="AS266" t="s">
        <v>296</v>
      </c>
      <c r="AT266">
        <v>250077.00528300001</v>
      </c>
      <c r="AU266">
        <v>236200.241117</v>
      </c>
      <c r="AV266">
        <v>236200.241117</v>
      </c>
      <c r="AY266">
        <v>9.6500000000000004E-4</v>
      </c>
      <c r="AZ266">
        <v>5</v>
      </c>
      <c r="BA266" t="s">
        <v>128</v>
      </c>
      <c r="BB266" t="s">
        <v>148</v>
      </c>
      <c r="BC266">
        <v>240285.08325511799</v>
      </c>
      <c r="BD266">
        <v>240285.08325511799</v>
      </c>
      <c r="BE266" t="b">
        <v>0</v>
      </c>
      <c r="BF266" t="s">
        <v>297</v>
      </c>
      <c r="BG266" t="s">
        <v>297</v>
      </c>
      <c r="BH266" t="s">
        <v>294</v>
      </c>
      <c r="BI266">
        <v>1139.1128000000001</v>
      </c>
      <c r="BJ266">
        <v>236200.241117</v>
      </c>
      <c r="BK266">
        <v>236200.241117</v>
      </c>
      <c r="BL266">
        <v>250077.00528300001</v>
      </c>
      <c r="BM266">
        <v>0</v>
      </c>
      <c r="BN266">
        <v>0.98300001800000003</v>
      </c>
      <c r="BO266" t="s">
        <v>298</v>
      </c>
    </row>
    <row r="267" spans="2:67">
      <c r="B267" t="s">
        <v>375</v>
      </c>
      <c r="C267">
        <v>165726.02277499999</v>
      </c>
      <c r="D267">
        <v>0</v>
      </c>
      <c r="E267">
        <v>165726.02277499999</v>
      </c>
      <c r="F267">
        <v>6.3900000000000003E-4</v>
      </c>
      <c r="G267">
        <v>7.0699999999999995E-4</v>
      </c>
      <c r="H267">
        <v>1.3300000000000001E-4</v>
      </c>
      <c r="I267">
        <v>90554</v>
      </c>
      <c r="J267" t="s">
        <v>373</v>
      </c>
      <c r="K267">
        <v>1128</v>
      </c>
      <c r="L267" t="s">
        <v>254</v>
      </c>
      <c r="M267" s="3">
        <v>45198</v>
      </c>
      <c r="N267">
        <v>90554</v>
      </c>
      <c r="O267">
        <v>90552</v>
      </c>
      <c r="P267">
        <v>0.98299960900000005</v>
      </c>
      <c r="Q267" t="s">
        <v>236</v>
      </c>
      <c r="R267" t="s">
        <v>235</v>
      </c>
      <c r="S267" t="s">
        <v>235</v>
      </c>
      <c r="T267" t="s">
        <v>274</v>
      </c>
      <c r="U267" t="s">
        <v>250</v>
      </c>
      <c r="V267" t="s">
        <v>240</v>
      </c>
      <c r="W267" t="s">
        <v>77</v>
      </c>
      <c r="X267" t="s">
        <v>374</v>
      </c>
      <c r="Y267" t="s">
        <v>374</v>
      </c>
      <c r="Z267">
        <v>156529.89164099999</v>
      </c>
      <c r="AA267">
        <v>0</v>
      </c>
      <c r="AB267">
        <v>159236.98267200001</v>
      </c>
      <c r="AC267">
        <v>157771.12989197299</v>
      </c>
      <c r="AD267">
        <v>156529.89164099999</v>
      </c>
      <c r="AE267">
        <v>0</v>
      </c>
      <c r="AF267" t="s">
        <v>276</v>
      </c>
      <c r="AG267" s="3">
        <v>47074</v>
      </c>
      <c r="AH267" t="s">
        <v>294</v>
      </c>
      <c r="AI267" t="s">
        <v>46</v>
      </c>
      <c r="AJ267">
        <v>0</v>
      </c>
      <c r="AK267">
        <v>0</v>
      </c>
      <c r="AL267">
        <v>0</v>
      </c>
      <c r="AM267">
        <v>0</v>
      </c>
      <c r="AN267" t="s">
        <v>235</v>
      </c>
      <c r="AO267">
        <v>159236.98267200001</v>
      </c>
      <c r="AP267">
        <v>159236.98267200001</v>
      </c>
      <c r="AQ267" t="s">
        <v>316</v>
      </c>
      <c r="AR267" t="s">
        <v>148</v>
      </c>
      <c r="AS267" t="s">
        <v>296</v>
      </c>
      <c r="AT267">
        <v>165726.02277499999</v>
      </c>
      <c r="AU267">
        <v>156529.89164099999</v>
      </c>
      <c r="AV267">
        <v>156529.89164099999</v>
      </c>
      <c r="AY267">
        <v>6.3900000000000003E-4</v>
      </c>
      <c r="AZ267">
        <v>5</v>
      </c>
      <c r="BA267" t="s">
        <v>128</v>
      </c>
      <c r="BB267" t="s">
        <v>148</v>
      </c>
      <c r="BC267">
        <v>159236.982671598</v>
      </c>
      <c r="BD267">
        <v>159236.982671598</v>
      </c>
      <c r="BE267" t="b">
        <v>0</v>
      </c>
      <c r="BF267" t="s">
        <v>297</v>
      </c>
      <c r="BG267" t="s">
        <v>297</v>
      </c>
      <c r="BH267" t="s">
        <v>294</v>
      </c>
      <c r="BI267">
        <v>1139.1128000000001</v>
      </c>
      <c r="BJ267">
        <v>156529.89164099999</v>
      </c>
      <c r="BK267">
        <v>156529.89164099999</v>
      </c>
      <c r="BL267">
        <v>165726.02277499999</v>
      </c>
      <c r="BM267">
        <v>0</v>
      </c>
      <c r="BN267">
        <v>0.98299960900000005</v>
      </c>
      <c r="BO267" t="s">
        <v>298</v>
      </c>
    </row>
    <row r="268" spans="2:67">
      <c r="B268" t="s">
        <v>376</v>
      </c>
      <c r="C268">
        <v>100707.156911</v>
      </c>
      <c r="D268">
        <v>0</v>
      </c>
      <c r="E268">
        <v>100707.156911</v>
      </c>
      <c r="F268">
        <v>3.88E-4</v>
      </c>
      <c r="G268">
        <v>4.2999999999999999E-4</v>
      </c>
      <c r="H268">
        <v>8.1000000000000004E-5</v>
      </c>
      <c r="I268">
        <v>90555</v>
      </c>
      <c r="J268" t="s">
        <v>373</v>
      </c>
      <c r="K268">
        <v>1128</v>
      </c>
      <c r="L268" t="s">
        <v>254</v>
      </c>
      <c r="M268" s="3">
        <v>45198</v>
      </c>
      <c r="N268">
        <v>90555</v>
      </c>
      <c r="O268">
        <v>90552</v>
      </c>
      <c r="P268">
        <v>0.98300069499999998</v>
      </c>
      <c r="Q268" t="s">
        <v>236</v>
      </c>
      <c r="R268" t="s">
        <v>235</v>
      </c>
      <c r="S268" t="s">
        <v>235</v>
      </c>
      <c r="T268" t="s">
        <v>274</v>
      </c>
      <c r="U268" t="s">
        <v>250</v>
      </c>
      <c r="V268" t="s">
        <v>240</v>
      </c>
      <c r="W268" t="s">
        <v>77</v>
      </c>
      <c r="X268" t="s">
        <v>374</v>
      </c>
      <c r="Y268" t="s">
        <v>374</v>
      </c>
      <c r="Z268">
        <v>95118.920341000005</v>
      </c>
      <c r="AA268">
        <v>0</v>
      </c>
      <c r="AB268">
        <v>96763.838312000007</v>
      </c>
      <c r="AC268">
        <v>95873.080782428005</v>
      </c>
      <c r="AD268">
        <v>95118.920341000005</v>
      </c>
      <c r="AE268">
        <v>0</v>
      </c>
      <c r="AF268" t="s">
        <v>276</v>
      </c>
      <c r="AG268" s="3">
        <v>47074</v>
      </c>
      <c r="AH268" t="s">
        <v>294</v>
      </c>
      <c r="AI268" t="s">
        <v>46</v>
      </c>
      <c r="AJ268">
        <v>0</v>
      </c>
      <c r="AK268">
        <v>0</v>
      </c>
      <c r="AL268">
        <v>0</v>
      </c>
      <c r="AM268">
        <v>0</v>
      </c>
      <c r="AN268" t="s">
        <v>235</v>
      </c>
      <c r="AO268">
        <v>96763.838312000007</v>
      </c>
      <c r="AP268">
        <v>96763.838312000007</v>
      </c>
      <c r="AQ268" t="s">
        <v>316</v>
      </c>
      <c r="AR268" t="s">
        <v>148</v>
      </c>
      <c r="AS268" t="s">
        <v>296</v>
      </c>
      <c r="AT268">
        <v>100707.156911</v>
      </c>
      <c r="AU268">
        <v>95118.920341000005</v>
      </c>
      <c r="AV268">
        <v>95118.920341000005</v>
      </c>
      <c r="AY268">
        <v>3.88E-4</v>
      </c>
      <c r="AZ268">
        <v>5</v>
      </c>
      <c r="BA268" t="s">
        <v>128</v>
      </c>
      <c r="BB268" t="s">
        <v>148</v>
      </c>
      <c r="BC268">
        <v>96763.838312352993</v>
      </c>
      <c r="BD268">
        <v>96763.838312352993</v>
      </c>
      <c r="BE268" t="b">
        <v>0</v>
      </c>
      <c r="BF268" t="s">
        <v>297</v>
      </c>
      <c r="BG268" t="s">
        <v>297</v>
      </c>
      <c r="BH268" t="s">
        <v>294</v>
      </c>
      <c r="BI268">
        <v>1139.1128000000001</v>
      </c>
      <c r="BJ268">
        <v>95118.920341000005</v>
      </c>
      <c r="BK268">
        <v>95118.920341000005</v>
      </c>
      <c r="BL268">
        <v>100707.156911</v>
      </c>
      <c r="BM268">
        <v>0</v>
      </c>
      <c r="BN268">
        <v>0.98300069499999998</v>
      </c>
      <c r="BO268" t="s">
        <v>298</v>
      </c>
    </row>
    <row r="269" spans="2:67">
      <c r="B269" t="s">
        <v>377</v>
      </c>
      <c r="C269">
        <v>1161494.6912420001</v>
      </c>
      <c r="D269">
        <v>-1181878.1007040001</v>
      </c>
      <c r="E269">
        <v>-20383.409462</v>
      </c>
      <c r="F269">
        <v>4.4840000000000001E-3</v>
      </c>
      <c r="G269">
        <v>4.9589999999999999E-3</v>
      </c>
      <c r="H269">
        <v>-1.5999999999999999E-5</v>
      </c>
      <c r="I269" t="s">
        <v>378</v>
      </c>
      <c r="J269" t="s">
        <v>363</v>
      </c>
      <c r="K269">
        <v>1130</v>
      </c>
      <c r="L269" t="s">
        <v>256</v>
      </c>
      <c r="M269" s="3">
        <v>45198</v>
      </c>
      <c r="N269">
        <v>90663</v>
      </c>
      <c r="O269">
        <v>90026</v>
      </c>
      <c r="P269">
        <v>0.98275337399999996</v>
      </c>
      <c r="Q269" t="s">
        <v>236</v>
      </c>
      <c r="R269" t="s">
        <v>235</v>
      </c>
      <c r="S269" t="s">
        <v>236</v>
      </c>
      <c r="T269" t="s">
        <v>274</v>
      </c>
      <c r="U269" t="s">
        <v>249</v>
      </c>
      <c r="V269" t="s">
        <v>240</v>
      </c>
      <c r="W269" t="s">
        <v>80</v>
      </c>
      <c r="X269" t="s">
        <v>305</v>
      </c>
      <c r="Y269" t="s">
        <v>364</v>
      </c>
      <c r="Z269">
        <v>1097043.391964</v>
      </c>
      <c r="AA269">
        <v>-1116295.726757</v>
      </c>
      <c r="AC269">
        <v>1078901.1273565411</v>
      </c>
      <c r="AD269">
        <v>1161494.6917570001</v>
      </c>
      <c r="AE269">
        <v>-1181878.1012279999</v>
      </c>
      <c r="AF269" t="s">
        <v>276</v>
      </c>
      <c r="AG269" s="3">
        <v>47060</v>
      </c>
      <c r="AH269" t="s">
        <v>277</v>
      </c>
      <c r="AI269" t="s">
        <v>46</v>
      </c>
      <c r="AJ269">
        <v>0</v>
      </c>
      <c r="AK269">
        <v>0</v>
      </c>
      <c r="AL269">
        <v>0</v>
      </c>
      <c r="AM269">
        <v>0</v>
      </c>
      <c r="AN269" t="s">
        <v>235</v>
      </c>
      <c r="AO269">
        <v>1181878.1012279999</v>
      </c>
      <c r="AQ269" t="s">
        <v>295</v>
      </c>
      <c r="AR269" t="s">
        <v>81</v>
      </c>
      <c r="AS269" t="s">
        <v>296</v>
      </c>
      <c r="AT269">
        <v>1161494.6912420001</v>
      </c>
      <c r="AU269">
        <v>1097043.391964</v>
      </c>
      <c r="AV269">
        <v>1161494.6917570001</v>
      </c>
      <c r="AY269">
        <v>4.4840000000000001E-3</v>
      </c>
      <c r="AZ269">
        <v>7</v>
      </c>
      <c r="BA269" t="s">
        <v>122</v>
      </c>
      <c r="BB269" t="s">
        <v>82</v>
      </c>
      <c r="BE269" t="b">
        <v>0</v>
      </c>
      <c r="BF269" t="s">
        <v>297</v>
      </c>
      <c r="BG269" t="s">
        <v>297</v>
      </c>
      <c r="BH269" t="s">
        <v>277</v>
      </c>
      <c r="BI269">
        <v>1139.1130000000001</v>
      </c>
      <c r="BJ269">
        <v>1161494.6917570001</v>
      </c>
      <c r="BK269">
        <v>1097043.391964</v>
      </c>
      <c r="BL269">
        <v>1161494.6912420001</v>
      </c>
      <c r="BM269">
        <v>0</v>
      </c>
      <c r="BN269">
        <v>0.98275337399999996</v>
      </c>
      <c r="BO269" t="s">
        <v>365</v>
      </c>
    </row>
    <row r="270" spans="2:67">
      <c r="B270" t="s">
        <v>379</v>
      </c>
      <c r="C270">
        <v>1970446.108487</v>
      </c>
      <c r="D270">
        <v>0</v>
      </c>
      <c r="E270">
        <v>1970446.108487</v>
      </c>
      <c r="F270">
        <v>7.6080000000000002E-3</v>
      </c>
      <c r="G270">
        <v>8.4130000000000003E-3</v>
      </c>
      <c r="H270">
        <v>1.586E-3</v>
      </c>
      <c r="I270">
        <v>90724</v>
      </c>
      <c r="J270" t="s">
        <v>380</v>
      </c>
      <c r="K270">
        <v>1133</v>
      </c>
      <c r="L270" t="s">
        <v>259</v>
      </c>
      <c r="M270" s="3">
        <v>45198</v>
      </c>
      <c r="N270">
        <v>90724</v>
      </c>
      <c r="O270">
        <v>86603</v>
      </c>
      <c r="P270">
        <v>0.99048424899999998</v>
      </c>
      <c r="Q270" t="s">
        <v>236</v>
      </c>
      <c r="R270" t="s">
        <v>236</v>
      </c>
      <c r="S270" t="s">
        <v>236</v>
      </c>
      <c r="T270" t="s">
        <v>274</v>
      </c>
      <c r="U270" t="s">
        <v>245</v>
      </c>
      <c r="V270" t="s">
        <v>252</v>
      </c>
      <c r="W270" t="s">
        <v>80</v>
      </c>
      <c r="X270" t="s">
        <v>275</v>
      </c>
      <c r="Y270" t="s">
        <v>275</v>
      </c>
      <c r="Z270">
        <v>1970446.108487</v>
      </c>
      <c r="AA270">
        <v>0</v>
      </c>
      <c r="AB270">
        <v>1989376.5207</v>
      </c>
      <c r="AC270">
        <v>1976571.488679297</v>
      </c>
      <c r="AD270">
        <v>1970446.108487</v>
      </c>
      <c r="AE270">
        <v>0</v>
      </c>
      <c r="AF270" t="s">
        <v>276</v>
      </c>
      <c r="AG270" s="3">
        <v>46142</v>
      </c>
      <c r="AH270" t="s">
        <v>277</v>
      </c>
      <c r="AI270" t="s">
        <v>46</v>
      </c>
      <c r="AJ270">
        <v>0</v>
      </c>
      <c r="AK270">
        <v>0</v>
      </c>
      <c r="AL270">
        <v>0</v>
      </c>
      <c r="AM270">
        <v>0</v>
      </c>
      <c r="AN270" t="s">
        <v>236</v>
      </c>
      <c r="AO270">
        <v>1989376.5207</v>
      </c>
      <c r="AP270">
        <v>1989376.5207</v>
      </c>
      <c r="AQ270" t="s">
        <v>278</v>
      </c>
      <c r="AR270" t="s">
        <v>104</v>
      </c>
      <c r="AT270">
        <v>1970446.108487</v>
      </c>
      <c r="AU270">
        <v>1970446.108487</v>
      </c>
      <c r="AV270">
        <v>1970446.108487</v>
      </c>
      <c r="AY270">
        <v>7.6080000000000002E-3</v>
      </c>
      <c r="AZ270">
        <v>8</v>
      </c>
      <c r="BA270" t="s">
        <v>124</v>
      </c>
      <c r="BB270" t="s">
        <v>108</v>
      </c>
      <c r="BC270">
        <v>1989376.5207</v>
      </c>
      <c r="BD270">
        <v>1989376.5207</v>
      </c>
      <c r="BE270" t="b">
        <v>0</v>
      </c>
      <c r="BF270" t="s">
        <v>297</v>
      </c>
      <c r="BG270" t="s">
        <v>297</v>
      </c>
      <c r="BH270" t="s">
        <v>277</v>
      </c>
      <c r="BI270">
        <v>1139.1133</v>
      </c>
      <c r="BJ270">
        <v>1935619.6236690001</v>
      </c>
      <c r="BK270">
        <v>1935619.6236690001</v>
      </c>
      <c r="BL270">
        <v>1935619.6236690001</v>
      </c>
      <c r="BM270">
        <v>1.7506231000000001E-2</v>
      </c>
      <c r="BN270">
        <v>0.97297801799999994</v>
      </c>
      <c r="BO270" t="s">
        <v>302</v>
      </c>
    </row>
    <row r="271" spans="2:67">
      <c r="B271" t="s">
        <v>381</v>
      </c>
      <c r="C271">
        <v>257354.97303699999</v>
      </c>
      <c r="D271">
        <v>0</v>
      </c>
      <c r="E271">
        <v>257354.97303699999</v>
      </c>
      <c r="F271">
        <v>9.9299999999999996E-4</v>
      </c>
      <c r="G271">
        <v>1.098E-3</v>
      </c>
      <c r="H271">
        <v>2.0699999999999999E-4</v>
      </c>
      <c r="I271">
        <v>90876</v>
      </c>
      <c r="J271" t="s">
        <v>331</v>
      </c>
      <c r="K271">
        <v>1129</v>
      </c>
      <c r="L271" t="s">
        <v>255</v>
      </c>
      <c r="M271" s="3">
        <v>45198</v>
      </c>
      <c r="N271">
        <v>90876</v>
      </c>
      <c r="O271">
        <v>89391</v>
      </c>
      <c r="P271">
        <v>0.98490737699999997</v>
      </c>
      <c r="Q271" t="s">
        <v>236</v>
      </c>
      <c r="R271" t="s">
        <v>235</v>
      </c>
      <c r="S271" t="s">
        <v>235</v>
      </c>
      <c r="T271" t="s">
        <v>274</v>
      </c>
      <c r="U271" t="s">
        <v>241</v>
      </c>
      <c r="V271" t="s">
        <v>240</v>
      </c>
      <c r="W271" t="s">
        <v>93</v>
      </c>
      <c r="X271" t="s">
        <v>305</v>
      </c>
      <c r="Y271" t="s">
        <v>305</v>
      </c>
      <c r="Z271">
        <v>243074.35469800001</v>
      </c>
      <c r="AA271">
        <v>0</v>
      </c>
      <c r="AB271">
        <v>246799.20196100001</v>
      </c>
      <c r="AC271">
        <v>245162.88944360899</v>
      </c>
      <c r="AD271">
        <v>243074.35469800001</v>
      </c>
      <c r="AE271">
        <v>0</v>
      </c>
      <c r="AF271" t="s">
        <v>276</v>
      </c>
      <c r="AG271" s="3">
        <v>46839</v>
      </c>
      <c r="AH271" t="s">
        <v>332</v>
      </c>
      <c r="AI271" t="s">
        <v>46</v>
      </c>
      <c r="AJ271">
        <v>0</v>
      </c>
      <c r="AK271">
        <v>0</v>
      </c>
      <c r="AL271">
        <v>0</v>
      </c>
      <c r="AM271">
        <v>0</v>
      </c>
      <c r="AN271" t="s">
        <v>235</v>
      </c>
      <c r="AO271">
        <v>246799.20196100001</v>
      </c>
      <c r="AP271">
        <v>246799.20196100001</v>
      </c>
      <c r="AQ271" t="s">
        <v>295</v>
      </c>
      <c r="AR271" t="s">
        <v>106</v>
      </c>
      <c r="AS271" t="s">
        <v>333</v>
      </c>
      <c r="AT271">
        <v>257354.97303699999</v>
      </c>
      <c r="AU271">
        <v>243074.35469800001</v>
      </c>
      <c r="AV271">
        <v>243074.35469800001</v>
      </c>
      <c r="AY271">
        <v>9.9299999999999996E-4</v>
      </c>
      <c r="AZ271">
        <v>6</v>
      </c>
      <c r="BA271" t="s">
        <v>124</v>
      </c>
      <c r="BB271" t="s">
        <v>152</v>
      </c>
      <c r="BC271">
        <v>246799.20196071899</v>
      </c>
      <c r="BD271">
        <v>246799.20196071899</v>
      </c>
      <c r="BE271" t="b">
        <v>0</v>
      </c>
      <c r="BF271" t="s">
        <v>297</v>
      </c>
      <c r="BG271" t="s">
        <v>297</v>
      </c>
      <c r="BH271" t="s">
        <v>332</v>
      </c>
      <c r="BI271">
        <v>1139.1129000000001</v>
      </c>
      <c r="BJ271">
        <v>243074.35469800001</v>
      </c>
      <c r="BK271">
        <v>243074.35469800001</v>
      </c>
      <c r="BL271">
        <v>257354.97303699999</v>
      </c>
      <c r="BN271">
        <v>0.98490737699999997</v>
      </c>
      <c r="BO271" t="s">
        <v>306</v>
      </c>
    </row>
    <row r="272" spans="2:67">
      <c r="B272" t="s">
        <v>382</v>
      </c>
      <c r="C272">
        <v>102956.903596</v>
      </c>
      <c r="D272">
        <v>0</v>
      </c>
      <c r="E272">
        <v>102956.903596</v>
      </c>
      <c r="F272">
        <v>3.97E-4</v>
      </c>
      <c r="G272">
        <v>4.3899999999999999E-4</v>
      </c>
      <c r="H272">
        <v>8.2000000000000001E-5</v>
      </c>
      <c r="I272">
        <v>91001</v>
      </c>
      <c r="J272" t="s">
        <v>383</v>
      </c>
      <c r="K272">
        <v>1128</v>
      </c>
      <c r="L272" t="s">
        <v>254</v>
      </c>
      <c r="M272" s="3">
        <v>45198</v>
      </c>
      <c r="N272">
        <v>91001</v>
      </c>
      <c r="O272">
        <v>91000</v>
      </c>
      <c r="P272">
        <v>0.980655147</v>
      </c>
      <c r="Q272" t="s">
        <v>236</v>
      </c>
      <c r="R272" t="s">
        <v>235</v>
      </c>
      <c r="S272" t="s">
        <v>235</v>
      </c>
      <c r="T272" t="s">
        <v>274</v>
      </c>
      <c r="U272" t="s">
        <v>250</v>
      </c>
      <c r="V272" t="s">
        <v>240</v>
      </c>
      <c r="W272" t="s">
        <v>80</v>
      </c>
      <c r="X272" t="s">
        <v>305</v>
      </c>
      <c r="Y272" t="s">
        <v>305</v>
      </c>
      <c r="Z272">
        <v>97243.828662</v>
      </c>
      <c r="AA272">
        <v>0</v>
      </c>
      <c r="AB272">
        <v>99162.105005999998</v>
      </c>
      <c r="AC272">
        <v>98245.195135447997</v>
      </c>
      <c r="AD272">
        <v>97243.828662</v>
      </c>
      <c r="AE272">
        <v>0</v>
      </c>
      <c r="AF272" t="s">
        <v>276</v>
      </c>
      <c r="AG272" s="3">
        <v>47130</v>
      </c>
      <c r="AH272" t="s">
        <v>294</v>
      </c>
      <c r="AI272" t="s">
        <v>46</v>
      </c>
      <c r="AJ272">
        <v>0</v>
      </c>
      <c r="AK272">
        <v>0</v>
      </c>
      <c r="AL272">
        <v>0</v>
      </c>
      <c r="AM272">
        <v>0</v>
      </c>
      <c r="AN272" t="s">
        <v>236</v>
      </c>
      <c r="AO272">
        <v>99162.105005999998</v>
      </c>
      <c r="AP272">
        <v>99162.105005999998</v>
      </c>
      <c r="AQ272" t="s">
        <v>278</v>
      </c>
      <c r="AR272" t="s">
        <v>104</v>
      </c>
      <c r="AS272" t="s">
        <v>308</v>
      </c>
      <c r="AT272">
        <v>102956.903596</v>
      </c>
      <c r="AU272">
        <v>97243.828662</v>
      </c>
      <c r="AV272">
        <v>97243.828662</v>
      </c>
      <c r="AY272">
        <v>3.97E-4</v>
      </c>
      <c r="AZ272">
        <v>6</v>
      </c>
      <c r="BA272" t="s">
        <v>128</v>
      </c>
      <c r="BB272" t="s">
        <v>108</v>
      </c>
      <c r="BC272">
        <v>99162.105006294994</v>
      </c>
      <c r="BD272">
        <v>99162.105006294994</v>
      </c>
      <c r="BE272" t="b">
        <v>0</v>
      </c>
      <c r="BF272" t="s">
        <v>297</v>
      </c>
      <c r="BG272" t="s">
        <v>297</v>
      </c>
      <c r="BH272" t="s">
        <v>294</v>
      </c>
      <c r="BI272">
        <v>1139.1128000000001</v>
      </c>
      <c r="BJ272">
        <v>97243.828662</v>
      </c>
      <c r="BK272">
        <v>97243.828662</v>
      </c>
      <c r="BL272">
        <v>102956.903596</v>
      </c>
      <c r="BN272">
        <v>0.980655147</v>
      </c>
      <c r="BO272" t="s">
        <v>384</v>
      </c>
    </row>
    <row r="273" spans="2:67">
      <c r="B273" t="s">
        <v>385</v>
      </c>
      <c r="C273">
        <v>-81.544925000000006</v>
      </c>
      <c r="D273">
        <v>4209.4540010000001</v>
      </c>
      <c r="E273">
        <v>4127.9090759999999</v>
      </c>
      <c r="F273">
        <v>0</v>
      </c>
      <c r="G273">
        <v>0</v>
      </c>
      <c r="H273">
        <v>3.0000000000000001E-6</v>
      </c>
      <c r="I273" t="s">
        <v>386</v>
      </c>
      <c r="J273" t="s">
        <v>383</v>
      </c>
      <c r="K273">
        <v>1128</v>
      </c>
      <c r="L273" t="s">
        <v>254</v>
      </c>
      <c r="M273" s="3">
        <v>45198</v>
      </c>
      <c r="N273">
        <v>91003</v>
      </c>
      <c r="O273">
        <v>91000</v>
      </c>
      <c r="P273">
        <v>0.98062713099999999</v>
      </c>
      <c r="Q273" t="s">
        <v>236</v>
      </c>
      <c r="R273" t="s">
        <v>235</v>
      </c>
      <c r="S273" t="s">
        <v>235</v>
      </c>
      <c r="T273" t="s">
        <v>274</v>
      </c>
      <c r="U273" t="s">
        <v>250</v>
      </c>
      <c r="V273" t="s">
        <v>240</v>
      </c>
      <c r="W273" t="s">
        <v>80</v>
      </c>
      <c r="X273" t="s">
        <v>305</v>
      </c>
      <c r="Y273" t="s">
        <v>305</v>
      </c>
      <c r="Z273">
        <v>-77.02</v>
      </c>
      <c r="AA273">
        <v>3975.8715480000001</v>
      </c>
      <c r="AB273">
        <v>3975.8715480000001</v>
      </c>
      <c r="AC273">
        <v>-36.763195822999997</v>
      </c>
      <c r="AD273">
        <v>-77.02</v>
      </c>
      <c r="AE273">
        <v>3975.8715480000001</v>
      </c>
      <c r="AF273" t="s">
        <v>276</v>
      </c>
      <c r="AG273" s="3">
        <v>47130</v>
      </c>
      <c r="AH273" t="s">
        <v>294</v>
      </c>
      <c r="AI273" t="s">
        <v>46</v>
      </c>
      <c r="AJ273">
        <v>0</v>
      </c>
      <c r="AK273">
        <v>0</v>
      </c>
      <c r="AL273">
        <v>0</v>
      </c>
      <c r="AM273">
        <v>0</v>
      </c>
      <c r="AN273" t="s">
        <v>236</v>
      </c>
      <c r="AO273">
        <v>-78.541576000000006</v>
      </c>
      <c r="AP273">
        <v>3939.1083520000002</v>
      </c>
      <c r="AQ273" t="s">
        <v>295</v>
      </c>
      <c r="AR273" t="s">
        <v>104</v>
      </c>
      <c r="AS273" t="s">
        <v>308</v>
      </c>
      <c r="AT273">
        <v>-81.544925000000006</v>
      </c>
      <c r="AU273">
        <v>-77.02</v>
      </c>
      <c r="AV273">
        <v>-77.02</v>
      </c>
      <c r="AY273">
        <v>0</v>
      </c>
      <c r="AZ273">
        <v>6</v>
      </c>
      <c r="BA273" t="s">
        <v>128</v>
      </c>
      <c r="BB273" t="s">
        <v>108</v>
      </c>
      <c r="BC273">
        <v>3975.871548268</v>
      </c>
      <c r="BD273">
        <v>3939.108352445</v>
      </c>
      <c r="BE273" t="b">
        <v>0</v>
      </c>
      <c r="BF273" t="s">
        <v>297</v>
      </c>
      <c r="BG273" t="s">
        <v>297</v>
      </c>
      <c r="BH273" t="s">
        <v>294</v>
      </c>
      <c r="BI273">
        <v>1139.1128000000001</v>
      </c>
      <c r="BJ273">
        <v>-77.02</v>
      </c>
      <c r="BK273">
        <v>-77.02</v>
      </c>
      <c r="BL273">
        <v>-81.544925000000006</v>
      </c>
      <c r="BN273">
        <v>0.98062713099999999</v>
      </c>
      <c r="BO273" t="s">
        <v>384</v>
      </c>
    </row>
    <row r="274" spans="2:67">
      <c r="B274" t="s">
        <v>387</v>
      </c>
      <c r="C274">
        <v>352520.42091400002</v>
      </c>
      <c r="D274">
        <v>0</v>
      </c>
      <c r="E274">
        <v>352520.42091400002</v>
      </c>
      <c r="F274">
        <v>1.361E-3</v>
      </c>
      <c r="G274">
        <v>1.505E-3</v>
      </c>
      <c r="H274">
        <v>2.8299999999999999E-4</v>
      </c>
      <c r="I274">
        <v>91379</v>
      </c>
      <c r="J274" t="s">
        <v>388</v>
      </c>
      <c r="K274">
        <v>1128</v>
      </c>
      <c r="L274" t="s">
        <v>254</v>
      </c>
      <c r="M274" s="3">
        <v>45198</v>
      </c>
      <c r="N274">
        <v>91379</v>
      </c>
      <c r="O274">
        <v>91378</v>
      </c>
      <c r="P274">
        <v>0.98477909299999999</v>
      </c>
      <c r="Q274" t="s">
        <v>236</v>
      </c>
      <c r="R274" t="s">
        <v>235</v>
      </c>
      <c r="S274" t="s">
        <v>237</v>
      </c>
      <c r="T274" t="s">
        <v>274</v>
      </c>
      <c r="U274" t="s">
        <v>250</v>
      </c>
      <c r="V274" t="s">
        <v>240</v>
      </c>
      <c r="W274" t="s">
        <v>33</v>
      </c>
      <c r="X274" t="s">
        <v>293</v>
      </c>
      <c r="Y274" t="s">
        <v>293</v>
      </c>
      <c r="Z274">
        <v>332959.075243</v>
      </c>
      <c r="AA274">
        <v>0</v>
      </c>
      <c r="AB274">
        <v>333777.22502900002</v>
      </c>
      <c r="AC274">
        <v>330594.91066304198</v>
      </c>
      <c r="AD274">
        <v>288820.958423</v>
      </c>
      <c r="AE274">
        <v>0</v>
      </c>
      <c r="AF274" t="s">
        <v>276</v>
      </c>
      <c r="AG274" s="3">
        <v>47095</v>
      </c>
      <c r="AH274" t="s">
        <v>294</v>
      </c>
      <c r="AI274" t="s">
        <v>46</v>
      </c>
      <c r="AJ274">
        <v>0</v>
      </c>
      <c r="AK274">
        <v>0</v>
      </c>
      <c r="AL274">
        <v>0</v>
      </c>
      <c r="AM274">
        <v>0</v>
      </c>
      <c r="AN274" t="s">
        <v>237</v>
      </c>
      <c r="AO274">
        <v>293285.02262300003</v>
      </c>
      <c r="AP274">
        <v>333777.22502900002</v>
      </c>
      <c r="AQ274" t="s">
        <v>278</v>
      </c>
      <c r="AR274" t="s">
        <v>56</v>
      </c>
      <c r="AS274" t="s">
        <v>296</v>
      </c>
      <c r="AT274">
        <v>352520.42091400002</v>
      </c>
      <c r="AU274">
        <v>332959.075243</v>
      </c>
      <c r="AV274">
        <v>288820.958423</v>
      </c>
      <c r="AY274">
        <v>1.361E-3</v>
      </c>
      <c r="AZ274">
        <v>6</v>
      </c>
      <c r="BA274" t="s">
        <v>124</v>
      </c>
      <c r="BB274" t="s">
        <v>110</v>
      </c>
      <c r="BC274">
        <v>293285.02262300899</v>
      </c>
      <c r="BD274">
        <v>293285.02262300899</v>
      </c>
      <c r="BE274" t="b">
        <v>0</v>
      </c>
      <c r="BF274" t="s">
        <v>297</v>
      </c>
      <c r="BG274" t="s">
        <v>297</v>
      </c>
      <c r="BH274" t="s">
        <v>294</v>
      </c>
      <c r="BI274">
        <v>1139.1128000000001</v>
      </c>
      <c r="BJ274">
        <v>288820.958423</v>
      </c>
      <c r="BK274">
        <v>332959.075243</v>
      </c>
      <c r="BL274">
        <v>352520.42091400002</v>
      </c>
      <c r="BN274">
        <v>0.98477909299999999</v>
      </c>
      <c r="BO274" t="s">
        <v>298</v>
      </c>
    </row>
    <row r="275" spans="2:67">
      <c r="B275" t="s">
        <v>389</v>
      </c>
      <c r="C275">
        <v>31172.749366</v>
      </c>
      <c r="D275">
        <v>185901.100695</v>
      </c>
      <c r="E275">
        <v>217073.850061</v>
      </c>
      <c r="F275">
        <v>1.2E-4</v>
      </c>
      <c r="G275">
        <v>1.3300000000000001E-4</v>
      </c>
      <c r="H275">
        <v>1.74E-4</v>
      </c>
      <c r="I275" t="s">
        <v>390</v>
      </c>
      <c r="J275" t="s">
        <v>388</v>
      </c>
      <c r="K275">
        <v>1128</v>
      </c>
      <c r="L275" t="s">
        <v>254</v>
      </c>
      <c r="M275" s="3">
        <v>45198</v>
      </c>
      <c r="N275">
        <v>91380</v>
      </c>
      <c r="O275">
        <v>91378</v>
      </c>
      <c r="P275">
        <v>0.98474741399999999</v>
      </c>
      <c r="Q275" t="s">
        <v>236</v>
      </c>
      <c r="R275" t="s">
        <v>235</v>
      </c>
      <c r="S275" t="s">
        <v>237</v>
      </c>
      <c r="T275" t="s">
        <v>274</v>
      </c>
      <c r="U275" t="s">
        <v>250</v>
      </c>
      <c r="V275" t="s">
        <v>240</v>
      </c>
      <c r="W275" t="s">
        <v>33</v>
      </c>
      <c r="X275" t="s">
        <v>293</v>
      </c>
      <c r="Y275" t="s">
        <v>293</v>
      </c>
      <c r="Z275">
        <v>29442.974608</v>
      </c>
      <c r="AA275">
        <v>175585.45520200001</v>
      </c>
      <c r="AB275">
        <v>210141.36007600001</v>
      </c>
      <c r="AC275">
        <v>30398.811608034001</v>
      </c>
      <c r="AD275">
        <v>25539.919999999998</v>
      </c>
      <c r="AE275">
        <v>152309.287331</v>
      </c>
      <c r="AF275" t="s">
        <v>276</v>
      </c>
      <c r="AG275" s="3">
        <v>47095</v>
      </c>
      <c r="AH275" t="s">
        <v>294</v>
      </c>
      <c r="AI275" t="s">
        <v>46</v>
      </c>
      <c r="AJ275">
        <v>0</v>
      </c>
      <c r="AK275">
        <v>0</v>
      </c>
      <c r="AL275">
        <v>0</v>
      </c>
      <c r="AM275">
        <v>0</v>
      </c>
      <c r="AN275" t="s">
        <v>237</v>
      </c>
      <c r="AO275">
        <v>25935.503495000001</v>
      </c>
      <c r="AP275">
        <v>208410.32879199999</v>
      </c>
      <c r="AQ275" t="s">
        <v>295</v>
      </c>
      <c r="AR275" t="s">
        <v>56</v>
      </c>
      <c r="AS275" t="s">
        <v>296</v>
      </c>
      <c r="AT275">
        <v>31172.749366</v>
      </c>
      <c r="AU275">
        <v>29442.974608</v>
      </c>
      <c r="AV275">
        <v>25539.919999999998</v>
      </c>
      <c r="AY275">
        <v>1.2E-4</v>
      </c>
      <c r="AZ275">
        <v>6</v>
      </c>
      <c r="BA275" t="s">
        <v>124</v>
      </c>
      <c r="BB275" t="s">
        <v>110</v>
      </c>
      <c r="BC275">
        <v>180603.89050382801</v>
      </c>
      <c r="BD275">
        <v>179082.8593753</v>
      </c>
      <c r="BE275" t="b">
        <v>0</v>
      </c>
      <c r="BF275" t="s">
        <v>297</v>
      </c>
      <c r="BG275" t="s">
        <v>297</v>
      </c>
      <c r="BH275" t="s">
        <v>294</v>
      </c>
      <c r="BI275">
        <v>1139.1128000000001</v>
      </c>
      <c r="BJ275">
        <v>25539.919999999998</v>
      </c>
      <c r="BK275">
        <v>29442.974608</v>
      </c>
      <c r="BL275">
        <v>31172.749366</v>
      </c>
      <c r="BN275">
        <v>0.98474741399999999</v>
      </c>
      <c r="BO275" t="s">
        <v>298</v>
      </c>
    </row>
    <row r="276" spans="2:67">
      <c r="B276" t="s">
        <v>391</v>
      </c>
      <c r="C276">
        <v>342200.68484100001</v>
      </c>
      <c r="D276">
        <v>0</v>
      </c>
      <c r="E276">
        <v>342200.68484100001</v>
      </c>
      <c r="F276">
        <v>1.3209999999999999E-3</v>
      </c>
      <c r="G276">
        <v>1.4610000000000001E-3</v>
      </c>
      <c r="H276">
        <v>2.7500000000000002E-4</v>
      </c>
      <c r="I276">
        <v>91624</v>
      </c>
      <c r="J276" t="s">
        <v>392</v>
      </c>
      <c r="K276">
        <v>1129</v>
      </c>
      <c r="L276" t="s">
        <v>255</v>
      </c>
      <c r="M276" s="3">
        <v>45198</v>
      </c>
      <c r="N276">
        <v>91624</v>
      </c>
      <c r="O276">
        <v>91623</v>
      </c>
      <c r="P276">
        <v>0.99105202000000003</v>
      </c>
      <c r="Q276" t="s">
        <v>236</v>
      </c>
      <c r="R276" t="s">
        <v>235</v>
      </c>
      <c r="S276" t="s">
        <v>235</v>
      </c>
      <c r="T276" t="s">
        <v>274</v>
      </c>
      <c r="U276" t="s">
        <v>241</v>
      </c>
      <c r="V276" t="s">
        <v>240</v>
      </c>
      <c r="W276" t="s">
        <v>74</v>
      </c>
      <c r="X276" t="s">
        <v>393</v>
      </c>
      <c r="Y276" t="s">
        <v>393</v>
      </c>
      <c r="Z276">
        <v>323211.98096000002</v>
      </c>
      <c r="AA276">
        <v>0</v>
      </c>
      <c r="AB276">
        <v>326130.18722299999</v>
      </c>
      <c r="AC276">
        <v>323282.13250940503</v>
      </c>
      <c r="AD276">
        <v>323211.98096000002</v>
      </c>
      <c r="AE276">
        <v>0</v>
      </c>
      <c r="AF276" t="s">
        <v>276</v>
      </c>
      <c r="AG276" s="3">
        <v>47102</v>
      </c>
      <c r="AH276" t="s">
        <v>277</v>
      </c>
      <c r="AI276" t="s">
        <v>46</v>
      </c>
      <c r="AJ276">
        <v>0</v>
      </c>
      <c r="AK276">
        <v>0</v>
      </c>
      <c r="AL276">
        <v>0</v>
      </c>
      <c r="AM276">
        <v>0</v>
      </c>
      <c r="AN276" t="s">
        <v>235</v>
      </c>
      <c r="AO276">
        <v>326130.18722299999</v>
      </c>
      <c r="AP276">
        <v>326130.18722299999</v>
      </c>
      <c r="AQ276" t="s">
        <v>278</v>
      </c>
      <c r="AR276" t="s">
        <v>75</v>
      </c>
      <c r="AS276" t="s">
        <v>296</v>
      </c>
      <c r="AT276">
        <v>342200.68484100001</v>
      </c>
      <c r="AU276">
        <v>323211.98096000002</v>
      </c>
      <c r="AV276">
        <v>323211.98096000002</v>
      </c>
      <c r="AY276">
        <v>1.3209999999999999E-3</v>
      </c>
      <c r="AZ276">
        <v>7</v>
      </c>
      <c r="BA276" t="s">
        <v>128</v>
      </c>
      <c r="BB276" t="s">
        <v>76</v>
      </c>
      <c r="BC276">
        <v>326130.18722256803</v>
      </c>
      <c r="BD276">
        <v>326130.18722256803</v>
      </c>
      <c r="BE276" t="b">
        <v>0</v>
      </c>
      <c r="BF276" t="s">
        <v>297</v>
      </c>
      <c r="BG276" t="s">
        <v>297</v>
      </c>
      <c r="BH276" t="s">
        <v>277</v>
      </c>
      <c r="BI276">
        <v>1139.1129000000001</v>
      </c>
      <c r="BJ276">
        <v>323211.98096000002</v>
      </c>
      <c r="BK276">
        <v>323211.98096000002</v>
      </c>
      <c r="BL276">
        <v>342200.68484100001</v>
      </c>
      <c r="BM276">
        <v>0</v>
      </c>
      <c r="BN276">
        <v>0.99105202000000003</v>
      </c>
      <c r="BO276" t="s">
        <v>394</v>
      </c>
    </row>
    <row r="277" spans="2:67">
      <c r="B277" t="s">
        <v>399</v>
      </c>
      <c r="C277">
        <v>1174671.037485</v>
      </c>
      <c r="D277">
        <v>0</v>
      </c>
      <c r="E277">
        <v>1174671.037485</v>
      </c>
      <c r="F277">
        <v>4.535E-3</v>
      </c>
      <c r="G277">
        <v>5.0150000000000004E-3</v>
      </c>
      <c r="H277">
        <v>9.4499999999999998E-4</v>
      </c>
      <c r="I277">
        <v>91830</v>
      </c>
      <c r="J277" t="s">
        <v>400</v>
      </c>
      <c r="K277">
        <v>1133</v>
      </c>
      <c r="L277" t="s">
        <v>259</v>
      </c>
      <c r="M277" s="3">
        <v>45198</v>
      </c>
      <c r="N277">
        <v>91830</v>
      </c>
      <c r="O277">
        <v>51037</v>
      </c>
      <c r="P277">
        <v>0.99424621199999996</v>
      </c>
      <c r="Q277" t="s">
        <v>236</v>
      </c>
      <c r="R277" t="s">
        <v>236</v>
      </c>
      <c r="S277" t="s">
        <v>236</v>
      </c>
      <c r="T277" t="s">
        <v>274</v>
      </c>
      <c r="U277" t="s">
        <v>245</v>
      </c>
      <c r="V277" t="s">
        <v>252</v>
      </c>
      <c r="W277" t="s">
        <v>80</v>
      </c>
      <c r="X277" t="s">
        <v>275</v>
      </c>
      <c r="Y277" t="s">
        <v>275</v>
      </c>
      <c r="Z277">
        <v>1174671.037485</v>
      </c>
      <c r="AA277">
        <v>0</v>
      </c>
      <c r="AB277">
        <v>1182775.1000000001</v>
      </c>
      <c r="AC277">
        <v>1177385.9612160451</v>
      </c>
      <c r="AD277">
        <v>1174671.037485</v>
      </c>
      <c r="AE277">
        <v>0</v>
      </c>
      <c r="AF277" t="s">
        <v>276</v>
      </c>
      <c r="AG277" s="3">
        <v>45839</v>
      </c>
      <c r="AH277" t="s">
        <v>277</v>
      </c>
      <c r="AI277" t="s">
        <v>46</v>
      </c>
      <c r="AJ277">
        <v>0</v>
      </c>
      <c r="AK277">
        <v>0</v>
      </c>
      <c r="AL277">
        <v>0</v>
      </c>
      <c r="AM277">
        <v>0</v>
      </c>
      <c r="AN277" t="s">
        <v>236</v>
      </c>
      <c r="AO277">
        <v>1181468.96</v>
      </c>
      <c r="AP277">
        <v>1181468.96</v>
      </c>
      <c r="AQ277" t="s">
        <v>278</v>
      </c>
      <c r="AR277" t="s">
        <v>104</v>
      </c>
      <c r="AT277">
        <v>1174671.037485</v>
      </c>
      <c r="AU277">
        <v>1174671.037485</v>
      </c>
      <c r="AV277">
        <v>1174671.037485</v>
      </c>
      <c r="AY277">
        <v>4.535E-3</v>
      </c>
      <c r="AZ277">
        <v>5</v>
      </c>
      <c r="BA277" t="s">
        <v>128</v>
      </c>
      <c r="BB277" t="s">
        <v>125</v>
      </c>
      <c r="BC277">
        <v>1182775.1000000001</v>
      </c>
      <c r="BD277">
        <v>1181468.96</v>
      </c>
      <c r="BE277" t="b">
        <v>0</v>
      </c>
      <c r="BF277" t="s">
        <v>297</v>
      </c>
      <c r="BG277" t="s">
        <v>297</v>
      </c>
      <c r="BH277" t="s">
        <v>277</v>
      </c>
      <c r="BI277">
        <v>1139.1133</v>
      </c>
      <c r="BJ277">
        <v>1174671.037485</v>
      </c>
      <c r="BK277">
        <v>1174671.037485</v>
      </c>
      <c r="BL277">
        <v>1174671.037485</v>
      </c>
      <c r="BN277">
        <v>0.99424621199999996</v>
      </c>
      <c r="BO277" t="s">
        <v>302</v>
      </c>
    </row>
    <row r="278" spans="2:67">
      <c r="B278" t="s">
        <v>671</v>
      </c>
      <c r="C278">
        <v>2609999.627818</v>
      </c>
      <c r="D278">
        <v>0</v>
      </c>
      <c r="E278">
        <v>2609999.627818</v>
      </c>
      <c r="F278">
        <v>1.0078E-2</v>
      </c>
      <c r="G278">
        <v>1.1143999999999999E-2</v>
      </c>
      <c r="H278">
        <v>2.101E-3</v>
      </c>
      <c r="I278">
        <v>110326</v>
      </c>
      <c r="J278" t="s">
        <v>672</v>
      </c>
      <c r="K278">
        <v>1136</v>
      </c>
      <c r="L278" t="s">
        <v>262</v>
      </c>
      <c r="M278" s="3">
        <v>45198</v>
      </c>
      <c r="N278">
        <v>110326</v>
      </c>
      <c r="O278">
        <v>82533</v>
      </c>
      <c r="P278">
        <v>0.98630988799999997</v>
      </c>
      <c r="Q278" t="s">
        <v>236</v>
      </c>
      <c r="R278" t="s">
        <v>236</v>
      </c>
      <c r="S278" t="s">
        <v>236</v>
      </c>
      <c r="T278" t="s">
        <v>274</v>
      </c>
      <c r="U278" t="s">
        <v>247</v>
      </c>
      <c r="V278" t="s">
        <v>252</v>
      </c>
      <c r="W278" t="s">
        <v>93</v>
      </c>
      <c r="X278" t="s">
        <v>275</v>
      </c>
      <c r="Y278" t="s">
        <v>275</v>
      </c>
      <c r="Z278">
        <v>2609999.627818</v>
      </c>
      <c r="AA278">
        <v>0</v>
      </c>
      <c r="AB278">
        <v>2672078.06</v>
      </c>
      <c r="AC278">
        <v>2606145.5991000002</v>
      </c>
      <c r="AD278">
        <v>2609999.627818</v>
      </c>
      <c r="AE278">
        <v>0</v>
      </c>
      <c r="AF278" t="s">
        <v>276</v>
      </c>
      <c r="AG278" s="3">
        <v>46380</v>
      </c>
      <c r="AH278" t="s">
        <v>277</v>
      </c>
      <c r="AI278" t="s">
        <v>46</v>
      </c>
      <c r="AJ278">
        <v>0</v>
      </c>
      <c r="AK278">
        <v>0</v>
      </c>
      <c r="AL278">
        <v>0</v>
      </c>
      <c r="AM278">
        <v>0</v>
      </c>
      <c r="AN278" t="s">
        <v>236</v>
      </c>
      <c r="AO278">
        <v>2646226.77</v>
      </c>
      <c r="AP278">
        <v>2646226.77</v>
      </c>
      <c r="AQ278" t="s">
        <v>278</v>
      </c>
      <c r="AR278" t="s">
        <v>94</v>
      </c>
      <c r="AT278">
        <v>2609999.627818</v>
      </c>
      <c r="AU278">
        <v>2609999.627818</v>
      </c>
      <c r="AV278">
        <v>2609999.627818</v>
      </c>
      <c r="AY278">
        <v>1.0078E-2</v>
      </c>
      <c r="BB278" t="s">
        <v>101</v>
      </c>
      <c r="BC278">
        <v>2672078.06</v>
      </c>
      <c r="BD278">
        <v>2646226.77</v>
      </c>
      <c r="BE278" t="b">
        <v>0</v>
      </c>
      <c r="BF278" t="s">
        <v>279</v>
      </c>
      <c r="BG278" t="s">
        <v>279</v>
      </c>
      <c r="BH278" t="s">
        <v>277</v>
      </c>
      <c r="BI278">
        <v>1139.1135999999999</v>
      </c>
      <c r="BJ278">
        <v>2609999.627818</v>
      </c>
      <c r="BK278">
        <v>2609999.627818</v>
      </c>
      <c r="BL278">
        <v>2609999.627818</v>
      </c>
      <c r="BN278">
        <v>0.98630988799999997</v>
      </c>
      <c r="BO278" t="s">
        <v>673</v>
      </c>
    </row>
    <row r="279" spans="2:67">
      <c r="B279" t="s">
        <v>674</v>
      </c>
      <c r="C279">
        <v>2854616.7568219998</v>
      </c>
      <c r="D279">
        <v>0</v>
      </c>
      <c r="E279">
        <v>2854616.7568219998</v>
      </c>
      <c r="F279">
        <v>1.1022000000000001E-2</v>
      </c>
      <c r="G279">
        <v>1.2189E-2</v>
      </c>
      <c r="H279">
        <v>2.2980000000000001E-3</v>
      </c>
      <c r="I279">
        <v>110418</v>
      </c>
      <c r="J279" t="s">
        <v>675</v>
      </c>
      <c r="K279">
        <v>1136</v>
      </c>
      <c r="L279" t="s">
        <v>262</v>
      </c>
      <c r="M279" s="3">
        <v>45198</v>
      </c>
      <c r="N279">
        <v>110418</v>
      </c>
      <c r="O279">
        <v>62753</v>
      </c>
      <c r="P279">
        <v>0.98357876799999999</v>
      </c>
      <c r="Q279" t="s">
        <v>236</v>
      </c>
      <c r="R279" t="s">
        <v>236</v>
      </c>
      <c r="S279" t="s">
        <v>236</v>
      </c>
      <c r="T279" t="s">
        <v>274</v>
      </c>
      <c r="U279" t="s">
        <v>247</v>
      </c>
      <c r="V279" t="s">
        <v>252</v>
      </c>
      <c r="W279" t="s">
        <v>88</v>
      </c>
      <c r="X279" t="s">
        <v>275</v>
      </c>
      <c r="Y279" t="s">
        <v>275</v>
      </c>
      <c r="Z279">
        <v>2854616.7568219998</v>
      </c>
      <c r="AA279">
        <v>0</v>
      </c>
      <c r="AB279">
        <v>2916860</v>
      </c>
      <c r="AC279">
        <v>2851230.65</v>
      </c>
      <c r="AD279">
        <v>2854616.7568219998</v>
      </c>
      <c r="AE279">
        <v>0</v>
      </c>
      <c r="AF279" t="s">
        <v>276</v>
      </c>
      <c r="AG279" s="3">
        <v>46843</v>
      </c>
      <c r="AH279" t="s">
        <v>277</v>
      </c>
      <c r="AI279" t="s">
        <v>46</v>
      </c>
      <c r="AJ279">
        <v>0</v>
      </c>
      <c r="AK279">
        <v>0</v>
      </c>
      <c r="AL279">
        <v>0</v>
      </c>
      <c r="AM279">
        <v>0</v>
      </c>
      <c r="AN279" t="s">
        <v>236</v>
      </c>
      <c r="AO279">
        <v>2902275.7</v>
      </c>
      <c r="AP279">
        <v>2902275.7</v>
      </c>
      <c r="AQ279" t="s">
        <v>278</v>
      </c>
      <c r="AR279" t="s">
        <v>187</v>
      </c>
      <c r="AT279">
        <v>2854616.7568219998</v>
      </c>
      <c r="AU279">
        <v>2854616.7568219998</v>
      </c>
      <c r="AV279">
        <v>2854616.7568219998</v>
      </c>
      <c r="AY279">
        <v>1.1022000000000001E-2</v>
      </c>
      <c r="BB279" t="s">
        <v>187</v>
      </c>
      <c r="BC279">
        <v>2916860</v>
      </c>
      <c r="BD279">
        <v>2902275.7</v>
      </c>
      <c r="BE279" t="b">
        <v>0</v>
      </c>
      <c r="BF279" t="s">
        <v>279</v>
      </c>
      <c r="BG279" t="s">
        <v>279</v>
      </c>
      <c r="BH279" t="s">
        <v>277</v>
      </c>
      <c r="BI279">
        <v>1139.1135999999999</v>
      </c>
      <c r="BJ279">
        <v>2854616.7568219998</v>
      </c>
      <c r="BK279">
        <v>2854616.7568219998</v>
      </c>
      <c r="BL279">
        <v>2854616.7568219998</v>
      </c>
      <c r="BN279">
        <v>0.98357876799999999</v>
      </c>
      <c r="BO279" t="s">
        <v>521</v>
      </c>
    </row>
    <row r="280" spans="2:67">
      <c r="B280" t="s">
        <v>676</v>
      </c>
      <c r="C280">
        <v>3537586</v>
      </c>
      <c r="D280">
        <v>0</v>
      </c>
      <c r="E280">
        <v>3537586</v>
      </c>
      <c r="F280">
        <v>1.3658999999999999E-2</v>
      </c>
      <c r="G280">
        <v>1.5105E-2</v>
      </c>
      <c r="H280">
        <v>2.8479999999999998E-3</v>
      </c>
      <c r="I280">
        <v>110464</v>
      </c>
      <c r="J280" t="s">
        <v>677</v>
      </c>
      <c r="K280">
        <v>1138</v>
      </c>
      <c r="L280" t="s">
        <v>263</v>
      </c>
      <c r="M280" s="3">
        <v>45198</v>
      </c>
      <c r="N280">
        <v>110464</v>
      </c>
      <c r="O280">
        <v>99081</v>
      </c>
      <c r="P280">
        <v>1</v>
      </c>
      <c r="Q280" t="s">
        <v>236</v>
      </c>
      <c r="R280" t="s">
        <v>236</v>
      </c>
      <c r="S280" t="s">
        <v>236</v>
      </c>
      <c r="T280" t="s">
        <v>274</v>
      </c>
      <c r="U280" t="s">
        <v>242</v>
      </c>
      <c r="V280" t="s">
        <v>252</v>
      </c>
      <c r="W280" t="s">
        <v>83</v>
      </c>
      <c r="X280" t="s">
        <v>275</v>
      </c>
      <c r="Y280" t="s">
        <v>275</v>
      </c>
      <c r="Z280">
        <v>3537586</v>
      </c>
      <c r="AA280">
        <v>0</v>
      </c>
      <c r="AB280">
        <v>3555452.6</v>
      </c>
      <c r="AC280">
        <v>3537586</v>
      </c>
      <c r="AD280">
        <v>3537586</v>
      </c>
      <c r="AE280">
        <v>0</v>
      </c>
      <c r="AF280" t="s">
        <v>276</v>
      </c>
      <c r="AG280" s="3">
        <v>46583</v>
      </c>
      <c r="AH280" t="s">
        <v>277</v>
      </c>
      <c r="AI280" t="s">
        <v>46</v>
      </c>
      <c r="AJ280">
        <v>0</v>
      </c>
      <c r="AK280">
        <v>0</v>
      </c>
      <c r="AL280">
        <v>0</v>
      </c>
      <c r="AM280">
        <v>0</v>
      </c>
      <c r="AN280" t="s">
        <v>236</v>
      </c>
      <c r="AO280">
        <v>3537586</v>
      </c>
      <c r="AP280">
        <v>3537586</v>
      </c>
      <c r="AQ280" t="s">
        <v>278</v>
      </c>
      <c r="AR280" t="s">
        <v>87</v>
      </c>
      <c r="AT280">
        <v>3537586</v>
      </c>
      <c r="AU280">
        <v>3537586</v>
      </c>
      <c r="AV280">
        <v>3537586</v>
      </c>
      <c r="AY280">
        <v>1.3658999999999999E-2</v>
      </c>
      <c r="AZ280">
        <v>5</v>
      </c>
      <c r="BA280" t="s">
        <v>66</v>
      </c>
      <c r="BB280" t="s">
        <v>87</v>
      </c>
      <c r="BC280">
        <v>3555452.6</v>
      </c>
      <c r="BD280">
        <v>3537586</v>
      </c>
      <c r="BE280" t="b">
        <v>0</v>
      </c>
      <c r="BF280" t="s">
        <v>297</v>
      </c>
      <c r="BG280" t="s">
        <v>297</v>
      </c>
      <c r="BH280" t="s">
        <v>277</v>
      </c>
      <c r="BI280">
        <v>1139.1138000000001</v>
      </c>
      <c r="BJ280">
        <v>3537586</v>
      </c>
      <c r="BK280">
        <v>3537586</v>
      </c>
      <c r="BL280">
        <v>3537586</v>
      </c>
      <c r="BN280">
        <v>1</v>
      </c>
      <c r="BO280" t="s">
        <v>678</v>
      </c>
    </row>
    <row r="281" spans="2:67">
      <c r="B281" t="s">
        <v>679</v>
      </c>
      <c r="C281">
        <v>470568.465562</v>
      </c>
      <c r="D281">
        <v>0</v>
      </c>
      <c r="E281">
        <v>470568.465562</v>
      </c>
      <c r="F281">
        <v>1.817E-3</v>
      </c>
      <c r="G281">
        <v>2.0089999999999999E-3</v>
      </c>
      <c r="H281">
        <v>3.7800000000000003E-4</v>
      </c>
      <c r="I281">
        <v>110839</v>
      </c>
      <c r="J281" t="s">
        <v>680</v>
      </c>
      <c r="K281">
        <v>1137</v>
      </c>
      <c r="L281" t="s">
        <v>264</v>
      </c>
      <c r="M281" s="3">
        <v>45198</v>
      </c>
      <c r="N281">
        <v>110839</v>
      </c>
      <c r="O281">
        <v>110838</v>
      </c>
      <c r="P281">
        <v>0.98077891399999995</v>
      </c>
      <c r="Q281" t="s">
        <v>236</v>
      </c>
      <c r="R281" t="s">
        <v>235</v>
      </c>
      <c r="S281" t="s">
        <v>235</v>
      </c>
      <c r="T281" t="s">
        <v>274</v>
      </c>
      <c r="U281" t="s">
        <v>242</v>
      </c>
      <c r="V281" t="s">
        <v>240</v>
      </c>
      <c r="W281" t="s">
        <v>80</v>
      </c>
      <c r="X281" t="s">
        <v>324</v>
      </c>
      <c r="Y281" t="s">
        <v>324</v>
      </c>
      <c r="Z281">
        <v>444456.63807500002</v>
      </c>
      <c r="AA281">
        <v>0</v>
      </c>
      <c r="AB281">
        <v>453167</v>
      </c>
      <c r="AC281">
        <v>444103.66</v>
      </c>
      <c r="AD281">
        <v>444456.63807500002</v>
      </c>
      <c r="AE281">
        <v>0</v>
      </c>
      <c r="AF281" t="s">
        <v>276</v>
      </c>
      <c r="AG281" s="3">
        <v>47634</v>
      </c>
      <c r="AH281" t="s">
        <v>294</v>
      </c>
      <c r="AI281" t="s">
        <v>46</v>
      </c>
      <c r="AJ281">
        <v>0</v>
      </c>
      <c r="AK281">
        <v>0</v>
      </c>
      <c r="AL281">
        <v>0</v>
      </c>
      <c r="AM281">
        <v>0</v>
      </c>
      <c r="AN281" t="s">
        <v>235</v>
      </c>
      <c r="AO281">
        <v>453167</v>
      </c>
      <c r="AP281">
        <v>453167</v>
      </c>
      <c r="AQ281" t="s">
        <v>278</v>
      </c>
      <c r="AR281" t="s">
        <v>104</v>
      </c>
      <c r="AS281" t="s">
        <v>296</v>
      </c>
      <c r="AT281">
        <v>470568.465562</v>
      </c>
      <c r="AU281">
        <v>444456.63807500002</v>
      </c>
      <c r="AV281">
        <v>444456.63807500002</v>
      </c>
      <c r="AY281">
        <v>1.817E-3</v>
      </c>
      <c r="AZ281">
        <v>4</v>
      </c>
      <c r="BA281" t="s">
        <v>66</v>
      </c>
      <c r="BB281" t="s">
        <v>108</v>
      </c>
      <c r="BC281">
        <v>453167</v>
      </c>
      <c r="BD281">
        <v>453167</v>
      </c>
      <c r="BE281" t="b">
        <v>0</v>
      </c>
      <c r="BH281" t="s">
        <v>294</v>
      </c>
      <c r="BI281">
        <v>1139.1137000000001</v>
      </c>
      <c r="BJ281">
        <v>444456.63807500002</v>
      </c>
      <c r="BK281">
        <v>444456.63807500002</v>
      </c>
      <c r="BL281">
        <v>470568.465562</v>
      </c>
      <c r="BN281">
        <v>0.98077891399999995</v>
      </c>
      <c r="BO281" t="s">
        <v>681</v>
      </c>
    </row>
    <row r="282" spans="2:67">
      <c r="B282" t="s">
        <v>682</v>
      </c>
      <c r="C282">
        <v>1533998.0171439999</v>
      </c>
      <c r="D282">
        <v>0</v>
      </c>
      <c r="E282">
        <v>1533998.0171439999</v>
      </c>
      <c r="F282">
        <v>5.9230000000000003E-3</v>
      </c>
      <c r="G282">
        <v>6.5500000000000003E-3</v>
      </c>
      <c r="H282">
        <v>1.235E-3</v>
      </c>
      <c r="I282">
        <v>110926</v>
      </c>
      <c r="J282" t="s">
        <v>683</v>
      </c>
      <c r="K282">
        <v>1138</v>
      </c>
      <c r="L282" t="s">
        <v>263</v>
      </c>
      <c r="M282" s="3">
        <v>45198</v>
      </c>
      <c r="N282">
        <v>110926</v>
      </c>
      <c r="O282">
        <v>87179</v>
      </c>
      <c r="P282">
        <v>0.99950403799999998</v>
      </c>
      <c r="Q282" t="s">
        <v>236</v>
      </c>
      <c r="R282" t="s">
        <v>236</v>
      </c>
      <c r="S282" t="s">
        <v>236</v>
      </c>
      <c r="T282" t="s">
        <v>274</v>
      </c>
      <c r="U282" t="s">
        <v>242</v>
      </c>
      <c r="V282" t="s">
        <v>252</v>
      </c>
      <c r="W282" t="s">
        <v>80</v>
      </c>
      <c r="X282" t="s">
        <v>275</v>
      </c>
      <c r="Y282" t="s">
        <v>275</v>
      </c>
      <c r="Z282">
        <v>1533998.0171439999</v>
      </c>
      <c r="AA282">
        <v>0</v>
      </c>
      <c r="AB282">
        <v>1534759.2</v>
      </c>
      <c r="AC282">
        <v>1533739.3769142709</v>
      </c>
      <c r="AD282">
        <v>1533998.0171439999</v>
      </c>
      <c r="AE282">
        <v>0</v>
      </c>
      <c r="AF282" t="s">
        <v>276</v>
      </c>
      <c r="AG282" s="3">
        <v>45664</v>
      </c>
      <c r="AH282" t="s">
        <v>277</v>
      </c>
      <c r="AI282" t="s">
        <v>46</v>
      </c>
      <c r="AJ282">
        <v>0</v>
      </c>
      <c r="AK282">
        <v>0</v>
      </c>
      <c r="AL282">
        <v>0</v>
      </c>
      <c r="AM282">
        <v>0</v>
      </c>
      <c r="AN282" t="s">
        <v>236</v>
      </c>
      <c r="AO282">
        <v>1534759.2</v>
      </c>
      <c r="AP282">
        <v>1534759.2</v>
      </c>
      <c r="AQ282" t="s">
        <v>295</v>
      </c>
      <c r="AR282" t="s">
        <v>104</v>
      </c>
      <c r="AT282">
        <v>1533998.0171439999</v>
      </c>
      <c r="AU282">
        <v>1533998.0171439999</v>
      </c>
      <c r="AV282">
        <v>1533998.0171439999</v>
      </c>
      <c r="AY282">
        <v>5.9230000000000003E-3</v>
      </c>
      <c r="AZ282">
        <v>6</v>
      </c>
      <c r="BA282" t="s">
        <v>66</v>
      </c>
      <c r="BB282" t="s">
        <v>105</v>
      </c>
      <c r="BC282">
        <v>1534759.2</v>
      </c>
      <c r="BD282">
        <v>1534759.2</v>
      </c>
      <c r="BE282" t="b">
        <v>0</v>
      </c>
      <c r="BF282" t="s">
        <v>297</v>
      </c>
      <c r="BG282" t="s">
        <v>297</v>
      </c>
      <c r="BH282" t="s">
        <v>277</v>
      </c>
      <c r="BI282">
        <v>1139.1138000000001</v>
      </c>
      <c r="BJ282">
        <v>1533998.0171439999</v>
      </c>
      <c r="BK282">
        <v>1533998.0171439999</v>
      </c>
      <c r="BL282">
        <v>1533998.0171439999</v>
      </c>
      <c r="BN282">
        <v>0.99950403799999998</v>
      </c>
      <c r="BO282" t="s">
        <v>521</v>
      </c>
    </row>
    <row r="283" spans="2:67">
      <c r="B283" t="s">
        <v>843</v>
      </c>
      <c r="C283">
        <v>2669443.7500800001</v>
      </c>
      <c r="D283">
        <v>0</v>
      </c>
      <c r="E283">
        <v>2669443.7500800001</v>
      </c>
      <c r="F283">
        <v>1.0307E-2</v>
      </c>
      <c r="G283">
        <v>1.1398E-2</v>
      </c>
      <c r="H283">
        <v>2.1489999999999999E-3</v>
      </c>
      <c r="I283">
        <v>111005</v>
      </c>
      <c r="J283" t="s">
        <v>844</v>
      </c>
      <c r="K283">
        <v>1136</v>
      </c>
      <c r="L283" t="s">
        <v>262</v>
      </c>
      <c r="M283" s="3">
        <v>45198</v>
      </c>
      <c r="N283">
        <v>111005</v>
      </c>
      <c r="O283">
        <v>111001</v>
      </c>
      <c r="P283">
        <v>0.98868286999999999</v>
      </c>
      <c r="Q283" t="s">
        <v>236</v>
      </c>
      <c r="R283" t="s">
        <v>236</v>
      </c>
      <c r="S283" t="s">
        <v>236</v>
      </c>
      <c r="T283" t="s">
        <v>274</v>
      </c>
      <c r="U283" t="s">
        <v>247</v>
      </c>
      <c r="V283" t="s">
        <v>252</v>
      </c>
      <c r="W283" t="s">
        <v>88</v>
      </c>
      <c r="X283" t="s">
        <v>275</v>
      </c>
      <c r="Y283" t="s">
        <v>275</v>
      </c>
      <c r="Z283">
        <v>2669443.7500800001</v>
      </c>
      <c r="AA283">
        <v>0</v>
      </c>
      <c r="AB283">
        <v>2700000</v>
      </c>
      <c r="AC283">
        <v>2668000</v>
      </c>
      <c r="AD283">
        <v>2669443.7500800001</v>
      </c>
      <c r="AE283">
        <v>0</v>
      </c>
      <c r="AF283" t="s">
        <v>276</v>
      </c>
      <c r="AG283" s="3">
        <v>46871</v>
      </c>
      <c r="AH283" t="s">
        <v>277</v>
      </c>
      <c r="AI283" t="s">
        <v>46</v>
      </c>
      <c r="AJ283">
        <v>0</v>
      </c>
      <c r="AK283">
        <v>0</v>
      </c>
      <c r="AL283">
        <v>0</v>
      </c>
      <c r="AM283">
        <v>0</v>
      </c>
      <c r="AN283" t="s">
        <v>236</v>
      </c>
      <c r="AO283">
        <v>2700000</v>
      </c>
      <c r="AP283">
        <v>2700000</v>
      </c>
      <c r="AQ283" t="s">
        <v>278</v>
      </c>
      <c r="AR283" t="s">
        <v>187</v>
      </c>
      <c r="AT283">
        <v>2669443.7500800001</v>
      </c>
      <c r="AU283">
        <v>2669443.7500800001</v>
      </c>
      <c r="AV283">
        <v>2669443.7500800001</v>
      </c>
      <c r="AY283">
        <v>1.0307E-2</v>
      </c>
      <c r="BB283" t="s">
        <v>187</v>
      </c>
      <c r="BC283">
        <v>2700000</v>
      </c>
      <c r="BD283">
        <v>2700000</v>
      </c>
      <c r="BE283" t="b">
        <v>0</v>
      </c>
      <c r="BF283" t="s">
        <v>279</v>
      </c>
      <c r="BG283" t="s">
        <v>279</v>
      </c>
      <c r="BH283" t="s">
        <v>277</v>
      </c>
      <c r="BI283">
        <v>1139.1135999999999</v>
      </c>
      <c r="BJ283">
        <v>2669443.7500800001</v>
      </c>
      <c r="BK283">
        <v>2669443.7500800001</v>
      </c>
      <c r="BL283">
        <v>2669443.7500800001</v>
      </c>
      <c r="BN283">
        <v>0.98868286999999999</v>
      </c>
      <c r="BO283" t="s">
        <v>368</v>
      </c>
    </row>
    <row r="284" spans="2:67">
      <c r="B284" t="s">
        <v>845</v>
      </c>
      <c r="C284">
        <v>-5729.3</v>
      </c>
      <c r="D284">
        <v>600000</v>
      </c>
      <c r="E284">
        <v>594270.69999999995</v>
      </c>
      <c r="F284">
        <v>-2.1999999999999999E-5</v>
      </c>
      <c r="G284">
        <v>-2.4000000000000001E-5</v>
      </c>
      <c r="H284">
        <v>4.7800000000000002E-4</v>
      </c>
      <c r="I284">
        <v>111006</v>
      </c>
      <c r="J284" t="s">
        <v>844</v>
      </c>
      <c r="K284">
        <v>1136</v>
      </c>
      <c r="L284" t="s">
        <v>262</v>
      </c>
      <c r="M284" s="3">
        <v>45198</v>
      </c>
      <c r="N284">
        <v>111006</v>
      </c>
      <c r="O284">
        <v>111001</v>
      </c>
      <c r="P284">
        <v>0.99045116700000002</v>
      </c>
      <c r="Q284" t="s">
        <v>236</v>
      </c>
      <c r="R284" t="s">
        <v>236</v>
      </c>
      <c r="S284" t="s">
        <v>236</v>
      </c>
      <c r="T284" t="s">
        <v>274</v>
      </c>
      <c r="U284" t="s">
        <v>247</v>
      </c>
      <c r="V284" t="s">
        <v>252</v>
      </c>
      <c r="W284" t="s">
        <v>88</v>
      </c>
      <c r="X284" t="s">
        <v>275</v>
      </c>
      <c r="Y284" t="s">
        <v>275</v>
      </c>
      <c r="Z284">
        <v>-5729.3</v>
      </c>
      <c r="AA284">
        <v>600000</v>
      </c>
      <c r="AB284">
        <v>600000</v>
      </c>
      <c r="AC284">
        <v>-6000</v>
      </c>
      <c r="AD284">
        <v>-5729.3</v>
      </c>
      <c r="AE284">
        <v>600000</v>
      </c>
      <c r="AF284" t="s">
        <v>276</v>
      </c>
      <c r="AG284" s="3">
        <v>46871</v>
      </c>
      <c r="AH284" t="s">
        <v>277</v>
      </c>
      <c r="AI284" t="s">
        <v>46</v>
      </c>
      <c r="AJ284">
        <v>0</v>
      </c>
      <c r="AK284">
        <v>0</v>
      </c>
      <c r="AL284">
        <v>0</v>
      </c>
      <c r="AM284">
        <v>0</v>
      </c>
      <c r="AN284" t="s">
        <v>236</v>
      </c>
      <c r="AO284">
        <v>-5784.5355659999996</v>
      </c>
      <c r="AP284">
        <v>600000</v>
      </c>
      <c r="AQ284" t="s">
        <v>282</v>
      </c>
      <c r="AR284" t="s">
        <v>187</v>
      </c>
      <c r="AT284">
        <v>-5729.3</v>
      </c>
      <c r="AU284">
        <v>-5729.3</v>
      </c>
      <c r="AV284">
        <v>-5729.3</v>
      </c>
      <c r="AY284">
        <v>-2.1999999999999999E-5</v>
      </c>
      <c r="BB284" t="s">
        <v>187</v>
      </c>
      <c r="BC284">
        <v>600000</v>
      </c>
      <c r="BD284">
        <v>600000</v>
      </c>
      <c r="BE284" t="b">
        <v>0</v>
      </c>
      <c r="BF284" t="s">
        <v>279</v>
      </c>
      <c r="BG284" t="s">
        <v>279</v>
      </c>
      <c r="BH284" t="s">
        <v>277</v>
      </c>
      <c r="BI284">
        <v>1139.1135999999999</v>
      </c>
      <c r="BJ284">
        <v>-5729.3</v>
      </c>
      <c r="BK284">
        <v>-5729.3</v>
      </c>
      <c r="BL284">
        <v>-5729.3</v>
      </c>
      <c r="BN284">
        <v>0.99045116700000002</v>
      </c>
      <c r="BO284" t="s">
        <v>368</v>
      </c>
    </row>
    <row r="285" spans="2:67">
      <c r="B285" t="s">
        <v>846</v>
      </c>
      <c r="C285">
        <v>169889.05</v>
      </c>
      <c r="D285">
        <v>261030.93999099999</v>
      </c>
      <c r="E285">
        <v>430919.98999099998</v>
      </c>
      <c r="F285">
        <v>6.5600000000000001E-4</v>
      </c>
      <c r="G285">
        <v>7.2499999999999995E-4</v>
      </c>
      <c r="H285">
        <v>3.4699999999999998E-4</v>
      </c>
      <c r="I285">
        <v>111054</v>
      </c>
      <c r="J285" t="s">
        <v>847</v>
      </c>
      <c r="K285">
        <v>1136</v>
      </c>
      <c r="L285" t="s">
        <v>262</v>
      </c>
      <c r="M285" s="3">
        <v>45198</v>
      </c>
      <c r="N285">
        <v>111054</v>
      </c>
      <c r="O285">
        <v>111051</v>
      </c>
      <c r="P285">
        <v>0.99050322700000004</v>
      </c>
      <c r="Q285" t="s">
        <v>236</v>
      </c>
      <c r="R285" t="s">
        <v>236</v>
      </c>
      <c r="S285" t="s">
        <v>236</v>
      </c>
      <c r="T285" t="s">
        <v>274</v>
      </c>
      <c r="U285" t="s">
        <v>247</v>
      </c>
      <c r="V285" t="s">
        <v>252</v>
      </c>
      <c r="W285" t="s">
        <v>83</v>
      </c>
      <c r="X285" t="s">
        <v>275</v>
      </c>
      <c r="Y285" t="s">
        <v>275</v>
      </c>
      <c r="Z285">
        <v>169889.05</v>
      </c>
      <c r="AA285">
        <v>261030.93999099999</v>
      </c>
      <c r="AB285">
        <v>435051.57655400003</v>
      </c>
      <c r="AC285">
        <v>169670.12079782999</v>
      </c>
      <c r="AD285">
        <v>169889.05</v>
      </c>
      <c r="AE285">
        <v>261030.93999099999</v>
      </c>
      <c r="AF285" t="s">
        <v>276</v>
      </c>
      <c r="AG285" s="3">
        <v>46882</v>
      </c>
      <c r="AH285" t="s">
        <v>277</v>
      </c>
      <c r="AI285" t="s">
        <v>46</v>
      </c>
      <c r="AJ285">
        <v>0</v>
      </c>
      <c r="AK285">
        <v>0</v>
      </c>
      <c r="AL285">
        <v>0</v>
      </c>
      <c r="AM285">
        <v>0</v>
      </c>
      <c r="AN285" t="s">
        <v>236</v>
      </c>
      <c r="AO285">
        <v>171517.916703</v>
      </c>
      <c r="AP285">
        <v>435051.57655400003</v>
      </c>
      <c r="AQ285" t="s">
        <v>282</v>
      </c>
      <c r="AR285" t="s">
        <v>115</v>
      </c>
      <c r="AT285">
        <v>169889.05</v>
      </c>
      <c r="AU285">
        <v>169889.05</v>
      </c>
      <c r="AV285">
        <v>169889.05</v>
      </c>
      <c r="AY285">
        <v>6.5600000000000001E-4</v>
      </c>
      <c r="BB285" t="s">
        <v>116</v>
      </c>
      <c r="BC285">
        <v>435051.57655391999</v>
      </c>
      <c r="BD285">
        <v>435051.57655391999</v>
      </c>
      <c r="BE285" t="b">
        <v>0</v>
      </c>
      <c r="BF285" t="s">
        <v>279</v>
      </c>
      <c r="BG285" t="s">
        <v>279</v>
      </c>
      <c r="BH285" t="s">
        <v>277</v>
      </c>
      <c r="BI285">
        <v>1139.1135999999999</v>
      </c>
      <c r="BJ285">
        <v>169889.05</v>
      </c>
      <c r="BK285">
        <v>169889.05</v>
      </c>
      <c r="BL285">
        <v>169889.05</v>
      </c>
      <c r="BN285">
        <v>0.99050322700000004</v>
      </c>
    </row>
    <row r="286" spans="2:67">
      <c r="B286" t="s">
        <v>848</v>
      </c>
      <c r="C286">
        <v>3231202.4064679998</v>
      </c>
      <c r="D286">
        <v>0</v>
      </c>
      <c r="E286">
        <v>3231202.4064679998</v>
      </c>
      <c r="F286">
        <v>1.2475999999999999E-2</v>
      </c>
      <c r="G286">
        <v>1.3797E-2</v>
      </c>
      <c r="H286">
        <v>2.6020000000000001E-3</v>
      </c>
      <c r="I286">
        <v>111055</v>
      </c>
      <c r="J286" t="s">
        <v>847</v>
      </c>
      <c r="K286">
        <v>1136</v>
      </c>
      <c r="L286" t="s">
        <v>262</v>
      </c>
      <c r="M286" s="3">
        <v>45198</v>
      </c>
      <c r="N286">
        <v>111055</v>
      </c>
      <c r="O286">
        <v>111051</v>
      </c>
      <c r="P286">
        <v>0.98477063200000003</v>
      </c>
      <c r="Q286" t="s">
        <v>236</v>
      </c>
      <c r="R286" t="s">
        <v>236</v>
      </c>
      <c r="S286" t="s">
        <v>236</v>
      </c>
      <c r="T286" t="s">
        <v>274</v>
      </c>
      <c r="U286" t="s">
        <v>247</v>
      </c>
      <c r="V286" t="s">
        <v>252</v>
      </c>
      <c r="W286" t="s">
        <v>83</v>
      </c>
      <c r="X286" t="s">
        <v>275</v>
      </c>
      <c r="Y286" t="s">
        <v>275</v>
      </c>
      <c r="Z286">
        <v>3231202.4064679998</v>
      </c>
      <c r="AA286">
        <v>0</v>
      </c>
      <c r="AB286">
        <v>3322706.42</v>
      </c>
      <c r="AC286">
        <v>3229156.7174880179</v>
      </c>
      <c r="AD286">
        <v>3231202.4064679998</v>
      </c>
      <c r="AE286">
        <v>0</v>
      </c>
      <c r="AF286" t="s">
        <v>276</v>
      </c>
      <c r="AG286" s="3">
        <v>46882</v>
      </c>
      <c r="AH286" t="s">
        <v>277</v>
      </c>
      <c r="AI286" t="s">
        <v>46</v>
      </c>
      <c r="AJ286">
        <v>0</v>
      </c>
      <c r="AK286">
        <v>0</v>
      </c>
      <c r="AL286">
        <v>0</v>
      </c>
      <c r="AM286">
        <v>0</v>
      </c>
      <c r="AN286" t="s">
        <v>236</v>
      </c>
      <c r="AO286">
        <v>3281172.59</v>
      </c>
      <c r="AP286">
        <v>3281172.59</v>
      </c>
      <c r="AQ286" t="s">
        <v>278</v>
      </c>
      <c r="AR286" t="s">
        <v>115</v>
      </c>
      <c r="AT286">
        <v>3231202.4064679998</v>
      </c>
      <c r="AU286">
        <v>3231202.4064679998</v>
      </c>
      <c r="AV286">
        <v>3231202.4064679998</v>
      </c>
      <c r="AY286">
        <v>1.2475999999999999E-2</v>
      </c>
      <c r="BB286" t="s">
        <v>116</v>
      </c>
      <c r="BC286">
        <v>3322706.42</v>
      </c>
      <c r="BD286">
        <v>3281172.59</v>
      </c>
      <c r="BE286" t="b">
        <v>0</v>
      </c>
      <c r="BF286" t="s">
        <v>279</v>
      </c>
      <c r="BG286" t="s">
        <v>279</v>
      </c>
      <c r="BH286" t="s">
        <v>277</v>
      </c>
      <c r="BI286">
        <v>1139.1135999999999</v>
      </c>
      <c r="BJ286">
        <v>3231202.4064679998</v>
      </c>
      <c r="BK286">
        <v>3231202.4064679998</v>
      </c>
      <c r="BL286">
        <v>3231202.4064679998</v>
      </c>
      <c r="BN286">
        <v>0.98477063200000003</v>
      </c>
    </row>
    <row r="287" spans="2:67">
      <c r="B287" t="s">
        <v>684</v>
      </c>
      <c r="C287">
        <v>4317957.3398019997</v>
      </c>
      <c r="D287">
        <v>0</v>
      </c>
      <c r="E287">
        <v>4317957.3398019997</v>
      </c>
      <c r="F287">
        <v>1.6673E-2</v>
      </c>
      <c r="G287">
        <v>1.8436999999999999E-2</v>
      </c>
      <c r="H287">
        <v>3.4770000000000001E-3</v>
      </c>
      <c r="I287" t="s">
        <v>685</v>
      </c>
      <c r="J287" t="s">
        <v>686</v>
      </c>
      <c r="K287">
        <v>1129</v>
      </c>
      <c r="L287" t="s">
        <v>255</v>
      </c>
      <c r="M287" s="3">
        <v>45198</v>
      </c>
      <c r="N287">
        <v>111113</v>
      </c>
      <c r="O287">
        <v>84122</v>
      </c>
      <c r="P287">
        <v>0.96850196799999999</v>
      </c>
      <c r="Q287" t="s">
        <v>236</v>
      </c>
      <c r="R287" t="s">
        <v>235</v>
      </c>
      <c r="S287" t="s">
        <v>235</v>
      </c>
      <c r="T287" t="s">
        <v>274</v>
      </c>
      <c r="U287" t="s">
        <v>241</v>
      </c>
      <c r="V287" t="s">
        <v>240</v>
      </c>
      <c r="W287" t="s">
        <v>77</v>
      </c>
      <c r="X287" t="s">
        <v>305</v>
      </c>
      <c r="Y287" t="s">
        <v>305</v>
      </c>
      <c r="Z287">
        <v>4078354.0399549999</v>
      </c>
      <c r="AA287">
        <v>0</v>
      </c>
      <c r="AB287">
        <v>4210992</v>
      </c>
      <c r="AC287">
        <v>4063607.28</v>
      </c>
      <c r="AD287">
        <v>4078354.0399549999</v>
      </c>
      <c r="AE287">
        <v>0</v>
      </c>
      <c r="AF287" t="s">
        <v>276</v>
      </c>
      <c r="AG287" s="3">
        <v>46800</v>
      </c>
      <c r="AH287" t="s">
        <v>277</v>
      </c>
      <c r="AI287" t="s">
        <v>46</v>
      </c>
      <c r="AJ287">
        <v>0</v>
      </c>
      <c r="AK287">
        <v>0</v>
      </c>
      <c r="AL287">
        <v>0</v>
      </c>
      <c r="AM287">
        <v>0</v>
      </c>
      <c r="AN287" t="s">
        <v>235</v>
      </c>
      <c r="AO287">
        <v>4210992.0029199999</v>
      </c>
      <c r="AP287">
        <v>4063607.28</v>
      </c>
      <c r="AQ287" t="s">
        <v>295</v>
      </c>
      <c r="AR287" t="s">
        <v>78</v>
      </c>
      <c r="AS287" t="s">
        <v>308</v>
      </c>
      <c r="AT287">
        <v>4317957.3398019997</v>
      </c>
      <c r="AU287">
        <v>4078354.0399549999</v>
      </c>
      <c r="AV287">
        <v>4078354.0399549999</v>
      </c>
      <c r="AY287">
        <v>1.6673E-2</v>
      </c>
      <c r="AZ287">
        <v>6</v>
      </c>
      <c r="BA287" t="s">
        <v>66</v>
      </c>
      <c r="BB287" t="s">
        <v>91</v>
      </c>
      <c r="BC287">
        <v>4210992</v>
      </c>
      <c r="BD287">
        <v>4063607.28</v>
      </c>
      <c r="BE287" t="b">
        <v>0</v>
      </c>
      <c r="BF287" t="s">
        <v>297</v>
      </c>
      <c r="BG287" t="s">
        <v>297</v>
      </c>
      <c r="BH287" t="s">
        <v>277</v>
      </c>
      <c r="BI287">
        <v>1139.1129000000001</v>
      </c>
      <c r="BJ287">
        <v>4078354.0399549999</v>
      </c>
      <c r="BK287">
        <v>4078354.0399549999</v>
      </c>
      <c r="BL287">
        <v>4317957.3398019997</v>
      </c>
      <c r="BN287">
        <v>0.96850196799999999</v>
      </c>
      <c r="BO287" t="s">
        <v>306</v>
      </c>
    </row>
    <row r="288" spans="2:67">
      <c r="B288" t="s">
        <v>687</v>
      </c>
      <c r="C288">
        <v>1310652.1499999999</v>
      </c>
      <c r="D288">
        <v>0</v>
      </c>
      <c r="E288">
        <v>1310652.1499999999</v>
      </c>
      <c r="F288">
        <v>5.0600000000000003E-3</v>
      </c>
      <c r="G288">
        <v>5.5960000000000003E-3</v>
      </c>
      <c r="H288">
        <v>1.0549999999999999E-3</v>
      </c>
      <c r="I288" t="s">
        <v>688</v>
      </c>
      <c r="J288" t="s">
        <v>689</v>
      </c>
      <c r="K288">
        <v>1138</v>
      </c>
      <c r="L288" t="s">
        <v>263</v>
      </c>
      <c r="M288" s="3">
        <v>45198</v>
      </c>
      <c r="N288">
        <v>111150</v>
      </c>
      <c r="O288">
        <v>57380</v>
      </c>
      <c r="P288">
        <v>1</v>
      </c>
      <c r="Q288" t="s">
        <v>236</v>
      </c>
      <c r="R288" t="s">
        <v>236</v>
      </c>
      <c r="S288" t="s">
        <v>236</v>
      </c>
      <c r="T288" t="s">
        <v>274</v>
      </c>
      <c r="U288" t="s">
        <v>242</v>
      </c>
      <c r="V288" t="s">
        <v>252</v>
      </c>
      <c r="W288" t="s">
        <v>80</v>
      </c>
      <c r="X288" t="s">
        <v>275</v>
      </c>
      <c r="Y288" t="s">
        <v>275</v>
      </c>
      <c r="Z288">
        <v>1310652.1499999999</v>
      </c>
      <c r="AA288">
        <v>0</v>
      </c>
      <c r="AB288">
        <v>1339374.51</v>
      </c>
      <c r="AC288">
        <v>1310652.1499999999</v>
      </c>
      <c r="AD288">
        <v>1310652.1499999999</v>
      </c>
      <c r="AE288">
        <v>0</v>
      </c>
      <c r="AF288" t="s">
        <v>276</v>
      </c>
      <c r="AG288" s="3">
        <v>45428</v>
      </c>
      <c r="AH288" t="s">
        <v>277</v>
      </c>
      <c r="AI288" t="s">
        <v>46</v>
      </c>
      <c r="AJ288">
        <v>0</v>
      </c>
      <c r="AK288">
        <v>0</v>
      </c>
      <c r="AL288">
        <v>0</v>
      </c>
      <c r="AM288">
        <v>0</v>
      </c>
      <c r="AN288" t="s">
        <v>236</v>
      </c>
      <c r="AO288">
        <v>1310652.1499999999</v>
      </c>
      <c r="AP288">
        <v>1310652.1499999999</v>
      </c>
      <c r="AQ288" t="s">
        <v>278</v>
      </c>
      <c r="AR288" t="s">
        <v>104</v>
      </c>
      <c r="AT288">
        <v>1310652.1499999999</v>
      </c>
      <c r="AU288">
        <v>1310652.1499999999</v>
      </c>
      <c r="AV288">
        <v>1310652.1499999999</v>
      </c>
      <c r="AY288">
        <v>5.0600000000000003E-3</v>
      </c>
      <c r="AZ288">
        <v>8</v>
      </c>
      <c r="BA288" t="s">
        <v>128</v>
      </c>
      <c r="BB288" t="s">
        <v>108</v>
      </c>
      <c r="BC288">
        <v>1339374.51</v>
      </c>
      <c r="BD288">
        <v>1310652.1499999999</v>
      </c>
      <c r="BE288" t="b">
        <v>0</v>
      </c>
      <c r="BH288" t="s">
        <v>277</v>
      </c>
      <c r="BI288">
        <v>1139.1138000000001</v>
      </c>
      <c r="BJ288">
        <v>1310652.1499999999</v>
      </c>
      <c r="BK288">
        <v>1310652.1499999999</v>
      </c>
      <c r="BL288">
        <v>1310652.1499999999</v>
      </c>
      <c r="BM288">
        <v>0</v>
      </c>
      <c r="BN288">
        <v>1</v>
      </c>
      <c r="BO288" t="s">
        <v>690</v>
      </c>
    </row>
    <row r="289" spans="2:67">
      <c r="B289" t="s">
        <v>691</v>
      </c>
      <c r="C289">
        <v>2476126.184014</v>
      </c>
      <c r="D289">
        <v>0</v>
      </c>
      <c r="E289">
        <v>2476126.184014</v>
      </c>
      <c r="F289">
        <v>9.5610000000000001E-3</v>
      </c>
      <c r="G289">
        <v>1.0573000000000001E-2</v>
      </c>
      <c r="H289">
        <v>1.9940000000000001E-3</v>
      </c>
      <c r="I289">
        <v>111176</v>
      </c>
      <c r="J289" t="s">
        <v>692</v>
      </c>
      <c r="K289">
        <v>1128</v>
      </c>
      <c r="L289" t="s">
        <v>254</v>
      </c>
      <c r="M289" s="3">
        <v>45198</v>
      </c>
      <c r="N289">
        <v>111176</v>
      </c>
      <c r="O289">
        <v>82711</v>
      </c>
      <c r="P289">
        <v>0.96834016700000003</v>
      </c>
      <c r="Q289" t="s">
        <v>236</v>
      </c>
      <c r="R289" t="s">
        <v>235</v>
      </c>
      <c r="S289" t="s">
        <v>236</v>
      </c>
      <c r="T289" t="s">
        <v>274</v>
      </c>
      <c r="U289" t="s">
        <v>250</v>
      </c>
      <c r="V289" t="s">
        <v>240</v>
      </c>
      <c r="W289" t="s">
        <v>83</v>
      </c>
      <c r="X289" t="s">
        <v>293</v>
      </c>
      <c r="Y289" t="s">
        <v>293</v>
      </c>
      <c r="Z289">
        <v>2338726.0297650001</v>
      </c>
      <c r="AA289">
        <v>0</v>
      </c>
      <c r="AB289">
        <v>2350982.1102</v>
      </c>
      <c r="AC289">
        <v>2260966.3958924999</v>
      </c>
      <c r="AD289">
        <v>2476126.185112</v>
      </c>
      <c r="AE289">
        <v>0</v>
      </c>
      <c r="AF289" t="s">
        <v>276</v>
      </c>
      <c r="AG289" s="3">
        <v>47084</v>
      </c>
      <c r="AH289" t="s">
        <v>294</v>
      </c>
      <c r="AI289" t="s">
        <v>46</v>
      </c>
      <c r="AJ289">
        <v>0</v>
      </c>
      <c r="AK289">
        <v>0</v>
      </c>
      <c r="AL289">
        <v>0</v>
      </c>
      <c r="AM289">
        <v>0</v>
      </c>
      <c r="AN289" t="s">
        <v>236</v>
      </c>
      <c r="AO289">
        <v>2557083.0052590002</v>
      </c>
      <c r="AP289">
        <v>2269404.7697919998</v>
      </c>
      <c r="AQ289" t="s">
        <v>316</v>
      </c>
      <c r="AR289" t="s">
        <v>115</v>
      </c>
      <c r="AS289" t="s">
        <v>296</v>
      </c>
      <c r="AT289">
        <v>2476126.184014</v>
      </c>
      <c r="AU289">
        <v>2338726.0297650001</v>
      </c>
      <c r="AV289">
        <v>2476126.185112</v>
      </c>
      <c r="AY289">
        <v>9.5610000000000001E-3</v>
      </c>
      <c r="BB289" t="s">
        <v>116</v>
      </c>
      <c r="BC289">
        <v>2557083</v>
      </c>
      <c r="BD289">
        <v>2467585.0950000002</v>
      </c>
      <c r="BE289" t="b">
        <v>0</v>
      </c>
      <c r="BH289" t="s">
        <v>294</v>
      </c>
      <c r="BI289">
        <v>1139.1128000000001</v>
      </c>
      <c r="BJ289">
        <v>2476126.185112</v>
      </c>
      <c r="BK289">
        <v>2338726.0297650001</v>
      </c>
      <c r="BL289">
        <v>2476126.184014</v>
      </c>
      <c r="BM289">
        <v>0</v>
      </c>
      <c r="BN289">
        <v>0.96834016700000003</v>
      </c>
      <c r="BO289" t="s">
        <v>429</v>
      </c>
    </row>
    <row r="290" spans="2:67">
      <c r="B290" t="s">
        <v>693</v>
      </c>
      <c r="C290">
        <v>132331.730599</v>
      </c>
      <c r="D290">
        <v>0</v>
      </c>
      <c r="E290">
        <v>132331.730599</v>
      </c>
      <c r="F290">
        <v>5.1000000000000004E-4</v>
      </c>
      <c r="G290">
        <v>5.6499999999999996E-4</v>
      </c>
      <c r="H290">
        <v>1.06E-4</v>
      </c>
      <c r="I290">
        <v>111177</v>
      </c>
      <c r="J290" t="s">
        <v>607</v>
      </c>
      <c r="K290">
        <v>1136</v>
      </c>
      <c r="L290" t="s">
        <v>262</v>
      </c>
      <c r="M290" s="3">
        <v>45198</v>
      </c>
      <c r="N290">
        <v>111177</v>
      </c>
      <c r="O290">
        <v>95035</v>
      </c>
      <c r="P290">
        <v>1.95000036</v>
      </c>
      <c r="Q290" t="s">
        <v>236</v>
      </c>
      <c r="R290" t="s">
        <v>236</v>
      </c>
      <c r="S290" t="s">
        <v>236</v>
      </c>
      <c r="T290" t="s">
        <v>274</v>
      </c>
      <c r="U290" t="s">
        <v>247</v>
      </c>
      <c r="V290" t="s">
        <v>252</v>
      </c>
      <c r="W290" t="s">
        <v>33</v>
      </c>
      <c r="X290" t="s">
        <v>275</v>
      </c>
      <c r="Y290" t="s">
        <v>275</v>
      </c>
      <c r="Z290">
        <v>132331.730599</v>
      </c>
      <c r="AA290">
        <v>0</v>
      </c>
      <c r="AD290">
        <v>132331.730599</v>
      </c>
      <c r="AE290">
        <v>0</v>
      </c>
      <c r="AF290" t="s">
        <v>276</v>
      </c>
      <c r="AG290" s="3">
        <v>46499</v>
      </c>
      <c r="AH290" t="s">
        <v>403</v>
      </c>
      <c r="AI290" t="s">
        <v>149</v>
      </c>
      <c r="AJ290">
        <v>0</v>
      </c>
      <c r="AK290">
        <v>0</v>
      </c>
      <c r="AL290">
        <v>0</v>
      </c>
      <c r="AM290">
        <v>0</v>
      </c>
      <c r="AN290" t="s">
        <v>236</v>
      </c>
      <c r="AO290">
        <v>67862.413419999997</v>
      </c>
      <c r="AR290" t="s">
        <v>146</v>
      </c>
      <c r="AT290">
        <v>132331.730599</v>
      </c>
      <c r="AU290">
        <v>132331.730599</v>
      </c>
      <c r="AV290">
        <v>132331.730599</v>
      </c>
      <c r="AY290">
        <v>5.1000000000000004E-4</v>
      </c>
      <c r="BB290" t="s">
        <v>170</v>
      </c>
      <c r="BE290" t="b">
        <v>0</v>
      </c>
      <c r="BF290" t="s">
        <v>279</v>
      </c>
      <c r="BG290" t="s">
        <v>279</v>
      </c>
      <c r="BH290" t="s">
        <v>403</v>
      </c>
      <c r="BI290">
        <v>1139.1135999999999</v>
      </c>
      <c r="BJ290">
        <v>132331.730599</v>
      </c>
      <c r="BK290">
        <v>132331.730599</v>
      </c>
      <c r="BL290">
        <v>132331.730599</v>
      </c>
      <c r="BN290">
        <v>1.95000036</v>
      </c>
    </row>
    <row r="291" spans="2:67">
      <c r="B291" t="s">
        <v>694</v>
      </c>
      <c r="C291">
        <v>505605.445733</v>
      </c>
      <c r="D291">
        <v>0</v>
      </c>
      <c r="E291">
        <v>505605.445733</v>
      </c>
      <c r="F291">
        <v>1.952E-3</v>
      </c>
      <c r="G291">
        <v>2.1580000000000002E-3</v>
      </c>
      <c r="H291">
        <v>4.0700000000000003E-4</v>
      </c>
      <c r="I291">
        <v>111178</v>
      </c>
      <c r="J291" t="s">
        <v>357</v>
      </c>
      <c r="K291">
        <v>1134</v>
      </c>
      <c r="L291" t="s">
        <v>260</v>
      </c>
      <c r="M291" s="3">
        <v>45198</v>
      </c>
      <c r="N291">
        <v>111178</v>
      </c>
      <c r="O291">
        <v>88567</v>
      </c>
      <c r="P291">
        <v>0.99562671400000002</v>
      </c>
      <c r="Q291" t="s">
        <v>236</v>
      </c>
      <c r="R291" t="s">
        <v>236</v>
      </c>
      <c r="S291" t="s">
        <v>236</v>
      </c>
      <c r="T291" t="s">
        <v>274</v>
      </c>
      <c r="U291" t="s">
        <v>246</v>
      </c>
      <c r="V291" t="s">
        <v>252</v>
      </c>
      <c r="W291" t="s">
        <v>83</v>
      </c>
      <c r="X291" t="s">
        <v>275</v>
      </c>
      <c r="Y291" t="s">
        <v>275</v>
      </c>
      <c r="Z291">
        <v>505605.445733</v>
      </c>
      <c r="AA291">
        <v>0</v>
      </c>
      <c r="AB291">
        <v>529932.10549999995</v>
      </c>
      <c r="AC291">
        <v>505041.63357134</v>
      </c>
      <c r="AD291">
        <v>505605.445733</v>
      </c>
      <c r="AE291">
        <v>0</v>
      </c>
      <c r="AF291" t="s">
        <v>276</v>
      </c>
      <c r="AG291" s="3">
        <v>46233</v>
      </c>
      <c r="AH291" t="s">
        <v>277</v>
      </c>
      <c r="AI291" t="s">
        <v>46</v>
      </c>
      <c r="AJ291">
        <v>0</v>
      </c>
      <c r="AK291">
        <v>0</v>
      </c>
      <c r="AL291">
        <v>0</v>
      </c>
      <c r="AM291">
        <v>0</v>
      </c>
      <c r="AN291" t="s">
        <v>236</v>
      </c>
      <c r="AO291">
        <v>507826.31550000003</v>
      </c>
      <c r="AP291">
        <v>507826.31550000003</v>
      </c>
      <c r="AQ291" t="s">
        <v>278</v>
      </c>
      <c r="AR291" t="s">
        <v>96</v>
      </c>
      <c r="AT291">
        <v>505605.445733</v>
      </c>
      <c r="AU291">
        <v>505605.445733</v>
      </c>
      <c r="AV291">
        <v>505605.445733</v>
      </c>
      <c r="AY291">
        <v>1.952E-3</v>
      </c>
      <c r="BB291" t="s">
        <v>153</v>
      </c>
      <c r="BC291">
        <v>529932.10549999995</v>
      </c>
      <c r="BD291">
        <v>507826.31550000003</v>
      </c>
      <c r="BE291" t="b">
        <v>0</v>
      </c>
      <c r="BF291" t="s">
        <v>297</v>
      </c>
      <c r="BG291" t="s">
        <v>297</v>
      </c>
      <c r="BH291" t="s">
        <v>277</v>
      </c>
      <c r="BI291">
        <v>1139.1134</v>
      </c>
      <c r="BJ291">
        <v>505605.445733</v>
      </c>
      <c r="BK291">
        <v>505605.445733</v>
      </c>
      <c r="BL291">
        <v>505605.445733</v>
      </c>
      <c r="BN291">
        <v>0.99562671400000002</v>
      </c>
      <c r="BO291" t="s">
        <v>358</v>
      </c>
    </row>
    <row r="292" spans="2:67">
      <c r="B292" t="s">
        <v>695</v>
      </c>
      <c r="C292">
        <v>278977.744871</v>
      </c>
      <c r="D292">
        <v>350486.48630799999</v>
      </c>
      <c r="E292">
        <v>629464.23117899999</v>
      </c>
      <c r="F292">
        <v>1.077E-3</v>
      </c>
      <c r="G292">
        <v>1.191E-3</v>
      </c>
      <c r="H292">
        <v>5.0600000000000005E-4</v>
      </c>
      <c r="I292">
        <v>0</v>
      </c>
      <c r="J292" t="s">
        <v>696</v>
      </c>
      <c r="K292">
        <v>1137</v>
      </c>
      <c r="L292" t="s">
        <v>264</v>
      </c>
      <c r="M292" s="3">
        <v>45198</v>
      </c>
      <c r="N292">
        <v>111200</v>
      </c>
      <c r="O292">
        <v>99564</v>
      </c>
      <c r="P292">
        <v>0.97203145800000001</v>
      </c>
      <c r="Q292" t="s">
        <v>236</v>
      </c>
      <c r="R292" t="s">
        <v>235</v>
      </c>
      <c r="S292" t="s">
        <v>237</v>
      </c>
      <c r="T292" t="s">
        <v>274</v>
      </c>
      <c r="U292" t="s">
        <v>242</v>
      </c>
      <c r="V292" t="s">
        <v>240</v>
      </c>
      <c r="W292" t="s">
        <v>83</v>
      </c>
      <c r="X292" t="s">
        <v>293</v>
      </c>
      <c r="Y292" t="s">
        <v>293</v>
      </c>
      <c r="Z292">
        <v>263497.27968899999</v>
      </c>
      <c r="AA292">
        <v>331038.00359699997</v>
      </c>
      <c r="AB292">
        <v>614508.85463099997</v>
      </c>
      <c r="AC292">
        <v>265204.30820522999</v>
      </c>
      <c r="AD292">
        <v>228567.24</v>
      </c>
      <c r="AE292">
        <v>287154.55018399999</v>
      </c>
      <c r="AF292" t="s">
        <v>276</v>
      </c>
      <c r="AG292" s="3">
        <v>47330</v>
      </c>
      <c r="AH292" t="s">
        <v>277</v>
      </c>
      <c r="AI292" t="s">
        <v>46</v>
      </c>
      <c r="AJ292">
        <v>0</v>
      </c>
      <c r="AK292">
        <v>0</v>
      </c>
      <c r="AL292">
        <v>0</v>
      </c>
      <c r="AM292">
        <v>0</v>
      </c>
      <c r="AN292" t="s">
        <v>237</v>
      </c>
      <c r="AO292">
        <v>235143.871166</v>
      </c>
      <c r="AP292">
        <v>596387.61273699999</v>
      </c>
      <c r="AQ292" t="s">
        <v>295</v>
      </c>
      <c r="AR292" t="s">
        <v>87</v>
      </c>
      <c r="AS292" t="s">
        <v>296</v>
      </c>
      <c r="AT292">
        <v>278977.744871</v>
      </c>
      <c r="AU292">
        <v>263497.27968899999</v>
      </c>
      <c r="AV292">
        <v>228567.24</v>
      </c>
      <c r="AY292">
        <v>1.077E-3</v>
      </c>
      <c r="AZ292">
        <v>0</v>
      </c>
      <c r="BA292" t="s">
        <v>66</v>
      </c>
      <c r="BB292" t="s">
        <v>87</v>
      </c>
      <c r="BC292">
        <v>530560.80000000005</v>
      </c>
      <c r="BD292">
        <v>514643.98</v>
      </c>
      <c r="BE292" t="b">
        <v>0</v>
      </c>
      <c r="BH292" t="s">
        <v>277</v>
      </c>
      <c r="BI292">
        <v>1139.1137000000001</v>
      </c>
      <c r="BJ292">
        <v>228567.24</v>
      </c>
      <c r="BK292">
        <v>263497.27968899999</v>
      </c>
      <c r="BL292">
        <v>278977.744871</v>
      </c>
      <c r="BN292">
        <v>0.97203145800000001</v>
      </c>
      <c r="BO292" t="s">
        <v>306</v>
      </c>
    </row>
    <row r="293" spans="2:67">
      <c r="B293" t="s">
        <v>697</v>
      </c>
      <c r="C293">
        <v>222756.79676299999</v>
      </c>
      <c r="D293">
        <v>139276.10620000001</v>
      </c>
      <c r="E293">
        <v>362032.902963</v>
      </c>
      <c r="F293">
        <v>8.5999999999999998E-4</v>
      </c>
      <c r="G293">
        <v>9.5100000000000002E-4</v>
      </c>
      <c r="H293">
        <v>2.9100000000000003E-4</v>
      </c>
      <c r="I293">
        <v>111314</v>
      </c>
      <c r="J293" t="s">
        <v>698</v>
      </c>
      <c r="K293">
        <v>1137</v>
      </c>
      <c r="L293" t="s">
        <v>264</v>
      </c>
      <c r="M293" s="3">
        <v>45198</v>
      </c>
      <c r="N293">
        <v>111314</v>
      </c>
      <c r="O293">
        <v>111313</v>
      </c>
      <c r="P293">
        <v>0.971430986</v>
      </c>
      <c r="Q293" t="s">
        <v>236</v>
      </c>
      <c r="R293" t="s">
        <v>235</v>
      </c>
      <c r="S293" t="s">
        <v>235</v>
      </c>
      <c r="T293" t="s">
        <v>274</v>
      </c>
      <c r="U293" t="s">
        <v>242</v>
      </c>
      <c r="V293" t="s">
        <v>240</v>
      </c>
      <c r="W293" t="s">
        <v>33</v>
      </c>
      <c r="X293" t="s">
        <v>324</v>
      </c>
      <c r="Z293">
        <v>210396.03</v>
      </c>
      <c r="AA293">
        <v>131547.68</v>
      </c>
      <c r="AB293">
        <v>352000</v>
      </c>
      <c r="AC293">
        <v>209892.32</v>
      </c>
      <c r="AD293">
        <v>210396.03</v>
      </c>
      <c r="AE293">
        <v>131547.68</v>
      </c>
      <c r="AF293" t="s">
        <v>276</v>
      </c>
      <c r="AG293" s="3">
        <v>47483</v>
      </c>
      <c r="AH293" t="s">
        <v>277</v>
      </c>
      <c r="AI293" t="s">
        <v>46</v>
      </c>
      <c r="AJ293">
        <v>0</v>
      </c>
      <c r="AK293">
        <v>0</v>
      </c>
      <c r="AL293">
        <v>0</v>
      </c>
      <c r="AM293">
        <v>0</v>
      </c>
      <c r="AN293" t="s">
        <v>235</v>
      </c>
      <c r="AO293">
        <v>216583.61019199999</v>
      </c>
      <c r="AP293">
        <v>352000</v>
      </c>
      <c r="AQ293" t="s">
        <v>282</v>
      </c>
      <c r="AR293" t="s">
        <v>163</v>
      </c>
      <c r="AS293" t="s">
        <v>296</v>
      </c>
      <c r="AT293">
        <v>222756.79676299999</v>
      </c>
      <c r="AU293">
        <v>210396.03</v>
      </c>
      <c r="AV293">
        <v>210396.03</v>
      </c>
      <c r="AY293">
        <v>8.5999999999999998E-4</v>
      </c>
      <c r="AZ293">
        <v>0</v>
      </c>
      <c r="BA293" t="s">
        <v>66</v>
      </c>
      <c r="BB293" t="s">
        <v>167</v>
      </c>
      <c r="BC293">
        <v>352000</v>
      </c>
      <c r="BD293">
        <v>352000</v>
      </c>
      <c r="BE293" t="b">
        <v>0</v>
      </c>
      <c r="BH293" t="s">
        <v>277</v>
      </c>
      <c r="BI293">
        <v>1139.1137000000001</v>
      </c>
      <c r="BJ293">
        <v>210396.03</v>
      </c>
      <c r="BK293">
        <v>210396.03</v>
      </c>
      <c r="BL293">
        <v>222756.79676299999</v>
      </c>
      <c r="BN293">
        <v>0.971430986</v>
      </c>
    </row>
    <row r="294" spans="2:67">
      <c r="B294" t="s">
        <v>849</v>
      </c>
      <c r="C294">
        <v>2724804.1099939998</v>
      </c>
      <c r="D294">
        <v>2E-3</v>
      </c>
      <c r="E294">
        <v>2724804.1119940002</v>
      </c>
      <c r="F294">
        <v>1.0521000000000001E-2</v>
      </c>
      <c r="G294">
        <v>1.1635E-2</v>
      </c>
      <c r="H294">
        <v>2.1940000000000002E-3</v>
      </c>
      <c r="I294">
        <v>111547</v>
      </c>
      <c r="J294" t="s">
        <v>420</v>
      </c>
      <c r="K294">
        <v>1136</v>
      </c>
      <c r="L294" t="s">
        <v>262</v>
      </c>
      <c r="M294" s="3">
        <v>45198</v>
      </c>
      <c r="N294">
        <v>111547</v>
      </c>
      <c r="O294">
        <v>96349</v>
      </c>
      <c r="P294">
        <v>0.98535874800000001</v>
      </c>
      <c r="Q294" t="s">
        <v>236</v>
      </c>
      <c r="R294" t="s">
        <v>236</v>
      </c>
      <c r="S294" t="s">
        <v>236</v>
      </c>
      <c r="T294" t="s">
        <v>274</v>
      </c>
      <c r="U294" t="s">
        <v>247</v>
      </c>
      <c r="V294" t="s">
        <v>252</v>
      </c>
      <c r="W294" t="s">
        <v>33</v>
      </c>
      <c r="X294" t="s">
        <v>275</v>
      </c>
      <c r="Y294" t="s">
        <v>275</v>
      </c>
      <c r="Z294">
        <v>2724804.1099939998</v>
      </c>
      <c r="AA294">
        <v>2E-3</v>
      </c>
      <c r="AB294">
        <v>2772224.0832000002</v>
      </c>
      <c r="AC294">
        <v>2749774.8063520002</v>
      </c>
      <c r="AD294">
        <v>2724804.1099939998</v>
      </c>
      <c r="AE294">
        <v>2E-3</v>
      </c>
      <c r="AF294" t="s">
        <v>276</v>
      </c>
      <c r="AG294" s="3">
        <v>46505</v>
      </c>
      <c r="AH294" t="s">
        <v>277</v>
      </c>
      <c r="AI294" t="s">
        <v>46</v>
      </c>
      <c r="AJ294">
        <v>0</v>
      </c>
      <c r="AK294">
        <v>0</v>
      </c>
      <c r="AL294">
        <v>0</v>
      </c>
      <c r="AM294">
        <v>0</v>
      </c>
      <c r="AN294" t="s">
        <v>236</v>
      </c>
      <c r="AO294">
        <v>2765291.4393640002</v>
      </c>
      <c r="AP294">
        <v>2753619.4321909999</v>
      </c>
      <c r="AQ294" t="s">
        <v>295</v>
      </c>
      <c r="AR294" t="s">
        <v>56</v>
      </c>
      <c r="AT294">
        <v>2724804.1099939998</v>
      </c>
      <c r="AU294">
        <v>2724804.1099939998</v>
      </c>
      <c r="AV294">
        <v>2724804.1099939998</v>
      </c>
      <c r="AY294">
        <v>1.0521000000000001E-2</v>
      </c>
      <c r="BB294" t="s">
        <v>68</v>
      </c>
      <c r="BC294">
        <v>2772224.0831999988</v>
      </c>
      <c r="BD294">
        <v>2753619.4321909999</v>
      </c>
      <c r="BE294" t="b">
        <v>0</v>
      </c>
      <c r="BH294" t="s">
        <v>277</v>
      </c>
      <c r="BI294">
        <v>1139.1135999999999</v>
      </c>
      <c r="BJ294">
        <v>2724804.1099939998</v>
      </c>
      <c r="BK294">
        <v>2724804.1099939998</v>
      </c>
      <c r="BL294">
        <v>2724804.1099939998</v>
      </c>
      <c r="BN294">
        <v>0.98535874800000001</v>
      </c>
    </row>
    <row r="295" spans="2:67">
      <c r="B295" t="s">
        <v>850</v>
      </c>
      <c r="C295">
        <v>2725575.1853080001</v>
      </c>
      <c r="D295">
        <v>0</v>
      </c>
      <c r="E295">
        <v>2725575.1853080001</v>
      </c>
      <c r="F295">
        <v>1.0524E-2</v>
      </c>
      <c r="G295">
        <v>1.1638000000000001E-2</v>
      </c>
      <c r="H295">
        <v>2.1940000000000002E-3</v>
      </c>
      <c r="I295">
        <v>111551</v>
      </c>
      <c r="J295" t="s">
        <v>851</v>
      </c>
      <c r="K295">
        <v>1136</v>
      </c>
      <c r="L295" t="s">
        <v>262</v>
      </c>
      <c r="M295" s="3">
        <v>45198</v>
      </c>
      <c r="N295">
        <v>111551</v>
      </c>
      <c r="O295">
        <v>111549</v>
      </c>
      <c r="P295">
        <v>0.98534115499999997</v>
      </c>
      <c r="Q295" t="s">
        <v>236</v>
      </c>
      <c r="R295" t="s">
        <v>236</v>
      </c>
      <c r="S295" t="s">
        <v>236</v>
      </c>
      <c r="T295" t="s">
        <v>274</v>
      </c>
      <c r="U295" t="s">
        <v>247</v>
      </c>
      <c r="V295" t="s">
        <v>252</v>
      </c>
      <c r="W295" t="s">
        <v>83</v>
      </c>
      <c r="X295" t="s">
        <v>275</v>
      </c>
      <c r="Y295" t="s">
        <v>275</v>
      </c>
      <c r="Z295">
        <v>2725575.1853080001</v>
      </c>
      <c r="AA295">
        <v>0</v>
      </c>
      <c r="AB295">
        <v>2773056</v>
      </c>
      <c r="AC295">
        <v>2724527.5199999991</v>
      </c>
      <c r="AD295">
        <v>2725575.1853080001</v>
      </c>
      <c r="AE295">
        <v>0</v>
      </c>
      <c r="AF295" t="s">
        <v>276</v>
      </c>
      <c r="AG295" s="3">
        <v>46574</v>
      </c>
      <c r="AH295" t="s">
        <v>277</v>
      </c>
      <c r="AI295" t="s">
        <v>46</v>
      </c>
      <c r="AJ295">
        <v>0</v>
      </c>
      <c r="AK295">
        <v>0</v>
      </c>
      <c r="AL295">
        <v>0</v>
      </c>
      <c r="AM295">
        <v>0</v>
      </c>
      <c r="AN295" t="s">
        <v>236</v>
      </c>
      <c r="AO295">
        <v>2766123.36</v>
      </c>
      <c r="AP295">
        <v>2766123.36</v>
      </c>
      <c r="AQ295" t="s">
        <v>278</v>
      </c>
      <c r="AR295" t="s">
        <v>96</v>
      </c>
      <c r="AT295">
        <v>2725575.1853080001</v>
      </c>
      <c r="AU295">
        <v>2725575.1853080001</v>
      </c>
      <c r="AV295">
        <v>2725575.1853080001</v>
      </c>
      <c r="AY295">
        <v>1.0524E-2</v>
      </c>
      <c r="BB295" t="s">
        <v>111</v>
      </c>
      <c r="BC295">
        <v>2773055.9999999991</v>
      </c>
      <c r="BD295">
        <v>2766123.3599999989</v>
      </c>
      <c r="BE295" t="b">
        <v>0</v>
      </c>
      <c r="BF295" t="s">
        <v>279</v>
      </c>
      <c r="BG295" t="s">
        <v>279</v>
      </c>
      <c r="BH295" t="s">
        <v>277</v>
      </c>
      <c r="BI295">
        <v>1139.1135999999999</v>
      </c>
      <c r="BJ295">
        <v>2725575.1853080001</v>
      </c>
      <c r="BK295">
        <v>2725575.1853080001</v>
      </c>
      <c r="BL295">
        <v>2725575.1853080001</v>
      </c>
      <c r="BN295">
        <v>0.98534115499999997</v>
      </c>
    </row>
    <row r="296" spans="2:67">
      <c r="B296" t="s">
        <v>699</v>
      </c>
      <c r="C296">
        <v>1920868.3740399999</v>
      </c>
      <c r="D296">
        <v>0</v>
      </c>
      <c r="E296">
        <v>1920868.3740399999</v>
      </c>
      <c r="F296">
        <v>7.417E-3</v>
      </c>
      <c r="G296">
        <v>8.2019999999999992E-3</v>
      </c>
      <c r="H296">
        <v>1.5460000000000001E-3</v>
      </c>
      <c r="I296">
        <v>111552</v>
      </c>
      <c r="J296" t="s">
        <v>700</v>
      </c>
      <c r="K296">
        <v>1129</v>
      </c>
      <c r="L296" t="s">
        <v>255</v>
      </c>
      <c r="M296" s="3">
        <v>45198</v>
      </c>
      <c r="N296">
        <v>111552</v>
      </c>
      <c r="O296">
        <v>82971</v>
      </c>
      <c r="P296">
        <v>0.99791068199999999</v>
      </c>
      <c r="Q296" t="s">
        <v>236</v>
      </c>
      <c r="R296" t="s">
        <v>235</v>
      </c>
      <c r="S296" t="s">
        <v>235</v>
      </c>
      <c r="T296" t="s">
        <v>274</v>
      </c>
      <c r="U296" t="s">
        <v>241</v>
      </c>
      <c r="V296" t="s">
        <v>240</v>
      </c>
      <c r="W296" t="s">
        <v>80</v>
      </c>
      <c r="X296" t="s">
        <v>347</v>
      </c>
      <c r="Y296" t="s">
        <v>347</v>
      </c>
      <c r="Z296">
        <v>1814279.456</v>
      </c>
      <c r="AA296">
        <v>0</v>
      </c>
      <c r="AB296">
        <v>1818078</v>
      </c>
      <c r="AC296">
        <v>1763535.66</v>
      </c>
      <c r="AD296">
        <v>1814279.456</v>
      </c>
      <c r="AE296">
        <v>0</v>
      </c>
      <c r="AF296" t="s">
        <v>276</v>
      </c>
      <c r="AG296" s="3">
        <v>46405</v>
      </c>
      <c r="AH296" t="s">
        <v>340</v>
      </c>
      <c r="AI296" t="s">
        <v>46</v>
      </c>
      <c r="AJ296">
        <v>0</v>
      </c>
      <c r="AK296">
        <v>0</v>
      </c>
      <c r="AL296">
        <v>0</v>
      </c>
      <c r="AM296">
        <v>0</v>
      </c>
      <c r="AN296" t="s">
        <v>235</v>
      </c>
      <c r="AO296">
        <v>1818078</v>
      </c>
      <c r="AP296">
        <v>1818078</v>
      </c>
      <c r="AQ296" t="s">
        <v>278</v>
      </c>
      <c r="AR296" t="s">
        <v>104</v>
      </c>
      <c r="AS296" t="s">
        <v>333</v>
      </c>
      <c r="AT296">
        <v>1920868.3740399999</v>
      </c>
      <c r="AU296">
        <v>1814279.456</v>
      </c>
      <c r="AV296">
        <v>1814279.456</v>
      </c>
      <c r="AY296">
        <v>7.417E-3</v>
      </c>
      <c r="BB296" t="s">
        <v>108</v>
      </c>
      <c r="BC296">
        <v>1818078</v>
      </c>
      <c r="BD296">
        <v>1818078</v>
      </c>
      <c r="BE296" t="b">
        <v>0</v>
      </c>
      <c r="BF296" t="s">
        <v>297</v>
      </c>
      <c r="BG296" t="s">
        <v>297</v>
      </c>
      <c r="BH296" t="s">
        <v>340</v>
      </c>
      <c r="BI296">
        <v>1139.1129000000001</v>
      </c>
      <c r="BJ296">
        <v>1814279.456</v>
      </c>
      <c r="BK296">
        <v>1814279.456</v>
      </c>
      <c r="BL296">
        <v>1920868.3740399999</v>
      </c>
      <c r="BN296">
        <v>0.99791068199999999</v>
      </c>
    </row>
    <row r="297" spans="2:67">
      <c r="B297" t="s">
        <v>852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111568</v>
      </c>
      <c r="J297" t="s">
        <v>853</v>
      </c>
      <c r="K297">
        <v>1013</v>
      </c>
      <c r="L297" t="s">
        <v>710</v>
      </c>
      <c r="M297" s="3">
        <v>45199</v>
      </c>
      <c r="N297">
        <v>111568</v>
      </c>
      <c r="O297">
        <v>111564</v>
      </c>
      <c r="P297">
        <v>0.99199999999999999</v>
      </c>
      <c r="Q297" t="s">
        <v>236</v>
      </c>
      <c r="R297" t="s">
        <v>236</v>
      </c>
      <c r="S297" t="s">
        <v>236</v>
      </c>
      <c r="T297" t="s">
        <v>711</v>
      </c>
      <c r="U297" t="s">
        <v>712</v>
      </c>
      <c r="W297" t="s">
        <v>77</v>
      </c>
      <c r="X297" t="s">
        <v>275</v>
      </c>
      <c r="Z297">
        <v>0</v>
      </c>
      <c r="AA297">
        <v>0</v>
      </c>
      <c r="AD297">
        <v>0</v>
      </c>
      <c r="AE297">
        <v>0</v>
      </c>
      <c r="AF297" t="s">
        <v>276</v>
      </c>
      <c r="AG297" s="3">
        <v>46517</v>
      </c>
      <c r="AH297" t="s">
        <v>277</v>
      </c>
      <c r="AI297" t="s">
        <v>46</v>
      </c>
      <c r="AJ297">
        <v>0</v>
      </c>
      <c r="AK297">
        <v>0</v>
      </c>
      <c r="AL297">
        <v>0</v>
      </c>
      <c r="AM297">
        <v>0</v>
      </c>
      <c r="AN297" t="s">
        <v>236</v>
      </c>
      <c r="AO297">
        <v>0</v>
      </c>
      <c r="AQ297" t="s">
        <v>295</v>
      </c>
      <c r="AR297" t="s">
        <v>78</v>
      </c>
      <c r="AT297">
        <v>0</v>
      </c>
      <c r="AU297">
        <v>0</v>
      </c>
      <c r="AV297">
        <v>0</v>
      </c>
      <c r="AW297" t="s">
        <v>716</v>
      </c>
      <c r="AY297">
        <v>0</v>
      </c>
      <c r="BB297" t="s">
        <v>169</v>
      </c>
      <c r="BE297" t="b">
        <v>0</v>
      </c>
      <c r="BF297" t="s">
        <v>297</v>
      </c>
      <c r="BG297" t="s">
        <v>297</v>
      </c>
      <c r="BH297" t="s">
        <v>277</v>
      </c>
      <c r="BI297">
        <v>1139.1013</v>
      </c>
      <c r="BJ297">
        <v>0</v>
      </c>
      <c r="BK297">
        <v>0</v>
      </c>
      <c r="BL297">
        <v>0</v>
      </c>
      <c r="BN297">
        <v>0.99199999999999999</v>
      </c>
    </row>
    <row r="298" spans="2:67">
      <c r="B298" t="s">
        <v>854</v>
      </c>
      <c r="C298">
        <v>190622.32444699999</v>
      </c>
      <c r="D298">
        <v>0</v>
      </c>
      <c r="E298">
        <v>190622.32444699999</v>
      </c>
      <c r="F298">
        <v>7.36E-4</v>
      </c>
      <c r="G298">
        <v>8.1300000000000003E-4</v>
      </c>
      <c r="H298">
        <v>1.5300000000000001E-4</v>
      </c>
      <c r="I298">
        <v>111569</v>
      </c>
      <c r="J298" t="s">
        <v>709</v>
      </c>
      <c r="K298">
        <v>1013</v>
      </c>
      <c r="L298" t="s">
        <v>710</v>
      </c>
      <c r="M298" s="3">
        <v>45199</v>
      </c>
      <c r="N298">
        <v>111569</v>
      </c>
      <c r="O298">
        <v>111565</v>
      </c>
      <c r="P298">
        <v>1.075721731</v>
      </c>
      <c r="Q298" t="s">
        <v>236</v>
      </c>
      <c r="R298" t="s">
        <v>236</v>
      </c>
      <c r="S298" t="s">
        <v>236</v>
      </c>
      <c r="T298" t="s">
        <v>711</v>
      </c>
      <c r="U298" t="s">
        <v>712</v>
      </c>
      <c r="W298" t="s">
        <v>74</v>
      </c>
      <c r="X298" t="s">
        <v>275</v>
      </c>
      <c r="Z298">
        <v>190622.32444699999</v>
      </c>
      <c r="AA298">
        <v>0</v>
      </c>
      <c r="AD298">
        <v>190622.32444699999</v>
      </c>
      <c r="AE298">
        <v>0</v>
      </c>
      <c r="AF298" t="s">
        <v>276</v>
      </c>
      <c r="AG298" s="3">
        <v>46285</v>
      </c>
      <c r="AH298" t="s">
        <v>277</v>
      </c>
      <c r="AI298" t="s">
        <v>46</v>
      </c>
      <c r="AJ298">
        <v>0</v>
      </c>
      <c r="AK298">
        <v>0</v>
      </c>
      <c r="AL298">
        <v>0</v>
      </c>
      <c r="AM298">
        <v>0</v>
      </c>
      <c r="AN298" t="s">
        <v>236</v>
      </c>
      <c r="AO298">
        <v>177204.121618</v>
      </c>
      <c r="AQ298" t="s">
        <v>278</v>
      </c>
      <c r="AR298" t="s">
        <v>75</v>
      </c>
      <c r="AT298">
        <v>190622.32444699999</v>
      </c>
      <c r="AU298">
        <v>190622.32444699999</v>
      </c>
      <c r="AV298">
        <v>190622.32444699999</v>
      </c>
      <c r="AW298" t="s">
        <v>713</v>
      </c>
      <c r="AY298">
        <v>7.36E-4</v>
      </c>
      <c r="BB298" t="s">
        <v>76</v>
      </c>
      <c r="BE298" t="b">
        <v>0</v>
      </c>
      <c r="BF298" t="s">
        <v>297</v>
      </c>
      <c r="BG298" t="s">
        <v>297</v>
      </c>
      <c r="BH298" t="s">
        <v>277</v>
      </c>
      <c r="BI298">
        <v>1139.1013</v>
      </c>
      <c r="BJ298">
        <v>190622.32444699999</v>
      </c>
      <c r="BK298">
        <v>190622.32444699999</v>
      </c>
      <c r="BL298">
        <v>190622.32444699999</v>
      </c>
      <c r="BN298">
        <v>1.075721731</v>
      </c>
    </row>
    <row r="299" spans="2:67">
      <c r="M299" s="3"/>
      <c r="AG299" s="3"/>
    </row>
    <row r="300" spans="2:67">
      <c r="M300" s="3"/>
      <c r="AG300" s="3"/>
    </row>
    <row r="301" spans="2:67">
      <c r="M301" s="3"/>
      <c r="AG301" s="3"/>
    </row>
    <row r="302" spans="2:67">
      <c r="M302" s="3"/>
      <c r="AG302" s="3"/>
    </row>
    <row r="303" spans="2:67">
      <c r="M303" s="3"/>
      <c r="AG303" s="3"/>
    </row>
    <row r="304" spans="2:67">
      <c r="M304" s="3"/>
      <c r="AG304" s="3"/>
    </row>
    <row r="305" spans="13:33">
      <c r="M305" s="3"/>
      <c r="AG305" s="3"/>
    </row>
    <row r="306" spans="13:33">
      <c r="M306" s="3"/>
      <c r="AG306" s="3"/>
    </row>
    <row r="307" spans="13:33">
      <c r="M307" s="3"/>
      <c r="AG307" s="3"/>
    </row>
    <row r="308" spans="13:33">
      <c r="M308" s="3"/>
      <c r="AG308" s="3"/>
    </row>
    <row r="309" spans="13:33">
      <c r="M309" s="3"/>
      <c r="AG309" s="3"/>
    </row>
    <row r="310" spans="13:33">
      <c r="M310" s="3"/>
      <c r="AG310" s="3"/>
    </row>
    <row r="311" spans="13:33">
      <c r="M311" s="3"/>
      <c r="AG311" s="3"/>
    </row>
    <row r="312" spans="13:33">
      <c r="M312" s="3"/>
      <c r="AG312" s="3"/>
    </row>
    <row r="313" spans="13:33">
      <c r="M313" s="3"/>
      <c r="AG313" s="3"/>
    </row>
    <row r="314" spans="13:33">
      <c r="M314" s="3"/>
      <c r="AG314" s="3"/>
    </row>
    <row r="315" spans="13:33">
      <c r="M315" s="3"/>
      <c r="AG315" s="3"/>
    </row>
    <row r="316" spans="13:33">
      <c r="M316" s="3"/>
    </row>
    <row r="317" spans="13:33">
      <c r="M317" s="3"/>
      <c r="AG317" s="3"/>
    </row>
    <row r="318" spans="13:33">
      <c r="M318" s="3"/>
      <c r="AG318" s="3"/>
    </row>
    <row r="319" spans="13:33">
      <c r="M319" s="3"/>
      <c r="AG319" s="3"/>
    </row>
    <row r="320" spans="13:33">
      <c r="M320" s="3"/>
      <c r="AG320" s="3"/>
    </row>
    <row r="321" spans="13:33">
      <c r="M321" s="3"/>
    </row>
    <row r="322" spans="13:33">
      <c r="M322" s="3"/>
      <c r="AG322" s="3"/>
    </row>
    <row r="323" spans="13:33">
      <c r="M323" s="3"/>
      <c r="AG323" s="3"/>
    </row>
    <row r="324" spans="13:33">
      <c r="M324" s="3"/>
      <c r="AG324" s="3"/>
    </row>
    <row r="325" spans="13:33">
      <c r="M325" s="3"/>
      <c r="AG325" s="3"/>
    </row>
    <row r="326" spans="13:33">
      <c r="M326" s="3"/>
      <c r="AG326" s="3"/>
    </row>
    <row r="327" spans="13:33">
      <c r="M327" s="3"/>
      <c r="AG327" s="3"/>
    </row>
    <row r="328" spans="13:33">
      <c r="M328" s="3"/>
      <c r="AG328" s="3"/>
    </row>
    <row r="329" spans="13:33">
      <c r="M329" s="3"/>
      <c r="AG329" s="3"/>
    </row>
    <row r="330" spans="13:33">
      <c r="M330" s="3"/>
      <c r="AG330" s="3"/>
    </row>
    <row r="331" spans="13:33">
      <c r="M331" s="3"/>
      <c r="AG331" s="3"/>
    </row>
    <row r="332" spans="13:33">
      <c r="M332" s="3"/>
      <c r="AG332" s="3"/>
    </row>
    <row r="333" spans="13:33">
      <c r="M333" s="3"/>
      <c r="AG333" s="3"/>
    </row>
    <row r="334" spans="13:33">
      <c r="M334" s="3"/>
      <c r="AG334" s="3"/>
    </row>
    <row r="335" spans="13:33">
      <c r="M335" s="3"/>
      <c r="AG335" s="3"/>
    </row>
    <row r="336" spans="13:33">
      <c r="M336" s="3"/>
      <c r="AG336" s="3"/>
    </row>
    <row r="337" spans="13:33">
      <c r="M337" s="3"/>
      <c r="AG337" s="3"/>
    </row>
    <row r="338" spans="13:33">
      <c r="M338" s="3"/>
      <c r="AG338" s="3"/>
    </row>
    <row r="339" spans="13:33">
      <c r="M339" s="3"/>
      <c r="AG339" s="3"/>
    </row>
    <row r="340" spans="13:33">
      <c r="M340" s="3"/>
      <c r="AG340" s="3"/>
    </row>
    <row r="341" spans="13:33">
      <c r="M341" s="3"/>
      <c r="AG341" s="3"/>
    </row>
    <row r="342" spans="13:33">
      <c r="M342" s="3"/>
      <c r="AG342" s="3"/>
    </row>
    <row r="343" spans="13:33">
      <c r="M343" s="3"/>
      <c r="AG343" s="3"/>
    </row>
    <row r="344" spans="13:33">
      <c r="M344" s="3"/>
      <c r="AG344" s="3"/>
    </row>
    <row r="345" spans="13:33">
      <c r="M345" s="3"/>
      <c r="AG345" s="3"/>
    </row>
    <row r="346" spans="13:33">
      <c r="M346" s="3"/>
      <c r="AG346" s="3"/>
    </row>
    <row r="347" spans="13:33">
      <c r="M347" s="3"/>
      <c r="AG347" s="3"/>
    </row>
    <row r="348" spans="13:33">
      <c r="M348" s="3"/>
      <c r="AG348" s="3"/>
    </row>
    <row r="349" spans="13:33">
      <c r="M349" s="3"/>
      <c r="AG349" s="3"/>
    </row>
    <row r="350" spans="13:33">
      <c r="M350" s="3"/>
      <c r="AG350" s="3"/>
    </row>
    <row r="351" spans="13:33">
      <c r="M351" s="3"/>
      <c r="AG351" s="3"/>
    </row>
    <row r="352" spans="13:33">
      <c r="M352" s="3"/>
      <c r="AG352" s="3"/>
    </row>
    <row r="353" spans="13:33">
      <c r="M353" s="3"/>
      <c r="AG353" s="3"/>
    </row>
    <row r="354" spans="13:33">
      <c r="M354" s="3"/>
      <c r="AG354" s="3"/>
    </row>
    <row r="355" spans="13:33">
      <c r="M355" s="3"/>
      <c r="AG355" s="3"/>
    </row>
    <row r="356" spans="13:33">
      <c r="M356" s="3"/>
      <c r="AG356" s="3"/>
    </row>
    <row r="357" spans="13:33">
      <c r="M357" s="3"/>
      <c r="AG357" s="3"/>
    </row>
    <row r="358" spans="13:33">
      <c r="M358" s="3"/>
      <c r="AG358" s="3"/>
    </row>
    <row r="359" spans="13:33">
      <c r="M359" s="3"/>
      <c r="AG359" s="3"/>
    </row>
    <row r="360" spans="13:33">
      <c r="M360" s="3"/>
      <c r="AG360" s="3"/>
    </row>
    <row r="361" spans="13:33">
      <c r="M361" s="3"/>
      <c r="AG361" s="3"/>
    </row>
    <row r="362" spans="13:33">
      <c r="M362" s="3"/>
      <c r="AG362" s="3"/>
    </row>
    <row r="363" spans="13:33">
      <c r="M363" s="3"/>
      <c r="AG363" s="3"/>
    </row>
    <row r="364" spans="13:33">
      <c r="M364" s="3"/>
      <c r="AG364" s="3"/>
    </row>
    <row r="365" spans="13:33">
      <c r="M365" s="3"/>
      <c r="AG365" s="3"/>
    </row>
    <row r="366" spans="13:33">
      <c r="M366" s="3"/>
      <c r="AG366" s="3"/>
    </row>
    <row r="367" spans="13:33">
      <c r="M367" s="3"/>
      <c r="AG367" s="3"/>
    </row>
    <row r="368" spans="13:33">
      <c r="M368" s="3"/>
      <c r="AG368" s="3"/>
    </row>
    <row r="369" spans="13:33">
      <c r="M369" s="3"/>
      <c r="AG369" s="3"/>
    </row>
    <row r="374" spans="13:33">
      <c r="M374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8301E-324F-42F3-A5B0-6BC16D8EA147}">
  <sheetPr codeName="Sheet21">
    <tabColor rgb="FFA9D08E"/>
  </sheetPr>
  <dimension ref="B1:BO506"/>
  <sheetViews>
    <sheetView topLeftCell="X1" workbookViewId="0">
      <selection activeCell="E39" sqref="E39"/>
    </sheetView>
  </sheetViews>
  <sheetFormatPr baseColWidth="10" defaultColWidth="8.83203125" defaultRowHeight="15"/>
  <sheetData>
    <row r="1" spans="2:67"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3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47</v>
      </c>
      <c r="AK1" t="s">
        <v>48</v>
      </c>
      <c r="AL1" t="s">
        <v>49</v>
      </c>
      <c r="AM1" t="s">
        <v>50</v>
      </c>
      <c r="AN1" t="s">
        <v>51</v>
      </c>
      <c r="AO1" t="s">
        <v>52</v>
      </c>
      <c r="AP1" t="s">
        <v>53</v>
      </c>
      <c r="AQ1" t="s">
        <v>54</v>
      </c>
      <c r="AR1" t="s">
        <v>55</v>
      </c>
      <c r="AS1" t="s">
        <v>57</v>
      </c>
      <c r="AT1" t="s">
        <v>58</v>
      </c>
      <c r="AU1" t="s">
        <v>59</v>
      </c>
      <c r="AV1" t="s">
        <v>60</v>
      </c>
      <c r="AW1" t="s">
        <v>61</v>
      </c>
      <c r="AX1" t="s">
        <v>62</v>
      </c>
      <c r="AY1" t="s">
        <v>63</v>
      </c>
      <c r="AZ1" t="s">
        <v>64</v>
      </c>
      <c r="BA1" t="s">
        <v>65</v>
      </c>
      <c r="BB1" t="s">
        <v>67</v>
      </c>
      <c r="BC1" t="s">
        <v>69</v>
      </c>
      <c r="BD1" t="s">
        <v>70</v>
      </c>
      <c r="BE1" t="s">
        <v>71</v>
      </c>
      <c r="BF1" t="s">
        <v>72</v>
      </c>
      <c r="BG1" t="s">
        <v>73</v>
      </c>
      <c r="BH1" t="s">
        <v>205</v>
      </c>
      <c r="BI1" t="s">
        <v>206</v>
      </c>
      <c r="BJ1" t="s">
        <v>207</v>
      </c>
      <c r="BK1" t="s">
        <v>208</v>
      </c>
      <c r="BL1" t="s">
        <v>209</v>
      </c>
      <c r="BM1" t="s">
        <v>210</v>
      </c>
      <c r="BN1" t="s">
        <v>211</v>
      </c>
      <c r="BO1" t="s">
        <v>212</v>
      </c>
    </row>
    <row r="2" spans="2:67">
      <c r="B2" t="s">
        <v>555</v>
      </c>
      <c r="C2">
        <v>-1128.23</v>
      </c>
      <c r="D2">
        <v>231069.81520000001</v>
      </c>
      <c r="E2">
        <v>229941.5852</v>
      </c>
      <c r="F2">
        <v>-1.9999999999999999E-6</v>
      </c>
      <c r="G2">
        <v>-1.9999999999999999E-6</v>
      </c>
      <c r="H2">
        <v>1.83E-4</v>
      </c>
      <c r="I2" t="s">
        <v>556</v>
      </c>
      <c r="J2" t="s">
        <v>557</v>
      </c>
      <c r="K2">
        <v>1136</v>
      </c>
      <c r="L2" t="s">
        <v>262</v>
      </c>
      <c r="M2" s="3">
        <v>45289</v>
      </c>
      <c r="N2">
        <v>92189</v>
      </c>
      <c r="O2">
        <v>92067</v>
      </c>
      <c r="P2">
        <v>0.99511737499999997</v>
      </c>
      <c r="Q2" t="s">
        <v>236</v>
      </c>
      <c r="R2" t="s">
        <v>236</v>
      </c>
      <c r="S2" t="s">
        <v>236</v>
      </c>
      <c r="T2" t="s">
        <v>274</v>
      </c>
      <c r="U2" t="s">
        <v>247</v>
      </c>
      <c r="V2" t="s">
        <v>252</v>
      </c>
      <c r="W2" t="s">
        <v>85</v>
      </c>
      <c r="X2" t="s">
        <v>275</v>
      </c>
      <c r="Y2" t="s">
        <v>275</v>
      </c>
      <c r="Z2">
        <v>-1128.23</v>
      </c>
      <c r="AA2">
        <v>231069.81520000001</v>
      </c>
      <c r="AB2">
        <v>231069.8052</v>
      </c>
      <c r="AC2">
        <v>-1690.1932101980001</v>
      </c>
      <c r="AD2">
        <v>-1128.23</v>
      </c>
      <c r="AE2">
        <v>231069.81520000001</v>
      </c>
      <c r="AF2" t="s">
        <v>276</v>
      </c>
      <c r="AG2" s="3">
        <v>46022</v>
      </c>
      <c r="AH2" t="s">
        <v>277</v>
      </c>
      <c r="AI2" t="s">
        <v>46</v>
      </c>
      <c r="AJ2">
        <v>0</v>
      </c>
      <c r="AK2">
        <v>0</v>
      </c>
      <c r="AL2">
        <v>0</v>
      </c>
      <c r="AM2">
        <v>0</v>
      </c>
      <c r="AN2" t="s">
        <v>236</v>
      </c>
      <c r="AO2">
        <v>-1133.7657529999999</v>
      </c>
      <c r="AP2">
        <v>231069.8052</v>
      </c>
      <c r="AQ2" t="s">
        <v>282</v>
      </c>
      <c r="AR2" t="s">
        <v>140</v>
      </c>
      <c r="AT2">
        <v>-1128.23</v>
      </c>
      <c r="AU2">
        <v>-1128.23</v>
      </c>
      <c r="AV2">
        <v>-1128.23</v>
      </c>
      <c r="AY2">
        <v>-1.9999999999999999E-6</v>
      </c>
      <c r="AZ2">
        <v>7</v>
      </c>
      <c r="BA2" t="s">
        <v>122</v>
      </c>
      <c r="BB2" t="s">
        <v>141</v>
      </c>
      <c r="BC2">
        <v>231069.8052</v>
      </c>
      <c r="BD2">
        <v>231069.8052</v>
      </c>
      <c r="BE2" t="b">
        <v>0</v>
      </c>
      <c r="BF2" t="s">
        <v>297</v>
      </c>
      <c r="BG2" t="s">
        <v>297</v>
      </c>
      <c r="BH2" t="s">
        <v>277</v>
      </c>
      <c r="BI2">
        <v>1139.1135999999999</v>
      </c>
      <c r="BJ2">
        <v>-1128.23</v>
      </c>
      <c r="BK2">
        <v>-1128.23</v>
      </c>
      <c r="BL2">
        <v>-1128.23</v>
      </c>
      <c r="BM2">
        <v>0</v>
      </c>
      <c r="BN2">
        <v>0.99511737499999997</v>
      </c>
      <c r="BO2" t="s">
        <v>521</v>
      </c>
    </row>
    <row r="3" spans="2:67">
      <c r="B3" t="s">
        <v>558</v>
      </c>
      <c r="C3">
        <v>2872892.9042750001</v>
      </c>
      <c r="D3">
        <v>0</v>
      </c>
      <c r="E3">
        <v>2872892.9042750001</v>
      </c>
      <c r="F3">
        <v>7.587E-3</v>
      </c>
      <c r="G3">
        <v>7.5519999999999997E-3</v>
      </c>
      <c r="H3">
        <v>2.2899999999999999E-3</v>
      </c>
      <c r="I3">
        <v>92190</v>
      </c>
      <c r="J3" t="s">
        <v>557</v>
      </c>
      <c r="K3">
        <v>1136</v>
      </c>
      <c r="L3" t="s">
        <v>262</v>
      </c>
      <c r="M3" s="3">
        <v>45289</v>
      </c>
      <c r="N3">
        <v>92190</v>
      </c>
      <c r="O3">
        <v>92067</v>
      </c>
      <c r="P3">
        <v>0.99509417099999997</v>
      </c>
      <c r="Q3" t="s">
        <v>236</v>
      </c>
      <c r="R3" t="s">
        <v>236</v>
      </c>
      <c r="S3" t="s">
        <v>236</v>
      </c>
      <c r="T3" t="s">
        <v>274</v>
      </c>
      <c r="U3" t="s">
        <v>247</v>
      </c>
      <c r="V3" t="s">
        <v>252</v>
      </c>
      <c r="W3" t="s">
        <v>85</v>
      </c>
      <c r="X3" t="s">
        <v>275</v>
      </c>
      <c r="Y3" t="s">
        <v>275</v>
      </c>
      <c r="Z3">
        <v>2872892.9042750001</v>
      </c>
      <c r="AA3">
        <v>0</v>
      </c>
      <c r="AB3">
        <v>2909151.13</v>
      </c>
      <c r="AC3">
        <v>2866692.2520900001</v>
      </c>
      <c r="AD3">
        <v>2872892.9042750001</v>
      </c>
      <c r="AE3">
        <v>0</v>
      </c>
      <c r="AF3" t="s">
        <v>276</v>
      </c>
      <c r="AG3" s="3">
        <v>46022</v>
      </c>
      <c r="AH3" t="s">
        <v>277</v>
      </c>
      <c r="AI3" t="s">
        <v>46</v>
      </c>
      <c r="AJ3">
        <v>0</v>
      </c>
      <c r="AK3">
        <v>0</v>
      </c>
      <c r="AL3">
        <v>0</v>
      </c>
      <c r="AM3">
        <v>0</v>
      </c>
      <c r="AN3" t="s">
        <v>236</v>
      </c>
      <c r="AO3">
        <v>2887056.31</v>
      </c>
      <c r="AP3">
        <v>2887056.31</v>
      </c>
      <c r="AQ3" t="s">
        <v>278</v>
      </c>
      <c r="AR3" t="s">
        <v>140</v>
      </c>
      <c r="AT3">
        <v>2872892.9042750001</v>
      </c>
      <c r="AU3">
        <v>2872892.9042750001</v>
      </c>
      <c r="AV3">
        <v>2872892.9042750001</v>
      </c>
      <c r="AY3">
        <v>7.587E-3</v>
      </c>
      <c r="AZ3">
        <v>7</v>
      </c>
      <c r="BA3" t="s">
        <v>122</v>
      </c>
      <c r="BB3" t="s">
        <v>141</v>
      </c>
      <c r="BC3">
        <v>2909151.13</v>
      </c>
      <c r="BD3">
        <v>2887056.31</v>
      </c>
      <c r="BE3" t="b">
        <v>0</v>
      </c>
      <c r="BF3" t="s">
        <v>297</v>
      </c>
      <c r="BG3" t="s">
        <v>297</v>
      </c>
      <c r="BH3" t="s">
        <v>277</v>
      </c>
      <c r="BI3">
        <v>1139.1135999999999</v>
      </c>
      <c r="BJ3">
        <v>2872892.9042750001</v>
      </c>
      <c r="BK3">
        <v>2872892.9042750001</v>
      </c>
      <c r="BL3">
        <v>2872892.9042750001</v>
      </c>
      <c r="BM3">
        <v>0</v>
      </c>
      <c r="BN3">
        <v>0.99509417099999997</v>
      </c>
      <c r="BO3" t="s">
        <v>521</v>
      </c>
    </row>
    <row r="4" spans="2:67">
      <c r="B4" t="s">
        <v>559</v>
      </c>
      <c r="C4">
        <v>-1929.0899979999999</v>
      </c>
      <c r="D4">
        <v>333845.01549999998</v>
      </c>
      <c r="E4">
        <v>331915.92550200003</v>
      </c>
      <c r="F4">
        <v>-5.0000000000000004E-6</v>
      </c>
      <c r="G4">
        <v>-5.0000000000000004E-6</v>
      </c>
      <c r="H4">
        <v>2.6400000000000002E-4</v>
      </c>
      <c r="I4">
        <v>92253</v>
      </c>
      <c r="J4" t="s">
        <v>560</v>
      </c>
      <c r="K4">
        <v>1134</v>
      </c>
      <c r="L4" t="s">
        <v>260</v>
      </c>
      <c r="M4" s="3">
        <v>45289</v>
      </c>
      <c r="N4">
        <v>92253</v>
      </c>
      <c r="O4">
        <v>91316</v>
      </c>
      <c r="P4">
        <v>0.99422163100000005</v>
      </c>
      <c r="Q4" t="s">
        <v>236</v>
      </c>
      <c r="R4" t="s">
        <v>236</v>
      </c>
      <c r="S4" t="s">
        <v>236</v>
      </c>
      <c r="T4" t="s">
        <v>274</v>
      </c>
      <c r="U4" t="s">
        <v>246</v>
      </c>
      <c r="V4" t="s">
        <v>252</v>
      </c>
      <c r="W4" t="s">
        <v>33</v>
      </c>
      <c r="X4" t="s">
        <v>275</v>
      </c>
      <c r="Y4" t="s">
        <v>275</v>
      </c>
      <c r="Z4">
        <v>-1929.0899979999999</v>
      </c>
      <c r="AA4">
        <v>333845.01549999998</v>
      </c>
      <c r="AB4">
        <v>333845.02870000002</v>
      </c>
      <c r="AC4">
        <v>-1517.381235891</v>
      </c>
      <c r="AD4">
        <v>-1929.0899979999999</v>
      </c>
      <c r="AE4">
        <v>333845.01549999998</v>
      </c>
      <c r="AF4" t="s">
        <v>276</v>
      </c>
      <c r="AG4" s="3">
        <v>46356</v>
      </c>
      <c r="AH4" t="s">
        <v>277</v>
      </c>
      <c r="AI4" t="s">
        <v>46</v>
      </c>
      <c r="AJ4">
        <v>0</v>
      </c>
      <c r="AK4">
        <v>0</v>
      </c>
      <c r="AL4">
        <v>0</v>
      </c>
      <c r="AM4">
        <v>0</v>
      </c>
      <c r="AN4" t="s">
        <v>236</v>
      </c>
      <c r="AO4">
        <v>-1940.3017789999999</v>
      </c>
      <c r="AP4">
        <v>333845.02870000002</v>
      </c>
      <c r="AQ4" t="s">
        <v>282</v>
      </c>
      <c r="AR4" t="s">
        <v>126</v>
      </c>
      <c r="AT4">
        <v>-1929.0899979999999</v>
      </c>
      <c r="AU4">
        <v>-1929.0899979999999</v>
      </c>
      <c r="AV4">
        <v>-1929.0899979999999</v>
      </c>
      <c r="AY4">
        <v>-5.0000000000000004E-6</v>
      </c>
      <c r="AZ4">
        <v>4</v>
      </c>
      <c r="BA4" t="s">
        <v>123</v>
      </c>
      <c r="BB4" t="s">
        <v>127</v>
      </c>
      <c r="BC4">
        <v>333845.02870000002</v>
      </c>
      <c r="BD4">
        <v>333845.02870000002</v>
      </c>
      <c r="BE4" t="b">
        <v>0</v>
      </c>
      <c r="BF4" t="s">
        <v>297</v>
      </c>
      <c r="BG4" t="s">
        <v>297</v>
      </c>
      <c r="BH4" t="s">
        <v>277</v>
      </c>
      <c r="BI4">
        <v>1139.1134</v>
      </c>
      <c r="BJ4">
        <v>-1929.0899979999999</v>
      </c>
      <c r="BK4">
        <v>-1929.0899979999999</v>
      </c>
      <c r="BL4">
        <v>-1929.0899979999999</v>
      </c>
      <c r="BN4">
        <v>0.99422163100000005</v>
      </c>
      <c r="BO4" t="s">
        <v>561</v>
      </c>
    </row>
    <row r="5" spans="2:67">
      <c r="B5" t="s">
        <v>562</v>
      </c>
      <c r="C5">
        <v>3585849.418941</v>
      </c>
      <c r="D5">
        <v>0</v>
      </c>
      <c r="E5">
        <v>3585849.418941</v>
      </c>
      <c r="F5">
        <v>9.4699999999999993E-3</v>
      </c>
      <c r="G5">
        <v>9.4260000000000004E-3</v>
      </c>
      <c r="H5">
        <v>2.8579999999999999E-3</v>
      </c>
      <c r="I5">
        <v>92254</v>
      </c>
      <c r="J5" t="s">
        <v>560</v>
      </c>
      <c r="K5">
        <v>1134</v>
      </c>
      <c r="L5" t="s">
        <v>260</v>
      </c>
      <c r="M5" s="3">
        <v>45289</v>
      </c>
      <c r="N5">
        <v>92254</v>
      </c>
      <c r="O5">
        <v>91316</v>
      </c>
      <c r="P5">
        <v>0.99399280000000001</v>
      </c>
      <c r="Q5" t="s">
        <v>236</v>
      </c>
      <c r="R5" t="s">
        <v>236</v>
      </c>
      <c r="S5" t="s">
        <v>236</v>
      </c>
      <c r="T5" t="s">
        <v>274</v>
      </c>
      <c r="U5" t="s">
        <v>246</v>
      </c>
      <c r="V5" t="s">
        <v>252</v>
      </c>
      <c r="W5" t="s">
        <v>33</v>
      </c>
      <c r="X5" t="s">
        <v>275</v>
      </c>
      <c r="Y5" t="s">
        <v>275</v>
      </c>
      <c r="Z5">
        <v>3585849.418941</v>
      </c>
      <c r="AA5">
        <v>0</v>
      </c>
      <c r="AB5">
        <v>3635129.0980000002</v>
      </c>
      <c r="AC5">
        <v>3590649.5203432729</v>
      </c>
      <c r="AD5">
        <v>3585849.418941</v>
      </c>
      <c r="AE5">
        <v>0</v>
      </c>
      <c r="AF5" t="s">
        <v>276</v>
      </c>
      <c r="AG5" s="3">
        <v>46356</v>
      </c>
      <c r="AH5" t="s">
        <v>277</v>
      </c>
      <c r="AI5" t="s">
        <v>46</v>
      </c>
      <c r="AJ5">
        <v>0</v>
      </c>
      <c r="AK5">
        <v>0</v>
      </c>
      <c r="AL5">
        <v>0</v>
      </c>
      <c r="AM5">
        <v>0</v>
      </c>
      <c r="AN5" t="s">
        <v>236</v>
      </c>
      <c r="AO5">
        <v>3607520.5180000002</v>
      </c>
      <c r="AP5">
        <v>3607520.5180000002</v>
      </c>
      <c r="AQ5" t="s">
        <v>278</v>
      </c>
      <c r="AR5" t="s">
        <v>126</v>
      </c>
      <c r="AT5">
        <v>3585849.418941</v>
      </c>
      <c r="AU5">
        <v>3585849.418941</v>
      </c>
      <c r="AV5">
        <v>3585849.418941</v>
      </c>
      <c r="AY5">
        <v>9.4699999999999993E-3</v>
      </c>
      <c r="AZ5">
        <v>4</v>
      </c>
      <c r="BA5" t="s">
        <v>123</v>
      </c>
      <c r="BB5" t="s">
        <v>127</v>
      </c>
      <c r="BC5">
        <v>3635129.0980000002</v>
      </c>
      <c r="BD5">
        <v>3607520.5180000002</v>
      </c>
      <c r="BE5" t="b">
        <v>0</v>
      </c>
      <c r="BF5" t="s">
        <v>297</v>
      </c>
      <c r="BG5" t="s">
        <v>297</v>
      </c>
      <c r="BH5" t="s">
        <v>277</v>
      </c>
      <c r="BI5">
        <v>1139.1134</v>
      </c>
      <c r="BJ5">
        <v>3585849.418941</v>
      </c>
      <c r="BK5">
        <v>3585849.418941</v>
      </c>
      <c r="BL5">
        <v>3585849.418941</v>
      </c>
      <c r="BN5">
        <v>0.99399280000000001</v>
      </c>
      <c r="BO5" t="s">
        <v>561</v>
      </c>
    </row>
    <row r="6" spans="2:67">
      <c r="B6" t="s">
        <v>563</v>
      </c>
      <c r="C6">
        <v>530004.64418900001</v>
      </c>
      <c r="D6">
        <v>0</v>
      </c>
      <c r="E6">
        <v>530004.64418900001</v>
      </c>
      <c r="F6">
        <v>1.3990000000000001E-3</v>
      </c>
      <c r="G6">
        <v>1.3929999999999999E-3</v>
      </c>
      <c r="H6">
        <v>4.2200000000000001E-4</v>
      </c>
      <c r="I6">
        <v>92400</v>
      </c>
      <c r="J6" t="s">
        <v>392</v>
      </c>
      <c r="K6">
        <v>1129</v>
      </c>
      <c r="L6" t="s">
        <v>255</v>
      </c>
      <c r="M6" s="3">
        <v>45289</v>
      </c>
      <c r="N6">
        <v>92400</v>
      </c>
      <c r="O6">
        <v>91623</v>
      </c>
      <c r="P6">
        <v>0.98604947600000004</v>
      </c>
      <c r="Q6" t="s">
        <v>236</v>
      </c>
      <c r="R6" t="s">
        <v>235</v>
      </c>
      <c r="S6" t="s">
        <v>235</v>
      </c>
      <c r="T6" t="s">
        <v>274</v>
      </c>
      <c r="U6" t="s">
        <v>241</v>
      </c>
      <c r="V6" t="s">
        <v>240</v>
      </c>
      <c r="W6" t="s">
        <v>74</v>
      </c>
      <c r="X6" t="s">
        <v>393</v>
      </c>
      <c r="Y6" t="s">
        <v>393</v>
      </c>
      <c r="Z6">
        <v>479794.182944</v>
      </c>
      <c r="AA6">
        <v>0</v>
      </c>
      <c r="AB6">
        <v>486582.26044699998</v>
      </c>
      <c r="AC6">
        <v>482283.00624624401</v>
      </c>
      <c r="AD6">
        <v>479794.182944</v>
      </c>
      <c r="AE6">
        <v>0</v>
      </c>
      <c r="AF6" t="s">
        <v>276</v>
      </c>
      <c r="AG6" s="3">
        <v>47102</v>
      </c>
      <c r="AH6" t="s">
        <v>277</v>
      </c>
      <c r="AI6" t="s">
        <v>46</v>
      </c>
      <c r="AJ6">
        <v>0</v>
      </c>
      <c r="AK6">
        <v>0</v>
      </c>
      <c r="AL6">
        <v>0</v>
      </c>
      <c r="AM6">
        <v>0</v>
      </c>
      <c r="AN6" t="s">
        <v>235</v>
      </c>
      <c r="AO6">
        <v>486582.26044699998</v>
      </c>
      <c r="AP6">
        <v>486582.26044699998</v>
      </c>
      <c r="AQ6" t="s">
        <v>295</v>
      </c>
      <c r="AR6" t="s">
        <v>75</v>
      </c>
      <c r="AS6" t="s">
        <v>296</v>
      </c>
      <c r="AT6">
        <v>530004.64418900001</v>
      </c>
      <c r="AU6">
        <v>479794.182944</v>
      </c>
      <c r="AV6">
        <v>479794.182944</v>
      </c>
      <c r="AY6">
        <v>1.3990000000000001E-3</v>
      </c>
      <c r="AZ6">
        <v>5</v>
      </c>
      <c r="BA6" t="s">
        <v>128</v>
      </c>
      <c r="BB6" t="s">
        <v>76</v>
      </c>
      <c r="BC6">
        <v>486582.26044659503</v>
      </c>
      <c r="BD6">
        <v>486582.26044659503</v>
      </c>
      <c r="BE6" t="b">
        <v>0</v>
      </c>
      <c r="BF6" t="s">
        <v>297</v>
      </c>
      <c r="BG6" t="s">
        <v>297</v>
      </c>
      <c r="BH6" t="s">
        <v>277</v>
      </c>
      <c r="BI6">
        <v>1139.1129000000001</v>
      </c>
      <c r="BJ6">
        <v>479794.182944</v>
      </c>
      <c r="BK6">
        <v>479794.182944</v>
      </c>
      <c r="BL6">
        <v>530004.64418900001</v>
      </c>
      <c r="BM6">
        <v>0</v>
      </c>
      <c r="BN6">
        <v>0.98604947600000004</v>
      </c>
      <c r="BO6" t="s">
        <v>394</v>
      </c>
    </row>
    <row r="7" spans="2:67">
      <c r="B7" t="s">
        <v>564</v>
      </c>
      <c r="C7">
        <v>3175851.5012050001</v>
      </c>
      <c r="D7">
        <v>0</v>
      </c>
      <c r="E7">
        <v>3175851.5012050001</v>
      </c>
      <c r="F7">
        <v>8.3870000000000004E-3</v>
      </c>
      <c r="G7">
        <v>8.3479999999999995E-3</v>
      </c>
      <c r="H7">
        <v>2.5309999999999998E-3</v>
      </c>
      <c r="I7">
        <v>92564</v>
      </c>
      <c r="J7" t="s">
        <v>565</v>
      </c>
      <c r="K7">
        <v>1136</v>
      </c>
      <c r="L7" t="s">
        <v>262</v>
      </c>
      <c r="M7" s="3">
        <v>45289</v>
      </c>
      <c r="N7">
        <v>92564</v>
      </c>
      <c r="O7">
        <v>92562</v>
      </c>
      <c r="P7">
        <v>0.991634024</v>
      </c>
      <c r="Q7" t="s">
        <v>236</v>
      </c>
      <c r="R7" t="s">
        <v>236</v>
      </c>
      <c r="S7" t="s">
        <v>236</v>
      </c>
      <c r="T7" t="s">
        <v>274</v>
      </c>
      <c r="U7" t="s">
        <v>247</v>
      </c>
      <c r="V7" t="s">
        <v>252</v>
      </c>
      <c r="W7" t="s">
        <v>83</v>
      </c>
      <c r="X7" t="s">
        <v>275</v>
      </c>
      <c r="Y7" t="s">
        <v>275</v>
      </c>
      <c r="Z7">
        <v>3175851.5012050001</v>
      </c>
      <c r="AA7">
        <v>0</v>
      </c>
      <c r="AB7">
        <v>3357587.13</v>
      </c>
      <c r="AC7">
        <v>3166369.9856992331</v>
      </c>
      <c r="AD7">
        <v>3175851.5012050001</v>
      </c>
      <c r="AE7">
        <v>0</v>
      </c>
      <c r="AF7" t="s">
        <v>276</v>
      </c>
      <c r="AG7" s="3">
        <v>46477</v>
      </c>
      <c r="AH7" t="s">
        <v>277</v>
      </c>
      <c r="AI7" t="s">
        <v>46</v>
      </c>
      <c r="AJ7">
        <v>0</v>
      </c>
      <c r="AK7">
        <v>0</v>
      </c>
      <c r="AL7">
        <v>0</v>
      </c>
      <c r="AM7">
        <v>0</v>
      </c>
      <c r="AN7" t="s">
        <v>236</v>
      </c>
      <c r="AO7">
        <v>3202644.75</v>
      </c>
      <c r="AP7">
        <v>3202644.75</v>
      </c>
      <c r="AQ7" t="s">
        <v>278</v>
      </c>
      <c r="AR7" t="s">
        <v>115</v>
      </c>
      <c r="AT7">
        <v>3175851.5012050001</v>
      </c>
      <c r="AU7">
        <v>3175851.5012050001</v>
      </c>
      <c r="AV7">
        <v>3175851.5012050001</v>
      </c>
      <c r="AY7">
        <v>8.3870000000000004E-3</v>
      </c>
      <c r="AZ7">
        <v>5</v>
      </c>
      <c r="BA7" t="s">
        <v>128</v>
      </c>
      <c r="BB7" t="s">
        <v>116</v>
      </c>
      <c r="BC7">
        <v>3357587.13</v>
      </c>
      <c r="BD7">
        <v>3202644.75</v>
      </c>
      <c r="BE7" t="b">
        <v>0</v>
      </c>
      <c r="BF7" t="s">
        <v>297</v>
      </c>
      <c r="BG7" t="s">
        <v>297</v>
      </c>
      <c r="BH7" t="s">
        <v>277</v>
      </c>
      <c r="BI7">
        <v>1139.1135999999999</v>
      </c>
      <c r="BJ7">
        <v>3175851.5012050001</v>
      </c>
      <c r="BK7">
        <v>3175851.5012050001</v>
      </c>
      <c r="BL7">
        <v>3175851.5012050001</v>
      </c>
      <c r="BN7">
        <v>0.991634024</v>
      </c>
      <c r="BO7" t="s">
        <v>368</v>
      </c>
    </row>
    <row r="8" spans="2:67">
      <c r="B8" t="s">
        <v>566</v>
      </c>
      <c r="C8">
        <v>-1670.54</v>
      </c>
      <c r="D8">
        <v>224313.70420000001</v>
      </c>
      <c r="E8">
        <v>222643.1642</v>
      </c>
      <c r="F8">
        <v>-3.9999999999999998E-6</v>
      </c>
      <c r="G8">
        <v>-3.9999999999999998E-6</v>
      </c>
      <c r="H8">
        <v>1.7699999999999999E-4</v>
      </c>
      <c r="I8">
        <v>92565</v>
      </c>
      <c r="J8" t="s">
        <v>565</v>
      </c>
      <c r="K8">
        <v>1136</v>
      </c>
      <c r="L8" t="s">
        <v>262</v>
      </c>
      <c r="M8" s="3">
        <v>45289</v>
      </c>
      <c r="N8">
        <v>92565</v>
      </c>
      <c r="O8">
        <v>92562</v>
      </c>
      <c r="P8">
        <v>0.99255266099999995</v>
      </c>
      <c r="Q8" t="s">
        <v>236</v>
      </c>
      <c r="R8" t="s">
        <v>236</v>
      </c>
      <c r="S8" t="s">
        <v>236</v>
      </c>
      <c r="T8" t="s">
        <v>274</v>
      </c>
      <c r="U8" t="s">
        <v>247</v>
      </c>
      <c r="V8" t="s">
        <v>252</v>
      </c>
      <c r="W8" t="s">
        <v>83</v>
      </c>
      <c r="X8" t="s">
        <v>275</v>
      </c>
      <c r="Y8" t="s">
        <v>275</v>
      </c>
      <c r="Z8">
        <v>-1670.54</v>
      </c>
      <c r="AA8">
        <v>224313.70420000001</v>
      </c>
      <c r="AB8">
        <v>224313.70420000001</v>
      </c>
      <c r="AC8">
        <v>-2236.9915000000001</v>
      </c>
      <c r="AD8">
        <v>-1670.54</v>
      </c>
      <c r="AE8">
        <v>224313.70420000001</v>
      </c>
      <c r="AF8" t="s">
        <v>276</v>
      </c>
      <c r="AG8" s="3">
        <v>46477</v>
      </c>
      <c r="AH8" t="s">
        <v>277</v>
      </c>
      <c r="AI8" t="s">
        <v>46</v>
      </c>
      <c r="AJ8">
        <v>0</v>
      </c>
      <c r="AK8">
        <v>0</v>
      </c>
      <c r="AL8">
        <v>0</v>
      </c>
      <c r="AM8">
        <v>0</v>
      </c>
      <c r="AN8" t="s">
        <v>236</v>
      </c>
      <c r="AO8">
        <v>-1683.0744259999999</v>
      </c>
      <c r="AP8">
        <v>224313.70420000001</v>
      </c>
      <c r="AQ8" t="s">
        <v>282</v>
      </c>
      <c r="AR8" t="s">
        <v>115</v>
      </c>
      <c r="AT8">
        <v>-1670.54</v>
      </c>
      <c r="AU8">
        <v>-1670.54</v>
      </c>
      <c r="AV8">
        <v>-1670.54</v>
      </c>
      <c r="AY8">
        <v>-3.9999999999999998E-6</v>
      </c>
      <c r="AZ8">
        <v>5</v>
      </c>
      <c r="BA8" t="s">
        <v>128</v>
      </c>
      <c r="BB8" t="s">
        <v>116</v>
      </c>
      <c r="BC8">
        <v>224313.70420000001</v>
      </c>
      <c r="BD8">
        <v>224313.70420000001</v>
      </c>
      <c r="BE8" t="b">
        <v>0</v>
      </c>
      <c r="BF8" t="s">
        <v>297</v>
      </c>
      <c r="BG8" t="s">
        <v>297</v>
      </c>
      <c r="BH8" t="s">
        <v>277</v>
      </c>
      <c r="BI8">
        <v>1139.1135999999999</v>
      </c>
      <c r="BJ8">
        <v>-1670.54</v>
      </c>
      <c r="BK8">
        <v>-1670.54</v>
      </c>
      <c r="BL8">
        <v>-1670.54</v>
      </c>
      <c r="BN8">
        <v>0.99255266099999995</v>
      </c>
      <c r="BO8" t="s">
        <v>368</v>
      </c>
    </row>
    <row r="9" spans="2:67">
      <c r="B9" t="s">
        <v>567</v>
      </c>
      <c r="C9">
        <v>2191140.3422630001</v>
      </c>
      <c r="D9">
        <v>0</v>
      </c>
      <c r="E9">
        <v>2191140.3422630001</v>
      </c>
      <c r="F9">
        <v>5.7860000000000003E-3</v>
      </c>
      <c r="G9">
        <v>5.7600000000000004E-3</v>
      </c>
      <c r="H9">
        <v>1.7459999999999999E-3</v>
      </c>
      <c r="I9">
        <v>92578</v>
      </c>
      <c r="J9" t="s">
        <v>568</v>
      </c>
      <c r="K9">
        <v>1133</v>
      </c>
      <c r="L9" t="s">
        <v>259</v>
      </c>
      <c r="M9" s="3">
        <v>45289</v>
      </c>
      <c r="N9">
        <v>92578</v>
      </c>
      <c r="O9">
        <v>92576</v>
      </c>
      <c r="P9">
        <v>0.98861343300000004</v>
      </c>
      <c r="Q9" t="s">
        <v>236</v>
      </c>
      <c r="R9" t="s">
        <v>236</v>
      </c>
      <c r="S9" t="s">
        <v>236</v>
      </c>
      <c r="T9" t="s">
        <v>274</v>
      </c>
      <c r="U9" t="s">
        <v>245</v>
      </c>
      <c r="V9" t="s">
        <v>252</v>
      </c>
      <c r="W9" t="s">
        <v>77</v>
      </c>
      <c r="X9" t="s">
        <v>275</v>
      </c>
      <c r="Y9" t="s">
        <v>275</v>
      </c>
      <c r="Z9">
        <v>2191140.3422630001</v>
      </c>
      <c r="AA9">
        <v>0</v>
      </c>
      <c r="AB9">
        <v>2233296.1910000001</v>
      </c>
      <c r="AC9">
        <v>2195451.5983517971</v>
      </c>
      <c r="AD9">
        <v>2191140.3422630001</v>
      </c>
      <c r="AE9">
        <v>0</v>
      </c>
      <c r="AF9" t="s">
        <v>276</v>
      </c>
      <c r="AG9" s="3">
        <v>46455</v>
      </c>
      <c r="AH9" t="s">
        <v>277</v>
      </c>
      <c r="AI9" t="s">
        <v>46</v>
      </c>
      <c r="AJ9">
        <v>0</v>
      </c>
      <c r="AK9">
        <v>0</v>
      </c>
      <c r="AL9">
        <v>0</v>
      </c>
      <c r="AM9">
        <v>0</v>
      </c>
      <c r="AN9" t="s">
        <v>236</v>
      </c>
      <c r="AO9">
        <v>2216377.2710000002</v>
      </c>
      <c r="AP9">
        <v>2216377.2710000002</v>
      </c>
      <c r="AQ9" t="s">
        <v>278</v>
      </c>
      <c r="AR9" t="s">
        <v>78</v>
      </c>
      <c r="AT9">
        <v>2191140.3422630001</v>
      </c>
      <c r="AU9">
        <v>2191140.3422630001</v>
      </c>
      <c r="AV9">
        <v>2191140.3422630001</v>
      </c>
      <c r="AY9">
        <v>5.7860000000000003E-3</v>
      </c>
      <c r="AZ9">
        <v>6</v>
      </c>
      <c r="BA9" t="s">
        <v>122</v>
      </c>
      <c r="BB9" t="s">
        <v>91</v>
      </c>
      <c r="BC9">
        <v>2233296.1910000001</v>
      </c>
      <c r="BD9">
        <v>2216377.2710000002</v>
      </c>
      <c r="BE9" t="b">
        <v>0</v>
      </c>
      <c r="BF9" t="s">
        <v>297</v>
      </c>
      <c r="BG9" t="s">
        <v>297</v>
      </c>
      <c r="BH9" t="s">
        <v>277</v>
      </c>
      <c r="BI9">
        <v>1139.1133</v>
      </c>
      <c r="BJ9">
        <v>2191140.3422630001</v>
      </c>
      <c r="BK9">
        <v>2191140.3422630001</v>
      </c>
      <c r="BL9">
        <v>2191140.3422630001</v>
      </c>
      <c r="BN9">
        <v>0.98861343300000004</v>
      </c>
      <c r="BO9" t="s">
        <v>569</v>
      </c>
    </row>
    <row r="10" spans="2:67">
      <c r="B10" t="s">
        <v>570</v>
      </c>
      <c r="C10">
        <v>-2419.08</v>
      </c>
      <c r="D10">
        <v>239459.58350000001</v>
      </c>
      <c r="E10">
        <v>237040.50349999999</v>
      </c>
      <c r="F10">
        <v>-6.0000000000000002E-6</v>
      </c>
      <c r="G10">
        <v>-6.0000000000000002E-6</v>
      </c>
      <c r="H10">
        <v>1.8799999999999999E-4</v>
      </c>
      <c r="I10">
        <v>92580</v>
      </c>
      <c r="J10" t="s">
        <v>568</v>
      </c>
      <c r="K10">
        <v>1133</v>
      </c>
      <c r="L10" t="s">
        <v>259</v>
      </c>
      <c r="M10" s="3">
        <v>45289</v>
      </c>
      <c r="N10">
        <v>92580</v>
      </c>
      <c r="O10">
        <v>92576</v>
      </c>
      <c r="P10">
        <v>0.98989776500000004</v>
      </c>
      <c r="Q10" t="s">
        <v>236</v>
      </c>
      <c r="R10" t="s">
        <v>236</v>
      </c>
      <c r="S10" t="s">
        <v>236</v>
      </c>
      <c r="T10" t="s">
        <v>274</v>
      </c>
      <c r="U10" t="s">
        <v>245</v>
      </c>
      <c r="V10" t="s">
        <v>252</v>
      </c>
      <c r="W10" t="s">
        <v>77</v>
      </c>
      <c r="X10" t="s">
        <v>275</v>
      </c>
      <c r="Y10" t="s">
        <v>275</v>
      </c>
      <c r="Z10">
        <v>-2419.08</v>
      </c>
      <c r="AA10">
        <v>239459.58350000001</v>
      </c>
      <c r="AB10">
        <v>239459.58350000001</v>
      </c>
      <c r="AC10">
        <v>-2243.7035000000001</v>
      </c>
      <c r="AD10">
        <v>-2419.08</v>
      </c>
      <c r="AE10">
        <v>239459.58350000001</v>
      </c>
      <c r="AF10" t="s">
        <v>276</v>
      </c>
      <c r="AG10" s="3">
        <v>46455</v>
      </c>
      <c r="AH10" t="s">
        <v>277</v>
      </c>
      <c r="AI10" t="s">
        <v>46</v>
      </c>
      <c r="AJ10">
        <v>0</v>
      </c>
      <c r="AK10">
        <v>0</v>
      </c>
      <c r="AL10">
        <v>0</v>
      </c>
      <c r="AM10">
        <v>0</v>
      </c>
      <c r="AN10" t="s">
        <v>236</v>
      </c>
      <c r="AO10">
        <v>-2443.7675129999998</v>
      </c>
      <c r="AP10">
        <v>239459.58350000001</v>
      </c>
      <c r="AQ10" t="s">
        <v>282</v>
      </c>
      <c r="AR10" t="s">
        <v>78</v>
      </c>
      <c r="AT10">
        <v>-2419.08</v>
      </c>
      <c r="AU10">
        <v>-2419.08</v>
      </c>
      <c r="AV10">
        <v>-2419.08</v>
      </c>
      <c r="AY10">
        <v>-6.0000000000000002E-6</v>
      </c>
      <c r="AZ10">
        <v>6</v>
      </c>
      <c r="BA10" t="s">
        <v>122</v>
      </c>
      <c r="BB10" t="s">
        <v>91</v>
      </c>
      <c r="BC10">
        <v>239459.58350000001</v>
      </c>
      <c r="BD10">
        <v>239459.58350000001</v>
      </c>
      <c r="BE10" t="b">
        <v>0</v>
      </c>
      <c r="BF10" t="s">
        <v>297</v>
      </c>
      <c r="BG10" t="s">
        <v>297</v>
      </c>
      <c r="BH10" t="s">
        <v>277</v>
      </c>
      <c r="BI10">
        <v>1139.1133</v>
      </c>
      <c r="BJ10">
        <v>-2419.08</v>
      </c>
      <c r="BK10">
        <v>-2419.08</v>
      </c>
      <c r="BL10">
        <v>-2419.08</v>
      </c>
      <c r="BN10">
        <v>0.98989776500000004</v>
      </c>
      <c r="BO10" t="s">
        <v>569</v>
      </c>
    </row>
    <row r="11" spans="2:67">
      <c r="B11" t="s">
        <v>856</v>
      </c>
      <c r="C11">
        <v>1090415.0073929999</v>
      </c>
      <c r="D11">
        <v>0</v>
      </c>
      <c r="E11">
        <v>1090415.0073929999</v>
      </c>
      <c r="F11">
        <v>2.879E-3</v>
      </c>
      <c r="G11">
        <v>2.8660000000000001E-3</v>
      </c>
      <c r="H11">
        <v>8.6899999999999998E-4</v>
      </c>
      <c r="I11">
        <v>115598</v>
      </c>
      <c r="J11" t="s">
        <v>857</v>
      </c>
      <c r="K11">
        <v>1282</v>
      </c>
      <c r="L11" t="s">
        <v>858</v>
      </c>
      <c r="M11" s="3">
        <v>45291</v>
      </c>
      <c r="N11">
        <v>115598</v>
      </c>
      <c r="O11">
        <v>-1</v>
      </c>
      <c r="P11">
        <v>1</v>
      </c>
      <c r="Q11" t="s">
        <v>236</v>
      </c>
      <c r="R11" t="s">
        <v>235</v>
      </c>
      <c r="S11" t="s">
        <v>236</v>
      </c>
      <c r="T11" t="s">
        <v>711</v>
      </c>
      <c r="W11" t="s">
        <v>74</v>
      </c>
      <c r="X11" t="s">
        <v>301</v>
      </c>
      <c r="Z11">
        <v>987113.57207500003</v>
      </c>
      <c r="AA11">
        <v>0</v>
      </c>
      <c r="AD11">
        <v>1089674.671878</v>
      </c>
      <c r="AE11">
        <v>0</v>
      </c>
      <c r="AF11" t="s">
        <v>276</v>
      </c>
      <c r="AG11" s="3">
        <v>46763</v>
      </c>
      <c r="AH11" t="s">
        <v>279</v>
      </c>
      <c r="AI11" t="s">
        <v>46</v>
      </c>
      <c r="AJ11">
        <v>0</v>
      </c>
      <c r="AK11">
        <v>0</v>
      </c>
      <c r="AL11">
        <v>0</v>
      </c>
      <c r="AM11">
        <v>0</v>
      </c>
      <c r="AO11">
        <v>1089674.671878</v>
      </c>
      <c r="AR11" t="s">
        <v>142</v>
      </c>
      <c r="AT11">
        <v>1090415.0073929999</v>
      </c>
      <c r="AU11">
        <v>987113.57207500003</v>
      </c>
      <c r="AV11">
        <v>1089674.671878</v>
      </c>
      <c r="AY11">
        <v>2.879E-3</v>
      </c>
      <c r="BB11" t="s">
        <v>154</v>
      </c>
      <c r="BE11" t="b">
        <v>0</v>
      </c>
      <c r="BH11" t="s">
        <v>279</v>
      </c>
      <c r="BI11">
        <v>1139.1282000000001</v>
      </c>
      <c r="BJ11">
        <v>1089674.671878</v>
      </c>
      <c r="BK11">
        <v>987113.57207500003</v>
      </c>
      <c r="BL11">
        <v>1090415.0073929999</v>
      </c>
      <c r="BN11">
        <v>1</v>
      </c>
    </row>
    <row r="12" spans="2:67">
      <c r="B12" t="s">
        <v>482</v>
      </c>
      <c r="C12">
        <v>756581.99216100003</v>
      </c>
      <c r="D12">
        <v>0</v>
      </c>
      <c r="E12">
        <v>756581.99216100003</v>
      </c>
      <c r="F12">
        <v>1.9980000000000002E-3</v>
      </c>
      <c r="G12">
        <v>1.9880000000000002E-3</v>
      </c>
      <c r="H12">
        <v>6.0300000000000002E-4</v>
      </c>
      <c r="I12" t="s">
        <v>483</v>
      </c>
      <c r="J12" t="s">
        <v>484</v>
      </c>
      <c r="K12">
        <v>1133</v>
      </c>
      <c r="L12" t="s">
        <v>259</v>
      </c>
      <c r="M12" s="3">
        <v>45289</v>
      </c>
      <c r="N12">
        <v>73730</v>
      </c>
      <c r="O12">
        <v>67005</v>
      </c>
      <c r="P12">
        <v>0.97922314399999999</v>
      </c>
      <c r="Q12" t="s">
        <v>236</v>
      </c>
      <c r="R12" t="s">
        <v>236</v>
      </c>
      <c r="S12" t="s">
        <v>236</v>
      </c>
      <c r="T12" t="s">
        <v>274</v>
      </c>
      <c r="U12" t="s">
        <v>245</v>
      </c>
      <c r="V12" t="s">
        <v>252</v>
      </c>
      <c r="W12" t="s">
        <v>83</v>
      </c>
      <c r="X12" t="s">
        <v>275</v>
      </c>
      <c r="Y12" t="s">
        <v>275</v>
      </c>
      <c r="Z12">
        <v>756581.99216100003</v>
      </c>
      <c r="AA12">
        <v>0</v>
      </c>
      <c r="AB12">
        <v>778622.43680000002</v>
      </c>
      <c r="AC12">
        <v>745023.04199365305</v>
      </c>
      <c r="AD12">
        <v>756581.99216100003</v>
      </c>
      <c r="AE12">
        <v>0</v>
      </c>
      <c r="AF12" t="s">
        <v>276</v>
      </c>
      <c r="AG12" s="3">
        <v>45594</v>
      </c>
      <c r="AH12" t="s">
        <v>277</v>
      </c>
      <c r="AI12" t="s">
        <v>46</v>
      </c>
      <c r="AJ12">
        <v>0</v>
      </c>
      <c r="AK12">
        <v>0</v>
      </c>
      <c r="AL12">
        <v>0</v>
      </c>
      <c r="AM12">
        <v>0</v>
      </c>
      <c r="AN12" t="s">
        <v>236</v>
      </c>
      <c r="AO12">
        <v>772634.91680000001</v>
      </c>
      <c r="AP12">
        <v>772634.91680000001</v>
      </c>
      <c r="AQ12" t="s">
        <v>278</v>
      </c>
      <c r="AR12" t="s">
        <v>99</v>
      </c>
      <c r="AT12">
        <v>756581.99216100003</v>
      </c>
      <c r="AU12">
        <v>756581.99216100003</v>
      </c>
      <c r="AV12">
        <v>756581.99216100003</v>
      </c>
      <c r="AY12">
        <v>1.9980000000000002E-3</v>
      </c>
      <c r="AZ12">
        <v>5</v>
      </c>
      <c r="BA12" t="s">
        <v>124</v>
      </c>
      <c r="BB12" t="s">
        <v>100</v>
      </c>
      <c r="BC12">
        <v>778622.43680000002</v>
      </c>
      <c r="BD12">
        <v>772634.91680000001</v>
      </c>
      <c r="BE12" t="b">
        <v>0</v>
      </c>
      <c r="BF12" t="s">
        <v>485</v>
      </c>
      <c r="BG12" t="s">
        <v>297</v>
      </c>
      <c r="BH12" t="s">
        <v>277</v>
      </c>
      <c r="BI12">
        <v>1139.1133</v>
      </c>
      <c r="BJ12">
        <v>756806.81186200003</v>
      </c>
      <c r="BK12">
        <v>756806.81186200003</v>
      </c>
      <c r="BL12">
        <v>756806.81186200003</v>
      </c>
      <c r="BM12">
        <v>-2.90978E-4</v>
      </c>
      <c r="BN12">
        <v>0.97951412199999999</v>
      </c>
      <c r="BO12" t="s">
        <v>486</v>
      </c>
    </row>
    <row r="13" spans="2:67">
      <c r="B13" t="s">
        <v>487</v>
      </c>
      <c r="C13">
        <v>413305.36195400002</v>
      </c>
      <c r="D13">
        <v>0</v>
      </c>
      <c r="E13">
        <v>413305.36195400002</v>
      </c>
      <c r="F13">
        <v>1.091E-3</v>
      </c>
      <c r="G13">
        <v>1.0859999999999999E-3</v>
      </c>
      <c r="H13">
        <v>3.2899999999999997E-4</v>
      </c>
      <c r="I13" t="s">
        <v>488</v>
      </c>
      <c r="J13" t="s">
        <v>304</v>
      </c>
      <c r="K13">
        <v>1129</v>
      </c>
      <c r="L13" t="s">
        <v>255</v>
      </c>
      <c r="M13" s="3">
        <v>45289</v>
      </c>
      <c r="N13">
        <v>74461</v>
      </c>
      <c r="O13">
        <v>74460</v>
      </c>
      <c r="P13">
        <v>1</v>
      </c>
      <c r="Q13" t="s">
        <v>236</v>
      </c>
      <c r="R13" t="s">
        <v>235</v>
      </c>
      <c r="S13" t="s">
        <v>235</v>
      </c>
      <c r="T13" t="s">
        <v>274</v>
      </c>
      <c r="U13" t="s">
        <v>241</v>
      </c>
      <c r="V13" t="s">
        <v>240</v>
      </c>
      <c r="W13" t="s">
        <v>93</v>
      </c>
      <c r="X13" t="s">
        <v>305</v>
      </c>
      <c r="Y13" t="s">
        <v>305</v>
      </c>
      <c r="Z13">
        <v>374150.51098000002</v>
      </c>
      <c r="AA13">
        <v>0</v>
      </c>
      <c r="AB13">
        <v>374150.51098000002</v>
      </c>
      <c r="AC13">
        <v>374150.51098009298</v>
      </c>
      <c r="AD13">
        <v>374150.51098000002</v>
      </c>
      <c r="AE13">
        <v>0</v>
      </c>
      <c r="AF13" t="s">
        <v>276</v>
      </c>
      <c r="AG13" s="3">
        <v>46352</v>
      </c>
      <c r="AH13" t="s">
        <v>294</v>
      </c>
      <c r="AI13" t="s">
        <v>46</v>
      </c>
      <c r="AJ13">
        <v>0</v>
      </c>
      <c r="AK13">
        <v>0</v>
      </c>
      <c r="AL13">
        <v>0</v>
      </c>
      <c r="AM13">
        <v>0</v>
      </c>
      <c r="AN13" t="s">
        <v>235</v>
      </c>
      <c r="AO13">
        <v>374150.51098000002</v>
      </c>
      <c r="AP13">
        <v>374150.51098000002</v>
      </c>
      <c r="AQ13" t="s">
        <v>278</v>
      </c>
      <c r="AR13" t="s">
        <v>106</v>
      </c>
      <c r="AS13" t="s">
        <v>296</v>
      </c>
      <c r="AT13">
        <v>413305.36195400002</v>
      </c>
      <c r="AU13">
        <v>374150.51098000002</v>
      </c>
      <c r="AV13">
        <v>374150.51098000002</v>
      </c>
      <c r="AY13">
        <v>1.091E-3</v>
      </c>
      <c r="AZ13">
        <v>5</v>
      </c>
      <c r="BA13" t="s">
        <v>124</v>
      </c>
      <c r="BB13" t="s">
        <v>107</v>
      </c>
      <c r="BC13">
        <v>374150.51098009298</v>
      </c>
      <c r="BD13">
        <v>374150.51098009298</v>
      </c>
      <c r="BE13" t="b">
        <v>0</v>
      </c>
      <c r="BF13" t="s">
        <v>297</v>
      </c>
      <c r="BG13" t="s">
        <v>297</v>
      </c>
      <c r="BH13" t="s">
        <v>294</v>
      </c>
      <c r="BI13">
        <v>1139.1129000000001</v>
      </c>
      <c r="BJ13">
        <v>374150.51098000002</v>
      </c>
      <c r="BK13">
        <v>374150.51098000002</v>
      </c>
      <c r="BL13">
        <v>413305.36195400002</v>
      </c>
      <c r="BN13">
        <v>1</v>
      </c>
      <c r="BO13" t="s">
        <v>306</v>
      </c>
    </row>
    <row r="14" spans="2:67">
      <c r="B14" t="s">
        <v>489</v>
      </c>
      <c r="C14">
        <v>239270.91566100001</v>
      </c>
      <c r="D14">
        <v>0</v>
      </c>
      <c r="E14">
        <v>239270.91566100001</v>
      </c>
      <c r="F14">
        <v>6.3100000000000005E-4</v>
      </c>
      <c r="G14">
        <v>6.29E-4</v>
      </c>
      <c r="H14">
        <v>1.9000000000000001E-4</v>
      </c>
      <c r="I14" t="s">
        <v>490</v>
      </c>
      <c r="J14" t="s">
        <v>304</v>
      </c>
      <c r="K14">
        <v>1129</v>
      </c>
      <c r="L14" t="s">
        <v>255</v>
      </c>
      <c r="M14" s="3">
        <v>45289</v>
      </c>
      <c r="N14">
        <v>74498</v>
      </c>
      <c r="O14">
        <v>74497</v>
      </c>
      <c r="P14">
        <v>1</v>
      </c>
      <c r="Q14" t="s">
        <v>236</v>
      </c>
      <c r="R14" t="s">
        <v>235</v>
      </c>
      <c r="S14" t="s">
        <v>235</v>
      </c>
      <c r="T14" t="s">
        <v>274</v>
      </c>
      <c r="U14" t="s">
        <v>241</v>
      </c>
      <c r="V14" t="s">
        <v>240</v>
      </c>
      <c r="W14" t="s">
        <v>93</v>
      </c>
      <c r="X14" t="s">
        <v>305</v>
      </c>
      <c r="Y14" t="s">
        <v>305</v>
      </c>
      <c r="Z14">
        <v>216603.372707</v>
      </c>
      <c r="AA14">
        <v>0</v>
      </c>
      <c r="AB14">
        <v>216603.372707</v>
      </c>
      <c r="AC14">
        <v>216603.372707356</v>
      </c>
      <c r="AD14">
        <v>216603.372707</v>
      </c>
      <c r="AE14">
        <v>0</v>
      </c>
      <c r="AF14" t="s">
        <v>276</v>
      </c>
      <c r="AG14" s="3">
        <v>46483</v>
      </c>
      <c r="AH14" t="s">
        <v>277</v>
      </c>
      <c r="AI14" t="s">
        <v>46</v>
      </c>
      <c r="AJ14">
        <v>0</v>
      </c>
      <c r="AK14">
        <v>0</v>
      </c>
      <c r="AL14">
        <v>0</v>
      </c>
      <c r="AM14">
        <v>0</v>
      </c>
      <c r="AN14" t="s">
        <v>235</v>
      </c>
      <c r="AO14">
        <v>216603.372707</v>
      </c>
      <c r="AP14">
        <v>216603.372707</v>
      </c>
      <c r="AQ14" t="s">
        <v>278</v>
      </c>
      <c r="AR14" t="s">
        <v>106</v>
      </c>
      <c r="AS14" t="s">
        <v>308</v>
      </c>
      <c r="AT14">
        <v>239270.91566100001</v>
      </c>
      <c r="AU14">
        <v>216603.372707</v>
      </c>
      <c r="AV14">
        <v>216603.372707</v>
      </c>
      <c r="AY14">
        <v>6.3100000000000005E-4</v>
      </c>
      <c r="AZ14">
        <v>6</v>
      </c>
      <c r="BA14" t="s">
        <v>128</v>
      </c>
      <c r="BB14" t="s">
        <v>107</v>
      </c>
      <c r="BC14">
        <v>216603.372707356</v>
      </c>
      <c r="BD14">
        <v>216603.372707356</v>
      </c>
      <c r="BE14" t="b">
        <v>0</v>
      </c>
      <c r="BF14" t="s">
        <v>297</v>
      </c>
      <c r="BG14" t="s">
        <v>297</v>
      </c>
      <c r="BH14" t="s">
        <v>277</v>
      </c>
      <c r="BI14">
        <v>1139.1129000000001</v>
      </c>
      <c r="BJ14">
        <v>216603.372707</v>
      </c>
      <c r="BK14">
        <v>216603.372707</v>
      </c>
      <c r="BL14">
        <v>239270.91566100001</v>
      </c>
      <c r="BM14">
        <v>0</v>
      </c>
      <c r="BN14">
        <v>1</v>
      </c>
      <c r="BO14" t="s">
        <v>306</v>
      </c>
    </row>
    <row r="15" spans="2:67">
      <c r="B15" t="s">
        <v>766</v>
      </c>
      <c r="C15">
        <v>3432880.6098879999</v>
      </c>
      <c r="D15">
        <v>0</v>
      </c>
      <c r="E15">
        <v>3432880.6098879999</v>
      </c>
      <c r="F15">
        <v>9.0659999999999994E-3</v>
      </c>
      <c r="G15">
        <v>9.0240000000000008E-3</v>
      </c>
      <c r="H15">
        <v>2.7360000000000002E-3</v>
      </c>
      <c r="I15">
        <v>83136</v>
      </c>
      <c r="J15" t="s">
        <v>576</v>
      </c>
      <c r="K15">
        <v>1134</v>
      </c>
      <c r="L15" t="s">
        <v>260</v>
      </c>
      <c r="M15" s="3">
        <v>45289</v>
      </c>
      <c r="N15">
        <v>83136</v>
      </c>
      <c r="O15">
        <v>74948</v>
      </c>
      <c r="P15">
        <v>0.99118470599999997</v>
      </c>
      <c r="Q15" t="s">
        <v>236</v>
      </c>
      <c r="R15" t="s">
        <v>236</v>
      </c>
      <c r="S15" t="s">
        <v>236</v>
      </c>
      <c r="T15" t="s">
        <v>274</v>
      </c>
      <c r="U15" t="s">
        <v>246</v>
      </c>
      <c r="V15" t="s">
        <v>252</v>
      </c>
      <c r="W15" t="s">
        <v>129</v>
      </c>
      <c r="X15" t="s">
        <v>275</v>
      </c>
      <c r="Y15" t="s">
        <v>275</v>
      </c>
      <c r="Z15">
        <v>3432880.6098879999</v>
      </c>
      <c r="AA15">
        <v>0</v>
      </c>
      <c r="AB15">
        <v>3489917.29</v>
      </c>
      <c r="AC15">
        <v>3448113.3325803801</v>
      </c>
      <c r="AD15">
        <v>3432880.6098879999</v>
      </c>
      <c r="AE15">
        <v>0</v>
      </c>
      <c r="AF15" t="s">
        <v>276</v>
      </c>
      <c r="AG15" s="3">
        <v>46679</v>
      </c>
      <c r="AH15" t="s">
        <v>277</v>
      </c>
      <c r="AI15" t="s">
        <v>46</v>
      </c>
      <c r="AJ15">
        <v>0</v>
      </c>
      <c r="AK15">
        <v>0</v>
      </c>
      <c r="AL15">
        <v>0</v>
      </c>
      <c r="AM15">
        <v>0</v>
      </c>
      <c r="AN15" t="s">
        <v>236</v>
      </c>
      <c r="AO15">
        <v>3463411.6</v>
      </c>
      <c r="AP15">
        <v>3463411.6</v>
      </c>
      <c r="AQ15" t="s">
        <v>278</v>
      </c>
      <c r="AR15" t="s">
        <v>130</v>
      </c>
      <c r="AT15">
        <v>3432880.6098879999</v>
      </c>
      <c r="AU15">
        <v>3432880.6098879999</v>
      </c>
      <c r="AV15">
        <v>3432880.6098879999</v>
      </c>
      <c r="AY15">
        <v>9.0659999999999994E-3</v>
      </c>
      <c r="AZ15">
        <v>6</v>
      </c>
      <c r="BA15" t="s">
        <v>123</v>
      </c>
      <c r="BB15" t="s">
        <v>150</v>
      </c>
      <c r="BC15">
        <v>3489917.29</v>
      </c>
      <c r="BD15">
        <v>3463411.6</v>
      </c>
      <c r="BE15" t="b">
        <v>0</v>
      </c>
      <c r="BF15" t="s">
        <v>297</v>
      </c>
      <c r="BG15" t="s">
        <v>297</v>
      </c>
      <c r="BH15" t="s">
        <v>277</v>
      </c>
      <c r="BI15">
        <v>1139.1134</v>
      </c>
      <c r="BJ15">
        <v>3432880.6098879999</v>
      </c>
      <c r="BK15">
        <v>3432880.6098879999</v>
      </c>
      <c r="BL15">
        <v>3432880.6098879999</v>
      </c>
      <c r="BN15">
        <v>0.99118470599999997</v>
      </c>
      <c r="BO15" t="s">
        <v>561</v>
      </c>
    </row>
    <row r="16" spans="2:67">
      <c r="B16" t="s">
        <v>491</v>
      </c>
      <c r="C16">
        <v>1883.7388370000001</v>
      </c>
      <c r="D16">
        <v>-18.171493000000002</v>
      </c>
      <c r="E16">
        <v>1865.567344</v>
      </c>
      <c r="F16">
        <v>3.9999999999999998E-6</v>
      </c>
      <c r="G16">
        <v>3.9999999999999998E-6</v>
      </c>
      <c r="H16">
        <v>9.9999999999999995E-7</v>
      </c>
      <c r="I16" t="s">
        <v>492</v>
      </c>
      <c r="J16" t="s">
        <v>304</v>
      </c>
      <c r="K16">
        <v>1129</v>
      </c>
      <c r="L16" t="s">
        <v>255</v>
      </c>
      <c r="M16" s="3">
        <v>45289</v>
      </c>
      <c r="N16">
        <v>84173</v>
      </c>
      <c r="O16">
        <v>74460</v>
      </c>
      <c r="P16">
        <v>1</v>
      </c>
      <c r="Q16" t="s">
        <v>236</v>
      </c>
      <c r="R16" t="s">
        <v>235</v>
      </c>
      <c r="S16" t="s">
        <v>235</v>
      </c>
      <c r="T16" t="s">
        <v>274</v>
      </c>
      <c r="U16" t="s">
        <v>241</v>
      </c>
      <c r="V16" t="s">
        <v>240</v>
      </c>
      <c r="W16" t="s">
        <v>93</v>
      </c>
      <c r="X16" t="s">
        <v>305</v>
      </c>
      <c r="Y16" t="s">
        <v>305</v>
      </c>
      <c r="Z16">
        <v>1705.2811630000001</v>
      </c>
      <c r="AA16">
        <v>-16.45</v>
      </c>
      <c r="AB16">
        <v>1672.351163</v>
      </c>
      <c r="AC16">
        <v>1705.2811629339999</v>
      </c>
      <c r="AD16">
        <v>1705.2811630000001</v>
      </c>
      <c r="AE16">
        <v>-16.45</v>
      </c>
      <c r="AF16" t="s">
        <v>276</v>
      </c>
      <c r="AG16" s="3">
        <v>46352</v>
      </c>
      <c r="AH16" t="s">
        <v>294</v>
      </c>
      <c r="AI16" t="s">
        <v>46</v>
      </c>
      <c r="AJ16">
        <v>0</v>
      </c>
      <c r="AK16">
        <v>0</v>
      </c>
      <c r="AL16">
        <v>0</v>
      </c>
      <c r="AM16">
        <v>0</v>
      </c>
      <c r="AN16" t="s">
        <v>235</v>
      </c>
      <c r="AO16">
        <v>1705.2811630000001</v>
      </c>
      <c r="AP16">
        <v>1672.351163</v>
      </c>
      <c r="AQ16" t="s">
        <v>295</v>
      </c>
      <c r="AR16" t="s">
        <v>106</v>
      </c>
      <c r="AS16" t="s">
        <v>296</v>
      </c>
      <c r="AT16">
        <v>1883.7388370000001</v>
      </c>
      <c r="AU16">
        <v>1705.2811630000001</v>
      </c>
      <c r="AV16">
        <v>1705.2811630000001</v>
      </c>
      <c r="AY16">
        <v>3.9999999999999998E-6</v>
      </c>
      <c r="AZ16">
        <v>5</v>
      </c>
      <c r="BA16" t="s">
        <v>124</v>
      </c>
      <c r="BB16" t="s">
        <v>107</v>
      </c>
      <c r="BC16">
        <v>1672.3511629340001</v>
      </c>
      <c r="BD16">
        <v>1672.3511629340001</v>
      </c>
      <c r="BE16" t="b">
        <v>0</v>
      </c>
      <c r="BF16" t="s">
        <v>297</v>
      </c>
      <c r="BG16" t="s">
        <v>297</v>
      </c>
      <c r="BH16" t="s">
        <v>294</v>
      </c>
      <c r="BI16">
        <v>1139.1129000000001</v>
      </c>
      <c r="BJ16">
        <v>1705.2811630000001</v>
      </c>
      <c r="BK16">
        <v>1705.2811630000001</v>
      </c>
      <c r="BL16">
        <v>1883.7388370000001</v>
      </c>
      <c r="BN16">
        <v>1</v>
      </c>
      <c r="BO16" t="s">
        <v>306</v>
      </c>
    </row>
    <row r="17" spans="2:67">
      <c r="B17" t="s">
        <v>493</v>
      </c>
      <c r="C17">
        <v>1574787.5202510001</v>
      </c>
      <c r="D17">
        <v>0</v>
      </c>
      <c r="E17">
        <v>1574787.5202510001</v>
      </c>
      <c r="F17">
        <v>4.1590000000000004E-3</v>
      </c>
      <c r="G17">
        <v>4.1390000000000003E-3</v>
      </c>
      <c r="H17">
        <v>1.255E-3</v>
      </c>
      <c r="I17">
        <v>85405</v>
      </c>
      <c r="J17" t="s">
        <v>494</v>
      </c>
      <c r="K17">
        <v>1134</v>
      </c>
      <c r="L17" t="s">
        <v>260</v>
      </c>
      <c r="M17" s="3">
        <v>45289</v>
      </c>
      <c r="N17">
        <v>85405</v>
      </c>
      <c r="O17">
        <v>81243</v>
      </c>
      <c r="P17">
        <v>0.97404257000000005</v>
      </c>
      <c r="Q17" t="s">
        <v>236</v>
      </c>
      <c r="R17" t="s">
        <v>236</v>
      </c>
      <c r="S17" t="s">
        <v>236</v>
      </c>
      <c r="T17" t="s">
        <v>274</v>
      </c>
      <c r="U17" t="s">
        <v>246</v>
      </c>
      <c r="V17" t="s">
        <v>252</v>
      </c>
      <c r="W17" t="s">
        <v>33</v>
      </c>
      <c r="X17" t="s">
        <v>275</v>
      </c>
      <c r="Y17" t="s">
        <v>275</v>
      </c>
      <c r="Z17">
        <v>1574787.5202510001</v>
      </c>
      <c r="AA17">
        <v>0</v>
      </c>
      <c r="AB17">
        <v>1616754.3075000001</v>
      </c>
      <c r="AC17">
        <v>1475472.039208903</v>
      </c>
      <c r="AD17">
        <v>1574787.5202510001</v>
      </c>
      <c r="AE17">
        <v>0</v>
      </c>
      <c r="AF17" t="s">
        <v>276</v>
      </c>
      <c r="AG17" s="3">
        <v>46191</v>
      </c>
      <c r="AH17" t="s">
        <v>277</v>
      </c>
      <c r="AI17" t="s">
        <v>46</v>
      </c>
      <c r="AJ17">
        <v>0</v>
      </c>
      <c r="AK17">
        <v>0</v>
      </c>
      <c r="AL17">
        <v>0</v>
      </c>
      <c r="AM17">
        <v>0</v>
      </c>
      <c r="AN17" t="s">
        <v>236</v>
      </c>
      <c r="AO17">
        <v>1616754.3075000001</v>
      </c>
      <c r="AP17">
        <v>1616754.3075000001</v>
      </c>
      <c r="AQ17" t="s">
        <v>278</v>
      </c>
      <c r="AR17" t="s">
        <v>146</v>
      </c>
      <c r="AT17">
        <v>1574787.5202510001</v>
      </c>
      <c r="AU17">
        <v>1574787.5202510001</v>
      </c>
      <c r="AV17">
        <v>1574787.5202510001</v>
      </c>
      <c r="AY17">
        <v>4.1590000000000004E-3</v>
      </c>
      <c r="AZ17">
        <v>8</v>
      </c>
      <c r="BA17" t="s">
        <v>144</v>
      </c>
      <c r="BB17" t="s">
        <v>151</v>
      </c>
      <c r="BC17">
        <v>1616754.3075000001</v>
      </c>
      <c r="BD17">
        <v>1616754.3075000001</v>
      </c>
      <c r="BE17" t="b">
        <v>0</v>
      </c>
      <c r="BF17" t="s">
        <v>297</v>
      </c>
      <c r="BG17" t="s">
        <v>297</v>
      </c>
      <c r="BH17" t="s">
        <v>277</v>
      </c>
      <c r="BI17">
        <v>1139.1134</v>
      </c>
      <c r="BJ17">
        <v>603960.74033499998</v>
      </c>
      <c r="BK17">
        <v>603960.74033499998</v>
      </c>
      <c r="BL17">
        <v>603960.74033499998</v>
      </c>
      <c r="BM17">
        <v>0.600478858</v>
      </c>
      <c r="BN17">
        <v>0.37356371199999999</v>
      </c>
      <c r="BO17" t="s">
        <v>352</v>
      </c>
    </row>
    <row r="18" spans="2:67">
      <c r="B18" t="s">
        <v>495</v>
      </c>
      <c r="C18">
        <v>161148.54604099999</v>
      </c>
      <c r="D18">
        <v>0</v>
      </c>
      <c r="E18">
        <v>161148.54604099999</v>
      </c>
      <c r="F18">
        <v>4.2499999999999998E-4</v>
      </c>
      <c r="G18">
        <v>4.2299999999999998E-4</v>
      </c>
      <c r="H18">
        <v>1.2799999999999999E-4</v>
      </c>
      <c r="I18">
        <v>87338</v>
      </c>
      <c r="J18" t="s">
        <v>323</v>
      </c>
      <c r="K18">
        <v>1129</v>
      </c>
      <c r="L18" t="s">
        <v>255</v>
      </c>
      <c r="M18" s="3">
        <v>45289</v>
      </c>
      <c r="N18">
        <v>87338</v>
      </c>
      <c r="O18">
        <v>87337</v>
      </c>
      <c r="P18">
        <v>0.98602795499999996</v>
      </c>
      <c r="Q18" t="s">
        <v>236</v>
      </c>
      <c r="R18" t="s">
        <v>235</v>
      </c>
      <c r="S18" t="s">
        <v>235</v>
      </c>
      <c r="T18" t="s">
        <v>274</v>
      </c>
      <c r="U18" t="s">
        <v>241</v>
      </c>
      <c r="V18" t="s">
        <v>240</v>
      </c>
      <c r="W18" t="s">
        <v>77</v>
      </c>
      <c r="X18" t="s">
        <v>324</v>
      </c>
      <c r="Y18" t="s">
        <v>324</v>
      </c>
      <c r="Z18">
        <v>145881.99523900001</v>
      </c>
      <c r="AA18">
        <v>0</v>
      </c>
      <c r="AB18">
        <v>147949.14739900001</v>
      </c>
      <c r="AC18">
        <v>147493.13974994601</v>
      </c>
      <c r="AD18">
        <v>145881.99523900001</v>
      </c>
      <c r="AE18">
        <v>0</v>
      </c>
      <c r="AF18" t="s">
        <v>276</v>
      </c>
      <c r="AG18" s="3">
        <v>46919</v>
      </c>
      <c r="AH18" t="s">
        <v>294</v>
      </c>
      <c r="AI18" t="s">
        <v>46</v>
      </c>
      <c r="AJ18">
        <v>0</v>
      </c>
      <c r="AK18">
        <v>0</v>
      </c>
      <c r="AL18">
        <v>0</v>
      </c>
      <c r="AM18">
        <v>0</v>
      </c>
      <c r="AN18" t="s">
        <v>235</v>
      </c>
      <c r="AO18">
        <v>147949.14739900001</v>
      </c>
      <c r="AP18">
        <v>147949.14739900001</v>
      </c>
      <c r="AQ18" t="s">
        <v>278</v>
      </c>
      <c r="AR18" t="s">
        <v>78</v>
      </c>
      <c r="AS18" t="s">
        <v>296</v>
      </c>
      <c r="AT18">
        <v>161148.54604099999</v>
      </c>
      <c r="AU18">
        <v>145881.99523900001</v>
      </c>
      <c r="AV18">
        <v>145881.99523900001</v>
      </c>
      <c r="AY18">
        <v>4.2499999999999998E-4</v>
      </c>
      <c r="AZ18">
        <v>7</v>
      </c>
      <c r="BA18" t="s">
        <v>144</v>
      </c>
      <c r="BB18" t="s">
        <v>91</v>
      </c>
      <c r="BC18">
        <v>147949.147398876</v>
      </c>
      <c r="BD18">
        <v>147949.147398876</v>
      </c>
      <c r="BE18" t="b">
        <v>0</v>
      </c>
      <c r="BF18" t="s">
        <v>297</v>
      </c>
      <c r="BG18" t="s">
        <v>297</v>
      </c>
      <c r="BH18" t="s">
        <v>294</v>
      </c>
      <c r="BI18">
        <v>1139.1129000000001</v>
      </c>
      <c r="BJ18">
        <v>145881.99523900001</v>
      </c>
      <c r="BK18">
        <v>145881.99523900001</v>
      </c>
      <c r="BL18">
        <v>161148.54604099999</v>
      </c>
      <c r="BM18">
        <v>0</v>
      </c>
      <c r="BN18">
        <v>0.98602795499999996</v>
      </c>
      <c r="BO18" t="s">
        <v>306</v>
      </c>
    </row>
    <row r="19" spans="2:67">
      <c r="B19" t="s">
        <v>496</v>
      </c>
      <c r="C19">
        <v>84376.454320999997</v>
      </c>
      <c r="D19">
        <v>0</v>
      </c>
      <c r="E19">
        <v>84376.454320999997</v>
      </c>
      <c r="F19">
        <v>2.22E-4</v>
      </c>
      <c r="G19">
        <v>2.2100000000000001E-4</v>
      </c>
      <c r="H19">
        <v>6.7000000000000002E-5</v>
      </c>
      <c r="I19">
        <v>87390</v>
      </c>
      <c r="J19" t="s">
        <v>497</v>
      </c>
      <c r="K19">
        <v>1128</v>
      </c>
      <c r="L19" t="s">
        <v>254</v>
      </c>
      <c r="M19" s="3">
        <v>45289</v>
      </c>
      <c r="N19">
        <v>87390</v>
      </c>
      <c r="O19">
        <v>87389</v>
      </c>
      <c r="P19">
        <v>0.98387702300000002</v>
      </c>
      <c r="Q19" t="s">
        <v>236</v>
      </c>
      <c r="R19" t="s">
        <v>235</v>
      </c>
      <c r="S19" t="s">
        <v>237</v>
      </c>
      <c r="T19" t="s">
        <v>274</v>
      </c>
      <c r="U19" t="s">
        <v>250</v>
      </c>
      <c r="V19" t="s">
        <v>240</v>
      </c>
      <c r="W19" t="s">
        <v>74</v>
      </c>
      <c r="X19" t="s">
        <v>293</v>
      </c>
      <c r="Y19" t="s">
        <v>293</v>
      </c>
      <c r="Z19">
        <v>76382.975894000003</v>
      </c>
      <c r="AA19">
        <v>0</v>
      </c>
      <c r="AB19">
        <v>76560.579635000002</v>
      </c>
      <c r="AC19">
        <v>76274.264046080003</v>
      </c>
      <c r="AD19">
        <v>66187.993675000005</v>
      </c>
      <c r="AE19">
        <v>0</v>
      </c>
      <c r="AF19" t="s">
        <v>276</v>
      </c>
      <c r="AG19" s="3">
        <v>46562</v>
      </c>
      <c r="AH19" t="s">
        <v>294</v>
      </c>
      <c r="AI19" t="s">
        <v>46</v>
      </c>
      <c r="AJ19">
        <v>0</v>
      </c>
      <c r="AK19">
        <v>0</v>
      </c>
      <c r="AL19">
        <v>0</v>
      </c>
      <c r="AM19">
        <v>0</v>
      </c>
      <c r="AN19" t="s">
        <v>237</v>
      </c>
      <c r="AO19">
        <v>67272.628706999996</v>
      </c>
      <c r="AP19">
        <v>76560.579635000002</v>
      </c>
      <c r="AQ19" t="s">
        <v>278</v>
      </c>
      <c r="AR19" t="s">
        <v>75</v>
      </c>
      <c r="AS19" t="s">
        <v>296</v>
      </c>
      <c r="AT19">
        <v>84376.454320999997</v>
      </c>
      <c r="AU19">
        <v>76382.975894000003</v>
      </c>
      <c r="AV19">
        <v>66187.993675000005</v>
      </c>
      <c r="AY19">
        <v>2.22E-4</v>
      </c>
      <c r="AZ19">
        <v>5</v>
      </c>
      <c r="BA19" t="s">
        <v>124</v>
      </c>
      <c r="BB19" t="s">
        <v>162</v>
      </c>
      <c r="BC19">
        <v>67272.628706909003</v>
      </c>
      <c r="BD19">
        <v>67272.628706909003</v>
      </c>
      <c r="BE19" t="b">
        <v>0</v>
      </c>
      <c r="BF19" t="s">
        <v>297</v>
      </c>
      <c r="BG19" t="s">
        <v>297</v>
      </c>
      <c r="BH19" t="s">
        <v>294</v>
      </c>
      <c r="BI19">
        <v>1139.1128000000001</v>
      </c>
      <c r="BJ19">
        <v>66187.993675000005</v>
      </c>
      <c r="BK19">
        <v>76382.975894000003</v>
      </c>
      <c r="BL19">
        <v>84376.454320999997</v>
      </c>
      <c r="BN19">
        <v>0.98387702300000002</v>
      </c>
      <c r="BO19" t="s">
        <v>298</v>
      </c>
    </row>
    <row r="20" spans="2:67">
      <c r="B20" t="s">
        <v>498</v>
      </c>
      <c r="C20">
        <v>8764.3700549999994</v>
      </c>
      <c r="D20">
        <v>0</v>
      </c>
      <c r="E20">
        <v>8764.3700549999994</v>
      </c>
      <c r="F20">
        <v>2.3E-5</v>
      </c>
      <c r="G20">
        <v>2.3E-5</v>
      </c>
      <c r="H20">
        <v>6.0000000000000002E-6</v>
      </c>
      <c r="I20" t="s">
        <v>499</v>
      </c>
      <c r="J20" t="s">
        <v>497</v>
      </c>
      <c r="K20">
        <v>1128</v>
      </c>
      <c r="L20" t="s">
        <v>254</v>
      </c>
      <c r="M20" s="3">
        <v>45289</v>
      </c>
      <c r="N20">
        <v>87391</v>
      </c>
      <c r="O20">
        <v>87389</v>
      </c>
      <c r="P20">
        <v>0.98349449899999997</v>
      </c>
      <c r="Q20" t="s">
        <v>236</v>
      </c>
      <c r="R20" t="s">
        <v>235</v>
      </c>
      <c r="S20" t="s">
        <v>237</v>
      </c>
      <c r="T20" t="s">
        <v>274</v>
      </c>
      <c r="U20" t="s">
        <v>250</v>
      </c>
      <c r="V20" t="s">
        <v>240</v>
      </c>
      <c r="W20" t="s">
        <v>74</v>
      </c>
      <c r="X20" t="s">
        <v>293</v>
      </c>
      <c r="Y20" t="s">
        <v>293</v>
      </c>
      <c r="Z20">
        <v>7934.069665</v>
      </c>
      <c r="AA20">
        <v>0</v>
      </c>
      <c r="AB20">
        <v>8133.7562539999999</v>
      </c>
      <c r="AC20">
        <v>7898.2323603000004</v>
      </c>
      <c r="AD20">
        <v>6875.0941769999999</v>
      </c>
      <c r="AE20">
        <v>0</v>
      </c>
      <c r="AF20" t="s">
        <v>276</v>
      </c>
      <c r="AG20" s="3">
        <v>46562</v>
      </c>
      <c r="AH20" t="s">
        <v>294</v>
      </c>
      <c r="AI20" t="s">
        <v>46</v>
      </c>
      <c r="AJ20">
        <v>0</v>
      </c>
      <c r="AK20">
        <v>0</v>
      </c>
      <c r="AL20">
        <v>0</v>
      </c>
      <c r="AM20">
        <v>0</v>
      </c>
      <c r="AN20" t="s">
        <v>237</v>
      </c>
      <c r="AO20">
        <v>6990.4754750000002</v>
      </c>
      <c r="AP20">
        <v>8133.7562539999999</v>
      </c>
      <c r="AQ20" t="s">
        <v>295</v>
      </c>
      <c r="AR20" t="s">
        <v>75</v>
      </c>
      <c r="AS20" t="s">
        <v>296</v>
      </c>
      <c r="AT20">
        <v>8764.3700549999994</v>
      </c>
      <c r="AU20">
        <v>7934.069665</v>
      </c>
      <c r="AV20">
        <v>6875.0941769999999</v>
      </c>
      <c r="AY20">
        <v>2.3E-5</v>
      </c>
      <c r="AZ20">
        <v>5</v>
      </c>
      <c r="BA20" t="s">
        <v>124</v>
      </c>
      <c r="BB20" t="s">
        <v>162</v>
      </c>
      <c r="BC20">
        <v>6990.4754746990002</v>
      </c>
      <c r="BD20">
        <v>6990.4754746990002</v>
      </c>
      <c r="BE20" t="b">
        <v>0</v>
      </c>
      <c r="BF20" t="s">
        <v>297</v>
      </c>
      <c r="BG20" t="s">
        <v>297</v>
      </c>
      <c r="BH20" t="s">
        <v>294</v>
      </c>
      <c r="BI20">
        <v>1139.1128000000001</v>
      </c>
      <c r="BJ20">
        <v>6875.0941769999999</v>
      </c>
      <c r="BK20">
        <v>7934.069665</v>
      </c>
      <c r="BL20">
        <v>8764.3700549999994</v>
      </c>
      <c r="BN20">
        <v>0.98349449899999997</v>
      </c>
      <c r="BO20" t="s">
        <v>298</v>
      </c>
    </row>
    <row r="21" spans="2:67">
      <c r="B21" t="s">
        <v>500</v>
      </c>
      <c r="C21">
        <v>134349.30497600001</v>
      </c>
      <c r="D21">
        <v>0</v>
      </c>
      <c r="E21">
        <v>134349.30497600001</v>
      </c>
      <c r="F21">
        <v>3.5399999999999999E-4</v>
      </c>
      <c r="G21">
        <v>3.5300000000000002E-4</v>
      </c>
      <c r="H21">
        <v>1.07E-4</v>
      </c>
      <c r="I21">
        <v>87421</v>
      </c>
      <c r="J21" t="s">
        <v>501</v>
      </c>
      <c r="K21">
        <v>1128</v>
      </c>
      <c r="L21" t="s">
        <v>254</v>
      </c>
      <c r="M21" s="3">
        <v>45289</v>
      </c>
      <c r="N21">
        <v>87421</v>
      </c>
      <c r="O21">
        <v>87420</v>
      </c>
      <c r="P21">
        <v>0.98423281200000001</v>
      </c>
      <c r="Q21" t="s">
        <v>236</v>
      </c>
      <c r="R21" t="s">
        <v>235</v>
      </c>
      <c r="S21" t="s">
        <v>237</v>
      </c>
      <c r="T21" t="s">
        <v>274</v>
      </c>
      <c r="U21" t="s">
        <v>250</v>
      </c>
      <c r="V21" t="s">
        <v>240</v>
      </c>
      <c r="W21" t="s">
        <v>80</v>
      </c>
      <c r="X21" t="s">
        <v>293</v>
      </c>
      <c r="Y21" t="s">
        <v>293</v>
      </c>
      <c r="Z21">
        <v>121621.604106</v>
      </c>
      <c r="AA21">
        <v>0</v>
      </c>
      <c r="AB21">
        <v>121860.328578</v>
      </c>
      <c r="AC21">
        <v>121519.787393862</v>
      </c>
      <c r="AD21">
        <v>105388.53545700001</v>
      </c>
      <c r="AE21">
        <v>0</v>
      </c>
      <c r="AF21" t="s">
        <v>276</v>
      </c>
      <c r="AG21" s="3">
        <v>46934</v>
      </c>
      <c r="AH21" t="s">
        <v>294</v>
      </c>
      <c r="AI21" t="s">
        <v>46</v>
      </c>
      <c r="AJ21">
        <v>0</v>
      </c>
      <c r="AK21">
        <v>0</v>
      </c>
      <c r="AL21">
        <v>0</v>
      </c>
      <c r="AM21">
        <v>0</v>
      </c>
      <c r="AN21" t="s">
        <v>237</v>
      </c>
      <c r="AO21">
        <v>107076.83611600001</v>
      </c>
      <c r="AP21">
        <v>121860.328578</v>
      </c>
      <c r="AQ21" t="s">
        <v>278</v>
      </c>
      <c r="AR21" t="s">
        <v>81</v>
      </c>
      <c r="AS21" t="s">
        <v>296</v>
      </c>
      <c r="AT21">
        <v>134349.30497600001</v>
      </c>
      <c r="AU21">
        <v>121621.604106</v>
      </c>
      <c r="AV21">
        <v>105388.53545700001</v>
      </c>
      <c r="AY21">
        <v>3.5399999999999999E-4</v>
      </c>
      <c r="AZ21">
        <v>6</v>
      </c>
      <c r="BA21" t="s">
        <v>124</v>
      </c>
      <c r="BB21" t="s">
        <v>168</v>
      </c>
      <c r="BC21">
        <v>107076.83611618901</v>
      </c>
      <c r="BD21">
        <v>107076.83611618901</v>
      </c>
      <c r="BE21" t="b">
        <v>0</v>
      </c>
      <c r="BF21" t="s">
        <v>297</v>
      </c>
      <c r="BG21" t="s">
        <v>297</v>
      </c>
      <c r="BH21" t="s">
        <v>294</v>
      </c>
      <c r="BI21">
        <v>1139.1128000000001</v>
      </c>
      <c r="BJ21">
        <v>105388.53545700001</v>
      </c>
      <c r="BK21">
        <v>121621.604106</v>
      </c>
      <c r="BL21">
        <v>134349.30497600001</v>
      </c>
      <c r="BN21">
        <v>0.98423281200000001</v>
      </c>
      <c r="BO21" t="s">
        <v>298</v>
      </c>
    </row>
    <row r="22" spans="2:67">
      <c r="B22" t="s">
        <v>502</v>
      </c>
      <c r="C22">
        <v>11089.035024000001</v>
      </c>
      <c r="D22">
        <v>0</v>
      </c>
      <c r="E22">
        <v>11089.035024000001</v>
      </c>
      <c r="F22">
        <v>2.9E-5</v>
      </c>
      <c r="G22">
        <v>2.9E-5</v>
      </c>
      <c r="H22">
        <v>7.9999999999999996E-6</v>
      </c>
      <c r="I22">
        <v>87422</v>
      </c>
      <c r="J22" t="s">
        <v>501</v>
      </c>
      <c r="K22">
        <v>1128</v>
      </c>
      <c r="L22" t="s">
        <v>254</v>
      </c>
      <c r="M22" s="3">
        <v>45289</v>
      </c>
      <c r="N22">
        <v>87422</v>
      </c>
      <c r="O22">
        <v>87420</v>
      </c>
      <c r="P22">
        <v>0.98421621000000004</v>
      </c>
      <c r="Q22" t="s">
        <v>236</v>
      </c>
      <c r="R22" t="s">
        <v>235</v>
      </c>
      <c r="S22" t="s">
        <v>237</v>
      </c>
      <c r="T22" t="s">
        <v>274</v>
      </c>
      <c r="U22" t="s">
        <v>250</v>
      </c>
      <c r="V22" t="s">
        <v>240</v>
      </c>
      <c r="W22" t="s">
        <v>80</v>
      </c>
      <c r="X22" t="s">
        <v>293</v>
      </c>
      <c r="Y22" t="s">
        <v>293</v>
      </c>
      <c r="Z22">
        <v>10038.505431</v>
      </c>
      <c r="AA22">
        <v>0</v>
      </c>
      <c r="AB22">
        <v>10283.610619999999</v>
      </c>
      <c r="AC22">
        <v>10030.270782189</v>
      </c>
      <c r="AD22">
        <v>8698.6468669999995</v>
      </c>
      <c r="AE22">
        <v>0</v>
      </c>
      <c r="AF22" t="s">
        <v>276</v>
      </c>
      <c r="AG22" s="3">
        <v>46934</v>
      </c>
      <c r="AH22" t="s">
        <v>294</v>
      </c>
      <c r="AI22" t="s">
        <v>46</v>
      </c>
      <c r="AJ22">
        <v>0</v>
      </c>
      <c r="AK22">
        <v>0</v>
      </c>
      <c r="AL22">
        <v>0</v>
      </c>
      <c r="AM22">
        <v>0</v>
      </c>
      <c r="AN22" t="s">
        <v>237</v>
      </c>
      <c r="AO22">
        <v>8838.1463120000008</v>
      </c>
      <c r="AP22">
        <v>10283.610619999999</v>
      </c>
      <c r="AQ22" t="s">
        <v>295</v>
      </c>
      <c r="AR22" t="s">
        <v>81</v>
      </c>
      <c r="AS22" t="s">
        <v>296</v>
      </c>
      <c r="AT22">
        <v>11089.035024000001</v>
      </c>
      <c r="AU22">
        <v>10038.505431</v>
      </c>
      <c r="AV22">
        <v>8698.6468669999995</v>
      </c>
      <c r="AY22">
        <v>2.9E-5</v>
      </c>
      <c r="AZ22">
        <v>6</v>
      </c>
      <c r="BA22" t="s">
        <v>124</v>
      </c>
      <c r="BB22" t="s">
        <v>168</v>
      </c>
      <c r="BC22">
        <v>8838.1463116319992</v>
      </c>
      <c r="BD22">
        <v>8838.1463116319992</v>
      </c>
      <c r="BE22" t="b">
        <v>0</v>
      </c>
      <c r="BF22" t="s">
        <v>297</v>
      </c>
      <c r="BG22" t="s">
        <v>297</v>
      </c>
      <c r="BH22" t="s">
        <v>294</v>
      </c>
      <c r="BI22">
        <v>1139.1128000000001</v>
      </c>
      <c r="BJ22">
        <v>8698.6468669999995</v>
      </c>
      <c r="BK22">
        <v>10038.505431</v>
      </c>
      <c r="BL22">
        <v>11089.035024000001</v>
      </c>
      <c r="BN22">
        <v>0.98421621000000004</v>
      </c>
      <c r="BO22" t="s">
        <v>298</v>
      </c>
    </row>
    <row r="23" spans="2:67">
      <c r="B23" t="s">
        <v>503</v>
      </c>
      <c r="C23">
        <v>57181.787708999997</v>
      </c>
      <c r="D23">
        <v>0</v>
      </c>
      <c r="E23">
        <v>57181.787708999997</v>
      </c>
      <c r="F23">
        <v>1.5100000000000001E-4</v>
      </c>
      <c r="G23">
        <v>1.4999999999999999E-4</v>
      </c>
      <c r="H23">
        <v>4.5000000000000003E-5</v>
      </c>
      <c r="I23">
        <v>87493</v>
      </c>
      <c r="J23" t="s">
        <v>292</v>
      </c>
      <c r="K23">
        <v>1128</v>
      </c>
      <c r="L23" t="s">
        <v>254</v>
      </c>
      <c r="M23" s="3">
        <v>45289</v>
      </c>
      <c r="N23">
        <v>87493</v>
      </c>
      <c r="O23">
        <v>59816</v>
      </c>
      <c r="P23">
        <v>0.98412475200000005</v>
      </c>
      <c r="Q23" t="s">
        <v>236</v>
      </c>
      <c r="R23" t="s">
        <v>235</v>
      </c>
      <c r="S23" t="s">
        <v>237</v>
      </c>
      <c r="T23" t="s">
        <v>274</v>
      </c>
      <c r="U23" t="s">
        <v>250</v>
      </c>
      <c r="V23" t="s">
        <v>240</v>
      </c>
      <c r="W23" t="s">
        <v>33</v>
      </c>
      <c r="X23" t="s">
        <v>293</v>
      </c>
      <c r="Y23" t="s">
        <v>293</v>
      </c>
      <c r="Z23">
        <v>51764.620204999999</v>
      </c>
      <c r="AA23">
        <v>0</v>
      </c>
      <c r="AB23">
        <v>53035.074819000001</v>
      </c>
      <c r="AC23">
        <v>51688.855827936997</v>
      </c>
      <c r="AD23">
        <v>44855.497113999998</v>
      </c>
      <c r="AE23">
        <v>0</v>
      </c>
      <c r="AF23" t="s">
        <v>276</v>
      </c>
      <c r="AG23" s="3">
        <v>46932</v>
      </c>
      <c r="AH23" t="s">
        <v>294</v>
      </c>
      <c r="AI23" t="s">
        <v>46</v>
      </c>
      <c r="AJ23">
        <v>0</v>
      </c>
      <c r="AK23">
        <v>0</v>
      </c>
      <c r="AL23">
        <v>0</v>
      </c>
      <c r="AM23">
        <v>0</v>
      </c>
      <c r="AN23" t="s">
        <v>237</v>
      </c>
      <c r="AO23">
        <v>45579.076270999998</v>
      </c>
      <c r="AP23">
        <v>53035.074819000001</v>
      </c>
      <c r="AQ23" t="s">
        <v>316</v>
      </c>
      <c r="AR23" t="s">
        <v>56</v>
      </c>
      <c r="AS23" t="s">
        <v>296</v>
      </c>
      <c r="AT23">
        <v>57181.787708999997</v>
      </c>
      <c r="AU23">
        <v>51764.620204999999</v>
      </c>
      <c r="AV23">
        <v>44855.497113999998</v>
      </c>
      <c r="AY23">
        <v>1.5100000000000001E-4</v>
      </c>
      <c r="AZ23">
        <v>8</v>
      </c>
      <c r="BA23" t="s">
        <v>124</v>
      </c>
      <c r="BB23" t="s">
        <v>68</v>
      </c>
      <c r="BC23">
        <v>45579.076271254999</v>
      </c>
      <c r="BD23">
        <v>45579.076271254999</v>
      </c>
      <c r="BE23" t="b">
        <v>0</v>
      </c>
      <c r="BF23" t="s">
        <v>297</v>
      </c>
      <c r="BG23" t="s">
        <v>297</v>
      </c>
      <c r="BH23" t="s">
        <v>294</v>
      </c>
      <c r="BI23">
        <v>1139.1128000000001</v>
      </c>
      <c r="BJ23">
        <v>44855.497113999998</v>
      </c>
      <c r="BK23">
        <v>51764.620204999999</v>
      </c>
      <c r="BL23">
        <v>57181.787708999997</v>
      </c>
      <c r="BN23">
        <v>0.98412475200000005</v>
      </c>
      <c r="BO23" t="s">
        <v>298</v>
      </c>
    </row>
    <row r="24" spans="2:67">
      <c r="B24" t="s">
        <v>505</v>
      </c>
      <c r="C24">
        <v>215100.986967</v>
      </c>
      <c r="D24">
        <v>0</v>
      </c>
      <c r="E24">
        <v>215100.986967</v>
      </c>
      <c r="F24">
        <v>5.6800000000000004E-4</v>
      </c>
      <c r="G24">
        <v>5.6499999999999996E-4</v>
      </c>
      <c r="H24">
        <v>1.7100000000000001E-4</v>
      </c>
      <c r="I24">
        <v>87961</v>
      </c>
      <c r="J24" t="s">
        <v>506</v>
      </c>
      <c r="K24">
        <v>1129</v>
      </c>
      <c r="L24" t="s">
        <v>255</v>
      </c>
      <c r="M24" s="3">
        <v>45289</v>
      </c>
      <c r="N24">
        <v>87961</v>
      </c>
      <c r="O24">
        <v>87960</v>
      </c>
      <c r="P24">
        <v>0.99305474299999996</v>
      </c>
      <c r="Q24" t="s">
        <v>236</v>
      </c>
      <c r="R24" t="s">
        <v>235</v>
      </c>
      <c r="S24" t="s">
        <v>235</v>
      </c>
      <c r="T24" t="s">
        <v>274</v>
      </c>
      <c r="U24" t="s">
        <v>241</v>
      </c>
      <c r="V24" t="s">
        <v>240</v>
      </c>
      <c r="W24" t="s">
        <v>80</v>
      </c>
      <c r="X24" t="s">
        <v>347</v>
      </c>
      <c r="Y24" t="s">
        <v>347</v>
      </c>
      <c r="Z24">
        <v>194723.20370000001</v>
      </c>
      <c r="AA24">
        <v>0</v>
      </c>
      <c r="AB24">
        <v>207609.144909</v>
      </c>
      <c r="AC24">
        <v>195375.93535061501</v>
      </c>
      <c r="AD24">
        <v>194723.20370000001</v>
      </c>
      <c r="AE24">
        <v>0</v>
      </c>
      <c r="AF24" t="s">
        <v>276</v>
      </c>
      <c r="AG24" s="3">
        <v>46965</v>
      </c>
      <c r="AH24" t="s">
        <v>507</v>
      </c>
      <c r="AI24" t="s">
        <v>46</v>
      </c>
      <c r="AJ24">
        <v>0</v>
      </c>
      <c r="AK24">
        <v>0</v>
      </c>
      <c r="AL24">
        <v>0</v>
      </c>
      <c r="AM24">
        <v>0</v>
      </c>
      <c r="AN24" t="s">
        <v>235</v>
      </c>
      <c r="AO24">
        <v>196085.06490900001</v>
      </c>
      <c r="AP24">
        <v>196085.06490900001</v>
      </c>
      <c r="AQ24" t="s">
        <v>278</v>
      </c>
      <c r="AR24" t="s">
        <v>104</v>
      </c>
      <c r="AS24" t="s">
        <v>333</v>
      </c>
      <c r="AT24">
        <v>215100.986967</v>
      </c>
      <c r="AU24">
        <v>194723.20370000001</v>
      </c>
      <c r="AV24">
        <v>194723.20370000001</v>
      </c>
      <c r="AY24">
        <v>5.6800000000000004E-4</v>
      </c>
      <c r="AZ24">
        <v>5</v>
      </c>
      <c r="BA24" t="s">
        <v>123</v>
      </c>
      <c r="BB24" t="s">
        <v>108</v>
      </c>
      <c r="BC24">
        <v>207609.144909019</v>
      </c>
      <c r="BD24">
        <v>196085.06490901901</v>
      </c>
      <c r="BE24" t="b">
        <v>0</v>
      </c>
      <c r="BF24" t="s">
        <v>297</v>
      </c>
      <c r="BG24" t="s">
        <v>297</v>
      </c>
      <c r="BH24" t="s">
        <v>507</v>
      </c>
      <c r="BI24">
        <v>1139.1129000000001</v>
      </c>
      <c r="BJ24">
        <v>194723.20370000001</v>
      </c>
      <c r="BK24">
        <v>194723.20370000001</v>
      </c>
      <c r="BL24">
        <v>215100.986967</v>
      </c>
      <c r="BM24">
        <v>0</v>
      </c>
      <c r="BN24">
        <v>0.99305474299999996</v>
      </c>
      <c r="BO24" t="s">
        <v>436</v>
      </c>
    </row>
    <row r="25" spans="2:67">
      <c r="B25" t="s">
        <v>508</v>
      </c>
      <c r="C25">
        <v>108297.499956</v>
      </c>
      <c r="D25">
        <v>7270.5046149999998</v>
      </c>
      <c r="E25">
        <v>115568.004571</v>
      </c>
      <c r="F25">
        <v>2.8600000000000001E-4</v>
      </c>
      <c r="G25">
        <v>2.8400000000000002E-4</v>
      </c>
      <c r="H25">
        <v>9.2E-5</v>
      </c>
      <c r="I25">
        <v>87962</v>
      </c>
      <c r="J25" t="s">
        <v>506</v>
      </c>
      <c r="K25">
        <v>1129</v>
      </c>
      <c r="L25" t="s">
        <v>255</v>
      </c>
      <c r="M25" s="3">
        <v>45289</v>
      </c>
      <c r="N25">
        <v>87962</v>
      </c>
      <c r="O25">
        <v>87960</v>
      </c>
      <c r="P25">
        <v>0.99346615999999999</v>
      </c>
      <c r="Q25" t="s">
        <v>236</v>
      </c>
      <c r="R25" t="s">
        <v>235</v>
      </c>
      <c r="S25" t="s">
        <v>235</v>
      </c>
      <c r="T25" t="s">
        <v>274</v>
      </c>
      <c r="U25" t="s">
        <v>241</v>
      </c>
      <c r="V25" t="s">
        <v>240</v>
      </c>
      <c r="W25" t="s">
        <v>80</v>
      </c>
      <c r="X25" t="s">
        <v>347</v>
      </c>
      <c r="Y25" t="s">
        <v>347</v>
      </c>
      <c r="Z25">
        <v>98037.84</v>
      </c>
      <c r="AA25">
        <v>6581.7268949999998</v>
      </c>
      <c r="AB25">
        <v>105307.626416</v>
      </c>
      <c r="AC25">
        <v>98342.291247425004</v>
      </c>
      <c r="AD25">
        <v>98037.84</v>
      </c>
      <c r="AE25">
        <v>6581.7268949999998</v>
      </c>
      <c r="AF25" t="s">
        <v>276</v>
      </c>
      <c r="AG25" s="3">
        <v>46965</v>
      </c>
      <c r="AH25" t="s">
        <v>507</v>
      </c>
      <c r="AI25" t="s">
        <v>46</v>
      </c>
      <c r="AJ25">
        <v>0</v>
      </c>
      <c r="AK25">
        <v>0</v>
      </c>
      <c r="AL25">
        <v>0</v>
      </c>
      <c r="AM25">
        <v>0</v>
      </c>
      <c r="AN25" t="s">
        <v>235</v>
      </c>
      <c r="AO25">
        <v>98682.616435999997</v>
      </c>
      <c r="AP25">
        <v>99481.440898000001</v>
      </c>
      <c r="AQ25" t="s">
        <v>316</v>
      </c>
      <c r="AR25" t="s">
        <v>104</v>
      </c>
      <c r="AS25" t="s">
        <v>333</v>
      </c>
      <c r="AT25">
        <v>108297.499956</v>
      </c>
      <c r="AU25">
        <v>98037.84</v>
      </c>
      <c r="AV25">
        <v>98037.84</v>
      </c>
      <c r="AY25">
        <v>2.8600000000000001E-4</v>
      </c>
      <c r="AZ25">
        <v>5</v>
      </c>
      <c r="BA25" t="s">
        <v>123</v>
      </c>
      <c r="BB25" t="s">
        <v>108</v>
      </c>
      <c r="BC25">
        <v>105307.626416328</v>
      </c>
      <c r="BD25">
        <v>99481.440898303001</v>
      </c>
      <c r="BE25" t="b">
        <v>0</v>
      </c>
      <c r="BF25" t="s">
        <v>297</v>
      </c>
      <c r="BG25" t="s">
        <v>297</v>
      </c>
      <c r="BH25" t="s">
        <v>507</v>
      </c>
      <c r="BI25">
        <v>1139.1129000000001</v>
      </c>
      <c r="BJ25">
        <v>98037.84</v>
      </c>
      <c r="BK25">
        <v>98037.84</v>
      </c>
      <c r="BL25">
        <v>108297.499956</v>
      </c>
      <c r="BM25">
        <v>0</v>
      </c>
      <c r="BN25">
        <v>0.99346615999999999</v>
      </c>
      <c r="BO25" t="s">
        <v>436</v>
      </c>
    </row>
    <row r="26" spans="2:67">
      <c r="B26" t="s">
        <v>509</v>
      </c>
      <c r="C26">
        <v>1980693.7416050001</v>
      </c>
      <c r="D26">
        <v>0</v>
      </c>
      <c r="E26">
        <v>1980693.7416050001</v>
      </c>
      <c r="F26">
        <v>5.2310000000000004E-3</v>
      </c>
      <c r="G26">
        <v>5.2059999999999997E-3</v>
      </c>
      <c r="H26">
        <v>1.578E-3</v>
      </c>
      <c r="I26">
        <v>88007</v>
      </c>
      <c r="J26" t="s">
        <v>510</v>
      </c>
      <c r="K26">
        <v>1133</v>
      </c>
      <c r="L26" t="s">
        <v>259</v>
      </c>
      <c r="M26" s="3">
        <v>45289</v>
      </c>
      <c r="N26">
        <v>88007</v>
      </c>
      <c r="O26">
        <v>51288</v>
      </c>
      <c r="P26">
        <v>0.99195331399999997</v>
      </c>
      <c r="Q26" t="s">
        <v>236</v>
      </c>
      <c r="R26" t="s">
        <v>236</v>
      </c>
      <c r="S26" t="s">
        <v>236</v>
      </c>
      <c r="T26" t="s">
        <v>274</v>
      </c>
      <c r="U26" t="s">
        <v>245</v>
      </c>
      <c r="V26" t="s">
        <v>252</v>
      </c>
      <c r="W26" t="s">
        <v>80</v>
      </c>
      <c r="X26" t="s">
        <v>275</v>
      </c>
      <c r="Y26" t="s">
        <v>275</v>
      </c>
      <c r="Z26">
        <v>1980693.7416050001</v>
      </c>
      <c r="AA26">
        <v>0</v>
      </c>
      <c r="AB26">
        <v>2012081.4812</v>
      </c>
      <c r="AC26">
        <v>1990256.233221058</v>
      </c>
      <c r="AD26">
        <v>1980693.7416050001</v>
      </c>
      <c r="AE26">
        <v>0</v>
      </c>
      <c r="AF26" t="s">
        <v>276</v>
      </c>
      <c r="AG26" s="3">
        <v>46594</v>
      </c>
      <c r="AH26" t="s">
        <v>277</v>
      </c>
      <c r="AI26" t="s">
        <v>46</v>
      </c>
      <c r="AJ26">
        <v>0</v>
      </c>
      <c r="AK26">
        <v>0</v>
      </c>
      <c r="AL26">
        <v>0</v>
      </c>
      <c r="AM26">
        <v>0</v>
      </c>
      <c r="AN26" t="s">
        <v>236</v>
      </c>
      <c r="AO26">
        <v>1996761.0512000001</v>
      </c>
      <c r="AP26">
        <v>1996761.0512000001</v>
      </c>
      <c r="AQ26" t="s">
        <v>278</v>
      </c>
      <c r="AR26" t="s">
        <v>89</v>
      </c>
      <c r="AT26">
        <v>1980693.7416050001</v>
      </c>
      <c r="AU26">
        <v>1980693.7416050001</v>
      </c>
      <c r="AV26">
        <v>1980693.7416050001</v>
      </c>
      <c r="AY26">
        <v>5.2310000000000004E-3</v>
      </c>
      <c r="AZ26">
        <v>5</v>
      </c>
      <c r="BA26" t="s">
        <v>123</v>
      </c>
      <c r="BB26" t="s">
        <v>112</v>
      </c>
      <c r="BC26">
        <v>2012081.4812</v>
      </c>
      <c r="BD26">
        <v>1996761.0512000001</v>
      </c>
      <c r="BE26" t="b">
        <v>0</v>
      </c>
      <c r="BF26" t="s">
        <v>297</v>
      </c>
      <c r="BG26" t="s">
        <v>297</v>
      </c>
      <c r="BH26" t="s">
        <v>277</v>
      </c>
      <c r="BI26">
        <v>1139.1133</v>
      </c>
      <c r="BJ26">
        <v>1980693.7416050001</v>
      </c>
      <c r="BK26">
        <v>1980693.7416050001</v>
      </c>
      <c r="BL26">
        <v>1980693.7416050001</v>
      </c>
      <c r="BN26">
        <v>0.99195331399999997</v>
      </c>
      <c r="BO26" t="s">
        <v>417</v>
      </c>
    </row>
    <row r="27" spans="2:67">
      <c r="B27" t="s">
        <v>511</v>
      </c>
      <c r="C27">
        <v>528752.77035300003</v>
      </c>
      <c r="D27">
        <v>3.9999999999999998E-6</v>
      </c>
      <c r="E27">
        <v>528752.77035699994</v>
      </c>
      <c r="F27">
        <v>1.3960000000000001E-3</v>
      </c>
      <c r="G27">
        <v>1.389E-3</v>
      </c>
      <c r="H27">
        <v>4.2099999999999999E-4</v>
      </c>
      <c r="I27" t="s">
        <v>512</v>
      </c>
      <c r="J27" t="s">
        <v>510</v>
      </c>
      <c r="K27">
        <v>1133</v>
      </c>
      <c r="L27" t="s">
        <v>259</v>
      </c>
      <c r="M27" s="3">
        <v>45289</v>
      </c>
      <c r="N27">
        <v>88008</v>
      </c>
      <c r="O27">
        <v>51288</v>
      </c>
      <c r="P27">
        <v>0.99196665699999997</v>
      </c>
      <c r="Q27" t="s">
        <v>236</v>
      </c>
      <c r="R27" t="s">
        <v>236</v>
      </c>
      <c r="S27" t="s">
        <v>236</v>
      </c>
      <c r="T27" t="s">
        <v>274</v>
      </c>
      <c r="U27" t="s">
        <v>245</v>
      </c>
      <c r="V27" t="s">
        <v>252</v>
      </c>
      <c r="W27" t="s">
        <v>80</v>
      </c>
      <c r="X27" t="s">
        <v>275</v>
      </c>
      <c r="Y27" t="s">
        <v>275</v>
      </c>
      <c r="Z27">
        <v>528752.77035300003</v>
      </c>
      <c r="AA27">
        <v>3.9999999999999998E-6</v>
      </c>
      <c r="AB27">
        <v>569907.85320000001</v>
      </c>
      <c r="AC27">
        <v>531192.38189208205</v>
      </c>
      <c r="AD27">
        <v>528752.77035300003</v>
      </c>
      <c r="AE27">
        <v>3.9999999999999998E-6</v>
      </c>
      <c r="AF27" t="s">
        <v>276</v>
      </c>
      <c r="AG27" s="3">
        <v>46594</v>
      </c>
      <c r="AH27" t="s">
        <v>277</v>
      </c>
      <c r="AI27" t="s">
        <v>46</v>
      </c>
      <c r="AJ27">
        <v>0</v>
      </c>
      <c r="AK27">
        <v>0</v>
      </c>
      <c r="AL27">
        <v>0</v>
      </c>
      <c r="AM27">
        <v>0</v>
      </c>
      <c r="AN27" t="s">
        <v>236</v>
      </c>
      <c r="AO27">
        <v>533034.82196199999</v>
      </c>
      <c r="AP27">
        <v>565386.85140000004</v>
      </c>
      <c r="AQ27" t="s">
        <v>295</v>
      </c>
      <c r="AR27" t="s">
        <v>89</v>
      </c>
      <c r="AT27">
        <v>528752.77035300003</v>
      </c>
      <c r="AU27">
        <v>528752.77035300003</v>
      </c>
      <c r="AV27">
        <v>528752.77035300003</v>
      </c>
      <c r="AY27">
        <v>1.3960000000000001E-3</v>
      </c>
      <c r="AZ27">
        <v>5</v>
      </c>
      <c r="BA27" t="s">
        <v>123</v>
      </c>
      <c r="BB27" t="s">
        <v>112</v>
      </c>
      <c r="BC27">
        <v>569907.85320000001</v>
      </c>
      <c r="BD27">
        <v>565386.85140000004</v>
      </c>
      <c r="BE27" t="b">
        <v>0</v>
      </c>
      <c r="BF27" t="s">
        <v>297</v>
      </c>
      <c r="BG27" t="s">
        <v>297</v>
      </c>
      <c r="BH27" t="s">
        <v>277</v>
      </c>
      <c r="BI27">
        <v>1139.1133</v>
      </c>
      <c r="BJ27">
        <v>528752.77035300003</v>
      </c>
      <c r="BK27">
        <v>528752.77035300003</v>
      </c>
      <c r="BL27">
        <v>528752.77035300003</v>
      </c>
      <c r="BN27">
        <v>0.99196665699999997</v>
      </c>
      <c r="BO27" t="s">
        <v>417</v>
      </c>
    </row>
    <row r="28" spans="2:67">
      <c r="B28" t="s">
        <v>515</v>
      </c>
      <c r="C28">
        <v>2051050.922787</v>
      </c>
      <c r="D28">
        <v>0</v>
      </c>
      <c r="E28">
        <v>2051050.922787</v>
      </c>
      <c r="F28">
        <v>5.4159999999999998E-3</v>
      </c>
      <c r="G28">
        <v>5.391E-3</v>
      </c>
      <c r="H28">
        <v>1.635E-3</v>
      </c>
      <c r="I28">
        <v>88084</v>
      </c>
      <c r="J28" t="s">
        <v>516</v>
      </c>
      <c r="K28">
        <v>1133</v>
      </c>
      <c r="L28" t="s">
        <v>259</v>
      </c>
      <c r="M28" s="3">
        <v>45289</v>
      </c>
      <c r="N28">
        <v>88084</v>
      </c>
      <c r="O28">
        <v>88082</v>
      </c>
      <c r="P28">
        <v>0.98246345899999998</v>
      </c>
      <c r="Q28" t="s">
        <v>236</v>
      </c>
      <c r="R28" t="s">
        <v>236</v>
      </c>
      <c r="S28" t="s">
        <v>236</v>
      </c>
      <c r="T28" t="s">
        <v>274</v>
      </c>
      <c r="U28" t="s">
        <v>245</v>
      </c>
      <c r="V28" t="s">
        <v>252</v>
      </c>
      <c r="W28" t="s">
        <v>33</v>
      </c>
      <c r="X28" t="s">
        <v>275</v>
      </c>
      <c r="Y28" t="s">
        <v>275</v>
      </c>
      <c r="Z28">
        <v>2051050.922787</v>
      </c>
      <c r="AA28">
        <v>0</v>
      </c>
      <c r="AB28">
        <v>2136157.84</v>
      </c>
      <c r="AC28">
        <v>2014626.8897961359</v>
      </c>
      <c r="AD28">
        <v>2051050.922787</v>
      </c>
      <c r="AE28">
        <v>0</v>
      </c>
      <c r="AF28" t="s">
        <v>276</v>
      </c>
      <c r="AG28" s="3">
        <v>46250</v>
      </c>
      <c r="AH28" t="s">
        <v>277</v>
      </c>
      <c r="AI28" t="s">
        <v>46</v>
      </c>
      <c r="AJ28">
        <v>0</v>
      </c>
      <c r="AK28">
        <v>0</v>
      </c>
      <c r="AL28">
        <v>0</v>
      </c>
      <c r="AM28">
        <v>0</v>
      </c>
      <c r="AN28" t="s">
        <v>236</v>
      </c>
      <c r="AO28">
        <v>2087661.28</v>
      </c>
      <c r="AP28">
        <v>2087661.28</v>
      </c>
      <c r="AQ28" t="s">
        <v>278</v>
      </c>
      <c r="AR28" t="s">
        <v>56</v>
      </c>
      <c r="AT28">
        <v>2051050.922787</v>
      </c>
      <c r="AU28">
        <v>2051050.922787</v>
      </c>
      <c r="AV28">
        <v>2051050.922787</v>
      </c>
      <c r="AY28">
        <v>5.4159999999999998E-3</v>
      </c>
      <c r="AZ28">
        <v>7</v>
      </c>
      <c r="BA28" t="s">
        <v>122</v>
      </c>
      <c r="BB28" t="s">
        <v>68</v>
      </c>
      <c r="BC28">
        <v>2136157.84</v>
      </c>
      <c r="BD28">
        <v>2087661.28</v>
      </c>
      <c r="BE28" t="b">
        <v>0</v>
      </c>
      <c r="BF28" t="s">
        <v>297</v>
      </c>
      <c r="BG28" t="s">
        <v>297</v>
      </c>
      <c r="BH28" t="s">
        <v>277</v>
      </c>
      <c r="BI28">
        <v>1139.1133</v>
      </c>
      <c r="BJ28">
        <v>2051050.922787</v>
      </c>
      <c r="BK28">
        <v>2051050.922787</v>
      </c>
      <c r="BL28">
        <v>2051050.922787</v>
      </c>
      <c r="BM28">
        <v>0</v>
      </c>
      <c r="BN28">
        <v>0.98246345899999998</v>
      </c>
      <c r="BO28" t="s">
        <v>302</v>
      </c>
    </row>
    <row r="29" spans="2:67">
      <c r="B29" t="s">
        <v>290</v>
      </c>
      <c r="C29">
        <v>14899.064920000001</v>
      </c>
      <c r="D29">
        <v>0</v>
      </c>
      <c r="E29">
        <v>14899.064920000001</v>
      </c>
      <c r="F29">
        <v>3.8999999999999999E-5</v>
      </c>
      <c r="G29">
        <v>3.8999999999999999E-5</v>
      </c>
      <c r="H29">
        <v>1.1E-5</v>
      </c>
      <c r="I29" t="s">
        <v>291</v>
      </c>
      <c r="J29" t="s">
        <v>292</v>
      </c>
      <c r="K29">
        <v>1128</v>
      </c>
      <c r="L29" t="s">
        <v>254</v>
      </c>
      <c r="M29" s="3">
        <v>45289</v>
      </c>
      <c r="N29">
        <v>88249</v>
      </c>
      <c r="O29">
        <v>59816</v>
      </c>
      <c r="P29">
        <v>0.98428797700000004</v>
      </c>
      <c r="Q29" t="s">
        <v>236</v>
      </c>
      <c r="R29" t="s">
        <v>235</v>
      </c>
      <c r="S29" t="s">
        <v>237</v>
      </c>
      <c r="T29" t="s">
        <v>274</v>
      </c>
      <c r="U29" t="s">
        <v>250</v>
      </c>
      <c r="V29" t="s">
        <v>240</v>
      </c>
      <c r="W29" t="s">
        <v>33</v>
      </c>
      <c r="X29" t="s">
        <v>293</v>
      </c>
      <c r="Y29" t="s">
        <v>293</v>
      </c>
      <c r="Z29">
        <v>13487.588757</v>
      </c>
      <c r="AA29">
        <v>0</v>
      </c>
      <c r="AB29">
        <v>13816.321953000001</v>
      </c>
      <c r="AC29">
        <v>13465.614562937</v>
      </c>
      <c r="AD29">
        <v>11687.37443</v>
      </c>
      <c r="AE29">
        <v>0</v>
      </c>
      <c r="AF29" t="s">
        <v>276</v>
      </c>
      <c r="AG29" s="3">
        <v>46932</v>
      </c>
      <c r="AH29" t="s">
        <v>294</v>
      </c>
      <c r="AI29" t="s">
        <v>46</v>
      </c>
      <c r="AJ29">
        <v>0</v>
      </c>
      <c r="AK29">
        <v>0</v>
      </c>
      <c r="AL29">
        <v>0</v>
      </c>
      <c r="AM29">
        <v>0</v>
      </c>
      <c r="AN29" t="s">
        <v>237</v>
      </c>
      <c r="AO29">
        <v>11873.938023999999</v>
      </c>
      <c r="AP29">
        <v>13816.321953000001</v>
      </c>
      <c r="AQ29" t="s">
        <v>295</v>
      </c>
      <c r="AR29" t="s">
        <v>56</v>
      </c>
      <c r="AS29" t="s">
        <v>296</v>
      </c>
      <c r="AT29">
        <v>14899.064920000001</v>
      </c>
      <c r="AU29">
        <v>13487.588757</v>
      </c>
      <c r="AV29">
        <v>11687.37443</v>
      </c>
      <c r="AY29">
        <v>3.8999999999999999E-5</v>
      </c>
      <c r="AZ29">
        <v>8</v>
      </c>
      <c r="BA29" t="s">
        <v>124</v>
      </c>
      <c r="BB29" t="s">
        <v>68</v>
      </c>
      <c r="BC29">
        <v>11873.93802354</v>
      </c>
      <c r="BD29">
        <v>11873.93802354</v>
      </c>
      <c r="BE29" t="b">
        <v>0</v>
      </c>
      <c r="BF29" t="s">
        <v>297</v>
      </c>
      <c r="BG29" t="s">
        <v>297</v>
      </c>
      <c r="BH29" t="s">
        <v>294</v>
      </c>
      <c r="BI29">
        <v>1139.1128000000001</v>
      </c>
      <c r="BJ29">
        <v>11687.37443</v>
      </c>
      <c r="BK29">
        <v>13487.588757</v>
      </c>
      <c r="BL29">
        <v>14899.064920000001</v>
      </c>
      <c r="BN29">
        <v>0.98428797700000004</v>
      </c>
      <c r="BO29" t="s">
        <v>298</v>
      </c>
    </row>
    <row r="30" spans="2:67">
      <c r="B30" t="s">
        <v>299</v>
      </c>
      <c r="C30">
        <v>1480630.0707419999</v>
      </c>
      <c r="D30">
        <v>0</v>
      </c>
      <c r="E30">
        <v>1480630.0707419999</v>
      </c>
      <c r="F30">
        <v>3.9100000000000003E-3</v>
      </c>
      <c r="G30">
        <v>3.8920000000000001E-3</v>
      </c>
      <c r="H30">
        <v>1.1800000000000001E-3</v>
      </c>
      <c r="I30">
        <v>88428</v>
      </c>
      <c r="J30" t="s">
        <v>300</v>
      </c>
      <c r="K30">
        <v>1133</v>
      </c>
      <c r="L30" t="s">
        <v>259</v>
      </c>
      <c r="M30" s="3">
        <v>45289</v>
      </c>
      <c r="N30">
        <v>88428</v>
      </c>
      <c r="O30">
        <v>88426</v>
      </c>
      <c r="P30">
        <v>0.99269269699999996</v>
      </c>
      <c r="Q30" t="s">
        <v>236</v>
      </c>
      <c r="R30" t="s">
        <v>236</v>
      </c>
      <c r="S30" t="s">
        <v>236</v>
      </c>
      <c r="T30" t="s">
        <v>274</v>
      </c>
      <c r="U30" t="s">
        <v>245</v>
      </c>
      <c r="V30" t="s">
        <v>252</v>
      </c>
      <c r="W30" t="s">
        <v>83</v>
      </c>
      <c r="X30" t="s">
        <v>301</v>
      </c>
      <c r="Y30" t="s">
        <v>301</v>
      </c>
      <c r="Z30">
        <v>1480630.0707419999</v>
      </c>
      <c r="AA30">
        <v>0</v>
      </c>
      <c r="AB30">
        <v>1559757.5666</v>
      </c>
      <c r="AC30">
        <v>1486529.3549154149</v>
      </c>
      <c r="AD30">
        <v>1480630.0707419999</v>
      </c>
      <c r="AE30">
        <v>0</v>
      </c>
      <c r="AF30" t="s">
        <v>276</v>
      </c>
      <c r="AG30" s="3">
        <v>46230</v>
      </c>
      <c r="AH30" t="s">
        <v>277</v>
      </c>
      <c r="AI30" t="s">
        <v>46</v>
      </c>
      <c r="AJ30">
        <v>0</v>
      </c>
      <c r="AK30">
        <v>0</v>
      </c>
      <c r="AL30">
        <v>0</v>
      </c>
      <c r="AM30">
        <v>0</v>
      </c>
      <c r="AN30" t="s">
        <v>236</v>
      </c>
      <c r="AO30">
        <v>1491529.1266000001</v>
      </c>
      <c r="AP30">
        <v>1491529.1266000001</v>
      </c>
      <c r="AQ30" t="s">
        <v>278</v>
      </c>
      <c r="AR30" t="s">
        <v>132</v>
      </c>
      <c r="AT30">
        <v>1480630.0707419999</v>
      </c>
      <c r="AU30">
        <v>1480630.0707419999</v>
      </c>
      <c r="AV30">
        <v>1480630.0707419999</v>
      </c>
      <c r="AY30">
        <v>3.9100000000000003E-3</v>
      </c>
      <c r="AZ30">
        <v>6</v>
      </c>
      <c r="BA30" t="s">
        <v>123</v>
      </c>
      <c r="BB30" t="s">
        <v>132</v>
      </c>
      <c r="BC30">
        <v>1559757.5666</v>
      </c>
      <c r="BD30">
        <v>1491529.1266000001</v>
      </c>
      <c r="BE30" t="b">
        <v>0</v>
      </c>
      <c r="BF30" t="s">
        <v>297</v>
      </c>
      <c r="BG30" t="s">
        <v>297</v>
      </c>
      <c r="BH30" t="s">
        <v>277</v>
      </c>
      <c r="BI30">
        <v>1139.1133</v>
      </c>
      <c r="BJ30">
        <v>1480630.0707419999</v>
      </c>
      <c r="BK30">
        <v>1480630.0707419999</v>
      </c>
      <c r="BL30">
        <v>1480630.0707419999</v>
      </c>
      <c r="BN30">
        <v>0.99269269699999996</v>
      </c>
      <c r="BO30" t="s">
        <v>302</v>
      </c>
    </row>
    <row r="31" spans="2:67">
      <c r="B31" t="s">
        <v>303</v>
      </c>
      <c r="C31">
        <v>169552.547754</v>
      </c>
      <c r="D31">
        <v>0</v>
      </c>
      <c r="E31">
        <v>169552.547754</v>
      </c>
      <c r="F31">
        <v>4.4700000000000002E-4</v>
      </c>
      <c r="G31">
        <v>4.4499999999999997E-4</v>
      </c>
      <c r="H31">
        <v>1.35E-4</v>
      </c>
      <c r="I31">
        <v>88485</v>
      </c>
      <c r="J31" t="s">
        <v>304</v>
      </c>
      <c r="K31">
        <v>1129</v>
      </c>
      <c r="L31" t="s">
        <v>255</v>
      </c>
      <c r="M31" s="3">
        <v>45289</v>
      </c>
      <c r="N31">
        <v>88485</v>
      </c>
      <c r="O31">
        <v>74460</v>
      </c>
      <c r="P31">
        <v>1</v>
      </c>
      <c r="Q31" t="s">
        <v>236</v>
      </c>
      <c r="R31" t="s">
        <v>235</v>
      </c>
      <c r="S31" t="s">
        <v>235</v>
      </c>
      <c r="T31" t="s">
        <v>274</v>
      </c>
      <c r="U31" t="s">
        <v>241</v>
      </c>
      <c r="V31" t="s">
        <v>240</v>
      </c>
      <c r="W31" t="s">
        <v>93</v>
      </c>
      <c r="X31" t="s">
        <v>305</v>
      </c>
      <c r="Y31" t="s">
        <v>305</v>
      </c>
      <c r="Z31">
        <v>153489.836377</v>
      </c>
      <c r="AA31">
        <v>0</v>
      </c>
      <c r="AB31">
        <v>153489.836377</v>
      </c>
      <c r="AC31">
        <v>153489.83637680599</v>
      </c>
      <c r="AD31">
        <v>153489.836377</v>
      </c>
      <c r="AE31">
        <v>0</v>
      </c>
      <c r="AF31" t="s">
        <v>276</v>
      </c>
      <c r="AG31" s="3">
        <v>46352</v>
      </c>
      <c r="AH31" t="s">
        <v>294</v>
      </c>
      <c r="AI31" t="s">
        <v>46</v>
      </c>
      <c r="AJ31">
        <v>0</v>
      </c>
      <c r="AK31">
        <v>0</v>
      </c>
      <c r="AL31">
        <v>0</v>
      </c>
      <c r="AM31">
        <v>0</v>
      </c>
      <c r="AN31" t="s">
        <v>235</v>
      </c>
      <c r="AO31">
        <v>153489.836377</v>
      </c>
      <c r="AP31">
        <v>153489.836377</v>
      </c>
      <c r="AQ31" t="s">
        <v>278</v>
      </c>
      <c r="AR31" t="s">
        <v>106</v>
      </c>
      <c r="AS31" t="s">
        <v>296</v>
      </c>
      <c r="AT31">
        <v>169552.547754</v>
      </c>
      <c r="AU31">
        <v>153489.836377</v>
      </c>
      <c r="AV31">
        <v>153489.836377</v>
      </c>
      <c r="AY31">
        <v>4.4700000000000002E-4</v>
      </c>
      <c r="AZ31">
        <v>5</v>
      </c>
      <c r="BA31" t="s">
        <v>124</v>
      </c>
      <c r="BB31" t="s">
        <v>107</v>
      </c>
      <c r="BC31">
        <v>153489.83637680599</v>
      </c>
      <c r="BD31">
        <v>153489.83637680599</v>
      </c>
      <c r="BE31" t="b">
        <v>0</v>
      </c>
      <c r="BF31" t="s">
        <v>297</v>
      </c>
      <c r="BG31" t="s">
        <v>297</v>
      </c>
      <c r="BH31" t="s">
        <v>294</v>
      </c>
      <c r="BI31">
        <v>1139.1129000000001</v>
      </c>
      <c r="BJ31">
        <v>153489.836377</v>
      </c>
      <c r="BK31">
        <v>153489.836377</v>
      </c>
      <c r="BL31">
        <v>169552.547754</v>
      </c>
      <c r="BN31">
        <v>1</v>
      </c>
      <c r="BO31" t="s">
        <v>306</v>
      </c>
    </row>
    <row r="32" spans="2:67">
      <c r="B32" t="s">
        <v>307</v>
      </c>
      <c r="C32">
        <v>28438.912455000002</v>
      </c>
      <c r="D32">
        <v>0</v>
      </c>
      <c r="E32">
        <v>28438.912455000002</v>
      </c>
      <c r="F32">
        <v>7.4999999999999993E-5</v>
      </c>
      <c r="G32">
        <v>7.3999999999999996E-5</v>
      </c>
      <c r="H32">
        <v>2.1999999999999999E-5</v>
      </c>
      <c r="I32">
        <v>88486</v>
      </c>
      <c r="J32" t="s">
        <v>304</v>
      </c>
      <c r="K32">
        <v>1129</v>
      </c>
      <c r="L32" t="s">
        <v>255</v>
      </c>
      <c r="M32" s="3">
        <v>45289</v>
      </c>
      <c r="N32">
        <v>88486</v>
      </c>
      <c r="O32">
        <v>74497</v>
      </c>
      <c r="P32">
        <v>1</v>
      </c>
      <c r="Q32" t="s">
        <v>236</v>
      </c>
      <c r="R32" t="s">
        <v>235</v>
      </c>
      <c r="S32" t="s">
        <v>235</v>
      </c>
      <c r="T32" t="s">
        <v>274</v>
      </c>
      <c r="U32" t="s">
        <v>241</v>
      </c>
      <c r="V32" t="s">
        <v>240</v>
      </c>
      <c r="W32" t="s">
        <v>93</v>
      </c>
      <c r="X32" t="s">
        <v>305</v>
      </c>
      <c r="Y32" t="s">
        <v>305</v>
      </c>
      <c r="Z32">
        <v>25744.726795999999</v>
      </c>
      <c r="AA32">
        <v>0</v>
      </c>
      <c r="AB32">
        <v>25744.726795999999</v>
      </c>
      <c r="AC32">
        <v>25744.726795979001</v>
      </c>
      <c r="AD32">
        <v>25744.726795999999</v>
      </c>
      <c r="AE32">
        <v>0</v>
      </c>
      <c r="AF32" t="s">
        <v>276</v>
      </c>
      <c r="AG32" s="3">
        <v>46483</v>
      </c>
      <c r="AH32" t="s">
        <v>277</v>
      </c>
      <c r="AI32" t="s">
        <v>46</v>
      </c>
      <c r="AJ32">
        <v>0</v>
      </c>
      <c r="AK32">
        <v>0</v>
      </c>
      <c r="AL32">
        <v>0</v>
      </c>
      <c r="AM32">
        <v>0</v>
      </c>
      <c r="AN32" t="s">
        <v>235</v>
      </c>
      <c r="AO32">
        <v>25744.726795999999</v>
      </c>
      <c r="AP32">
        <v>25744.726795999999</v>
      </c>
      <c r="AQ32" t="s">
        <v>278</v>
      </c>
      <c r="AR32" t="s">
        <v>106</v>
      </c>
      <c r="AS32" t="s">
        <v>308</v>
      </c>
      <c r="AT32">
        <v>28438.912455000002</v>
      </c>
      <c r="AU32">
        <v>25744.726795999999</v>
      </c>
      <c r="AV32">
        <v>25744.726795999999</v>
      </c>
      <c r="AY32">
        <v>7.4999999999999993E-5</v>
      </c>
      <c r="AZ32">
        <v>6</v>
      </c>
      <c r="BA32" t="s">
        <v>128</v>
      </c>
      <c r="BB32" t="s">
        <v>107</v>
      </c>
      <c r="BC32">
        <v>25744.726795979001</v>
      </c>
      <c r="BD32">
        <v>25744.726795979001</v>
      </c>
      <c r="BE32" t="b">
        <v>0</v>
      </c>
      <c r="BF32" t="s">
        <v>297</v>
      </c>
      <c r="BG32" t="s">
        <v>297</v>
      </c>
      <c r="BH32" t="s">
        <v>277</v>
      </c>
      <c r="BI32">
        <v>1139.1129000000001</v>
      </c>
      <c r="BJ32">
        <v>25744.726795999999</v>
      </c>
      <c r="BK32">
        <v>25744.726795999999</v>
      </c>
      <c r="BL32">
        <v>28438.912455000002</v>
      </c>
      <c r="BM32">
        <v>0</v>
      </c>
      <c r="BN32">
        <v>1</v>
      </c>
      <c r="BO32" t="s">
        <v>306</v>
      </c>
    </row>
    <row r="33" spans="2:67">
      <c r="B33" t="s">
        <v>313</v>
      </c>
      <c r="C33">
        <v>6165.8367129999997</v>
      </c>
      <c r="D33">
        <v>-59.496448999999998</v>
      </c>
      <c r="E33">
        <v>6106.3402640000004</v>
      </c>
      <c r="F33">
        <v>1.5999999999999999E-5</v>
      </c>
      <c r="G33">
        <v>1.5999999999999999E-5</v>
      </c>
      <c r="H33">
        <v>3.9999999999999998E-6</v>
      </c>
      <c r="I33">
        <v>88505</v>
      </c>
      <c r="J33" t="s">
        <v>304</v>
      </c>
      <c r="K33">
        <v>1129</v>
      </c>
      <c r="L33" t="s">
        <v>255</v>
      </c>
      <c r="M33" s="3">
        <v>45289</v>
      </c>
      <c r="N33">
        <v>88505</v>
      </c>
      <c r="O33">
        <v>74497</v>
      </c>
      <c r="P33">
        <v>1</v>
      </c>
      <c r="Q33" t="s">
        <v>236</v>
      </c>
      <c r="R33" t="s">
        <v>235</v>
      </c>
      <c r="S33" t="s">
        <v>235</v>
      </c>
      <c r="T33" t="s">
        <v>274</v>
      </c>
      <c r="U33" t="s">
        <v>241</v>
      </c>
      <c r="V33" t="s">
        <v>240</v>
      </c>
      <c r="W33" t="s">
        <v>93</v>
      </c>
      <c r="X33" t="s">
        <v>305</v>
      </c>
      <c r="Y33" t="s">
        <v>305</v>
      </c>
      <c r="Z33">
        <v>5581.7106889999995</v>
      </c>
      <c r="AA33">
        <v>-53.86</v>
      </c>
      <c r="AB33">
        <v>5480.7801600000003</v>
      </c>
      <c r="AC33">
        <v>5581.7106886740003</v>
      </c>
      <c r="AD33">
        <v>5581.7106889999995</v>
      </c>
      <c r="AE33">
        <v>-53.86</v>
      </c>
      <c r="AF33" t="s">
        <v>276</v>
      </c>
      <c r="AG33" s="3">
        <v>46483</v>
      </c>
      <c r="AH33" t="s">
        <v>277</v>
      </c>
      <c r="AI33" t="s">
        <v>46</v>
      </c>
      <c r="AJ33">
        <v>0</v>
      </c>
      <c r="AK33">
        <v>0</v>
      </c>
      <c r="AL33">
        <v>0</v>
      </c>
      <c r="AM33">
        <v>0</v>
      </c>
      <c r="AN33" t="s">
        <v>235</v>
      </c>
      <c r="AO33">
        <v>5581.7106889999995</v>
      </c>
      <c r="AP33">
        <v>5480.7801600000003</v>
      </c>
      <c r="AQ33" t="s">
        <v>295</v>
      </c>
      <c r="AR33" t="s">
        <v>106</v>
      </c>
      <c r="AS33" t="s">
        <v>308</v>
      </c>
      <c r="AT33">
        <v>6165.8367129999997</v>
      </c>
      <c r="AU33">
        <v>5581.7106889999995</v>
      </c>
      <c r="AV33">
        <v>5581.7106889999995</v>
      </c>
      <c r="AY33">
        <v>1.5999999999999999E-5</v>
      </c>
      <c r="AZ33">
        <v>5</v>
      </c>
      <c r="BA33" t="s">
        <v>128</v>
      </c>
      <c r="BB33" t="s">
        <v>107</v>
      </c>
      <c r="BC33">
        <v>5480.7801595700003</v>
      </c>
      <c r="BD33">
        <v>5480.7801595700003</v>
      </c>
      <c r="BE33" t="b">
        <v>0</v>
      </c>
      <c r="BF33" t="s">
        <v>297</v>
      </c>
      <c r="BG33" t="s">
        <v>297</v>
      </c>
      <c r="BH33" t="s">
        <v>277</v>
      </c>
      <c r="BI33">
        <v>1139.1129000000001</v>
      </c>
      <c r="BJ33">
        <v>5581.7106889999995</v>
      </c>
      <c r="BK33">
        <v>5581.7106889999995</v>
      </c>
      <c r="BL33">
        <v>6165.8367129999997</v>
      </c>
      <c r="BM33">
        <v>0</v>
      </c>
      <c r="BN33">
        <v>1</v>
      </c>
      <c r="BO33" t="s">
        <v>306</v>
      </c>
    </row>
    <row r="34" spans="2:67">
      <c r="B34" t="s">
        <v>314</v>
      </c>
      <c r="C34">
        <v>191407.95738599999</v>
      </c>
      <c r="D34">
        <v>0</v>
      </c>
      <c r="E34">
        <v>191407.95738599999</v>
      </c>
      <c r="F34">
        <v>5.0500000000000002E-4</v>
      </c>
      <c r="G34">
        <v>5.0299999999999997E-4</v>
      </c>
      <c r="H34">
        <v>1.5200000000000001E-4</v>
      </c>
      <c r="I34">
        <v>88541</v>
      </c>
      <c r="J34" t="s">
        <v>315</v>
      </c>
      <c r="K34">
        <v>1128</v>
      </c>
      <c r="L34" t="s">
        <v>254</v>
      </c>
      <c r="M34" s="3">
        <v>45289</v>
      </c>
      <c r="N34">
        <v>88541</v>
      </c>
      <c r="O34">
        <v>57096</v>
      </c>
      <c r="P34">
        <v>0.98752747699999999</v>
      </c>
      <c r="Q34" t="s">
        <v>236</v>
      </c>
      <c r="R34" t="s">
        <v>235</v>
      </c>
      <c r="S34" t="s">
        <v>237</v>
      </c>
      <c r="T34" t="s">
        <v>274</v>
      </c>
      <c r="U34" t="s">
        <v>250</v>
      </c>
      <c r="V34" t="s">
        <v>240</v>
      </c>
      <c r="W34" t="s">
        <v>83</v>
      </c>
      <c r="X34" t="s">
        <v>293</v>
      </c>
      <c r="Y34" t="s">
        <v>293</v>
      </c>
      <c r="Z34">
        <v>173274.75434399999</v>
      </c>
      <c r="AA34">
        <v>0</v>
      </c>
      <c r="AB34">
        <v>176868.91859700001</v>
      </c>
      <c r="AC34">
        <v>172446.952914661</v>
      </c>
      <c r="AD34">
        <v>150147.440714</v>
      </c>
      <c r="AE34">
        <v>0</v>
      </c>
      <c r="AF34" t="s">
        <v>276</v>
      </c>
      <c r="AG34" s="3">
        <v>46971</v>
      </c>
      <c r="AH34" t="s">
        <v>294</v>
      </c>
      <c r="AI34" t="s">
        <v>46</v>
      </c>
      <c r="AJ34">
        <v>0</v>
      </c>
      <c r="AK34">
        <v>0</v>
      </c>
      <c r="AL34">
        <v>0</v>
      </c>
      <c r="AM34">
        <v>0</v>
      </c>
      <c r="AN34" t="s">
        <v>235</v>
      </c>
      <c r="AO34">
        <v>152043.810608</v>
      </c>
      <c r="AP34">
        <v>176868.91859700001</v>
      </c>
      <c r="AQ34" t="s">
        <v>316</v>
      </c>
      <c r="AR34" t="s">
        <v>115</v>
      </c>
      <c r="AS34" t="s">
        <v>296</v>
      </c>
      <c r="AT34">
        <v>191407.95738599999</v>
      </c>
      <c r="AU34">
        <v>173274.75434399999</v>
      </c>
      <c r="AV34">
        <v>150147.440714</v>
      </c>
      <c r="AY34">
        <v>5.0500000000000002E-4</v>
      </c>
      <c r="AZ34">
        <v>6</v>
      </c>
      <c r="BA34" t="s">
        <v>124</v>
      </c>
      <c r="BB34" t="s">
        <v>116</v>
      </c>
      <c r="BC34">
        <v>152043.810608384</v>
      </c>
      <c r="BD34">
        <v>152043.810608384</v>
      </c>
      <c r="BE34" t="b">
        <v>0</v>
      </c>
      <c r="BF34" t="s">
        <v>297</v>
      </c>
      <c r="BG34" t="s">
        <v>297</v>
      </c>
      <c r="BH34" t="s">
        <v>294</v>
      </c>
      <c r="BI34">
        <v>1139.1128000000001</v>
      </c>
      <c r="BJ34">
        <v>150147.440714</v>
      </c>
      <c r="BK34">
        <v>173274.75434399999</v>
      </c>
      <c r="BL34">
        <v>191407.95738599999</v>
      </c>
      <c r="BN34">
        <v>0.98752747699999999</v>
      </c>
      <c r="BO34" t="s">
        <v>298</v>
      </c>
    </row>
    <row r="35" spans="2:67">
      <c r="B35" t="s">
        <v>317</v>
      </c>
      <c r="C35">
        <v>20893.671202000001</v>
      </c>
      <c r="D35">
        <v>0</v>
      </c>
      <c r="E35">
        <v>20893.671202000001</v>
      </c>
      <c r="F35">
        <v>5.5000000000000002E-5</v>
      </c>
      <c r="G35">
        <v>5.3999999999999998E-5</v>
      </c>
      <c r="H35">
        <v>1.5999999999999999E-5</v>
      </c>
      <c r="I35">
        <v>88542</v>
      </c>
      <c r="J35" t="s">
        <v>315</v>
      </c>
      <c r="K35">
        <v>1128</v>
      </c>
      <c r="L35" t="s">
        <v>254</v>
      </c>
      <c r="M35" s="3">
        <v>45289</v>
      </c>
      <c r="N35">
        <v>88542</v>
      </c>
      <c r="O35">
        <v>57096</v>
      </c>
      <c r="P35">
        <v>0.98753624500000003</v>
      </c>
      <c r="Q35" t="s">
        <v>236</v>
      </c>
      <c r="R35" t="s">
        <v>235</v>
      </c>
      <c r="S35" t="s">
        <v>235</v>
      </c>
      <c r="T35" t="s">
        <v>274</v>
      </c>
      <c r="U35" t="s">
        <v>250</v>
      </c>
      <c r="V35" t="s">
        <v>240</v>
      </c>
      <c r="W35" t="s">
        <v>83</v>
      </c>
      <c r="X35" t="s">
        <v>293</v>
      </c>
      <c r="Y35" t="s">
        <v>293</v>
      </c>
      <c r="Z35">
        <v>18914.290681999999</v>
      </c>
      <c r="AA35">
        <v>0</v>
      </c>
      <c r="AB35">
        <v>19153.009104000001</v>
      </c>
      <c r="AC35">
        <v>19076.307564684001</v>
      </c>
      <c r="AD35">
        <v>18914.290681999999</v>
      </c>
      <c r="AE35">
        <v>0</v>
      </c>
      <c r="AF35" t="s">
        <v>276</v>
      </c>
      <c r="AG35" s="3">
        <v>46971</v>
      </c>
      <c r="AH35" t="s">
        <v>294</v>
      </c>
      <c r="AI35" t="s">
        <v>46</v>
      </c>
      <c r="AJ35">
        <v>0</v>
      </c>
      <c r="AK35">
        <v>0</v>
      </c>
      <c r="AL35">
        <v>0</v>
      </c>
      <c r="AM35">
        <v>0</v>
      </c>
      <c r="AN35" t="s">
        <v>235</v>
      </c>
      <c r="AO35">
        <v>19153.009104000001</v>
      </c>
      <c r="AP35">
        <v>19153.009104000001</v>
      </c>
      <c r="AQ35" t="s">
        <v>316</v>
      </c>
      <c r="AR35" t="s">
        <v>115</v>
      </c>
      <c r="AS35" t="s">
        <v>296</v>
      </c>
      <c r="AT35">
        <v>20893.671202000001</v>
      </c>
      <c r="AU35">
        <v>18914.290681999999</v>
      </c>
      <c r="AV35">
        <v>18914.290681999999</v>
      </c>
      <c r="AY35">
        <v>5.5000000000000002E-5</v>
      </c>
      <c r="AZ35">
        <v>6</v>
      </c>
      <c r="BA35" t="s">
        <v>124</v>
      </c>
      <c r="BB35" t="s">
        <v>116</v>
      </c>
      <c r="BC35">
        <v>19153.009104143999</v>
      </c>
      <c r="BD35">
        <v>19153.009104143999</v>
      </c>
      <c r="BE35" t="b">
        <v>0</v>
      </c>
      <c r="BF35" t="s">
        <v>297</v>
      </c>
      <c r="BG35" t="s">
        <v>297</v>
      </c>
      <c r="BH35" t="s">
        <v>294</v>
      </c>
      <c r="BI35">
        <v>1139.1128000000001</v>
      </c>
      <c r="BJ35">
        <v>18914.290681999999</v>
      </c>
      <c r="BK35">
        <v>18914.290681999999</v>
      </c>
      <c r="BL35">
        <v>20893.671202000001</v>
      </c>
      <c r="BN35">
        <v>0.98753624500000003</v>
      </c>
      <c r="BO35" t="s">
        <v>298</v>
      </c>
    </row>
    <row r="36" spans="2:67">
      <c r="B36" t="s">
        <v>318</v>
      </c>
      <c r="C36">
        <v>23862.186722999999</v>
      </c>
      <c r="D36">
        <v>0</v>
      </c>
      <c r="E36">
        <v>23862.186722999999</v>
      </c>
      <c r="F36">
        <v>6.3E-5</v>
      </c>
      <c r="G36">
        <v>6.2000000000000003E-5</v>
      </c>
      <c r="H36">
        <v>1.9000000000000001E-5</v>
      </c>
      <c r="I36">
        <v>88543</v>
      </c>
      <c r="J36" t="s">
        <v>315</v>
      </c>
      <c r="K36">
        <v>1128</v>
      </c>
      <c r="L36" t="s">
        <v>254</v>
      </c>
      <c r="M36" s="3">
        <v>45289</v>
      </c>
      <c r="N36">
        <v>88543</v>
      </c>
      <c r="O36">
        <v>57096</v>
      </c>
      <c r="P36">
        <v>0.98742906399999997</v>
      </c>
      <c r="Q36" t="s">
        <v>236</v>
      </c>
      <c r="R36" t="s">
        <v>235</v>
      </c>
      <c r="S36" t="s">
        <v>237</v>
      </c>
      <c r="T36" t="s">
        <v>274</v>
      </c>
      <c r="U36" t="s">
        <v>250</v>
      </c>
      <c r="V36" t="s">
        <v>240</v>
      </c>
      <c r="W36" t="s">
        <v>83</v>
      </c>
      <c r="X36" t="s">
        <v>293</v>
      </c>
      <c r="Y36" t="s">
        <v>293</v>
      </c>
      <c r="Z36">
        <v>21601.581246000002</v>
      </c>
      <c r="AA36">
        <v>0</v>
      </c>
      <c r="AB36">
        <v>22057.013868999999</v>
      </c>
      <c r="AC36">
        <v>21457.176998234001</v>
      </c>
      <c r="AD36">
        <v>18718.376787000001</v>
      </c>
      <c r="AE36">
        <v>0</v>
      </c>
      <c r="AF36" t="s">
        <v>276</v>
      </c>
      <c r="AG36" s="3">
        <v>46971</v>
      </c>
      <c r="AH36" t="s">
        <v>294</v>
      </c>
      <c r="AI36" t="s">
        <v>46</v>
      </c>
      <c r="AJ36">
        <v>0</v>
      </c>
      <c r="AK36">
        <v>0</v>
      </c>
      <c r="AL36">
        <v>0</v>
      </c>
      <c r="AM36">
        <v>0</v>
      </c>
      <c r="AN36" t="s">
        <v>235</v>
      </c>
      <c r="AO36">
        <v>18956.68</v>
      </c>
      <c r="AP36">
        <v>22057.013868999999</v>
      </c>
      <c r="AQ36" t="s">
        <v>316</v>
      </c>
      <c r="AR36" t="s">
        <v>115</v>
      </c>
      <c r="AS36" t="s">
        <v>296</v>
      </c>
      <c r="AT36">
        <v>23862.186722999999</v>
      </c>
      <c r="AU36">
        <v>21601.581246000002</v>
      </c>
      <c r="AV36">
        <v>18718.376787000001</v>
      </c>
      <c r="AY36">
        <v>6.3E-5</v>
      </c>
      <c r="AZ36">
        <v>6</v>
      </c>
      <c r="BA36" t="s">
        <v>124</v>
      </c>
      <c r="BB36" t="s">
        <v>116</v>
      </c>
      <c r="BC36">
        <v>18956.68</v>
      </c>
      <c r="BD36">
        <v>18956.68</v>
      </c>
      <c r="BE36" t="b">
        <v>0</v>
      </c>
      <c r="BF36" t="s">
        <v>297</v>
      </c>
      <c r="BG36" t="s">
        <v>297</v>
      </c>
      <c r="BH36" t="s">
        <v>294</v>
      </c>
      <c r="BI36">
        <v>1139.1128000000001</v>
      </c>
      <c r="BJ36">
        <v>18718.376787000001</v>
      </c>
      <c r="BK36">
        <v>21601.581246000002</v>
      </c>
      <c r="BL36">
        <v>23862.186722999999</v>
      </c>
      <c r="BN36">
        <v>0.98742906399999997</v>
      </c>
      <c r="BO36" t="s">
        <v>298</v>
      </c>
    </row>
    <row r="37" spans="2:67">
      <c r="B37" t="s">
        <v>321</v>
      </c>
      <c r="C37">
        <v>54085.928532999998</v>
      </c>
      <c r="D37">
        <v>54450.973363999998</v>
      </c>
      <c r="E37">
        <v>108536.901897</v>
      </c>
      <c r="F37">
        <v>1.4200000000000001E-4</v>
      </c>
      <c r="G37">
        <v>1.4200000000000001E-4</v>
      </c>
      <c r="H37">
        <v>8.6000000000000003E-5</v>
      </c>
      <c r="I37" t="s">
        <v>322</v>
      </c>
      <c r="J37" t="s">
        <v>323</v>
      </c>
      <c r="K37">
        <v>1129</v>
      </c>
      <c r="L37" t="s">
        <v>255</v>
      </c>
      <c r="M37" s="3">
        <v>45289</v>
      </c>
      <c r="N37">
        <v>88843</v>
      </c>
      <c r="O37">
        <v>87337</v>
      </c>
      <c r="P37">
        <v>0.985732308</v>
      </c>
      <c r="Q37" t="s">
        <v>236</v>
      </c>
      <c r="R37" t="s">
        <v>235</v>
      </c>
      <c r="S37" t="s">
        <v>235</v>
      </c>
      <c r="T37" t="s">
        <v>274</v>
      </c>
      <c r="U37" t="s">
        <v>241</v>
      </c>
      <c r="V37" t="s">
        <v>240</v>
      </c>
      <c r="W37" t="s">
        <v>77</v>
      </c>
      <c r="X37" t="s">
        <v>324</v>
      </c>
      <c r="Y37" t="s">
        <v>324</v>
      </c>
      <c r="Z37">
        <v>48962.05</v>
      </c>
      <c r="AA37">
        <v>49292.511984999997</v>
      </c>
      <c r="AB37">
        <v>99676.719618999996</v>
      </c>
      <c r="AC37">
        <v>50076.984867895997</v>
      </c>
      <c r="AD37">
        <v>48962.05</v>
      </c>
      <c r="AE37">
        <v>49292.511984999997</v>
      </c>
      <c r="AF37" t="s">
        <v>276</v>
      </c>
      <c r="AG37" s="3">
        <v>46919</v>
      </c>
      <c r="AH37" t="s">
        <v>294</v>
      </c>
      <c r="AI37" t="s">
        <v>46</v>
      </c>
      <c r="AJ37">
        <v>0</v>
      </c>
      <c r="AK37">
        <v>0</v>
      </c>
      <c r="AL37">
        <v>0</v>
      </c>
      <c r="AM37">
        <v>0</v>
      </c>
      <c r="AN37" t="s">
        <v>235</v>
      </c>
      <c r="AO37">
        <v>49670.736758999999</v>
      </c>
      <c r="AP37">
        <v>99524.790643999993</v>
      </c>
      <c r="AQ37" t="s">
        <v>295</v>
      </c>
      <c r="AR37" t="s">
        <v>78</v>
      </c>
      <c r="AS37" t="s">
        <v>296</v>
      </c>
      <c r="AT37">
        <v>54085.928532999998</v>
      </c>
      <c r="AU37">
        <v>48962.05</v>
      </c>
      <c r="AV37">
        <v>48962.05</v>
      </c>
      <c r="AY37">
        <v>1.4200000000000001E-4</v>
      </c>
      <c r="AZ37">
        <v>7</v>
      </c>
      <c r="BA37" t="s">
        <v>144</v>
      </c>
      <c r="BB37" t="s">
        <v>91</v>
      </c>
      <c r="BC37">
        <v>99676.719619153999</v>
      </c>
      <c r="BD37">
        <v>99524.790643857006</v>
      </c>
      <c r="BE37" t="b">
        <v>0</v>
      </c>
      <c r="BF37" t="s">
        <v>297</v>
      </c>
      <c r="BG37" t="s">
        <v>297</v>
      </c>
      <c r="BH37" t="s">
        <v>294</v>
      </c>
      <c r="BI37">
        <v>1139.1129000000001</v>
      </c>
      <c r="BJ37">
        <v>48962.05</v>
      </c>
      <c r="BK37">
        <v>48962.05</v>
      </c>
      <c r="BL37">
        <v>54085.928532999998</v>
      </c>
      <c r="BM37">
        <v>0</v>
      </c>
      <c r="BN37">
        <v>0.985732308</v>
      </c>
      <c r="BO37" t="s">
        <v>306</v>
      </c>
    </row>
    <row r="38" spans="2:67">
      <c r="B38" t="s">
        <v>859</v>
      </c>
      <c r="C38">
        <v>385.90234099999998</v>
      </c>
      <c r="D38">
        <v>0</v>
      </c>
      <c r="E38">
        <v>385.90234099999998</v>
      </c>
      <c r="F38">
        <v>9.9999999999999995E-7</v>
      </c>
      <c r="G38">
        <v>9.9999999999999995E-7</v>
      </c>
      <c r="H38">
        <v>0</v>
      </c>
      <c r="I38">
        <v>113113</v>
      </c>
      <c r="J38" t="s">
        <v>860</v>
      </c>
      <c r="K38">
        <v>1237</v>
      </c>
      <c r="L38" t="s">
        <v>861</v>
      </c>
      <c r="M38" s="3">
        <v>45291</v>
      </c>
      <c r="N38">
        <v>113113</v>
      </c>
      <c r="O38">
        <v>113058</v>
      </c>
      <c r="P38">
        <v>28.46</v>
      </c>
      <c r="Q38" t="s">
        <v>236</v>
      </c>
      <c r="R38" t="s">
        <v>236</v>
      </c>
      <c r="S38" t="s">
        <v>236</v>
      </c>
      <c r="T38" t="s">
        <v>102</v>
      </c>
      <c r="U38" t="s">
        <v>243</v>
      </c>
      <c r="W38" t="s">
        <v>93</v>
      </c>
      <c r="X38" t="s">
        <v>275</v>
      </c>
      <c r="Z38">
        <v>385.90234099999998</v>
      </c>
      <c r="AA38">
        <v>0</v>
      </c>
      <c r="AD38">
        <v>385.90234099999998</v>
      </c>
      <c r="AE38">
        <v>0</v>
      </c>
      <c r="AF38" t="s">
        <v>276</v>
      </c>
      <c r="AH38" t="s">
        <v>403</v>
      </c>
      <c r="AI38" t="s">
        <v>149</v>
      </c>
      <c r="AJ38">
        <v>0</v>
      </c>
      <c r="AK38">
        <v>0</v>
      </c>
      <c r="AL38">
        <v>0</v>
      </c>
      <c r="AM38">
        <v>0</v>
      </c>
      <c r="AN38" t="s">
        <v>236</v>
      </c>
      <c r="AO38">
        <v>13.559464</v>
      </c>
      <c r="AR38" t="s">
        <v>94</v>
      </c>
      <c r="AT38">
        <v>385.90234099999998</v>
      </c>
      <c r="AU38">
        <v>385.90234099999998</v>
      </c>
      <c r="AV38">
        <v>385.90234099999998</v>
      </c>
      <c r="AY38">
        <v>9.9999999999999995E-7</v>
      </c>
      <c r="BB38" t="s">
        <v>101</v>
      </c>
      <c r="BE38" t="b">
        <v>0</v>
      </c>
      <c r="BH38" t="s">
        <v>403</v>
      </c>
      <c r="BI38">
        <v>1139.1237000000001</v>
      </c>
      <c r="BJ38">
        <v>385.90234099999998</v>
      </c>
      <c r="BK38">
        <v>385.90234099999998</v>
      </c>
      <c r="BL38">
        <v>385.90234099999998</v>
      </c>
      <c r="BN38">
        <v>28.46</v>
      </c>
    </row>
    <row r="39" spans="2:67">
      <c r="B39" t="s">
        <v>862</v>
      </c>
      <c r="C39">
        <v>11570.571779</v>
      </c>
      <c r="D39">
        <v>0</v>
      </c>
      <c r="E39">
        <v>11570.571779</v>
      </c>
      <c r="F39">
        <v>3.0000000000000001E-5</v>
      </c>
      <c r="G39">
        <v>3.0000000000000001E-5</v>
      </c>
      <c r="H39">
        <v>9.0000000000000002E-6</v>
      </c>
      <c r="I39">
        <v>113114</v>
      </c>
      <c r="J39" t="s">
        <v>860</v>
      </c>
      <c r="K39">
        <v>1237</v>
      </c>
      <c r="L39" t="s">
        <v>861</v>
      </c>
      <c r="M39" s="3">
        <v>45291</v>
      </c>
      <c r="N39">
        <v>113114</v>
      </c>
      <c r="O39">
        <v>113058</v>
      </c>
      <c r="P39">
        <v>3.5</v>
      </c>
      <c r="Q39" t="s">
        <v>236</v>
      </c>
      <c r="R39" t="s">
        <v>236</v>
      </c>
      <c r="S39" t="s">
        <v>236</v>
      </c>
      <c r="T39" t="s">
        <v>102</v>
      </c>
      <c r="U39" t="s">
        <v>243</v>
      </c>
      <c r="W39" t="s">
        <v>93</v>
      </c>
      <c r="X39" t="s">
        <v>275</v>
      </c>
      <c r="Z39">
        <v>11570.571779</v>
      </c>
      <c r="AA39">
        <v>0</v>
      </c>
      <c r="AD39">
        <v>11570.571779</v>
      </c>
      <c r="AE39">
        <v>0</v>
      </c>
      <c r="AF39" t="s">
        <v>276</v>
      </c>
      <c r="AH39" t="s">
        <v>456</v>
      </c>
      <c r="AI39" t="s">
        <v>149</v>
      </c>
      <c r="AJ39">
        <v>0</v>
      </c>
      <c r="AK39">
        <v>0</v>
      </c>
      <c r="AL39">
        <v>0</v>
      </c>
      <c r="AM39">
        <v>0</v>
      </c>
      <c r="AN39" t="s">
        <v>236</v>
      </c>
      <c r="AO39">
        <v>3305.8776509999998</v>
      </c>
      <c r="AR39" t="s">
        <v>94</v>
      </c>
      <c r="AT39">
        <v>11570.571779</v>
      </c>
      <c r="AU39">
        <v>11570.571779</v>
      </c>
      <c r="AV39">
        <v>11570.571779</v>
      </c>
      <c r="AY39">
        <v>3.0000000000000001E-5</v>
      </c>
      <c r="BB39" t="s">
        <v>101</v>
      </c>
      <c r="BE39" t="b">
        <v>0</v>
      </c>
      <c r="BH39" t="s">
        <v>456</v>
      </c>
      <c r="BI39">
        <v>1139.1237000000001</v>
      </c>
      <c r="BJ39">
        <v>11570.571779</v>
      </c>
      <c r="BK39">
        <v>11570.571779</v>
      </c>
      <c r="BL39">
        <v>11570.571779</v>
      </c>
      <c r="BN39">
        <v>3.5</v>
      </c>
    </row>
    <row r="40" spans="2:67">
      <c r="B40" t="s">
        <v>863</v>
      </c>
      <c r="C40">
        <v>11570.571779</v>
      </c>
      <c r="D40">
        <v>0</v>
      </c>
      <c r="E40">
        <v>11570.571779</v>
      </c>
      <c r="F40">
        <v>3.0000000000000001E-5</v>
      </c>
      <c r="G40">
        <v>3.0000000000000001E-5</v>
      </c>
      <c r="H40">
        <v>9.0000000000000002E-6</v>
      </c>
      <c r="I40">
        <v>113115</v>
      </c>
      <c r="J40" t="s">
        <v>860</v>
      </c>
      <c r="K40">
        <v>1237</v>
      </c>
      <c r="L40" t="s">
        <v>861</v>
      </c>
      <c r="M40" s="3">
        <v>45291</v>
      </c>
      <c r="N40">
        <v>113115</v>
      </c>
      <c r="O40">
        <v>113058</v>
      </c>
      <c r="P40">
        <v>3.5</v>
      </c>
      <c r="Q40" t="s">
        <v>236</v>
      </c>
      <c r="R40" t="s">
        <v>236</v>
      </c>
      <c r="S40" t="s">
        <v>236</v>
      </c>
      <c r="T40" t="s">
        <v>102</v>
      </c>
      <c r="U40" t="s">
        <v>243</v>
      </c>
      <c r="W40" t="s">
        <v>93</v>
      </c>
      <c r="X40" t="s">
        <v>275</v>
      </c>
      <c r="Z40">
        <v>11570.571779</v>
      </c>
      <c r="AA40">
        <v>0</v>
      </c>
      <c r="AD40">
        <v>11570.571779</v>
      </c>
      <c r="AE40">
        <v>0</v>
      </c>
      <c r="AF40" t="s">
        <v>276</v>
      </c>
      <c r="AH40" t="s">
        <v>456</v>
      </c>
      <c r="AI40" t="s">
        <v>149</v>
      </c>
      <c r="AJ40">
        <v>0</v>
      </c>
      <c r="AK40">
        <v>0</v>
      </c>
      <c r="AL40">
        <v>0</v>
      </c>
      <c r="AM40">
        <v>0</v>
      </c>
      <c r="AN40" t="s">
        <v>236</v>
      </c>
      <c r="AO40">
        <v>3305.8776509999998</v>
      </c>
      <c r="AR40" t="s">
        <v>94</v>
      </c>
      <c r="AT40">
        <v>11570.571779</v>
      </c>
      <c r="AU40">
        <v>11570.571779</v>
      </c>
      <c r="AV40">
        <v>11570.571779</v>
      </c>
      <c r="AY40">
        <v>3.0000000000000001E-5</v>
      </c>
      <c r="BB40" t="s">
        <v>101</v>
      </c>
      <c r="BE40" t="b">
        <v>0</v>
      </c>
      <c r="BH40" t="s">
        <v>456</v>
      </c>
      <c r="BI40">
        <v>1139.1237000000001</v>
      </c>
      <c r="BJ40">
        <v>11570.571779</v>
      </c>
      <c r="BK40">
        <v>11570.571779</v>
      </c>
      <c r="BL40">
        <v>11570.571779</v>
      </c>
      <c r="BN40">
        <v>3.5</v>
      </c>
    </row>
    <row r="41" spans="2:67">
      <c r="B41" t="s">
        <v>864</v>
      </c>
      <c r="C41">
        <v>11570.571779</v>
      </c>
      <c r="D41">
        <v>0</v>
      </c>
      <c r="E41">
        <v>11570.571779</v>
      </c>
      <c r="F41">
        <v>3.0000000000000001E-5</v>
      </c>
      <c r="G41">
        <v>3.0000000000000001E-5</v>
      </c>
      <c r="H41">
        <v>9.0000000000000002E-6</v>
      </c>
      <c r="I41">
        <v>113116</v>
      </c>
      <c r="J41" t="s">
        <v>860</v>
      </c>
      <c r="K41">
        <v>1237</v>
      </c>
      <c r="L41" t="s">
        <v>861</v>
      </c>
      <c r="M41" s="3">
        <v>45291</v>
      </c>
      <c r="N41">
        <v>113116</v>
      </c>
      <c r="O41">
        <v>113058</v>
      </c>
      <c r="P41">
        <v>3.5</v>
      </c>
      <c r="Q41" t="s">
        <v>236</v>
      </c>
      <c r="R41" t="s">
        <v>236</v>
      </c>
      <c r="S41" t="s">
        <v>236</v>
      </c>
      <c r="T41" t="s">
        <v>102</v>
      </c>
      <c r="U41" t="s">
        <v>243</v>
      </c>
      <c r="W41" t="s">
        <v>93</v>
      </c>
      <c r="X41" t="s">
        <v>275</v>
      </c>
      <c r="Z41">
        <v>11570.571779</v>
      </c>
      <c r="AA41">
        <v>0</v>
      </c>
      <c r="AD41">
        <v>11570.571779</v>
      </c>
      <c r="AE41">
        <v>0</v>
      </c>
      <c r="AF41" t="s">
        <v>276</v>
      </c>
      <c r="AH41" t="s">
        <v>456</v>
      </c>
      <c r="AI41" t="s">
        <v>149</v>
      </c>
      <c r="AJ41">
        <v>0</v>
      </c>
      <c r="AK41">
        <v>0</v>
      </c>
      <c r="AL41">
        <v>0</v>
      </c>
      <c r="AM41">
        <v>0</v>
      </c>
      <c r="AN41" t="s">
        <v>236</v>
      </c>
      <c r="AO41">
        <v>3305.8776509999998</v>
      </c>
      <c r="AR41" t="s">
        <v>94</v>
      </c>
      <c r="AT41">
        <v>11570.571779</v>
      </c>
      <c r="AU41">
        <v>11570.571779</v>
      </c>
      <c r="AV41">
        <v>11570.571779</v>
      </c>
      <c r="AY41">
        <v>3.0000000000000001E-5</v>
      </c>
      <c r="BB41" t="s">
        <v>101</v>
      </c>
      <c r="BE41" t="b">
        <v>0</v>
      </c>
      <c r="BH41" t="s">
        <v>456</v>
      </c>
      <c r="BI41">
        <v>1139.1237000000001</v>
      </c>
      <c r="BJ41">
        <v>11570.571779</v>
      </c>
      <c r="BK41">
        <v>11570.571779</v>
      </c>
      <c r="BL41">
        <v>11570.571779</v>
      </c>
      <c r="BN41">
        <v>3.5</v>
      </c>
    </row>
    <row r="42" spans="2:67">
      <c r="B42" t="s">
        <v>865</v>
      </c>
      <c r="C42">
        <v>11570.571779</v>
      </c>
      <c r="D42">
        <v>0</v>
      </c>
      <c r="E42">
        <v>11570.571779</v>
      </c>
      <c r="F42">
        <v>3.0000000000000001E-5</v>
      </c>
      <c r="G42">
        <v>3.0000000000000001E-5</v>
      </c>
      <c r="H42">
        <v>9.0000000000000002E-6</v>
      </c>
      <c r="I42">
        <v>113117</v>
      </c>
      <c r="J42" t="s">
        <v>860</v>
      </c>
      <c r="K42">
        <v>1237</v>
      </c>
      <c r="L42" t="s">
        <v>861</v>
      </c>
      <c r="M42" s="3">
        <v>45291</v>
      </c>
      <c r="N42">
        <v>113117</v>
      </c>
      <c r="O42">
        <v>113058</v>
      </c>
      <c r="P42">
        <v>3.5</v>
      </c>
      <c r="Q42" t="s">
        <v>236</v>
      </c>
      <c r="R42" t="s">
        <v>236</v>
      </c>
      <c r="S42" t="s">
        <v>236</v>
      </c>
      <c r="T42" t="s">
        <v>102</v>
      </c>
      <c r="U42" t="s">
        <v>243</v>
      </c>
      <c r="W42" t="s">
        <v>93</v>
      </c>
      <c r="X42" t="s">
        <v>275</v>
      </c>
      <c r="Z42">
        <v>11570.571779</v>
      </c>
      <c r="AA42">
        <v>0</v>
      </c>
      <c r="AD42">
        <v>11570.571779</v>
      </c>
      <c r="AE42">
        <v>0</v>
      </c>
      <c r="AF42" t="s">
        <v>276</v>
      </c>
      <c r="AH42" t="s">
        <v>456</v>
      </c>
      <c r="AI42" t="s">
        <v>149</v>
      </c>
      <c r="AJ42">
        <v>0</v>
      </c>
      <c r="AK42">
        <v>0</v>
      </c>
      <c r="AL42">
        <v>0</v>
      </c>
      <c r="AM42">
        <v>0</v>
      </c>
      <c r="AN42" t="s">
        <v>236</v>
      </c>
      <c r="AO42">
        <v>3305.8776509999998</v>
      </c>
      <c r="AR42" t="s">
        <v>94</v>
      </c>
      <c r="AT42">
        <v>11570.571779</v>
      </c>
      <c r="AU42">
        <v>11570.571779</v>
      </c>
      <c r="AV42">
        <v>11570.571779</v>
      </c>
      <c r="AY42">
        <v>3.0000000000000001E-5</v>
      </c>
      <c r="BB42" t="s">
        <v>101</v>
      </c>
      <c r="BE42" t="b">
        <v>0</v>
      </c>
      <c r="BH42" t="s">
        <v>456</v>
      </c>
      <c r="BI42">
        <v>1139.1237000000001</v>
      </c>
      <c r="BJ42">
        <v>11570.571779</v>
      </c>
      <c r="BK42">
        <v>11570.571779</v>
      </c>
      <c r="BL42">
        <v>11570.571779</v>
      </c>
      <c r="BN42">
        <v>3.5</v>
      </c>
    </row>
    <row r="43" spans="2:67">
      <c r="B43" t="s">
        <v>866</v>
      </c>
      <c r="C43">
        <v>11570.571779</v>
      </c>
      <c r="D43">
        <v>0</v>
      </c>
      <c r="E43">
        <v>11570.571779</v>
      </c>
      <c r="F43">
        <v>3.0000000000000001E-5</v>
      </c>
      <c r="G43">
        <v>3.0000000000000001E-5</v>
      </c>
      <c r="H43">
        <v>9.0000000000000002E-6</v>
      </c>
      <c r="I43">
        <v>113118</v>
      </c>
      <c r="J43" t="s">
        <v>860</v>
      </c>
      <c r="K43">
        <v>1237</v>
      </c>
      <c r="L43" t="s">
        <v>861</v>
      </c>
      <c r="M43" s="3">
        <v>45291</v>
      </c>
      <c r="N43">
        <v>113118</v>
      </c>
      <c r="O43">
        <v>113058</v>
      </c>
      <c r="P43">
        <v>3.5</v>
      </c>
      <c r="Q43" t="s">
        <v>236</v>
      </c>
      <c r="R43" t="s">
        <v>236</v>
      </c>
      <c r="S43" t="s">
        <v>236</v>
      </c>
      <c r="T43" t="s">
        <v>102</v>
      </c>
      <c r="U43" t="s">
        <v>243</v>
      </c>
      <c r="W43" t="s">
        <v>93</v>
      </c>
      <c r="X43" t="s">
        <v>275</v>
      </c>
      <c r="Z43">
        <v>11570.571779</v>
      </c>
      <c r="AA43">
        <v>0</v>
      </c>
      <c r="AD43">
        <v>11570.571779</v>
      </c>
      <c r="AE43">
        <v>0</v>
      </c>
      <c r="AF43" t="s">
        <v>276</v>
      </c>
      <c r="AH43" t="s">
        <v>456</v>
      </c>
      <c r="AI43" t="s">
        <v>149</v>
      </c>
      <c r="AJ43">
        <v>0</v>
      </c>
      <c r="AK43">
        <v>0</v>
      </c>
      <c r="AL43">
        <v>0</v>
      </c>
      <c r="AM43">
        <v>0</v>
      </c>
      <c r="AN43" t="s">
        <v>236</v>
      </c>
      <c r="AO43">
        <v>3305.8776509999998</v>
      </c>
      <c r="AR43" t="s">
        <v>94</v>
      </c>
      <c r="AT43">
        <v>11570.571779</v>
      </c>
      <c r="AU43">
        <v>11570.571779</v>
      </c>
      <c r="AV43">
        <v>11570.571779</v>
      </c>
      <c r="AY43">
        <v>3.0000000000000001E-5</v>
      </c>
      <c r="BB43" t="s">
        <v>101</v>
      </c>
      <c r="BE43" t="b">
        <v>0</v>
      </c>
      <c r="BH43" t="s">
        <v>456</v>
      </c>
      <c r="BI43">
        <v>1139.1237000000001</v>
      </c>
      <c r="BJ43">
        <v>11570.571779</v>
      </c>
      <c r="BK43">
        <v>11570.571779</v>
      </c>
      <c r="BL43">
        <v>11570.571779</v>
      </c>
      <c r="BN43">
        <v>3.5</v>
      </c>
    </row>
    <row r="44" spans="2:67">
      <c r="B44" t="s">
        <v>867</v>
      </c>
      <c r="C44">
        <v>11570.571779</v>
      </c>
      <c r="D44">
        <v>0</v>
      </c>
      <c r="E44">
        <v>11570.571779</v>
      </c>
      <c r="F44">
        <v>3.0000000000000001E-5</v>
      </c>
      <c r="G44">
        <v>3.0000000000000001E-5</v>
      </c>
      <c r="H44">
        <v>9.0000000000000002E-6</v>
      </c>
      <c r="I44">
        <v>113119</v>
      </c>
      <c r="J44" t="s">
        <v>860</v>
      </c>
      <c r="K44">
        <v>1237</v>
      </c>
      <c r="L44" t="s">
        <v>861</v>
      </c>
      <c r="M44" s="3">
        <v>45291</v>
      </c>
      <c r="N44">
        <v>113119</v>
      </c>
      <c r="O44">
        <v>113058</v>
      </c>
      <c r="P44">
        <v>3.5</v>
      </c>
      <c r="Q44" t="s">
        <v>236</v>
      </c>
      <c r="R44" t="s">
        <v>236</v>
      </c>
      <c r="S44" t="s">
        <v>236</v>
      </c>
      <c r="T44" t="s">
        <v>102</v>
      </c>
      <c r="U44" t="s">
        <v>243</v>
      </c>
      <c r="W44" t="s">
        <v>93</v>
      </c>
      <c r="X44" t="s">
        <v>275</v>
      </c>
      <c r="Z44">
        <v>11570.571779</v>
      </c>
      <c r="AA44">
        <v>0</v>
      </c>
      <c r="AD44">
        <v>11570.571779</v>
      </c>
      <c r="AE44">
        <v>0</v>
      </c>
      <c r="AF44" t="s">
        <v>276</v>
      </c>
      <c r="AH44" t="s">
        <v>456</v>
      </c>
      <c r="AI44" t="s">
        <v>149</v>
      </c>
      <c r="AJ44">
        <v>0</v>
      </c>
      <c r="AK44">
        <v>0</v>
      </c>
      <c r="AL44">
        <v>0</v>
      </c>
      <c r="AM44">
        <v>0</v>
      </c>
      <c r="AN44" t="s">
        <v>236</v>
      </c>
      <c r="AO44">
        <v>3305.8776509999998</v>
      </c>
      <c r="AR44" t="s">
        <v>94</v>
      </c>
      <c r="AT44">
        <v>11570.571779</v>
      </c>
      <c r="AU44">
        <v>11570.571779</v>
      </c>
      <c r="AV44">
        <v>11570.571779</v>
      </c>
      <c r="AY44">
        <v>3.0000000000000001E-5</v>
      </c>
      <c r="BB44" t="s">
        <v>101</v>
      </c>
      <c r="BE44" t="b">
        <v>0</v>
      </c>
      <c r="BH44" t="s">
        <v>456</v>
      </c>
      <c r="BI44">
        <v>1139.1237000000001</v>
      </c>
      <c r="BJ44">
        <v>11570.571779</v>
      </c>
      <c r="BK44">
        <v>11570.571779</v>
      </c>
      <c r="BL44">
        <v>11570.571779</v>
      </c>
      <c r="BN44">
        <v>3.5</v>
      </c>
    </row>
    <row r="45" spans="2:67">
      <c r="B45" t="s">
        <v>868</v>
      </c>
      <c r="C45">
        <v>11570.571779</v>
      </c>
      <c r="D45">
        <v>0</v>
      </c>
      <c r="E45">
        <v>11570.571779</v>
      </c>
      <c r="F45">
        <v>3.0000000000000001E-5</v>
      </c>
      <c r="G45">
        <v>3.0000000000000001E-5</v>
      </c>
      <c r="H45">
        <v>9.0000000000000002E-6</v>
      </c>
      <c r="I45">
        <v>113120</v>
      </c>
      <c r="J45" t="s">
        <v>860</v>
      </c>
      <c r="K45">
        <v>1237</v>
      </c>
      <c r="L45" t="s">
        <v>861</v>
      </c>
      <c r="M45" s="3">
        <v>45291</v>
      </c>
      <c r="N45">
        <v>113120</v>
      </c>
      <c r="O45">
        <v>113058</v>
      </c>
      <c r="P45">
        <v>3.5</v>
      </c>
      <c r="Q45" t="s">
        <v>236</v>
      </c>
      <c r="R45" t="s">
        <v>236</v>
      </c>
      <c r="S45" t="s">
        <v>236</v>
      </c>
      <c r="T45" t="s">
        <v>102</v>
      </c>
      <c r="U45" t="s">
        <v>243</v>
      </c>
      <c r="W45" t="s">
        <v>93</v>
      </c>
      <c r="X45" t="s">
        <v>275</v>
      </c>
      <c r="Z45">
        <v>11570.571779</v>
      </c>
      <c r="AA45">
        <v>0</v>
      </c>
      <c r="AD45">
        <v>11570.571779</v>
      </c>
      <c r="AE45">
        <v>0</v>
      </c>
      <c r="AF45" t="s">
        <v>276</v>
      </c>
      <c r="AH45" t="s">
        <v>456</v>
      </c>
      <c r="AI45" t="s">
        <v>149</v>
      </c>
      <c r="AJ45">
        <v>0</v>
      </c>
      <c r="AK45">
        <v>0</v>
      </c>
      <c r="AL45">
        <v>0</v>
      </c>
      <c r="AM45">
        <v>0</v>
      </c>
      <c r="AN45" t="s">
        <v>236</v>
      </c>
      <c r="AO45">
        <v>3305.8776509999998</v>
      </c>
      <c r="AR45" t="s">
        <v>94</v>
      </c>
      <c r="AT45">
        <v>11570.571779</v>
      </c>
      <c r="AU45">
        <v>11570.571779</v>
      </c>
      <c r="AV45">
        <v>11570.571779</v>
      </c>
      <c r="AY45">
        <v>3.0000000000000001E-5</v>
      </c>
      <c r="BB45" t="s">
        <v>101</v>
      </c>
      <c r="BE45" t="b">
        <v>0</v>
      </c>
      <c r="BH45" t="s">
        <v>456</v>
      </c>
      <c r="BI45">
        <v>1139.1237000000001</v>
      </c>
      <c r="BJ45">
        <v>11570.571779</v>
      </c>
      <c r="BK45">
        <v>11570.571779</v>
      </c>
      <c r="BL45">
        <v>11570.571779</v>
      </c>
      <c r="BN45">
        <v>3.5</v>
      </c>
    </row>
    <row r="46" spans="2:67">
      <c r="B46" t="s">
        <v>869</v>
      </c>
      <c r="C46">
        <v>11570.571779</v>
      </c>
      <c r="D46">
        <v>0</v>
      </c>
      <c r="E46">
        <v>11570.571779</v>
      </c>
      <c r="F46">
        <v>3.0000000000000001E-5</v>
      </c>
      <c r="G46">
        <v>3.0000000000000001E-5</v>
      </c>
      <c r="H46">
        <v>9.0000000000000002E-6</v>
      </c>
      <c r="I46">
        <v>113121</v>
      </c>
      <c r="J46" t="s">
        <v>860</v>
      </c>
      <c r="K46">
        <v>1237</v>
      </c>
      <c r="L46" t="s">
        <v>861</v>
      </c>
      <c r="M46" s="3">
        <v>45291</v>
      </c>
      <c r="N46">
        <v>113121</v>
      </c>
      <c r="O46">
        <v>113058</v>
      </c>
      <c r="P46">
        <v>3.5</v>
      </c>
      <c r="Q46" t="s">
        <v>236</v>
      </c>
      <c r="R46" t="s">
        <v>236</v>
      </c>
      <c r="S46" t="s">
        <v>236</v>
      </c>
      <c r="T46" t="s">
        <v>102</v>
      </c>
      <c r="U46" t="s">
        <v>243</v>
      </c>
      <c r="W46" t="s">
        <v>93</v>
      </c>
      <c r="X46" t="s">
        <v>275</v>
      </c>
      <c r="Z46">
        <v>11570.571779</v>
      </c>
      <c r="AA46">
        <v>0</v>
      </c>
      <c r="AD46">
        <v>11570.571779</v>
      </c>
      <c r="AE46">
        <v>0</v>
      </c>
      <c r="AF46" t="s">
        <v>276</v>
      </c>
      <c r="AH46" t="s">
        <v>456</v>
      </c>
      <c r="AI46" t="s">
        <v>149</v>
      </c>
      <c r="AJ46">
        <v>0</v>
      </c>
      <c r="AK46">
        <v>0</v>
      </c>
      <c r="AL46">
        <v>0</v>
      </c>
      <c r="AM46">
        <v>0</v>
      </c>
      <c r="AN46" t="s">
        <v>236</v>
      </c>
      <c r="AO46">
        <v>3305.8776509999998</v>
      </c>
      <c r="AR46" t="s">
        <v>94</v>
      </c>
      <c r="AT46">
        <v>11570.571779</v>
      </c>
      <c r="AU46">
        <v>11570.571779</v>
      </c>
      <c r="AV46">
        <v>11570.571779</v>
      </c>
      <c r="AY46">
        <v>3.0000000000000001E-5</v>
      </c>
      <c r="BB46" t="s">
        <v>101</v>
      </c>
      <c r="BE46" t="b">
        <v>0</v>
      </c>
      <c r="BH46" t="s">
        <v>456</v>
      </c>
      <c r="BI46">
        <v>1139.1237000000001</v>
      </c>
      <c r="BJ46">
        <v>11570.571779</v>
      </c>
      <c r="BK46">
        <v>11570.571779</v>
      </c>
      <c r="BL46">
        <v>11570.571779</v>
      </c>
      <c r="BN46">
        <v>3.5</v>
      </c>
    </row>
    <row r="47" spans="2:67">
      <c r="B47" t="s">
        <v>870</v>
      </c>
      <c r="C47">
        <v>11570.571779</v>
      </c>
      <c r="D47">
        <v>0</v>
      </c>
      <c r="E47">
        <v>11570.571779</v>
      </c>
      <c r="F47">
        <v>3.0000000000000001E-5</v>
      </c>
      <c r="G47">
        <v>3.0000000000000001E-5</v>
      </c>
      <c r="H47">
        <v>9.0000000000000002E-6</v>
      </c>
      <c r="I47">
        <v>113122</v>
      </c>
      <c r="J47" t="s">
        <v>860</v>
      </c>
      <c r="K47">
        <v>1237</v>
      </c>
      <c r="L47" t="s">
        <v>861</v>
      </c>
      <c r="M47" s="3">
        <v>45291</v>
      </c>
      <c r="N47">
        <v>113122</v>
      </c>
      <c r="O47">
        <v>113058</v>
      </c>
      <c r="P47">
        <v>3.5</v>
      </c>
      <c r="Q47" t="s">
        <v>236</v>
      </c>
      <c r="R47" t="s">
        <v>236</v>
      </c>
      <c r="S47" t="s">
        <v>236</v>
      </c>
      <c r="T47" t="s">
        <v>102</v>
      </c>
      <c r="U47" t="s">
        <v>243</v>
      </c>
      <c r="W47" t="s">
        <v>93</v>
      </c>
      <c r="X47" t="s">
        <v>275</v>
      </c>
      <c r="Z47">
        <v>11570.571779</v>
      </c>
      <c r="AA47">
        <v>0</v>
      </c>
      <c r="AD47">
        <v>11570.571779</v>
      </c>
      <c r="AE47">
        <v>0</v>
      </c>
      <c r="AF47" t="s">
        <v>276</v>
      </c>
      <c r="AG47" s="3"/>
      <c r="AH47" t="s">
        <v>456</v>
      </c>
      <c r="AI47" t="s">
        <v>149</v>
      </c>
      <c r="AJ47">
        <v>0</v>
      </c>
      <c r="AK47">
        <v>0</v>
      </c>
      <c r="AL47">
        <v>0</v>
      </c>
      <c r="AM47">
        <v>0</v>
      </c>
      <c r="AN47" t="s">
        <v>236</v>
      </c>
      <c r="AO47">
        <v>3305.8776509999998</v>
      </c>
      <c r="AR47" t="s">
        <v>94</v>
      </c>
      <c r="AT47">
        <v>11570.571779</v>
      </c>
      <c r="AU47">
        <v>11570.571779</v>
      </c>
      <c r="AV47">
        <v>11570.571779</v>
      </c>
      <c r="AY47">
        <v>3.0000000000000001E-5</v>
      </c>
      <c r="BB47" t="s">
        <v>101</v>
      </c>
      <c r="BE47" t="b">
        <v>0</v>
      </c>
      <c r="BH47" t="s">
        <v>456</v>
      </c>
      <c r="BI47">
        <v>1139.1237000000001</v>
      </c>
      <c r="BJ47">
        <v>11570.571779</v>
      </c>
      <c r="BK47">
        <v>11570.571779</v>
      </c>
      <c r="BL47">
        <v>11570.571779</v>
      </c>
      <c r="BN47">
        <v>3.5</v>
      </c>
    </row>
    <row r="48" spans="2:67">
      <c r="B48" t="s">
        <v>871</v>
      </c>
      <c r="C48">
        <v>153002.17861900001</v>
      </c>
      <c r="D48">
        <v>0</v>
      </c>
      <c r="E48">
        <v>153002.17861900001</v>
      </c>
      <c r="F48">
        <v>4.0400000000000001E-4</v>
      </c>
      <c r="G48">
        <v>4.0200000000000001E-4</v>
      </c>
      <c r="H48">
        <v>1.21E-4</v>
      </c>
      <c r="I48">
        <v>113123</v>
      </c>
      <c r="J48" t="s">
        <v>860</v>
      </c>
      <c r="K48">
        <v>1237</v>
      </c>
      <c r="L48" t="s">
        <v>861</v>
      </c>
      <c r="M48" s="3">
        <v>45291</v>
      </c>
      <c r="N48">
        <v>113123</v>
      </c>
      <c r="O48">
        <v>113058</v>
      </c>
      <c r="P48">
        <v>0.93</v>
      </c>
      <c r="Q48" t="s">
        <v>236</v>
      </c>
      <c r="R48" t="s">
        <v>236</v>
      </c>
      <c r="S48" t="s">
        <v>236</v>
      </c>
      <c r="T48" t="s">
        <v>102</v>
      </c>
      <c r="U48" t="s">
        <v>243</v>
      </c>
      <c r="W48" t="s">
        <v>93</v>
      </c>
      <c r="X48" t="s">
        <v>275</v>
      </c>
      <c r="Z48">
        <v>153002.17861900001</v>
      </c>
      <c r="AA48">
        <v>0</v>
      </c>
      <c r="AD48">
        <v>153002.17861900001</v>
      </c>
      <c r="AE48">
        <v>0</v>
      </c>
      <c r="AF48" t="s">
        <v>276</v>
      </c>
      <c r="AG48" s="3"/>
      <c r="AH48" t="s">
        <v>456</v>
      </c>
      <c r="AI48" t="s">
        <v>149</v>
      </c>
      <c r="AJ48">
        <v>0</v>
      </c>
      <c r="AK48">
        <v>0</v>
      </c>
      <c r="AL48">
        <v>0</v>
      </c>
      <c r="AM48">
        <v>0</v>
      </c>
      <c r="AN48" t="s">
        <v>236</v>
      </c>
      <c r="AO48">
        <v>164518.47163300001</v>
      </c>
      <c r="AR48" t="s">
        <v>94</v>
      </c>
      <c r="AT48">
        <v>153002.17861900001</v>
      </c>
      <c r="AU48">
        <v>153002.17861900001</v>
      </c>
      <c r="AV48">
        <v>153002.17861900001</v>
      </c>
      <c r="AY48">
        <v>4.0400000000000001E-4</v>
      </c>
      <c r="BB48" t="s">
        <v>101</v>
      </c>
      <c r="BE48" t="b">
        <v>0</v>
      </c>
      <c r="BH48" t="s">
        <v>456</v>
      </c>
      <c r="BI48">
        <v>1139.1237000000001</v>
      </c>
      <c r="BJ48">
        <v>153002.17861900001</v>
      </c>
      <c r="BK48">
        <v>153002.17861900001</v>
      </c>
      <c r="BL48">
        <v>153002.17861900001</v>
      </c>
      <c r="BN48">
        <v>0.93</v>
      </c>
    </row>
    <row r="49" spans="2:66">
      <c r="B49" t="s">
        <v>872</v>
      </c>
      <c r="C49">
        <v>121704.95847899999</v>
      </c>
      <c r="D49">
        <v>0</v>
      </c>
      <c r="E49">
        <v>121704.95847899999</v>
      </c>
      <c r="F49">
        <v>3.21E-4</v>
      </c>
      <c r="G49">
        <v>3.19E-4</v>
      </c>
      <c r="H49">
        <v>9.7E-5</v>
      </c>
      <c r="I49">
        <v>113127</v>
      </c>
      <c r="J49" t="s">
        <v>873</v>
      </c>
      <c r="K49">
        <v>1237</v>
      </c>
      <c r="L49" t="s">
        <v>861</v>
      </c>
      <c r="M49" s="3">
        <v>45291</v>
      </c>
      <c r="N49">
        <v>113127</v>
      </c>
      <c r="O49">
        <v>113060</v>
      </c>
      <c r="P49">
        <v>0.52</v>
      </c>
      <c r="Q49" t="s">
        <v>236</v>
      </c>
      <c r="R49" t="s">
        <v>236</v>
      </c>
      <c r="S49" t="s">
        <v>236</v>
      </c>
      <c r="T49" t="s">
        <v>102</v>
      </c>
      <c r="U49" t="s">
        <v>243</v>
      </c>
      <c r="W49" t="s">
        <v>74</v>
      </c>
      <c r="X49" t="s">
        <v>275</v>
      </c>
      <c r="Z49">
        <v>121704.95847899999</v>
      </c>
      <c r="AA49">
        <v>0</v>
      </c>
      <c r="AD49">
        <v>121704.95847899999</v>
      </c>
      <c r="AE49">
        <v>0</v>
      </c>
      <c r="AF49" t="s">
        <v>276</v>
      </c>
      <c r="AG49" s="3"/>
      <c r="AH49" t="s">
        <v>874</v>
      </c>
      <c r="AI49" t="s">
        <v>149</v>
      </c>
      <c r="AJ49">
        <v>0</v>
      </c>
      <c r="AK49">
        <v>0</v>
      </c>
      <c r="AL49">
        <v>0</v>
      </c>
      <c r="AM49">
        <v>0</v>
      </c>
      <c r="AN49" t="s">
        <v>236</v>
      </c>
      <c r="AO49">
        <v>234047.99707400001</v>
      </c>
      <c r="AR49" t="s">
        <v>92</v>
      </c>
      <c r="AT49">
        <v>121704.95847899999</v>
      </c>
      <c r="AU49">
        <v>121704.95847899999</v>
      </c>
      <c r="AV49">
        <v>121704.95847899999</v>
      </c>
      <c r="AY49">
        <v>3.21E-4</v>
      </c>
      <c r="BB49" t="s">
        <v>179</v>
      </c>
      <c r="BE49" t="b">
        <v>0</v>
      </c>
      <c r="BH49" t="s">
        <v>874</v>
      </c>
      <c r="BI49">
        <v>1139.1237000000001</v>
      </c>
      <c r="BJ49">
        <v>121704.95847899999</v>
      </c>
      <c r="BK49">
        <v>121704.95847899999</v>
      </c>
      <c r="BL49">
        <v>121704.95847899999</v>
      </c>
      <c r="BN49">
        <v>0.52</v>
      </c>
    </row>
    <row r="50" spans="2:66">
      <c r="B50" t="s">
        <v>875</v>
      </c>
      <c r="C50">
        <v>60238.934836</v>
      </c>
      <c r="D50">
        <v>0</v>
      </c>
      <c r="E50">
        <v>60238.934836</v>
      </c>
      <c r="F50">
        <v>1.5899999999999999E-4</v>
      </c>
      <c r="G50">
        <v>1.5799999999999999E-4</v>
      </c>
      <c r="H50">
        <v>4.8000000000000001E-5</v>
      </c>
      <c r="I50">
        <v>113128</v>
      </c>
      <c r="J50" t="s">
        <v>876</v>
      </c>
      <c r="K50">
        <v>1237</v>
      </c>
      <c r="L50" t="s">
        <v>861</v>
      </c>
      <c r="M50" s="3">
        <v>45291</v>
      </c>
      <c r="N50">
        <v>113128</v>
      </c>
      <c r="O50">
        <v>113096</v>
      </c>
      <c r="P50">
        <v>1.05</v>
      </c>
      <c r="Q50" t="s">
        <v>236</v>
      </c>
      <c r="R50" t="s">
        <v>236</v>
      </c>
      <c r="S50" t="s">
        <v>236</v>
      </c>
      <c r="T50" t="s">
        <v>102</v>
      </c>
      <c r="U50" t="s">
        <v>243</v>
      </c>
      <c r="W50" t="s">
        <v>117</v>
      </c>
      <c r="X50" t="s">
        <v>275</v>
      </c>
      <c r="Z50">
        <v>60238.934836</v>
      </c>
      <c r="AA50">
        <v>0</v>
      </c>
      <c r="AD50">
        <v>60238.934836</v>
      </c>
      <c r="AE50">
        <v>0</v>
      </c>
      <c r="AF50" t="s">
        <v>276</v>
      </c>
      <c r="AG50" s="3"/>
      <c r="AH50" t="s">
        <v>877</v>
      </c>
      <c r="AI50" t="s">
        <v>149</v>
      </c>
      <c r="AJ50">
        <v>0</v>
      </c>
      <c r="AK50">
        <v>0</v>
      </c>
      <c r="AL50">
        <v>0</v>
      </c>
      <c r="AM50">
        <v>0</v>
      </c>
      <c r="AN50" t="s">
        <v>236</v>
      </c>
      <c r="AO50">
        <v>57370.414128999997</v>
      </c>
      <c r="AR50" t="s">
        <v>118</v>
      </c>
      <c r="AT50">
        <v>60238.934836</v>
      </c>
      <c r="AU50">
        <v>60238.934836</v>
      </c>
      <c r="AV50">
        <v>60238.934836</v>
      </c>
      <c r="AY50">
        <v>1.5899999999999999E-4</v>
      </c>
      <c r="BB50" t="s">
        <v>198</v>
      </c>
      <c r="BE50" t="b">
        <v>0</v>
      </c>
      <c r="BH50" t="s">
        <v>877</v>
      </c>
      <c r="BI50">
        <v>1139.1237000000001</v>
      </c>
      <c r="BJ50">
        <v>60238.934836</v>
      </c>
      <c r="BK50">
        <v>60238.934836</v>
      </c>
      <c r="BL50">
        <v>60238.934836</v>
      </c>
      <c r="BN50">
        <v>1.05</v>
      </c>
    </row>
    <row r="51" spans="2:66">
      <c r="B51" t="s">
        <v>878</v>
      </c>
      <c r="C51">
        <v>75827.143014000001</v>
      </c>
      <c r="D51">
        <v>0</v>
      </c>
      <c r="E51">
        <v>75827.143014000001</v>
      </c>
      <c r="F51">
        <v>2.0000000000000001E-4</v>
      </c>
      <c r="G51">
        <v>1.9900000000000001E-4</v>
      </c>
      <c r="H51">
        <v>6.0000000000000002E-5</v>
      </c>
      <c r="I51">
        <v>113129</v>
      </c>
      <c r="J51" t="s">
        <v>879</v>
      </c>
      <c r="K51">
        <v>1237</v>
      </c>
      <c r="L51" t="s">
        <v>861</v>
      </c>
      <c r="M51" s="3">
        <v>45291</v>
      </c>
      <c r="N51">
        <v>113129</v>
      </c>
      <c r="O51">
        <v>113062</v>
      </c>
      <c r="P51">
        <v>1.0900000000000001</v>
      </c>
      <c r="Q51" t="s">
        <v>236</v>
      </c>
      <c r="R51" t="s">
        <v>236</v>
      </c>
      <c r="S51" t="s">
        <v>236</v>
      </c>
      <c r="T51" t="s">
        <v>102</v>
      </c>
      <c r="U51" t="s">
        <v>243</v>
      </c>
      <c r="W51" t="s">
        <v>74</v>
      </c>
      <c r="X51" t="s">
        <v>275</v>
      </c>
      <c r="Z51">
        <v>75827.143014000001</v>
      </c>
      <c r="AA51">
        <v>0</v>
      </c>
      <c r="AD51">
        <v>75827.143014000001</v>
      </c>
      <c r="AE51">
        <v>0</v>
      </c>
      <c r="AF51" t="s">
        <v>276</v>
      </c>
      <c r="AG51" s="3"/>
      <c r="AH51" t="s">
        <v>877</v>
      </c>
      <c r="AI51" t="s">
        <v>149</v>
      </c>
      <c r="AJ51">
        <v>0</v>
      </c>
      <c r="AK51">
        <v>0</v>
      </c>
      <c r="AL51">
        <v>0</v>
      </c>
      <c r="AM51">
        <v>0</v>
      </c>
      <c r="AN51" t="s">
        <v>236</v>
      </c>
      <c r="AO51">
        <v>69566.186251000006</v>
      </c>
      <c r="AR51" t="s">
        <v>75</v>
      </c>
      <c r="AT51">
        <v>75827.143014000001</v>
      </c>
      <c r="AU51">
        <v>75827.143014000001</v>
      </c>
      <c r="AV51">
        <v>75827.143014000001</v>
      </c>
      <c r="AY51">
        <v>2.0000000000000001E-4</v>
      </c>
      <c r="BB51" t="s">
        <v>162</v>
      </c>
      <c r="BE51" t="b">
        <v>0</v>
      </c>
      <c r="BH51" t="s">
        <v>877</v>
      </c>
      <c r="BI51">
        <v>1139.1237000000001</v>
      </c>
      <c r="BJ51">
        <v>75827.143014000001</v>
      </c>
      <c r="BK51">
        <v>75827.143014000001</v>
      </c>
      <c r="BL51">
        <v>75827.143014000001</v>
      </c>
      <c r="BN51">
        <v>1.0900000000000001</v>
      </c>
    </row>
    <row r="52" spans="2:66">
      <c r="B52" t="s">
        <v>880</v>
      </c>
      <c r="C52">
        <v>-153.938108</v>
      </c>
      <c r="D52">
        <v>0</v>
      </c>
      <c r="E52">
        <v>-153.938108</v>
      </c>
      <c r="F52">
        <v>0</v>
      </c>
      <c r="G52">
        <v>0</v>
      </c>
      <c r="H52">
        <v>0</v>
      </c>
      <c r="I52">
        <v>113130</v>
      </c>
      <c r="J52" t="s">
        <v>881</v>
      </c>
      <c r="K52">
        <v>1237</v>
      </c>
      <c r="L52" t="s">
        <v>861</v>
      </c>
      <c r="M52" s="3">
        <v>45291</v>
      </c>
      <c r="N52">
        <v>113130</v>
      </c>
      <c r="O52">
        <v>113063</v>
      </c>
      <c r="P52">
        <v>0</v>
      </c>
      <c r="Q52" t="s">
        <v>236</v>
      </c>
      <c r="R52" t="s">
        <v>236</v>
      </c>
      <c r="S52" t="s">
        <v>236</v>
      </c>
      <c r="T52" t="s">
        <v>102</v>
      </c>
      <c r="U52" t="s">
        <v>243</v>
      </c>
      <c r="W52" t="s">
        <v>117</v>
      </c>
      <c r="X52" t="s">
        <v>275</v>
      </c>
      <c r="Z52">
        <v>-153.938108</v>
      </c>
      <c r="AA52">
        <v>0</v>
      </c>
      <c r="AD52">
        <v>-153.938108</v>
      </c>
      <c r="AE52">
        <v>0</v>
      </c>
      <c r="AF52" t="s">
        <v>276</v>
      </c>
      <c r="AG52" s="3"/>
      <c r="AH52" t="s">
        <v>456</v>
      </c>
      <c r="AI52" t="s">
        <v>149</v>
      </c>
      <c r="AJ52">
        <v>0</v>
      </c>
      <c r="AK52">
        <v>0</v>
      </c>
      <c r="AL52">
        <v>0</v>
      </c>
      <c r="AM52">
        <v>0</v>
      </c>
      <c r="AN52" t="s">
        <v>236</v>
      </c>
      <c r="AO52">
        <v>-153.938108</v>
      </c>
      <c r="AR52" t="s">
        <v>118</v>
      </c>
      <c r="AT52">
        <v>-153.938108</v>
      </c>
      <c r="AU52">
        <v>-153.938108</v>
      </c>
      <c r="AV52">
        <v>-153.938108</v>
      </c>
      <c r="AY52">
        <v>0</v>
      </c>
      <c r="BB52" t="s">
        <v>178</v>
      </c>
      <c r="BE52" t="b">
        <v>0</v>
      </c>
      <c r="BH52" t="s">
        <v>456</v>
      </c>
      <c r="BI52">
        <v>1139.1237000000001</v>
      </c>
      <c r="BJ52">
        <v>-153.938108</v>
      </c>
      <c r="BK52">
        <v>-153.938108</v>
      </c>
      <c r="BL52">
        <v>-153.938108</v>
      </c>
      <c r="BN52">
        <v>0</v>
      </c>
    </row>
    <row r="53" spans="2:66">
      <c r="B53" t="s">
        <v>882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113131</v>
      </c>
      <c r="J53" t="s">
        <v>881</v>
      </c>
      <c r="K53">
        <v>1237</v>
      </c>
      <c r="L53" t="s">
        <v>861</v>
      </c>
      <c r="M53" s="3">
        <v>45291</v>
      </c>
      <c r="N53">
        <v>113131</v>
      </c>
      <c r="O53">
        <v>113063</v>
      </c>
      <c r="P53">
        <v>0</v>
      </c>
      <c r="Q53" t="s">
        <v>236</v>
      </c>
      <c r="R53" t="s">
        <v>236</v>
      </c>
      <c r="S53" t="s">
        <v>236</v>
      </c>
      <c r="T53" t="s">
        <v>102</v>
      </c>
      <c r="U53" t="s">
        <v>243</v>
      </c>
      <c r="W53" t="s">
        <v>117</v>
      </c>
      <c r="X53" t="s">
        <v>275</v>
      </c>
      <c r="Z53">
        <v>0</v>
      </c>
      <c r="AA53">
        <v>0</v>
      </c>
      <c r="AD53">
        <v>0</v>
      </c>
      <c r="AE53">
        <v>0</v>
      </c>
      <c r="AF53" t="s">
        <v>276</v>
      </c>
      <c r="AG53" s="3"/>
      <c r="AH53" t="s">
        <v>456</v>
      </c>
      <c r="AI53" t="s">
        <v>149</v>
      </c>
      <c r="AJ53">
        <v>0</v>
      </c>
      <c r="AK53">
        <v>0</v>
      </c>
      <c r="AL53">
        <v>0</v>
      </c>
      <c r="AM53">
        <v>0</v>
      </c>
      <c r="AN53" t="s">
        <v>236</v>
      </c>
      <c r="AO53">
        <v>0</v>
      </c>
      <c r="AR53" t="s">
        <v>118</v>
      </c>
      <c r="AT53">
        <v>0</v>
      </c>
      <c r="AU53">
        <v>0</v>
      </c>
      <c r="AV53">
        <v>0</v>
      </c>
      <c r="AY53">
        <v>0</v>
      </c>
      <c r="BB53" t="s">
        <v>178</v>
      </c>
      <c r="BE53" t="b">
        <v>0</v>
      </c>
      <c r="BH53" t="s">
        <v>456</v>
      </c>
      <c r="BI53">
        <v>1139.1237000000001</v>
      </c>
      <c r="BJ53">
        <v>0</v>
      </c>
      <c r="BK53">
        <v>0</v>
      </c>
      <c r="BL53">
        <v>0</v>
      </c>
      <c r="BN53">
        <v>0</v>
      </c>
    </row>
    <row r="54" spans="2:66">
      <c r="B54" t="s">
        <v>883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113132</v>
      </c>
      <c r="J54" t="s">
        <v>881</v>
      </c>
      <c r="K54">
        <v>1237</v>
      </c>
      <c r="L54" t="s">
        <v>861</v>
      </c>
      <c r="M54" s="3">
        <v>45291</v>
      </c>
      <c r="N54">
        <v>113132</v>
      </c>
      <c r="O54">
        <v>113063</v>
      </c>
      <c r="P54">
        <v>0</v>
      </c>
      <c r="Q54" t="s">
        <v>236</v>
      </c>
      <c r="R54" t="s">
        <v>236</v>
      </c>
      <c r="S54" t="s">
        <v>236</v>
      </c>
      <c r="T54" t="s">
        <v>102</v>
      </c>
      <c r="U54" t="s">
        <v>243</v>
      </c>
      <c r="W54" t="s">
        <v>117</v>
      </c>
      <c r="X54" t="s">
        <v>275</v>
      </c>
      <c r="Z54">
        <v>0</v>
      </c>
      <c r="AA54">
        <v>0</v>
      </c>
      <c r="AD54">
        <v>0</v>
      </c>
      <c r="AE54">
        <v>0</v>
      </c>
      <c r="AF54" t="s">
        <v>276</v>
      </c>
      <c r="AG54" s="3"/>
      <c r="AH54" t="s">
        <v>456</v>
      </c>
      <c r="AI54" t="s">
        <v>149</v>
      </c>
      <c r="AJ54">
        <v>0</v>
      </c>
      <c r="AK54">
        <v>0</v>
      </c>
      <c r="AL54">
        <v>0</v>
      </c>
      <c r="AM54">
        <v>0</v>
      </c>
      <c r="AN54" t="s">
        <v>236</v>
      </c>
      <c r="AO54">
        <v>0</v>
      </c>
      <c r="AR54" t="s">
        <v>118</v>
      </c>
      <c r="AT54">
        <v>0</v>
      </c>
      <c r="AU54">
        <v>0</v>
      </c>
      <c r="AV54">
        <v>0</v>
      </c>
      <c r="AY54">
        <v>0</v>
      </c>
      <c r="BB54" t="s">
        <v>178</v>
      </c>
      <c r="BE54" t="b">
        <v>0</v>
      </c>
      <c r="BH54" t="s">
        <v>456</v>
      </c>
      <c r="BI54">
        <v>1139.1237000000001</v>
      </c>
      <c r="BJ54">
        <v>0</v>
      </c>
      <c r="BK54">
        <v>0</v>
      </c>
      <c r="BL54">
        <v>0</v>
      </c>
      <c r="BN54">
        <v>0</v>
      </c>
    </row>
    <row r="55" spans="2:66">
      <c r="B55" t="s">
        <v>884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113133</v>
      </c>
      <c r="J55" t="s">
        <v>881</v>
      </c>
      <c r="K55">
        <v>1237</v>
      </c>
      <c r="L55" t="s">
        <v>861</v>
      </c>
      <c r="M55" s="3">
        <v>45291</v>
      </c>
      <c r="N55">
        <v>113133</v>
      </c>
      <c r="O55">
        <v>113063</v>
      </c>
      <c r="P55">
        <v>0</v>
      </c>
      <c r="Q55" t="s">
        <v>236</v>
      </c>
      <c r="R55" t="s">
        <v>236</v>
      </c>
      <c r="S55" t="s">
        <v>236</v>
      </c>
      <c r="T55" t="s">
        <v>102</v>
      </c>
      <c r="U55" t="s">
        <v>243</v>
      </c>
      <c r="W55" t="s">
        <v>117</v>
      </c>
      <c r="X55" t="s">
        <v>275</v>
      </c>
      <c r="Z55">
        <v>0</v>
      </c>
      <c r="AA55">
        <v>0</v>
      </c>
      <c r="AD55">
        <v>0</v>
      </c>
      <c r="AE55">
        <v>0</v>
      </c>
      <c r="AF55" t="s">
        <v>276</v>
      </c>
      <c r="AG55" s="3"/>
      <c r="AH55" t="s">
        <v>456</v>
      </c>
      <c r="AI55" t="s">
        <v>149</v>
      </c>
      <c r="AJ55">
        <v>0</v>
      </c>
      <c r="AK55">
        <v>0</v>
      </c>
      <c r="AL55">
        <v>0</v>
      </c>
      <c r="AM55">
        <v>0</v>
      </c>
      <c r="AN55" t="s">
        <v>236</v>
      </c>
      <c r="AO55">
        <v>0</v>
      </c>
      <c r="AR55" t="s">
        <v>118</v>
      </c>
      <c r="AT55">
        <v>0</v>
      </c>
      <c r="AU55">
        <v>0</v>
      </c>
      <c r="AV55">
        <v>0</v>
      </c>
      <c r="AY55">
        <v>0</v>
      </c>
      <c r="BB55" t="s">
        <v>178</v>
      </c>
      <c r="BE55" t="b">
        <v>0</v>
      </c>
      <c r="BH55" t="s">
        <v>456</v>
      </c>
      <c r="BI55">
        <v>1139.1237000000001</v>
      </c>
      <c r="BJ55">
        <v>0</v>
      </c>
      <c r="BK55">
        <v>0</v>
      </c>
      <c r="BL55">
        <v>0</v>
      </c>
      <c r="BN55">
        <v>0</v>
      </c>
    </row>
    <row r="56" spans="2:66">
      <c r="B56" t="s">
        <v>885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113134</v>
      </c>
      <c r="J56" t="s">
        <v>881</v>
      </c>
      <c r="K56">
        <v>1237</v>
      </c>
      <c r="L56" t="s">
        <v>861</v>
      </c>
      <c r="M56" s="3">
        <v>45291</v>
      </c>
      <c r="N56">
        <v>113134</v>
      </c>
      <c r="O56">
        <v>113063</v>
      </c>
      <c r="P56">
        <v>0</v>
      </c>
      <c r="Q56" t="s">
        <v>236</v>
      </c>
      <c r="R56" t="s">
        <v>236</v>
      </c>
      <c r="S56" t="s">
        <v>236</v>
      </c>
      <c r="T56" t="s">
        <v>102</v>
      </c>
      <c r="U56" t="s">
        <v>243</v>
      </c>
      <c r="W56" t="s">
        <v>117</v>
      </c>
      <c r="X56" t="s">
        <v>275</v>
      </c>
      <c r="Z56">
        <v>0</v>
      </c>
      <c r="AA56">
        <v>0</v>
      </c>
      <c r="AD56">
        <v>0</v>
      </c>
      <c r="AE56">
        <v>0</v>
      </c>
      <c r="AF56" t="s">
        <v>276</v>
      </c>
      <c r="AG56" s="3"/>
      <c r="AH56" t="s">
        <v>456</v>
      </c>
      <c r="AI56" t="s">
        <v>149</v>
      </c>
      <c r="AJ56">
        <v>0</v>
      </c>
      <c r="AK56">
        <v>0</v>
      </c>
      <c r="AL56">
        <v>0</v>
      </c>
      <c r="AM56">
        <v>0</v>
      </c>
      <c r="AN56" t="s">
        <v>236</v>
      </c>
      <c r="AO56">
        <v>0</v>
      </c>
      <c r="AR56" t="s">
        <v>118</v>
      </c>
      <c r="AT56">
        <v>0</v>
      </c>
      <c r="AU56">
        <v>0</v>
      </c>
      <c r="AV56">
        <v>0</v>
      </c>
      <c r="AY56">
        <v>0</v>
      </c>
      <c r="BB56" t="s">
        <v>178</v>
      </c>
      <c r="BE56" t="b">
        <v>0</v>
      </c>
      <c r="BH56" t="s">
        <v>456</v>
      </c>
      <c r="BI56">
        <v>1139.1237000000001</v>
      </c>
      <c r="BJ56">
        <v>0</v>
      </c>
      <c r="BK56">
        <v>0</v>
      </c>
      <c r="BL56">
        <v>0</v>
      </c>
      <c r="BN56">
        <v>0</v>
      </c>
    </row>
    <row r="57" spans="2:66">
      <c r="B57" t="s">
        <v>886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113135</v>
      </c>
      <c r="J57" t="s">
        <v>881</v>
      </c>
      <c r="K57">
        <v>1237</v>
      </c>
      <c r="L57" t="s">
        <v>861</v>
      </c>
      <c r="M57" s="3">
        <v>45291</v>
      </c>
      <c r="N57">
        <v>113135</v>
      </c>
      <c r="O57">
        <v>113063</v>
      </c>
      <c r="P57">
        <v>0</v>
      </c>
      <c r="Q57" t="s">
        <v>236</v>
      </c>
      <c r="R57" t="s">
        <v>236</v>
      </c>
      <c r="S57" t="s">
        <v>236</v>
      </c>
      <c r="T57" t="s">
        <v>102</v>
      </c>
      <c r="U57" t="s">
        <v>243</v>
      </c>
      <c r="W57" t="s">
        <v>117</v>
      </c>
      <c r="X57" t="s">
        <v>275</v>
      </c>
      <c r="Z57">
        <v>0</v>
      </c>
      <c r="AA57">
        <v>0</v>
      </c>
      <c r="AD57">
        <v>0</v>
      </c>
      <c r="AE57">
        <v>0</v>
      </c>
      <c r="AF57" t="s">
        <v>276</v>
      </c>
      <c r="AG57" s="3"/>
      <c r="AH57" t="s">
        <v>456</v>
      </c>
      <c r="AI57" t="s">
        <v>149</v>
      </c>
      <c r="AJ57">
        <v>0</v>
      </c>
      <c r="AK57">
        <v>0</v>
      </c>
      <c r="AL57">
        <v>0</v>
      </c>
      <c r="AM57">
        <v>0</v>
      </c>
      <c r="AN57" t="s">
        <v>236</v>
      </c>
      <c r="AO57">
        <v>0</v>
      </c>
      <c r="AR57" t="s">
        <v>118</v>
      </c>
      <c r="AT57">
        <v>0</v>
      </c>
      <c r="AU57">
        <v>0</v>
      </c>
      <c r="AV57">
        <v>0</v>
      </c>
      <c r="AY57">
        <v>0</v>
      </c>
      <c r="BB57" t="s">
        <v>178</v>
      </c>
      <c r="BE57" t="b">
        <v>0</v>
      </c>
      <c r="BH57" t="s">
        <v>456</v>
      </c>
      <c r="BI57">
        <v>1139.1237000000001</v>
      </c>
      <c r="BJ57">
        <v>0</v>
      </c>
      <c r="BK57">
        <v>0</v>
      </c>
      <c r="BL57">
        <v>0</v>
      </c>
      <c r="BN57">
        <v>0</v>
      </c>
    </row>
    <row r="58" spans="2:66">
      <c r="B58" t="s">
        <v>887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113136</v>
      </c>
      <c r="J58" t="s">
        <v>881</v>
      </c>
      <c r="K58">
        <v>1237</v>
      </c>
      <c r="L58" t="s">
        <v>861</v>
      </c>
      <c r="M58" s="3">
        <v>45291</v>
      </c>
      <c r="N58">
        <v>113136</v>
      </c>
      <c r="O58">
        <v>113063</v>
      </c>
      <c r="P58">
        <v>0</v>
      </c>
      <c r="Q58" t="s">
        <v>236</v>
      </c>
      <c r="R58" t="s">
        <v>236</v>
      </c>
      <c r="S58" t="s">
        <v>236</v>
      </c>
      <c r="T58" t="s">
        <v>102</v>
      </c>
      <c r="U58" t="s">
        <v>243</v>
      </c>
      <c r="W58" t="s">
        <v>117</v>
      </c>
      <c r="X58" t="s">
        <v>275</v>
      </c>
      <c r="Z58">
        <v>0</v>
      </c>
      <c r="AA58">
        <v>0</v>
      </c>
      <c r="AD58">
        <v>0</v>
      </c>
      <c r="AE58">
        <v>0</v>
      </c>
      <c r="AF58" t="s">
        <v>276</v>
      </c>
      <c r="AG58" s="3"/>
      <c r="AH58" t="s">
        <v>456</v>
      </c>
      <c r="AI58" t="s">
        <v>149</v>
      </c>
      <c r="AJ58">
        <v>0</v>
      </c>
      <c r="AK58">
        <v>0</v>
      </c>
      <c r="AL58">
        <v>0</v>
      </c>
      <c r="AM58">
        <v>0</v>
      </c>
      <c r="AN58" t="s">
        <v>236</v>
      </c>
      <c r="AO58">
        <v>0</v>
      </c>
      <c r="AR58" t="s">
        <v>118</v>
      </c>
      <c r="AT58">
        <v>0</v>
      </c>
      <c r="AU58">
        <v>0</v>
      </c>
      <c r="AV58">
        <v>0</v>
      </c>
      <c r="AY58">
        <v>0</v>
      </c>
      <c r="BB58" t="s">
        <v>178</v>
      </c>
      <c r="BE58" t="b">
        <v>0</v>
      </c>
      <c r="BH58" t="s">
        <v>456</v>
      </c>
      <c r="BI58">
        <v>1139.1237000000001</v>
      </c>
      <c r="BJ58">
        <v>0</v>
      </c>
      <c r="BK58">
        <v>0</v>
      </c>
      <c r="BL58">
        <v>0</v>
      </c>
      <c r="BN58">
        <v>0</v>
      </c>
    </row>
    <row r="59" spans="2:66">
      <c r="B59" t="s">
        <v>888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113137</v>
      </c>
      <c r="J59" t="s">
        <v>881</v>
      </c>
      <c r="K59">
        <v>1237</v>
      </c>
      <c r="L59" t="s">
        <v>861</v>
      </c>
      <c r="M59" s="3">
        <v>45291</v>
      </c>
      <c r="N59">
        <v>113137</v>
      </c>
      <c r="O59">
        <v>113063</v>
      </c>
      <c r="P59">
        <v>0</v>
      </c>
      <c r="Q59" t="s">
        <v>236</v>
      </c>
      <c r="R59" t="s">
        <v>236</v>
      </c>
      <c r="S59" t="s">
        <v>236</v>
      </c>
      <c r="T59" t="s">
        <v>102</v>
      </c>
      <c r="U59" t="s">
        <v>243</v>
      </c>
      <c r="W59" t="s">
        <v>117</v>
      </c>
      <c r="X59" t="s">
        <v>275</v>
      </c>
      <c r="Z59">
        <v>0</v>
      </c>
      <c r="AA59">
        <v>0</v>
      </c>
      <c r="AD59">
        <v>0</v>
      </c>
      <c r="AE59">
        <v>0</v>
      </c>
      <c r="AF59" t="s">
        <v>276</v>
      </c>
      <c r="AG59" s="3"/>
      <c r="AH59" t="s">
        <v>456</v>
      </c>
      <c r="AI59" t="s">
        <v>149</v>
      </c>
      <c r="AJ59">
        <v>0</v>
      </c>
      <c r="AK59">
        <v>0</v>
      </c>
      <c r="AL59">
        <v>0</v>
      </c>
      <c r="AM59">
        <v>0</v>
      </c>
      <c r="AN59" t="s">
        <v>236</v>
      </c>
      <c r="AO59">
        <v>0</v>
      </c>
      <c r="AR59" t="s">
        <v>118</v>
      </c>
      <c r="AT59">
        <v>0</v>
      </c>
      <c r="AU59">
        <v>0</v>
      </c>
      <c r="AV59">
        <v>0</v>
      </c>
      <c r="AY59">
        <v>0</v>
      </c>
      <c r="BB59" t="s">
        <v>178</v>
      </c>
      <c r="BE59" t="b">
        <v>0</v>
      </c>
      <c r="BH59" t="s">
        <v>456</v>
      </c>
      <c r="BI59">
        <v>1139.1237000000001</v>
      </c>
      <c r="BJ59">
        <v>0</v>
      </c>
      <c r="BK59">
        <v>0</v>
      </c>
      <c r="BL59">
        <v>0</v>
      </c>
      <c r="BN59">
        <v>0</v>
      </c>
    </row>
    <row r="60" spans="2:66">
      <c r="B60" t="s">
        <v>889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113138</v>
      </c>
      <c r="J60" t="s">
        <v>881</v>
      </c>
      <c r="K60">
        <v>1237</v>
      </c>
      <c r="L60" t="s">
        <v>861</v>
      </c>
      <c r="M60" s="3">
        <v>45291</v>
      </c>
      <c r="N60">
        <v>113138</v>
      </c>
      <c r="O60">
        <v>113063</v>
      </c>
      <c r="P60">
        <v>0</v>
      </c>
      <c r="Q60" t="s">
        <v>236</v>
      </c>
      <c r="R60" t="s">
        <v>236</v>
      </c>
      <c r="S60" t="s">
        <v>236</v>
      </c>
      <c r="T60" t="s">
        <v>102</v>
      </c>
      <c r="U60" t="s">
        <v>243</v>
      </c>
      <c r="W60" t="s">
        <v>117</v>
      </c>
      <c r="X60" t="s">
        <v>275</v>
      </c>
      <c r="Z60">
        <v>0</v>
      </c>
      <c r="AA60">
        <v>0</v>
      </c>
      <c r="AD60">
        <v>0</v>
      </c>
      <c r="AE60">
        <v>0</v>
      </c>
      <c r="AF60" t="s">
        <v>276</v>
      </c>
      <c r="AG60" s="3"/>
      <c r="AH60" t="s">
        <v>456</v>
      </c>
      <c r="AI60" t="s">
        <v>149</v>
      </c>
      <c r="AJ60">
        <v>0</v>
      </c>
      <c r="AK60">
        <v>0</v>
      </c>
      <c r="AL60">
        <v>0</v>
      </c>
      <c r="AM60">
        <v>0</v>
      </c>
      <c r="AN60" t="s">
        <v>236</v>
      </c>
      <c r="AO60">
        <v>0</v>
      </c>
      <c r="AR60" t="s">
        <v>118</v>
      </c>
      <c r="AT60">
        <v>0</v>
      </c>
      <c r="AU60">
        <v>0</v>
      </c>
      <c r="AV60">
        <v>0</v>
      </c>
      <c r="AY60">
        <v>0</v>
      </c>
      <c r="BB60" t="s">
        <v>178</v>
      </c>
      <c r="BE60" t="b">
        <v>0</v>
      </c>
      <c r="BH60" t="s">
        <v>456</v>
      </c>
      <c r="BI60">
        <v>1139.1237000000001</v>
      </c>
      <c r="BJ60">
        <v>0</v>
      </c>
      <c r="BK60">
        <v>0</v>
      </c>
      <c r="BL60">
        <v>0</v>
      </c>
      <c r="BN60">
        <v>0</v>
      </c>
    </row>
    <row r="61" spans="2:66">
      <c r="B61" t="s">
        <v>890</v>
      </c>
      <c r="C61">
        <v>489217.63572800002</v>
      </c>
      <c r="D61">
        <v>0</v>
      </c>
      <c r="E61">
        <v>489217.63572800002</v>
      </c>
      <c r="F61">
        <v>1.292E-3</v>
      </c>
      <c r="G61">
        <v>1.286E-3</v>
      </c>
      <c r="H61">
        <v>3.8999999999999999E-4</v>
      </c>
      <c r="I61">
        <v>113139</v>
      </c>
      <c r="J61" t="s">
        <v>881</v>
      </c>
      <c r="K61">
        <v>1237</v>
      </c>
      <c r="L61" t="s">
        <v>861</v>
      </c>
      <c r="M61" s="3">
        <v>45291</v>
      </c>
      <c r="N61">
        <v>113139</v>
      </c>
      <c r="O61">
        <v>113063</v>
      </c>
      <c r="P61">
        <v>0.94</v>
      </c>
      <c r="Q61" t="s">
        <v>236</v>
      </c>
      <c r="R61" t="s">
        <v>236</v>
      </c>
      <c r="S61" t="s">
        <v>236</v>
      </c>
      <c r="T61" t="s">
        <v>102</v>
      </c>
      <c r="U61" t="s">
        <v>243</v>
      </c>
      <c r="W61" t="s">
        <v>117</v>
      </c>
      <c r="X61" t="s">
        <v>275</v>
      </c>
      <c r="Z61">
        <v>489217.63572800002</v>
      </c>
      <c r="AA61">
        <v>0</v>
      </c>
      <c r="AD61">
        <v>489217.63572800002</v>
      </c>
      <c r="AE61">
        <v>0</v>
      </c>
      <c r="AF61" t="s">
        <v>276</v>
      </c>
      <c r="AG61" s="3">
        <v>48511</v>
      </c>
      <c r="AH61" t="s">
        <v>277</v>
      </c>
      <c r="AI61" t="s">
        <v>46</v>
      </c>
      <c r="AJ61">
        <v>0</v>
      </c>
      <c r="AK61">
        <v>0</v>
      </c>
      <c r="AL61">
        <v>0</v>
      </c>
      <c r="AM61">
        <v>0</v>
      </c>
      <c r="AN61" t="s">
        <v>236</v>
      </c>
      <c r="AO61">
        <v>520444.293328</v>
      </c>
      <c r="AQ61" t="s">
        <v>278</v>
      </c>
      <c r="AR61" t="s">
        <v>118</v>
      </c>
      <c r="AT61">
        <v>489217.63572800002</v>
      </c>
      <c r="AU61">
        <v>489217.63572800002</v>
      </c>
      <c r="AV61">
        <v>489217.63572800002</v>
      </c>
      <c r="AY61">
        <v>1.292E-3</v>
      </c>
      <c r="BB61" t="s">
        <v>178</v>
      </c>
      <c r="BE61" t="b">
        <v>0</v>
      </c>
      <c r="BH61" t="s">
        <v>277</v>
      </c>
      <c r="BI61">
        <v>1139.1237000000001</v>
      </c>
      <c r="BJ61">
        <v>489217.63572800002</v>
      </c>
      <c r="BK61">
        <v>489217.63572800002</v>
      </c>
      <c r="BL61">
        <v>489217.63572800002</v>
      </c>
      <c r="BN61">
        <v>0.94</v>
      </c>
    </row>
    <row r="62" spans="2:66">
      <c r="B62" t="s">
        <v>891</v>
      </c>
      <c r="C62">
        <v>1035754.1533379999</v>
      </c>
      <c r="D62">
        <v>0</v>
      </c>
      <c r="E62">
        <v>1035754.1533379999</v>
      </c>
      <c r="F62">
        <v>2.735E-3</v>
      </c>
      <c r="G62">
        <v>2.722E-3</v>
      </c>
      <c r="H62">
        <v>8.25E-4</v>
      </c>
      <c r="I62">
        <v>113140</v>
      </c>
      <c r="J62" t="s">
        <v>892</v>
      </c>
      <c r="K62">
        <v>1237</v>
      </c>
      <c r="L62" t="s">
        <v>861</v>
      </c>
      <c r="M62" s="3">
        <v>45291</v>
      </c>
      <c r="N62">
        <v>113140</v>
      </c>
      <c r="O62">
        <v>113068</v>
      </c>
      <c r="P62">
        <v>1.54</v>
      </c>
      <c r="Q62" t="s">
        <v>236</v>
      </c>
      <c r="R62" t="s">
        <v>236</v>
      </c>
      <c r="S62" t="s">
        <v>236</v>
      </c>
      <c r="T62" t="s">
        <v>102</v>
      </c>
      <c r="U62" t="s">
        <v>243</v>
      </c>
      <c r="W62" t="s">
        <v>88</v>
      </c>
      <c r="X62" t="s">
        <v>275</v>
      </c>
      <c r="Z62">
        <v>1035754.1533379999</v>
      </c>
      <c r="AA62">
        <v>0</v>
      </c>
      <c r="AD62">
        <v>1035754.1533379999</v>
      </c>
      <c r="AE62">
        <v>0</v>
      </c>
      <c r="AF62" t="s">
        <v>276</v>
      </c>
      <c r="AH62" t="s">
        <v>874</v>
      </c>
      <c r="AI62" t="s">
        <v>149</v>
      </c>
      <c r="AJ62">
        <v>0</v>
      </c>
      <c r="AK62">
        <v>0</v>
      </c>
      <c r="AL62">
        <v>0</v>
      </c>
      <c r="AM62">
        <v>0</v>
      </c>
      <c r="AN62" t="s">
        <v>236</v>
      </c>
      <c r="AO62">
        <v>672567.63203800004</v>
      </c>
      <c r="AR62" t="s">
        <v>103</v>
      </c>
      <c r="AT62">
        <v>1035754.1533379999</v>
      </c>
      <c r="AU62">
        <v>1035754.1533379999</v>
      </c>
      <c r="AV62">
        <v>1035754.1533379999</v>
      </c>
      <c r="AY62">
        <v>2.735E-3</v>
      </c>
      <c r="BB62" t="s">
        <v>197</v>
      </c>
      <c r="BE62" t="b">
        <v>0</v>
      </c>
      <c r="BH62" t="s">
        <v>874</v>
      </c>
      <c r="BI62">
        <v>1139.1237000000001</v>
      </c>
      <c r="BJ62">
        <v>1035754.1533379999</v>
      </c>
      <c r="BK62">
        <v>1035754.1533379999</v>
      </c>
      <c r="BL62">
        <v>1035754.1533379999</v>
      </c>
      <c r="BN62">
        <v>1.54</v>
      </c>
    </row>
    <row r="63" spans="2:66">
      <c r="B63" t="s">
        <v>893</v>
      </c>
      <c r="C63">
        <v>2477.8570589999999</v>
      </c>
      <c r="D63">
        <v>0</v>
      </c>
      <c r="E63">
        <v>2477.8570589999999</v>
      </c>
      <c r="F63">
        <v>6.0000000000000002E-6</v>
      </c>
      <c r="G63">
        <v>6.0000000000000002E-6</v>
      </c>
      <c r="H63">
        <v>9.9999999999999995E-7</v>
      </c>
      <c r="I63">
        <v>113141</v>
      </c>
      <c r="J63" t="s">
        <v>894</v>
      </c>
      <c r="K63">
        <v>1237</v>
      </c>
      <c r="L63" t="s">
        <v>861</v>
      </c>
      <c r="M63" s="3">
        <v>45291</v>
      </c>
      <c r="N63">
        <v>113141</v>
      </c>
      <c r="O63">
        <v>113069</v>
      </c>
      <c r="P63">
        <v>2.17</v>
      </c>
      <c r="Q63" t="s">
        <v>236</v>
      </c>
      <c r="R63" t="s">
        <v>236</v>
      </c>
      <c r="S63" t="s">
        <v>236</v>
      </c>
      <c r="T63" t="s">
        <v>102</v>
      </c>
      <c r="U63" t="s">
        <v>243</v>
      </c>
      <c r="W63" t="s">
        <v>74</v>
      </c>
      <c r="X63" t="s">
        <v>275</v>
      </c>
      <c r="Z63">
        <v>2477.8570589999999</v>
      </c>
      <c r="AA63">
        <v>0</v>
      </c>
      <c r="AD63">
        <v>2477.8570589999999</v>
      </c>
      <c r="AE63">
        <v>0</v>
      </c>
      <c r="AF63" t="s">
        <v>276</v>
      </c>
      <c r="AG63" s="3"/>
      <c r="AH63" t="s">
        <v>877</v>
      </c>
      <c r="AI63" t="s">
        <v>149</v>
      </c>
      <c r="AJ63">
        <v>0</v>
      </c>
      <c r="AK63">
        <v>0</v>
      </c>
      <c r="AL63">
        <v>0</v>
      </c>
      <c r="AM63">
        <v>0</v>
      </c>
      <c r="AN63" t="s">
        <v>236</v>
      </c>
      <c r="AO63">
        <v>1141.8696130000001</v>
      </c>
      <c r="AR63" t="s">
        <v>75</v>
      </c>
      <c r="AT63">
        <v>2477.8570589999999</v>
      </c>
      <c r="AU63">
        <v>2477.8570589999999</v>
      </c>
      <c r="AV63">
        <v>2477.8570589999999</v>
      </c>
      <c r="AY63">
        <v>6.0000000000000002E-6</v>
      </c>
      <c r="BB63" t="s">
        <v>155</v>
      </c>
      <c r="BE63" t="b">
        <v>0</v>
      </c>
      <c r="BH63" t="s">
        <v>877</v>
      </c>
      <c r="BI63">
        <v>1139.1237000000001</v>
      </c>
      <c r="BJ63">
        <v>2477.8570589999999</v>
      </c>
      <c r="BK63">
        <v>2477.8570589999999</v>
      </c>
      <c r="BL63">
        <v>2477.8570589999999</v>
      </c>
      <c r="BN63">
        <v>2.17</v>
      </c>
    </row>
    <row r="64" spans="2:66">
      <c r="B64" t="s">
        <v>895</v>
      </c>
      <c r="C64">
        <v>76628.270151999997</v>
      </c>
      <c r="D64">
        <v>0</v>
      </c>
      <c r="E64">
        <v>76628.270151999997</v>
      </c>
      <c r="F64">
        <v>2.02E-4</v>
      </c>
      <c r="G64">
        <v>2.0100000000000001E-4</v>
      </c>
      <c r="H64">
        <v>6.0999999999999999E-5</v>
      </c>
      <c r="I64">
        <v>113142</v>
      </c>
      <c r="J64" t="s">
        <v>894</v>
      </c>
      <c r="K64">
        <v>1237</v>
      </c>
      <c r="L64" t="s">
        <v>861</v>
      </c>
      <c r="M64" s="3">
        <v>45291</v>
      </c>
      <c r="N64">
        <v>113142</v>
      </c>
      <c r="O64">
        <v>113069</v>
      </c>
      <c r="P64">
        <v>1.01</v>
      </c>
      <c r="Q64" t="s">
        <v>236</v>
      </c>
      <c r="R64" t="s">
        <v>236</v>
      </c>
      <c r="S64" t="s">
        <v>236</v>
      </c>
      <c r="T64" t="s">
        <v>102</v>
      </c>
      <c r="U64" t="s">
        <v>243</v>
      </c>
      <c r="W64" t="s">
        <v>74</v>
      </c>
      <c r="X64" t="s">
        <v>275</v>
      </c>
      <c r="Z64">
        <v>76628.270151999997</v>
      </c>
      <c r="AA64">
        <v>0</v>
      </c>
      <c r="AD64">
        <v>76628.270151999997</v>
      </c>
      <c r="AE64">
        <v>0</v>
      </c>
      <c r="AF64" t="s">
        <v>276</v>
      </c>
      <c r="AG64" s="3">
        <v>46092</v>
      </c>
      <c r="AH64" t="s">
        <v>277</v>
      </c>
      <c r="AI64" t="s">
        <v>46</v>
      </c>
      <c r="AJ64">
        <v>0</v>
      </c>
      <c r="AK64">
        <v>0</v>
      </c>
      <c r="AL64">
        <v>0</v>
      </c>
      <c r="AM64">
        <v>0</v>
      </c>
      <c r="AN64" t="s">
        <v>236</v>
      </c>
      <c r="AO64">
        <v>75869.574408</v>
      </c>
      <c r="AQ64" t="s">
        <v>295</v>
      </c>
      <c r="AR64" t="s">
        <v>75</v>
      </c>
      <c r="AT64">
        <v>76628.270151999997</v>
      </c>
      <c r="AU64">
        <v>76628.270151999997</v>
      </c>
      <c r="AV64">
        <v>76628.270151999997</v>
      </c>
      <c r="AY64">
        <v>2.02E-4</v>
      </c>
      <c r="BB64" t="s">
        <v>155</v>
      </c>
      <c r="BE64" t="b">
        <v>0</v>
      </c>
      <c r="BH64" t="s">
        <v>277</v>
      </c>
      <c r="BI64">
        <v>1139.1237000000001</v>
      </c>
      <c r="BJ64">
        <v>76628.270151999997</v>
      </c>
      <c r="BK64">
        <v>76628.270151999997</v>
      </c>
      <c r="BL64">
        <v>76628.270151999997</v>
      </c>
      <c r="BN64">
        <v>1.01</v>
      </c>
    </row>
    <row r="65" spans="2:66">
      <c r="B65" t="s">
        <v>896</v>
      </c>
      <c r="C65">
        <v>716423.49418399995</v>
      </c>
      <c r="D65">
        <v>0</v>
      </c>
      <c r="E65">
        <v>716423.49418399995</v>
      </c>
      <c r="F65">
        <v>1.892E-3</v>
      </c>
      <c r="G65">
        <v>1.8829999999999999E-3</v>
      </c>
      <c r="H65">
        <v>5.71E-4</v>
      </c>
      <c r="I65">
        <v>113143</v>
      </c>
      <c r="J65" t="s">
        <v>897</v>
      </c>
      <c r="K65">
        <v>1237</v>
      </c>
      <c r="L65" t="s">
        <v>861</v>
      </c>
      <c r="M65" s="3">
        <v>45291</v>
      </c>
      <c r="N65">
        <v>113143</v>
      </c>
      <c r="O65">
        <v>113070</v>
      </c>
      <c r="P65">
        <v>0.87</v>
      </c>
      <c r="Q65" t="s">
        <v>236</v>
      </c>
      <c r="R65" t="s">
        <v>236</v>
      </c>
      <c r="S65" t="s">
        <v>236</v>
      </c>
      <c r="T65" t="s">
        <v>102</v>
      </c>
      <c r="U65" t="s">
        <v>243</v>
      </c>
      <c r="W65" t="s">
        <v>85</v>
      </c>
      <c r="X65" t="s">
        <v>275</v>
      </c>
      <c r="Z65">
        <v>716423.49418399995</v>
      </c>
      <c r="AA65">
        <v>0</v>
      </c>
      <c r="AD65">
        <v>716423.49418399995</v>
      </c>
      <c r="AE65">
        <v>0</v>
      </c>
      <c r="AF65" t="s">
        <v>276</v>
      </c>
      <c r="AG65" s="3"/>
      <c r="AH65" t="s">
        <v>456</v>
      </c>
      <c r="AI65" t="s">
        <v>149</v>
      </c>
      <c r="AJ65">
        <v>0</v>
      </c>
      <c r="AK65">
        <v>0</v>
      </c>
      <c r="AL65">
        <v>0</v>
      </c>
      <c r="AM65">
        <v>0</v>
      </c>
      <c r="AN65" t="s">
        <v>236</v>
      </c>
      <c r="AO65">
        <v>823475.28067100001</v>
      </c>
      <c r="AR65" t="s">
        <v>181</v>
      </c>
      <c r="AT65">
        <v>716423.49418399995</v>
      </c>
      <c r="AU65">
        <v>716423.49418399995</v>
      </c>
      <c r="AV65">
        <v>716423.49418399995</v>
      </c>
      <c r="AY65">
        <v>1.892E-3</v>
      </c>
      <c r="BB65" t="s">
        <v>182</v>
      </c>
      <c r="BE65" t="b">
        <v>0</v>
      </c>
      <c r="BH65" t="s">
        <v>456</v>
      </c>
      <c r="BI65">
        <v>1139.1237000000001</v>
      </c>
      <c r="BJ65">
        <v>716423.49418399995</v>
      </c>
      <c r="BK65">
        <v>716423.49418399995</v>
      </c>
      <c r="BL65">
        <v>716423.49418399995</v>
      </c>
      <c r="BN65">
        <v>0.87</v>
      </c>
    </row>
    <row r="66" spans="2:66">
      <c r="B66" t="s">
        <v>898</v>
      </c>
      <c r="C66">
        <v>74232.970117000004</v>
      </c>
      <c r="D66">
        <v>0</v>
      </c>
      <c r="E66">
        <v>74232.970117000004</v>
      </c>
      <c r="F66">
        <v>1.9599999999999999E-4</v>
      </c>
      <c r="G66">
        <v>1.95E-4</v>
      </c>
      <c r="H66">
        <v>5.8999999999999998E-5</v>
      </c>
      <c r="I66">
        <v>113144</v>
      </c>
      <c r="J66" t="s">
        <v>897</v>
      </c>
      <c r="K66">
        <v>1237</v>
      </c>
      <c r="L66" t="s">
        <v>861</v>
      </c>
      <c r="M66" s="3">
        <v>45291</v>
      </c>
      <c r="N66">
        <v>113144</v>
      </c>
      <c r="O66">
        <v>113070</v>
      </c>
      <c r="P66">
        <v>0.72</v>
      </c>
      <c r="Q66" t="s">
        <v>236</v>
      </c>
      <c r="R66" t="s">
        <v>236</v>
      </c>
      <c r="S66" t="s">
        <v>236</v>
      </c>
      <c r="T66" t="s">
        <v>102</v>
      </c>
      <c r="U66" t="s">
        <v>243</v>
      </c>
      <c r="W66" t="s">
        <v>85</v>
      </c>
      <c r="X66" t="s">
        <v>275</v>
      </c>
      <c r="Z66">
        <v>74232.970117000004</v>
      </c>
      <c r="AA66">
        <v>0</v>
      </c>
      <c r="AD66">
        <v>74232.970117000004</v>
      </c>
      <c r="AE66">
        <v>0</v>
      </c>
      <c r="AF66" t="s">
        <v>276</v>
      </c>
      <c r="AG66" s="3"/>
      <c r="AH66" t="s">
        <v>456</v>
      </c>
      <c r="AI66" t="s">
        <v>149</v>
      </c>
      <c r="AJ66">
        <v>0</v>
      </c>
      <c r="AK66">
        <v>0</v>
      </c>
      <c r="AL66">
        <v>0</v>
      </c>
      <c r="AM66">
        <v>0</v>
      </c>
      <c r="AN66" t="s">
        <v>236</v>
      </c>
      <c r="AO66">
        <v>103101.34738399999</v>
      </c>
      <c r="AR66" t="s">
        <v>181</v>
      </c>
      <c r="AT66">
        <v>74232.970117000004</v>
      </c>
      <c r="AU66">
        <v>74232.970117000004</v>
      </c>
      <c r="AV66">
        <v>74232.970117000004</v>
      </c>
      <c r="AY66">
        <v>1.9599999999999999E-4</v>
      </c>
      <c r="BB66" t="s">
        <v>182</v>
      </c>
      <c r="BE66" t="b">
        <v>0</v>
      </c>
      <c r="BH66" t="s">
        <v>456</v>
      </c>
      <c r="BI66">
        <v>1139.1237000000001</v>
      </c>
      <c r="BJ66">
        <v>74232.970117000004</v>
      </c>
      <c r="BK66">
        <v>74232.970117000004</v>
      </c>
      <c r="BL66">
        <v>74232.970117000004</v>
      </c>
      <c r="BN66">
        <v>0.72</v>
      </c>
    </row>
    <row r="67" spans="2:66">
      <c r="B67" t="s">
        <v>899</v>
      </c>
      <c r="C67">
        <v>-880.26479800000004</v>
      </c>
      <c r="D67">
        <v>0</v>
      </c>
      <c r="E67">
        <v>-880.26479800000004</v>
      </c>
      <c r="F67">
        <v>-1.9999999999999999E-6</v>
      </c>
      <c r="G67">
        <v>-1.9999999999999999E-6</v>
      </c>
      <c r="H67">
        <v>0</v>
      </c>
      <c r="I67">
        <v>113145</v>
      </c>
      <c r="J67" t="s">
        <v>897</v>
      </c>
      <c r="K67">
        <v>1237</v>
      </c>
      <c r="L67" t="s">
        <v>861</v>
      </c>
      <c r="M67" s="3">
        <v>45291</v>
      </c>
      <c r="N67">
        <v>113145</v>
      </c>
      <c r="O67">
        <v>113070</v>
      </c>
      <c r="P67">
        <v>0</v>
      </c>
      <c r="Q67" t="s">
        <v>236</v>
      </c>
      <c r="R67" t="s">
        <v>236</v>
      </c>
      <c r="S67" t="s">
        <v>236</v>
      </c>
      <c r="T67" t="s">
        <v>102</v>
      </c>
      <c r="U67" t="s">
        <v>243</v>
      </c>
      <c r="W67" t="s">
        <v>85</v>
      </c>
      <c r="X67" t="s">
        <v>275</v>
      </c>
      <c r="Z67">
        <v>-880.26479800000004</v>
      </c>
      <c r="AA67">
        <v>0</v>
      </c>
      <c r="AD67">
        <v>-880.26479800000004</v>
      </c>
      <c r="AE67">
        <v>0</v>
      </c>
      <c r="AF67" t="s">
        <v>276</v>
      </c>
      <c r="AG67" s="3"/>
      <c r="AH67" t="s">
        <v>403</v>
      </c>
      <c r="AI67" t="s">
        <v>149</v>
      </c>
      <c r="AJ67">
        <v>0</v>
      </c>
      <c r="AK67">
        <v>0</v>
      </c>
      <c r="AL67">
        <v>0</v>
      </c>
      <c r="AM67">
        <v>0</v>
      </c>
      <c r="AN67" t="s">
        <v>236</v>
      </c>
      <c r="AO67">
        <v>-880.26479800000004</v>
      </c>
      <c r="AR67" t="s">
        <v>181</v>
      </c>
      <c r="AT67">
        <v>-880.26479800000004</v>
      </c>
      <c r="AU67">
        <v>-880.26479800000004</v>
      </c>
      <c r="AV67">
        <v>-880.26479800000004</v>
      </c>
      <c r="AY67">
        <v>-1.9999999999999999E-6</v>
      </c>
      <c r="BB67" t="s">
        <v>182</v>
      </c>
      <c r="BE67" t="b">
        <v>0</v>
      </c>
      <c r="BH67" t="s">
        <v>403</v>
      </c>
      <c r="BI67">
        <v>1139.1237000000001</v>
      </c>
      <c r="BJ67">
        <v>-880.26479800000004</v>
      </c>
      <c r="BK67">
        <v>-880.26479800000004</v>
      </c>
      <c r="BL67">
        <v>-880.26479800000004</v>
      </c>
      <c r="BN67">
        <v>0</v>
      </c>
    </row>
    <row r="68" spans="2:66">
      <c r="B68" t="s">
        <v>900</v>
      </c>
      <c r="C68">
        <v>31796.166025999999</v>
      </c>
      <c r="D68">
        <v>0</v>
      </c>
      <c r="E68">
        <v>31796.166025999999</v>
      </c>
      <c r="F68">
        <v>8.2999999999999998E-5</v>
      </c>
      <c r="G68">
        <v>8.2999999999999998E-5</v>
      </c>
      <c r="H68">
        <v>2.5000000000000001E-5</v>
      </c>
      <c r="I68">
        <v>113146</v>
      </c>
      <c r="J68" t="s">
        <v>901</v>
      </c>
      <c r="K68">
        <v>1237</v>
      </c>
      <c r="L68" t="s">
        <v>861</v>
      </c>
      <c r="M68" s="3">
        <v>45291</v>
      </c>
      <c r="N68">
        <v>113146</v>
      </c>
      <c r="O68">
        <v>118035</v>
      </c>
      <c r="P68">
        <v>0.94</v>
      </c>
      <c r="Q68" t="s">
        <v>236</v>
      </c>
      <c r="R68" t="s">
        <v>236</v>
      </c>
      <c r="S68" t="s">
        <v>236</v>
      </c>
      <c r="T68" t="s">
        <v>102</v>
      </c>
      <c r="U68" t="s">
        <v>243</v>
      </c>
      <c r="W68" t="s">
        <v>74</v>
      </c>
      <c r="X68" t="s">
        <v>275</v>
      </c>
      <c r="Z68">
        <v>31796.166025999999</v>
      </c>
      <c r="AA68">
        <v>0</v>
      </c>
      <c r="AD68">
        <v>31796.166025999999</v>
      </c>
      <c r="AE68">
        <v>0</v>
      </c>
      <c r="AF68" t="s">
        <v>276</v>
      </c>
      <c r="AG68" s="3"/>
      <c r="AH68" t="s">
        <v>877</v>
      </c>
      <c r="AI68" t="s">
        <v>149</v>
      </c>
      <c r="AJ68">
        <v>0</v>
      </c>
      <c r="AK68">
        <v>0</v>
      </c>
      <c r="AL68">
        <v>0</v>
      </c>
      <c r="AM68">
        <v>0</v>
      </c>
      <c r="AN68" t="s">
        <v>236</v>
      </c>
      <c r="AO68">
        <v>33825.708537999999</v>
      </c>
      <c r="AR68" t="s">
        <v>142</v>
      </c>
      <c r="AT68">
        <v>31796.166025999999</v>
      </c>
      <c r="AU68">
        <v>31796.166025999999</v>
      </c>
      <c r="AV68">
        <v>31796.166025999999</v>
      </c>
      <c r="AY68">
        <v>8.2999999999999998E-5</v>
      </c>
      <c r="BB68" t="s">
        <v>143</v>
      </c>
      <c r="BE68" t="b">
        <v>0</v>
      </c>
      <c r="BH68" t="s">
        <v>877</v>
      </c>
      <c r="BI68">
        <v>1139.1237000000001</v>
      </c>
      <c r="BJ68">
        <v>31796.166025999999</v>
      </c>
      <c r="BK68">
        <v>31796.166025999999</v>
      </c>
      <c r="BL68">
        <v>31796.166025999999</v>
      </c>
      <c r="BN68">
        <v>0.94</v>
      </c>
    </row>
    <row r="69" spans="2:66">
      <c r="B69" t="s">
        <v>902</v>
      </c>
      <c r="C69">
        <v>50420.650756000003</v>
      </c>
      <c r="D69">
        <v>0</v>
      </c>
      <c r="E69">
        <v>50420.650756000003</v>
      </c>
      <c r="F69">
        <v>1.3300000000000001E-4</v>
      </c>
      <c r="G69">
        <v>1.3200000000000001E-4</v>
      </c>
      <c r="H69">
        <v>4.0000000000000003E-5</v>
      </c>
      <c r="I69">
        <v>113147</v>
      </c>
      <c r="J69" t="s">
        <v>903</v>
      </c>
      <c r="K69">
        <v>1237</v>
      </c>
      <c r="L69" t="s">
        <v>861</v>
      </c>
      <c r="M69" s="3">
        <v>45291</v>
      </c>
      <c r="N69">
        <v>113147</v>
      </c>
      <c r="O69">
        <v>113095</v>
      </c>
      <c r="P69">
        <v>0.83</v>
      </c>
      <c r="Q69" t="s">
        <v>236</v>
      </c>
      <c r="R69" t="s">
        <v>236</v>
      </c>
      <c r="S69" t="s">
        <v>236</v>
      </c>
      <c r="T69" t="s">
        <v>102</v>
      </c>
      <c r="U69" t="s">
        <v>243</v>
      </c>
      <c r="W69" t="s">
        <v>74</v>
      </c>
      <c r="X69" t="s">
        <v>275</v>
      </c>
      <c r="Z69">
        <v>50420.650756000003</v>
      </c>
      <c r="AA69">
        <v>0</v>
      </c>
      <c r="AD69">
        <v>50420.650756000003</v>
      </c>
      <c r="AE69">
        <v>0</v>
      </c>
      <c r="AF69" t="s">
        <v>276</v>
      </c>
      <c r="AG69" s="3"/>
      <c r="AH69" t="s">
        <v>877</v>
      </c>
      <c r="AI69" t="s">
        <v>149</v>
      </c>
      <c r="AJ69">
        <v>0</v>
      </c>
      <c r="AK69">
        <v>0</v>
      </c>
      <c r="AL69">
        <v>0</v>
      </c>
      <c r="AM69">
        <v>0</v>
      </c>
      <c r="AN69" t="s">
        <v>236</v>
      </c>
      <c r="AO69">
        <v>60747.771995000003</v>
      </c>
      <c r="AR69" t="s">
        <v>75</v>
      </c>
      <c r="AT69">
        <v>50420.650756000003</v>
      </c>
      <c r="AU69">
        <v>50420.650756000003</v>
      </c>
      <c r="AV69">
        <v>50420.650756000003</v>
      </c>
      <c r="AY69">
        <v>1.3300000000000001E-4</v>
      </c>
      <c r="BB69" t="s">
        <v>76</v>
      </c>
      <c r="BE69" t="b">
        <v>0</v>
      </c>
      <c r="BH69" t="s">
        <v>877</v>
      </c>
      <c r="BI69">
        <v>1139.1237000000001</v>
      </c>
      <c r="BJ69">
        <v>50420.650756000003</v>
      </c>
      <c r="BK69">
        <v>50420.650756000003</v>
      </c>
      <c r="BL69">
        <v>50420.650756000003</v>
      </c>
      <c r="BN69">
        <v>0.83</v>
      </c>
    </row>
    <row r="70" spans="2:66">
      <c r="B70" t="s">
        <v>904</v>
      </c>
      <c r="C70">
        <v>548762.72760099999</v>
      </c>
      <c r="D70">
        <v>0</v>
      </c>
      <c r="E70">
        <v>548762.72760099999</v>
      </c>
      <c r="F70">
        <v>1.449E-3</v>
      </c>
      <c r="G70">
        <v>1.4419999999999999E-3</v>
      </c>
      <c r="H70">
        <v>4.37E-4</v>
      </c>
      <c r="I70">
        <v>113148</v>
      </c>
      <c r="J70" t="s">
        <v>905</v>
      </c>
      <c r="K70">
        <v>1237</v>
      </c>
      <c r="L70" t="s">
        <v>861</v>
      </c>
      <c r="M70" s="3">
        <v>45291</v>
      </c>
      <c r="N70">
        <v>113148</v>
      </c>
      <c r="O70">
        <v>113073</v>
      </c>
      <c r="P70">
        <v>0.55000000000000004</v>
      </c>
      <c r="Q70" t="s">
        <v>236</v>
      </c>
      <c r="R70" t="s">
        <v>236</v>
      </c>
      <c r="S70" t="s">
        <v>236</v>
      </c>
      <c r="T70" t="s">
        <v>102</v>
      </c>
      <c r="U70" t="s">
        <v>243</v>
      </c>
      <c r="W70" t="s">
        <v>83</v>
      </c>
      <c r="X70" t="s">
        <v>275</v>
      </c>
      <c r="Z70">
        <v>548762.72760099999</v>
      </c>
      <c r="AA70">
        <v>0</v>
      </c>
      <c r="AD70">
        <v>548762.72760099999</v>
      </c>
      <c r="AE70">
        <v>0</v>
      </c>
      <c r="AF70" t="s">
        <v>276</v>
      </c>
      <c r="AG70" s="3"/>
      <c r="AH70" t="s">
        <v>874</v>
      </c>
      <c r="AI70" t="s">
        <v>149</v>
      </c>
      <c r="AJ70">
        <v>0</v>
      </c>
      <c r="AK70">
        <v>0</v>
      </c>
      <c r="AL70">
        <v>0</v>
      </c>
      <c r="AM70">
        <v>0</v>
      </c>
      <c r="AN70" t="s">
        <v>236</v>
      </c>
      <c r="AO70">
        <v>997750.41382000002</v>
      </c>
      <c r="AR70" t="s">
        <v>113</v>
      </c>
      <c r="AT70">
        <v>548762.72760099999</v>
      </c>
      <c r="AU70">
        <v>548762.72760099999</v>
      </c>
      <c r="AV70">
        <v>548762.72760099999</v>
      </c>
      <c r="AY70">
        <v>1.449E-3</v>
      </c>
      <c r="BB70" t="s">
        <v>113</v>
      </c>
      <c r="BE70" t="b">
        <v>0</v>
      </c>
      <c r="BH70" t="s">
        <v>874</v>
      </c>
      <c r="BI70">
        <v>1139.1237000000001</v>
      </c>
      <c r="BJ70">
        <v>548762.72760099999</v>
      </c>
      <c r="BK70">
        <v>548762.72760099999</v>
      </c>
      <c r="BL70">
        <v>548762.72760099999</v>
      </c>
      <c r="BN70">
        <v>0.55000000000000004</v>
      </c>
    </row>
    <row r="71" spans="2:66">
      <c r="B71" t="s">
        <v>906</v>
      </c>
      <c r="C71">
        <v>44402.966012999997</v>
      </c>
      <c r="D71">
        <v>0</v>
      </c>
      <c r="E71">
        <v>44402.966012999997</v>
      </c>
      <c r="F71">
        <v>1.17E-4</v>
      </c>
      <c r="G71">
        <v>1.16E-4</v>
      </c>
      <c r="H71">
        <v>3.4999999999999997E-5</v>
      </c>
      <c r="I71">
        <v>113149</v>
      </c>
      <c r="J71" t="s">
        <v>907</v>
      </c>
      <c r="K71">
        <v>1237</v>
      </c>
      <c r="L71" t="s">
        <v>861</v>
      </c>
      <c r="M71" s="3">
        <v>45291</v>
      </c>
      <c r="N71">
        <v>113149</v>
      </c>
      <c r="O71">
        <v>113097</v>
      </c>
      <c r="P71">
        <v>0.92</v>
      </c>
      <c r="Q71" t="s">
        <v>236</v>
      </c>
      <c r="R71" t="s">
        <v>236</v>
      </c>
      <c r="S71" t="s">
        <v>236</v>
      </c>
      <c r="T71" t="s">
        <v>102</v>
      </c>
      <c r="U71" t="s">
        <v>243</v>
      </c>
      <c r="W71" t="s">
        <v>74</v>
      </c>
      <c r="X71" t="s">
        <v>275</v>
      </c>
      <c r="Z71">
        <v>44402.966012999997</v>
      </c>
      <c r="AA71">
        <v>0</v>
      </c>
      <c r="AD71">
        <v>44402.966012999997</v>
      </c>
      <c r="AE71">
        <v>0</v>
      </c>
      <c r="AF71" t="s">
        <v>276</v>
      </c>
      <c r="AG71" s="3"/>
      <c r="AH71" t="s">
        <v>877</v>
      </c>
      <c r="AI71" t="s">
        <v>149</v>
      </c>
      <c r="AJ71">
        <v>0</v>
      </c>
      <c r="AK71">
        <v>0</v>
      </c>
      <c r="AL71">
        <v>0</v>
      </c>
      <c r="AM71">
        <v>0</v>
      </c>
      <c r="AN71" t="s">
        <v>236</v>
      </c>
      <c r="AO71">
        <v>48264.093492</v>
      </c>
      <c r="AR71" t="s">
        <v>75</v>
      </c>
      <c r="AT71">
        <v>44402.966012999997</v>
      </c>
      <c r="AU71">
        <v>44402.966012999997</v>
      </c>
      <c r="AV71">
        <v>44402.966012999997</v>
      </c>
      <c r="AY71">
        <v>1.17E-4</v>
      </c>
      <c r="BB71" t="s">
        <v>155</v>
      </c>
      <c r="BE71" t="b">
        <v>0</v>
      </c>
      <c r="BH71" t="s">
        <v>877</v>
      </c>
      <c r="BI71">
        <v>1139.1237000000001</v>
      </c>
      <c r="BJ71">
        <v>44402.966012999997</v>
      </c>
      <c r="BK71">
        <v>44402.966012999997</v>
      </c>
      <c r="BL71">
        <v>44402.966012999997</v>
      </c>
      <c r="BN71">
        <v>0.92</v>
      </c>
    </row>
    <row r="72" spans="2:66">
      <c r="B72" t="s">
        <v>908</v>
      </c>
      <c r="C72">
        <v>35162.379882000001</v>
      </c>
      <c r="D72">
        <v>0</v>
      </c>
      <c r="E72">
        <v>35162.379882000001</v>
      </c>
      <c r="F72">
        <v>9.2E-5</v>
      </c>
      <c r="G72">
        <v>9.2E-5</v>
      </c>
      <c r="H72">
        <v>2.8E-5</v>
      </c>
      <c r="I72">
        <v>113150</v>
      </c>
      <c r="J72" t="s">
        <v>909</v>
      </c>
      <c r="K72">
        <v>1237</v>
      </c>
      <c r="L72" t="s">
        <v>861</v>
      </c>
      <c r="M72" s="3">
        <v>45291</v>
      </c>
      <c r="N72">
        <v>113150</v>
      </c>
      <c r="O72">
        <v>113075</v>
      </c>
      <c r="P72">
        <v>0.93</v>
      </c>
      <c r="Q72" t="s">
        <v>236</v>
      </c>
      <c r="R72" t="s">
        <v>236</v>
      </c>
      <c r="S72" t="s">
        <v>236</v>
      </c>
      <c r="T72" t="s">
        <v>102</v>
      </c>
      <c r="U72" t="s">
        <v>243</v>
      </c>
      <c r="W72" t="s">
        <v>74</v>
      </c>
      <c r="X72" t="s">
        <v>275</v>
      </c>
      <c r="Z72">
        <v>35162.379882000001</v>
      </c>
      <c r="AA72">
        <v>0</v>
      </c>
      <c r="AD72">
        <v>35162.379882000001</v>
      </c>
      <c r="AE72">
        <v>0</v>
      </c>
      <c r="AF72" t="s">
        <v>276</v>
      </c>
      <c r="AG72" s="3"/>
      <c r="AH72" t="s">
        <v>877</v>
      </c>
      <c r="AI72" t="s">
        <v>149</v>
      </c>
      <c r="AJ72">
        <v>0</v>
      </c>
      <c r="AK72">
        <v>0</v>
      </c>
      <c r="AL72">
        <v>0</v>
      </c>
      <c r="AM72">
        <v>0</v>
      </c>
      <c r="AN72" t="s">
        <v>236</v>
      </c>
      <c r="AO72">
        <v>37809.010625000003</v>
      </c>
      <c r="AR72" t="s">
        <v>75</v>
      </c>
      <c r="AT72">
        <v>35162.379882000001</v>
      </c>
      <c r="AU72">
        <v>35162.379882000001</v>
      </c>
      <c r="AV72">
        <v>35162.379882000001</v>
      </c>
      <c r="AY72">
        <v>9.2E-5</v>
      </c>
      <c r="BB72" t="s">
        <v>155</v>
      </c>
      <c r="BE72" t="b">
        <v>0</v>
      </c>
      <c r="BH72" t="s">
        <v>877</v>
      </c>
      <c r="BI72">
        <v>1139.1237000000001</v>
      </c>
      <c r="BJ72">
        <v>35162.379882000001</v>
      </c>
      <c r="BK72">
        <v>35162.379882000001</v>
      </c>
      <c r="BL72">
        <v>35162.379882000001</v>
      </c>
      <c r="BN72">
        <v>0.93</v>
      </c>
    </row>
    <row r="73" spans="2:66">
      <c r="B73" t="s">
        <v>910</v>
      </c>
      <c r="C73">
        <v>1495326.9934469999</v>
      </c>
      <c r="D73">
        <v>0</v>
      </c>
      <c r="E73">
        <v>1495326.9934469999</v>
      </c>
      <c r="F73">
        <v>3.9490000000000003E-3</v>
      </c>
      <c r="G73">
        <v>3.9300000000000003E-3</v>
      </c>
      <c r="H73">
        <v>1.1919999999999999E-3</v>
      </c>
      <c r="I73">
        <v>113151</v>
      </c>
      <c r="J73" t="s">
        <v>911</v>
      </c>
      <c r="K73">
        <v>1237</v>
      </c>
      <c r="L73" t="s">
        <v>861</v>
      </c>
      <c r="M73" s="3">
        <v>45291</v>
      </c>
      <c r="N73">
        <v>113151</v>
      </c>
      <c r="O73">
        <v>113076</v>
      </c>
      <c r="P73">
        <v>1.02</v>
      </c>
      <c r="Q73" t="s">
        <v>236</v>
      </c>
      <c r="R73" t="s">
        <v>236</v>
      </c>
      <c r="S73" t="s">
        <v>236</v>
      </c>
      <c r="T73" t="s">
        <v>102</v>
      </c>
      <c r="U73" t="s">
        <v>243</v>
      </c>
      <c r="W73" t="s">
        <v>117</v>
      </c>
      <c r="X73" t="s">
        <v>275</v>
      </c>
      <c r="Z73">
        <v>1495326.9934469999</v>
      </c>
      <c r="AA73">
        <v>0</v>
      </c>
      <c r="AD73">
        <v>1495326.9934469999</v>
      </c>
      <c r="AE73">
        <v>0</v>
      </c>
      <c r="AF73" t="s">
        <v>276</v>
      </c>
      <c r="AG73" s="3"/>
      <c r="AH73" t="s">
        <v>912</v>
      </c>
      <c r="AI73" t="s">
        <v>149</v>
      </c>
      <c r="AJ73">
        <v>0</v>
      </c>
      <c r="AK73">
        <v>0</v>
      </c>
      <c r="AL73">
        <v>0</v>
      </c>
      <c r="AM73">
        <v>0</v>
      </c>
      <c r="AN73" t="s">
        <v>236</v>
      </c>
      <c r="AO73">
        <v>1466006.856321</v>
      </c>
      <c r="AR73" t="s">
        <v>190</v>
      </c>
      <c r="AT73">
        <v>1495326.9934469999</v>
      </c>
      <c r="AU73">
        <v>1495326.9934469999</v>
      </c>
      <c r="AV73">
        <v>1495326.9934469999</v>
      </c>
      <c r="AY73">
        <v>3.9490000000000003E-3</v>
      </c>
      <c r="BB73" t="s">
        <v>191</v>
      </c>
      <c r="BE73" t="b">
        <v>0</v>
      </c>
      <c r="BH73" t="s">
        <v>912</v>
      </c>
      <c r="BI73">
        <v>1139.1237000000001</v>
      </c>
      <c r="BJ73">
        <v>1495326.9934469999</v>
      </c>
      <c r="BK73">
        <v>1495326.9934469999</v>
      </c>
      <c r="BL73">
        <v>1495326.9934469999</v>
      </c>
      <c r="BN73">
        <v>1.02</v>
      </c>
    </row>
    <row r="74" spans="2:66">
      <c r="B74" t="s">
        <v>913</v>
      </c>
      <c r="C74">
        <v>152451.72508599999</v>
      </c>
      <c r="D74">
        <v>0</v>
      </c>
      <c r="E74">
        <v>152451.72508599999</v>
      </c>
      <c r="F74">
        <v>4.0200000000000001E-4</v>
      </c>
      <c r="G74">
        <v>4.0000000000000002E-4</v>
      </c>
      <c r="H74">
        <v>1.21E-4</v>
      </c>
      <c r="I74">
        <v>113152</v>
      </c>
      <c r="J74" t="s">
        <v>911</v>
      </c>
      <c r="K74">
        <v>1237</v>
      </c>
      <c r="L74" t="s">
        <v>861</v>
      </c>
      <c r="M74" s="3">
        <v>45291</v>
      </c>
      <c r="N74">
        <v>113152</v>
      </c>
      <c r="O74">
        <v>113076</v>
      </c>
      <c r="P74">
        <v>1.02</v>
      </c>
      <c r="Q74" t="s">
        <v>236</v>
      </c>
      <c r="R74" t="s">
        <v>236</v>
      </c>
      <c r="S74" t="s">
        <v>236</v>
      </c>
      <c r="T74" t="s">
        <v>102</v>
      </c>
      <c r="U74" t="s">
        <v>243</v>
      </c>
      <c r="W74" t="s">
        <v>117</v>
      </c>
      <c r="X74" t="s">
        <v>275</v>
      </c>
      <c r="Z74">
        <v>152451.72508599999</v>
      </c>
      <c r="AA74">
        <v>0</v>
      </c>
      <c r="AD74">
        <v>152451.72508599999</v>
      </c>
      <c r="AE74">
        <v>0</v>
      </c>
      <c r="AF74" t="s">
        <v>276</v>
      </c>
      <c r="AG74" s="3"/>
      <c r="AH74" t="s">
        <v>912</v>
      </c>
      <c r="AI74" t="s">
        <v>149</v>
      </c>
      <c r="AJ74">
        <v>0</v>
      </c>
      <c r="AK74">
        <v>0</v>
      </c>
      <c r="AL74">
        <v>0</v>
      </c>
      <c r="AM74">
        <v>0</v>
      </c>
      <c r="AN74" t="s">
        <v>236</v>
      </c>
      <c r="AO74">
        <v>149462.47557499999</v>
      </c>
      <c r="AR74" t="s">
        <v>190</v>
      </c>
      <c r="AT74">
        <v>152451.72508599999</v>
      </c>
      <c r="AU74">
        <v>152451.72508599999</v>
      </c>
      <c r="AV74">
        <v>152451.72508599999</v>
      </c>
      <c r="AY74">
        <v>4.0200000000000001E-4</v>
      </c>
      <c r="BB74" t="s">
        <v>191</v>
      </c>
      <c r="BE74" t="b">
        <v>0</v>
      </c>
      <c r="BH74" t="s">
        <v>912</v>
      </c>
      <c r="BI74">
        <v>1139.1237000000001</v>
      </c>
      <c r="BJ74">
        <v>152451.72508599999</v>
      </c>
      <c r="BK74">
        <v>152451.72508599999</v>
      </c>
      <c r="BL74">
        <v>152451.72508599999</v>
      </c>
      <c r="BN74">
        <v>1.02</v>
      </c>
    </row>
    <row r="75" spans="2:66">
      <c r="B75" t="s">
        <v>914</v>
      </c>
      <c r="C75">
        <v>5.1999999999999997E-5</v>
      </c>
      <c r="D75">
        <v>0</v>
      </c>
      <c r="E75">
        <v>5.1999999999999997E-5</v>
      </c>
      <c r="F75">
        <v>0</v>
      </c>
      <c r="G75">
        <v>0</v>
      </c>
      <c r="H75">
        <v>0</v>
      </c>
      <c r="I75">
        <v>113153</v>
      </c>
      <c r="J75" t="s">
        <v>915</v>
      </c>
      <c r="K75">
        <v>1237</v>
      </c>
      <c r="L75" t="s">
        <v>861</v>
      </c>
      <c r="M75" s="3">
        <v>45291</v>
      </c>
      <c r="N75">
        <v>113153</v>
      </c>
      <c r="O75">
        <v>113077</v>
      </c>
      <c r="P75">
        <v>1</v>
      </c>
      <c r="Q75" t="s">
        <v>236</v>
      </c>
      <c r="R75" t="s">
        <v>236</v>
      </c>
      <c r="S75" t="s">
        <v>236</v>
      </c>
      <c r="T75" t="s">
        <v>102</v>
      </c>
      <c r="U75" t="s">
        <v>243</v>
      </c>
      <c r="W75" t="s">
        <v>74</v>
      </c>
      <c r="X75" t="s">
        <v>275</v>
      </c>
      <c r="Z75">
        <v>5.1999999999999997E-5</v>
      </c>
      <c r="AA75">
        <v>0</v>
      </c>
      <c r="AD75">
        <v>5.1999999999999997E-5</v>
      </c>
      <c r="AE75">
        <v>0</v>
      </c>
      <c r="AF75" t="s">
        <v>276</v>
      </c>
      <c r="AG75" s="3"/>
      <c r="AH75" t="s">
        <v>874</v>
      </c>
      <c r="AI75" t="s">
        <v>149</v>
      </c>
      <c r="AJ75">
        <v>0</v>
      </c>
      <c r="AK75">
        <v>0</v>
      </c>
      <c r="AL75">
        <v>0</v>
      </c>
      <c r="AM75">
        <v>0</v>
      </c>
      <c r="AN75" t="s">
        <v>236</v>
      </c>
      <c r="AO75">
        <v>5.1999999999999997E-5</v>
      </c>
      <c r="AR75" t="s">
        <v>193</v>
      </c>
      <c r="AT75">
        <v>5.1999999999999997E-5</v>
      </c>
      <c r="AU75">
        <v>5.1999999999999997E-5</v>
      </c>
      <c r="AV75">
        <v>5.1999999999999997E-5</v>
      </c>
      <c r="AY75">
        <v>0</v>
      </c>
      <c r="BB75" t="s">
        <v>194</v>
      </c>
      <c r="BE75" t="b">
        <v>0</v>
      </c>
      <c r="BH75" t="s">
        <v>874</v>
      </c>
      <c r="BI75">
        <v>1139.1237000000001</v>
      </c>
      <c r="BJ75">
        <v>5.1999999999999997E-5</v>
      </c>
      <c r="BK75">
        <v>5.1999999999999997E-5</v>
      </c>
      <c r="BL75">
        <v>5.1999999999999997E-5</v>
      </c>
      <c r="BN75">
        <v>1</v>
      </c>
    </row>
    <row r="76" spans="2:66">
      <c r="B76" t="s">
        <v>916</v>
      </c>
      <c r="C76">
        <v>8552.9751959999994</v>
      </c>
      <c r="D76">
        <v>0</v>
      </c>
      <c r="E76">
        <v>8552.9751959999994</v>
      </c>
      <c r="F76">
        <v>2.1999999999999999E-5</v>
      </c>
      <c r="G76">
        <v>2.1999999999999999E-5</v>
      </c>
      <c r="H76">
        <v>6.0000000000000002E-6</v>
      </c>
      <c r="I76">
        <v>113154</v>
      </c>
      <c r="J76" t="s">
        <v>917</v>
      </c>
      <c r="K76">
        <v>1237</v>
      </c>
      <c r="L76" t="s">
        <v>861</v>
      </c>
      <c r="M76" s="3">
        <v>45291</v>
      </c>
      <c r="N76">
        <v>113154</v>
      </c>
      <c r="O76">
        <v>113078</v>
      </c>
      <c r="P76">
        <v>0.39</v>
      </c>
      <c r="Q76" t="s">
        <v>236</v>
      </c>
      <c r="R76" t="s">
        <v>236</v>
      </c>
      <c r="S76" t="s">
        <v>236</v>
      </c>
      <c r="T76" t="s">
        <v>102</v>
      </c>
      <c r="U76" t="s">
        <v>243</v>
      </c>
      <c r="W76" t="s">
        <v>74</v>
      </c>
      <c r="X76" t="s">
        <v>275</v>
      </c>
      <c r="Z76">
        <v>8552.9751959999994</v>
      </c>
      <c r="AA76">
        <v>0</v>
      </c>
      <c r="AD76">
        <v>8552.9751959999994</v>
      </c>
      <c r="AE76">
        <v>0</v>
      </c>
      <c r="AF76" t="s">
        <v>276</v>
      </c>
      <c r="AG76" s="3"/>
      <c r="AH76" t="s">
        <v>874</v>
      </c>
      <c r="AI76" t="s">
        <v>149</v>
      </c>
      <c r="AJ76">
        <v>0</v>
      </c>
      <c r="AK76">
        <v>0</v>
      </c>
      <c r="AL76">
        <v>0</v>
      </c>
      <c r="AM76">
        <v>0</v>
      </c>
      <c r="AN76" t="s">
        <v>236</v>
      </c>
      <c r="AO76">
        <v>21930.705632000001</v>
      </c>
      <c r="AR76" t="s">
        <v>142</v>
      </c>
      <c r="AT76">
        <v>8552.9751959999994</v>
      </c>
      <c r="AU76">
        <v>8552.9751959999994</v>
      </c>
      <c r="AV76">
        <v>8552.9751959999994</v>
      </c>
      <c r="AY76">
        <v>2.1999999999999999E-5</v>
      </c>
      <c r="BB76" t="s">
        <v>177</v>
      </c>
      <c r="BE76" t="b">
        <v>0</v>
      </c>
      <c r="BH76" t="s">
        <v>874</v>
      </c>
      <c r="BI76">
        <v>1139.1237000000001</v>
      </c>
      <c r="BJ76">
        <v>8552.9751959999994</v>
      </c>
      <c r="BK76">
        <v>8552.9751959999994</v>
      </c>
      <c r="BL76">
        <v>8552.9751959999994</v>
      </c>
      <c r="BN76">
        <v>0.39</v>
      </c>
    </row>
    <row r="77" spans="2:66">
      <c r="B77" t="s">
        <v>918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113155</v>
      </c>
      <c r="J77" t="s">
        <v>917</v>
      </c>
      <c r="K77">
        <v>1237</v>
      </c>
      <c r="L77" t="s">
        <v>861</v>
      </c>
      <c r="M77" s="3">
        <v>45291</v>
      </c>
      <c r="N77">
        <v>113155</v>
      </c>
      <c r="O77">
        <v>113078</v>
      </c>
      <c r="P77">
        <v>1.19831E-3</v>
      </c>
      <c r="Q77" t="s">
        <v>236</v>
      </c>
      <c r="R77" t="s">
        <v>236</v>
      </c>
      <c r="S77" t="s">
        <v>236</v>
      </c>
      <c r="T77" t="s">
        <v>102</v>
      </c>
      <c r="U77" t="s">
        <v>243</v>
      </c>
      <c r="W77" t="s">
        <v>74</v>
      </c>
      <c r="X77" t="s">
        <v>275</v>
      </c>
      <c r="Z77">
        <v>0</v>
      </c>
      <c r="AA77">
        <v>0</v>
      </c>
      <c r="AD77">
        <v>0</v>
      </c>
      <c r="AE77">
        <v>0</v>
      </c>
      <c r="AF77" t="s">
        <v>276</v>
      </c>
      <c r="AG77" s="3"/>
      <c r="AH77" t="s">
        <v>874</v>
      </c>
      <c r="AI77" t="s">
        <v>149</v>
      </c>
      <c r="AJ77">
        <v>0</v>
      </c>
      <c r="AK77">
        <v>0</v>
      </c>
      <c r="AL77">
        <v>0</v>
      </c>
      <c r="AM77">
        <v>0</v>
      </c>
      <c r="AN77" t="s">
        <v>236</v>
      </c>
      <c r="AO77">
        <v>0</v>
      </c>
      <c r="AR77" t="s">
        <v>142</v>
      </c>
      <c r="AT77">
        <v>0</v>
      </c>
      <c r="AU77">
        <v>0</v>
      </c>
      <c r="AV77">
        <v>0</v>
      </c>
      <c r="AY77">
        <v>0</v>
      </c>
      <c r="BB77" t="s">
        <v>177</v>
      </c>
      <c r="BE77" t="b">
        <v>0</v>
      </c>
      <c r="BH77" t="s">
        <v>874</v>
      </c>
      <c r="BI77">
        <v>1139.1237000000001</v>
      </c>
      <c r="BJ77">
        <v>0</v>
      </c>
      <c r="BK77">
        <v>0</v>
      </c>
      <c r="BL77">
        <v>0</v>
      </c>
      <c r="BN77">
        <v>1.19831E-3</v>
      </c>
    </row>
    <row r="78" spans="2:66">
      <c r="B78" t="s">
        <v>919</v>
      </c>
      <c r="C78">
        <v>352094.87009400001</v>
      </c>
      <c r="D78">
        <v>0</v>
      </c>
      <c r="E78">
        <v>352094.87009400001</v>
      </c>
      <c r="F78">
        <v>9.2900000000000003E-4</v>
      </c>
      <c r="G78">
        <v>9.2500000000000004E-4</v>
      </c>
      <c r="H78">
        <v>2.7999999999999998E-4</v>
      </c>
      <c r="I78">
        <v>113156</v>
      </c>
      <c r="J78" t="s">
        <v>917</v>
      </c>
      <c r="K78">
        <v>1237</v>
      </c>
      <c r="L78" t="s">
        <v>861</v>
      </c>
      <c r="M78" s="3">
        <v>45291</v>
      </c>
      <c r="N78">
        <v>113156</v>
      </c>
      <c r="O78">
        <v>113078</v>
      </c>
      <c r="P78">
        <v>1</v>
      </c>
      <c r="Q78" t="s">
        <v>236</v>
      </c>
      <c r="R78" t="s">
        <v>236</v>
      </c>
      <c r="S78" t="s">
        <v>236</v>
      </c>
      <c r="T78" t="s">
        <v>102</v>
      </c>
      <c r="U78" t="s">
        <v>243</v>
      </c>
      <c r="W78" t="s">
        <v>74</v>
      </c>
      <c r="X78" t="s">
        <v>275</v>
      </c>
      <c r="Z78">
        <v>352094.87009400001</v>
      </c>
      <c r="AA78">
        <v>0</v>
      </c>
      <c r="AD78">
        <v>352094.87009400001</v>
      </c>
      <c r="AE78">
        <v>0</v>
      </c>
      <c r="AF78" t="s">
        <v>276</v>
      </c>
      <c r="AG78" s="3">
        <v>52321</v>
      </c>
      <c r="AH78" t="s">
        <v>277</v>
      </c>
      <c r="AI78" t="s">
        <v>46</v>
      </c>
      <c r="AJ78">
        <v>0</v>
      </c>
      <c r="AK78">
        <v>0</v>
      </c>
      <c r="AL78">
        <v>0</v>
      </c>
      <c r="AM78">
        <v>0</v>
      </c>
      <c r="AN78" t="s">
        <v>236</v>
      </c>
      <c r="AO78">
        <v>352094.87009400001</v>
      </c>
      <c r="AQ78" t="s">
        <v>278</v>
      </c>
      <c r="AR78" t="s">
        <v>142</v>
      </c>
      <c r="AT78">
        <v>352094.87009400001</v>
      </c>
      <c r="AU78">
        <v>352094.87009400001</v>
      </c>
      <c r="AV78">
        <v>352094.87009400001</v>
      </c>
      <c r="AY78">
        <v>9.2900000000000003E-4</v>
      </c>
      <c r="BB78" t="s">
        <v>177</v>
      </c>
      <c r="BE78" t="b">
        <v>0</v>
      </c>
      <c r="BH78" t="s">
        <v>277</v>
      </c>
      <c r="BI78">
        <v>1139.1237000000001</v>
      </c>
      <c r="BJ78">
        <v>352094.87009400001</v>
      </c>
      <c r="BK78">
        <v>352094.87009400001</v>
      </c>
      <c r="BL78">
        <v>352094.87009400001</v>
      </c>
      <c r="BN78">
        <v>1</v>
      </c>
    </row>
    <row r="79" spans="2:66">
      <c r="B79" t="s">
        <v>920</v>
      </c>
      <c r="C79">
        <v>502591.32928800001</v>
      </c>
      <c r="D79">
        <v>0</v>
      </c>
      <c r="E79">
        <v>502591.32928800001</v>
      </c>
      <c r="F79">
        <v>1.3270000000000001E-3</v>
      </c>
      <c r="G79">
        <v>1.3209999999999999E-3</v>
      </c>
      <c r="H79">
        <v>4.0000000000000002E-4</v>
      </c>
      <c r="I79">
        <v>113157</v>
      </c>
      <c r="J79" t="s">
        <v>921</v>
      </c>
      <c r="K79">
        <v>1237</v>
      </c>
      <c r="L79" t="s">
        <v>861</v>
      </c>
      <c r="M79" s="3">
        <v>45291</v>
      </c>
      <c r="N79">
        <v>113157</v>
      </c>
      <c r="O79">
        <v>113079</v>
      </c>
      <c r="P79">
        <v>1.08</v>
      </c>
      <c r="Q79" t="s">
        <v>236</v>
      </c>
      <c r="R79" t="s">
        <v>236</v>
      </c>
      <c r="S79" t="s">
        <v>236</v>
      </c>
      <c r="T79" t="s">
        <v>102</v>
      </c>
      <c r="U79" t="s">
        <v>243</v>
      </c>
      <c r="W79" t="s">
        <v>74</v>
      </c>
      <c r="X79" t="s">
        <v>275</v>
      </c>
      <c r="Z79">
        <v>502591.32928800001</v>
      </c>
      <c r="AA79">
        <v>0</v>
      </c>
      <c r="AD79">
        <v>502591.32928800001</v>
      </c>
      <c r="AE79">
        <v>0</v>
      </c>
      <c r="AF79" t="s">
        <v>276</v>
      </c>
      <c r="AG79" s="3">
        <v>47172</v>
      </c>
      <c r="AH79" t="s">
        <v>277</v>
      </c>
      <c r="AI79" t="s">
        <v>46</v>
      </c>
      <c r="AJ79">
        <v>0</v>
      </c>
      <c r="AK79">
        <v>0</v>
      </c>
      <c r="AL79">
        <v>0</v>
      </c>
      <c r="AM79">
        <v>0</v>
      </c>
      <c r="AN79" t="s">
        <v>236</v>
      </c>
      <c r="AO79">
        <v>465362.34193300002</v>
      </c>
      <c r="AQ79" t="s">
        <v>278</v>
      </c>
      <c r="AR79" t="s">
        <v>142</v>
      </c>
      <c r="AT79">
        <v>502591.32928800001</v>
      </c>
      <c r="AU79">
        <v>502591.32928800001</v>
      </c>
      <c r="AV79">
        <v>502591.32928800001</v>
      </c>
      <c r="AY79">
        <v>1.3270000000000001E-3</v>
      </c>
      <c r="BB79" t="s">
        <v>177</v>
      </c>
      <c r="BE79" t="b">
        <v>0</v>
      </c>
      <c r="BH79" t="s">
        <v>277</v>
      </c>
      <c r="BI79">
        <v>1139.1237000000001</v>
      </c>
      <c r="BJ79">
        <v>502591.32928800001</v>
      </c>
      <c r="BK79">
        <v>502591.32928800001</v>
      </c>
      <c r="BL79">
        <v>502591.32928800001</v>
      </c>
      <c r="BN79">
        <v>1.08</v>
      </c>
    </row>
    <row r="80" spans="2:66">
      <c r="B80" t="s">
        <v>922</v>
      </c>
      <c r="C80">
        <v>60969.983026000002</v>
      </c>
      <c r="D80">
        <v>0</v>
      </c>
      <c r="E80">
        <v>60969.983026000002</v>
      </c>
      <c r="F80">
        <v>1.6100000000000001E-4</v>
      </c>
      <c r="G80">
        <v>1.6000000000000001E-4</v>
      </c>
      <c r="H80">
        <v>4.8000000000000001E-5</v>
      </c>
      <c r="I80">
        <v>113158</v>
      </c>
      <c r="J80" t="s">
        <v>921</v>
      </c>
      <c r="K80">
        <v>1237</v>
      </c>
      <c r="L80" t="s">
        <v>861</v>
      </c>
      <c r="M80" s="3">
        <v>45291</v>
      </c>
      <c r="N80">
        <v>113158</v>
      </c>
      <c r="O80">
        <v>113079</v>
      </c>
      <c r="P80">
        <v>0.87</v>
      </c>
      <c r="Q80" t="s">
        <v>236</v>
      </c>
      <c r="R80" t="s">
        <v>236</v>
      </c>
      <c r="S80" t="s">
        <v>236</v>
      </c>
      <c r="T80" t="s">
        <v>102</v>
      </c>
      <c r="U80" t="s">
        <v>243</v>
      </c>
      <c r="W80" t="s">
        <v>74</v>
      </c>
      <c r="X80" t="s">
        <v>275</v>
      </c>
      <c r="Z80">
        <v>60969.983026000002</v>
      </c>
      <c r="AA80">
        <v>0</v>
      </c>
      <c r="AD80">
        <v>60969.983026000002</v>
      </c>
      <c r="AE80">
        <v>0</v>
      </c>
      <c r="AF80" t="s">
        <v>276</v>
      </c>
      <c r="AG80" s="3"/>
      <c r="AH80" t="s">
        <v>403</v>
      </c>
      <c r="AI80" t="s">
        <v>149</v>
      </c>
      <c r="AJ80">
        <v>0</v>
      </c>
      <c r="AK80">
        <v>0</v>
      </c>
      <c r="AL80">
        <v>0</v>
      </c>
      <c r="AM80">
        <v>0</v>
      </c>
      <c r="AN80" t="s">
        <v>236</v>
      </c>
      <c r="AO80">
        <v>70080.440260000003</v>
      </c>
      <c r="AR80" t="s">
        <v>142</v>
      </c>
      <c r="AT80">
        <v>60969.983026000002</v>
      </c>
      <c r="AU80">
        <v>60969.983026000002</v>
      </c>
      <c r="AV80">
        <v>60969.983026000002</v>
      </c>
      <c r="AY80">
        <v>1.6100000000000001E-4</v>
      </c>
      <c r="BB80" t="s">
        <v>177</v>
      </c>
      <c r="BE80" t="b">
        <v>0</v>
      </c>
      <c r="BH80" t="s">
        <v>403</v>
      </c>
      <c r="BI80">
        <v>1139.1237000000001</v>
      </c>
      <c r="BJ80">
        <v>60969.983026000002</v>
      </c>
      <c r="BK80">
        <v>60969.983026000002</v>
      </c>
      <c r="BL80">
        <v>60969.983026000002</v>
      </c>
      <c r="BN80">
        <v>0.87</v>
      </c>
    </row>
    <row r="81" spans="2:67">
      <c r="B81" t="s">
        <v>923</v>
      </c>
      <c r="C81">
        <v>43022.802376</v>
      </c>
      <c r="D81">
        <v>0</v>
      </c>
      <c r="E81">
        <v>43022.802376</v>
      </c>
      <c r="F81">
        <v>1.13E-4</v>
      </c>
      <c r="G81">
        <v>1.13E-4</v>
      </c>
      <c r="H81">
        <v>3.4E-5</v>
      </c>
      <c r="I81">
        <v>113159</v>
      </c>
      <c r="J81" t="s">
        <v>921</v>
      </c>
      <c r="K81">
        <v>1237</v>
      </c>
      <c r="L81" t="s">
        <v>861</v>
      </c>
      <c r="M81" s="3">
        <v>45291</v>
      </c>
      <c r="N81">
        <v>113159</v>
      </c>
      <c r="O81">
        <v>113079</v>
      </c>
      <c r="P81">
        <v>0.88</v>
      </c>
      <c r="Q81" t="s">
        <v>236</v>
      </c>
      <c r="R81" t="s">
        <v>236</v>
      </c>
      <c r="S81" t="s">
        <v>236</v>
      </c>
      <c r="T81" t="s">
        <v>102</v>
      </c>
      <c r="U81" t="s">
        <v>243</v>
      </c>
      <c r="W81" t="s">
        <v>74</v>
      </c>
      <c r="X81" t="s">
        <v>275</v>
      </c>
      <c r="Z81">
        <v>43022.802376</v>
      </c>
      <c r="AA81">
        <v>0</v>
      </c>
      <c r="AD81">
        <v>43022.802376</v>
      </c>
      <c r="AE81">
        <v>0</v>
      </c>
      <c r="AF81" t="s">
        <v>276</v>
      </c>
      <c r="AG81" s="3"/>
      <c r="AH81" t="s">
        <v>311</v>
      </c>
      <c r="AI81" t="s">
        <v>149</v>
      </c>
      <c r="AJ81">
        <v>0</v>
      </c>
      <c r="AK81">
        <v>0</v>
      </c>
      <c r="AL81">
        <v>0</v>
      </c>
      <c r="AM81">
        <v>0</v>
      </c>
      <c r="AN81" t="s">
        <v>236</v>
      </c>
      <c r="AO81">
        <v>48889.548153999996</v>
      </c>
      <c r="AR81" t="s">
        <v>142</v>
      </c>
      <c r="AT81">
        <v>43022.802376</v>
      </c>
      <c r="AU81">
        <v>43022.802376</v>
      </c>
      <c r="AV81">
        <v>43022.802376</v>
      </c>
      <c r="AY81">
        <v>1.13E-4</v>
      </c>
      <c r="BB81" t="s">
        <v>177</v>
      </c>
      <c r="BE81" t="b">
        <v>0</v>
      </c>
      <c r="BH81" t="s">
        <v>311</v>
      </c>
      <c r="BI81">
        <v>1139.1237000000001</v>
      </c>
      <c r="BJ81">
        <v>43022.802376</v>
      </c>
      <c r="BK81">
        <v>43022.802376</v>
      </c>
      <c r="BL81">
        <v>43022.802376</v>
      </c>
      <c r="BN81">
        <v>0.88</v>
      </c>
    </row>
    <row r="82" spans="2:67">
      <c r="B82" t="s">
        <v>924</v>
      </c>
      <c r="C82">
        <v>99066.798643000002</v>
      </c>
      <c r="D82">
        <v>0</v>
      </c>
      <c r="E82">
        <v>99066.798643000002</v>
      </c>
      <c r="F82">
        <v>2.61E-4</v>
      </c>
      <c r="G82">
        <v>2.5999999999999998E-4</v>
      </c>
      <c r="H82">
        <v>7.7999999999999999E-5</v>
      </c>
      <c r="I82">
        <v>113160</v>
      </c>
      <c r="J82" t="s">
        <v>925</v>
      </c>
      <c r="K82">
        <v>1237</v>
      </c>
      <c r="L82" t="s">
        <v>861</v>
      </c>
      <c r="M82" s="3">
        <v>45291</v>
      </c>
      <c r="N82">
        <v>113160</v>
      </c>
      <c r="O82">
        <v>113080</v>
      </c>
      <c r="P82">
        <v>1.53</v>
      </c>
      <c r="Q82" t="s">
        <v>236</v>
      </c>
      <c r="R82" t="s">
        <v>236</v>
      </c>
      <c r="S82" t="s">
        <v>236</v>
      </c>
      <c r="T82" t="s">
        <v>102</v>
      </c>
      <c r="U82" t="s">
        <v>243</v>
      </c>
      <c r="W82" t="s">
        <v>74</v>
      </c>
      <c r="X82" t="s">
        <v>275</v>
      </c>
      <c r="Z82">
        <v>99066.798643000002</v>
      </c>
      <c r="AA82">
        <v>0</v>
      </c>
      <c r="AD82">
        <v>99066.798643000002</v>
      </c>
      <c r="AE82">
        <v>0</v>
      </c>
      <c r="AF82" t="s">
        <v>276</v>
      </c>
      <c r="AG82" s="3"/>
      <c r="AH82" t="s">
        <v>874</v>
      </c>
      <c r="AI82" t="s">
        <v>149</v>
      </c>
      <c r="AJ82">
        <v>0</v>
      </c>
      <c r="AK82">
        <v>0</v>
      </c>
      <c r="AL82">
        <v>0</v>
      </c>
      <c r="AM82">
        <v>0</v>
      </c>
      <c r="AN82" t="s">
        <v>236</v>
      </c>
      <c r="AO82">
        <v>64749.541597000003</v>
      </c>
      <c r="AR82" t="s">
        <v>75</v>
      </c>
      <c r="AT82">
        <v>99066.798643000002</v>
      </c>
      <c r="AU82">
        <v>99066.798643000002</v>
      </c>
      <c r="AV82">
        <v>99066.798643000002</v>
      </c>
      <c r="AY82">
        <v>2.61E-4</v>
      </c>
      <c r="BB82" t="s">
        <v>76</v>
      </c>
      <c r="BE82" t="b">
        <v>0</v>
      </c>
      <c r="BH82" t="s">
        <v>874</v>
      </c>
      <c r="BI82">
        <v>1139.1237000000001</v>
      </c>
      <c r="BJ82">
        <v>99066.798643000002</v>
      </c>
      <c r="BK82">
        <v>99066.798643000002</v>
      </c>
      <c r="BL82">
        <v>99066.798643000002</v>
      </c>
      <c r="BN82">
        <v>1.53</v>
      </c>
    </row>
    <row r="83" spans="2:67">
      <c r="B83" t="s">
        <v>926</v>
      </c>
      <c r="C83">
        <v>365446.283765</v>
      </c>
      <c r="D83">
        <v>0</v>
      </c>
      <c r="E83">
        <v>365446.283765</v>
      </c>
      <c r="F83">
        <v>9.6500000000000004E-4</v>
      </c>
      <c r="G83">
        <v>9.6000000000000002E-4</v>
      </c>
      <c r="H83">
        <v>2.9100000000000003E-4</v>
      </c>
      <c r="I83">
        <v>113161</v>
      </c>
      <c r="J83" t="s">
        <v>925</v>
      </c>
      <c r="K83">
        <v>1237</v>
      </c>
      <c r="L83" t="s">
        <v>861</v>
      </c>
      <c r="M83" s="3">
        <v>45291</v>
      </c>
      <c r="N83">
        <v>113161</v>
      </c>
      <c r="O83">
        <v>113080</v>
      </c>
      <c r="P83">
        <v>1.06</v>
      </c>
      <c r="Q83" t="s">
        <v>236</v>
      </c>
      <c r="R83" t="s">
        <v>236</v>
      </c>
      <c r="S83" t="s">
        <v>236</v>
      </c>
      <c r="T83" t="s">
        <v>102</v>
      </c>
      <c r="U83" t="s">
        <v>243</v>
      </c>
      <c r="W83" t="s">
        <v>74</v>
      </c>
      <c r="X83" t="s">
        <v>275</v>
      </c>
      <c r="Z83">
        <v>365446.283765</v>
      </c>
      <c r="AA83">
        <v>0</v>
      </c>
      <c r="AD83">
        <v>365446.283765</v>
      </c>
      <c r="AE83">
        <v>0</v>
      </c>
      <c r="AF83" t="s">
        <v>276</v>
      </c>
      <c r="AG83" s="3"/>
      <c r="AH83" t="s">
        <v>294</v>
      </c>
      <c r="AI83" t="s">
        <v>149</v>
      </c>
      <c r="AJ83">
        <v>0</v>
      </c>
      <c r="AK83">
        <v>0</v>
      </c>
      <c r="AL83">
        <v>0</v>
      </c>
      <c r="AM83">
        <v>0</v>
      </c>
      <c r="AN83" t="s">
        <v>236</v>
      </c>
      <c r="AO83">
        <v>344760.64506100002</v>
      </c>
      <c r="AQ83" t="s">
        <v>279</v>
      </c>
      <c r="AR83" t="s">
        <v>75</v>
      </c>
      <c r="AT83">
        <v>365446.283765</v>
      </c>
      <c r="AU83">
        <v>365446.283765</v>
      </c>
      <c r="AV83">
        <v>365446.283765</v>
      </c>
      <c r="AY83">
        <v>9.6500000000000004E-4</v>
      </c>
      <c r="BB83" t="s">
        <v>76</v>
      </c>
      <c r="BE83" t="b">
        <v>0</v>
      </c>
      <c r="BH83" t="s">
        <v>294</v>
      </c>
      <c r="BI83">
        <v>1139.1237000000001</v>
      </c>
      <c r="BJ83">
        <v>365446.283765</v>
      </c>
      <c r="BK83">
        <v>365446.283765</v>
      </c>
      <c r="BL83">
        <v>365446.283765</v>
      </c>
      <c r="BN83">
        <v>1.06</v>
      </c>
    </row>
    <row r="84" spans="2:67">
      <c r="B84" t="s">
        <v>927</v>
      </c>
      <c r="C84">
        <v>1515.099434</v>
      </c>
      <c r="D84">
        <v>0</v>
      </c>
      <c r="E84">
        <v>1515.099434</v>
      </c>
      <c r="F84">
        <v>3.9999999999999998E-6</v>
      </c>
      <c r="G84">
        <v>3.0000000000000001E-6</v>
      </c>
      <c r="H84">
        <v>9.9999999999999995E-7</v>
      </c>
      <c r="I84">
        <v>113162</v>
      </c>
      <c r="J84" t="s">
        <v>925</v>
      </c>
      <c r="K84">
        <v>1237</v>
      </c>
      <c r="L84" t="s">
        <v>861</v>
      </c>
      <c r="M84" s="3">
        <v>45291</v>
      </c>
      <c r="N84">
        <v>113162</v>
      </c>
      <c r="O84">
        <v>113080</v>
      </c>
      <c r="P84">
        <v>1.08</v>
      </c>
      <c r="Q84" t="s">
        <v>236</v>
      </c>
      <c r="R84" t="s">
        <v>236</v>
      </c>
      <c r="S84" t="s">
        <v>236</v>
      </c>
      <c r="T84" t="s">
        <v>102</v>
      </c>
      <c r="U84" t="s">
        <v>243</v>
      </c>
      <c r="W84" t="s">
        <v>74</v>
      </c>
      <c r="X84" t="s">
        <v>275</v>
      </c>
      <c r="Z84">
        <v>1515.099434</v>
      </c>
      <c r="AA84">
        <v>0</v>
      </c>
      <c r="AD84">
        <v>1515.099434</v>
      </c>
      <c r="AE84">
        <v>0</v>
      </c>
      <c r="AF84" t="s">
        <v>276</v>
      </c>
      <c r="AG84" s="3"/>
      <c r="AH84" t="s">
        <v>874</v>
      </c>
      <c r="AI84" t="s">
        <v>149</v>
      </c>
      <c r="AJ84">
        <v>0</v>
      </c>
      <c r="AK84">
        <v>0</v>
      </c>
      <c r="AL84">
        <v>0</v>
      </c>
      <c r="AM84">
        <v>0</v>
      </c>
      <c r="AN84" t="s">
        <v>236</v>
      </c>
      <c r="AO84">
        <v>1402.8698460000001</v>
      </c>
      <c r="AR84" t="s">
        <v>75</v>
      </c>
      <c r="AT84">
        <v>1515.099434</v>
      </c>
      <c r="AU84">
        <v>1515.099434</v>
      </c>
      <c r="AV84">
        <v>1515.099434</v>
      </c>
      <c r="AY84">
        <v>3.9999999999999998E-6</v>
      </c>
      <c r="BB84" t="s">
        <v>76</v>
      </c>
      <c r="BE84" t="b">
        <v>0</v>
      </c>
      <c r="BH84" t="s">
        <v>874</v>
      </c>
      <c r="BI84">
        <v>1139.1237000000001</v>
      </c>
      <c r="BJ84">
        <v>1515.099434</v>
      </c>
      <c r="BK84">
        <v>1515.099434</v>
      </c>
      <c r="BL84">
        <v>1515.099434</v>
      </c>
      <c r="BN84">
        <v>1.08</v>
      </c>
    </row>
    <row r="85" spans="2:67">
      <c r="B85" t="s">
        <v>928</v>
      </c>
      <c r="C85">
        <v>1515.099434</v>
      </c>
      <c r="D85">
        <v>0</v>
      </c>
      <c r="E85">
        <v>1515.099434</v>
      </c>
      <c r="F85">
        <v>3.9999999999999998E-6</v>
      </c>
      <c r="G85">
        <v>3.0000000000000001E-6</v>
      </c>
      <c r="H85">
        <v>9.9999999999999995E-7</v>
      </c>
      <c r="I85">
        <v>113163</v>
      </c>
      <c r="J85" t="s">
        <v>925</v>
      </c>
      <c r="K85">
        <v>1237</v>
      </c>
      <c r="L85" t="s">
        <v>861</v>
      </c>
      <c r="M85" s="3">
        <v>45291</v>
      </c>
      <c r="N85">
        <v>113163</v>
      </c>
      <c r="O85">
        <v>113080</v>
      </c>
      <c r="P85">
        <v>1.08</v>
      </c>
      <c r="Q85" t="s">
        <v>236</v>
      </c>
      <c r="R85" t="s">
        <v>236</v>
      </c>
      <c r="S85" t="s">
        <v>236</v>
      </c>
      <c r="T85" t="s">
        <v>102</v>
      </c>
      <c r="U85" t="s">
        <v>243</v>
      </c>
      <c r="W85" t="s">
        <v>74</v>
      </c>
      <c r="X85" t="s">
        <v>275</v>
      </c>
      <c r="Z85">
        <v>1515.099434</v>
      </c>
      <c r="AA85">
        <v>0</v>
      </c>
      <c r="AD85">
        <v>1515.099434</v>
      </c>
      <c r="AE85">
        <v>0</v>
      </c>
      <c r="AF85" t="s">
        <v>276</v>
      </c>
      <c r="AG85" s="3"/>
      <c r="AH85" t="s">
        <v>874</v>
      </c>
      <c r="AI85" t="s">
        <v>149</v>
      </c>
      <c r="AJ85">
        <v>0</v>
      </c>
      <c r="AK85">
        <v>0</v>
      </c>
      <c r="AL85">
        <v>0</v>
      </c>
      <c r="AM85">
        <v>0</v>
      </c>
      <c r="AN85" t="s">
        <v>236</v>
      </c>
      <c r="AO85">
        <v>1402.8698460000001</v>
      </c>
      <c r="AR85" t="s">
        <v>75</v>
      </c>
      <c r="AT85">
        <v>1515.099434</v>
      </c>
      <c r="AU85">
        <v>1515.099434</v>
      </c>
      <c r="AV85">
        <v>1515.099434</v>
      </c>
      <c r="AY85">
        <v>3.9999999999999998E-6</v>
      </c>
      <c r="BB85" t="s">
        <v>76</v>
      </c>
      <c r="BE85" t="b">
        <v>0</v>
      </c>
      <c r="BH85" t="s">
        <v>874</v>
      </c>
      <c r="BI85">
        <v>1139.1237000000001</v>
      </c>
      <c r="BJ85">
        <v>1515.099434</v>
      </c>
      <c r="BK85">
        <v>1515.099434</v>
      </c>
      <c r="BL85">
        <v>1515.099434</v>
      </c>
      <c r="BN85">
        <v>1.08</v>
      </c>
    </row>
    <row r="86" spans="2:67">
      <c r="B86" t="s">
        <v>929</v>
      </c>
      <c r="C86">
        <v>1515.099434</v>
      </c>
      <c r="D86">
        <v>0</v>
      </c>
      <c r="E86">
        <v>1515.099434</v>
      </c>
      <c r="F86">
        <v>3.9999999999999998E-6</v>
      </c>
      <c r="G86">
        <v>3.0000000000000001E-6</v>
      </c>
      <c r="H86">
        <v>9.9999999999999995E-7</v>
      </c>
      <c r="I86">
        <v>113164</v>
      </c>
      <c r="J86" t="s">
        <v>925</v>
      </c>
      <c r="K86">
        <v>1237</v>
      </c>
      <c r="L86" t="s">
        <v>861</v>
      </c>
      <c r="M86" s="3">
        <v>45291</v>
      </c>
      <c r="N86">
        <v>113164</v>
      </c>
      <c r="O86">
        <v>113080</v>
      </c>
      <c r="P86">
        <v>1.08</v>
      </c>
      <c r="Q86" t="s">
        <v>236</v>
      </c>
      <c r="R86" t="s">
        <v>236</v>
      </c>
      <c r="S86" t="s">
        <v>236</v>
      </c>
      <c r="T86" t="s">
        <v>102</v>
      </c>
      <c r="U86" t="s">
        <v>243</v>
      </c>
      <c r="W86" t="s">
        <v>74</v>
      </c>
      <c r="X86" t="s">
        <v>275</v>
      </c>
      <c r="Z86">
        <v>1515.099434</v>
      </c>
      <c r="AA86">
        <v>0</v>
      </c>
      <c r="AD86">
        <v>1515.099434</v>
      </c>
      <c r="AE86">
        <v>0</v>
      </c>
      <c r="AF86" t="s">
        <v>276</v>
      </c>
      <c r="AG86" s="3"/>
      <c r="AH86" t="s">
        <v>874</v>
      </c>
      <c r="AI86" t="s">
        <v>149</v>
      </c>
      <c r="AJ86">
        <v>0</v>
      </c>
      <c r="AK86">
        <v>0</v>
      </c>
      <c r="AL86">
        <v>0</v>
      </c>
      <c r="AM86">
        <v>0</v>
      </c>
      <c r="AN86" t="s">
        <v>236</v>
      </c>
      <c r="AO86">
        <v>1402.8698460000001</v>
      </c>
      <c r="AR86" t="s">
        <v>75</v>
      </c>
      <c r="AT86">
        <v>1515.099434</v>
      </c>
      <c r="AU86">
        <v>1515.099434</v>
      </c>
      <c r="AV86">
        <v>1515.099434</v>
      </c>
      <c r="AY86">
        <v>3.9999999999999998E-6</v>
      </c>
      <c r="BB86" t="s">
        <v>76</v>
      </c>
      <c r="BE86" t="b">
        <v>0</v>
      </c>
      <c r="BH86" t="s">
        <v>874</v>
      </c>
      <c r="BI86">
        <v>1139.1237000000001</v>
      </c>
      <c r="BJ86">
        <v>1515.099434</v>
      </c>
      <c r="BK86">
        <v>1515.099434</v>
      </c>
      <c r="BL86">
        <v>1515.099434</v>
      </c>
      <c r="BN86">
        <v>1.08</v>
      </c>
    </row>
    <row r="87" spans="2:67">
      <c r="B87" t="s">
        <v>930</v>
      </c>
      <c r="C87">
        <v>1515.099434</v>
      </c>
      <c r="D87">
        <v>0</v>
      </c>
      <c r="E87">
        <v>1515.099434</v>
      </c>
      <c r="F87">
        <v>3.9999999999999998E-6</v>
      </c>
      <c r="G87">
        <v>3.0000000000000001E-6</v>
      </c>
      <c r="H87">
        <v>9.9999999999999995E-7</v>
      </c>
      <c r="I87">
        <v>113166</v>
      </c>
      <c r="J87" t="s">
        <v>925</v>
      </c>
      <c r="K87">
        <v>1237</v>
      </c>
      <c r="L87" t="s">
        <v>861</v>
      </c>
      <c r="M87" s="3">
        <v>45291</v>
      </c>
      <c r="N87">
        <v>113166</v>
      </c>
      <c r="O87">
        <v>113080</v>
      </c>
      <c r="P87">
        <v>1.08</v>
      </c>
      <c r="Q87" t="s">
        <v>236</v>
      </c>
      <c r="R87" t="s">
        <v>236</v>
      </c>
      <c r="S87" t="s">
        <v>236</v>
      </c>
      <c r="T87" t="s">
        <v>102</v>
      </c>
      <c r="U87" t="s">
        <v>243</v>
      </c>
      <c r="W87" t="s">
        <v>74</v>
      </c>
      <c r="X87" t="s">
        <v>275</v>
      </c>
      <c r="Z87">
        <v>1515.099434</v>
      </c>
      <c r="AA87">
        <v>0</v>
      </c>
      <c r="AD87">
        <v>1515.099434</v>
      </c>
      <c r="AE87">
        <v>0</v>
      </c>
      <c r="AF87" t="s">
        <v>276</v>
      </c>
      <c r="AG87" s="3"/>
      <c r="AH87" t="s">
        <v>874</v>
      </c>
      <c r="AI87" t="s">
        <v>149</v>
      </c>
      <c r="AJ87">
        <v>0</v>
      </c>
      <c r="AK87">
        <v>0</v>
      </c>
      <c r="AL87">
        <v>0</v>
      </c>
      <c r="AM87">
        <v>0</v>
      </c>
      <c r="AN87" t="s">
        <v>236</v>
      </c>
      <c r="AO87">
        <v>1402.8698460000001</v>
      </c>
      <c r="AR87" t="s">
        <v>75</v>
      </c>
      <c r="AT87">
        <v>1515.099434</v>
      </c>
      <c r="AU87">
        <v>1515.099434</v>
      </c>
      <c r="AV87">
        <v>1515.099434</v>
      </c>
      <c r="AY87">
        <v>3.9999999999999998E-6</v>
      </c>
      <c r="BB87" t="s">
        <v>76</v>
      </c>
      <c r="BE87" t="b">
        <v>0</v>
      </c>
      <c r="BH87" t="s">
        <v>874</v>
      </c>
      <c r="BI87">
        <v>1139.1237000000001</v>
      </c>
      <c r="BJ87">
        <v>1515.099434</v>
      </c>
      <c r="BK87">
        <v>1515.099434</v>
      </c>
      <c r="BL87">
        <v>1515.099434</v>
      </c>
      <c r="BN87">
        <v>1.08</v>
      </c>
    </row>
    <row r="88" spans="2:67">
      <c r="B88" t="s">
        <v>571</v>
      </c>
      <c r="C88">
        <v>359963.245734</v>
      </c>
      <c r="D88">
        <v>0</v>
      </c>
      <c r="E88">
        <v>359963.245734</v>
      </c>
      <c r="F88">
        <v>9.5E-4</v>
      </c>
      <c r="G88">
        <v>9.4600000000000001E-4</v>
      </c>
      <c r="H88">
        <v>2.8600000000000001E-4</v>
      </c>
      <c r="I88">
        <v>92582</v>
      </c>
      <c r="J88" t="s">
        <v>572</v>
      </c>
      <c r="K88">
        <v>1133</v>
      </c>
      <c r="L88" t="s">
        <v>259</v>
      </c>
      <c r="M88" s="3">
        <v>45289</v>
      </c>
      <c r="N88">
        <v>92582</v>
      </c>
      <c r="O88">
        <v>88077</v>
      </c>
      <c r="P88">
        <v>0.99148407299999997</v>
      </c>
      <c r="Q88" t="s">
        <v>236</v>
      </c>
      <c r="R88" t="s">
        <v>236</v>
      </c>
      <c r="S88" t="s">
        <v>236</v>
      </c>
      <c r="T88" t="s">
        <v>274</v>
      </c>
      <c r="U88" t="s">
        <v>245</v>
      </c>
      <c r="V88" t="s">
        <v>252</v>
      </c>
      <c r="W88" t="s">
        <v>80</v>
      </c>
      <c r="X88" t="s">
        <v>275</v>
      </c>
      <c r="Y88" t="s">
        <v>275</v>
      </c>
      <c r="Z88">
        <v>359963.245734</v>
      </c>
      <c r="AA88">
        <v>0</v>
      </c>
      <c r="AB88">
        <v>365833.05550000002</v>
      </c>
      <c r="AC88">
        <v>359717.39444308699</v>
      </c>
      <c r="AD88">
        <v>359963.245734</v>
      </c>
      <c r="AE88">
        <v>0</v>
      </c>
      <c r="AF88" t="s">
        <v>276</v>
      </c>
      <c r="AG88" s="3">
        <v>46267</v>
      </c>
      <c r="AH88" t="s">
        <v>277</v>
      </c>
      <c r="AI88" t="s">
        <v>46</v>
      </c>
      <c r="AJ88">
        <v>0</v>
      </c>
      <c r="AK88">
        <v>0</v>
      </c>
      <c r="AL88">
        <v>0</v>
      </c>
      <c r="AM88">
        <v>0</v>
      </c>
      <c r="AN88" t="s">
        <v>236</v>
      </c>
      <c r="AO88">
        <v>363054.99550000002</v>
      </c>
      <c r="AP88">
        <v>363054.99550000002</v>
      </c>
      <c r="AQ88" t="s">
        <v>278</v>
      </c>
      <c r="AR88" t="s">
        <v>104</v>
      </c>
      <c r="AT88">
        <v>359963.245734</v>
      </c>
      <c r="AU88">
        <v>359963.245734</v>
      </c>
      <c r="AV88">
        <v>359963.245734</v>
      </c>
      <c r="AY88">
        <v>9.5E-4</v>
      </c>
      <c r="AZ88">
        <v>5</v>
      </c>
      <c r="BA88" t="s">
        <v>123</v>
      </c>
      <c r="BB88" t="s">
        <v>108</v>
      </c>
      <c r="BC88">
        <v>365833.05550000002</v>
      </c>
      <c r="BD88">
        <v>363054.99550000002</v>
      </c>
      <c r="BE88" t="b">
        <v>0</v>
      </c>
      <c r="BF88" t="s">
        <v>297</v>
      </c>
      <c r="BG88" t="s">
        <v>297</v>
      </c>
      <c r="BH88" t="s">
        <v>277</v>
      </c>
      <c r="BI88">
        <v>1139.1133</v>
      </c>
      <c r="BJ88">
        <v>359963.245734</v>
      </c>
      <c r="BK88">
        <v>359963.245734</v>
      </c>
      <c r="BL88">
        <v>359963.245734</v>
      </c>
      <c r="BN88">
        <v>0.99148407299999997</v>
      </c>
      <c r="BO88" t="s">
        <v>573</v>
      </c>
    </row>
    <row r="89" spans="2:67">
      <c r="B89" t="s">
        <v>574</v>
      </c>
      <c r="C89">
        <v>2502425.9847940002</v>
      </c>
      <c r="D89">
        <v>0</v>
      </c>
      <c r="E89">
        <v>2502425.9847940002</v>
      </c>
      <c r="F89">
        <v>6.6080000000000002E-3</v>
      </c>
      <c r="G89">
        <v>6.5779999999999996E-3</v>
      </c>
      <c r="H89">
        <v>1.9940000000000001E-3</v>
      </c>
      <c r="I89">
        <v>92620</v>
      </c>
      <c r="J89" t="s">
        <v>357</v>
      </c>
      <c r="K89">
        <v>1134</v>
      </c>
      <c r="L89" t="s">
        <v>260</v>
      </c>
      <c r="M89" s="3">
        <v>45289</v>
      </c>
      <c r="N89">
        <v>92620</v>
      </c>
      <c r="O89">
        <v>88567</v>
      </c>
      <c r="P89">
        <v>0.99543153600000001</v>
      </c>
      <c r="Q89" t="s">
        <v>236</v>
      </c>
      <c r="R89" t="s">
        <v>236</v>
      </c>
      <c r="S89" t="s">
        <v>236</v>
      </c>
      <c r="T89" t="s">
        <v>274</v>
      </c>
      <c r="U89" t="s">
        <v>246</v>
      </c>
      <c r="V89" t="s">
        <v>252</v>
      </c>
      <c r="W89" t="s">
        <v>83</v>
      </c>
      <c r="X89" t="s">
        <v>275</v>
      </c>
      <c r="Y89" t="s">
        <v>275</v>
      </c>
      <c r="Z89">
        <v>2502425.9847940002</v>
      </c>
      <c r="AA89">
        <v>0</v>
      </c>
      <c r="AB89">
        <v>2630290.5748000001</v>
      </c>
      <c r="AC89">
        <v>2504679.4533015881</v>
      </c>
      <c r="AD89">
        <v>2502425.9847940002</v>
      </c>
      <c r="AE89">
        <v>0</v>
      </c>
      <c r="AF89" t="s">
        <v>276</v>
      </c>
      <c r="AG89" s="3">
        <v>46233</v>
      </c>
      <c r="AH89" t="s">
        <v>277</v>
      </c>
      <c r="AI89" t="s">
        <v>46</v>
      </c>
      <c r="AJ89">
        <v>0</v>
      </c>
      <c r="AK89">
        <v>0</v>
      </c>
      <c r="AL89">
        <v>0</v>
      </c>
      <c r="AM89">
        <v>0</v>
      </c>
      <c r="AN89" t="s">
        <v>236</v>
      </c>
      <c r="AO89">
        <v>2513910.6948000002</v>
      </c>
      <c r="AP89">
        <v>2513910.6948000002</v>
      </c>
      <c r="AQ89" t="s">
        <v>278</v>
      </c>
      <c r="AR89" t="s">
        <v>96</v>
      </c>
      <c r="AT89">
        <v>2502425.9847940002</v>
      </c>
      <c r="AU89">
        <v>2502425.9847940002</v>
      </c>
      <c r="AV89">
        <v>2502425.9847940002</v>
      </c>
      <c r="AY89">
        <v>6.6080000000000002E-3</v>
      </c>
      <c r="AZ89">
        <v>5</v>
      </c>
      <c r="BA89" t="s">
        <v>123</v>
      </c>
      <c r="BB89" t="s">
        <v>153</v>
      </c>
      <c r="BC89">
        <v>2630290.5748000001</v>
      </c>
      <c r="BD89">
        <v>2513910.6948000002</v>
      </c>
      <c r="BE89" t="b">
        <v>0</v>
      </c>
      <c r="BF89" t="s">
        <v>297</v>
      </c>
      <c r="BG89" t="s">
        <v>297</v>
      </c>
      <c r="BH89" t="s">
        <v>277</v>
      </c>
      <c r="BI89">
        <v>1139.1134</v>
      </c>
      <c r="BJ89">
        <v>2502425.9847940002</v>
      </c>
      <c r="BK89">
        <v>2502425.9847940002</v>
      </c>
      <c r="BL89">
        <v>2502425.9847940002</v>
      </c>
      <c r="BN89">
        <v>0.99543153600000001</v>
      </c>
      <c r="BO89" t="s">
        <v>358</v>
      </c>
    </row>
    <row r="90" spans="2:67">
      <c r="B90" t="s">
        <v>575</v>
      </c>
      <c r="C90">
        <v>96287.139999000006</v>
      </c>
      <c r="D90">
        <v>139662.40392300001</v>
      </c>
      <c r="E90">
        <v>235949.54392200001</v>
      </c>
      <c r="F90">
        <v>2.5399999999999999E-4</v>
      </c>
      <c r="G90">
        <v>2.5300000000000002E-4</v>
      </c>
      <c r="H90">
        <v>1.8799999999999999E-4</v>
      </c>
      <c r="I90">
        <v>92626</v>
      </c>
      <c r="J90" t="s">
        <v>576</v>
      </c>
      <c r="K90">
        <v>1134</v>
      </c>
      <c r="L90" t="s">
        <v>260</v>
      </c>
      <c r="M90" s="3">
        <v>45289</v>
      </c>
      <c r="N90">
        <v>92626</v>
      </c>
      <c r="O90">
        <v>74948</v>
      </c>
      <c r="P90">
        <v>0.99253880100000003</v>
      </c>
      <c r="Q90" t="s">
        <v>236</v>
      </c>
      <c r="R90" t="s">
        <v>236</v>
      </c>
      <c r="S90" t="s">
        <v>236</v>
      </c>
      <c r="T90" t="s">
        <v>274</v>
      </c>
      <c r="U90" t="s">
        <v>246</v>
      </c>
      <c r="V90" t="s">
        <v>252</v>
      </c>
      <c r="W90" t="s">
        <v>129</v>
      </c>
      <c r="X90" t="s">
        <v>275</v>
      </c>
      <c r="Y90" t="s">
        <v>275</v>
      </c>
      <c r="Z90">
        <v>96287.139999000006</v>
      </c>
      <c r="AA90">
        <v>139662.40392300001</v>
      </c>
      <c r="AB90">
        <v>237723.26</v>
      </c>
      <c r="AC90">
        <v>97013.571128276002</v>
      </c>
      <c r="AD90">
        <v>96287.139999000006</v>
      </c>
      <c r="AE90">
        <v>139662.40392300001</v>
      </c>
      <c r="AF90" t="s">
        <v>276</v>
      </c>
      <c r="AG90" s="3">
        <v>46314</v>
      </c>
      <c r="AH90" t="s">
        <v>277</v>
      </c>
      <c r="AI90" t="s">
        <v>46</v>
      </c>
      <c r="AJ90">
        <v>0</v>
      </c>
      <c r="AK90">
        <v>0</v>
      </c>
      <c r="AL90">
        <v>0</v>
      </c>
      <c r="AM90">
        <v>0</v>
      </c>
      <c r="AN90" t="s">
        <v>236</v>
      </c>
      <c r="AO90">
        <v>97010.958100999997</v>
      </c>
      <c r="AP90">
        <v>237723.26</v>
      </c>
      <c r="AQ90" t="s">
        <v>282</v>
      </c>
      <c r="AR90" t="s">
        <v>130</v>
      </c>
      <c r="AT90">
        <v>96287.139999000006</v>
      </c>
      <c r="AU90">
        <v>96287.139999000006</v>
      </c>
      <c r="AV90">
        <v>96287.139999000006</v>
      </c>
      <c r="AY90">
        <v>2.5399999999999999E-4</v>
      </c>
      <c r="AZ90">
        <v>6</v>
      </c>
      <c r="BA90" t="s">
        <v>123</v>
      </c>
      <c r="BB90" t="s">
        <v>150</v>
      </c>
      <c r="BC90">
        <v>237723.26</v>
      </c>
      <c r="BD90">
        <v>237723.26</v>
      </c>
      <c r="BE90" t="b">
        <v>0</v>
      </c>
      <c r="BF90" t="s">
        <v>297</v>
      </c>
      <c r="BG90" t="s">
        <v>297</v>
      </c>
      <c r="BH90" t="s">
        <v>277</v>
      </c>
      <c r="BI90">
        <v>1139.1134</v>
      </c>
      <c r="BJ90">
        <v>96287.139999000006</v>
      </c>
      <c r="BK90">
        <v>96287.139999000006</v>
      </c>
      <c r="BL90">
        <v>96287.139999000006</v>
      </c>
      <c r="BN90">
        <v>0.99253880100000003</v>
      </c>
      <c r="BO90" t="s">
        <v>561</v>
      </c>
    </row>
    <row r="91" spans="2:67">
      <c r="B91" t="s">
        <v>577</v>
      </c>
      <c r="C91">
        <v>1574892.61</v>
      </c>
      <c r="D91">
        <v>0</v>
      </c>
      <c r="E91">
        <v>1574892.61</v>
      </c>
      <c r="F91">
        <v>4.1590000000000004E-3</v>
      </c>
      <c r="G91">
        <v>4.1399999999999996E-3</v>
      </c>
      <c r="H91">
        <v>1.255E-3</v>
      </c>
      <c r="I91">
        <v>92657</v>
      </c>
      <c r="J91" t="s">
        <v>578</v>
      </c>
      <c r="K91">
        <v>1138</v>
      </c>
      <c r="L91" t="s">
        <v>263</v>
      </c>
      <c r="M91" s="3">
        <v>45289</v>
      </c>
      <c r="N91">
        <v>92657</v>
      </c>
      <c r="O91">
        <v>87964</v>
      </c>
      <c r="P91">
        <v>1</v>
      </c>
      <c r="Q91" t="s">
        <v>236</v>
      </c>
      <c r="R91" t="s">
        <v>236</v>
      </c>
      <c r="S91" t="s">
        <v>236</v>
      </c>
      <c r="T91" t="s">
        <v>274</v>
      </c>
      <c r="U91" t="s">
        <v>242</v>
      </c>
      <c r="V91" t="s">
        <v>252</v>
      </c>
      <c r="W91" t="s">
        <v>33</v>
      </c>
      <c r="X91" t="s">
        <v>275</v>
      </c>
      <c r="Z91">
        <v>1574892.61</v>
      </c>
      <c r="AA91">
        <v>0</v>
      </c>
      <c r="AB91">
        <v>1737459.75</v>
      </c>
      <c r="AC91">
        <v>1574892.61</v>
      </c>
      <c r="AD91">
        <v>1574892.61</v>
      </c>
      <c r="AE91">
        <v>0</v>
      </c>
      <c r="AF91" t="s">
        <v>276</v>
      </c>
      <c r="AG91" s="3">
        <v>46575</v>
      </c>
      <c r="AH91" t="s">
        <v>277</v>
      </c>
      <c r="AI91" t="s">
        <v>46</v>
      </c>
      <c r="AJ91">
        <v>0</v>
      </c>
      <c r="AK91">
        <v>0</v>
      </c>
      <c r="AL91">
        <v>0</v>
      </c>
      <c r="AM91">
        <v>0</v>
      </c>
      <c r="AN91" t="s">
        <v>236</v>
      </c>
      <c r="AO91">
        <v>1574892.61</v>
      </c>
      <c r="AP91">
        <v>1574892.61</v>
      </c>
      <c r="AQ91" t="s">
        <v>278</v>
      </c>
      <c r="AR91" t="s">
        <v>109</v>
      </c>
      <c r="AT91">
        <v>1574892.61</v>
      </c>
      <c r="AU91">
        <v>1574892.61</v>
      </c>
      <c r="AV91">
        <v>1574892.61</v>
      </c>
      <c r="AY91">
        <v>4.1590000000000004E-3</v>
      </c>
      <c r="AZ91">
        <v>6</v>
      </c>
      <c r="BA91" t="s">
        <v>66</v>
      </c>
      <c r="BB91" t="s">
        <v>109</v>
      </c>
      <c r="BC91">
        <v>1737459.75</v>
      </c>
      <c r="BD91">
        <v>1574892.61</v>
      </c>
      <c r="BE91" t="b">
        <v>0</v>
      </c>
      <c r="BF91" t="s">
        <v>297</v>
      </c>
      <c r="BG91" t="s">
        <v>297</v>
      </c>
      <c r="BH91" t="s">
        <v>277</v>
      </c>
      <c r="BI91">
        <v>1139.1138000000001</v>
      </c>
      <c r="BJ91">
        <v>1574892.61</v>
      </c>
      <c r="BK91">
        <v>1574892.61</v>
      </c>
      <c r="BL91">
        <v>1574892.61</v>
      </c>
      <c r="BM91">
        <v>0</v>
      </c>
      <c r="BN91">
        <v>1</v>
      </c>
    </row>
    <row r="92" spans="2:67">
      <c r="B92" t="s">
        <v>579</v>
      </c>
      <c r="C92">
        <v>365346.04380099999</v>
      </c>
      <c r="D92">
        <v>0</v>
      </c>
      <c r="E92">
        <v>365346.04380099999</v>
      </c>
      <c r="F92">
        <v>9.6400000000000001E-4</v>
      </c>
      <c r="G92">
        <v>9.6000000000000002E-4</v>
      </c>
      <c r="H92">
        <v>2.9100000000000003E-4</v>
      </c>
      <c r="I92">
        <v>94515</v>
      </c>
      <c r="J92" t="s">
        <v>580</v>
      </c>
      <c r="K92">
        <v>1129</v>
      </c>
      <c r="L92" t="s">
        <v>255</v>
      </c>
      <c r="M92" s="3">
        <v>45289</v>
      </c>
      <c r="N92">
        <v>94515</v>
      </c>
      <c r="O92">
        <v>94514</v>
      </c>
      <c r="P92">
        <v>0.98252237899999995</v>
      </c>
      <c r="Q92" t="s">
        <v>236</v>
      </c>
      <c r="R92" t="s">
        <v>235</v>
      </c>
      <c r="S92" t="s">
        <v>236</v>
      </c>
      <c r="T92" t="s">
        <v>274</v>
      </c>
      <c r="U92" t="s">
        <v>241</v>
      </c>
      <c r="V92" t="s">
        <v>240</v>
      </c>
      <c r="W92" t="s">
        <v>80</v>
      </c>
      <c r="X92" t="s">
        <v>324</v>
      </c>
      <c r="Y92" t="s">
        <v>324</v>
      </c>
      <c r="Z92">
        <v>330734.66147699999</v>
      </c>
      <c r="AA92">
        <v>0</v>
      </c>
      <c r="AB92">
        <v>342256.90091600001</v>
      </c>
      <c r="AC92">
        <v>337821.62655989203</v>
      </c>
      <c r="AD92">
        <v>365346.04372199997</v>
      </c>
      <c r="AE92">
        <v>0</v>
      </c>
      <c r="AF92" t="s">
        <v>276</v>
      </c>
      <c r="AG92" s="3">
        <v>47020</v>
      </c>
      <c r="AH92" t="s">
        <v>294</v>
      </c>
      <c r="AI92" t="s">
        <v>46</v>
      </c>
      <c r="AJ92">
        <v>0</v>
      </c>
      <c r="AK92">
        <v>0</v>
      </c>
      <c r="AL92">
        <v>0</v>
      </c>
      <c r="AM92">
        <v>0</v>
      </c>
      <c r="AN92" t="s">
        <v>236</v>
      </c>
      <c r="AO92">
        <v>371845.00995099999</v>
      </c>
      <c r="AP92">
        <v>342256.90091600001</v>
      </c>
      <c r="AQ92" t="s">
        <v>278</v>
      </c>
      <c r="AR92" t="s">
        <v>89</v>
      </c>
      <c r="AS92" t="s">
        <v>296</v>
      </c>
      <c r="AT92">
        <v>365346.04380099999</v>
      </c>
      <c r="AU92">
        <v>330734.66147699999</v>
      </c>
      <c r="AV92">
        <v>365346.04372199997</v>
      </c>
      <c r="AY92">
        <v>9.6400000000000001E-4</v>
      </c>
      <c r="AZ92">
        <v>2</v>
      </c>
      <c r="BA92" t="s">
        <v>123</v>
      </c>
      <c r="BB92" t="s">
        <v>90</v>
      </c>
      <c r="BC92">
        <v>371845.00995082897</v>
      </c>
      <c r="BD92">
        <v>371845.00995082897</v>
      </c>
      <c r="BE92" t="b">
        <v>0</v>
      </c>
      <c r="BF92" t="s">
        <v>297</v>
      </c>
      <c r="BG92" t="s">
        <v>297</v>
      </c>
      <c r="BH92" t="s">
        <v>294</v>
      </c>
      <c r="BI92">
        <v>1139.1129000000001</v>
      </c>
      <c r="BJ92">
        <v>365346.04372199997</v>
      </c>
      <c r="BK92">
        <v>330734.66147699999</v>
      </c>
      <c r="BL92">
        <v>365346.04380099999</v>
      </c>
      <c r="BN92">
        <v>0.98252237899999995</v>
      </c>
      <c r="BO92" t="s">
        <v>581</v>
      </c>
    </row>
    <row r="93" spans="2:67">
      <c r="B93" t="s">
        <v>702</v>
      </c>
      <c r="C93">
        <v>543008.14006899996</v>
      </c>
      <c r="D93">
        <v>-0.02</v>
      </c>
      <c r="E93">
        <v>543008.12006900006</v>
      </c>
      <c r="F93">
        <v>1.4339999999999999E-3</v>
      </c>
      <c r="G93">
        <v>1.4270000000000001E-3</v>
      </c>
      <c r="H93">
        <v>4.3199999999999998E-4</v>
      </c>
      <c r="I93" t="s">
        <v>703</v>
      </c>
      <c r="J93" t="s">
        <v>704</v>
      </c>
      <c r="K93">
        <v>1132</v>
      </c>
      <c r="L93" t="s">
        <v>258</v>
      </c>
      <c r="M93" s="3">
        <v>45289</v>
      </c>
      <c r="N93">
        <v>94521</v>
      </c>
      <c r="O93">
        <v>94519</v>
      </c>
      <c r="P93">
        <v>0.99113343200000004</v>
      </c>
      <c r="Q93" t="s">
        <v>236</v>
      </c>
      <c r="R93" t="s">
        <v>236</v>
      </c>
      <c r="S93" t="s">
        <v>236</v>
      </c>
      <c r="T93" t="s">
        <v>274</v>
      </c>
      <c r="U93" t="s">
        <v>243</v>
      </c>
      <c r="V93" t="s">
        <v>252</v>
      </c>
      <c r="W93" t="s">
        <v>83</v>
      </c>
      <c r="X93" t="s">
        <v>275</v>
      </c>
      <c r="Y93" t="s">
        <v>275</v>
      </c>
      <c r="Z93">
        <v>543008.14006899996</v>
      </c>
      <c r="AA93">
        <v>-0.02</v>
      </c>
      <c r="AB93">
        <v>550637.64</v>
      </c>
      <c r="AC93">
        <v>541236.28</v>
      </c>
      <c r="AD93">
        <v>543008.14006899996</v>
      </c>
      <c r="AE93">
        <v>-0.02</v>
      </c>
      <c r="AF93" t="s">
        <v>276</v>
      </c>
      <c r="AG93" s="3">
        <v>46526</v>
      </c>
      <c r="AH93" t="s">
        <v>277</v>
      </c>
      <c r="AI93" t="s">
        <v>46</v>
      </c>
      <c r="AJ93">
        <v>0</v>
      </c>
      <c r="AK93">
        <v>0</v>
      </c>
      <c r="AL93">
        <v>0</v>
      </c>
      <c r="AM93">
        <v>0</v>
      </c>
      <c r="AN93" t="s">
        <v>236</v>
      </c>
      <c r="AO93">
        <v>547865.82997900003</v>
      </c>
      <c r="AP93">
        <v>546742.63659999997</v>
      </c>
      <c r="AQ93" t="s">
        <v>295</v>
      </c>
      <c r="AR93" t="s">
        <v>96</v>
      </c>
      <c r="AT93">
        <v>543008.14006899996</v>
      </c>
      <c r="AU93">
        <v>543008.14006899996</v>
      </c>
      <c r="AV93">
        <v>543008.14006899996</v>
      </c>
      <c r="AY93">
        <v>1.4339999999999999E-3</v>
      </c>
      <c r="AZ93">
        <v>5</v>
      </c>
      <c r="BA93" t="s">
        <v>124</v>
      </c>
      <c r="BB93" t="s">
        <v>145</v>
      </c>
      <c r="BC93">
        <v>550637.64</v>
      </c>
      <c r="BD93">
        <v>546742.63659999997</v>
      </c>
      <c r="BE93" t="b">
        <v>0</v>
      </c>
      <c r="BF93" t="s">
        <v>297</v>
      </c>
      <c r="BG93" t="s">
        <v>297</v>
      </c>
      <c r="BH93" t="s">
        <v>277</v>
      </c>
      <c r="BI93">
        <v>1139.1132</v>
      </c>
      <c r="BJ93">
        <v>543008.14006899996</v>
      </c>
      <c r="BK93">
        <v>543008.14006899996</v>
      </c>
      <c r="BL93">
        <v>543008.14006899996</v>
      </c>
      <c r="BN93">
        <v>0.99113343200000004</v>
      </c>
      <c r="BO93" t="s">
        <v>705</v>
      </c>
    </row>
    <row r="94" spans="2:67">
      <c r="B94" t="s">
        <v>582</v>
      </c>
      <c r="C94">
        <v>122012.459971</v>
      </c>
      <c r="D94">
        <v>0</v>
      </c>
      <c r="E94">
        <v>122012.459971</v>
      </c>
      <c r="F94">
        <v>3.2200000000000002E-4</v>
      </c>
      <c r="G94">
        <v>3.2000000000000003E-4</v>
      </c>
      <c r="H94">
        <v>9.7E-5</v>
      </c>
      <c r="I94">
        <v>94557</v>
      </c>
      <c r="J94" t="s">
        <v>583</v>
      </c>
      <c r="K94">
        <v>1128</v>
      </c>
      <c r="L94" t="s">
        <v>254</v>
      </c>
      <c r="M94" s="3">
        <v>45289</v>
      </c>
      <c r="N94">
        <v>94557</v>
      </c>
      <c r="O94">
        <v>62741</v>
      </c>
      <c r="P94">
        <v>0.98531441799999997</v>
      </c>
      <c r="Q94" t="s">
        <v>236</v>
      </c>
      <c r="R94" t="s">
        <v>235</v>
      </c>
      <c r="S94" t="s">
        <v>235</v>
      </c>
      <c r="T94" t="s">
        <v>274</v>
      </c>
      <c r="U94" t="s">
        <v>250</v>
      </c>
      <c r="V94" t="s">
        <v>240</v>
      </c>
      <c r="W94" t="s">
        <v>33</v>
      </c>
      <c r="X94" t="s">
        <v>324</v>
      </c>
      <c r="Y94" t="s">
        <v>324</v>
      </c>
      <c r="Z94">
        <v>110453.501083</v>
      </c>
      <c r="AA94">
        <v>0</v>
      </c>
      <c r="AB94">
        <v>112099.751171</v>
      </c>
      <c r="AC94">
        <v>110561.066914761</v>
      </c>
      <c r="AD94">
        <v>110453.501083</v>
      </c>
      <c r="AE94">
        <v>0</v>
      </c>
      <c r="AF94" t="s">
        <v>276</v>
      </c>
      <c r="AG94" s="3">
        <v>46206</v>
      </c>
      <c r="AH94" t="s">
        <v>277</v>
      </c>
      <c r="AI94" t="s">
        <v>46</v>
      </c>
      <c r="AJ94">
        <v>0</v>
      </c>
      <c r="AK94">
        <v>0</v>
      </c>
      <c r="AL94">
        <v>0</v>
      </c>
      <c r="AM94">
        <v>0</v>
      </c>
      <c r="AN94" t="s">
        <v>235</v>
      </c>
      <c r="AO94">
        <v>112099.751171</v>
      </c>
      <c r="AP94">
        <v>112099.751171</v>
      </c>
      <c r="AQ94" t="s">
        <v>295</v>
      </c>
      <c r="AR94" t="s">
        <v>120</v>
      </c>
      <c r="AS94" t="s">
        <v>296</v>
      </c>
      <c r="AT94">
        <v>122012.459971</v>
      </c>
      <c r="AU94">
        <v>110453.501083</v>
      </c>
      <c r="AV94">
        <v>110453.501083</v>
      </c>
      <c r="AY94">
        <v>3.2200000000000002E-4</v>
      </c>
      <c r="AZ94">
        <v>8</v>
      </c>
      <c r="BA94" t="s">
        <v>144</v>
      </c>
      <c r="BB94" t="s">
        <v>171</v>
      </c>
      <c r="BC94">
        <v>112099.751170865</v>
      </c>
      <c r="BD94">
        <v>112099.751170865</v>
      </c>
      <c r="BE94" t="b">
        <v>0</v>
      </c>
      <c r="BF94" t="s">
        <v>297</v>
      </c>
      <c r="BG94" t="s">
        <v>297</v>
      </c>
      <c r="BH94" t="s">
        <v>277</v>
      </c>
      <c r="BI94">
        <v>1139.1128000000001</v>
      </c>
      <c r="BJ94">
        <v>103087.23508899999</v>
      </c>
      <c r="BK94">
        <v>103087.23508899999</v>
      </c>
      <c r="BL94">
        <v>113875.314241</v>
      </c>
      <c r="BM94">
        <v>6.5711706999999994E-2</v>
      </c>
      <c r="BN94">
        <v>0.91960271100000002</v>
      </c>
      <c r="BO94" t="s">
        <v>298</v>
      </c>
    </row>
    <row r="95" spans="2:67">
      <c r="B95" t="s">
        <v>584</v>
      </c>
      <c r="C95">
        <v>1254683.3365720001</v>
      </c>
      <c r="D95">
        <v>0</v>
      </c>
      <c r="E95">
        <v>1254683.3365720001</v>
      </c>
      <c r="F95">
        <v>3.313E-3</v>
      </c>
      <c r="G95">
        <v>3.2980000000000002E-3</v>
      </c>
      <c r="H95">
        <v>1E-3</v>
      </c>
      <c r="I95">
        <v>94605</v>
      </c>
      <c r="J95" t="s">
        <v>585</v>
      </c>
      <c r="K95">
        <v>1130</v>
      </c>
      <c r="L95" t="s">
        <v>256</v>
      </c>
      <c r="M95" s="3">
        <v>45289</v>
      </c>
      <c r="N95">
        <v>94605</v>
      </c>
      <c r="O95">
        <v>94604</v>
      </c>
      <c r="P95">
        <v>0.982378054</v>
      </c>
      <c r="Q95" t="s">
        <v>236</v>
      </c>
      <c r="R95" t="s">
        <v>235</v>
      </c>
      <c r="S95" t="s">
        <v>235</v>
      </c>
      <c r="T95" t="s">
        <v>274</v>
      </c>
      <c r="U95" t="s">
        <v>249</v>
      </c>
      <c r="V95" t="s">
        <v>240</v>
      </c>
      <c r="W95" t="s">
        <v>85</v>
      </c>
      <c r="X95" t="s">
        <v>347</v>
      </c>
      <c r="Y95" t="s">
        <v>347</v>
      </c>
      <c r="Z95">
        <v>1135819.7950230001</v>
      </c>
      <c r="AA95">
        <v>0</v>
      </c>
      <c r="AB95">
        <v>1156194.1860730001</v>
      </c>
      <c r="AC95">
        <v>1141060.346394852</v>
      </c>
      <c r="AD95">
        <v>1135819.7950230001</v>
      </c>
      <c r="AE95">
        <v>0</v>
      </c>
      <c r="AF95" t="s">
        <v>276</v>
      </c>
      <c r="AG95" s="3">
        <v>47191</v>
      </c>
      <c r="AH95" t="s">
        <v>277</v>
      </c>
      <c r="AI95" t="s">
        <v>46</v>
      </c>
      <c r="AJ95">
        <v>0</v>
      </c>
      <c r="AK95">
        <v>0</v>
      </c>
      <c r="AL95">
        <v>0</v>
      </c>
      <c r="AM95">
        <v>0</v>
      </c>
      <c r="AN95" t="s">
        <v>235</v>
      </c>
      <c r="AO95">
        <v>1156194.1860730001</v>
      </c>
      <c r="AP95">
        <v>1156194.1860730001</v>
      </c>
      <c r="AQ95" t="s">
        <v>278</v>
      </c>
      <c r="AR95" t="s">
        <v>140</v>
      </c>
      <c r="AS95" t="s">
        <v>296</v>
      </c>
      <c r="AT95">
        <v>1254683.3365720001</v>
      </c>
      <c r="AU95">
        <v>1135819.7950230001</v>
      </c>
      <c r="AV95">
        <v>1135819.7950230001</v>
      </c>
      <c r="AY95">
        <v>3.313E-3</v>
      </c>
      <c r="AZ95">
        <v>7</v>
      </c>
      <c r="BA95" t="s">
        <v>122</v>
      </c>
      <c r="BB95" t="s">
        <v>192</v>
      </c>
      <c r="BC95">
        <v>1156194.1860726301</v>
      </c>
      <c r="BD95">
        <v>1156194.1860726301</v>
      </c>
      <c r="BE95" t="b">
        <v>0</v>
      </c>
      <c r="BF95" t="s">
        <v>297</v>
      </c>
      <c r="BG95" t="s">
        <v>297</v>
      </c>
      <c r="BH95" t="s">
        <v>277</v>
      </c>
      <c r="BI95">
        <v>1139.1130000000001</v>
      </c>
      <c r="BJ95">
        <v>1135819.7950230001</v>
      </c>
      <c r="BK95">
        <v>1135819.7950230001</v>
      </c>
      <c r="BL95">
        <v>1254683.3365720001</v>
      </c>
      <c r="BN95">
        <v>0.982378054</v>
      </c>
      <c r="BO95" t="s">
        <v>436</v>
      </c>
    </row>
    <row r="96" spans="2:67">
      <c r="B96" t="s">
        <v>586</v>
      </c>
      <c r="C96">
        <v>505606.65713499999</v>
      </c>
      <c r="D96">
        <v>0</v>
      </c>
      <c r="E96">
        <v>505606.65713499999</v>
      </c>
      <c r="F96">
        <v>1.335E-3</v>
      </c>
      <c r="G96">
        <v>1.3290000000000001E-3</v>
      </c>
      <c r="H96">
        <v>4.0299999999999998E-4</v>
      </c>
      <c r="I96" t="s">
        <v>587</v>
      </c>
      <c r="J96" t="s">
        <v>585</v>
      </c>
      <c r="K96">
        <v>1130</v>
      </c>
      <c r="L96" t="s">
        <v>256</v>
      </c>
      <c r="M96" s="3">
        <v>45289</v>
      </c>
      <c r="N96">
        <v>94606</v>
      </c>
      <c r="O96">
        <v>94604</v>
      </c>
      <c r="P96">
        <v>0.99119631900000005</v>
      </c>
      <c r="Q96" t="s">
        <v>236</v>
      </c>
      <c r="R96" t="s">
        <v>235</v>
      </c>
      <c r="S96" t="s">
        <v>235</v>
      </c>
      <c r="T96" t="s">
        <v>274</v>
      </c>
      <c r="U96" t="s">
        <v>249</v>
      </c>
      <c r="V96" t="s">
        <v>240</v>
      </c>
      <c r="W96" t="s">
        <v>85</v>
      </c>
      <c r="X96" t="s">
        <v>347</v>
      </c>
      <c r="Y96" t="s">
        <v>347</v>
      </c>
      <c r="Z96">
        <v>457707.56088800001</v>
      </c>
      <c r="AA96">
        <v>0</v>
      </c>
      <c r="AB96">
        <v>461772.81459099997</v>
      </c>
      <c r="AC96">
        <v>458750.65945786098</v>
      </c>
      <c r="AD96">
        <v>457707.56088800001</v>
      </c>
      <c r="AE96">
        <v>0</v>
      </c>
      <c r="AF96" t="s">
        <v>276</v>
      </c>
      <c r="AG96" s="3">
        <v>47191</v>
      </c>
      <c r="AH96" t="s">
        <v>277</v>
      </c>
      <c r="AI96" t="s">
        <v>46</v>
      </c>
      <c r="AJ96">
        <v>0</v>
      </c>
      <c r="AK96">
        <v>0</v>
      </c>
      <c r="AL96">
        <v>0</v>
      </c>
      <c r="AM96">
        <v>0</v>
      </c>
      <c r="AN96" t="s">
        <v>235</v>
      </c>
      <c r="AO96">
        <v>461772.86176499998</v>
      </c>
      <c r="AP96">
        <v>459581.95451000001</v>
      </c>
      <c r="AQ96" t="s">
        <v>295</v>
      </c>
      <c r="AR96" t="s">
        <v>140</v>
      </c>
      <c r="AS96" t="s">
        <v>296</v>
      </c>
      <c r="AT96">
        <v>505606.65713499999</v>
      </c>
      <c r="AU96">
        <v>457707.56088800001</v>
      </c>
      <c r="AV96">
        <v>457707.56088800001</v>
      </c>
      <c r="AY96">
        <v>1.335E-3</v>
      </c>
      <c r="AZ96">
        <v>7</v>
      </c>
      <c r="BA96" t="s">
        <v>122</v>
      </c>
      <c r="BB96" t="s">
        <v>192</v>
      </c>
      <c r="BC96">
        <v>461772.81459106901</v>
      </c>
      <c r="BD96">
        <v>459581.95451005001</v>
      </c>
      <c r="BE96" t="b">
        <v>0</v>
      </c>
      <c r="BF96" t="s">
        <v>297</v>
      </c>
      <c r="BG96" t="s">
        <v>297</v>
      </c>
      <c r="BH96" t="s">
        <v>277</v>
      </c>
      <c r="BI96">
        <v>1139.1130000000001</v>
      </c>
      <c r="BJ96">
        <v>457707.56088800001</v>
      </c>
      <c r="BK96">
        <v>457707.56088800001</v>
      </c>
      <c r="BL96">
        <v>505606.65713499999</v>
      </c>
      <c r="BN96">
        <v>0.99119631900000005</v>
      </c>
      <c r="BO96" t="s">
        <v>436</v>
      </c>
    </row>
    <row r="97" spans="2:67">
      <c r="B97" t="s">
        <v>588</v>
      </c>
      <c r="C97">
        <v>3136375.0443330002</v>
      </c>
      <c r="D97">
        <v>0</v>
      </c>
      <c r="E97">
        <v>3136375.0443330002</v>
      </c>
      <c r="F97">
        <v>8.2830000000000004E-3</v>
      </c>
      <c r="G97">
        <v>8.2439999999999996E-3</v>
      </c>
      <c r="H97">
        <v>2.5000000000000001E-3</v>
      </c>
      <c r="I97">
        <v>94614</v>
      </c>
      <c r="J97" t="s">
        <v>589</v>
      </c>
      <c r="K97">
        <v>1134</v>
      </c>
      <c r="L97" t="s">
        <v>260</v>
      </c>
      <c r="M97" s="3">
        <v>45289</v>
      </c>
      <c r="N97">
        <v>94614</v>
      </c>
      <c r="O97">
        <v>91677</v>
      </c>
      <c r="P97">
        <v>0.99189209700000003</v>
      </c>
      <c r="Q97" t="s">
        <v>236</v>
      </c>
      <c r="R97" t="s">
        <v>236</v>
      </c>
      <c r="S97" t="s">
        <v>236</v>
      </c>
      <c r="T97" t="s">
        <v>274</v>
      </c>
      <c r="U97" t="s">
        <v>246</v>
      </c>
      <c r="V97" t="s">
        <v>252</v>
      </c>
      <c r="W97" t="s">
        <v>83</v>
      </c>
      <c r="X97" t="s">
        <v>275</v>
      </c>
      <c r="Y97" t="s">
        <v>275</v>
      </c>
      <c r="Z97">
        <v>3136375.0443330002</v>
      </c>
      <c r="AA97">
        <v>0</v>
      </c>
      <c r="AB97">
        <v>3223609.9833</v>
      </c>
      <c r="AC97">
        <v>3142629.507900713</v>
      </c>
      <c r="AD97">
        <v>3136375.0443330002</v>
      </c>
      <c r="AE97">
        <v>0</v>
      </c>
      <c r="AF97" t="s">
        <v>276</v>
      </c>
      <c r="AG97" s="3">
        <v>46373</v>
      </c>
      <c r="AH97" t="s">
        <v>277</v>
      </c>
      <c r="AI97" t="s">
        <v>46</v>
      </c>
      <c r="AJ97">
        <v>0</v>
      </c>
      <c r="AK97">
        <v>0</v>
      </c>
      <c r="AL97">
        <v>0</v>
      </c>
      <c r="AM97">
        <v>0</v>
      </c>
      <c r="AN97" t="s">
        <v>236</v>
      </c>
      <c r="AO97">
        <v>3162012.3333000001</v>
      </c>
      <c r="AP97">
        <v>3162012.3333000001</v>
      </c>
      <c r="AQ97" t="s">
        <v>278</v>
      </c>
      <c r="AR97" t="s">
        <v>99</v>
      </c>
      <c r="AT97">
        <v>3136375.0443330002</v>
      </c>
      <c r="AU97">
        <v>3136375.0443330002</v>
      </c>
      <c r="AV97">
        <v>3136375.0443330002</v>
      </c>
      <c r="AY97">
        <v>8.2830000000000004E-3</v>
      </c>
      <c r="AZ97">
        <v>8</v>
      </c>
      <c r="BA97" t="s">
        <v>128</v>
      </c>
      <c r="BB97" t="s">
        <v>100</v>
      </c>
      <c r="BC97">
        <v>3223609.9833</v>
      </c>
      <c r="BD97">
        <v>3162012.3333000001</v>
      </c>
      <c r="BE97" t="b">
        <v>0</v>
      </c>
      <c r="BF97" t="s">
        <v>297</v>
      </c>
      <c r="BG97" t="s">
        <v>297</v>
      </c>
      <c r="BH97" t="s">
        <v>277</v>
      </c>
      <c r="BI97">
        <v>1139.1134</v>
      </c>
      <c r="BJ97">
        <v>3136375.0443330002</v>
      </c>
      <c r="BK97">
        <v>3136375.0443330002</v>
      </c>
      <c r="BL97">
        <v>3136375.0443330002</v>
      </c>
      <c r="BN97">
        <v>0.99189209700000003</v>
      </c>
      <c r="BO97" t="s">
        <v>531</v>
      </c>
    </row>
    <row r="98" spans="2:67">
      <c r="B98" t="s">
        <v>590</v>
      </c>
      <c r="C98">
        <v>823039.51335799997</v>
      </c>
      <c r="D98">
        <v>0</v>
      </c>
      <c r="E98">
        <v>823039.51335799997</v>
      </c>
      <c r="F98">
        <v>2.173E-3</v>
      </c>
      <c r="G98">
        <v>2.163E-3</v>
      </c>
      <c r="H98">
        <v>6.5600000000000001E-4</v>
      </c>
      <c r="I98">
        <v>94615</v>
      </c>
      <c r="J98" t="s">
        <v>589</v>
      </c>
      <c r="K98">
        <v>1134</v>
      </c>
      <c r="L98" t="s">
        <v>260</v>
      </c>
      <c r="M98" s="3">
        <v>45289</v>
      </c>
      <c r="N98">
        <v>94615</v>
      </c>
      <c r="O98">
        <v>91677</v>
      </c>
      <c r="P98">
        <v>0.996032837</v>
      </c>
      <c r="Q98" t="s">
        <v>236</v>
      </c>
      <c r="R98" t="s">
        <v>236</v>
      </c>
      <c r="S98" t="s">
        <v>236</v>
      </c>
      <c r="T98" t="s">
        <v>274</v>
      </c>
      <c r="U98" t="s">
        <v>246</v>
      </c>
      <c r="V98" t="s">
        <v>252</v>
      </c>
      <c r="W98" t="s">
        <v>83</v>
      </c>
      <c r="X98" t="s">
        <v>275</v>
      </c>
      <c r="Y98" t="s">
        <v>275</v>
      </c>
      <c r="Z98">
        <v>823039.51335799997</v>
      </c>
      <c r="AA98">
        <v>0</v>
      </c>
      <c r="AB98">
        <v>842414.75</v>
      </c>
      <c r="AC98">
        <v>823917.34080452996</v>
      </c>
      <c r="AD98">
        <v>823039.51335799997</v>
      </c>
      <c r="AE98">
        <v>0</v>
      </c>
      <c r="AF98" t="s">
        <v>276</v>
      </c>
      <c r="AG98" s="3">
        <v>46373</v>
      </c>
      <c r="AH98" t="s">
        <v>277</v>
      </c>
      <c r="AI98" t="s">
        <v>46</v>
      </c>
      <c r="AJ98">
        <v>0</v>
      </c>
      <c r="AK98">
        <v>0</v>
      </c>
      <c r="AL98">
        <v>0</v>
      </c>
      <c r="AM98">
        <v>0</v>
      </c>
      <c r="AN98" t="s">
        <v>236</v>
      </c>
      <c r="AO98">
        <v>826317.65</v>
      </c>
      <c r="AP98">
        <v>826317.65</v>
      </c>
      <c r="AQ98" t="s">
        <v>295</v>
      </c>
      <c r="AR98" t="s">
        <v>99</v>
      </c>
      <c r="AT98">
        <v>823039.51335799997</v>
      </c>
      <c r="AU98">
        <v>823039.51335799997</v>
      </c>
      <c r="AV98">
        <v>823039.51335799997</v>
      </c>
      <c r="AY98">
        <v>2.173E-3</v>
      </c>
      <c r="AZ98">
        <v>8</v>
      </c>
      <c r="BA98" t="s">
        <v>128</v>
      </c>
      <c r="BB98" t="s">
        <v>100</v>
      </c>
      <c r="BC98">
        <v>842414.75</v>
      </c>
      <c r="BD98">
        <v>826317.65</v>
      </c>
      <c r="BE98" t="b">
        <v>0</v>
      </c>
      <c r="BF98" t="s">
        <v>297</v>
      </c>
      <c r="BG98" t="s">
        <v>297</v>
      </c>
      <c r="BH98" t="s">
        <v>277</v>
      </c>
      <c r="BI98">
        <v>1139.1134</v>
      </c>
      <c r="BJ98">
        <v>823039.51335799997</v>
      </c>
      <c r="BK98">
        <v>823039.51335799997</v>
      </c>
      <c r="BL98">
        <v>823039.51335799997</v>
      </c>
      <c r="BN98">
        <v>0.996032837</v>
      </c>
      <c r="BO98" t="s">
        <v>531</v>
      </c>
    </row>
    <row r="99" spans="2:67">
      <c r="B99" t="s">
        <v>591</v>
      </c>
      <c r="C99">
        <v>54887.16</v>
      </c>
      <c r="D99">
        <v>429581.05</v>
      </c>
      <c r="E99">
        <v>484468.21</v>
      </c>
      <c r="F99">
        <v>1.44E-4</v>
      </c>
      <c r="G99">
        <v>1.44E-4</v>
      </c>
      <c r="H99">
        <v>3.86E-4</v>
      </c>
      <c r="I99" t="s">
        <v>592</v>
      </c>
      <c r="J99" t="s">
        <v>589</v>
      </c>
      <c r="K99">
        <v>1134</v>
      </c>
      <c r="L99" t="s">
        <v>260</v>
      </c>
      <c r="M99" s="3">
        <v>45289</v>
      </c>
      <c r="N99">
        <v>94616</v>
      </c>
      <c r="O99">
        <v>91677</v>
      </c>
      <c r="P99">
        <v>0.99195204400000003</v>
      </c>
      <c r="Q99" t="s">
        <v>236</v>
      </c>
      <c r="R99" t="s">
        <v>236</v>
      </c>
      <c r="S99" t="s">
        <v>236</v>
      </c>
      <c r="T99" t="s">
        <v>274</v>
      </c>
      <c r="U99" t="s">
        <v>246</v>
      </c>
      <c r="V99" t="s">
        <v>252</v>
      </c>
      <c r="W99" t="s">
        <v>83</v>
      </c>
      <c r="X99" t="s">
        <v>275</v>
      </c>
      <c r="Y99" t="s">
        <v>275</v>
      </c>
      <c r="Z99">
        <v>54887.16</v>
      </c>
      <c r="AA99">
        <v>429581.05</v>
      </c>
      <c r="AB99">
        <v>488398.82</v>
      </c>
      <c r="AC99">
        <v>56034.568321555998</v>
      </c>
      <c r="AD99">
        <v>54887.16</v>
      </c>
      <c r="AE99">
        <v>429581.05</v>
      </c>
      <c r="AF99" t="s">
        <v>276</v>
      </c>
      <c r="AG99" s="3">
        <v>46373</v>
      </c>
      <c r="AH99" t="s">
        <v>277</v>
      </c>
      <c r="AI99" t="s">
        <v>46</v>
      </c>
      <c r="AJ99">
        <v>0</v>
      </c>
      <c r="AK99">
        <v>0</v>
      </c>
      <c r="AL99">
        <v>0</v>
      </c>
      <c r="AM99">
        <v>0</v>
      </c>
      <c r="AN99" t="s">
        <v>236</v>
      </c>
      <c r="AO99">
        <v>55332.473298999997</v>
      </c>
      <c r="AP99">
        <v>488398.82</v>
      </c>
      <c r="AQ99" t="s">
        <v>282</v>
      </c>
      <c r="AR99" t="s">
        <v>99</v>
      </c>
      <c r="AT99">
        <v>54887.16</v>
      </c>
      <c r="AU99">
        <v>54887.16</v>
      </c>
      <c r="AV99">
        <v>54887.16</v>
      </c>
      <c r="AY99">
        <v>1.44E-4</v>
      </c>
      <c r="AZ99">
        <v>8</v>
      </c>
      <c r="BA99" t="s">
        <v>128</v>
      </c>
      <c r="BB99" t="s">
        <v>100</v>
      </c>
      <c r="BC99">
        <v>488398.82</v>
      </c>
      <c r="BD99">
        <v>488398.82</v>
      </c>
      <c r="BE99" t="b">
        <v>0</v>
      </c>
      <c r="BF99" t="s">
        <v>297</v>
      </c>
      <c r="BG99" t="s">
        <v>297</v>
      </c>
      <c r="BH99" t="s">
        <v>277</v>
      </c>
      <c r="BI99">
        <v>1139.1134</v>
      </c>
      <c r="BJ99">
        <v>54887.16</v>
      </c>
      <c r="BK99">
        <v>54887.16</v>
      </c>
      <c r="BL99">
        <v>54887.16</v>
      </c>
      <c r="BN99">
        <v>0.99195204400000003</v>
      </c>
      <c r="BO99" t="s">
        <v>531</v>
      </c>
    </row>
    <row r="100" spans="2:67">
      <c r="B100" t="s">
        <v>695</v>
      </c>
      <c r="C100">
        <v>359820.07621199999</v>
      </c>
      <c r="D100">
        <v>298428.72967299999</v>
      </c>
      <c r="E100">
        <v>658248.80588500004</v>
      </c>
      <c r="F100">
        <v>9.5E-4</v>
      </c>
      <c r="G100">
        <v>9.4499999999999998E-4</v>
      </c>
      <c r="H100">
        <v>5.2400000000000005E-4</v>
      </c>
      <c r="I100">
        <v>0</v>
      </c>
      <c r="J100" t="s">
        <v>696</v>
      </c>
      <c r="K100">
        <v>1137</v>
      </c>
      <c r="L100" t="s">
        <v>264</v>
      </c>
      <c r="M100" s="3">
        <v>45289</v>
      </c>
      <c r="N100">
        <v>111200</v>
      </c>
      <c r="O100">
        <v>99564</v>
      </c>
      <c r="P100">
        <v>0.97322411900000005</v>
      </c>
      <c r="Q100" t="s">
        <v>236</v>
      </c>
      <c r="R100" t="s">
        <v>235</v>
      </c>
      <c r="S100" t="s">
        <v>237</v>
      </c>
      <c r="T100" t="s">
        <v>274</v>
      </c>
      <c r="U100" t="s">
        <v>242</v>
      </c>
      <c r="V100" t="s">
        <v>240</v>
      </c>
      <c r="W100" t="s">
        <v>83</v>
      </c>
      <c r="X100" t="s">
        <v>293</v>
      </c>
      <c r="Y100" t="s">
        <v>293</v>
      </c>
      <c r="Z100">
        <v>325732.20134199999</v>
      </c>
      <c r="AA100">
        <v>270156.81860599999</v>
      </c>
      <c r="AB100">
        <v>614508.85463099997</v>
      </c>
      <c r="AC100">
        <v>326038.66966095997</v>
      </c>
      <c r="AD100">
        <v>282256.09999999998</v>
      </c>
      <c r="AE100">
        <v>234098.47018400001</v>
      </c>
      <c r="AF100" t="s">
        <v>276</v>
      </c>
      <c r="AG100" s="3">
        <v>47330</v>
      </c>
      <c r="AH100" t="s">
        <v>277</v>
      </c>
      <c r="AI100" t="s">
        <v>46</v>
      </c>
      <c r="AJ100">
        <v>0</v>
      </c>
      <c r="AK100">
        <v>0</v>
      </c>
      <c r="AL100">
        <v>0</v>
      </c>
      <c r="AM100">
        <v>0</v>
      </c>
      <c r="AN100" t="s">
        <v>237</v>
      </c>
      <c r="AO100">
        <v>290021.68606699997</v>
      </c>
      <c r="AP100">
        <v>596387.61273699999</v>
      </c>
      <c r="AQ100" t="s">
        <v>295</v>
      </c>
      <c r="AR100" t="s">
        <v>87</v>
      </c>
      <c r="AS100" t="s">
        <v>296</v>
      </c>
      <c r="AT100">
        <v>359820.07621199999</v>
      </c>
      <c r="AU100">
        <v>325732.20134199999</v>
      </c>
      <c r="AV100">
        <v>282256.09999999998</v>
      </c>
      <c r="AY100">
        <v>9.5E-4</v>
      </c>
      <c r="AZ100">
        <v>6</v>
      </c>
      <c r="BA100" t="s">
        <v>66</v>
      </c>
      <c r="BB100" t="s">
        <v>87</v>
      </c>
      <c r="BC100">
        <v>530560.80000000005</v>
      </c>
      <c r="BD100">
        <v>514643.98</v>
      </c>
      <c r="BE100" t="b">
        <v>0</v>
      </c>
      <c r="BH100" t="s">
        <v>277</v>
      </c>
      <c r="BI100">
        <v>1139.1137000000001</v>
      </c>
      <c r="BJ100">
        <v>282256.09999999998</v>
      </c>
      <c r="BK100">
        <v>325732.20134199999</v>
      </c>
      <c r="BL100">
        <v>359820.07621199999</v>
      </c>
      <c r="BN100">
        <v>0.97322411900000005</v>
      </c>
      <c r="BO100" t="s">
        <v>306</v>
      </c>
    </row>
    <row r="101" spans="2:67">
      <c r="B101" t="s">
        <v>697</v>
      </c>
      <c r="C101">
        <v>232862.064766</v>
      </c>
      <c r="D101">
        <v>145314.14471200001</v>
      </c>
      <c r="E101">
        <v>378176.209478</v>
      </c>
      <c r="F101">
        <v>6.1399999999999996E-4</v>
      </c>
      <c r="G101">
        <v>6.1200000000000002E-4</v>
      </c>
      <c r="H101">
        <v>3.01E-4</v>
      </c>
      <c r="I101">
        <v>111314</v>
      </c>
      <c r="J101" t="s">
        <v>698</v>
      </c>
      <c r="K101">
        <v>1137</v>
      </c>
      <c r="L101" t="s">
        <v>264</v>
      </c>
      <c r="M101" s="3">
        <v>45289</v>
      </c>
      <c r="N101">
        <v>111314</v>
      </c>
      <c r="O101">
        <v>111313</v>
      </c>
      <c r="P101">
        <v>0.97258336999999995</v>
      </c>
      <c r="Q101" t="s">
        <v>236</v>
      </c>
      <c r="R101" t="s">
        <v>235</v>
      </c>
      <c r="S101" t="s">
        <v>235</v>
      </c>
      <c r="T101" t="s">
        <v>274</v>
      </c>
      <c r="U101" t="s">
        <v>242</v>
      </c>
      <c r="V101" t="s">
        <v>240</v>
      </c>
      <c r="W101" t="s">
        <v>33</v>
      </c>
      <c r="X101" t="s">
        <v>324</v>
      </c>
      <c r="Z101">
        <v>210801.67</v>
      </c>
      <c r="AA101">
        <v>131547.68</v>
      </c>
      <c r="AB101">
        <v>352000</v>
      </c>
      <c r="AC101">
        <v>209892.32</v>
      </c>
      <c r="AD101">
        <v>210801.67</v>
      </c>
      <c r="AE101">
        <v>131547.68</v>
      </c>
      <c r="AF101" t="s">
        <v>276</v>
      </c>
      <c r="AG101" s="3">
        <v>47483</v>
      </c>
      <c r="AH101" t="s">
        <v>277</v>
      </c>
      <c r="AI101" t="s">
        <v>46</v>
      </c>
      <c r="AJ101">
        <v>0</v>
      </c>
      <c r="AK101">
        <v>0</v>
      </c>
      <c r="AL101">
        <v>0</v>
      </c>
      <c r="AM101">
        <v>0</v>
      </c>
      <c r="AN101" t="s">
        <v>235</v>
      </c>
      <c r="AO101">
        <v>216744.06174599999</v>
      </c>
      <c r="AP101">
        <v>352000</v>
      </c>
      <c r="AQ101" t="s">
        <v>282</v>
      </c>
      <c r="AR101" t="s">
        <v>163</v>
      </c>
      <c r="AS101" t="s">
        <v>296</v>
      </c>
      <c r="AT101">
        <v>232862.064766</v>
      </c>
      <c r="AU101">
        <v>210801.67</v>
      </c>
      <c r="AV101">
        <v>210801.67</v>
      </c>
      <c r="AY101">
        <v>6.1399999999999996E-4</v>
      </c>
      <c r="AZ101">
        <v>0</v>
      </c>
      <c r="BA101" t="s">
        <v>66</v>
      </c>
      <c r="BB101" t="s">
        <v>167</v>
      </c>
      <c r="BC101">
        <v>352000</v>
      </c>
      <c r="BD101">
        <v>352000</v>
      </c>
      <c r="BE101" t="b">
        <v>0</v>
      </c>
      <c r="BH101" t="s">
        <v>277</v>
      </c>
      <c r="BI101">
        <v>1139.1137000000001</v>
      </c>
      <c r="BJ101">
        <v>210801.67</v>
      </c>
      <c r="BK101">
        <v>210801.67</v>
      </c>
      <c r="BL101">
        <v>232862.064766</v>
      </c>
      <c r="BN101">
        <v>0.97258336999999995</v>
      </c>
    </row>
    <row r="102" spans="2:67">
      <c r="B102" t="s">
        <v>849</v>
      </c>
      <c r="C102">
        <v>2720787.001073</v>
      </c>
      <c r="D102">
        <v>2E-3</v>
      </c>
      <c r="E102">
        <v>2720787.0030729999</v>
      </c>
      <c r="F102">
        <v>7.1850000000000004E-3</v>
      </c>
      <c r="G102">
        <v>7.1520000000000004E-3</v>
      </c>
      <c r="H102">
        <v>2.1679999999999998E-3</v>
      </c>
      <c r="I102">
        <v>111547</v>
      </c>
      <c r="J102" t="s">
        <v>420</v>
      </c>
      <c r="K102">
        <v>1136</v>
      </c>
      <c r="L102" t="s">
        <v>262</v>
      </c>
      <c r="M102" s="3">
        <v>45289</v>
      </c>
      <c r="N102">
        <v>111547</v>
      </c>
      <c r="O102">
        <v>96349</v>
      </c>
      <c r="P102">
        <v>0.98637892999999999</v>
      </c>
      <c r="Q102" t="s">
        <v>236</v>
      </c>
      <c r="R102" t="s">
        <v>236</v>
      </c>
      <c r="S102" t="s">
        <v>236</v>
      </c>
      <c r="T102" t="s">
        <v>274</v>
      </c>
      <c r="U102" t="s">
        <v>247</v>
      </c>
      <c r="V102" t="s">
        <v>252</v>
      </c>
      <c r="W102" t="s">
        <v>33</v>
      </c>
      <c r="X102" t="s">
        <v>275</v>
      </c>
      <c r="Y102" t="s">
        <v>275</v>
      </c>
      <c r="Z102">
        <v>2720787.001073</v>
      </c>
      <c r="AA102">
        <v>2E-3</v>
      </c>
      <c r="AB102">
        <v>2772224.0832000002</v>
      </c>
      <c r="AC102">
        <v>2742842.1663520001</v>
      </c>
      <c r="AD102">
        <v>2720787.001073</v>
      </c>
      <c r="AE102">
        <v>2E-3</v>
      </c>
      <c r="AF102" t="s">
        <v>276</v>
      </c>
      <c r="AG102" s="3">
        <v>46505</v>
      </c>
      <c r="AH102" t="s">
        <v>277</v>
      </c>
      <c r="AI102" t="s">
        <v>46</v>
      </c>
      <c r="AJ102">
        <v>0</v>
      </c>
      <c r="AK102">
        <v>0</v>
      </c>
      <c r="AL102">
        <v>0</v>
      </c>
      <c r="AM102">
        <v>0</v>
      </c>
      <c r="AN102" t="s">
        <v>236</v>
      </c>
      <c r="AO102">
        <v>2758358.7993640001</v>
      </c>
      <c r="AP102">
        <v>2746686.7921910002</v>
      </c>
      <c r="AQ102" t="s">
        <v>295</v>
      </c>
      <c r="AR102" t="s">
        <v>56</v>
      </c>
      <c r="AT102">
        <v>2720787.001073</v>
      </c>
      <c r="AU102">
        <v>2720787.001073</v>
      </c>
      <c r="AV102">
        <v>2720787.001073</v>
      </c>
      <c r="AY102">
        <v>7.1850000000000004E-3</v>
      </c>
      <c r="AZ102">
        <v>4</v>
      </c>
      <c r="BA102" t="s">
        <v>66</v>
      </c>
      <c r="BB102" t="s">
        <v>68</v>
      </c>
      <c r="BC102">
        <v>2772224.0831999988</v>
      </c>
      <c r="BD102">
        <v>2746686.7921910002</v>
      </c>
      <c r="BE102" t="b">
        <v>0</v>
      </c>
      <c r="BH102" t="s">
        <v>277</v>
      </c>
      <c r="BI102">
        <v>1139.1135999999999</v>
      </c>
      <c r="BJ102">
        <v>2720787.001073</v>
      </c>
      <c r="BK102">
        <v>2720787.001073</v>
      </c>
      <c r="BL102">
        <v>2720787.001073</v>
      </c>
      <c r="BN102">
        <v>0.98637892999999999</v>
      </c>
    </row>
    <row r="103" spans="2:67">
      <c r="B103" t="s">
        <v>850</v>
      </c>
      <c r="C103">
        <v>2721420.9948209999</v>
      </c>
      <c r="D103">
        <v>0</v>
      </c>
      <c r="E103">
        <v>2721420.9948209999</v>
      </c>
      <c r="F103">
        <v>7.1869999999999998E-3</v>
      </c>
      <c r="G103">
        <v>7.1539999999999998E-3</v>
      </c>
      <c r="H103">
        <v>2.1689999999999999E-3</v>
      </c>
      <c r="I103">
        <v>111551</v>
      </c>
      <c r="J103" t="s">
        <v>851</v>
      </c>
      <c r="K103">
        <v>1136</v>
      </c>
      <c r="L103" t="s">
        <v>262</v>
      </c>
      <c r="M103" s="3">
        <v>45289</v>
      </c>
      <c r="N103">
        <v>111551</v>
      </c>
      <c r="O103">
        <v>111549</v>
      </c>
      <c r="P103">
        <v>0.98631130300000003</v>
      </c>
      <c r="Q103" t="s">
        <v>236</v>
      </c>
      <c r="R103" t="s">
        <v>236</v>
      </c>
      <c r="S103" t="s">
        <v>236</v>
      </c>
      <c r="T103" t="s">
        <v>274</v>
      </c>
      <c r="U103" t="s">
        <v>247</v>
      </c>
      <c r="V103" t="s">
        <v>252</v>
      </c>
      <c r="W103" t="s">
        <v>83</v>
      </c>
      <c r="X103" t="s">
        <v>275</v>
      </c>
      <c r="Y103" t="s">
        <v>275</v>
      </c>
      <c r="Z103">
        <v>2721420.9948209999</v>
      </c>
      <c r="AA103">
        <v>0</v>
      </c>
      <c r="AB103">
        <v>2773056</v>
      </c>
      <c r="AC103">
        <v>2717594.879999999</v>
      </c>
      <c r="AD103">
        <v>2721420.9948209999</v>
      </c>
      <c r="AE103">
        <v>0</v>
      </c>
      <c r="AF103" t="s">
        <v>276</v>
      </c>
      <c r="AG103" s="3">
        <v>46574</v>
      </c>
      <c r="AH103" t="s">
        <v>277</v>
      </c>
      <c r="AI103" t="s">
        <v>46</v>
      </c>
      <c r="AJ103">
        <v>0</v>
      </c>
      <c r="AK103">
        <v>0</v>
      </c>
      <c r="AL103">
        <v>0</v>
      </c>
      <c r="AM103">
        <v>0</v>
      </c>
      <c r="AN103" t="s">
        <v>236</v>
      </c>
      <c r="AO103">
        <v>2759190.72</v>
      </c>
      <c r="AP103">
        <v>2759190.72</v>
      </c>
      <c r="AQ103" t="s">
        <v>278</v>
      </c>
      <c r="AR103" t="s">
        <v>96</v>
      </c>
      <c r="AT103">
        <v>2721420.9948209999</v>
      </c>
      <c r="AU103">
        <v>2721420.9948209999</v>
      </c>
      <c r="AV103">
        <v>2721420.9948209999</v>
      </c>
      <c r="AY103">
        <v>7.1869999999999998E-3</v>
      </c>
      <c r="AZ103">
        <v>6</v>
      </c>
      <c r="BA103" t="s">
        <v>66</v>
      </c>
      <c r="BB103" t="s">
        <v>111</v>
      </c>
      <c r="BC103">
        <v>2773055.9999999991</v>
      </c>
      <c r="BD103">
        <v>2759190.7199999988</v>
      </c>
      <c r="BE103" t="b">
        <v>0</v>
      </c>
      <c r="BF103" t="s">
        <v>279</v>
      </c>
      <c r="BG103" t="s">
        <v>279</v>
      </c>
      <c r="BH103" t="s">
        <v>277</v>
      </c>
      <c r="BI103">
        <v>1139.1135999999999</v>
      </c>
      <c r="BJ103">
        <v>2721420.9948209999</v>
      </c>
      <c r="BK103">
        <v>2721420.9948209999</v>
      </c>
      <c r="BL103">
        <v>2721420.9948209999</v>
      </c>
      <c r="BN103">
        <v>0.98631130300000003</v>
      </c>
    </row>
    <row r="104" spans="2:67">
      <c r="B104" t="s">
        <v>699</v>
      </c>
      <c r="C104">
        <v>1997726.446065</v>
      </c>
      <c r="D104">
        <v>0</v>
      </c>
      <c r="E104">
        <v>1997726.446065</v>
      </c>
      <c r="F104">
        <v>5.2760000000000003E-3</v>
      </c>
      <c r="G104">
        <v>5.2509999999999996E-3</v>
      </c>
      <c r="H104">
        <v>1.5920000000000001E-3</v>
      </c>
      <c r="I104">
        <v>111552</v>
      </c>
      <c r="J104" t="s">
        <v>700</v>
      </c>
      <c r="K104">
        <v>1129</v>
      </c>
      <c r="L104" t="s">
        <v>255</v>
      </c>
      <c r="M104" s="3">
        <v>45289</v>
      </c>
      <c r="N104">
        <v>111552</v>
      </c>
      <c r="O104">
        <v>82971</v>
      </c>
      <c r="P104">
        <v>0.99471532799999995</v>
      </c>
      <c r="Q104" t="s">
        <v>236</v>
      </c>
      <c r="R104" t="s">
        <v>235</v>
      </c>
      <c r="S104" t="s">
        <v>235</v>
      </c>
      <c r="T104" t="s">
        <v>274</v>
      </c>
      <c r="U104" t="s">
        <v>241</v>
      </c>
      <c r="V104" t="s">
        <v>240</v>
      </c>
      <c r="W104" t="s">
        <v>80</v>
      </c>
      <c r="X104" t="s">
        <v>347</v>
      </c>
      <c r="Y104" t="s">
        <v>347</v>
      </c>
      <c r="Z104">
        <v>1808470.054827</v>
      </c>
      <c r="AA104">
        <v>0</v>
      </c>
      <c r="AB104">
        <v>1818078</v>
      </c>
      <c r="AC104">
        <v>1763535.66</v>
      </c>
      <c r="AD104">
        <v>1808470.054827</v>
      </c>
      <c r="AE104">
        <v>0</v>
      </c>
      <c r="AF104" t="s">
        <v>276</v>
      </c>
      <c r="AG104" s="3">
        <v>46405</v>
      </c>
      <c r="AH104" t="s">
        <v>340</v>
      </c>
      <c r="AI104" t="s">
        <v>46</v>
      </c>
      <c r="AJ104">
        <v>0</v>
      </c>
      <c r="AK104">
        <v>0</v>
      </c>
      <c r="AL104">
        <v>0</v>
      </c>
      <c r="AM104">
        <v>0</v>
      </c>
      <c r="AN104" t="s">
        <v>235</v>
      </c>
      <c r="AO104">
        <v>1818078</v>
      </c>
      <c r="AP104">
        <v>1818078</v>
      </c>
      <c r="AQ104" t="s">
        <v>278</v>
      </c>
      <c r="AR104" t="s">
        <v>104</v>
      </c>
      <c r="AS104" t="s">
        <v>333</v>
      </c>
      <c r="AT104">
        <v>1997726.446065</v>
      </c>
      <c r="AU104">
        <v>1808470.054827</v>
      </c>
      <c r="AV104">
        <v>1808470.054827</v>
      </c>
      <c r="AY104">
        <v>5.2760000000000003E-3</v>
      </c>
      <c r="AZ104">
        <v>4</v>
      </c>
      <c r="BA104" t="s">
        <v>66</v>
      </c>
      <c r="BB104" t="s">
        <v>108</v>
      </c>
      <c r="BC104">
        <v>1818078</v>
      </c>
      <c r="BD104">
        <v>1818078</v>
      </c>
      <c r="BE104" t="b">
        <v>0</v>
      </c>
      <c r="BF104" t="s">
        <v>297</v>
      </c>
      <c r="BG104" t="s">
        <v>297</v>
      </c>
      <c r="BH104" t="s">
        <v>340</v>
      </c>
      <c r="BI104">
        <v>1139.1129000000001</v>
      </c>
      <c r="BJ104">
        <v>1808470.054827</v>
      </c>
      <c r="BK104">
        <v>1808470.054827</v>
      </c>
      <c r="BL104">
        <v>1997726.446065</v>
      </c>
      <c r="BN104">
        <v>0.99471532799999995</v>
      </c>
    </row>
    <row r="105" spans="2:67">
      <c r="B105" t="s">
        <v>852</v>
      </c>
      <c r="C105">
        <v>595622.97019899997</v>
      </c>
      <c r="D105">
        <v>0</v>
      </c>
      <c r="E105">
        <v>595622.97019899997</v>
      </c>
      <c r="F105">
        <v>1.573E-3</v>
      </c>
      <c r="G105">
        <v>1.565E-3</v>
      </c>
      <c r="H105">
        <v>4.7399999999999997E-4</v>
      </c>
      <c r="I105">
        <v>111568</v>
      </c>
      <c r="J105" t="s">
        <v>853</v>
      </c>
      <c r="K105">
        <v>1013</v>
      </c>
      <c r="L105" t="s">
        <v>710</v>
      </c>
      <c r="M105" s="3">
        <v>45291</v>
      </c>
      <c r="N105">
        <v>111568</v>
      </c>
      <c r="O105">
        <v>111564</v>
      </c>
      <c r="P105">
        <v>0.97599999999999998</v>
      </c>
      <c r="Q105" t="s">
        <v>236</v>
      </c>
      <c r="R105" t="s">
        <v>236</v>
      </c>
      <c r="S105" t="s">
        <v>236</v>
      </c>
      <c r="T105" t="s">
        <v>711</v>
      </c>
      <c r="U105" t="s">
        <v>712</v>
      </c>
      <c r="W105" t="s">
        <v>77</v>
      </c>
      <c r="X105" t="s">
        <v>275</v>
      </c>
      <c r="Z105">
        <v>595622.97019899997</v>
      </c>
      <c r="AA105">
        <v>0</v>
      </c>
      <c r="AD105">
        <v>595622.97019899997</v>
      </c>
      <c r="AE105">
        <v>0</v>
      </c>
      <c r="AF105" t="s">
        <v>276</v>
      </c>
      <c r="AG105" s="3">
        <v>46517</v>
      </c>
      <c r="AH105" t="s">
        <v>277</v>
      </c>
      <c r="AI105" t="s">
        <v>46</v>
      </c>
      <c r="AJ105">
        <v>0</v>
      </c>
      <c r="AK105">
        <v>0</v>
      </c>
      <c r="AL105">
        <v>0</v>
      </c>
      <c r="AM105">
        <v>0</v>
      </c>
      <c r="AN105" t="s">
        <v>236</v>
      </c>
      <c r="AO105">
        <v>610269.43667900003</v>
      </c>
      <c r="AQ105" t="s">
        <v>295</v>
      </c>
      <c r="AR105" t="s">
        <v>78</v>
      </c>
      <c r="AT105">
        <v>595622.97019899997</v>
      </c>
      <c r="AU105">
        <v>595622.97019899997</v>
      </c>
      <c r="AV105">
        <v>595622.97019899997</v>
      </c>
      <c r="AW105" t="s">
        <v>716</v>
      </c>
      <c r="AY105">
        <v>1.573E-3</v>
      </c>
      <c r="BB105" t="s">
        <v>169</v>
      </c>
      <c r="BE105" t="b">
        <v>0</v>
      </c>
      <c r="BF105" t="s">
        <v>297</v>
      </c>
      <c r="BG105" t="s">
        <v>297</v>
      </c>
      <c r="BH105" t="s">
        <v>277</v>
      </c>
      <c r="BI105">
        <v>1139.1013</v>
      </c>
      <c r="BJ105">
        <v>595622.97019899997</v>
      </c>
      <c r="BK105">
        <v>595622.97019899997</v>
      </c>
      <c r="BL105">
        <v>595622.97019899997</v>
      </c>
      <c r="BN105">
        <v>0.97599999999999998</v>
      </c>
    </row>
    <row r="106" spans="2:67">
      <c r="B106" t="s">
        <v>854</v>
      </c>
      <c r="C106">
        <v>275366.86276300001</v>
      </c>
      <c r="D106">
        <v>0</v>
      </c>
      <c r="E106">
        <v>275366.86276300001</v>
      </c>
      <c r="F106">
        <v>7.27E-4</v>
      </c>
      <c r="G106">
        <v>7.2300000000000001E-4</v>
      </c>
      <c r="H106">
        <v>2.1900000000000001E-4</v>
      </c>
      <c r="I106">
        <v>111569</v>
      </c>
      <c r="J106" t="s">
        <v>709</v>
      </c>
      <c r="K106">
        <v>1013</v>
      </c>
      <c r="L106" t="s">
        <v>710</v>
      </c>
      <c r="M106" s="3">
        <v>45291</v>
      </c>
      <c r="N106">
        <v>111569</v>
      </c>
      <c r="O106">
        <v>111565</v>
      </c>
      <c r="P106">
        <v>1.105992136</v>
      </c>
      <c r="Q106" t="s">
        <v>236</v>
      </c>
      <c r="R106" t="s">
        <v>236</v>
      </c>
      <c r="S106" t="s">
        <v>236</v>
      </c>
      <c r="T106" t="s">
        <v>711</v>
      </c>
      <c r="U106" t="s">
        <v>712</v>
      </c>
      <c r="W106" t="s">
        <v>74</v>
      </c>
      <c r="X106" t="s">
        <v>275</v>
      </c>
      <c r="Z106">
        <v>275366.86276300001</v>
      </c>
      <c r="AA106">
        <v>0</v>
      </c>
      <c r="AD106">
        <v>275366.86276300001</v>
      </c>
      <c r="AE106">
        <v>0</v>
      </c>
      <c r="AF106" t="s">
        <v>276</v>
      </c>
      <c r="AG106" s="3">
        <v>46285</v>
      </c>
      <c r="AH106" t="s">
        <v>277</v>
      </c>
      <c r="AI106" t="s">
        <v>46</v>
      </c>
      <c r="AJ106">
        <v>0</v>
      </c>
      <c r="AK106">
        <v>0</v>
      </c>
      <c r="AL106">
        <v>0</v>
      </c>
      <c r="AM106">
        <v>0</v>
      </c>
      <c r="AN106" t="s">
        <v>236</v>
      </c>
      <c r="AO106">
        <v>248977.233924</v>
      </c>
      <c r="AQ106" t="s">
        <v>278</v>
      </c>
      <c r="AR106" t="s">
        <v>75</v>
      </c>
      <c r="AT106">
        <v>275366.86276300001</v>
      </c>
      <c r="AU106">
        <v>275366.86276300001</v>
      </c>
      <c r="AV106">
        <v>275366.86276300001</v>
      </c>
      <c r="AW106" t="s">
        <v>713</v>
      </c>
      <c r="AY106">
        <v>7.27E-4</v>
      </c>
      <c r="BB106" t="s">
        <v>76</v>
      </c>
      <c r="BE106" t="b">
        <v>0</v>
      </c>
      <c r="BF106" t="s">
        <v>297</v>
      </c>
      <c r="BG106" t="s">
        <v>297</v>
      </c>
      <c r="BH106" t="s">
        <v>277</v>
      </c>
      <c r="BI106">
        <v>1139.1013</v>
      </c>
      <c r="BJ106">
        <v>275366.86276300001</v>
      </c>
      <c r="BK106">
        <v>275366.86276300001</v>
      </c>
      <c r="BL106">
        <v>275366.86276300001</v>
      </c>
      <c r="BN106">
        <v>1.105992136</v>
      </c>
    </row>
    <row r="107" spans="2:67">
      <c r="B107" t="s">
        <v>708</v>
      </c>
      <c r="C107">
        <v>275344.952681</v>
      </c>
      <c r="D107">
        <v>0</v>
      </c>
      <c r="E107">
        <v>275344.952681</v>
      </c>
      <c r="F107">
        <v>7.27E-4</v>
      </c>
      <c r="G107">
        <v>7.2300000000000001E-4</v>
      </c>
      <c r="H107">
        <v>2.1900000000000001E-4</v>
      </c>
      <c r="I107">
        <v>111570</v>
      </c>
      <c r="J107" t="s">
        <v>709</v>
      </c>
      <c r="K107">
        <v>1013</v>
      </c>
      <c r="L107" t="s">
        <v>710</v>
      </c>
      <c r="M107" s="3">
        <v>45291</v>
      </c>
      <c r="N107">
        <v>111570</v>
      </c>
      <c r="O107">
        <v>111565</v>
      </c>
      <c r="P107">
        <v>1.1059041350000001</v>
      </c>
      <c r="Q107" t="s">
        <v>236</v>
      </c>
      <c r="R107" t="s">
        <v>236</v>
      </c>
      <c r="S107" t="s">
        <v>236</v>
      </c>
      <c r="T107" t="s">
        <v>711</v>
      </c>
      <c r="U107" t="s">
        <v>712</v>
      </c>
      <c r="W107" t="s">
        <v>74</v>
      </c>
      <c r="X107" t="s">
        <v>275</v>
      </c>
      <c r="Z107">
        <v>275344.952681</v>
      </c>
      <c r="AA107">
        <v>0</v>
      </c>
      <c r="AD107">
        <v>275344.952681</v>
      </c>
      <c r="AE107">
        <v>0</v>
      </c>
      <c r="AF107" t="s">
        <v>276</v>
      </c>
      <c r="AG107" s="3">
        <v>46285</v>
      </c>
      <c r="AH107" t="s">
        <v>277</v>
      </c>
      <c r="AI107" t="s">
        <v>46</v>
      </c>
      <c r="AJ107">
        <v>0</v>
      </c>
      <c r="AK107">
        <v>0</v>
      </c>
      <c r="AL107">
        <v>0</v>
      </c>
      <c r="AM107">
        <v>0</v>
      </c>
      <c r="AN107" t="s">
        <v>236</v>
      </c>
      <c r="AO107">
        <v>248977.23407199999</v>
      </c>
      <c r="AQ107" t="s">
        <v>278</v>
      </c>
      <c r="AR107" t="s">
        <v>75</v>
      </c>
      <c r="AT107">
        <v>275344.952681</v>
      </c>
      <c r="AU107">
        <v>275344.952681</v>
      </c>
      <c r="AV107">
        <v>275344.952681</v>
      </c>
      <c r="AW107" t="s">
        <v>713</v>
      </c>
      <c r="AY107">
        <v>7.27E-4</v>
      </c>
      <c r="BB107" t="s">
        <v>76</v>
      </c>
      <c r="BE107" t="b">
        <v>0</v>
      </c>
      <c r="BF107" t="s">
        <v>297</v>
      </c>
      <c r="BG107" t="s">
        <v>297</v>
      </c>
      <c r="BH107" t="s">
        <v>277</v>
      </c>
      <c r="BI107">
        <v>1139.1013</v>
      </c>
      <c r="BJ107">
        <v>275344.952681</v>
      </c>
      <c r="BK107">
        <v>275344.952681</v>
      </c>
      <c r="BL107">
        <v>275344.952681</v>
      </c>
      <c r="BN107">
        <v>1.1059041350000001</v>
      </c>
    </row>
    <row r="108" spans="2:67">
      <c r="B108" t="s">
        <v>714</v>
      </c>
      <c r="C108">
        <v>102191.84314</v>
      </c>
      <c r="D108">
        <v>0</v>
      </c>
      <c r="E108">
        <v>102191.84314</v>
      </c>
      <c r="F108">
        <v>2.6899999999999998E-4</v>
      </c>
      <c r="G108">
        <v>2.6800000000000001E-4</v>
      </c>
      <c r="H108">
        <v>8.1000000000000004E-5</v>
      </c>
      <c r="I108">
        <v>111571</v>
      </c>
      <c r="J108" t="s">
        <v>715</v>
      </c>
      <c r="K108">
        <v>1013</v>
      </c>
      <c r="L108" t="s">
        <v>710</v>
      </c>
      <c r="M108" s="3">
        <v>45291</v>
      </c>
      <c r="N108">
        <v>111571</v>
      </c>
      <c r="O108">
        <v>108613</v>
      </c>
      <c r="P108">
        <v>0.99996527000000002</v>
      </c>
      <c r="Q108" t="s">
        <v>236</v>
      </c>
      <c r="R108" t="s">
        <v>236</v>
      </c>
      <c r="S108" t="s">
        <v>236</v>
      </c>
      <c r="T108" t="s">
        <v>711</v>
      </c>
      <c r="U108" t="s">
        <v>712</v>
      </c>
      <c r="W108" t="s">
        <v>85</v>
      </c>
      <c r="X108" t="s">
        <v>275</v>
      </c>
      <c r="Z108">
        <v>102191.84314</v>
      </c>
      <c r="AA108">
        <v>0</v>
      </c>
      <c r="AD108">
        <v>102191.84314</v>
      </c>
      <c r="AE108">
        <v>0</v>
      </c>
      <c r="AF108" t="s">
        <v>276</v>
      </c>
      <c r="AG108" s="3">
        <v>46020</v>
      </c>
      <c r="AH108" t="s">
        <v>277</v>
      </c>
      <c r="AI108" t="s">
        <v>46</v>
      </c>
      <c r="AJ108">
        <v>0</v>
      </c>
      <c r="AK108">
        <v>0</v>
      </c>
      <c r="AL108">
        <v>0</v>
      </c>
      <c r="AM108">
        <v>0</v>
      </c>
      <c r="AN108" t="s">
        <v>236</v>
      </c>
      <c r="AO108">
        <v>102195.39238600001</v>
      </c>
      <c r="AQ108" t="s">
        <v>295</v>
      </c>
      <c r="AR108" t="s">
        <v>140</v>
      </c>
      <c r="AT108">
        <v>102191.84314</v>
      </c>
      <c r="AU108">
        <v>102191.84314</v>
      </c>
      <c r="AV108">
        <v>102191.84314</v>
      </c>
      <c r="AW108" t="s">
        <v>716</v>
      </c>
      <c r="AY108">
        <v>2.6899999999999998E-4</v>
      </c>
      <c r="BB108" t="s">
        <v>141</v>
      </c>
      <c r="BE108" t="b">
        <v>0</v>
      </c>
      <c r="BF108" t="s">
        <v>297</v>
      </c>
      <c r="BG108" t="s">
        <v>297</v>
      </c>
      <c r="BH108" t="s">
        <v>277</v>
      </c>
      <c r="BI108">
        <v>1139.1013</v>
      </c>
      <c r="BJ108">
        <v>102191.84314</v>
      </c>
      <c r="BK108">
        <v>102191.84314</v>
      </c>
      <c r="BL108">
        <v>102191.84314</v>
      </c>
      <c r="BN108">
        <v>0.99996527000000002</v>
      </c>
    </row>
    <row r="109" spans="2:67">
      <c r="B109" t="s">
        <v>717</v>
      </c>
      <c r="C109">
        <v>79890.936453999995</v>
      </c>
      <c r="D109">
        <v>0</v>
      </c>
      <c r="E109">
        <v>79890.936453999995</v>
      </c>
      <c r="F109">
        <v>2.1000000000000001E-4</v>
      </c>
      <c r="G109">
        <v>2.1000000000000001E-4</v>
      </c>
      <c r="H109">
        <v>6.3E-5</v>
      </c>
      <c r="I109">
        <v>111572</v>
      </c>
      <c r="J109" t="s">
        <v>718</v>
      </c>
      <c r="K109">
        <v>1013</v>
      </c>
      <c r="L109" t="s">
        <v>710</v>
      </c>
      <c r="M109" s="3">
        <v>45291</v>
      </c>
      <c r="N109">
        <v>111572</v>
      </c>
      <c r="O109">
        <v>111566</v>
      </c>
      <c r="P109">
        <v>0.98</v>
      </c>
      <c r="Q109" t="s">
        <v>236</v>
      </c>
      <c r="R109" t="s">
        <v>236</v>
      </c>
      <c r="S109" t="s">
        <v>236</v>
      </c>
      <c r="T109" t="s">
        <v>711</v>
      </c>
      <c r="U109" t="s">
        <v>712</v>
      </c>
      <c r="W109" t="s">
        <v>80</v>
      </c>
      <c r="X109" t="s">
        <v>275</v>
      </c>
      <c r="Z109">
        <v>79890.936453999995</v>
      </c>
      <c r="AA109">
        <v>0</v>
      </c>
      <c r="AD109">
        <v>79890.936453999995</v>
      </c>
      <c r="AE109">
        <v>0</v>
      </c>
      <c r="AF109" t="s">
        <v>276</v>
      </c>
      <c r="AG109" s="3">
        <v>46815</v>
      </c>
      <c r="AH109" t="s">
        <v>277</v>
      </c>
      <c r="AI109" t="s">
        <v>46</v>
      </c>
      <c r="AJ109">
        <v>0</v>
      </c>
      <c r="AK109">
        <v>0</v>
      </c>
      <c r="AL109">
        <v>0</v>
      </c>
      <c r="AM109">
        <v>0</v>
      </c>
      <c r="AN109" t="s">
        <v>236</v>
      </c>
      <c r="AO109">
        <v>81521.363729000004</v>
      </c>
      <c r="AQ109" t="s">
        <v>295</v>
      </c>
      <c r="AR109" t="s">
        <v>81</v>
      </c>
      <c r="AT109">
        <v>79890.936453999995</v>
      </c>
      <c r="AU109">
        <v>79890.936453999995</v>
      </c>
      <c r="AV109">
        <v>79890.936453999995</v>
      </c>
      <c r="AW109" t="s">
        <v>716</v>
      </c>
      <c r="AY109">
        <v>2.1000000000000001E-4</v>
      </c>
      <c r="BB109" t="s">
        <v>82</v>
      </c>
      <c r="BE109" t="b">
        <v>0</v>
      </c>
      <c r="BF109" t="s">
        <v>297</v>
      </c>
      <c r="BG109" t="s">
        <v>297</v>
      </c>
      <c r="BH109" t="s">
        <v>277</v>
      </c>
      <c r="BI109">
        <v>1139.1013</v>
      </c>
      <c r="BJ109">
        <v>79890.936453999995</v>
      </c>
      <c r="BK109">
        <v>79890.936453999995</v>
      </c>
      <c r="BL109">
        <v>79890.936453999995</v>
      </c>
      <c r="BN109">
        <v>0.98</v>
      </c>
    </row>
    <row r="110" spans="2:67">
      <c r="B110" t="s">
        <v>719</v>
      </c>
      <c r="C110">
        <v>385736.12374000001</v>
      </c>
      <c r="D110">
        <v>0</v>
      </c>
      <c r="E110">
        <v>385736.12374000001</v>
      </c>
      <c r="F110">
        <v>1.018E-3</v>
      </c>
      <c r="G110">
        <v>1.0139999999999999E-3</v>
      </c>
      <c r="H110">
        <v>3.0699999999999998E-4</v>
      </c>
      <c r="I110">
        <v>111573</v>
      </c>
      <c r="J110" t="s">
        <v>718</v>
      </c>
      <c r="K110">
        <v>1013</v>
      </c>
      <c r="L110" t="s">
        <v>710</v>
      </c>
      <c r="M110" s="3">
        <v>45291</v>
      </c>
      <c r="N110">
        <v>111573</v>
      </c>
      <c r="O110">
        <v>111566</v>
      </c>
      <c r="P110">
        <v>0.98</v>
      </c>
      <c r="Q110" t="s">
        <v>236</v>
      </c>
      <c r="R110" t="s">
        <v>236</v>
      </c>
      <c r="S110" t="s">
        <v>236</v>
      </c>
      <c r="T110" t="s">
        <v>711</v>
      </c>
      <c r="U110" t="s">
        <v>712</v>
      </c>
      <c r="W110" t="s">
        <v>80</v>
      </c>
      <c r="X110" t="s">
        <v>275</v>
      </c>
      <c r="Z110">
        <v>385736.12374000001</v>
      </c>
      <c r="AA110">
        <v>0</v>
      </c>
      <c r="AD110">
        <v>385736.12374000001</v>
      </c>
      <c r="AE110">
        <v>0</v>
      </c>
      <c r="AF110" t="s">
        <v>276</v>
      </c>
      <c r="AG110" s="3">
        <v>46815</v>
      </c>
      <c r="AH110" t="s">
        <v>277</v>
      </c>
      <c r="AI110" t="s">
        <v>46</v>
      </c>
      <c r="AJ110">
        <v>0</v>
      </c>
      <c r="AK110">
        <v>0</v>
      </c>
      <c r="AL110">
        <v>0</v>
      </c>
      <c r="AM110">
        <v>0</v>
      </c>
      <c r="AN110" t="s">
        <v>236</v>
      </c>
      <c r="AO110">
        <v>393608.28953100002</v>
      </c>
      <c r="AQ110" t="s">
        <v>278</v>
      </c>
      <c r="AR110" t="s">
        <v>81</v>
      </c>
      <c r="AT110">
        <v>385736.12374000001</v>
      </c>
      <c r="AU110">
        <v>385736.12374000001</v>
      </c>
      <c r="AV110">
        <v>385736.12374000001</v>
      </c>
      <c r="AW110" t="s">
        <v>716</v>
      </c>
      <c r="AY110">
        <v>1.018E-3</v>
      </c>
      <c r="BB110" t="s">
        <v>82</v>
      </c>
      <c r="BE110" t="b">
        <v>0</v>
      </c>
      <c r="BF110" t="s">
        <v>297</v>
      </c>
      <c r="BG110" t="s">
        <v>297</v>
      </c>
      <c r="BH110" t="s">
        <v>277</v>
      </c>
      <c r="BI110">
        <v>1139.1013</v>
      </c>
      <c r="BJ110">
        <v>385736.12374000001</v>
      </c>
      <c r="BK110">
        <v>385736.12374000001</v>
      </c>
      <c r="BL110">
        <v>385736.12374000001</v>
      </c>
      <c r="BN110">
        <v>0.98</v>
      </c>
    </row>
    <row r="111" spans="2:67">
      <c r="B111" t="s">
        <v>720</v>
      </c>
      <c r="C111">
        <v>70652.587486999997</v>
      </c>
      <c r="D111">
        <v>0</v>
      </c>
      <c r="E111">
        <v>70652.587486999997</v>
      </c>
      <c r="F111">
        <v>1.8599999999999999E-4</v>
      </c>
      <c r="G111">
        <v>1.85E-4</v>
      </c>
      <c r="H111">
        <v>5.5999999999999999E-5</v>
      </c>
      <c r="I111">
        <v>111574</v>
      </c>
      <c r="J111" t="s">
        <v>721</v>
      </c>
      <c r="K111">
        <v>1013</v>
      </c>
      <c r="L111" t="s">
        <v>710</v>
      </c>
      <c r="M111" s="3">
        <v>45291</v>
      </c>
      <c r="N111">
        <v>111574</v>
      </c>
      <c r="O111">
        <v>104733</v>
      </c>
      <c r="P111">
        <v>0.98899999999999999</v>
      </c>
      <c r="Q111" t="s">
        <v>236</v>
      </c>
      <c r="R111" t="s">
        <v>236</v>
      </c>
      <c r="S111" t="s">
        <v>236</v>
      </c>
      <c r="T111" t="s">
        <v>711</v>
      </c>
      <c r="U111" t="s">
        <v>712</v>
      </c>
      <c r="W111" t="s">
        <v>77</v>
      </c>
      <c r="X111" t="s">
        <v>275</v>
      </c>
      <c r="Z111">
        <v>70652.587486999997</v>
      </c>
      <c r="AA111">
        <v>0</v>
      </c>
      <c r="AD111">
        <v>70652.587486999997</v>
      </c>
      <c r="AE111">
        <v>0</v>
      </c>
      <c r="AF111" t="s">
        <v>276</v>
      </c>
      <c r="AG111" s="3">
        <v>46610</v>
      </c>
      <c r="AH111" t="s">
        <v>332</v>
      </c>
      <c r="AI111" t="s">
        <v>46</v>
      </c>
      <c r="AJ111">
        <v>0</v>
      </c>
      <c r="AK111">
        <v>0</v>
      </c>
      <c r="AL111">
        <v>0</v>
      </c>
      <c r="AM111">
        <v>0</v>
      </c>
      <c r="AN111" t="s">
        <v>236</v>
      </c>
      <c r="AO111">
        <v>71438.409996999995</v>
      </c>
      <c r="AQ111" t="s">
        <v>295</v>
      </c>
      <c r="AR111" t="s">
        <v>78</v>
      </c>
      <c r="AT111">
        <v>70652.587486999997</v>
      </c>
      <c r="AU111">
        <v>70652.587486999997</v>
      </c>
      <c r="AV111">
        <v>70652.587486999997</v>
      </c>
      <c r="AW111" t="s">
        <v>722</v>
      </c>
      <c r="AY111">
        <v>1.8599999999999999E-4</v>
      </c>
      <c r="BB111" t="s">
        <v>79</v>
      </c>
      <c r="BE111" t="b">
        <v>0</v>
      </c>
      <c r="BF111" t="s">
        <v>297</v>
      </c>
      <c r="BG111" t="s">
        <v>297</v>
      </c>
      <c r="BH111" t="s">
        <v>332</v>
      </c>
      <c r="BI111">
        <v>1139.1013</v>
      </c>
      <c r="BJ111">
        <v>70652.587486999997</v>
      </c>
      <c r="BK111">
        <v>70652.587486999997</v>
      </c>
      <c r="BL111">
        <v>70652.587486999997</v>
      </c>
      <c r="BN111">
        <v>0.98899999999999999</v>
      </c>
    </row>
    <row r="112" spans="2:67">
      <c r="B112" t="s">
        <v>723</v>
      </c>
      <c r="C112">
        <v>301312.00151600002</v>
      </c>
      <c r="D112">
        <v>0</v>
      </c>
      <c r="E112">
        <v>301312.00151600002</v>
      </c>
      <c r="F112">
        <v>7.9500000000000003E-4</v>
      </c>
      <c r="G112">
        <v>7.9199999999999995E-4</v>
      </c>
      <c r="H112">
        <v>2.4000000000000001E-4</v>
      </c>
      <c r="I112">
        <v>111575</v>
      </c>
      <c r="J112" t="s">
        <v>724</v>
      </c>
      <c r="K112">
        <v>1013</v>
      </c>
      <c r="L112" t="s">
        <v>710</v>
      </c>
      <c r="M112" s="3">
        <v>45291</v>
      </c>
      <c r="N112">
        <v>111575</v>
      </c>
      <c r="O112">
        <v>111567</v>
      </c>
      <c r="P112">
        <v>0.98819451000000003</v>
      </c>
      <c r="Q112" t="s">
        <v>236</v>
      </c>
      <c r="R112" t="s">
        <v>236</v>
      </c>
      <c r="S112" t="s">
        <v>236</v>
      </c>
      <c r="T112" t="s">
        <v>711</v>
      </c>
      <c r="U112" t="s">
        <v>712</v>
      </c>
      <c r="W112" t="s">
        <v>93</v>
      </c>
      <c r="X112" t="s">
        <v>275</v>
      </c>
      <c r="Z112">
        <v>301312.00151600002</v>
      </c>
      <c r="AA112">
        <v>0</v>
      </c>
      <c r="AD112">
        <v>301312.00151600002</v>
      </c>
      <c r="AE112">
        <v>0</v>
      </c>
      <c r="AF112" t="s">
        <v>276</v>
      </c>
      <c r="AG112" s="3">
        <v>46552</v>
      </c>
      <c r="AH112" t="s">
        <v>277</v>
      </c>
      <c r="AI112" t="s">
        <v>46</v>
      </c>
      <c r="AJ112">
        <v>0</v>
      </c>
      <c r="AK112">
        <v>0</v>
      </c>
      <c r="AL112">
        <v>0</v>
      </c>
      <c r="AM112">
        <v>0</v>
      </c>
      <c r="AN112" t="s">
        <v>236</v>
      </c>
      <c r="AO112">
        <v>304911.63274700003</v>
      </c>
      <c r="AQ112" t="s">
        <v>278</v>
      </c>
      <c r="AR112" t="s">
        <v>106</v>
      </c>
      <c r="AT112">
        <v>301312.00151600002</v>
      </c>
      <c r="AU112">
        <v>301312.00151600002</v>
      </c>
      <c r="AV112">
        <v>301312.00151600002</v>
      </c>
      <c r="AW112" t="s">
        <v>716</v>
      </c>
      <c r="AY112">
        <v>7.9500000000000003E-4</v>
      </c>
      <c r="BB112" t="s">
        <v>152</v>
      </c>
      <c r="BE112" t="b">
        <v>0</v>
      </c>
      <c r="BF112" t="s">
        <v>297</v>
      </c>
      <c r="BG112" t="s">
        <v>297</v>
      </c>
      <c r="BH112" t="s">
        <v>277</v>
      </c>
      <c r="BI112">
        <v>1139.1013</v>
      </c>
      <c r="BJ112">
        <v>301312.00151600002</v>
      </c>
      <c r="BK112">
        <v>301312.00151600002</v>
      </c>
      <c r="BL112">
        <v>301312.00151600002</v>
      </c>
      <c r="BN112">
        <v>0.98819451000000003</v>
      </c>
    </row>
    <row r="113" spans="2:67">
      <c r="B113" t="s">
        <v>728</v>
      </c>
      <c r="C113">
        <v>261174.750818</v>
      </c>
      <c r="D113">
        <v>0</v>
      </c>
      <c r="E113">
        <v>261174.750818</v>
      </c>
      <c r="F113">
        <v>6.8900000000000005E-4</v>
      </c>
      <c r="G113">
        <v>6.8599999999999998E-4</v>
      </c>
      <c r="H113">
        <v>2.0799999999999999E-4</v>
      </c>
      <c r="I113">
        <v>112111</v>
      </c>
      <c r="J113" t="s">
        <v>729</v>
      </c>
      <c r="K113">
        <v>1137</v>
      </c>
      <c r="L113" t="s">
        <v>264</v>
      </c>
      <c r="M113" s="3">
        <v>45289</v>
      </c>
      <c r="N113">
        <v>112111</v>
      </c>
      <c r="O113">
        <v>112110</v>
      </c>
      <c r="P113">
        <v>0.98357101000000002</v>
      </c>
      <c r="Q113" t="s">
        <v>236</v>
      </c>
      <c r="R113" t="s">
        <v>235</v>
      </c>
      <c r="S113" t="s">
        <v>235</v>
      </c>
      <c r="T113" t="s">
        <v>274</v>
      </c>
      <c r="U113" t="s">
        <v>242</v>
      </c>
      <c r="V113" t="s">
        <v>240</v>
      </c>
      <c r="W113" t="s">
        <v>85</v>
      </c>
      <c r="X113" t="s">
        <v>324</v>
      </c>
      <c r="Y113" t="s">
        <v>324</v>
      </c>
      <c r="Z113">
        <v>236432.12856400001</v>
      </c>
      <c r="AA113">
        <v>0</v>
      </c>
      <c r="AB113">
        <v>240381.35130899999</v>
      </c>
      <c r="AC113">
        <v>236174.67766101399</v>
      </c>
      <c r="AD113">
        <v>236432.12856400001</v>
      </c>
      <c r="AE113">
        <v>0</v>
      </c>
      <c r="AF113" t="s">
        <v>276</v>
      </c>
      <c r="AG113" s="3">
        <v>47664</v>
      </c>
      <c r="AH113" t="s">
        <v>277</v>
      </c>
      <c r="AI113" t="s">
        <v>46</v>
      </c>
      <c r="AJ113">
        <v>0</v>
      </c>
      <c r="AK113">
        <v>0</v>
      </c>
      <c r="AL113">
        <v>0</v>
      </c>
      <c r="AM113">
        <v>0</v>
      </c>
      <c r="AN113" t="s">
        <v>235</v>
      </c>
      <c r="AO113">
        <v>240381.35130899999</v>
      </c>
      <c r="AP113">
        <v>240381.35130899999</v>
      </c>
      <c r="AQ113" t="s">
        <v>278</v>
      </c>
      <c r="AR113" t="s">
        <v>140</v>
      </c>
      <c r="AS113" t="s">
        <v>296</v>
      </c>
      <c r="AT113">
        <v>261174.750818</v>
      </c>
      <c r="AU113">
        <v>236432.12856400001</v>
      </c>
      <c r="AV113">
        <v>236432.12856400001</v>
      </c>
      <c r="AY113">
        <v>6.8900000000000005E-4</v>
      </c>
      <c r="AZ113">
        <v>5</v>
      </c>
      <c r="BA113" t="s">
        <v>66</v>
      </c>
      <c r="BB113" t="s">
        <v>141</v>
      </c>
      <c r="BC113">
        <v>240381.35130892001</v>
      </c>
      <c r="BD113">
        <v>240381.35130892001</v>
      </c>
      <c r="BE113" t="b">
        <v>0</v>
      </c>
      <c r="BH113" t="s">
        <v>277</v>
      </c>
      <c r="BI113">
        <v>1139.1137000000001</v>
      </c>
      <c r="BJ113">
        <v>236432.12856400001</v>
      </c>
      <c r="BK113">
        <v>236432.12856400001</v>
      </c>
      <c r="BL113">
        <v>261174.750818</v>
      </c>
      <c r="BN113">
        <v>0.98357101000000002</v>
      </c>
      <c r="BO113" t="s">
        <v>730</v>
      </c>
    </row>
    <row r="114" spans="2:67">
      <c r="B114" t="s">
        <v>731</v>
      </c>
      <c r="C114">
        <v>1058083.5765780001</v>
      </c>
      <c r="D114">
        <v>0</v>
      </c>
      <c r="E114">
        <v>1058083.5765780001</v>
      </c>
      <c r="F114">
        <v>2.794E-3</v>
      </c>
      <c r="G114">
        <v>2.7810000000000001E-3</v>
      </c>
      <c r="H114">
        <v>8.43E-4</v>
      </c>
      <c r="I114">
        <v>112124</v>
      </c>
      <c r="J114" t="s">
        <v>732</v>
      </c>
      <c r="K114">
        <v>1138</v>
      </c>
      <c r="L114" t="s">
        <v>263</v>
      </c>
      <c r="M114" s="3">
        <v>45289</v>
      </c>
      <c r="N114">
        <v>112124</v>
      </c>
      <c r="O114">
        <v>110327</v>
      </c>
      <c r="P114">
        <v>0.98185959</v>
      </c>
      <c r="Q114" t="s">
        <v>236</v>
      </c>
      <c r="R114" t="s">
        <v>236</v>
      </c>
      <c r="S114" t="s">
        <v>236</v>
      </c>
      <c r="T114" t="s">
        <v>274</v>
      </c>
      <c r="U114" t="s">
        <v>242</v>
      </c>
      <c r="V114" t="s">
        <v>252</v>
      </c>
      <c r="W114" t="s">
        <v>83</v>
      </c>
      <c r="X114" t="s">
        <v>275</v>
      </c>
      <c r="Y114" t="s">
        <v>275</v>
      </c>
      <c r="Z114">
        <v>1058083.5765780001</v>
      </c>
      <c r="AA114">
        <v>0</v>
      </c>
      <c r="AB114">
        <v>1132723.1476340001</v>
      </c>
      <c r="AC114">
        <v>1055484.708597667</v>
      </c>
      <c r="AD114">
        <v>1058083.5765780001</v>
      </c>
      <c r="AE114">
        <v>0</v>
      </c>
      <c r="AF114" t="s">
        <v>276</v>
      </c>
      <c r="AG114" s="3">
        <v>46834</v>
      </c>
      <c r="AH114" t="s">
        <v>277</v>
      </c>
      <c r="AI114" t="s">
        <v>46</v>
      </c>
      <c r="AJ114">
        <v>0</v>
      </c>
      <c r="AK114">
        <v>0</v>
      </c>
      <c r="AL114">
        <v>0</v>
      </c>
      <c r="AM114">
        <v>0</v>
      </c>
      <c r="AN114" t="s">
        <v>236</v>
      </c>
      <c r="AO114">
        <v>1077632.2676339999</v>
      </c>
      <c r="AP114">
        <v>1077632.2676339999</v>
      </c>
      <c r="AQ114" t="s">
        <v>278</v>
      </c>
      <c r="AR114" t="s">
        <v>115</v>
      </c>
      <c r="AT114">
        <v>1058083.5765780001</v>
      </c>
      <c r="AU114">
        <v>1058083.5765780001</v>
      </c>
      <c r="AV114">
        <v>1058083.5765780001</v>
      </c>
      <c r="AY114">
        <v>2.794E-3</v>
      </c>
      <c r="AZ114">
        <v>8</v>
      </c>
      <c r="BA114" t="s">
        <v>66</v>
      </c>
      <c r="BB114" t="s">
        <v>116</v>
      </c>
      <c r="BC114">
        <v>1132723.1476340001</v>
      </c>
      <c r="BD114">
        <v>1077632.2676339999</v>
      </c>
      <c r="BE114" t="b">
        <v>0</v>
      </c>
      <c r="BH114" t="s">
        <v>277</v>
      </c>
      <c r="BI114">
        <v>1139.1138000000001</v>
      </c>
      <c r="BJ114">
        <v>1058083.5765780001</v>
      </c>
      <c r="BK114">
        <v>1058083.5765780001</v>
      </c>
      <c r="BL114">
        <v>1058083.5765780001</v>
      </c>
      <c r="BN114">
        <v>0.98185959</v>
      </c>
      <c r="BO114" t="s">
        <v>733</v>
      </c>
    </row>
    <row r="115" spans="2:67">
      <c r="B115" t="s">
        <v>593</v>
      </c>
      <c r="C115">
        <v>2455029.1633629999</v>
      </c>
      <c r="D115">
        <v>0</v>
      </c>
      <c r="E115">
        <v>2455029.1633629999</v>
      </c>
      <c r="F115">
        <v>6.483E-3</v>
      </c>
      <c r="G115">
        <v>6.4530000000000004E-3</v>
      </c>
      <c r="H115">
        <v>1.957E-3</v>
      </c>
      <c r="I115">
        <v>94617</v>
      </c>
      <c r="J115" t="s">
        <v>594</v>
      </c>
      <c r="K115">
        <v>1134</v>
      </c>
      <c r="L115" t="s">
        <v>260</v>
      </c>
      <c r="M115" s="3">
        <v>45289</v>
      </c>
      <c r="N115">
        <v>94617</v>
      </c>
      <c r="O115">
        <v>91709</v>
      </c>
      <c r="P115">
        <v>0.99413165199999998</v>
      </c>
      <c r="Q115" t="s">
        <v>236</v>
      </c>
      <c r="R115" t="s">
        <v>236</v>
      </c>
      <c r="S115" t="s">
        <v>236</v>
      </c>
      <c r="T115" t="s">
        <v>274</v>
      </c>
      <c r="U115" t="s">
        <v>246</v>
      </c>
      <c r="V115" t="s">
        <v>252</v>
      </c>
      <c r="W115" t="s">
        <v>33</v>
      </c>
      <c r="X115" t="s">
        <v>275</v>
      </c>
      <c r="Y115" t="s">
        <v>275</v>
      </c>
      <c r="Z115">
        <v>2455029.1633629999</v>
      </c>
      <c r="AA115">
        <v>0</v>
      </c>
      <c r="AB115">
        <v>2641947.1430000002</v>
      </c>
      <c r="AC115">
        <v>2458359.8445828538</v>
      </c>
      <c r="AD115">
        <v>2455029.1633629999</v>
      </c>
      <c r="AE115">
        <v>0</v>
      </c>
      <c r="AF115" t="s">
        <v>276</v>
      </c>
      <c r="AG115" s="3">
        <v>46735</v>
      </c>
      <c r="AH115" t="s">
        <v>277</v>
      </c>
      <c r="AI115" t="s">
        <v>46</v>
      </c>
      <c r="AJ115">
        <v>0</v>
      </c>
      <c r="AK115">
        <v>0</v>
      </c>
      <c r="AL115">
        <v>0</v>
      </c>
      <c r="AM115">
        <v>0</v>
      </c>
      <c r="AN115" t="s">
        <v>236</v>
      </c>
      <c r="AO115">
        <v>2469521.173</v>
      </c>
      <c r="AP115">
        <v>2469521.173</v>
      </c>
      <c r="AQ115" t="s">
        <v>278</v>
      </c>
      <c r="AR115" t="s">
        <v>109</v>
      </c>
      <c r="AT115">
        <v>2455029.1633629999</v>
      </c>
      <c r="AU115">
        <v>2455029.1633629999</v>
      </c>
      <c r="AV115">
        <v>2455029.1633629999</v>
      </c>
      <c r="AY115">
        <v>6.483E-3</v>
      </c>
      <c r="AZ115">
        <v>5</v>
      </c>
      <c r="BA115" t="s">
        <v>123</v>
      </c>
      <c r="BB115" t="s">
        <v>109</v>
      </c>
      <c r="BC115">
        <v>2641947.1430000002</v>
      </c>
      <c r="BD115">
        <v>2469521.173</v>
      </c>
      <c r="BE115" t="b">
        <v>0</v>
      </c>
      <c r="BF115" t="s">
        <v>297</v>
      </c>
      <c r="BG115" t="s">
        <v>297</v>
      </c>
      <c r="BH115" t="s">
        <v>277</v>
      </c>
      <c r="BI115">
        <v>1139.1134</v>
      </c>
      <c r="BJ115">
        <v>2455029.1633629999</v>
      </c>
      <c r="BK115">
        <v>2455029.1633629999</v>
      </c>
      <c r="BL115">
        <v>2455029.1633629999</v>
      </c>
      <c r="BN115">
        <v>0.99413165199999998</v>
      </c>
      <c r="BO115" t="s">
        <v>561</v>
      </c>
    </row>
    <row r="116" spans="2:67">
      <c r="B116" t="s">
        <v>595</v>
      </c>
      <c r="C116">
        <v>88426.300000999996</v>
      </c>
      <c r="D116">
        <v>842729.53</v>
      </c>
      <c r="E116">
        <v>931155.83000099997</v>
      </c>
      <c r="F116">
        <v>2.33E-4</v>
      </c>
      <c r="G116">
        <v>2.32E-4</v>
      </c>
      <c r="H116">
        <v>7.4200000000000004E-4</v>
      </c>
      <c r="I116">
        <v>94618</v>
      </c>
      <c r="J116" t="s">
        <v>594</v>
      </c>
      <c r="K116">
        <v>1134</v>
      </c>
      <c r="L116" t="s">
        <v>260</v>
      </c>
      <c r="M116" s="3">
        <v>45289</v>
      </c>
      <c r="N116">
        <v>94618</v>
      </c>
      <c r="O116">
        <v>91709</v>
      </c>
      <c r="P116">
        <v>0.99412331899999995</v>
      </c>
      <c r="Q116" t="s">
        <v>236</v>
      </c>
      <c r="R116" t="s">
        <v>236</v>
      </c>
      <c r="S116" t="s">
        <v>236</v>
      </c>
      <c r="T116" t="s">
        <v>274</v>
      </c>
      <c r="U116" t="s">
        <v>246</v>
      </c>
      <c r="V116" t="s">
        <v>252</v>
      </c>
      <c r="W116" t="s">
        <v>33</v>
      </c>
      <c r="X116" t="s">
        <v>275</v>
      </c>
      <c r="Y116" t="s">
        <v>275</v>
      </c>
      <c r="Z116">
        <v>88426.300000999996</v>
      </c>
      <c r="AA116">
        <v>842729.53</v>
      </c>
      <c r="AB116">
        <v>522249.34360000002</v>
      </c>
      <c r="AC116">
        <v>89233.597202468998</v>
      </c>
      <c r="AD116">
        <v>88426.300000999996</v>
      </c>
      <c r="AE116">
        <v>842729.53</v>
      </c>
      <c r="AF116" t="s">
        <v>276</v>
      </c>
      <c r="AG116" s="3">
        <v>46735</v>
      </c>
      <c r="AH116" t="s">
        <v>277</v>
      </c>
      <c r="AI116" t="s">
        <v>46</v>
      </c>
      <c r="AJ116">
        <v>0</v>
      </c>
      <c r="AK116">
        <v>0</v>
      </c>
      <c r="AL116">
        <v>0</v>
      </c>
      <c r="AM116">
        <v>0</v>
      </c>
      <c r="AN116" t="s">
        <v>236</v>
      </c>
      <c r="AO116">
        <v>88949.025055000006</v>
      </c>
      <c r="AP116">
        <v>511024.55359999998</v>
      </c>
      <c r="AQ116" t="s">
        <v>295</v>
      </c>
      <c r="AR116" t="s">
        <v>109</v>
      </c>
      <c r="AT116">
        <v>88426.300000999996</v>
      </c>
      <c r="AU116">
        <v>88426.300000999996</v>
      </c>
      <c r="AV116">
        <v>88426.300000999996</v>
      </c>
      <c r="AY116">
        <v>2.33E-4</v>
      </c>
      <c r="AZ116">
        <v>4</v>
      </c>
      <c r="BA116" t="s">
        <v>123</v>
      </c>
      <c r="BB116" t="s">
        <v>109</v>
      </c>
      <c r="BC116">
        <v>522249.34360000002</v>
      </c>
      <c r="BD116">
        <v>511024.55359999998</v>
      </c>
      <c r="BE116" t="b">
        <v>0</v>
      </c>
      <c r="BF116" t="s">
        <v>297</v>
      </c>
      <c r="BG116" t="s">
        <v>297</v>
      </c>
      <c r="BH116" t="s">
        <v>277</v>
      </c>
      <c r="BI116">
        <v>1139.1134</v>
      </c>
      <c r="BJ116">
        <v>88426.300000999996</v>
      </c>
      <c r="BK116">
        <v>88426.300000999996</v>
      </c>
      <c r="BL116">
        <v>88426.300000999996</v>
      </c>
      <c r="BN116">
        <v>0.99412331899999995</v>
      </c>
      <c r="BO116" t="s">
        <v>561</v>
      </c>
    </row>
    <row r="117" spans="2:67">
      <c r="B117" t="s">
        <v>596</v>
      </c>
      <c r="C117">
        <v>-1877.859999</v>
      </c>
      <c r="D117">
        <v>319922.13549999997</v>
      </c>
      <c r="E117">
        <v>318044.275501</v>
      </c>
      <c r="F117">
        <v>-3.9999999999999998E-6</v>
      </c>
      <c r="G117">
        <v>-3.9999999999999998E-6</v>
      </c>
      <c r="H117">
        <v>2.5300000000000002E-4</v>
      </c>
      <c r="I117">
        <v>94619</v>
      </c>
      <c r="J117" t="s">
        <v>594</v>
      </c>
      <c r="K117">
        <v>1134</v>
      </c>
      <c r="L117" t="s">
        <v>260</v>
      </c>
      <c r="M117" s="3">
        <v>45289</v>
      </c>
      <c r="N117">
        <v>94619</v>
      </c>
      <c r="O117">
        <v>91709</v>
      </c>
      <c r="P117">
        <v>0.99413029200000003</v>
      </c>
      <c r="Q117" t="s">
        <v>236</v>
      </c>
      <c r="R117" t="s">
        <v>236</v>
      </c>
      <c r="S117" t="s">
        <v>236</v>
      </c>
      <c r="T117" t="s">
        <v>274</v>
      </c>
      <c r="U117" t="s">
        <v>246</v>
      </c>
      <c r="V117" t="s">
        <v>252</v>
      </c>
      <c r="W117" t="s">
        <v>33</v>
      </c>
      <c r="X117" t="s">
        <v>275</v>
      </c>
      <c r="Y117" t="s">
        <v>275</v>
      </c>
      <c r="Z117">
        <v>-1877.859999</v>
      </c>
      <c r="AA117">
        <v>319922.13549999997</v>
      </c>
      <c r="AB117">
        <v>319922.13549999997</v>
      </c>
      <c r="AC117">
        <v>-1351.5615</v>
      </c>
      <c r="AD117">
        <v>-1877.859999</v>
      </c>
      <c r="AE117">
        <v>319922.13549999997</v>
      </c>
      <c r="AF117" t="s">
        <v>276</v>
      </c>
      <c r="AG117" s="3">
        <v>46735</v>
      </c>
      <c r="AH117" t="s">
        <v>277</v>
      </c>
      <c r="AI117" t="s">
        <v>46</v>
      </c>
      <c r="AJ117">
        <v>0</v>
      </c>
      <c r="AK117">
        <v>0</v>
      </c>
      <c r="AL117">
        <v>0</v>
      </c>
      <c r="AM117">
        <v>0</v>
      </c>
      <c r="AN117" t="s">
        <v>236</v>
      </c>
      <c r="AO117">
        <v>-1888.94757</v>
      </c>
      <c r="AP117">
        <v>319922.13549999997</v>
      </c>
      <c r="AQ117" t="s">
        <v>282</v>
      </c>
      <c r="AR117" t="s">
        <v>109</v>
      </c>
      <c r="AT117">
        <v>-1877.859999</v>
      </c>
      <c r="AU117">
        <v>-1877.859999</v>
      </c>
      <c r="AV117">
        <v>-1877.859999</v>
      </c>
      <c r="AY117">
        <v>-3.9999999999999998E-6</v>
      </c>
      <c r="AZ117">
        <v>4</v>
      </c>
      <c r="BA117" t="s">
        <v>123</v>
      </c>
      <c r="BB117" t="s">
        <v>109</v>
      </c>
      <c r="BC117">
        <v>319922.13549999997</v>
      </c>
      <c r="BD117">
        <v>319922.13549999997</v>
      </c>
      <c r="BE117" t="b">
        <v>0</v>
      </c>
      <c r="BF117" t="s">
        <v>297</v>
      </c>
      <c r="BG117" t="s">
        <v>297</v>
      </c>
      <c r="BH117" t="s">
        <v>277</v>
      </c>
      <c r="BI117">
        <v>1139.1134</v>
      </c>
      <c r="BJ117">
        <v>-1877.859999</v>
      </c>
      <c r="BK117">
        <v>-1877.859999</v>
      </c>
      <c r="BL117">
        <v>-1877.859999</v>
      </c>
      <c r="BN117">
        <v>0.99413029200000003</v>
      </c>
      <c r="BO117" t="s">
        <v>561</v>
      </c>
    </row>
    <row r="118" spans="2:67">
      <c r="B118" t="s">
        <v>706</v>
      </c>
      <c r="C118">
        <v>1233484.1750159999</v>
      </c>
      <c r="D118">
        <v>0</v>
      </c>
      <c r="E118">
        <v>1233484.1750159999</v>
      </c>
      <c r="F118">
        <v>3.2569999999999999E-3</v>
      </c>
      <c r="G118">
        <v>3.2420000000000001E-3</v>
      </c>
      <c r="H118">
        <v>9.8299999999999993E-4</v>
      </c>
      <c r="I118">
        <v>94633</v>
      </c>
      <c r="J118" t="s">
        <v>707</v>
      </c>
      <c r="K118">
        <v>1131</v>
      </c>
      <c r="L118" t="s">
        <v>257</v>
      </c>
      <c r="M118" s="3">
        <v>45289</v>
      </c>
      <c r="N118">
        <v>94633</v>
      </c>
      <c r="O118">
        <v>94632</v>
      </c>
      <c r="P118">
        <v>0.99485421500000004</v>
      </c>
      <c r="Q118" t="s">
        <v>236</v>
      </c>
      <c r="R118" t="s">
        <v>236</v>
      </c>
      <c r="S118" t="s">
        <v>236</v>
      </c>
      <c r="T118" t="s">
        <v>274</v>
      </c>
      <c r="U118" t="s">
        <v>251</v>
      </c>
      <c r="V118" t="s">
        <v>252</v>
      </c>
      <c r="W118" t="s">
        <v>77</v>
      </c>
      <c r="X118" t="s">
        <v>275</v>
      </c>
      <c r="Y118" t="s">
        <v>275</v>
      </c>
      <c r="Z118">
        <v>1233484.1750159999</v>
      </c>
      <c r="AA118">
        <v>0</v>
      </c>
      <c r="AB118">
        <v>1246129.33</v>
      </c>
      <c r="AC118">
        <v>1239864.25</v>
      </c>
      <c r="AD118">
        <v>1233484.1750159999</v>
      </c>
      <c r="AE118">
        <v>0</v>
      </c>
      <c r="AF118" t="s">
        <v>276</v>
      </c>
      <c r="AG118" s="3">
        <v>46749</v>
      </c>
      <c r="AH118" t="s">
        <v>277</v>
      </c>
      <c r="AI118" t="s">
        <v>46</v>
      </c>
      <c r="AJ118">
        <v>0</v>
      </c>
      <c r="AK118">
        <v>0</v>
      </c>
      <c r="AL118">
        <v>0</v>
      </c>
      <c r="AM118">
        <v>0</v>
      </c>
      <c r="AN118" t="s">
        <v>236</v>
      </c>
      <c r="AO118">
        <v>1239864.25</v>
      </c>
      <c r="AP118">
        <v>1239864.25</v>
      </c>
      <c r="AQ118" t="s">
        <v>278</v>
      </c>
      <c r="AR118" t="s">
        <v>78</v>
      </c>
      <c r="AT118">
        <v>1233484.1750159999</v>
      </c>
      <c r="AU118">
        <v>1233484.1750159999</v>
      </c>
      <c r="AV118">
        <v>1233484.1750159999</v>
      </c>
      <c r="AY118">
        <v>3.2569999999999999E-3</v>
      </c>
      <c r="AZ118">
        <v>2</v>
      </c>
      <c r="BA118" t="s">
        <v>124</v>
      </c>
      <c r="BB118" t="s">
        <v>91</v>
      </c>
      <c r="BC118">
        <v>1246129.33</v>
      </c>
      <c r="BD118">
        <v>1239864.25</v>
      </c>
      <c r="BE118" t="b">
        <v>0</v>
      </c>
      <c r="BF118" t="s">
        <v>297</v>
      </c>
      <c r="BG118" t="s">
        <v>297</v>
      </c>
      <c r="BH118" t="s">
        <v>277</v>
      </c>
      <c r="BI118">
        <v>1139.1131</v>
      </c>
      <c r="BJ118">
        <v>1233484.1750159999</v>
      </c>
      <c r="BK118">
        <v>1233484.1750159999</v>
      </c>
      <c r="BL118">
        <v>1233484.1750159999</v>
      </c>
      <c r="BN118">
        <v>0.99485421500000004</v>
      </c>
      <c r="BO118" t="s">
        <v>251</v>
      </c>
    </row>
    <row r="119" spans="2:67">
      <c r="B119" t="s">
        <v>597</v>
      </c>
      <c r="C119">
        <v>3013.6826609999998</v>
      </c>
      <c r="D119">
        <v>5.5232999999999997E-2</v>
      </c>
      <c r="E119">
        <v>3013.7378939999999</v>
      </c>
      <c r="F119">
        <v>6.9999999999999999E-6</v>
      </c>
      <c r="G119">
        <v>6.9999999999999999E-6</v>
      </c>
      <c r="H119">
        <v>1.9999999999999999E-6</v>
      </c>
      <c r="I119">
        <v>94753</v>
      </c>
      <c r="J119" t="s">
        <v>315</v>
      </c>
      <c r="K119">
        <v>1128</v>
      </c>
      <c r="L119" t="s">
        <v>254</v>
      </c>
      <c r="M119" s="3">
        <v>45289</v>
      </c>
      <c r="N119">
        <v>94753</v>
      </c>
      <c r="O119">
        <v>57096</v>
      </c>
      <c r="P119">
        <v>0.98742906399999997</v>
      </c>
      <c r="Q119" t="s">
        <v>236</v>
      </c>
      <c r="R119" t="s">
        <v>235</v>
      </c>
      <c r="S119" t="s">
        <v>235</v>
      </c>
      <c r="T119" t="s">
        <v>274</v>
      </c>
      <c r="U119" t="s">
        <v>250</v>
      </c>
      <c r="V119" t="s">
        <v>240</v>
      </c>
      <c r="W119" t="s">
        <v>83</v>
      </c>
      <c r="X119" t="s">
        <v>293</v>
      </c>
      <c r="Y119" t="s">
        <v>293</v>
      </c>
      <c r="Z119">
        <v>2728.178754</v>
      </c>
      <c r="AA119">
        <v>0.05</v>
      </c>
      <c r="AB119">
        <v>2761.65</v>
      </c>
      <c r="AC119">
        <v>2761.6</v>
      </c>
      <c r="AD119">
        <v>2728.178754</v>
      </c>
      <c r="AE119">
        <v>0.05</v>
      </c>
      <c r="AF119" t="s">
        <v>276</v>
      </c>
      <c r="AG119" s="3">
        <v>45940</v>
      </c>
      <c r="AH119" t="s">
        <v>294</v>
      </c>
      <c r="AI119" t="s">
        <v>46</v>
      </c>
      <c r="AJ119">
        <v>0</v>
      </c>
      <c r="AK119">
        <v>0</v>
      </c>
      <c r="AL119">
        <v>0</v>
      </c>
      <c r="AM119">
        <v>0</v>
      </c>
      <c r="AN119" t="s">
        <v>235</v>
      </c>
      <c r="AO119">
        <v>2762.9111330000001</v>
      </c>
      <c r="AP119">
        <v>2761.65</v>
      </c>
      <c r="AQ119" t="s">
        <v>295</v>
      </c>
      <c r="AR119" t="s">
        <v>115</v>
      </c>
      <c r="AS119" t="s">
        <v>296</v>
      </c>
      <c r="AT119">
        <v>3013.6826609999998</v>
      </c>
      <c r="AU119">
        <v>2728.178754</v>
      </c>
      <c r="AV119">
        <v>2728.178754</v>
      </c>
      <c r="AY119">
        <v>6.9999999999999999E-6</v>
      </c>
      <c r="AZ119">
        <v>6</v>
      </c>
      <c r="BA119" t="s">
        <v>124</v>
      </c>
      <c r="BB119" t="s">
        <v>116</v>
      </c>
      <c r="BC119">
        <v>2761.65</v>
      </c>
      <c r="BD119">
        <v>2761.65</v>
      </c>
      <c r="BE119" t="b">
        <v>0</v>
      </c>
      <c r="BF119" t="s">
        <v>297</v>
      </c>
      <c r="BG119" t="s">
        <v>297</v>
      </c>
      <c r="BH119" t="s">
        <v>294</v>
      </c>
      <c r="BI119">
        <v>1139.1128000000001</v>
      </c>
      <c r="BJ119">
        <v>2728.178754</v>
      </c>
      <c r="BK119">
        <v>2728.178754</v>
      </c>
      <c r="BL119">
        <v>3013.6826609999998</v>
      </c>
      <c r="BN119">
        <v>0.98742906399999997</v>
      </c>
      <c r="BO119" t="s">
        <v>298</v>
      </c>
    </row>
    <row r="120" spans="2:67">
      <c r="B120" t="s">
        <v>598</v>
      </c>
      <c r="C120">
        <v>2562853.2852019998</v>
      </c>
      <c r="D120">
        <v>0</v>
      </c>
      <c r="E120">
        <v>2562853.2852019998</v>
      </c>
      <c r="F120">
        <v>6.7679999999999997E-3</v>
      </c>
      <c r="G120">
        <v>6.7369999999999999E-3</v>
      </c>
      <c r="H120">
        <v>2.0430000000000001E-3</v>
      </c>
      <c r="I120">
        <v>94867</v>
      </c>
      <c r="J120" t="s">
        <v>599</v>
      </c>
      <c r="K120">
        <v>1134</v>
      </c>
      <c r="L120" t="s">
        <v>260</v>
      </c>
      <c r="M120" s="3">
        <v>45289</v>
      </c>
      <c r="N120">
        <v>94867</v>
      </c>
      <c r="O120">
        <v>91966</v>
      </c>
      <c r="P120">
        <v>0.99592399700000001</v>
      </c>
      <c r="Q120" t="s">
        <v>236</v>
      </c>
      <c r="R120" t="s">
        <v>236</v>
      </c>
      <c r="S120" t="s">
        <v>236</v>
      </c>
      <c r="T120" t="s">
        <v>274</v>
      </c>
      <c r="U120" t="s">
        <v>246</v>
      </c>
      <c r="V120" t="s">
        <v>252</v>
      </c>
      <c r="W120" t="s">
        <v>77</v>
      </c>
      <c r="X120" t="s">
        <v>275</v>
      </c>
      <c r="Y120" t="s">
        <v>275</v>
      </c>
      <c r="Z120">
        <v>2562853.2852019998</v>
      </c>
      <c r="AA120">
        <v>0</v>
      </c>
      <c r="AB120">
        <v>2593086.5551</v>
      </c>
      <c r="AC120">
        <v>2565584.290606183</v>
      </c>
      <c r="AD120">
        <v>2562853.2852019998</v>
      </c>
      <c r="AE120">
        <v>0</v>
      </c>
      <c r="AF120" t="s">
        <v>276</v>
      </c>
      <c r="AG120" s="3">
        <v>46370</v>
      </c>
      <c r="AH120" t="s">
        <v>277</v>
      </c>
      <c r="AI120" t="s">
        <v>46</v>
      </c>
      <c r="AJ120">
        <v>0</v>
      </c>
      <c r="AK120">
        <v>0</v>
      </c>
      <c r="AL120">
        <v>0</v>
      </c>
      <c r="AM120">
        <v>0</v>
      </c>
      <c r="AN120" t="s">
        <v>236</v>
      </c>
      <c r="AO120">
        <v>2573342.2351000002</v>
      </c>
      <c r="AP120">
        <v>2573342.2351000002</v>
      </c>
      <c r="AQ120" t="s">
        <v>278</v>
      </c>
      <c r="AR120" t="s">
        <v>78</v>
      </c>
      <c r="AT120">
        <v>2562853.2852019998</v>
      </c>
      <c r="AU120">
        <v>2562853.2852019998</v>
      </c>
      <c r="AV120">
        <v>2562853.2852019998</v>
      </c>
      <c r="AY120">
        <v>6.7679999999999997E-3</v>
      </c>
      <c r="AZ120">
        <v>5</v>
      </c>
      <c r="BA120" t="s">
        <v>122</v>
      </c>
      <c r="BB120" t="s">
        <v>91</v>
      </c>
      <c r="BC120">
        <v>2593086.5551</v>
      </c>
      <c r="BD120">
        <v>2573342.2351000002</v>
      </c>
      <c r="BE120" t="b">
        <v>0</v>
      </c>
      <c r="BF120" t="s">
        <v>297</v>
      </c>
      <c r="BG120" t="s">
        <v>297</v>
      </c>
      <c r="BH120" t="s">
        <v>277</v>
      </c>
      <c r="BI120">
        <v>1139.1134</v>
      </c>
      <c r="BJ120">
        <v>2562853.2852019998</v>
      </c>
      <c r="BK120">
        <v>2562853.2852019998</v>
      </c>
      <c r="BL120">
        <v>2562853.2852019998</v>
      </c>
      <c r="BN120">
        <v>0.99592399700000001</v>
      </c>
      <c r="BO120" t="s">
        <v>600</v>
      </c>
    </row>
    <row r="121" spans="2:67">
      <c r="B121" t="s">
        <v>601</v>
      </c>
      <c r="C121">
        <v>339186.61</v>
      </c>
      <c r="D121">
        <v>0</v>
      </c>
      <c r="E121">
        <v>339186.61</v>
      </c>
      <c r="F121">
        <v>8.9499999999999996E-4</v>
      </c>
      <c r="G121">
        <v>8.9099999999999997E-4</v>
      </c>
      <c r="H121">
        <v>2.7E-4</v>
      </c>
      <c r="I121">
        <v>94868</v>
      </c>
      <c r="J121" t="s">
        <v>599</v>
      </c>
      <c r="K121">
        <v>1134</v>
      </c>
      <c r="L121" t="s">
        <v>260</v>
      </c>
      <c r="M121" s="3">
        <v>45289</v>
      </c>
      <c r="N121">
        <v>94868</v>
      </c>
      <c r="O121">
        <v>91966</v>
      </c>
      <c r="P121">
        <v>0.996449743</v>
      </c>
      <c r="Q121" t="s">
        <v>236</v>
      </c>
      <c r="R121" t="s">
        <v>236</v>
      </c>
      <c r="S121" t="s">
        <v>236</v>
      </c>
      <c r="T121" t="s">
        <v>274</v>
      </c>
      <c r="U121" t="s">
        <v>246</v>
      </c>
      <c r="V121" t="s">
        <v>252</v>
      </c>
      <c r="W121" t="s">
        <v>77</v>
      </c>
      <c r="X121" t="s">
        <v>275</v>
      </c>
      <c r="Y121" t="s">
        <v>275</v>
      </c>
      <c r="Z121">
        <v>339186.61</v>
      </c>
      <c r="AA121">
        <v>0</v>
      </c>
      <c r="AB121">
        <v>342983.44</v>
      </c>
      <c r="AC121">
        <v>338107.02872949</v>
      </c>
      <c r="AD121">
        <v>339186.61</v>
      </c>
      <c r="AE121">
        <v>0</v>
      </c>
      <c r="AF121" t="s">
        <v>276</v>
      </c>
      <c r="AG121" s="3">
        <v>46370</v>
      </c>
      <c r="AH121" t="s">
        <v>277</v>
      </c>
      <c r="AI121" t="s">
        <v>46</v>
      </c>
      <c r="AJ121">
        <v>0</v>
      </c>
      <c r="AK121">
        <v>0</v>
      </c>
      <c r="AL121">
        <v>0</v>
      </c>
      <c r="AM121">
        <v>0</v>
      </c>
      <c r="AN121" t="s">
        <v>236</v>
      </c>
      <c r="AO121">
        <v>340395.09998399997</v>
      </c>
      <c r="AP121">
        <v>339133.16</v>
      </c>
      <c r="AQ121" t="s">
        <v>295</v>
      </c>
      <c r="AR121" t="s">
        <v>78</v>
      </c>
      <c r="AT121">
        <v>339186.61</v>
      </c>
      <c r="AU121">
        <v>339186.61</v>
      </c>
      <c r="AV121">
        <v>339186.61</v>
      </c>
      <c r="AY121">
        <v>8.9499999999999996E-4</v>
      </c>
      <c r="AZ121">
        <v>5</v>
      </c>
      <c r="BA121" t="s">
        <v>122</v>
      </c>
      <c r="BB121" t="s">
        <v>91</v>
      </c>
      <c r="BC121">
        <v>342983.44</v>
      </c>
      <c r="BD121">
        <v>339133.16</v>
      </c>
      <c r="BE121" t="b">
        <v>0</v>
      </c>
      <c r="BF121" t="s">
        <v>297</v>
      </c>
      <c r="BG121" t="s">
        <v>297</v>
      </c>
      <c r="BH121" t="s">
        <v>277</v>
      </c>
      <c r="BI121">
        <v>1139.1134</v>
      </c>
      <c r="BJ121">
        <v>339186.61</v>
      </c>
      <c r="BK121">
        <v>339186.61</v>
      </c>
      <c r="BL121">
        <v>339186.61</v>
      </c>
      <c r="BN121">
        <v>0.996449743</v>
      </c>
      <c r="BO121" t="s">
        <v>600</v>
      </c>
    </row>
    <row r="122" spans="2:67">
      <c r="B122" t="s">
        <v>602</v>
      </c>
      <c r="C122">
        <v>153960.15</v>
      </c>
      <c r="D122">
        <v>8.6999999999999994E-3</v>
      </c>
      <c r="E122">
        <v>153960.1587</v>
      </c>
      <c r="F122">
        <v>4.06E-4</v>
      </c>
      <c r="G122">
        <v>4.0400000000000001E-4</v>
      </c>
      <c r="H122">
        <v>1.22E-4</v>
      </c>
      <c r="I122">
        <v>94869</v>
      </c>
      <c r="J122" t="s">
        <v>599</v>
      </c>
      <c r="K122">
        <v>1134</v>
      </c>
      <c r="L122" t="s">
        <v>260</v>
      </c>
      <c r="M122" s="3">
        <v>45289</v>
      </c>
      <c r="N122">
        <v>94869</v>
      </c>
      <c r="O122">
        <v>91966</v>
      </c>
      <c r="P122">
        <v>0.99645197200000002</v>
      </c>
      <c r="Q122" t="s">
        <v>236</v>
      </c>
      <c r="R122" t="s">
        <v>236</v>
      </c>
      <c r="S122" t="s">
        <v>236</v>
      </c>
      <c r="T122" t="s">
        <v>274</v>
      </c>
      <c r="U122" t="s">
        <v>246</v>
      </c>
      <c r="V122" t="s">
        <v>252</v>
      </c>
      <c r="W122" t="s">
        <v>77</v>
      </c>
      <c r="X122" t="s">
        <v>275</v>
      </c>
      <c r="Y122" t="s">
        <v>275</v>
      </c>
      <c r="Z122">
        <v>153960.15</v>
      </c>
      <c r="AA122">
        <v>8.6999999999999994E-3</v>
      </c>
      <c r="AB122">
        <v>154508.3541</v>
      </c>
      <c r="AC122">
        <v>154046.090301394</v>
      </c>
      <c r="AD122">
        <v>153960.15</v>
      </c>
      <c r="AE122">
        <v>8.6999999999999994E-3</v>
      </c>
      <c r="AF122" t="s">
        <v>276</v>
      </c>
      <c r="AG122" s="3">
        <v>46370</v>
      </c>
      <c r="AH122" t="s">
        <v>277</v>
      </c>
      <c r="AI122" t="s">
        <v>46</v>
      </c>
      <c r="AJ122">
        <v>0</v>
      </c>
      <c r="AK122">
        <v>0</v>
      </c>
      <c r="AL122">
        <v>0</v>
      </c>
      <c r="AM122">
        <v>0</v>
      </c>
      <c r="AN122" t="s">
        <v>236</v>
      </c>
      <c r="AO122">
        <v>154508.34999799999</v>
      </c>
      <c r="AP122">
        <v>154508.3541</v>
      </c>
      <c r="AQ122" t="s">
        <v>282</v>
      </c>
      <c r="AR122" t="s">
        <v>78</v>
      </c>
      <c r="AT122">
        <v>153960.15</v>
      </c>
      <c r="AU122">
        <v>153960.15</v>
      </c>
      <c r="AV122">
        <v>153960.15</v>
      </c>
      <c r="AY122">
        <v>4.06E-4</v>
      </c>
      <c r="AZ122">
        <v>5</v>
      </c>
      <c r="BA122" t="s">
        <v>122</v>
      </c>
      <c r="BB122" t="s">
        <v>91</v>
      </c>
      <c r="BC122">
        <v>154508.3541</v>
      </c>
      <c r="BD122">
        <v>154508.3541</v>
      </c>
      <c r="BE122" t="b">
        <v>0</v>
      </c>
      <c r="BF122" t="s">
        <v>297</v>
      </c>
      <c r="BG122" t="s">
        <v>297</v>
      </c>
      <c r="BH122" t="s">
        <v>277</v>
      </c>
      <c r="BI122">
        <v>1139.1134</v>
      </c>
      <c r="BJ122">
        <v>153960.15</v>
      </c>
      <c r="BK122">
        <v>153960.15</v>
      </c>
      <c r="BL122">
        <v>153960.15</v>
      </c>
      <c r="BN122">
        <v>0.99645197200000002</v>
      </c>
      <c r="BO122" t="s">
        <v>600</v>
      </c>
    </row>
    <row r="123" spans="2:67">
      <c r="B123" t="s">
        <v>603</v>
      </c>
      <c r="C123">
        <v>570656.72355300002</v>
      </c>
      <c r="D123">
        <v>0</v>
      </c>
      <c r="E123">
        <v>570656.72355300002</v>
      </c>
      <c r="F123">
        <v>1.5070000000000001E-3</v>
      </c>
      <c r="G123">
        <v>1.5E-3</v>
      </c>
      <c r="H123">
        <v>4.5399999999999998E-4</v>
      </c>
      <c r="I123">
        <v>94894</v>
      </c>
      <c r="J123" t="s">
        <v>413</v>
      </c>
      <c r="K123">
        <v>1129</v>
      </c>
      <c r="L123" t="s">
        <v>255</v>
      </c>
      <c r="M123" s="3">
        <v>45289</v>
      </c>
      <c r="N123">
        <v>94894</v>
      </c>
      <c r="O123">
        <v>94893</v>
      </c>
      <c r="P123">
        <v>1.008166264</v>
      </c>
      <c r="Q123" t="s">
        <v>236</v>
      </c>
      <c r="R123" t="s">
        <v>235</v>
      </c>
      <c r="S123" t="s">
        <v>235</v>
      </c>
      <c r="T123" t="s">
        <v>274</v>
      </c>
      <c r="U123" t="s">
        <v>241</v>
      </c>
      <c r="V123" t="s">
        <v>240</v>
      </c>
      <c r="W123" t="s">
        <v>83</v>
      </c>
      <c r="X123" t="s">
        <v>347</v>
      </c>
      <c r="Y123" t="s">
        <v>347</v>
      </c>
      <c r="Z123">
        <v>516595.05142199999</v>
      </c>
      <c r="AA123">
        <v>0</v>
      </c>
      <c r="AB123">
        <v>512410.57152100001</v>
      </c>
      <c r="AC123">
        <v>505384.22928360302</v>
      </c>
      <c r="AD123">
        <v>516595.05142199999</v>
      </c>
      <c r="AE123">
        <v>0</v>
      </c>
      <c r="AF123" t="s">
        <v>276</v>
      </c>
      <c r="AG123" s="3">
        <v>47208</v>
      </c>
      <c r="AH123" t="s">
        <v>294</v>
      </c>
      <c r="AI123" t="s">
        <v>46</v>
      </c>
      <c r="AJ123">
        <v>0</v>
      </c>
      <c r="AK123">
        <v>0</v>
      </c>
      <c r="AL123">
        <v>0</v>
      </c>
      <c r="AM123">
        <v>0</v>
      </c>
      <c r="AN123" t="s">
        <v>235</v>
      </c>
      <c r="AO123">
        <v>512410.57152100001</v>
      </c>
      <c r="AP123">
        <v>512410.57152100001</v>
      </c>
      <c r="AQ123" t="s">
        <v>278</v>
      </c>
      <c r="AR123" t="s">
        <v>98</v>
      </c>
      <c r="AS123" t="s">
        <v>333</v>
      </c>
      <c r="AT123">
        <v>570656.72355300002</v>
      </c>
      <c r="AU123">
        <v>516595.05142199999</v>
      </c>
      <c r="AV123">
        <v>516595.05142199999</v>
      </c>
      <c r="AY123">
        <v>1.5070000000000001E-3</v>
      </c>
      <c r="AZ123">
        <v>4</v>
      </c>
      <c r="BA123" t="s">
        <v>124</v>
      </c>
      <c r="BB123" t="s">
        <v>98</v>
      </c>
      <c r="BC123">
        <v>512410.57152089302</v>
      </c>
      <c r="BD123">
        <v>512410.57152089302</v>
      </c>
      <c r="BE123" t="b">
        <v>0</v>
      </c>
      <c r="BF123" t="s">
        <v>297</v>
      </c>
      <c r="BG123" t="s">
        <v>297</v>
      </c>
      <c r="BH123" t="s">
        <v>294</v>
      </c>
      <c r="BI123">
        <v>1139.1129000000001</v>
      </c>
      <c r="BJ123">
        <v>516595.05142199999</v>
      </c>
      <c r="BK123">
        <v>516595.05142199999</v>
      </c>
      <c r="BL123">
        <v>570656.72355300002</v>
      </c>
      <c r="BN123">
        <v>1.008166264</v>
      </c>
      <c r="BO123" t="s">
        <v>306</v>
      </c>
    </row>
    <row r="124" spans="2:67">
      <c r="B124" t="s">
        <v>604</v>
      </c>
      <c r="C124">
        <v>228470.012415</v>
      </c>
      <c r="D124">
        <v>0</v>
      </c>
      <c r="E124">
        <v>228470.012415</v>
      </c>
      <c r="F124">
        <v>6.0300000000000002E-4</v>
      </c>
      <c r="G124">
        <v>5.9999999999999995E-4</v>
      </c>
      <c r="H124">
        <v>1.8200000000000001E-4</v>
      </c>
      <c r="I124" t="s">
        <v>605</v>
      </c>
      <c r="J124" t="s">
        <v>580</v>
      </c>
      <c r="K124">
        <v>1129</v>
      </c>
      <c r="L124" t="s">
        <v>255</v>
      </c>
      <c r="M124" s="3">
        <v>45289</v>
      </c>
      <c r="N124">
        <v>95002</v>
      </c>
      <c r="O124">
        <v>94514</v>
      </c>
      <c r="P124">
        <v>0.98260812900000005</v>
      </c>
      <c r="Q124" t="s">
        <v>236</v>
      </c>
      <c r="R124" t="s">
        <v>235</v>
      </c>
      <c r="S124" t="s">
        <v>236</v>
      </c>
      <c r="T124" t="s">
        <v>274</v>
      </c>
      <c r="U124" t="s">
        <v>241</v>
      </c>
      <c r="V124" t="s">
        <v>240</v>
      </c>
      <c r="W124" t="s">
        <v>80</v>
      </c>
      <c r="X124" t="s">
        <v>324</v>
      </c>
      <c r="Y124" t="s">
        <v>324</v>
      </c>
      <c r="Z124">
        <v>206825.70263399999</v>
      </c>
      <c r="AA124">
        <v>0</v>
      </c>
      <c r="AB124">
        <v>213215.212772</v>
      </c>
      <c r="AC124">
        <v>211295.551746388</v>
      </c>
      <c r="AD124">
        <v>228470.012365</v>
      </c>
      <c r="AE124">
        <v>0</v>
      </c>
      <c r="AF124" t="s">
        <v>276</v>
      </c>
      <c r="AG124" s="3">
        <v>47020</v>
      </c>
      <c r="AH124" t="s">
        <v>294</v>
      </c>
      <c r="AI124" t="s">
        <v>46</v>
      </c>
      <c r="AJ124">
        <v>0</v>
      </c>
      <c r="AK124">
        <v>0</v>
      </c>
      <c r="AL124">
        <v>0</v>
      </c>
      <c r="AM124">
        <v>0</v>
      </c>
      <c r="AN124" t="s">
        <v>236</v>
      </c>
      <c r="AO124">
        <v>232513.86343699999</v>
      </c>
      <c r="AP124">
        <v>213215.212772</v>
      </c>
      <c r="AQ124" t="s">
        <v>295</v>
      </c>
      <c r="AR124" t="s">
        <v>89</v>
      </c>
      <c r="AS124" t="s">
        <v>296</v>
      </c>
      <c r="AT124">
        <v>228470.012415</v>
      </c>
      <c r="AU124">
        <v>206825.70263399999</v>
      </c>
      <c r="AV124">
        <v>228470.012365</v>
      </c>
      <c r="AY124">
        <v>6.0300000000000002E-4</v>
      </c>
      <c r="AZ124">
        <v>2</v>
      </c>
      <c r="BA124" t="s">
        <v>123</v>
      </c>
      <c r="BB124" t="s">
        <v>90</v>
      </c>
      <c r="BC124">
        <v>232513.86343726001</v>
      </c>
      <c r="BD124">
        <v>232513.86343726001</v>
      </c>
      <c r="BE124" t="b">
        <v>0</v>
      </c>
      <c r="BF124" t="s">
        <v>297</v>
      </c>
      <c r="BG124" t="s">
        <v>297</v>
      </c>
      <c r="BH124" t="s">
        <v>294</v>
      </c>
      <c r="BI124">
        <v>1139.1129000000001</v>
      </c>
      <c r="BJ124">
        <v>228470.012365</v>
      </c>
      <c r="BK124">
        <v>206825.70263399999</v>
      </c>
      <c r="BL124">
        <v>228470.012415</v>
      </c>
      <c r="BN124">
        <v>0.98260812900000005</v>
      </c>
      <c r="BO124" t="s">
        <v>581</v>
      </c>
    </row>
    <row r="125" spans="2:67">
      <c r="B125" t="s">
        <v>609</v>
      </c>
      <c r="C125">
        <v>26306.344658000002</v>
      </c>
      <c r="D125">
        <v>0</v>
      </c>
      <c r="E125">
        <v>26306.344658000002</v>
      </c>
      <c r="F125">
        <v>6.8999999999999997E-5</v>
      </c>
      <c r="G125">
        <v>6.8999999999999997E-5</v>
      </c>
      <c r="H125">
        <v>2.0000000000000002E-5</v>
      </c>
      <c r="I125">
        <v>95677</v>
      </c>
      <c r="J125" t="s">
        <v>383</v>
      </c>
      <c r="K125">
        <v>1128</v>
      </c>
      <c r="L125" t="s">
        <v>254</v>
      </c>
      <c r="M125" s="3">
        <v>45289</v>
      </c>
      <c r="N125">
        <v>95677</v>
      </c>
      <c r="O125">
        <v>91000</v>
      </c>
      <c r="P125">
        <v>1</v>
      </c>
      <c r="Q125" t="s">
        <v>236</v>
      </c>
      <c r="R125" t="s">
        <v>235</v>
      </c>
      <c r="S125" t="s">
        <v>235</v>
      </c>
      <c r="T125" t="s">
        <v>274</v>
      </c>
      <c r="U125" t="s">
        <v>250</v>
      </c>
      <c r="V125" t="s">
        <v>240</v>
      </c>
      <c r="W125" t="s">
        <v>80</v>
      </c>
      <c r="X125" t="s">
        <v>305</v>
      </c>
      <c r="Y125" t="s">
        <v>305</v>
      </c>
      <c r="Z125">
        <v>23814.189705000001</v>
      </c>
      <c r="AA125">
        <v>0</v>
      </c>
      <c r="AB125">
        <v>23814.189705000001</v>
      </c>
      <c r="AC125">
        <v>23814.189705138</v>
      </c>
      <c r="AD125">
        <v>23814.189705000001</v>
      </c>
      <c r="AE125">
        <v>0</v>
      </c>
      <c r="AF125" t="s">
        <v>276</v>
      </c>
      <c r="AG125" s="3">
        <v>47130</v>
      </c>
      <c r="AH125" t="s">
        <v>294</v>
      </c>
      <c r="AI125" t="s">
        <v>46</v>
      </c>
      <c r="AJ125">
        <v>0</v>
      </c>
      <c r="AK125">
        <v>0</v>
      </c>
      <c r="AL125">
        <v>0</v>
      </c>
      <c r="AM125">
        <v>0</v>
      </c>
      <c r="AN125" t="s">
        <v>236</v>
      </c>
      <c r="AO125">
        <v>23814.189705000001</v>
      </c>
      <c r="AP125">
        <v>23814.189705000001</v>
      </c>
      <c r="AQ125" t="s">
        <v>278</v>
      </c>
      <c r="AR125" t="s">
        <v>104</v>
      </c>
      <c r="AS125" t="s">
        <v>308</v>
      </c>
      <c r="AT125">
        <v>26306.344658000002</v>
      </c>
      <c r="AU125">
        <v>23814.189705000001</v>
      </c>
      <c r="AV125">
        <v>23814.189705000001</v>
      </c>
      <c r="AY125">
        <v>6.8999999999999997E-5</v>
      </c>
      <c r="AZ125">
        <v>6</v>
      </c>
      <c r="BA125" t="s">
        <v>128</v>
      </c>
      <c r="BB125" t="s">
        <v>108</v>
      </c>
      <c r="BC125">
        <v>23814.189705138</v>
      </c>
      <c r="BD125">
        <v>23814.189705138</v>
      </c>
      <c r="BE125" t="b">
        <v>0</v>
      </c>
      <c r="BF125" t="s">
        <v>297</v>
      </c>
      <c r="BG125" t="s">
        <v>297</v>
      </c>
      <c r="BH125" t="s">
        <v>294</v>
      </c>
      <c r="BI125">
        <v>1139.1128000000001</v>
      </c>
      <c r="BJ125">
        <v>23814.189705000001</v>
      </c>
      <c r="BK125">
        <v>23814.189705000001</v>
      </c>
      <c r="BL125">
        <v>26306.344658000002</v>
      </c>
      <c r="BN125">
        <v>1</v>
      </c>
      <c r="BO125" t="s">
        <v>384</v>
      </c>
    </row>
    <row r="126" spans="2:67">
      <c r="B126" t="s">
        <v>610</v>
      </c>
      <c r="C126">
        <v>43843.904865999997</v>
      </c>
      <c r="D126">
        <v>0</v>
      </c>
      <c r="E126">
        <v>43843.904865999997</v>
      </c>
      <c r="F126">
        <v>1.15E-4</v>
      </c>
      <c r="G126">
        <v>1.15E-4</v>
      </c>
      <c r="H126">
        <v>3.4E-5</v>
      </c>
      <c r="I126">
        <v>95678</v>
      </c>
      <c r="J126" t="s">
        <v>383</v>
      </c>
      <c r="K126">
        <v>1128</v>
      </c>
      <c r="L126" t="s">
        <v>254</v>
      </c>
      <c r="M126" s="3">
        <v>45289</v>
      </c>
      <c r="N126">
        <v>95678</v>
      </c>
      <c r="O126">
        <v>91000</v>
      </c>
      <c r="P126">
        <v>1</v>
      </c>
      <c r="Q126" t="s">
        <v>236</v>
      </c>
      <c r="R126" t="s">
        <v>235</v>
      </c>
      <c r="S126" t="s">
        <v>235</v>
      </c>
      <c r="T126" t="s">
        <v>274</v>
      </c>
      <c r="U126" t="s">
        <v>250</v>
      </c>
      <c r="V126" t="s">
        <v>240</v>
      </c>
      <c r="W126" t="s">
        <v>80</v>
      </c>
      <c r="X126" t="s">
        <v>305</v>
      </c>
      <c r="Y126" t="s">
        <v>305</v>
      </c>
      <c r="Z126">
        <v>39690.313553</v>
      </c>
      <c r="AA126">
        <v>0</v>
      </c>
      <c r="AB126">
        <v>39690.313553</v>
      </c>
      <c r="AC126">
        <v>39690.313553496999</v>
      </c>
      <c r="AD126">
        <v>39690.313553</v>
      </c>
      <c r="AE126">
        <v>0</v>
      </c>
      <c r="AF126" t="s">
        <v>276</v>
      </c>
      <c r="AG126" s="3">
        <v>47130</v>
      </c>
      <c r="AH126" t="s">
        <v>294</v>
      </c>
      <c r="AI126" t="s">
        <v>46</v>
      </c>
      <c r="AJ126">
        <v>0</v>
      </c>
      <c r="AK126">
        <v>0</v>
      </c>
      <c r="AL126">
        <v>0</v>
      </c>
      <c r="AM126">
        <v>0</v>
      </c>
      <c r="AN126" t="s">
        <v>236</v>
      </c>
      <c r="AO126">
        <v>39690.313553</v>
      </c>
      <c r="AP126">
        <v>39690.313553</v>
      </c>
      <c r="AQ126" t="s">
        <v>278</v>
      </c>
      <c r="AR126" t="s">
        <v>104</v>
      </c>
      <c r="AS126" t="s">
        <v>308</v>
      </c>
      <c r="AT126">
        <v>43843.904865999997</v>
      </c>
      <c r="AU126">
        <v>39690.313553</v>
      </c>
      <c r="AV126">
        <v>39690.313553</v>
      </c>
      <c r="AY126">
        <v>1.15E-4</v>
      </c>
      <c r="AZ126">
        <v>6</v>
      </c>
      <c r="BA126" t="s">
        <v>128</v>
      </c>
      <c r="BB126" t="s">
        <v>108</v>
      </c>
      <c r="BC126">
        <v>39690.313553496999</v>
      </c>
      <c r="BD126">
        <v>39690.313553496999</v>
      </c>
      <c r="BE126" t="b">
        <v>0</v>
      </c>
      <c r="BF126" t="s">
        <v>297</v>
      </c>
      <c r="BG126" t="s">
        <v>297</v>
      </c>
      <c r="BH126" t="s">
        <v>294</v>
      </c>
      <c r="BI126">
        <v>1139.1128000000001</v>
      </c>
      <c r="BJ126">
        <v>39690.313553</v>
      </c>
      <c r="BK126">
        <v>39690.313553</v>
      </c>
      <c r="BL126">
        <v>43843.904865999997</v>
      </c>
      <c r="BN126">
        <v>1</v>
      </c>
      <c r="BO126" t="s">
        <v>384</v>
      </c>
    </row>
    <row r="127" spans="2:67">
      <c r="B127" t="s">
        <v>408</v>
      </c>
      <c r="C127">
        <v>54693.083638999997</v>
      </c>
      <c r="D127">
        <v>0</v>
      </c>
      <c r="E127">
        <v>54693.083638999997</v>
      </c>
      <c r="F127">
        <v>1.44E-4</v>
      </c>
      <c r="G127">
        <v>1.4300000000000001E-4</v>
      </c>
      <c r="H127">
        <v>4.3000000000000002E-5</v>
      </c>
      <c r="I127">
        <v>95679</v>
      </c>
      <c r="J127" t="s">
        <v>383</v>
      </c>
      <c r="K127">
        <v>1128</v>
      </c>
      <c r="L127" t="s">
        <v>254</v>
      </c>
      <c r="M127" s="3">
        <v>45289</v>
      </c>
      <c r="N127">
        <v>95679</v>
      </c>
      <c r="O127">
        <v>91000</v>
      </c>
      <c r="P127">
        <v>1</v>
      </c>
      <c r="Q127" t="s">
        <v>236</v>
      </c>
      <c r="R127" t="s">
        <v>235</v>
      </c>
      <c r="S127" t="s">
        <v>235</v>
      </c>
      <c r="T127" t="s">
        <v>274</v>
      </c>
      <c r="U127" t="s">
        <v>250</v>
      </c>
      <c r="V127" t="s">
        <v>240</v>
      </c>
      <c r="W127" t="s">
        <v>80</v>
      </c>
      <c r="X127" t="s">
        <v>305</v>
      </c>
      <c r="Y127" t="s">
        <v>305</v>
      </c>
      <c r="Z127">
        <v>49511.685727999997</v>
      </c>
      <c r="AA127">
        <v>0</v>
      </c>
      <c r="AB127">
        <v>49511.685727999997</v>
      </c>
      <c r="AC127">
        <v>49511.685727828</v>
      </c>
      <c r="AD127">
        <v>49511.685727999997</v>
      </c>
      <c r="AE127">
        <v>0</v>
      </c>
      <c r="AF127" t="s">
        <v>276</v>
      </c>
      <c r="AG127" s="3">
        <v>47130</v>
      </c>
      <c r="AH127" t="s">
        <v>294</v>
      </c>
      <c r="AI127" t="s">
        <v>46</v>
      </c>
      <c r="AJ127">
        <v>0</v>
      </c>
      <c r="AK127">
        <v>0</v>
      </c>
      <c r="AL127">
        <v>0</v>
      </c>
      <c r="AM127">
        <v>0</v>
      </c>
      <c r="AN127" t="s">
        <v>236</v>
      </c>
      <c r="AO127">
        <v>49511.685727999997</v>
      </c>
      <c r="AP127">
        <v>49511.685727999997</v>
      </c>
      <c r="AQ127" t="s">
        <v>278</v>
      </c>
      <c r="AR127" t="s">
        <v>104</v>
      </c>
      <c r="AS127" t="s">
        <v>308</v>
      </c>
      <c r="AT127">
        <v>54693.083638999997</v>
      </c>
      <c r="AU127">
        <v>49511.685727999997</v>
      </c>
      <c r="AV127">
        <v>49511.685727999997</v>
      </c>
      <c r="AY127">
        <v>1.44E-4</v>
      </c>
      <c r="AZ127">
        <v>6</v>
      </c>
      <c r="BA127" t="s">
        <v>128</v>
      </c>
      <c r="BB127" t="s">
        <v>108</v>
      </c>
      <c r="BC127">
        <v>49511.685727828</v>
      </c>
      <c r="BD127">
        <v>49511.685727828</v>
      </c>
      <c r="BE127" t="b">
        <v>0</v>
      </c>
      <c r="BF127" t="s">
        <v>297</v>
      </c>
      <c r="BG127" t="s">
        <v>297</v>
      </c>
      <c r="BH127" t="s">
        <v>294</v>
      </c>
      <c r="BI127">
        <v>1139.1128000000001</v>
      </c>
      <c r="BJ127">
        <v>49511.685727999997</v>
      </c>
      <c r="BK127">
        <v>49511.685727999997</v>
      </c>
      <c r="BL127">
        <v>54693.083638999997</v>
      </c>
      <c r="BN127">
        <v>1</v>
      </c>
      <c r="BO127" t="s">
        <v>384</v>
      </c>
    </row>
    <row r="128" spans="2:67">
      <c r="B128" t="s">
        <v>409</v>
      </c>
      <c r="C128">
        <v>67227.327361000003</v>
      </c>
      <c r="D128">
        <v>0</v>
      </c>
      <c r="E128">
        <v>67227.327361000003</v>
      </c>
      <c r="F128">
        <v>1.7699999999999999E-4</v>
      </c>
      <c r="G128">
        <v>1.76E-4</v>
      </c>
      <c r="H128">
        <v>5.3000000000000001E-5</v>
      </c>
      <c r="I128">
        <v>95680</v>
      </c>
      <c r="J128" t="s">
        <v>383</v>
      </c>
      <c r="K128">
        <v>1128</v>
      </c>
      <c r="L128" t="s">
        <v>254</v>
      </c>
      <c r="M128" s="3">
        <v>45289</v>
      </c>
      <c r="N128">
        <v>95680</v>
      </c>
      <c r="O128">
        <v>91000</v>
      </c>
      <c r="P128">
        <v>1</v>
      </c>
      <c r="Q128" t="s">
        <v>236</v>
      </c>
      <c r="R128" t="s">
        <v>235</v>
      </c>
      <c r="S128" t="s">
        <v>235</v>
      </c>
      <c r="T128" t="s">
        <v>274</v>
      </c>
      <c r="U128" t="s">
        <v>250</v>
      </c>
      <c r="V128" t="s">
        <v>240</v>
      </c>
      <c r="W128" t="s">
        <v>80</v>
      </c>
      <c r="X128" t="s">
        <v>305</v>
      </c>
      <c r="Y128" t="s">
        <v>305</v>
      </c>
      <c r="Z128">
        <v>60858.486725000002</v>
      </c>
      <c r="AA128">
        <v>0</v>
      </c>
      <c r="AB128">
        <v>60858.486725000002</v>
      </c>
      <c r="AC128">
        <v>60858.486725208</v>
      </c>
      <c r="AD128">
        <v>60858.486725000002</v>
      </c>
      <c r="AE128">
        <v>0</v>
      </c>
      <c r="AF128" t="s">
        <v>276</v>
      </c>
      <c r="AG128" s="3">
        <v>47130</v>
      </c>
      <c r="AH128" t="s">
        <v>294</v>
      </c>
      <c r="AI128" t="s">
        <v>46</v>
      </c>
      <c r="AJ128">
        <v>0</v>
      </c>
      <c r="AK128">
        <v>0</v>
      </c>
      <c r="AL128">
        <v>0</v>
      </c>
      <c r="AM128">
        <v>0</v>
      </c>
      <c r="AN128" t="s">
        <v>236</v>
      </c>
      <c r="AO128">
        <v>60858.486725000002</v>
      </c>
      <c r="AP128">
        <v>60858.486725000002</v>
      </c>
      <c r="AQ128" t="s">
        <v>278</v>
      </c>
      <c r="AR128" t="s">
        <v>104</v>
      </c>
      <c r="AS128" t="s">
        <v>308</v>
      </c>
      <c r="AT128">
        <v>67227.327361000003</v>
      </c>
      <c r="AU128">
        <v>60858.486725000002</v>
      </c>
      <c r="AV128">
        <v>60858.486725000002</v>
      </c>
      <c r="AY128">
        <v>1.7699999999999999E-4</v>
      </c>
      <c r="AZ128">
        <v>6</v>
      </c>
      <c r="BA128" t="s">
        <v>128</v>
      </c>
      <c r="BB128" t="s">
        <v>108</v>
      </c>
      <c r="BC128">
        <v>60858.486725208</v>
      </c>
      <c r="BD128">
        <v>60858.486725208</v>
      </c>
      <c r="BE128" t="b">
        <v>0</v>
      </c>
      <c r="BF128" t="s">
        <v>297</v>
      </c>
      <c r="BG128" t="s">
        <v>297</v>
      </c>
      <c r="BH128" t="s">
        <v>294</v>
      </c>
      <c r="BI128">
        <v>1139.1128000000001</v>
      </c>
      <c r="BJ128">
        <v>60858.486725000002</v>
      </c>
      <c r="BK128">
        <v>60858.486725000002</v>
      </c>
      <c r="BL128">
        <v>67227.327361000003</v>
      </c>
      <c r="BN128">
        <v>1</v>
      </c>
      <c r="BO128" t="s">
        <v>384</v>
      </c>
    </row>
    <row r="129" spans="2:67">
      <c r="B129" t="s">
        <v>410</v>
      </c>
      <c r="C129">
        <v>32152.201151000001</v>
      </c>
      <c r="D129">
        <v>0</v>
      </c>
      <c r="E129">
        <v>32152.201151000001</v>
      </c>
      <c r="F129">
        <v>8.3999999999999995E-5</v>
      </c>
      <c r="G129">
        <v>8.3999999999999995E-5</v>
      </c>
      <c r="H129">
        <v>2.5000000000000001E-5</v>
      </c>
      <c r="I129">
        <v>95681</v>
      </c>
      <c r="J129" t="s">
        <v>383</v>
      </c>
      <c r="K129">
        <v>1128</v>
      </c>
      <c r="L129" t="s">
        <v>254</v>
      </c>
      <c r="M129" s="3">
        <v>45289</v>
      </c>
      <c r="N129">
        <v>95681</v>
      </c>
      <c r="O129">
        <v>91000</v>
      </c>
      <c r="P129">
        <v>1</v>
      </c>
      <c r="Q129" t="s">
        <v>236</v>
      </c>
      <c r="R129" t="s">
        <v>235</v>
      </c>
      <c r="S129" t="s">
        <v>235</v>
      </c>
      <c r="T129" t="s">
        <v>274</v>
      </c>
      <c r="U129" t="s">
        <v>250</v>
      </c>
      <c r="V129" t="s">
        <v>240</v>
      </c>
      <c r="W129" t="s">
        <v>80</v>
      </c>
      <c r="X129" t="s">
        <v>305</v>
      </c>
      <c r="Y129" t="s">
        <v>305</v>
      </c>
      <c r="Z129">
        <v>29106.233785</v>
      </c>
      <c r="AA129">
        <v>0</v>
      </c>
      <c r="AB129">
        <v>29106.233785</v>
      </c>
      <c r="AC129">
        <v>29106.233785024</v>
      </c>
      <c r="AD129">
        <v>29106.233785</v>
      </c>
      <c r="AE129">
        <v>0</v>
      </c>
      <c r="AF129" t="s">
        <v>276</v>
      </c>
      <c r="AG129" s="3">
        <v>47130</v>
      </c>
      <c r="AH129" t="s">
        <v>294</v>
      </c>
      <c r="AI129" t="s">
        <v>46</v>
      </c>
      <c r="AJ129">
        <v>0</v>
      </c>
      <c r="AK129">
        <v>0</v>
      </c>
      <c r="AL129">
        <v>0</v>
      </c>
      <c r="AM129">
        <v>0</v>
      </c>
      <c r="AN129" t="s">
        <v>236</v>
      </c>
      <c r="AO129">
        <v>29106.233785</v>
      </c>
      <c r="AP129">
        <v>29106.233785</v>
      </c>
      <c r="AQ129" t="s">
        <v>278</v>
      </c>
      <c r="AR129" t="s">
        <v>104</v>
      </c>
      <c r="AS129" t="s">
        <v>308</v>
      </c>
      <c r="AT129">
        <v>32152.201151000001</v>
      </c>
      <c r="AU129">
        <v>29106.233785</v>
      </c>
      <c r="AV129">
        <v>29106.233785</v>
      </c>
      <c r="AY129">
        <v>8.3999999999999995E-5</v>
      </c>
      <c r="AZ129">
        <v>6</v>
      </c>
      <c r="BA129" t="s">
        <v>128</v>
      </c>
      <c r="BB129" t="s">
        <v>108</v>
      </c>
      <c r="BC129">
        <v>29106.233785024</v>
      </c>
      <c r="BD129">
        <v>29106.233785024</v>
      </c>
      <c r="BE129" t="b">
        <v>0</v>
      </c>
      <c r="BF129" t="s">
        <v>297</v>
      </c>
      <c r="BG129" t="s">
        <v>297</v>
      </c>
      <c r="BH129" t="s">
        <v>294</v>
      </c>
      <c r="BI129">
        <v>1139.1128000000001</v>
      </c>
      <c r="BJ129">
        <v>29106.233785</v>
      </c>
      <c r="BK129">
        <v>29106.233785</v>
      </c>
      <c r="BL129">
        <v>32152.201151000001</v>
      </c>
      <c r="BN129">
        <v>1</v>
      </c>
      <c r="BO129" t="s">
        <v>384</v>
      </c>
    </row>
    <row r="130" spans="2:67">
      <c r="B130" t="s">
        <v>411</v>
      </c>
      <c r="C130">
        <v>206604.536498</v>
      </c>
      <c r="D130">
        <v>1.8941E-2</v>
      </c>
      <c r="E130">
        <v>206604.55543899999</v>
      </c>
      <c r="F130">
        <v>5.4500000000000002E-4</v>
      </c>
      <c r="G130">
        <v>5.4299999999999997E-4</v>
      </c>
      <c r="H130">
        <v>1.64E-4</v>
      </c>
      <c r="I130" t="s">
        <v>412</v>
      </c>
      <c r="J130" t="s">
        <v>413</v>
      </c>
      <c r="K130">
        <v>1129</v>
      </c>
      <c r="L130" t="s">
        <v>255</v>
      </c>
      <c r="M130" s="3">
        <v>45289</v>
      </c>
      <c r="N130">
        <v>95997</v>
      </c>
      <c r="O130">
        <v>94893</v>
      </c>
      <c r="P130">
        <v>1.0081662629999999</v>
      </c>
      <c r="Q130" t="s">
        <v>236</v>
      </c>
      <c r="R130" t="s">
        <v>235</v>
      </c>
      <c r="S130" t="s">
        <v>235</v>
      </c>
      <c r="T130" t="s">
        <v>274</v>
      </c>
      <c r="U130" t="s">
        <v>241</v>
      </c>
      <c r="V130" t="s">
        <v>240</v>
      </c>
      <c r="W130" t="s">
        <v>83</v>
      </c>
      <c r="X130" t="s">
        <v>347</v>
      </c>
      <c r="Y130" t="s">
        <v>347</v>
      </c>
      <c r="Z130">
        <v>187031.67202100001</v>
      </c>
      <c r="AA130">
        <v>1.7146999999999999E-2</v>
      </c>
      <c r="AB130">
        <v>185516.685857</v>
      </c>
      <c r="AC130">
        <v>182972.80292217899</v>
      </c>
      <c r="AD130">
        <v>187031.67202100001</v>
      </c>
      <c r="AE130">
        <v>1.7146999999999999E-2</v>
      </c>
      <c r="AF130" t="s">
        <v>276</v>
      </c>
      <c r="AG130" s="3">
        <v>47208</v>
      </c>
      <c r="AH130" t="s">
        <v>294</v>
      </c>
      <c r="AI130" t="s">
        <v>46</v>
      </c>
      <c r="AJ130">
        <v>0</v>
      </c>
      <c r="AK130">
        <v>0</v>
      </c>
      <c r="AL130">
        <v>0</v>
      </c>
      <c r="AM130">
        <v>0</v>
      </c>
      <c r="AN130" t="s">
        <v>235</v>
      </c>
      <c r="AO130">
        <v>185516.693853</v>
      </c>
      <c r="AP130">
        <v>184692.47334699999</v>
      </c>
      <c r="AQ130" t="s">
        <v>295</v>
      </c>
      <c r="AR130" t="s">
        <v>98</v>
      </c>
      <c r="AS130" t="s">
        <v>333</v>
      </c>
      <c r="AT130">
        <v>206604.536498</v>
      </c>
      <c r="AU130">
        <v>187031.67202100001</v>
      </c>
      <c r="AV130">
        <v>187031.67202100001</v>
      </c>
      <c r="AY130">
        <v>5.4500000000000002E-4</v>
      </c>
      <c r="AZ130">
        <v>4</v>
      </c>
      <c r="BA130" t="s">
        <v>124</v>
      </c>
      <c r="BB130" t="s">
        <v>98</v>
      </c>
      <c r="BC130">
        <v>185516.68585697</v>
      </c>
      <c r="BD130">
        <v>184692.473347197</v>
      </c>
      <c r="BE130" t="b">
        <v>0</v>
      </c>
      <c r="BF130" t="s">
        <v>297</v>
      </c>
      <c r="BG130" t="s">
        <v>297</v>
      </c>
      <c r="BH130" t="s">
        <v>294</v>
      </c>
      <c r="BI130">
        <v>1139.1129000000001</v>
      </c>
      <c r="BJ130">
        <v>187031.67202100001</v>
      </c>
      <c r="BK130">
        <v>187031.67202100001</v>
      </c>
      <c r="BL130">
        <v>206604.536498</v>
      </c>
      <c r="BN130">
        <v>1.0081662629999999</v>
      </c>
      <c r="BO130" t="s">
        <v>306</v>
      </c>
    </row>
    <row r="131" spans="2:67">
      <c r="B131" t="s">
        <v>414</v>
      </c>
      <c r="C131">
        <v>1897209.8469479999</v>
      </c>
      <c r="D131">
        <v>0</v>
      </c>
      <c r="E131">
        <v>1897209.8469479999</v>
      </c>
      <c r="F131">
        <v>5.0099999999999997E-3</v>
      </c>
      <c r="G131">
        <v>4.9870000000000001E-3</v>
      </c>
      <c r="H131">
        <v>1.5120000000000001E-3</v>
      </c>
      <c r="I131">
        <v>96297</v>
      </c>
      <c r="J131" t="s">
        <v>300</v>
      </c>
      <c r="K131">
        <v>1133</v>
      </c>
      <c r="L131" t="s">
        <v>259</v>
      </c>
      <c r="M131" s="3">
        <v>45289</v>
      </c>
      <c r="N131">
        <v>96297</v>
      </c>
      <c r="O131">
        <v>88426</v>
      </c>
      <c r="P131">
        <v>0.99211369000000005</v>
      </c>
      <c r="Q131" t="s">
        <v>236</v>
      </c>
      <c r="R131" t="s">
        <v>236</v>
      </c>
      <c r="S131" t="s">
        <v>236</v>
      </c>
      <c r="T131" t="s">
        <v>274</v>
      </c>
      <c r="U131" t="s">
        <v>245</v>
      </c>
      <c r="V131" t="s">
        <v>252</v>
      </c>
      <c r="W131" t="s">
        <v>83</v>
      </c>
      <c r="X131" t="s">
        <v>301</v>
      </c>
      <c r="Y131" t="s">
        <v>301</v>
      </c>
      <c r="Z131">
        <v>1897209.8469479999</v>
      </c>
      <c r="AA131">
        <v>0</v>
      </c>
      <c r="AB131">
        <v>1999766.5055</v>
      </c>
      <c r="AC131">
        <v>1892128.7396359129</v>
      </c>
      <c r="AD131">
        <v>1897209.8469479999</v>
      </c>
      <c r="AE131">
        <v>0</v>
      </c>
      <c r="AF131" t="s">
        <v>276</v>
      </c>
      <c r="AG131" s="3">
        <v>46230</v>
      </c>
      <c r="AH131" t="s">
        <v>277</v>
      </c>
      <c r="AI131" t="s">
        <v>46</v>
      </c>
      <c r="AJ131">
        <v>0</v>
      </c>
      <c r="AK131">
        <v>0</v>
      </c>
      <c r="AL131">
        <v>0</v>
      </c>
      <c r="AM131">
        <v>0</v>
      </c>
      <c r="AN131" t="s">
        <v>236</v>
      </c>
      <c r="AO131">
        <v>1912290.7655</v>
      </c>
      <c r="AP131">
        <v>1912290.7655</v>
      </c>
      <c r="AQ131" t="s">
        <v>278</v>
      </c>
      <c r="AR131" t="s">
        <v>132</v>
      </c>
      <c r="AT131">
        <v>1897209.8469479999</v>
      </c>
      <c r="AU131">
        <v>1897209.8469479999</v>
      </c>
      <c r="AV131">
        <v>1897209.8469479999</v>
      </c>
      <c r="AY131">
        <v>5.0099999999999997E-3</v>
      </c>
      <c r="AZ131">
        <v>6</v>
      </c>
      <c r="BA131" t="s">
        <v>123</v>
      </c>
      <c r="BB131" t="s">
        <v>132</v>
      </c>
      <c r="BC131">
        <v>1999766.5055</v>
      </c>
      <c r="BD131">
        <v>1912290.7655</v>
      </c>
      <c r="BE131" t="b">
        <v>0</v>
      </c>
      <c r="BF131" t="s">
        <v>297</v>
      </c>
      <c r="BG131" t="s">
        <v>297</v>
      </c>
      <c r="BH131" t="s">
        <v>277</v>
      </c>
      <c r="BI131">
        <v>1139.1133</v>
      </c>
      <c r="BJ131">
        <v>1897209.8469479999</v>
      </c>
      <c r="BK131">
        <v>1897209.8469479999</v>
      </c>
      <c r="BL131">
        <v>1897209.8469479999</v>
      </c>
      <c r="BN131">
        <v>0.99211369000000005</v>
      </c>
      <c r="BO131" t="s">
        <v>302</v>
      </c>
    </row>
    <row r="132" spans="2:67">
      <c r="B132" t="s">
        <v>415</v>
      </c>
      <c r="C132">
        <v>1734715.5120329999</v>
      </c>
      <c r="D132">
        <v>0</v>
      </c>
      <c r="E132">
        <v>1734715.5120329999</v>
      </c>
      <c r="F132">
        <v>4.581E-3</v>
      </c>
      <c r="G132">
        <v>4.5599999999999998E-3</v>
      </c>
      <c r="H132">
        <v>1.382E-3</v>
      </c>
      <c r="I132">
        <v>96320</v>
      </c>
      <c r="J132" t="s">
        <v>416</v>
      </c>
      <c r="K132">
        <v>1133</v>
      </c>
      <c r="L132" t="s">
        <v>259</v>
      </c>
      <c r="M132" s="3">
        <v>45289</v>
      </c>
      <c r="N132">
        <v>96320</v>
      </c>
      <c r="O132">
        <v>96318</v>
      </c>
      <c r="P132">
        <v>0.989128915</v>
      </c>
      <c r="Q132" t="s">
        <v>236</v>
      </c>
      <c r="R132" t="s">
        <v>236</v>
      </c>
      <c r="S132" t="s">
        <v>236</v>
      </c>
      <c r="T132" t="s">
        <v>274</v>
      </c>
      <c r="U132" t="s">
        <v>245</v>
      </c>
      <c r="V132" t="s">
        <v>252</v>
      </c>
      <c r="W132" t="s">
        <v>93</v>
      </c>
      <c r="X132" t="s">
        <v>275</v>
      </c>
      <c r="Y132" t="s">
        <v>275</v>
      </c>
      <c r="Z132">
        <v>1734715.5120329999</v>
      </c>
      <c r="AA132">
        <v>0</v>
      </c>
      <c r="AB132">
        <v>1830129.9853999999</v>
      </c>
      <c r="AC132">
        <v>1734277.0675350439</v>
      </c>
      <c r="AD132">
        <v>1734715.5120329999</v>
      </c>
      <c r="AE132">
        <v>0</v>
      </c>
      <c r="AF132" t="s">
        <v>276</v>
      </c>
      <c r="AG132" s="3">
        <v>46137</v>
      </c>
      <c r="AH132" t="s">
        <v>277</v>
      </c>
      <c r="AI132" t="s">
        <v>46</v>
      </c>
      <c r="AJ132">
        <v>0</v>
      </c>
      <c r="AK132">
        <v>0</v>
      </c>
      <c r="AL132">
        <v>0</v>
      </c>
      <c r="AM132">
        <v>0</v>
      </c>
      <c r="AN132" t="s">
        <v>236</v>
      </c>
      <c r="AO132">
        <v>1753781.0153999999</v>
      </c>
      <c r="AP132">
        <v>1753781.0153999999</v>
      </c>
      <c r="AQ132" t="s">
        <v>278</v>
      </c>
      <c r="AR132" t="s">
        <v>94</v>
      </c>
      <c r="AT132">
        <v>1734715.5120329999</v>
      </c>
      <c r="AU132">
        <v>1734715.5120329999</v>
      </c>
      <c r="AV132">
        <v>1734715.5120329999</v>
      </c>
      <c r="AY132">
        <v>4.581E-3</v>
      </c>
      <c r="AZ132">
        <v>6</v>
      </c>
      <c r="BA132" t="s">
        <v>144</v>
      </c>
      <c r="BB132" t="s">
        <v>95</v>
      </c>
      <c r="BC132">
        <v>1830129.9853999999</v>
      </c>
      <c r="BD132">
        <v>1753781.0153999999</v>
      </c>
      <c r="BE132" t="b">
        <v>0</v>
      </c>
      <c r="BF132" t="s">
        <v>297</v>
      </c>
      <c r="BG132" t="s">
        <v>297</v>
      </c>
      <c r="BH132" t="s">
        <v>277</v>
      </c>
      <c r="BI132">
        <v>1139.1133</v>
      </c>
      <c r="BJ132">
        <v>1671786.511898</v>
      </c>
      <c r="BK132">
        <v>1671786.511898</v>
      </c>
      <c r="BL132">
        <v>1671786.511898</v>
      </c>
      <c r="BM132">
        <v>3.5881903E-2</v>
      </c>
      <c r="BN132">
        <v>0.95324701199999995</v>
      </c>
      <c r="BO132" t="s">
        <v>417</v>
      </c>
    </row>
    <row r="133" spans="2:67">
      <c r="B133" t="s">
        <v>418</v>
      </c>
      <c r="C133">
        <v>195572.42</v>
      </c>
      <c r="D133">
        <v>54084.611299999997</v>
      </c>
      <c r="E133">
        <v>249657.0313</v>
      </c>
      <c r="F133">
        <v>5.1599999999999997E-4</v>
      </c>
      <c r="G133">
        <v>5.1400000000000003E-4</v>
      </c>
      <c r="H133">
        <v>1.9900000000000001E-4</v>
      </c>
      <c r="I133">
        <v>96322</v>
      </c>
      <c r="J133" t="s">
        <v>416</v>
      </c>
      <c r="K133">
        <v>1133</v>
      </c>
      <c r="L133" t="s">
        <v>259</v>
      </c>
      <c r="M133" s="3">
        <v>45289</v>
      </c>
      <c r="N133">
        <v>96322</v>
      </c>
      <c r="O133">
        <v>96318</v>
      </c>
      <c r="P133">
        <v>0.98915260100000002</v>
      </c>
      <c r="Q133" t="s">
        <v>236</v>
      </c>
      <c r="R133" t="s">
        <v>236</v>
      </c>
      <c r="S133" t="s">
        <v>236</v>
      </c>
      <c r="T133" t="s">
        <v>274</v>
      </c>
      <c r="U133" t="s">
        <v>245</v>
      </c>
      <c r="V133" t="s">
        <v>252</v>
      </c>
      <c r="W133" t="s">
        <v>93</v>
      </c>
      <c r="X133" t="s">
        <v>275</v>
      </c>
      <c r="Y133" t="s">
        <v>275</v>
      </c>
      <c r="Z133">
        <v>195572.42</v>
      </c>
      <c r="AA133">
        <v>54084.611299999997</v>
      </c>
      <c r="AB133">
        <v>252394.87030000001</v>
      </c>
      <c r="AC133">
        <v>195620.35249685601</v>
      </c>
      <c r="AD133">
        <v>195572.42</v>
      </c>
      <c r="AE133">
        <v>54084.611299999997</v>
      </c>
      <c r="AF133" t="s">
        <v>276</v>
      </c>
      <c r="AG133" s="3">
        <v>46137</v>
      </c>
      <c r="AH133" t="s">
        <v>277</v>
      </c>
      <c r="AI133" t="s">
        <v>46</v>
      </c>
      <c r="AJ133">
        <v>0</v>
      </c>
      <c r="AK133">
        <v>0</v>
      </c>
      <c r="AL133">
        <v>0</v>
      </c>
      <c r="AM133">
        <v>0</v>
      </c>
      <c r="AN133" t="s">
        <v>236</v>
      </c>
      <c r="AO133">
        <v>197717.13661099999</v>
      </c>
      <c r="AP133">
        <v>252394.87030000001</v>
      </c>
      <c r="AQ133" t="s">
        <v>282</v>
      </c>
      <c r="AR133" t="s">
        <v>94</v>
      </c>
      <c r="AT133">
        <v>195572.42</v>
      </c>
      <c r="AU133">
        <v>195572.42</v>
      </c>
      <c r="AV133">
        <v>195572.42</v>
      </c>
      <c r="AY133">
        <v>5.1599999999999997E-4</v>
      </c>
      <c r="AZ133">
        <v>6</v>
      </c>
      <c r="BA133" t="s">
        <v>144</v>
      </c>
      <c r="BB133" t="s">
        <v>95</v>
      </c>
      <c r="BC133">
        <v>252394.87030000001</v>
      </c>
      <c r="BD133">
        <v>252394.87030000001</v>
      </c>
      <c r="BE133" t="b">
        <v>0</v>
      </c>
      <c r="BF133" t="s">
        <v>297</v>
      </c>
      <c r="BG133" t="s">
        <v>297</v>
      </c>
      <c r="BH133" t="s">
        <v>277</v>
      </c>
      <c r="BI133">
        <v>1139.1133</v>
      </c>
      <c r="BJ133">
        <v>188468.82152600001</v>
      </c>
      <c r="BK133">
        <v>188468.82152600001</v>
      </c>
      <c r="BL133">
        <v>188468.82152600001</v>
      </c>
      <c r="BM133">
        <v>3.5928086999999997E-2</v>
      </c>
      <c r="BN133">
        <v>0.95322451399999997</v>
      </c>
      <c r="BO133" t="s">
        <v>417</v>
      </c>
    </row>
    <row r="134" spans="2:67">
      <c r="B134" t="s">
        <v>419</v>
      </c>
      <c r="C134">
        <v>1131717.396897</v>
      </c>
      <c r="D134">
        <v>-2.3E-3</v>
      </c>
      <c r="E134">
        <v>1131717.394597</v>
      </c>
      <c r="F134">
        <v>2.9880000000000002E-3</v>
      </c>
      <c r="G134">
        <v>2.9750000000000002E-3</v>
      </c>
      <c r="H134">
        <v>9.0200000000000002E-4</v>
      </c>
      <c r="I134">
        <v>96352</v>
      </c>
      <c r="J134" t="s">
        <v>420</v>
      </c>
      <c r="K134">
        <v>1136</v>
      </c>
      <c r="L134" t="s">
        <v>262</v>
      </c>
      <c r="M134" s="3">
        <v>45289</v>
      </c>
      <c r="N134">
        <v>96352</v>
      </c>
      <c r="O134">
        <v>96349</v>
      </c>
      <c r="P134">
        <v>0.99198763599999995</v>
      </c>
      <c r="Q134" t="s">
        <v>236</v>
      </c>
      <c r="R134" t="s">
        <v>236</v>
      </c>
      <c r="S134" t="s">
        <v>236</v>
      </c>
      <c r="T134" t="s">
        <v>274</v>
      </c>
      <c r="U134" t="s">
        <v>247</v>
      </c>
      <c r="V134" t="s">
        <v>252</v>
      </c>
      <c r="W134" t="s">
        <v>33</v>
      </c>
      <c r="X134" t="s">
        <v>275</v>
      </c>
      <c r="Y134" t="s">
        <v>275</v>
      </c>
      <c r="Z134">
        <v>1131717.396897</v>
      </c>
      <c r="AA134">
        <v>-2.3E-3</v>
      </c>
      <c r="AB134">
        <v>1149517.6277000001</v>
      </c>
      <c r="AC134">
        <v>1128512.865621631</v>
      </c>
      <c r="AD134">
        <v>1131717.396897</v>
      </c>
      <c r="AE134">
        <v>-2.3E-3</v>
      </c>
      <c r="AF134" t="s">
        <v>276</v>
      </c>
      <c r="AG134" s="3">
        <v>46505</v>
      </c>
      <c r="AH134" t="s">
        <v>277</v>
      </c>
      <c r="AI134" t="s">
        <v>46</v>
      </c>
      <c r="AJ134">
        <v>0</v>
      </c>
      <c r="AK134">
        <v>0</v>
      </c>
      <c r="AL134">
        <v>0</v>
      </c>
      <c r="AM134">
        <v>0</v>
      </c>
      <c r="AN134" t="s">
        <v>236</v>
      </c>
      <c r="AO134">
        <v>1140858.3700000001</v>
      </c>
      <c r="AP134">
        <v>1140858.3677000001</v>
      </c>
      <c r="AQ134" t="s">
        <v>295</v>
      </c>
      <c r="AR134" t="s">
        <v>56</v>
      </c>
      <c r="AT134">
        <v>1131717.396897</v>
      </c>
      <c r="AU134">
        <v>1131717.396897</v>
      </c>
      <c r="AV134">
        <v>1131717.396897</v>
      </c>
      <c r="AY134">
        <v>2.9880000000000002E-3</v>
      </c>
      <c r="AZ134">
        <v>4</v>
      </c>
      <c r="BA134" t="s">
        <v>128</v>
      </c>
      <c r="BB134" t="s">
        <v>68</v>
      </c>
      <c r="BC134">
        <v>1149517.6277000001</v>
      </c>
      <c r="BD134">
        <v>1140858.3677000001</v>
      </c>
      <c r="BE134" t="b">
        <v>0</v>
      </c>
      <c r="BF134" t="s">
        <v>297</v>
      </c>
      <c r="BG134" t="s">
        <v>297</v>
      </c>
      <c r="BH134" t="s">
        <v>277</v>
      </c>
      <c r="BI134">
        <v>1139.1135999999999</v>
      </c>
      <c r="BJ134">
        <v>1131717.396897</v>
      </c>
      <c r="BK134">
        <v>1131717.396897</v>
      </c>
      <c r="BL134">
        <v>1131717.396897</v>
      </c>
      <c r="BN134">
        <v>0.99198763599999995</v>
      </c>
      <c r="BO134" t="s">
        <v>368</v>
      </c>
    </row>
    <row r="135" spans="2:67">
      <c r="B135" t="s">
        <v>421</v>
      </c>
      <c r="C135">
        <v>1229120.601913</v>
      </c>
      <c r="D135">
        <v>0</v>
      </c>
      <c r="E135">
        <v>1229120.601913</v>
      </c>
      <c r="F135">
        <v>3.2460000000000002E-3</v>
      </c>
      <c r="G135">
        <v>3.2309999999999999E-3</v>
      </c>
      <c r="H135">
        <v>9.7900000000000005E-4</v>
      </c>
      <c r="I135">
        <v>96353</v>
      </c>
      <c r="J135" t="s">
        <v>420</v>
      </c>
      <c r="K135">
        <v>1136</v>
      </c>
      <c r="L135" t="s">
        <v>262</v>
      </c>
      <c r="M135" s="3">
        <v>45289</v>
      </c>
      <c r="N135">
        <v>96353</v>
      </c>
      <c r="O135">
        <v>96349</v>
      </c>
      <c r="P135">
        <v>0.99076779000000004</v>
      </c>
      <c r="Q135" t="s">
        <v>236</v>
      </c>
      <c r="R135" t="s">
        <v>236</v>
      </c>
      <c r="S135" t="s">
        <v>236</v>
      </c>
      <c r="T135" t="s">
        <v>274</v>
      </c>
      <c r="U135" t="s">
        <v>247</v>
      </c>
      <c r="V135" t="s">
        <v>252</v>
      </c>
      <c r="W135" t="s">
        <v>33</v>
      </c>
      <c r="X135" t="s">
        <v>275</v>
      </c>
      <c r="Y135" t="s">
        <v>275</v>
      </c>
      <c r="Z135">
        <v>1229120.601913</v>
      </c>
      <c r="AA135">
        <v>0</v>
      </c>
      <c r="AB135">
        <v>1250043.8799999999</v>
      </c>
      <c r="AC135">
        <v>1225620.93161153</v>
      </c>
      <c r="AD135">
        <v>1229120.601913</v>
      </c>
      <c r="AE135">
        <v>0</v>
      </c>
      <c r="AF135" t="s">
        <v>276</v>
      </c>
      <c r="AG135" s="3">
        <v>46505</v>
      </c>
      <c r="AH135" t="s">
        <v>277</v>
      </c>
      <c r="AI135" t="s">
        <v>46</v>
      </c>
      <c r="AJ135">
        <v>0</v>
      </c>
      <c r="AK135">
        <v>0</v>
      </c>
      <c r="AL135">
        <v>0</v>
      </c>
      <c r="AM135">
        <v>0</v>
      </c>
      <c r="AN135" t="s">
        <v>236</v>
      </c>
      <c r="AO135">
        <v>1240573.8400000001</v>
      </c>
      <c r="AP135">
        <v>1240573.8400000001</v>
      </c>
      <c r="AQ135" t="s">
        <v>278</v>
      </c>
      <c r="AR135" t="s">
        <v>56</v>
      </c>
      <c r="AT135">
        <v>1229120.601913</v>
      </c>
      <c r="AU135">
        <v>1229120.601913</v>
      </c>
      <c r="AV135">
        <v>1229120.601913</v>
      </c>
      <c r="AY135">
        <v>3.2460000000000002E-3</v>
      </c>
      <c r="AZ135">
        <v>4</v>
      </c>
      <c r="BA135" t="s">
        <v>128</v>
      </c>
      <c r="BB135" t="s">
        <v>68</v>
      </c>
      <c r="BC135">
        <v>1250043.8799999999</v>
      </c>
      <c r="BD135">
        <v>1240573.8400000001</v>
      </c>
      <c r="BE135" t="b">
        <v>0</v>
      </c>
      <c r="BF135" t="s">
        <v>297</v>
      </c>
      <c r="BG135" t="s">
        <v>297</v>
      </c>
      <c r="BH135" t="s">
        <v>277</v>
      </c>
      <c r="BI135">
        <v>1139.1135999999999</v>
      </c>
      <c r="BJ135">
        <v>1229120.601913</v>
      </c>
      <c r="BK135">
        <v>1229120.601913</v>
      </c>
      <c r="BL135">
        <v>1229120.601913</v>
      </c>
      <c r="BN135">
        <v>0.99076779000000004</v>
      </c>
      <c r="BO135" t="s">
        <v>368</v>
      </c>
    </row>
    <row r="136" spans="2:67">
      <c r="B136" t="s">
        <v>422</v>
      </c>
      <c r="C136">
        <v>-1866.11</v>
      </c>
      <c r="D136">
        <v>233934.39490000001</v>
      </c>
      <c r="E136">
        <v>232068.2849</v>
      </c>
      <c r="F136">
        <v>-3.9999999999999998E-6</v>
      </c>
      <c r="G136">
        <v>-3.9999999999999998E-6</v>
      </c>
      <c r="H136">
        <v>1.85E-4</v>
      </c>
      <c r="I136">
        <v>96354</v>
      </c>
      <c r="J136" t="s">
        <v>420</v>
      </c>
      <c r="K136">
        <v>1136</v>
      </c>
      <c r="L136" t="s">
        <v>262</v>
      </c>
      <c r="M136" s="3">
        <v>45289</v>
      </c>
      <c r="N136">
        <v>96354</v>
      </c>
      <c r="O136">
        <v>96349</v>
      </c>
      <c r="P136">
        <v>0.99202293500000005</v>
      </c>
      <c r="Q136" t="s">
        <v>236</v>
      </c>
      <c r="R136" t="s">
        <v>236</v>
      </c>
      <c r="S136" t="s">
        <v>236</v>
      </c>
      <c r="T136" t="s">
        <v>274</v>
      </c>
      <c r="U136" t="s">
        <v>247</v>
      </c>
      <c r="V136" t="s">
        <v>252</v>
      </c>
      <c r="W136" t="s">
        <v>33</v>
      </c>
      <c r="X136" t="s">
        <v>275</v>
      </c>
      <c r="Y136" t="s">
        <v>275</v>
      </c>
      <c r="Z136">
        <v>-1866.11</v>
      </c>
      <c r="AA136">
        <v>233934.39490000001</v>
      </c>
      <c r="AB136">
        <v>233934.39490000001</v>
      </c>
      <c r="AC136">
        <v>-2512.3912999999998</v>
      </c>
      <c r="AD136">
        <v>-1866.11</v>
      </c>
      <c r="AE136">
        <v>233934.39490000001</v>
      </c>
      <c r="AF136" t="s">
        <v>276</v>
      </c>
      <c r="AG136" s="3">
        <v>46505</v>
      </c>
      <c r="AH136" t="s">
        <v>277</v>
      </c>
      <c r="AI136" t="s">
        <v>46</v>
      </c>
      <c r="AJ136">
        <v>0</v>
      </c>
      <c r="AK136">
        <v>0</v>
      </c>
      <c r="AL136">
        <v>0</v>
      </c>
      <c r="AM136">
        <v>0</v>
      </c>
      <c r="AN136" t="s">
        <v>236</v>
      </c>
      <c r="AO136">
        <v>-1881.1157820000001</v>
      </c>
      <c r="AP136">
        <v>0</v>
      </c>
      <c r="AQ136" t="s">
        <v>282</v>
      </c>
      <c r="AR136" t="s">
        <v>56</v>
      </c>
      <c r="AT136">
        <v>-1866.11</v>
      </c>
      <c r="AU136">
        <v>-1866.11</v>
      </c>
      <c r="AV136">
        <v>-1866.11</v>
      </c>
      <c r="AY136">
        <v>-3.9999999999999998E-6</v>
      </c>
      <c r="AZ136">
        <v>4</v>
      </c>
      <c r="BA136" t="s">
        <v>128</v>
      </c>
      <c r="BB136" t="s">
        <v>68</v>
      </c>
      <c r="BC136">
        <v>233934.39490000001</v>
      </c>
      <c r="BD136">
        <v>0</v>
      </c>
      <c r="BE136" t="b">
        <v>0</v>
      </c>
      <c r="BF136" t="s">
        <v>297</v>
      </c>
      <c r="BG136" t="s">
        <v>297</v>
      </c>
      <c r="BH136" t="s">
        <v>277</v>
      </c>
      <c r="BI136">
        <v>1139.1135999999999</v>
      </c>
      <c r="BJ136">
        <v>-1866.11</v>
      </c>
      <c r="BK136">
        <v>-1866.11</v>
      </c>
      <c r="BL136">
        <v>-1866.11</v>
      </c>
      <c r="BN136">
        <v>0.99202293500000005</v>
      </c>
      <c r="BO136" t="s">
        <v>368</v>
      </c>
    </row>
    <row r="137" spans="2:67">
      <c r="B137" t="s">
        <v>423</v>
      </c>
      <c r="C137">
        <v>2189546.6178520001</v>
      </c>
      <c r="D137">
        <v>0</v>
      </c>
      <c r="E137">
        <v>2189546.6178520001</v>
      </c>
      <c r="F137">
        <v>5.7819999999999998E-3</v>
      </c>
      <c r="G137">
        <v>5.7549999999999997E-3</v>
      </c>
      <c r="H137">
        <v>1.745E-3</v>
      </c>
      <c r="I137">
        <v>96358</v>
      </c>
      <c r="J137" t="s">
        <v>424</v>
      </c>
      <c r="K137">
        <v>1133</v>
      </c>
      <c r="L137" t="s">
        <v>259</v>
      </c>
      <c r="M137" s="3">
        <v>45289</v>
      </c>
      <c r="N137">
        <v>96358</v>
      </c>
      <c r="O137">
        <v>91399</v>
      </c>
      <c r="P137">
        <v>0.98506499999999997</v>
      </c>
      <c r="Q137" t="s">
        <v>236</v>
      </c>
      <c r="R137" t="s">
        <v>236</v>
      </c>
      <c r="S137" t="s">
        <v>236</v>
      </c>
      <c r="T137" t="s">
        <v>274</v>
      </c>
      <c r="U137" t="s">
        <v>245</v>
      </c>
      <c r="V137" t="s">
        <v>252</v>
      </c>
      <c r="W137" t="s">
        <v>93</v>
      </c>
      <c r="X137" t="s">
        <v>275</v>
      </c>
      <c r="Y137" t="s">
        <v>275</v>
      </c>
      <c r="Z137">
        <v>2189546.6178520001</v>
      </c>
      <c r="AA137">
        <v>0</v>
      </c>
      <c r="AB137">
        <v>2315357.58</v>
      </c>
      <c r="AC137">
        <v>2168176.117135461</v>
      </c>
      <c r="AD137">
        <v>2189546.6178520001</v>
      </c>
      <c r="AE137">
        <v>0</v>
      </c>
      <c r="AF137" t="s">
        <v>276</v>
      </c>
      <c r="AG137" s="3">
        <v>46387</v>
      </c>
      <c r="AH137" t="s">
        <v>277</v>
      </c>
      <c r="AI137" t="s">
        <v>46</v>
      </c>
      <c r="AJ137">
        <v>0</v>
      </c>
      <c r="AK137">
        <v>0</v>
      </c>
      <c r="AL137">
        <v>0</v>
      </c>
      <c r="AM137">
        <v>0</v>
      </c>
      <c r="AN137" t="s">
        <v>236</v>
      </c>
      <c r="AO137">
        <v>2222743.29</v>
      </c>
      <c r="AP137">
        <v>2222743.29</v>
      </c>
      <c r="AQ137" t="s">
        <v>278</v>
      </c>
      <c r="AR137" t="s">
        <v>94</v>
      </c>
      <c r="AT137">
        <v>2189546.6178520001</v>
      </c>
      <c r="AU137">
        <v>2189546.6178520001</v>
      </c>
      <c r="AV137">
        <v>2189546.6178520001</v>
      </c>
      <c r="AY137">
        <v>5.7819999999999998E-3</v>
      </c>
      <c r="AZ137">
        <v>5</v>
      </c>
      <c r="BA137" t="s">
        <v>128</v>
      </c>
      <c r="BB137" t="s">
        <v>174</v>
      </c>
      <c r="BC137">
        <v>2315357.58</v>
      </c>
      <c r="BD137">
        <v>2222743.29</v>
      </c>
      <c r="BE137" t="b">
        <v>0</v>
      </c>
      <c r="BF137" t="s">
        <v>297</v>
      </c>
      <c r="BG137" t="s">
        <v>297</v>
      </c>
      <c r="BH137" t="s">
        <v>277</v>
      </c>
      <c r="BI137">
        <v>1139.1133</v>
      </c>
      <c r="BJ137">
        <v>2189546.6178520001</v>
      </c>
      <c r="BK137">
        <v>2189546.6178520001</v>
      </c>
      <c r="BL137">
        <v>2189546.6178520001</v>
      </c>
      <c r="BM137">
        <v>0</v>
      </c>
      <c r="BN137">
        <v>0.98506499999999997</v>
      </c>
      <c r="BO137" t="s">
        <v>302</v>
      </c>
    </row>
    <row r="138" spans="2:67">
      <c r="B138" t="s">
        <v>425</v>
      </c>
      <c r="C138">
        <v>-773.4</v>
      </c>
      <c r="D138">
        <v>89052.212</v>
      </c>
      <c r="E138">
        <v>88278.812000000005</v>
      </c>
      <c r="F138">
        <v>-1.9999999999999999E-6</v>
      </c>
      <c r="G138">
        <v>-1.9999999999999999E-6</v>
      </c>
      <c r="H138">
        <v>6.9999999999999994E-5</v>
      </c>
      <c r="I138">
        <v>96359</v>
      </c>
      <c r="J138" t="s">
        <v>424</v>
      </c>
      <c r="K138">
        <v>1133</v>
      </c>
      <c r="L138" t="s">
        <v>259</v>
      </c>
      <c r="M138" s="3">
        <v>45289</v>
      </c>
      <c r="N138">
        <v>96359</v>
      </c>
      <c r="O138">
        <v>91399</v>
      </c>
      <c r="P138">
        <v>0.991315155</v>
      </c>
      <c r="Q138" t="s">
        <v>236</v>
      </c>
      <c r="R138" t="s">
        <v>236</v>
      </c>
      <c r="S138" t="s">
        <v>236</v>
      </c>
      <c r="T138" t="s">
        <v>274</v>
      </c>
      <c r="U138" t="s">
        <v>245</v>
      </c>
      <c r="V138" t="s">
        <v>252</v>
      </c>
      <c r="W138" t="s">
        <v>93</v>
      </c>
      <c r="X138" t="s">
        <v>275</v>
      </c>
      <c r="Y138" t="s">
        <v>275</v>
      </c>
      <c r="Z138">
        <v>-773.4</v>
      </c>
      <c r="AA138">
        <v>89052.212</v>
      </c>
      <c r="AB138">
        <v>89052.212</v>
      </c>
      <c r="AC138">
        <v>-595.30790000000002</v>
      </c>
      <c r="AD138">
        <v>-773.4</v>
      </c>
      <c r="AE138">
        <v>89052.212</v>
      </c>
      <c r="AF138" t="s">
        <v>276</v>
      </c>
      <c r="AG138" s="3">
        <v>46387</v>
      </c>
      <c r="AH138" t="s">
        <v>277</v>
      </c>
      <c r="AI138" t="s">
        <v>46</v>
      </c>
      <c r="AJ138">
        <v>0</v>
      </c>
      <c r="AK138">
        <v>0</v>
      </c>
      <c r="AL138">
        <v>0</v>
      </c>
      <c r="AM138">
        <v>0</v>
      </c>
      <c r="AN138" t="s">
        <v>236</v>
      </c>
      <c r="AO138">
        <v>-780.17570499999999</v>
      </c>
      <c r="AP138">
        <v>89052.212</v>
      </c>
      <c r="AQ138" t="s">
        <v>282</v>
      </c>
      <c r="AR138" t="s">
        <v>94</v>
      </c>
      <c r="AT138">
        <v>-773.4</v>
      </c>
      <c r="AU138">
        <v>-773.4</v>
      </c>
      <c r="AV138">
        <v>-773.4</v>
      </c>
      <c r="AY138">
        <v>-1.9999999999999999E-6</v>
      </c>
      <c r="AZ138">
        <v>5</v>
      </c>
      <c r="BA138" t="s">
        <v>128</v>
      </c>
      <c r="BB138" t="s">
        <v>174</v>
      </c>
      <c r="BC138">
        <v>89052.212</v>
      </c>
      <c r="BD138">
        <v>89052.212</v>
      </c>
      <c r="BE138" t="b">
        <v>0</v>
      </c>
      <c r="BF138" t="s">
        <v>297</v>
      </c>
      <c r="BG138" t="s">
        <v>297</v>
      </c>
      <c r="BH138" t="s">
        <v>277</v>
      </c>
      <c r="BI138">
        <v>1139.1133</v>
      </c>
      <c r="BJ138">
        <v>-773.4</v>
      </c>
      <c r="BK138">
        <v>-773.4</v>
      </c>
      <c r="BL138">
        <v>-773.4</v>
      </c>
      <c r="BM138">
        <v>0</v>
      </c>
      <c r="BN138">
        <v>0.991315155</v>
      </c>
      <c r="BO138" t="s">
        <v>302</v>
      </c>
    </row>
    <row r="139" spans="2:67">
      <c r="B139" t="s">
        <v>426</v>
      </c>
      <c r="C139">
        <v>515713.48147900001</v>
      </c>
      <c r="D139">
        <v>32734.061801</v>
      </c>
      <c r="E139">
        <v>548447.54327999998</v>
      </c>
      <c r="F139">
        <v>1.3619999999999999E-3</v>
      </c>
      <c r="G139">
        <v>1.3550000000000001E-3</v>
      </c>
      <c r="H139">
        <v>4.37E-4</v>
      </c>
      <c r="I139" t="s">
        <v>427</v>
      </c>
      <c r="J139" t="s">
        <v>428</v>
      </c>
      <c r="K139">
        <v>1128</v>
      </c>
      <c r="L139" t="s">
        <v>254</v>
      </c>
      <c r="M139" s="3">
        <v>45289</v>
      </c>
      <c r="N139">
        <v>96360</v>
      </c>
      <c r="O139">
        <v>80561</v>
      </c>
      <c r="P139">
        <v>0.98201629800000001</v>
      </c>
      <c r="Q139" t="s">
        <v>236</v>
      </c>
      <c r="R139" t="s">
        <v>235</v>
      </c>
      <c r="S139" t="s">
        <v>237</v>
      </c>
      <c r="T139" t="s">
        <v>274</v>
      </c>
      <c r="U139" t="s">
        <v>250</v>
      </c>
      <c r="V139" t="s">
        <v>240</v>
      </c>
      <c r="W139" t="s">
        <v>83</v>
      </c>
      <c r="X139" t="s">
        <v>293</v>
      </c>
      <c r="Y139" t="s">
        <v>293</v>
      </c>
      <c r="Z139">
        <v>466856.90624099999</v>
      </c>
      <c r="AA139">
        <v>29632.971348999999</v>
      </c>
      <c r="AB139">
        <v>509817.90281200001</v>
      </c>
      <c r="AC139">
        <v>466306.00512281997</v>
      </c>
      <c r="AD139">
        <v>404544.62</v>
      </c>
      <c r="AE139">
        <v>25677.801862</v>
      </c>
      <c r="AF139" t="s">
        <v>276</v>
      </c>
      <c r="AG139" s="3">
        <v>46197</v>
      </c>
      <c r="AH139" t="s">
        <v>277</v>
      </c>
      <c r="AI139" t="s">
        <v>46</v>
      </c>
      <c r="AJ139">
        <v>0</v>
      </c>
      <c r="AK139">
        <v>0</v>
      </c>
      <c r="AL139">
        <v>0</v>
      </c>
      <c r="AM139">
        <v>0</v>
      </c>
      <c r="AN139" t="s">
        <v>237</v>
      </c>
      <c r="AO139">
        <v>411953.06113099999</v>
      </c>
      <c r="AP139">
        <v>506102.39694399998</v>
      </c>
      <c r="AQ139" t="s">
        <v>295</v>
      </c>
      <c r="AR139" t="s">
        <v>115</v>
      </c>
      <c r="AS139" t="s">
        <v>296</v>
      </c>
      <c r="AT139">
        <v>515713.48147900001</v>
      </c>
      <c r="AU139">
        <v>466856.90624099999</v>
      </c>
      <c r="AV139">
        <v>404544.62</v>
      </c>
      <c r="AY139">
        <v>1.3619999999999999E-3</v>
      </c>
      <c r="AZ139">
        <v>5</v>
      </c>
      <c r="BA139" t="s">
        <v>144</v>
      </c>
      <c r="BB139" t="s">
        <v>159</v>
      </c>
      <c r="BC139">
        <v>438101.07791875699</v>
      </c>
      <c r="BD139">
        <v>434836.31884963898</v>
      </c>
      <c r="BE139" t="b">
        <v>0</v>
      </c>
      <c r="BF139" t="s">
        <v>297</v>
      </c>
      <c r="BG139" t="s">
        <v>297</v>
      </c>
      <c r="BH139" t="s">
        <v>277</v>
      </c>
      <c r="BI139">
        <v>1139.1128000000001</v>
      </c>
      <c r="BJ139">
        <v>404544.62</v>
      </c>
      <c r="BK139">
        <v>466856.90624099999</v>
      </c>
      <c r="BL139">
        <v>515713.48147900001</v>
      </c>
      <c r="BM139">
        <v>0</v>
      </c>
      <c r="BN139">
        <v>0.98201629800000001</v>
      </c>
      <c r="BO139" t="s">
        <v>429</v>
      </c>
    </row>
    <row r="140" spans="2:67">
      <c r="B140" t="s">
        <v>430</v>
      </c>
      <c r="C140">
        <v>534877.79268099996</v>
      </c>
      <c r="D140">
        <v>0</v>
      </c>
      <c r="E140">
        <v>534877.79268099996</v>
      </c>
      <c r="F140">
        <v>1.4120000000000001E-3</v>
      </c>
      <c r="G140">
        <v>1.4059999999999999E-3</v>
      </c>
      <c r="H140">
        <v>4.26E-4</v>
      </c>
      <c r="I140">
        <v>96363</v>
      </c>
      <c r="J140" t="s">
        <v>431</v>
      </c>
      <c r="K140">
        <v>1128</v>
      </c>
      <c r="L140" t="s">
        <v>254</v>
      </c>
      <c r="M140" s="3">
        <v>45289</v>
      </c>
      <c r="N140">
        <v>96363</v>
      </c>
      <c r="O140">
        <v>96361</v>
      </c>
      <c r="P140">
        <v>0.98017577899999997</v>
      </c>
      <c r="Q140" t="s">
        <v>236</v>
      </c>
      <c r="R140" t="s">
        <v>235</v>
      </c>
      <c r="S140" t="s">
        <v>237</v>
      </c>
      <c r="T140" t="s">
        <v>274</v>
      </c>
      <c r="U140" t="s">
        <v>250</v>
      </c>
      <c r="V140" t="s">
        <v>240</v>
      </c>
      <c r="W140" t="s">
        <v>33</v>
      </c>
      <c r="X140" t="s">
        <v>293</v>
      </c>
      <c r="Y140" t="s">
        <v>293</v>
      </c>
      <c r="Z140">
        <v>484205.66937999998</v>
      </c>
      <c r="AA140">
        <v>0</v>
      </c>
      <c r="AB140">
        <v>487242.78670699999</v>
      </c>
      <c r="AC140">
        <v>479971.92370353802</v>
      </c>
      <c r="AD140">
        <v>419577.81046499999</v>
      </c>
      <c r="AE140">
        <v>0</v>
      </c>
      <c r="AF140" t="s">
        <v>276</v>
      </c>
      <c r="AG140" s="3">
        <v>46870</v>
      </c>
      <c r="AH140" t="s">
        <v>340</v>
      </c>
      <c r="AI140" t="s">
        <v>46</v>
      </c>
      <c r="AJ140">
        <v>0</v>
      </c>
      <c r="AK140">
        <v>0</v>
      </c>
      <c r="AL140">
        <v>0</v>
      </c>
      <c r="AM140">
        <v>0</v>
      </c>
      <c r="AN140" t="s">
        <v>237</v>
      </c>
      <c r="AO140">
        <v>428063.842772</v>
      </c>
      <c r="AP140">
        <v>487242.78670699999</v>
      </c>
      <c r="AQ140" t="s">
        <v>278</v>
      </c>
      <c r="AR140" t="s">
        <v>120</v>
      </c>
      <c r="AS140" t="s">
        <v>296</v>
      </c>
      <c r="AT140">
        <v>534877.79268099996</v>
      </c>
      <c r="AU140">
        <v>484205.66937999998</v>
      </c>
      <c r="AV140">
        <v>419577.81046499999</v>
      </c>
      <c r="AY140">
        <v>1.4120000000000001E-3</v>
      </c>
      <c r="AZ140">
        <v>6</v>
      </c>
      <c r="BA140" t="s">
        <v>122</v>
      </c>
      <c r="BB140" t="s">
        <v>121</v>
      </c>
      <c r="BC140">
        <v>428063.84277217399</v>
      </c>
      <c r="BD140">
        <v>428063.84277217399</v>
      </c>
      <c r="BE140" t="b">
        <v>0</v>
      </c>
      <c r="BF140" t="s">
        <v>297</v>
      </c>
      <c r="BG140" t="s">
        <v>297</v>
      </c>
      <c r="BH140" t="s">
        <v>340</v>
      </c>
      <c r="BI140">
        <v>1139.1128000000001</v>
      </c>
      <c r="BJ140">
        <v>419577.81046499999</v>
      </c>
      <c r="BK140">
        <v>484205.66937999998</v>
      </c>
      <c r="BL140">
        <v>534877.79268099996</v>
      </c>
      <c r="BN140">
        <v>0.98017577899999997</v>
      </c>
      <c r="BO140" t="s">
        <v>298</v>
      </c>
    </row>
    <row r="141" spans="2:67">
      <c r="B141" t="s">
        <v>432</v>
      </c>
      <c r="C141">
        <v>5263.758973</v>
      </c>
      <c r="D141">
        <v>0</v>
      </c>
      <c r="E141">
        <v>5263.758973</v>
      </c>
      <c r="F141">
        <v>1.2999999999999999E-5</v>
      </c>
      <c r="G141">
        <v>1.2999999999999999E-5</v>
      </c>
      <c r="H141">
        <v>3.9999999999999998E-6</v>
      </c>
      <c r="I141">
        <v>96364</v>
      </c>
      <c r="J141" t="s">
        <v>433</v>
      </c>
      <c r="K141">
        <v>1128</v>
      </c>
      <c r="L141" t="s">
        <v>254</v>
      </c>
      <c r="M141" s="3">
        <v>45289</v>
      </c>
      <c r="N141">
        <v>96364</v>
      </c>
      <c r="O141">
        <v>90020</v>
      </c>
      <c r="P141">
        <v>1000</v>
      </c>
      <c r="Q141" t="s">
        <v>236</v>
      </c>
      <c r="R141" t="s">
        <v>235</v>
      </c>
      <c r="S141" t="s">
        <v>237</v>
      </c>
      <c r="T141" t="s">
        <v>274</v>
      </c>
      <c r="U141" t="s">
        <v>250</v>
      </c>
      <c r="V141" t="s">
        <v>240</v>
      </c>
      <c r="W141" t="s">
        <v>74</v>
      </c>
      <c r="X141" t="s">
        <v>293</v>
      </c>
      <c r="Y141" t="s">
        <v>293</v>
      </c>
      <c r="Z141">
        <v>4765.0920859999997</v>
      </c>
      <c r="AA141">
        <v>0</v>
      </c>
      <c r="AD141">
        <v>4129.0861109999996</v>
      </c>
      <c r="AE141">
        <v>0</v>
      </c>
      <c r="AF141" t="s">
        <v>276</v>
      </c>
      <c r="AG141" s="3"/>
      <c r="AH141" t="s">
        <v>403</v>
      </c>
      <c r="AI141" t="s">
        <v>149</v>
      </c>
      <c r="AJ141">
        <v>0</v>
      </c>
      <c r="AK141">
        <v>0</v>
      </c>
      <c r="AL141">
        <v>0</v>
      </c>
      <c r="AM141">
        <v>0</v>
      </c>
      <c r="AN141" t="s">
        <v>237</v>
      </c>
      <c r="AO141">
        <v>4.129086</v>
      </c>
      <c r="AR141" t="s">
        <v>142</v>
      </c>
      <c r="AS141" t="s">
        <v>296</v>
      </c>
      <c r="AT141">
        <v>5263.758973</v>
      </c>
      <c r="AU141">
        <v>4765.0920859999997</v>
      </c>
      <c r="AV141">
        <v>4129.0861109999996</v>
      </c>
      <c r="AY141">
        <v>1.2999999999999999E-5</v>
      </c>
      <c r="BB141" t="s">
        <v>143</v>
      </c>
      <c r="BE141" t="b">
        <v>0</v>
      </c>
      <c r="BF141" t="s">
        <v>297</v>
      </c>
      <c r="BG141" t="s">
        <v>297</v>
      </c>
      <c r="BH141" t="s">
        <v>403</v>
      </c>
      <c r="BI141">
        <v>1139.1128000000001</v>
      </c>
      <c r="BJ141">
        <v>4129.0861109999996</v>
      </c>
      <c r="BK141">
        <v>4765.0920859999997</v>
      </c>
      <c r="BL141">
        <v>5263.758973</v>
      </c>
      <c r="BN141">
        <v>1000</v>
      </c>
      <c r="BO141" t="s">
        <v>298</v>
      </c>
    </row>
    <row r="142" spans="2:67">
      <c r="B142" t="s">
        <v>434</v>
      </c>
      <c r="C142">
        <v>606447.48664899997</v>
      </c>
      <c r="D142">
        <v>0</v>
      </c>
      <c r="E142">
        <v>606447.48664899997</v>
      </c>
      <c r="F142">
        <v>1.601E-3</v>
      </c>
      <c r="G142">
        <v>1.5939999999999999E-3</v>
      </c>
      <c r="H142">
        <v>4.8299999999999998E-4</v>
      </c>
      <c r="I142">
        <v>96392</v>
      </c>
      <c r="J142" t="s">
        <v>435</v>
      </c>
      <c r="K142">
        <v>1130</v>
      </c>
      <c r="L142" t="s">
        <v>256</v>
      </c>
      <c r="M142" s="3">
        <v>45289</v>
      </c>
      <c r="N142">
        <v>96392</v>
      </c>
      <c r="O142">
        <v>87996</v>
      </c>
      <c r="P142">
        <v>0.98347268499999996</v>
      </c>
      <c r="Q142" t="s">
        <v>236</v>
      </c>
      <c r="R142" t="s">
        <v>235</v>
      </c>
      <c r="S142" t="s">
        <v>235</v>
      </c>
      <c r="T142" t="s">
        <v>274</v>
      </c>
      <c r="U142" t="s">
        <v>249</v>
      </c>
      <c r="V142" t="s">
        <v>240</v>
      </c>
      <c r="W142" t="s">
        <v>33</v>
      </c>
      <c r="X142" t="s">
        <v>347</v>
      </c>
      <c r="Y142" t="s">
        <v>347</v>
      </c>
      <c r="Z142">
        <v>548995.14475099999</v>
      </c>
      <c r="AA142">
        <v>0</v>
      </c>
      <c r="AB142">
        <v>558221.03954400006</v>
      </c>
      <c r="AC142">
        <v>549956.69176800095</v>
      </c>
      <c r="AD142">
        <v>548995.14475099999</v>
      </c>
      <c r="AE142">
        <v>0</v>
      </c>
      <c r="AF142" t="s">
        <v>276</v>
      </c>
      <c r="AG142" s="3">
        <v>46954</v>
      </c>
      <c r="AH142" t="s">
        <v>277</v>
      </c>
      <c r="AI142" t="s">
        <v>46</v>
      </c>
      <c r="AJ142">
        <v>0</v>
      </c>
      <c r="AK142">
        <v>0</v>
      </c>
      <c r="AL142">
        <v>0</v>
      </c>
      <c r="AM142">
        <v>0</v>
      </c>
      <c r="AN142" t="s">
        <v>235</v>
      </c>
      <c r="AO142">
        <v>558221.03954400006</v>
      </c>
      <c r="AP142">
        <v>558221.03954400006</v>
      </c>
      <c r="AQ142" t="s">
        <v>278</v>
      </c>
      <c r="AR142" t="s">
        <v>56</v>
      </c>
      <c r="AS142" t="s">
        <v>296</v>
      </c>
      <c r="AT142">
        <v>606447.48664899997</v>
      </c>
      <c r="AU142">
        <v>548995.14475099999</v>
      </c>
      <c r="AV142">
        <v>548995.14475099999</v>
      </c>
      <c r="AY142">
        <v>1.601E-3</v>
      </c>
      <c r="AZ142">
        <v>6</v>
      </c>
      <c r="BA142" t="s">
        <v>128</v>
      </c>
      <c r="BB142" t="s">
        <v>68</v>
      </c>
      <c r="BC142">
        <v>558221.03954402602</v>
      </c>
      <c r="BD142">
        <v>558221.03954402602</v>
      </c>
      <c r="BE142" t="b">
        <v>0</v>
      </c>
      <c r="BF142" t="s">
        <v>297</v>
      </c>
      <c r="BG142" t="s">
        <v>297</v>
      </c>
      <c r="BH142" t="s">
        <v>277</v>
      </c>
      <c r="BI142">
        <v>1139.1130000000001</v>
      </c>
      <c r="BJ142">
        <v>548995.14475099999</v>
      </c>
      <c r="BK142">
        <v>548995.14475099999</v>
      </c>
      <c r="BL142">
        <v>606447.48664899997</v>
      </c>
      <c r="BN142">
        <v>0.98347268499999996</v>
      </c>
      <c r="BO142" t="s">
        <v>436</v>
      </c>
    </row>
    <row r="143" spans="2:67">
      <c r="B143" t="s">
        <v>437</v>
      </c>
      <c r="C143">
        <v>182971.09984099999</v>
      </c>
      <c r="D143">
        <v>567628.08331400005</v>
      </c>
      <c r="E143">
        <v>750599.18315499998</v>
      </c>
      <c r="F143">
        <v>4.8299999999999998E-4</v>
      </c>
      <c r="G143">
        <v>4.8000000000000001E-4</v>
      </c>
      <c r="H143">
        <v>5.9800000000000001E-4</v>
      </c>
      <c r="I143">
        <v>96393</v>
      </c>
      <c r="J143" t="s">
        <v>435</v>
      </c>
      <c r="K143">
        <v>1130</v>
      </c>
      <c r="L143" t="s">
        <v>256</v>
      </c>
      <c r="M143" s="3">
        <v>45289</v>
      </c>
      <c r="N143">
        <v>96393</v>
      </c>
      <c r="O143">
        <v>87996</v>
      </c>
      <c r="P143">
        <v>0.99175745999999998</v>
      </c>
      <c r="Q143" t="s">
        <v>236</v>
      </c>
      <c r="R143" t="s">
        <v>235</v>
      </c>
      <c r="S143" t="s">
        <v>235</v>
      </c>
      <c r="T143" t="s">
        <v>274</v>
      </c>
      <c r="U143" t="s">
        <v>249</v>
      </c>
      <c r="V143" t="s">
        <v>240</v>
      </c>
      <c r="W143" t="s">
        <v>33</v>
      </c>
      <c r="X143" t="s">
        <v>347</v>
      </c>
      <c r="Y143" t="s">
        <v>347</v>
      </c>
      <c r="Z143">
        <v>165637.17000000001</v>
      </c>
      <c r="AA143">
        <v>513853.33210900001</v>
      </c>
      <c r="AB143">
        <v>685137.77744400001</v>
      </c>
      <c r="AC143">
        <v>166251.49830488799</v>
      </c>
      <c r="AD143">
        <v>165637.17000000001</v>
      </c>
      <c r="AE143">
        <v>513853.33210900001</v>
      </c>
      <c r="AF143" t="s">
        <v>276</v>
      </c>
      <c r="AG143" s="3">
        <v>46954</v>
      </c>
      <c r="AH143" t="s">
        <v>277</v>
      </c>
      <c r="AI143" t="s">
        <v>46</v>
      </c>
      <c r="AJ143">
        <v>0</v>
      </c>
      <c r="AK143">
        <v>0</v>
      </c>
      <c r="AL143">
        <v>0</v>
      </c>
      <c r="AM143">
        <v>0</v>
      </c>
      <c r="AN143" t="s">
        <v>235</v>
      </c>
      <c r="AO143">
        <v>167013.78791099999</v>
      </c>
      <c r="AP143">
        <v>681363.06717900001</v>
      </c>
      <c r="AQ143" t="s">
        <v>295</v>
      </c>
      <c r="AR143" t="s">
        <v>56</v>
      </c>
      <c r="AS143" t="s">
        <v>296</v>
      </c>
      <c r="AT143">
        <v>182971.09984099999</v>
      </c>
      <c r="AU143">
        <v>165637.17000000001</v>
      </c>
      <c r="AV143">
        <v>165637.17000000001</v>
      </c>
      <c r="AY143">
        <v>4.8299999999999998E-4</v>
      </c>
      <c r="AZ143">
        <v>6</v>
      </c>
      <c r="BA143" t="s">
        <v>128</v>
      </c>
      <c r="BB143" t="s">
        <v>68</v>
      </c>
      <c r="BC143">
        <v>685137.77744364203</v>
      </c>
      <c r="BD143">
        <v>681363.067178661</v>
      </c>
      <c r="BE143" t="b">
        <v>0</v>
      </c>
      <c r="BF143" t="s">
        <v>297</v>
      </c>
      <c r="BG143" t="s">
        <v>297</v>
      </c>
      <c r="BH143" t="s">
        <v>277</v>
      </c>
      <c r="BI143">
        <v>1139.1130000000001</v>
      </c>
      <c r="BJ143">
        <v>165637.17000000001</v>
      </c>
      <c r="BK143">
        <v>165637.17000000001</v>
      </c>
      <c r="BL143">
        <v>182971.09984099999</v>
      </c>
      <c r="BN143">
        <v>0.99175745999999998</v>
      </c>
      <c r="BO143" t="s">
        <v>436</v>
      </c>
    </row>
    <row r="144" spans="2:67">
      <c r="B144" t="s">
        <v>438</v>
      </c>
      <c r="C144">
        <v>415141.515357</v>
      </c>
      <c r="D144">
        <v>0</v>
      </c>
      <c r="E144">
        <v>415141.515357</v>
      </c>
      <c r="F144">
        <v>1.096E-3</v>
      </c>
      <c r="G144">
        <v>1.091E-3</v>
      </c>
      <c r="H144">
        <v>3.3E-4</v>
      </c>
      <c r="I144">
        <v>96394</v>
      </c>
      <c r="J144" t="s">
        <v>439</v>
      </c>
      <c r="K144">
        <v>1129</v>
      </c>
      <c r="L144" t="s">
        <v>255</v>
      </c>
      <c r="M144" s="3">
        <v>45289</v>
      </c>
      <c r="N144">
        <v>96394</v>
      </c>
      <c r="O144">
        <v>81622</v>
      </c>
      <c r="P144">
        <v>0.98900794299999994</v>
      </c>
      <c r="Q144" t="s">
        <v>236</v>
      </c>
      <c r="R144" t="s">
        <v>235</v>
      </c>
      <c r="S144" t="s">
        <v>235</v>
      </c>
      <c r="T144" t="s">
        <v>274</v>
      </c>
      <c r="U144" t="s">
        <v>241</v>
      </c>
      <c r="V144" t="s">
        <v>240</v>
      </c>
      <c r="W144" t="s">
        <v>80</v>
      </c>
      <c r="X144" t="s">
        <v>347</v>
      </c>
      <c r="Y144" t="s">
        <v>347</v>
      </c>
      <c r="Z144">
        <v>375812.71475799999</v>
      </c>
      <c r="AA144">
        <v>0</v>
      </c>
      <c r="AB144">
        <v>379989.581748</v>
      </c>
      <c r="AC144">
        <v>374492.74616346398</v>
      </c>
      <c r="AD144">
        <v>375812.71475799999</v>
      </c>
      <c r="AE144">
        <v>0</v>
      </c>
      <c r="AF144" t="s">
        <v>276</v>
      </c>
      <c r="AG144" s="3">
        <v>46324</v>
      </c>
      <c r="AH144" t="s">
        <v>294</v>
      </c>
      <c r="AI144" t="s">
        <v>46</v>
      </c>
      <c r="AJ144">
        <v>0</v>
      </c>
      <c r="AK144">
        <v>0</v>
      </c>
      <c r="AL144">
        <v>0</v>
      </c>
      <c r="AM144">
        <v>0</v>
      </c>
      <c r="AN144" t="s">
        <v>235</v>
      </c>
      <c r="AO144">
        <v>379989.581748</v>
      </c>
      <c r="AP144">
        <v>379989.581748</v>
      </c>
      <c r="AQ144" t="s">
        <v>295</v>
      </c>
      <c r="AR144" t="s">
        <v>81</v>
      </c>
      <c r="AS144" t="s">
        <v>333</v>
      </c>
      <c r="AT144">
        <v>415141.515357</v>
      </c>
      <c r="AU144">
        <v>375812.71475799999</v>
      </c>
      <c r="AV144">
        <v>375812.71475799999</v>
      </c>
      <c r="AY144">
        <v>1.096E-3</v>
      </c>
      <c r="AZ144">
        <v>0</v>
      </c>
      <c r="BA144" t="s">
        <v>123</v>
      </c>
      <c r="BB144" t="s">
        <v>82</v>
      </c>
      <c r="BC144">
        <v>379989.58174759301</v>
      </c>
      <c r="BD144">
        <v>379989.58174759301</v>
      </c>
      <c r="BE144" t="b">
        <v>0</v>
      </c>
      <c r="BF144" t="s">
        <v>297</v>
      </c>
      <c r="BG144" t="s">
        <v>297</v>
      </c>
      <c r="BH144" t="s">
        <v>294</v>
      </c>
      <c r="BI144">
        <v>1139.1129000000001</v>
      </c>
      <c r="BJ144">
        <v>375812.71475799999</v>
      </c>
      <c r="BK144">
        <v>375812.71475799999</v>
      </c>
      <c r="BL144">
        <v>415141.515357</v>
      </c>
      <c r="BM144">
        <v>0</v>
      </c>
      <c r="BN144">
        <v>0.98900794299999994</v>
      </c>
      <c r="BO144" t="s">
        <v>436</v>
      </c>
    </row>
    <row r="145" spans="2:67">
      <c r="B145" t="s">
        <v>440</v>
      </c>
      <c r="C145">
        <v>87499.945103999999</v>
      </c>
      <c r="D145">
        <v>79085.457230999993</v>
      </c>
      <c r="E145">
        <v>166585.40233499999</v>
      </c>
      <c r="F145">
        <v>2.31E-4</v>
      </c>
      <c r="G145">
        <v>2.3000000000000001E-4</v>
      </c>
      <c r="H145">
        <v>1.3200000000000001E-4</v>
      </c>
      <c r="I145">
        <v>96395</v>
      </c>
      <c r="J145" t="s">
        <v>439</v>
      </c>
      <c r="K145">
        <v>1129</v>
      </c>
      <c r="L145" t="s">
        <v>255</v>
      </c>
      <c r="M145" s="3">
        <v>45289</v>
      </c>
      <c r="N145">
        <v>96395</v>
      </c>
      <c r="O145">
        <v>81622</v>
      </c>
      <c r="P145">
        <v>0.99507287700000002</v>
      </c>
      <c r="Q145" t="s">
        <v>236</v>
      </c>
      <c r="R145" t="s">
        <v>235</v>
      </c>
      <c r="S145" t="s">
        <v>235</v>
      </c>
      <c r="T145" t="s">
        <v>274</v>
      </c>
      <c r="U145" t="s">
        <v>241</v>
      </c>
      <c r="V145" t="s">
        <v>240</v>
      </c>
      <c r="W145" t="s">
        <v>80</v>
      </c>
      <c r="X145" t="s">
        <v>347</v>
      </c>
      <c r="Y145" t="s">
        <v>347</v>
      </c>
      <c r="Z145">
        <v>79210.559999999998</v>
      </c>
      <c r="AA145">
        <v>71593.226118000006</v>
      </c>
      <c r="AB145">
        <v>151550.50157699999</v>
      </c>
      <c r="AC145">
        <v>77879.165157091003</v>
      </c>
      <c r="AD145">
        <v>79210.559999999998</v>
      </c>
      <c r="AE145">
        <v>71593.226118000006</v>
      </c>
      <c r="AF145" t="s">
        <v>276</v>
      </c>
      <c r="AG145" s="3">
        <v>46324</v>
      </c>
      <c r="AH145" t="s">
        <v>294</v>
      </c>
      <c r="AI145" t="s">
        <v>46</v>
      </c>
      <c r="AJ145">
        <v>0</v>
      </c>
      <c r="AK145">
        <v>0</v>
      </c>
      <c r="AL145">
        <v>0</v>
      </c>
      <c r="AM145">
        <v>0</v>
      </c>
      <c r="AN145" t="s">
        <v>235</v>
      </c>
      <c r="AO145">
        <v>79602.772652</v>
      </c>
      <c r="AP145">
        <v>149793.51366600001</v>
      </c>
      <c r="AQ145" t="s">
        <v>295</v>
      </c>
      <c r="AR145" t="s">
        <v>81</v>
      </c>
      <c r="AS145" t="s">
        <v>333</v>
      </c>
      <c r="AT145">
        <v>87499.945103999999</v>
      </c>
      <c r="AU145">
        <v>79210.559999999998</v>
      </c>
      <c r="AV145">
        <v>79210.559999999998</v>
      </c>
      <c r="AY145">
        <v>2.31E-4</v>
      </c>
      <c r="AZ145">
        <v>0</v>
      </c>
      <c r="BA145" t="s">
        <v>123</v>
      </c>
      <c r="BB145" t="s">
        <v>82</v>
      </c>
      <c r="BC145">
        <v>151550.50157713701</v>
      </c>
      <c r="BD145">
        <v>149793.51366590901</v>
      </c>
      <c r="BE145" t="b">
        <v>0</v>
      </c>
      <c r="BF145" t="s">
        <v>297</v>
      </c>
      <c r="BG145" t="s">
        <v>297</v>
      </c>
      <c r="BH145" t="s">
        <v>294</v>
      </c>
      <c r="BI145">
        <v>1139.1129000000001</v>
      </c>
      <c r="BJ145">
        <v>79210.559999999998</v>
      </c>
      <c r="BK145">
        <v>79210.559999999998</v>
      </c>
      <c r="BL145">
        <v>87499.945103999999</v>
      </c>
      <c r="BM145">
        <v>0</v>
      </c>
      <c r="BN145">
        <v>0.99507287700000002</v>
      </c>
      <c r="BO145" t="s">
        <v>436</v>
      </c>
    </row>
    <row r="146" spans="2:67">
      <c r="B146" t="s">
        <v>441</v>
      </c>
      <c r="C146">
        <v>1718692.8071030001</v>
      </c>
      <c r="D146">
        <v>0</v>
      </c>
      <c r="E146">
        <v>1718692.8071030001</v>
      </c>
      <c r="F146">
        <v>4.5389999999999996E-3</v>
      </c>
      <c r="G146">
        <v>4.5180000000000003E-3</v>
      </c>
      <c r="H146">
        <v>1.3699999999999999E-3</v>
      </c>
      <c r="I146">
        <v>96675</v>
      </c>
      <c r="J146" t="s">
        <v>442</v>
      </c>
      <c r="K146">
        <v>1133</v>
      </c>
      <c r="L146" t="s">
        <v>259</v>
      </c>
      <c r="M146" s="3">
        <v>45289</v>
      </c>
      <c r="N146">
        <v>96675</v>
      </c>
      <c r="O146">
        <v>96673</v>
      </c>
      <c r="P146">
        <v>0.98684809500000004</v>
      </c>
      <c r="Q146" t="s">
        <v>236</v>
      </c>
      <c r="R146" t="s">
        <v>236</v>
      </c>
      <c r="S146" t="s">
        <v>236</v>
      </c>
      <c r="T146" t="s">
        <v>274</v>
      </c>
      <c r="U146" t="s">
        <v>245</v>
      </c>
      <c r="V146" t="s">
        <v>252</v>
      </c>
      <c r="W146" t="s">
        <v>129</v>
      </c>
      <c r="X146" t="s">
        <v>275</v>
      </c>
      <c r="Y146" t="s">
        <v>275</v>
      </c>
      <c r="Z146">
        <v>1718692.8071030001</v>
      </c>
      <c r="AA146">
        <v>0</v>
      </c>
      <c r="AB146">
        <v>1754859.0411</v>
      </c>
      <c r="AC146">
        <v>1722703.363221392</v>
      </c>
      <c r="AD146">
        <v>1718692.8071030001</v>
      </c>
      <c r="AE146">
        <v>0</v>
      </c>
      <c r="AF146" t="s">
        <v>276</v>
      </c>
      <c r="AG146" s="3">
        <v>46872</v>
      </c>
      <c r="AH146" t="s">
        <v>277</v>
      </c>
      <c r="AI146" t="s">
        <v>46</v>
      </c>
      <c r="AJ146">
        <v>0</v>
      </c>
      <c r="AK146">
        <v>0</v>
      </c>
      <c r="AL146">
        <v>0</v>
      </c>
      <c r="AM146">
        <v>0</v>
      </c>
      <c r="AN146" t="s">
        <v>236</v>
      </c>
      <c r="AO146">
        <v>1741598.1410999999</v>
      </c>
      <c r="AP146">
        <v>1741598.1410999999</v>
      </c>
      <c r="AQ146" t="s">
        <v>278</v>
      </c>
      <c r="AR146" t="s">
        <v>130</v>
      </c>
      <c r="AT146">
        <v>1718692.8071030001</v>
      </c>
      <c r="AU146">
        <v>1718692.8071030001</v>
      </c>
      <c r="AV146">
        <v>1718692.8071030001</v>
      </c>
      <c r="AY146">
        <v>4.5389999999999996E-3</v>
      </c>
      <c r="AZ146">
        <v>5</v>
      </c>
      <c r="BA146" t="s">
        <v>123</v>
      </c>
      <c r="BB146" t="s">
        <v>150</v>
      </c>
      <c r="BC146">
        <v>1754859.0411</v>
      </c>
      <c r="BD146">
        <v>1741598.1410999999</v>
      </c>
      <c r="BE146" t="b">
        <v>0</v>
      </c>
      <c r="BF146" t="s">
        <v>297</v>
      </c>
      <c r="BG146" t="s">
        <v>297</v>
      </c>
      <c r="BH146" t="s">
        <v>277</v>
      </c>
      <c r="BI146">
        <v>1139.1133</v>
      </c>
      <c r="BJ146">
        <v>1718692.8071030001</v>
      </c>
      <c r="BK146">
        <v>1718692.8071030001</v>
      </c>
      <c r="BL146">
        <v>1718692.8071030001</v>
      </c>
      <c r="BN146">
        <v>0.98684809500000004</v>
      </c>
      <c r="BO146" t="s">
        <v>279</v>
      </c>
    </row>
    <row r="147" spans="2:67">
      <c r="B147" t="s">
        <v>931</v>
      </c>
      <c r="C147">
        <v>-50560.849882000002</v>
      </c>
      <c r="D147">
        <v>1719839.341911</v>
      </c>
      <c r="E147">
        <v>1669278.4920290001</v>
      </c>
      <c r="F147">
        <v>-1.3300000000000001E-4</v>
      </c>
      <c r="G147">
        <v>-1.3200000000000001E-4</v>
      </c>
      <c r="H147">
        <v>1.33E-3</v>
      </c>
      <c r="I147">
        <v>113916</v>
      </c>
      <c r="J147" t="s">
        <v>932</v>
      </c>
      <c r="K147">
        <v>1236</v>
      </c>
      <c r="L147" t="s">
        <v>269</v>
      </c>
      <c r="M147" s="3">
        <v>45289</v>
      </c>
      <c r="N147">
        <v>113916</v>
      </c>
      <c r="O147">
        <v>113896</v>
      </c>
      <c r="P147">
        <v>0.97060141099999997</v>
      </c>
      <c r="Q147" t="s">
        <v>236</v>
      </c>
      <c r="R147" t="s">
        <v>235</v>
      </c>
      <c r="S147" t="s">
        <v>237</v>
      </c>
      <c r="T147" t="s">
        <v>274</v>
      </c>
      <c r="U147" t="s">
        <v>248</v>
      </c>
      <c r="V147" t="s">
        <v>240</v>
      </c>
      <c r="W147" t="s">
        <v>80</v>
      </c>
      <c r="X147" t="s">
        <v>293</v>
      </c>
      <c r="Y147" t="s">
        <v>293</v>
      </c>
      <c r="Z147">
        <v>-45770.922809999996</v>
      </c>
      <c r="AA147">
        <v>1556908.8325809999</v>
      </c>
      <c r="AB147">
        <v>1540373.3902449999</v>
      </c>
      <c r="AC147">
        <v>-23157.689327431999</v>
      </c>
      <c r="AD147">
        <v>-39661.79</v>
      </c>
      <c r="AE147">
        <v>1349105.2263780001</v>
      </c>
      <c r="AF147" t="s">
        <v>276</v>
      </c>
      <c r="AG147" s="3">
        <v>47783</v>
      </c>
      <c r="AH147" t="s">
        <v>277</v>
      </c>
      <c r="AI147" t="s">
        <v>46</v>
      </c>
      <c r="AJ147">
        <v>0</v>
      </c>
      <c r="AK147">
        <v>0</v>
      </c>
      <c r="AL147">
        <v>0</v>
      </c>
      <c r="AM147">
        <v>0</v>
      </c>
      <c r="AN147" t="s">
        <v>237</v>
      </c>
      <c r="AO147">
        <v>-40863.107705000002</v>
      </c>
      <c r="AP147">
        <v>1517215.700918</v>
      </c>
      <c r="AQ147" t="s">
        <v>295</v>
      </c>
      <c r="AR147" t="s">
        <v>104</v>
      </c>
      <c r="AS147" t="s">
        <v>296</v>
      </c>
      <c r="AT147">
        <v>-50560.849882000002</v>
      </c>
      <c r="AU147">
        <v>-45770.922809999996</v>
      </c>
      <c r="AV147">
        <v>-39661.79</v>
      </c>
      <c r="AY147">
        <v>-1.3300000000000001E-4</v>
      </c>
      <c r="BB147" t="s">
        <v>108</v>
      </c>
      <c r="BC147">
        <v>1349105.2263780001</v>
      </c>
      <c r="BD147">
        <v>1328868.6479823301</v>
      </c>
      <c r="BE147" t="b">
        <v>0</v>
      </c>
      <c r="BH147" t="s">
        <v>277</v>
      </c>
      <c r="BI147">
        <v>1139.1235999999999</v>
      </c>
      <c r="BJ147">
        <v>-39661.79</v>
      </c>
      <c r="BK147">
        <v>-45770.922809999996</v>
      </c>
      <c r="BL147">
        <v>-50560.849882000002</v>
      </c>
      <c r="BN147">
        <v>0.97060141099999997</v>
      </c>
    </row>
    <row r="148" spans="2:67">
      <c r="B148" t="s">
        <v>933</v>
      </c>
      <c r="C148">
        <v>2269917.5861280002</v>
      </c>
      <c r="D148">
        <v>0</v>
      </c>
      <c r="E148">
        <v>2269917.5861280002</v>
      </c>
      <c r="F148">
        <v>5.9940000000000002E-3</v>
      </c>
      <c r="G148">
        <v>5.9670000000000001E-3</v>
      </c>
      <c r="H148">
        <v>1.8090000000000001E-3</v>
      </c>
      <c r="I148">
        <v>113921</v>
      </c>
      <c r="J148" t="s">
        <v>934</v>
      </c>
      <c r="K148">
        <v>1204</v>
      </c>
      <c r="L148" t="s">
        <v>265</v>
      </c>
      <c r="M148" s="3">
        <v>45289</v>
      </c>
      <c r="N148">
        <v>113921</v>
      </c>
      <c r="O148">
        <v>113920</v>
      </c>
      <c r="P148">
        <v>0.97298396700000001</v>
      </c>
      <c r="Q148" t="s">
        <v>236</v>
      </c>
      <c r="R148" t="s">
        <v>235</v>
      </c>
      <c r="S148" t="s">
        <v>235</v>
      </c>
      <c r="T148" t="s">
        <v>274</v>
      </c>
      <c r="U148" t="s">
        <v>266</v>
      </c>
      <c r="V148" t="s">
        <v>240</v>
      </c>
      <c r="W148" t="s">
        <v>80</v>
      </c>
      <c r="X148" t="s">
        <v>347</v>
      </c>
      <c r="Y148" t="s">
        <v>347</v>
      </c>
      <c r="Z148">
        <v>2054874.925205</v>
      </c>
      <c r="AA148">
        <v>0</v>
      </c>
      <c r="AB148">
        <v>2111930.92</v>
      </c>
      <c r="AC148">
        <v>2053852.8197000001</v>
      </c>
      <c r="AD148">
        <v>2054874.925205</v>
      </c>
      <c r="AE148">
        <v>0</v>
      </c>
      <c r="AF148" t="s">
        <v>276</v>
      </c>
      <c r="AG148" s="3">
        <v>47802</v>
      </c>
      <c r="AH148" t="s">
        <v>277</v>
      </c>
      <c r="AI148" t="s">
        <v>46</v>
      </c>
      <c r="AJ148">
        <v>0</v>
      </c>
      <c r="AK148">
        <v>0</v>
      </c>
      <c r="AL148">
        <v>0</v>
      </c>
      <c r="AM148">
        <v>0</v>
      </c>
      <c r="AN148" t="s">
        <v>235</v>
      </c>
      <c r="AO148">
        <v>2111930.92</v>
      </c>
      <c r="AP148">
        <v>2111930.92</v>
      </c>
      <c r="AQ148" t="s">
        <v>278</v>
      </c>
      <c r="AR148" t="s">
        <v>104</v>
      </c>
      <c r="AS148" t="s">
        <v>296</v>
      </c>
      <c r="AT148">
        <v>2269917.5861280002</v>
      </c>
      <c r="AU148">
        <v>2054874.925205</v>
      </c>
      <c r="AV148">
        <v>2054874.925205</v>
      </c>
      <c r="AY148">
        <v>5.9940000000000002E-3</v>
      </c>
      <c r="AZ148">
        <v>0</v>
      </c>
      <c r="BA148" t="s">
        <v>66</v>
      </c>
      <c r="BB148" t="s">
        <v>108</v>
      </c>
      <c r="BC148">
        <v>2111930.92</v>
      </c>
      <c r="BD148">
        <v>2111930.92</v>
      </c>
      <c r="BE148" t="b">
        <v>0</v>
      </c>
      <c r="BH148" t="s">
        <v>277</v>
      </c>
      <c r="BI148">
        <v>1139.1204</v>
      </c>
      <c r="BJ148">
        <v>2054874.925205</v>
      </c>
      <c r="BK148">
        <v>2054874.925205</v>
      </c>
      <c r="BL148">
        <v>2269917.5861280002</v>
      </c>
      <c r="BN148">
        <v>0.97298396700000001</v>
      </c>
    </row>
    <row r="149" spans="2:67">
      <c r="B149" t="s">
        <v>935</v>
      </c>
      <c r="C149">
        <v>1782072.298008</v>
      </c>
      <c r="D149">
        <v>0</v>
      </c>
      <c r="E149">
        <v>1782072.298008</v>
      </c>
      <c r="F149">
        <v>4.7060000000000001E-3</v>
      </c>
      <c r="G149">
        <v>4.6839999999999998E-3</v>
      </c>
      <c r="H149">
        <v>1.42E-3</v>
      </c>
      <c r="I149">
        <v>113991</v>
      </c>
      <c r="J149" t="s">
        <v>936</v>
      </c>
      <c r="K149">
        <v>1134</v>
      </c>
      <c r="L149" t="s">
        <v>260</v>
      </c>
      <c r="M149" s="3">
        <v>45289</v>
      </c>
      <c r="N149">
        <v>113991</v>
      </c>
      <c r="O149">
        <v>113990</v>
      </c>
      <c r="P149">
        <v>0.98174228100000005</v>
      </c>
      <c r="Q149" t="s">
        <v>236</v>
      </c>
      <c r="R149" t="s">
        <v>236</v>
      </c>
      <c r="S149" t="s">
        <v>236</v>
      </c>
      <c r="T149" t="s">
        <v>274</v>
      </c>
      <c r="U149" t="s">
        <v>246</v>
      </c>
      <c r="V149" t="s">
        <v>252</v>
      </c>
      <c r="W149" t="s">
        <v>85</v>
      </c>
      <c r="X149" t="s">
        <v>275</v>
      </c>
      <c r="Y149" t="s">
        <v>275</v>
      </c>
      <c r="Z149">
        <v>1782072.298008</v>
      </c>
      <c r="AA149">
        <v>0</v>
      </c>
      <c r="AB149">
        <v>1819763.3750509999</v>
      </c>
      <c r="AC149">
        <v>1781093.401769039</v>
      </c>
      <c r="AD149">
        <v>1782072.298008</v>
      </c>
      <c r="AE149">
        <v>0</v>
      </c>
      <c r="AF149" t="s">
        <v>276</v>
      </c>
      <c r="AG149" s="3">
        <v>46996</v>
      </c>
      <c r="AH149" t="s">
        <v>277</v>
      </c>
      <c r="AI149" t="s">
        <v>46</v>
      </c>
      <c r="AJ149">
        <v>0</v>
      </c>
      <c r="AK149">
        <v>0</v>
      </c>
      <c r="AL149">
        <v>0</v>
      </c>
      <c r="AM149">
        <v>0</v>
      </c>
      <c r="AN149" t="s">
        <v>236</v>
      </c>
      <c r="AO149">
        <v>1815213.965051</v>
      </c>
      <c r="AP149">
        <v>1815213.965051</v>
      </c>
      <c r="AQ149" t="s">
        <v>278</v>
      </c>
      <c r="AR149" t="s">
        <v>181</v>
      </c>
      <c r="AT149">
        <v>1782072.298008</v>
      </c>
      <c r="AU149">
        <v>1782072.298008</v>
      </c>
      <c r="AV149">
        <v>1782072.298008</v>
      </c>
      <c r="AY149">
        <v>4.7060000000000001E-3</v>
      </c>
      <c r="BB149" t="s">
        <v>183</v>
      </c>
      <c r="BC149">
        <v>1819763.37505125</v>
      </c>
      <c r="BD149">
        <v>1815213.9650512501</v>
      </c>
      <c r="BE149" t="b">
        <v>0</v>
      </c>
      <c r="BH149" t="s">
        <v>277</v>
      </c>
      <c r="BI149">
        <v>1139.1134</v>
      </c>
      <c r="BJ149">
        <v>1782072.298008</v>
      </c>
      <c r="BK149">
        <v>1782072.298008</v>
      </c>
      <c r="BL149">
        <v>1782072.298008</v>
      </c>
      <c r="BN149">
        <v>0.98174228100000005</v>
      </c>
      <c r="BO149" t="s">
        <v>937</v>
      </c>
    </row>
    <row r="150" spans="2:67">
      <c r="B150" t="s">
        <v>938</v>
      </c>
      <c r="C150">
        <v>-13546.010001000001</v>
      </c>
      <c r="D150">
        <v>741933.67959700001</v>
      </c>
      <c r="E150">
        <v>728387.66959599999</v>
      </c>
      <c r="F150">
        <v>-3.4999999999999997E-5</v>
      </c>
      <c r="G150">
        <v>-3.4999999999999997E-5</v>
      </c>
      <c r="H150">
        <v>5.8E-4</v>
      </c>
      <c r="I150">
        <v>113997</v>
      </c>
      <c r="J150" t="s">
        <v>936</v>
      </c>
      <c r="K150">
        <v>1134</v>
      </c>
      <c r="L150" t="s">
        <v>260</v>
      </c>
      <c r="M150" s="3">
        <v>45289</v>
      </c>
      <c r="N150">
        <v>113997</v>
      </c>
      <c r="O150">
        <v>113990</v>
      </c>
      <c r="P150">
        <v>0.98174228699999999</v>
      </c>
      <c r="Q150" t="s">
        <v>236</v>
      </c>
      <c r="R150" t="s">
        <v>236</v>
      </c>
      <c r="S150" t="s">
        <v>236</v>
      </c>
      <c r="T150" t="s">
        <v>274</v>
      </c>
      <c r="U150" t="s">
        <v>246</v>
      </c>
      <c r="V150" t="s">
        <v>252</v>
      </c>
      <c r="W150" t="s">
        <v>85</v>
      </c>
      <c r="X150" t="s">
        <v>275</v>
      </c>
      <c r="Y150" t="s">
        <v>275</v>
      </c>
      <c r="Z150">
        <v>-13546.010001000001</v>
      </c>
      <c r="AA150">
        <v>741933.67959700001</v>
      </c>
      <c r="AB150">
        <v>741933.67959700001</v>
      </c>
      <c r="AC150">
        <v>-13911.26</v>
      </c>
      <c r="AD150">
        <v>-13546.010001000001</v>
      </c>
      <c r="AE150">
        <v>741933.67959700001</v>
      </c>
      <c r="AF150" t="s">
        <v>276</v>
      </c>
      <c r="AG150" s="3">
        <v>46996</v>
      </c>
      <c r="AH150" t="s">
        <v>277</v>
      </c>
      <c r="AI150" t="s">
        <v>46</v>
      </c>
      <c r="AJ150">
        <v>0</v>
      </c>
      <c r="AK150">
        <v>0</v>
      </c>
      <c r="AL150">
        <v>0</v>
      </c>
      <c r="AM150">
        <v>0</v>
      </c>
      <c r="AN150" t="s">
        <v>236</v>
      </c>
      <c r="AO150">
        <v>-13797.928626000001</v>
      </c>
      <c r="AP150">
        <v>728022.419597</v>
      </c>
      <c r="AQ150" t="s">
        <v>295</v>
      </c>
      <c r="AR150" t="s">
        <v>181</v>
      </c>
      <c r="AT150">
        <v>-13546.010001000001</v>
      </c>
      <c r="AU150">
        <v>-13546.010001000001</v>
      </c>
      <c r="AV150">
        <v>-13546.010001000001</v>
      </c>
      <c r="AY150">
        <v>-3.4999999999999997E-5</v>
      </c>
      <c r="BB150" t="s">
        <v>183</v>
      </c>
      <c r="BC150">
        <v>741933.67959650001</v>
      </c>
      <c r="BD150">
        <v>728022.4195965</v>
      </c>
      <c r="BE150" t="b">
        <v>0</v>
      </c>
      <c r="BH150" t="s">
        <v>277</v>
      </c>
      <c r="BI150">
        <v>1139.1134</v>
      </c>
      <c r="BJ150">
        <v>-13546.010001000001</v>
      </c>
      <c r="BK150">
        <v>-13546.010001000001</v>
      </c>
      <c r="BL150">
        <v>-13546.010001000001</v>
      </c>
      <c r="BN150">
        <v>0.98174228699999999</v>
      </c>
      <c r="BO150" t="s">
        <v>937</v>
      </c>
    </row>
    <row r="151" spans="2:67">
      <c r="B151" t="s">
        <v>939</v>
      </c>
      <c r="C151">
        <v>-6284.48</v>
      </c>
      <c r="D151">
        <v>344209.85241799999</v>
      </c>
      <c r="E151">
        <v>337925.37241800001</v>
      </c>
      <c r="F151">
        <v>-1.5999999999999999E-5</v>
      </c>
      <c r="G151">
        <v>-1.5999999999999999E-5</v>
      </c>
      <c r="H151">
        <v>2.6899999999999998E-4</v>
      </c>
      <c r="I151">
        <v>113998</v>
      </c>
      <c r="J151" t="s">
        <v>936</v>
      </c>
      <c r="K151">
        <v>1134</v>
      </c>
      <c r="L151" t="s">
        <v>260</v>
      </c>
      <c r="M151" s="3">
        <v>45289</v>
      </c>
      <c r="N151">
        <v>113998</v>
      </c>
      <c r="O151">
        <v>113990</v>
      </c>
      <c r="P151">
        <v>0.98174230399999995</v>
      </c>
      <c r="Q151" t="s">
        <v>236</v>
      </c>
      <c r="R151" t="s">
        <v>236</v>
      </c>
      <c r="S151" t="s">
        <v>236</v>
      </c>
      <c r="T151" t="s">
        <v>274</v>
      </c>
      <c r="U151" t="s">
        <v>246</v>
      </c>
      <c r="V151" t="s">
        <v>252</v>
      </c>
      <c r="W151" t="s">
        <v>85</v>
      </c>
      <c r="X151" t="s">
        <v>275</v>
      </c>
      <c r="Y151" t="s">
        <v>275</v>
      </c>
      <c r="Z151">
        <v>-6284.48</v>
      </c>
      <c r="AA151">
        <v>344209.85241799999</v>
      </c>
      <c r="AB151">
        <v>344209.85241799999</v>
      </c>
      <c r="AC151">
        <v>-6453.93</v>
      </c>
      <c r="AD151">
        <v>-6284.48</v>
      </c>
      <c r="AE151">
        <v>344209.85241799999</v>
      </c>
      <c r="AF151" t="s">
        <v>276</v>
      </c>
      <c r="AG151" s="3">
        <v>47056</v>
      </c>
      <c r="AH151" t="s">
        <v>277</v>
      </c>
      <c r="AI151" t="s">
        <v>46</v>
      </c>
      <c r="AJ151">
        <v>0</v>
      </c>
      <c r="AK151">
        <v>0</v>
      </c>
      <c r="AL151">
        <v>0</v>
      </c>
      <c r="AM151">
        <v>0</v>
      </c>
      <c r="AN151" t="s">
        <v>236</v>
      </c>
      <c r="AO151">
        <v>-6401.3539769999998</v>
      </c>
      <c r="AP151">
        <v>344209.85241799999</v>
      </c>
      <c r="AQ151" t="s">
        <v>282</v>
      </c>
      <c r="AR151" t="s">
        <v>181</v>
      </c>
      <c r="AT151">
        <v>-6284.48</v>
      </c>
      <c r="AU151">
        <v>-6284.48</v>
      </c>
      <c r="AV151">
        <v>-6284.48</v>
      </c>
      <c r="AY151">
        <v>-1.5999999999999999E-5</v>
      </c>
      <c r="BB151" t="s">
        <v>183</v>
      </c>
      <c r="BC151">
        <v>344209.85241837503</v>
      </c>
      <c r="BD151">
        <v>344209.85241837503</v>
      </c>
      <c r="BE151" t="b">
        <v>0</v>
      </c>
      <c r="BH151" t="s">
        <v>277</v>
      </c>
      <c r="BI151">
        <v>1139.1134</v>
      </c>
      <c r="BJ151">
        <v>-6284.48</v>
      </c>
      <c r="BK151">
        <v>-6284.48</v>
      </c>
      <c r="BL151">
        <v>-6284.48</v>
      </c>
      <c r="BN151">
        <v>0.98174230399999995</v>
      </c>
      <c r="BO151" t="s">
        <v>937</v>
      </c>
    </row>
    <row r="152" spans="2:67">
      <c r="B152" t="s">
        <v>940</v>
      </c>
      <c r="C152">
        <v>150797.76000099999</v>
      </c>
      <c r="D152">
        <v>584721.86645500001</v>
      </c>
      <c r="E152">
        <v>735519.62645600003</v>
      </c>
      <c r="F152">
        <v>3.9800000000000002E-4</v>
      </c>
      <c r="G152">
        <v>3.9599999999999998E-4</v>
      </c>
      <c r="H152">
        <v>5.8600000000000004E-4</v>
      </c>
      <c r="I152">
        <v>114004</v>
      </c>
      <c r="J152" t="s">
        <v>941</v>
      </c>
      <c r="K152">
        <v>1132</v>
      </c>
      <c r="L152" t="s">
        <v>258</v>
      </c>
      <c r="M152" s="3">
        <v>45289</v>
      </c>
      <c r="N152">
        <v>114004</v>
      </c>
      <c r="O152">
        <v>112838</v>
      </c>
      <c r="P152">
        <v>0.97037735599999997</v>
      </c>
      <c r="Q152" t="s">
        <v>236</v>
      </c>
      <c r="R152" t="s">
        <v>236</v>
      </c>
      <c r="S152" t="s">
        <v>236</v>
      </c>
      <c r="T152" t="s">
        <v>274</v>
      </c>
      <c r="U152" t="s">
        <v>243</v>
      </c>
      <c r="V152" t="s">
        <v>252</v>
      </c>
      <c r="W152" t="s">
        <v>74</v>
      </c>
      <c r="X152" t="s">
        <v>275</v>
      </c>
      <c r="Z152">
        <v>150797.76000099999</v>
      </c>
      <c r="AA152">
        <v>584721.86645500001</v>
      </c>
      <c r="AB152">
        <v>757972.78645500005</v>
      </c>
      <c r="AC152">
        <v>150438.29294756</v>
      </c>
      <c r="AD152">
        <v>150797.76000099999</v>
      </c>
      <c r="AE152">
        <v>584721.86645500001</v>
      </c>
      <c r="AF152" t="s">
        <v>276</v>
      </c>
      <c r="AG152" s="3">
        <v>47331</v>
      </c>
      <c r="AH152" t="s">
        <v>277</v>
      </c>
      <c r="AI152" t="s">
        <v>46</v>
      </c>
      <c r="AJ152">
        <v>0</v>
      </c>
      <c r="AK152">
        <v>0</v>
      </c>
      <c r="AL152">
        <v>0</v>
      </c>
      <c r="AM152">
        <v>0</v>
      </c>
      <c r="AN152" t="s">
        <v>236</v>
      </c>
      <c r="AO152">
        <v>155401.15298700001</v>
      </c>
      <c r="AP152">
        <v>735160.15940300003</v>
      </c>
      <c r="AQ152" t="s">
        <v>295</v>
      </c>
      <c r="AR152" t="s">
        <v>142</v>
      </c>
      <c r="AT152">
        <v>150797.76000099999</v>
      </c>
      <c r="AU152">
        <v>150797.76000099999</v>
      </c>
      <c r="AV152">
        <v>150797.76000099999</v>
      </c>
      <c r="AY152">
        <v>3.9800000000000002E-4</v>
      </c>
      <c r="BB152" t="s">
        <v>154</v>
      </c>
      <c r="BC152">
        <v>757972.78645500005</v>
      </c>
      <c r="BD152">
        <v>735160.15940255998</v>
      </c>
      <c r="BE152" t="b">
        <v>0</v>
      </c>
      <c r="BH152" t="s">
        <v>277</v>
      </c>
      <c r="BI152">
        <v>1139.1132</v>
      </c>
      <c r="BJ152">
        <v>150797.76000099999</v>
      </c>
      <c r="BK152">
        <v>150797.76000099999</v>
      </c>
      <c r="BL152">
        <v>150797.76000099999</v>
      </c>
      <c r="BN152">
        <v>0.97037735599999997</v>
      </c>
    </row>
    <row r="153" spans="2:67">
      <c r="B153" t="s">
        <v>942</v>
      </c>
      <c r="C153">
        <v>1260891.073113</v>
      </c>
      <c r="D153">
        <v>0</v>
      </c>
      <c r="E153">
        <v>1260891.073113</v>
      </c>
      <c r="F153">
        <v>3.3300000000000001E-3</v>
      </c>
      <c r="G153">
        <v>3.3140000000000001E-3</v>
      </c>
      <c r="H153">
        <v>1.005E-3</v>
      </c>
      <c r="I153">
        <v>114005</v>
      </c>
      <c r="J153" t="s">
        <v>941</v>
      </c>
      <c r="K153">
        <v>1132</v>
      </c>
      <c r="L153" t="s">
        <v>258</v>
      </c>
      <c r="M153" s="3">
        <v>45289</v>
      </c>
      <c r="N153">
        <v>114005</v>
      </c>
      <c r="O153">
        <v>112838</v>
      </c>
      <c r="P153">
        <v>0.97037735599999997</v>
      </c>
      <c r="Q153" t="s">
        <v>236</v>
      </c>
      <c r="R153" t="s">
        <v>236</v>
      </c>
      <c r="S153" t="s">
        <v>236</v>
      </c>
      <c r="T153" t="s">
        <v>274</v>
      </c>
      <c r="U153" t="s">
        <v>243</v>
      </c>
      <c r="V153" t="s">
        <v>252</v>
      </c>
      <c r="W153" t="s">
        <v>74</v>
      </c>
      <c r="X153" t="s">
        <v>275</v>
      </c>
      <c r="Z153">
        <v>1260891.073113</v>
      </c>
      <c r="AA153">
        <v>0</v>
      </c>
      <c r="AB153">
        <v>1299382.21</v>
      </c>
      <c r="AC153">
        <v>1259711.4886156551</v>
      </c>
      <c r="AD153">
        <v>1260891.073113</v>
      </c>
      <c r="AE153">
        <v>0</v>
      </c>
      <c r="AF153" t="s">
        <v>276</v>
      </c>
      <c r="AG153" s="3">
        <v>47331</v>
      </c>
      <c r="AH153" t="s">
        <v>277</v>
      </c>
      <c r="AI153" t="s">
        <v>46</v>
      </c>
      <c r="AJ153">
        <v>0</v>
      </c>
      <c r="AK153">
        <v>0</v>
      </c>
      <c r="AL153">
        <v>0</v>
      </c>
      <c r="AM153">
        <v>0</v>
      </c>
      <c r="AN153" t="s">
        <v>236</v>
      </c>
      <c r="AO153">
        <v>1299382.21</v>
      </c>
      <c r="AP153">
        <v>1299382.21</v>
      </c>
      <c r="AQ153" t="s">
        <v>278</v>
      </c>
      <c r="AR153" t="s">
        <v>142</v>
      </c>
      <c r="AT153">
        <v>1260891.073113</v>
      </c>
      <c r="AU153">
        <v>1260891.073113</v>
      </c>
      <c r="AV153">
        <v>1260891.073113</v>
      </c>
      <c r="AY153">
        <v>3.3300000000000001E-3</v>
      </c>
      <c r="BB153" t="s">
        <v>154</v>
      </c>
      <c r="BC153">
        <v>1299382.21</v>
      </c>
      <c r="BD153">
        <v>1299382.21</v>
      </c>
      <c r="BE153" t="b">
        <v>0</v>
      </c>
      <c r="BH153" t="s">
        <v>277</v>
      </c>
      <c r="BI153">
        <v>1139.1132</v>
      </c>
      <c r="BJ153">
        <v>1260891.073113</v>
      </c>
      <c r="BK153">
        <v>1260891.073113</v>
      </c>
      <c r="BL153">
        <v>1260891.073113</v>
      </c>
      <c r="BN153">
        <v>0.97037735599999997</v>
      </c>
    </row>
    <row r="154" spans="2:67">
      <c r="B154" t="s">
        <v>943</v>
      </c>
      <c r="C154">
        <v>890521.849972</v>
      </c>
      <c r="D154">
        <v>0</v>
      </c>
      <c r="E154">
        <v>890521.849972</v>
      </c>
      <c r="F154">
        <v>2.3509999999999998E-3</v>
      </c>
      <c r="G154">
        <v>2.3410000000000002E-3</v>
      </c>
      <c r="H154">
        <v>7.0899999999999999E-4</v>
      </c>
      <c r="I154">
        <v>114006</v>
      </c>
      <c r="J154" t="s">
        <v>944</v>
      </c>
      <c r="K154">
        <v>1132</v>
      </c>
      <c r="L154" t="s">
        <v>258</v>
      </c>
      <c r="M154" s="3">
        <v>45289</v>
      </c>
      <c r="N154">
        <v>114006</v>
      </c>
      <c r="O154">
        <v>112530</v>
      </c>
      <c r="P154">
        <v>0.99007844599999995</v>
      </c>
      <c r="Q154" t="s">
        <v>236</v>
      </c>
      <c r="R154" t="s">
        <v>236</v>
      </c>
      <c r="S154" t="s">
        <v>236</v>
      </c>
      <c r="T154" t="s">
        <v>274</v>
      </c>
      <c r="U154" t="s">
        <v>243</v>
      </c>
      <c r="V154" t="s">
        <v>252</v>
      </c>
      <c r="W154" t="s">
        <v>74</v>
      </c>
      <c r="X154" t="s">
        <v>301</v>
      </c>
      <c r="Y154" t="s">
        <v>301</v>
      </c>
      <c r="Z154">
        <v>890521.849972</v>
      </c>
      <c r="AA154">
        <v>0</v>
      </c>
      <c r="AB154">
        <v>901700</v>
      </c>
      <c r="AC154">
        <v>890428.75</v>
      </c>
      <c r="AD154">
        <v>890521.849972</v>
      </c>
      <c r="AE154">
        <v>0</v>
      </c>
      <c r="AF154" t="s">
        <v>276</v>
      </c>
      <c r="AG154" s="3">
        <v>47325</v>
      </c>
      <c r="AH154" t="s">
        <v>277</v>
      </c>
      <c r="AI154" t="s">
        <v>46</v>
      </c>
      <c r="AJ154">
        <v>0</v>
      </c>
      <c r="AK154">
        <v>0</v>
      </c>
      <c r="AL154">
        <v>0</v>
      </c>
      <c r="AM154">
        <v>0</v>
      </c>
      <c r="AN154" t="s">
        <v>236</v>
      </c>
      <c r="AO154">
        <v>899445.75</v>
      </c>
      <c r="AP154">
        <v>899445.75</v>
      </c>
      <c r="AQ154" t="s">
        <v>278</v>
      </c>
      <c r="AR154" t="s">
        <v>142</v>
      </c>
      <c r="AT154">
        <v>890521.849972</v>
      </c>
      <c r="AU154">
        <v>890521.849972</v>
      </c>
      <c r="AV154">
        <v>890521.849972</v>
      </c>
      <c r="AY154">
        <v>2.3509999999999998E-3</v>
      </c>
      <c r="BB154" t="s">
        <v>143</v>
      </c>
      <c r="BC154">
        <v>901700</v>
      </c>
      <c r="BD154">
        <v>899445.75</v>
      </c>
      <c r="BE154" t="b">
        <v>0</v>
      </c>
      <c r="BH154" t="s">
        <v>277</v>
      </c>
      <c r="BI154">
        <v>1139.1132</v>
      </c>
      <c r="BJ154">
        <v>890521.849972</v>
      </c>
      <c r="BK154">
        <v>890521.849972</v>
      </c>
      <c r="BL154">
        <v>890521.849972</v>
      </c>
      <c r="BN154">
        <v>0.99007844599999995</v>
      </c>
    </row>
    <row r="155" spans="2:67">
      <c r="B155" t="s">
        <v>945</v>
      </c>
      <c r="C155">
        <v>2260614.3763060002</v>
      </c>
      <c r="D155">
        <v>0</v>
      </c>
      <c r="E155">
        <v>2260614.3763060002</v>
      </c>
      <c r="F155">
        <v>5.9699999999999996E-3</v>
      </c>
      <c r="G155">
        <v>5.9420000000000002E-3</v>
      </c>
      <c r="H155">
        <v>1.802E-3</v>
      </c>
      <c r="I155">
        <v>114091</v>
      </c>
      <c r="J155" t="s">
        <v>946</v>
      </c>
      <c r="K155">
        <v>1204</v>
      </c>
      <c r="L155" t="s">
        <v>265</v>
      </c>
      <c r="M155" s="3">
        <v>45289</v>
      </c>
      <c r="N155">
        <v>114091</v>
      </c>
      <c r="O155">
        <v>114090</v>
      </c>
      <c r="P155">
        <v>0.97061898300000005</v>
      </c>
      <c r="Q155" t="s">
        <v>236</v>
      </c>
      <c r="R155" t="s">
        <v>235</v>
      </c>
      <c r="S155" t="s">
        <v>235</v>
      </c>
      <c r="T155" t="s">
        <v>274</v>
      </c>
      <c r="U155" t="s">
        <v>266</v>
      </c>
      <c r="V155" t="s">
        <v>240</v>
      </c>
      <c r="W155" t="s">
        <v>83</v>
      </c>
      <c r="X155" t="s">
        <v>947</v>
      </c>
      <c r="Y155" t="s">
        <v>947</v>
      </c>
      <c r="Z155">
        <v>2046453.063238</v>
      </c>
      <c r="AA155">
        <v>0</v>
      </c>
      <c r="AB155">
        <v>2108399.9999000002</v>
      </c>
      <c r="AC155">
        <v>2045147.9999026121</v>
      </c>
      <c r="AD155">
        <v>2046453.063238</v>
      </c>
      <c r="AE155">
        <v>0</v>
      </c>
      <c r="AF155" t="s">
        <v>276</v>
      </c>
      <c r="AG155" s="3">
        <v>47821</v>
      </c>
      <c r="AH155" t="s">
        <v>277</v>
      </c>
      <c r="AI155" t="s">
        <v>46</v>
      </c>
      <c r="AJ155">
        <v>0</v>
      </c>
      <c r="AK155">
        <v>0</v>
      </c>
      <c r="AL155">
        <v>0</v>
      </c>
      <c r="AM155">
        <v>0</v>
      </c>
      <c r="AN155" t="s">
        <v>235</v>
      </c>
      <c r="AO155">
        <v>2108399.9999000002</v>
      </c>
      <c r="AP155">
        <v>2108399.9999000002</v>
      </c>
      <c r="AQ155" t="s">
        <v>278</v>
      </c>
      <c r="AR155" t="s">
        <v>115</v>
      </c>
      <c r="AS155" t="s">
        <v>296</v>
      </c>
      <c r="AT155">
        <v>2260614.3763060002</v>
      </c>
      <c r="AU155">
        <v>2046453.063238</v>
      </c>
      <c r="AV155">
        <v>2046453.063238</v>
      </c>
      <c r="AY155">
        <v>5.9699999999999996E-3</v>
      </c>
      <c r="AZ155">
        <v>6</v>
      </c>
      <c r="BA155" t="s">
        <v>144</v>
      </c>
      <c r="BB155" t="s">
        <v>116</v>
      </c>
      <c r="BC155">
        <v>2108399.9998996002</v>
      </c>
      <c r="BD155">
        <v>2108399.9998996002</v>
      </c>
      <c r="BE155" t="b">
        <v>0</v>
      </c>
      <c r="BH155" t="s">
        <v>277</v>
      </c>
      <c r="BI155">
        <v>1139.1204</v>
      </c>
      <c r="BJ155">
        <v>2046453.063238</v>
      </c>
      <c r="BK155">
        <v>2046453.063238</v>
      </c>
      <c r="BL155">
        <v>2260614.3763060002</v>
      </c>
      <c r="BN155">
        <v>0.97061898300000005</v>
      </c>
    </row>
    <row r="156" spans="2:67">
      <c r="B156" t="s">
        <v>948</v>
      </c>
      <c r="C156">
        <v>-56343.087723999997</v>
      </c>
      <c r="D156">
        <v>1759786.0299430001</v>
      </c>
      <c r="E156">
        <v>1703442.9422190001</v>
      </c>
      <c r="F156">
        <v>-1.4799999999999999E-4</v>
      </c>
      <c r="G156">
        <v>-1.4799999999999999E-4</v>
      </c>
      <c r="H156">
        <v>1.3569999999999999E-3</v>
      </c>
      <c r="I156">
        <v>114109</v>
      </c>
      <c r="J156" t="s">
        <v>949</v>
      </c>
      <c r="K156">
        <v>1128</v>
      </c>
      <c r="L156" t="s">
        <v>254</v>
      </c>
      <c r="M156" s="3">
        <v>45289</v>
      </c>
      <c r="N156">
        <v>114109</v>
      </c>
      <c r="O156">
        <v>114106</v>
      </c>
      <c r="P156">
        <v>0.96798298800000004</v>
      </c>
      <c r="Q156" t="s">
        <v>236</v>
      </c>
      <c r="R156" t="s">
        <v>235</v>
      </c>
      <c r="S156" t="s">
        <v>237</v>
      </c>
      <c r="T156" t="s">
        <v>274</v>
      </c>
      <c r="U156" t="s">
        <v>250</v>
      </c>
      <c r="V156" t="s">
        <v>240</v>
      </c>
      <c r="W156" t="s">
        <v>74</v>
      </c>
      <c r="X156" t="s">
        <v>293</v>
      </c>
      <c r="Y156" t="s">
        <v>293</v>
      </c>
      <c r="Z156">
        <v>-51005.375207999998</v>
      </c>
      <c r="AA156">
        <v>1593071.1356019999</v>
      </c>
      <c r="AB156">
        <v>1588466.442854</v>
      </c>
      <c r="AC156">
        <v>-51524.712627374996</v>
      </c>
      <c r="AD156">
        <v>-44197.590001999997</v>
      </c>
      <c r="AE156">
        <v>1380440.8774979999</v>
      </c>
      <c r="AF156" t="s">
        <v>276</v>
      </c>
      <c r="AG156" s="3">
        <v>47879</v>
      </c>
      <c r="AH156" t="s">
        <v>277</v>
      </c>
      <c r="AI156" t="s">
        <v>46</v>
      </c>
      <c r="AJ156">
        <v>0</v>
      </c>
      <c r="AK156">
        <v>0</v>
      </c>
      <c r="AL156">
        <v>0</v>
      </c>
      <c r="AM156">
        <v>0</v>
      </c>
      <c r="AN156" t="s">
        <v>237</v>
      </c>
      <c r="AO156">
        <v>-45659.469817999998</v>
      </c>
      <c r="AP156">
        <v>1536941.7302290001</v>
      </c>
      <c r="AQ156" t="s">
        <v>316</v>
      </c>
      <c r="AR156" t="s">
        <v>75</v>
      </c>
      <c r="AS156" t="s">
        <v>296</v>
      </c>
      <c r="AT156">
        <v>-56343.087723999997</v>
      </c>
      <c r="AU156">
        <v>-51005.375207999998</v>
      </c>
      <c r="AV156">
        <v>-44197.590001999997</v>
      </c>
      <c r="AY156">
        <v>-1.4799999999999999E-4</v>
      </c>
      <c r="AZ156">
        <v>6</v>
      </c>
      <c r="BA156" t="s">
        <v>66</v>
      </c>
      <c r="BB156" t="s">
        <v>76</v>
      </c>
      <c r="BC156">
        <v>1380440.8774979999</v>
      </c>
      <c r="BD156">
        <v>1335576.55117306</v>
      </c>
      <c r="BE156" t="b">
        <v>0</v>
      </c>
      <c r="BH156" t="s">
        <v>277</v>
      </c>
      <c r="BI156">
        <v>1139.1128000000001</v>
      </c>
      <c r="BJ156">
        <v>-44197.590001999997</v>
      </c>
      <c r="BK156">
        <v>-51005.375207999998</v>
      </c>
      <c r="BL156">
        <v>-56343.087723999997</v>
      </c>
      <c r="BN156">
        <v>0.96798298800000004</v>
      </c>
      <c r="BO156" t="s">
        <v>298</v>
      </c>
    </row>
    <row r="157" spans="2:67">
      <c r="B157" t="s">
        <v>950</v>
      </c>
      <c r="C157">
        <v>-27111.120602999999</v>
      </c>
      <c r="D157">
        <v>846484.29728599999</v>
      </c>
      <c r="E157">
        <v>819373.17668300006</v>
      </c>
      <c r="F157">
        <v>-7.1000000000000005E-5</v>
      </c>
      <c r="G157">
        <v>-7.1000000000000005E-5</v>
      </c>
      <c r="H157">
        <v>6.5300000000000004E-4</v>
      </c>
      <c r="I157">
        <v>114110</v>
      </c>
      <c r="J157" t="s">
        <v>949</v>
      </c>
      <c r="K157">
        <v>1128</v>
      </c>
      <c r="L157" t="s">
        <v>254</v>
      </c>
      <c r="M157" s="3">
        <v>45289</v>
      </c>
      <c r="N157">
        <v>114110</v>
      </c>
      <c r="O157">
        <v>114106</v>
      </c>
      <c r="P157">
        <v>0.96797208999999995</v>
      </c>
      <c r="Q157" t="s">
        <v>236</v>
      </c>
      <c r="R157" t="s">
        <v>235</v>
      </c>
      <c r="S157" t="s">
        <v>237</v>
      </c>
      <c r="T157" t="s">
        <v>274</v>
      </c>
      <c r="U157" t="s">
        <v>250</v>
      </c>
      <c r="V157" t="s">
        <v>240</v>
      </c>
      <c r="W157" t="s">
        <v>74</v>
      </c>
      <c r="X157" t="s">
        <v>293</v>
      </c>
      <c r="Y157" t="s">
        <v>293</v>
      </c>
      <c r="Z157">
        <v>-24542.724485999999</v>
      </c>
      <c r="AA157">
        <v>766291.85469199996</v>
      </c>
      <c r="AB157">
        <v>764076.926263</v>
      </c>
      <c r="AC157">
        <v>-24784.192387052</v>
      </c>
      <c r="AD157">
        <v>-21266.959999999999</v>
      </c>
      <c r="AE157">
        <v>664013.41200000001</v>
      </c>
      <c r="AF157" t="s">
        <v>276</v>
      </c>
      <c r="AG157" s="3">
        <v>47879</v>
      </c>
      <c r="AH157" t="s">
        <v>277</v>
      </c>
      <c r="AI157" t="s">
        <v>46</v>
      </c>
      <c r="AJ157">
        <v>0</v>
      </c>
      <c r="AK157">
        <v>0</v>
      </c>
      <c r="AL157">
        <v>0</v>
      </c>
      <c r="AM157">
        <v>0</v>
      </c>
      <c r="AN157" t="s">
        <v>237</v>
      </c>
      <c r="AO157">
        <v>-21970.633475999999</v>
      </c>
      <c r="AP157">
        <v>739292.73387800006</v>
      </c>
      <c r="AQ157" t="s">
        <v>295</v>
      </c>
      <c r="AR157" t="s">
        <v>75</v>
      </c>
      <c r="AS157" t="s">
        <v>296</v>
      </c>
      <c r="AT157">
        <v>-27111.120602999999</v>
      </c>
      <c r="AU157">
        <v>-24542.724485999999</v>
      </c>
      <c r="AV157">
        <v>-21266.959999999999</v>
      </c>
      <c r="AY157">
        <v>-7.1000000000000005E-5</v>
      </c>
      <c r="AZ157">
        <v>6</v>
      </c>
      <c r="BA157" t="s">
        <v>66</v>
      </c>
      <c r="BB157" t="s">
        <v>76</v>
      </c>
      <c r="BC157">
        <v>664013.41200000001</v>
      </c>
      <c r="BD157">
        <v>642432.96964000002</v>
      </c>
      <c r="BE157" t="b">
        <v>0</v>
      </c>
      <c r="BH157" t="s">
        <v>277</v>
      </c>
      <c r="BI157">
        <v>1139.1128000000001</v>
      </c>
      <c r="BJ157">
        <v>-21266.959999999999</v>
      </c>
      <c r="BK157">
        <v>-24542.724485999999</v>
      </c>
      <c r="BL157">
        <v>-27111.120602999999</v>
      </c>
      <c r="BN157">
        <v>0.96797208999999995</v>
      </c>
      <c r="BO157" t="s">
        <v>298</v>
      </c>
    </row>
    <row r="158" spans="2:67">
      <c r="B158" t="s">
        <v>833</v>
      </c>
      <c r="C158">
        <v>-12500.661260000001</v>
      </c>
      <c r="D158">
        <v>435412.57752300001</v>
      </c>
      <c r="E158">
        <v>422911.91626299999</v>
      </c>
      <c r="F158">
        <v>-3.3000000000000003E-5</v>
      </c>
      <c r="G158">
        <v>-3.1999999999999999E-5</v>
      </c>
      <c r="H158">
        <v>3.3700000000000001E-4</v>
      </c>
      <c r="I158">
        <v>114111</v>
      </c>
      <c r="J158" t="s">
        <v>778</v>
      </c>
      <c r="K158">
        <v>1204</v>
      </c>
      <c r="L158" t="s">
        <v>265</v>
      </c>
      <c r="M158" s="3">
        <v>45289</v>
      </c>
      <c r="N158">
        <v>114111</v>
      </c>
      <c r="O158">
        <v>112861</v>
      </c>
      <c r="P158">
        <v>0.97129007499999997</v>
      </c>
      <c r="Q158" t="s">
        <v>236</v>
      </c>
      <c r="R158" t="s">
        <v>235</v>
      </c>
      <c r="S158" t="s">
        <v>235</v>
      </c>
      <c r="T158" t="s">
        <v>274</v>
      </c>
      <c r="U158" t="s">
        <v>266</v>
      </c>
      <c r="V158" t="s">
        <v>240</v>
      </c>
      <c r="W158" t="s">
        <v>33</v>
      </c>
      <c r="X158" t="s">
        <v>305</v>
      </c>
      <c r="Y158" t="s">
        <v>305</v>
      </c>
      <c r="Z158">
        <v>-11316.4</v>
      </c>
      <c r="AA158">
        <v>394163.379824</v>
      </c>
      <c r="AB158">
        <v>394163.379824</v>
      </c>
      <c r="AC158">
        <v>-11824.901394708</v>
      </c>
      <c r="AD158">
        <v>-11316.4</v>
      </c>
      <c r="AE158">
        <v>394163.379824</v>
      </c>
      <c r="AF158" t="s">
        <v>276</v>
      </c>
      <c r="AG158" s="3">
        <v>47740</v>
      </c>
      <c r="AH158" t="s">
        <v>277</v>
      </c>
      <c r="AI158" t="s">
        <v>46</v>
      </c>
      <c r="AJ158">
        <v>0</v>
      </c>
      <c r="AK158">
        <v>0</v>
      </c>
      <c r="AL158">
        <v>0</v>
      </c>
      <c r="AM158">
        <v>0</v>
      </c>
      <c r="AN158" t="s">
        <v>235</v>
      </c>
      <c r="AO158">
        <v>-11650.896361999999</v>
      </c>
      <c r="AP158">
        <v>382338.47842900001</v>
      </c>
      <c r="AQ158" t="s">
        <v>295</v>
      </c>
      <c r="AR158" t="s">
        <v>146</v>
      </c>
      <c r="AS158" t="s">
        <v>308</v>
      </c>
      <c r="AT158">
        <v>-12500.661260000001</v>
      </c>
      <c r="AU158">
        <v>-11316.4</v>
      </c>
      <c r="AV158">
        <v>-11316.4</v>
      </c>
      <c r="AY158">
        <v>-3.3000000000000003E-5</v>
      </c>
      <c r="AZ158">
        <v>5</v>
      </c>
      <c r="BA158" t="s">
        <v>66</v>
      </c>
      <c r="BB158" t="s">
        <v>147</v>
      </c>
      <c r="BC158">
        <v>394163.3798236</v>
      </c>
      <c r="BD158">
        <v>382338.47842889198</v>
      </c>
      <c r="BE158" t="b">
        <v>0</v>
      </c>
      <c r="BH158" t="s">
        <v>277</v>
      </c>
      <c r="BI158">
        <v>1139.1204</v>
      </c>
      <c r="BJ158">
        <v>-11316.4</v>
      </c>
      <c r="BK158">
        <v>-11316.4</v>
      </c>
      <c r="BL158">
        <v>-12500.661260000001</v>
      </c>
      <c r="BN158">
        <v>0.97129007499999997</v>
      </c>
    </row>
    <row r="159" spans="2:67">
      <c r="B159" t="s">
        <v>951</v>
      </c>
      <c r="C159">
        <v>-5140.9399999999996</v>
      </c>
      <c r="D159">
        <v>446565.44799999997</v>
      </c>
      <c r="E159">
        <v>441424.50799999997</v>
      </c>
      <c r="F159">
        <v>-1.2999999999999999E-5</v>
      </c>
      <c r="G159">
        <v>-1.2999999999999999E-5</v>
      </c>
      <c r="H159">
        <v>3.5100000000000002E-4</v>
      </c>
      <c r="I159">
        <v>114138</v>
      </c>
      <c r="J159" t="s">
        <v>952</v>
      </c>
      <c r="K159">
        <v>1138</v>
      </c>
      <c r="L159" t="s">
        <v>263</v>
      </c>
      <c r="M159" s="3">
        <v>45289</v>
      </c>
      <c r="N159">
        <v>114138</v>
      </c>
      <c r="O159">
        <v>112439</v>
      </c>
      <c r="P159">
        <v>0.98848781399999996</v>
      </c>
      <c r="Q159" t="s">
        <v>236</v>
      </c>
      <c r="R159" t="s">
        <v>236</v>
      </c>
      <c r="S159" t="s">
        <v>236</v>
      </c>
      <c r="T159" t="s">
        <v>274</v>
      </c>
      <c r="U159" t="s">
        <v>242</v>
      </c>
      <c r="V159" t="s">
        <v>252</v>
      </c>
      <c r="W159" t="s">
        <v>137</v>
      </c>
      <c r="X159" t="s">
        <v>275</v>
      </c>
      <c r="Y159" t="s">
        <v>275</v>
      </c>
      <c r="Z159">
        <v>-5140.9399999999996</v>
      </c>
      <c r="AA159">
        <v>446565.44799999997</v>
      </c>
      <c r="AB159">
        <v>446565.44799999997</v>
      </c>
      <c r="AC159">
        <v>-5165.5</v>
      </c>
      <c r="AD159">
        <v>-5140.9399999999996</v>
      </c>
      <c r="AE159">
        <v>446565.44799999997</v>
      </c>
      <c r="AF159" t="s">
        <v>276</v>
      </c>
      <c r="AG159" s="3">
        <v>46965</v>
      </c>
      <c r="AH159" t="s">
        <v>277</v>
      </c>
      <c r="AI159" t="s">
        <v>46</v>
      </c>
      <c r="AJ159">
        <v>0</v>
      </c>
      <c r="AK159">
        <v>0</v>
      </c>
      <c r="AL159">
        <v>0</v>
      </c>
      <c r="AM159">
        <v>0</v>
      </c>
      <c r="AN159" t="s">
        <v>236</v>
      </c>
      <c r="AO159">
        <v>-5200.8127240000003</v>
      </c>
      <c r="AP159">
        <v>441399.94799999997</v>
      </c>
      <c r="AQ159" t="s">
        <v>295</v>
      </c>
      <c r="AR159" t="s">
        <v>138</v>
      </c>
      <c r="AT159">
        <v>-5140.9399999999996</v>
      </c>
      <c r="AU159">
        <v>-5140.9399999999996</v>
      </c>
      <c r="AV159">
        <v>-5140.9399999999996</v>
      </c>
      <c r="AY159">
        <v>-1.2999999999999999E-5</v>
      </c>
      <c r="BB159" t="s">
        <v>139</v>
      </c>
      <c r="BC159">
        <v>446565.44799999997</v>
      </c>
      <c r="BD159">
        <v>441399.94799999997</v>
      </c>
      <c r="BE159" t="b">
        <v>0</v>
      </c>
      <c r="BH159" t="s">
        <v>277</v>
      </c>
      <c r="BI159">
        <v>1139.1138000000001</v>
      </c>
      <c r="BJ159">
        <v>-5140.9399999999996</v>
      </c>
      <c r="BK159">
        <v>-5140.9399999999996</v>
      </c>
      <c r="BL159">
        <v>-5140.9399999999996</v>
      </c>
      <c r="BN159">
        <v>0.98848781399999996</v>
      </c>
      <c r="BO159" t="s">
        <v>953</v>
      </c>
    </row>
    <row r="160" spans="2:67">
      <c r="B160" t="s">
        <v>954</v>
      </c>
      <c r="C160">
        <v>1515.099434</v>
      </c>
      <c r="D160">
        <v>0</v>
      </c>
      <c r="E160">
        <v>1515.099434</v>
      </c>
      <c r="F160">
        <v>3.9999999999999998E-6</v>
      </c>
      <c r="G160">
        <v>3.0000000000000001E-6</v>
      </c>
      <c r="H160">
        <v>9.9999999999999995E-7</v>
      </c>
      <c r="I160">
        <v>113167</v>
      </c>
      <c r="J160" t="s">
        <v>925</v>
      </c>
      <c r="K160">
        <v>1237</v>
      </c>
      <c r="L160" t="s">
        <v>861</v>
      </c>
      <c r="M160" s="3">
        <v>45291</v>
      </c>
      <c r="N160">
        <v>113167</v>
      </c>
      <c r="O160">
        <v>113080</v>
      </c>
      <c r="P160">
        <v>1.08</v>
      </c>
      <c r="Q160" t="s">
        <v>236</v>
      </c>
      <c r="R160" t="s">
        <v>236</v>
      </c>
      <c r="S160" t="s">
        <v>236</v>
      </c>
      <c r="T160" t="s">
        <v>102</v>
      </c>
      <c r="U160" t="s">
        <v>243</v>
      </c>
      <c r="W160" t="s">
        <v>74</v>
      </c>
      <c r="X160" t="s">
        <v>275</v>
      </c>
      <c r="Z160">
        <v>1515.099434</v>
      </c>
      <c r="AA160">
        <v>0</v>
      </c>
      <c r="AD160">
        <v>1515.099434</v>
      </c>
      <c r="AE160">
        <v>0</v>
      </c>
      <c r="AF160" t="s">
        <v>276</v>
      </c>
      <c r="AG160" s="3"/>
      <c r="AH160" t="s">
        <v>874</v>
      </c>
      <c r="AI160" t="s">
        <v>149</v>
      </c>
      <c r="AJ160">
        <v>0</v>
      </c>
      <c r="AK160">
        <v>0</v>
      </c>
      <c r="AL160">
        <v>0</v>
      </c>
      <c r="AM160">
        <v>0</v>
      </c>
      <c r="AN160" t="s">
        <v>236</v>
      </c>
      <c r="AO160">
        <v>1402.8698460000001</v>
      </c>
      <c r="AR160" t="s">
        <v>75</v>
      </c>
      <c r="AT160">
        <v>1515.099434</v>
      </c>
      <c r="AU160">
        <v>1515.099434</v>
      </c>
      <c r="AV160">
        <v>1515.099434</v>
      </c>
      <c r="AY160">
        <v>3.9999999999999998E-6</v>
      </c>
      <c r="BB160" t="s">
        <v>76</v>
      </c>
      <c r="BE160" t="b">
        <v>0</v>
      </c>
      <c r="BH160" t="s">
        <v>874</v>
      </c>
      <c r="BI160">
        <v>1139.1237000000001</v>
      </c>
      <c r="BJ160">
        <v>1515.099434</v>
      </c>
      <c r="BK160">
        <v>1515.099434</v>
      </c>
      <c r="BL160">
        <v>1515.099434</v>
      </c>
      <c r="BN160">
        <v>1.08</v>
      </c>
    </row>
    <row r="161" spans="2:67">
      <c r="B161" t="s">
        <v>955</v>
      </c>
      <c r="C161">
        <v>1515.099434</v>
      </c>
      <c r="D161">
        <v>0</v>
      </c>
      <c r="E161">
        <v>1515.099434</v>
      </c>
      <c r="F161">
        <v>3.9999999999999998E-6</v>
      </c>
      <c r="G161">
        <v>3.0000000000000001E-6</v>
      </c>
      <c r="H161">
        <v>9.9999999999999995E-7</v>
      </c>
      <c r="I161">
        <v>113168</v>
      </c>
      <c r="J161" t="s">
        <v>925</v>
      </c>
      <c r="K161">
        <v>1237</v>
      </c>
      <c r="L161" t="s">
        <v>861</v>
      </c>
      <c r="M161" s="3">
        <v>45291</v>
      </c>
      <c r="N161">
        <v>113168</v>
      </c>
      <c r="O161">
        <v>113080</v>
      </c>
      <c r="P161">
        <v>1.08</v>
      </c>
      <c r="Q161" t="s">
        <v>236</v>
      </c>
      <c r="R161" t="s">
        <v>236</v>
      </c>
      <c r="S161" t="s">
        <v>236</v>
      </c>
      <c r="T161" t="s">
        <v>102</v>
      </c>
      <c r="U161" t="s">
        <v>243</v>
      </c>
      <c r="W161" t="s">
        <v>74</v>
      </c>
      <c r="X161" t="s">
        <v>275</v>
      </c>
      <c r="Z161">
        <v>1515.099434</v>
      </c>
      <c r="AA161">
        <v>0</v>
      </c>
      <c r="AD161">
        <v>1515.099434</v>
      </c>
      <c r="AE161">
        <v>0</v>
      </c>
      <c r="AF161" t="s">
        <v>276</v>
      </c>
      <c r="AG161" s="3"/>
      <c r="AH161" t="s">
        <v>874</v>
      </c>
      <c r="AI161" t="s">
        <v>149</v>
      </c>
      <c r="AJ161">
        <v>0</v>
      </c>
      <c r="AK161">
        <v>0</v>
      </c>
      <c r="AL161">
        <v>0</v>
      </c>
      <c r="AM161">
        <v>0</v>
      </c>
      <c r="AN161" t="s">
        <v>236</v>
      </c>
      <c r="AO161">
        <v>1402.8698460000001</v>
      </c>
      <c r="AR161" t="s">
        <v>75</v>
      </c>
      <c r="AT161">
        <v>1515.099434</v>
      </c>
      <c r="AU161">
        <v>1515.099434</v>
      </c>
      <c r="AV161">
        <v>1515.099434</v>
      </c>
      <c r="AY161">
        <v>3.9999999999999998E-6</v>
      </c>
      <c r="BB161" t="s">
        <v>76</v>
      </c>
      <c r="BE161" t="b">
        <v>0</v>
      </c>
      <c r="BH161" t="s">
        <v>874</v>
      </c>
      <c r="BI161">
        <v>1139.1237000000001</v>
      </c>
      <c r="BJ161">
        <v>1515.099434</v>
      </c>
      <c r="BK161">
        <v>1515.099434</v>
      </c>
      <c r="BL161">
        <v>1515.099434</v>
      </c>
      <c r="BN161">
        <v>1.08</v>
      </c>
    </row>
    <row r="162" spans="2:67">
      <c r="B162" t="s">
        <v>956</v>
      </c>
      <c r="C162">
        <v>1515.099434</v>
      </c>
      <c r="D162">
        <v>0</v>
      </c>
      <c r="E162">
        <v>1515.099434</v>
      </c>
      <c r="F162">
        <v>3.9999999999999998E-6</v>
      </c>
      <c r="G162">
        <v>3.0000000000000001E-6</v>
      </c>
      <c r="H162">
        <v>9.9999999999999995E-7</v>
      </c>
      <c r="I162">
        <v>113169</v>
      </c>
      <c r="J162" t="s">
        <v>925</v>
      </c>
      <c r="K162">
        <v>1237</v>
      </c>
      <c r="L162" t="s">
        <v>861</v>
      </c>
      <c r="M162" s="3">
        <v>45291</v>
      </c>
      <c r="N162">
        <v>113169</v>
      </c>
      <c r="O162">
        <v>113080</v>
      </c>
      <c r="P162">
        <v>1.08</v>
      </c>
      <c r="Q162" t="s">
        <v>236</v>
      </c>
      <c r="R162" t="s">
        <v>236</v>
      </c>
      <c r="S162" t="s">
        <v>236</v>
      </c>
      <c r="T162" t="s">
        <v>102</v>
      </c>
      <c r="U162" t="s">
        <v>243</v>
      </c>
      <c r="W162" t="s">
        <v>74</v>
      </c>
      <c r="X162" t="s">
        <v>275</v>
      </c>
      <c r="Z162">
        <v>1515.099434</v>
      </c>
      <c r="AA162">
        <v>0</v>
      </c>
      <c r="AD162">
        <v>1515.099434</v>
      </c>
      <c r="AE162">
        <v>0</v>
      </c>
      <c r="AF162" t="s">
        <v>276</v>
      </c>
      <c r="AG162" s="3"/>
      <c r="AH162" t="s">
        <v>874</v>
      </c>
      <c r="AI162" t="s">
        <v>149</v>
      </c>
      <c r="AJ162">
        <v>0</v>
      </c>
      <c r="AK162">
        <v>0</v>
      </c>
      <c r="AL162">
        <v>0</v>
      </c>
      <c r="AM162">
        <v>0</v>
      </c>
      <c r="AN162" t="s">
        <v>236</v>
      </c>
      <c r="AO162">
        <v>1402.8698460000001</v>
      </c>
      <c r="AR162" t="s">
        <v>75</v>
      </c>
      <c r="AT162">
        <v>1515.099434</v>
      </c>
      <c r="AU162">
        <v>1515.099434</v>
      </c>
      <c r="AV162">
        <v>1515.099434</v>
      </c>
      <c r="AY162">
        <v>3.9999999999999998E-6</v>
      </c>
      <c r="BB162" t="s">
        <v>76</v>
      </c>
      <c r="BE162" t="b">
        <v>0</v>
      </c>
      <c r="BH162" t="s">
        <v>874</v>
      </c>
      <c r="BI162">
        <v>1139.1237000000001</v>
      </c>
      <c r="BJ162">
        <v>1515.099434</v>
      </c>
      <c r="BK162">
        <v>1515.099434</v>
      </c>
      <c r="BL162">
        <v>1515.099434</v>
      </c>
      <c r="BN162">
        <v>1.08</v>
      </c>
    </row>
    <row r="163" spans="2:67">
      <c r="B163" t="s">
        <v>957</v>
      </c>
      <c r="C163">
        <v>1515.099434</v>
      </c>
      <c r="D163">
        <v>0</v>
      </c>
      <c r="E163">
        <v>1515.099434</v>
      </c>
      <c r="F163">
        <v>3.9999999999999998E-6</v>
      </c>
      <c r="G163">
        <v>3.0000000000000001E-6</v>
      </c>
      <c r="H163">
        <v>9.9999999999999995E-7</v>
      </c>
      <c r="I163">
        <v>113170</v>
      </c>
      <c r="J163" t="s">
        <v>925</v>
      </c>
      <c r="K163">
        <v>1237</v>
      </c>
      <c r="L163" t="s">
        <v>861</v>
      </c>
      <c r="M163" s="3">
        <v>45291</v>
      </c>
      <c r="N163">
        <v>113170</v>
      </c>
      <c r="O163">
        <v>113080</v>
      </c>
      <c r="P163">
        <v>1.08</v>
      </c>
      <c r="Q163" t="s">
        <v>236</v>
      </c>
      <c r="R163" t="s">
        <v>236</v>
      </c>
      <c r="S163" t="s">
        <v>236</v>
      </c>
      <c r="T163" t="s">
        <v>102</v>
      </c>
      <c r="U163" t="s">
        <v>243</v>
      </c>
      <c r="W163" t="s">
        <v>74</v>
      </c>
      <c r="X163" t="s">
        <v>275</v>
      </c>
      <c r="Z163">
        <v>1515.099434</v>
      </c>
      <c r="AA163">
        <v>0</v>
      </c>
      <c r="AD163">
        <v>1515.099434</v>
      </c>
      <c r="AE163">
        <v>0</v>
      </c>
      <c r="AF163" t="s">
        <v>276</v>
      </c>
      <c r="AG163" s="3"/>
      <c r="AH163" t="s">
        <v>874</v>
      </c>
      <c r="AI163" t="s">
        <v>149</v>
      </c>
      <c r="AJ163">
        <v>0</v>
      </c>
      <c r="AK163">
        <v>0</v>
      </c>
      <c r="AL163">
        <v>0</v>
      </c>
      <c r="AM163">
        <v>0</v>
      </c>
      <c r="AN163" t="s">
        <v>236</v>
      </c>
      <c r="AO163">
        <v>1402.8698460000001</v>
      </c>
      <c r="AR163" t="s">
        <v>75</v>
      </c>
      <c r="AT163">
        <v>1515.099434</v>
      </c>
      <c r="AU163">
        <v>1515.099434</v>
      </c>
      <c r="AV163">
        <v>1515.099434</v>
      </c>
      <c r="AY163">
        <v>3.9999999999999998E-6</v>
      </c>
      <c r="BB163" t="s">
        <v>76</v>
      </c>
      <c r="BE163" t="b">
        <v>0</v>
      </c>
      <c r="BH163" t="s">
        <v>874</v>
      </c>
      <c r="BI163">
        <v>1139.1237000000001</v>
      </c>
      <c r="BJ163">
        <v>1515.099434</v>
      </c>
      <c r="BK163">
        <v>1515.099434</v>
      </c>
      <c r="BL163">
        <v>1515.099434</v>
      </c>
      <c r="BN163">
        <v>1.08</v>
      </c>
    </row>
    <row r="164" spans="2:67">
      <c r="B164" t="s">
        <v>958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113171</v>
      </c>
      <c r="J164" t="s">
        <v>925</v>
      </c>
      <c r="K164">
        <v>1237</v>
      </c>
      <c r="L164" t="s">
        <v>861</v>
      </c>
      <c r="M164" s="3">
        <v>45291</v>
      </c>
      <c r="N164">
        <v>113171</v>
      </c>
      <c r="O164">
        <v>113080</v>
      </c>
      <c r="P164">
        <v>0</v>
      </c>
      <c r="Q164" t="s">
        <v>236</v>
      </c>
      <c r="R164" t="s">
        <v>236</v>
      </c>
      <c r="S164" t="s">
        <v>236</v>
      </c>
      <c r="T164" t="s">
        <v>102</v>
      </c>
      <c r="U164" t="s">
        <v>243</v>
      </c>
      <c r="W164" t="s">
        <v>74</v>
      </c>
      <c r="X164" t="s">
        <v>275</v>
      </c>
      <c r="Z164">
        <v>0</v>
      </c>
      <c r="AA164">
        <v>0</v>
      </c>
      <c r="AD164">
        <v>0</v>
      </c>
      <c r="AE164">
        <v>0</v>
      </c>
      <c r="AF164" t="s">
        <v>276</v>
      </c>
      <c r="AG164" s="3"/>
      <c r="AH164" t="s">
        <v>874</v>
      </c>
      <c r="AI164" t="s">
        <v>149</v>
      </c>
      <c r="AJ164">
        <v>0</v>
      </c>
      <c r="AK164">
        <v>0</v>
      </c>
      <c r="AL164">
        <v>0</v>
      </c>
      <c r="AM164">
        <v>0</v>
      </c>
      <c r="AN164" t="s">
        <v>236</v>
      </c>
      <c r="AO164">
        <v>0</v>
      </c>
      <c r="AR164" t="s">
        <v>75</v>
      </c>
      <c r="AT164">
        <v>0</v>
      </c>
      <c r="AU164">
        <v>0</v>
      </c>
      <c r="AV164">
        <v>0</v>
      </c>
      <c r="AY164">
        <v>0</v>
      </c>
      <c r="BB164" t="s">
        <v>76</v>
      </c>
      <c r="BE164" t="b">
        <v>0</v>
      </c>
      <c r="BH164" t="s">
        <v>874</v>
      </c>
      <c r="BI164">
        <v>1139.1237000000001</v>
      </c>
      <c r="BJ164">
        <v>0</v>
      </c>
      <c r="BK164">
        <v>0</v>
      </c>
      <c r="BL164">
        <v>0</v>
      </c>
      <c r="BN164">
        <v>0</v>
      </c>
    </row>
    <row r="165" spans="2:67">
      <c r="B165" t="s">
        <v>959</v>
      </c>
      <c r="C165">
        <v>1441360.2150679999</v>
      </c>
      <c r="D165">
        <v>0</v>
      </c>
      <c r="E165">
        <v>1441360.2150679999</v>
      </c>
      <c r="F165">
        <v>3.8059999999999999E-3</v>
      </c>
      <c r="G165">
        <v>3.7889999999999998E-3</v>
      </c>
      <c r="H165">
        <v>1.1490000000000001E-3</v>
      </c>
      <c r="I165">
        <v>113172</v>
      </c>
      <c r="J165" t="s">
        <v>960</v>
      </c>
      <c r="K165">
        <v>1237</v>
      </c>
      <c r="L165" t="s">
        <v>861</v>
      </c>
      <c r="M165" s="3">
        <v>45291</v>
      </c>
      <c r="N165">
        <v>113172</v>
      </c>
      <c r="O165">
        <v>113081</v>
      </c>
      <c r="P165">
        <v>0.95</v>
      </c>
      <c r="Q165" t="s">
        <v>236</v>
      </c>
      <c r="R165" t="s">
        <v>236</v>
      </c>
      <c r="S165" t="s">
        <v>236</v>
      </c>
      <c r="T165" t="s">
        <v>102</v>
      </c>
      <c r="U165" t="s">
        <v>243</v>
      </c>
      <c r="W165" t="s">
        <v>137</v>
      </c>
      <c r="X165" t="s">
        <v>275</v>
      </c>
      <c r="Z165">
        <v>1441360.2150679999</v>
      </c>
      <c r="AA165">
        <v>0</v>
      </c>
      <c r="AD165">
        <v>1441360.2150679999</v>
      </c>
      <c r="AE165">
        <v>0</v>
      </c>
      <c r="AF165" t="s">
        <v>276</v>
      </c>
      <c r="AG165" s="3"/>
      <c r="AH165" t="s">
        <v>874</v>
      </c>
      <c r="AI165" t="s">
        <v>149</v>
      </c>
      <c r="AJ165">
        <v>0</v>
      </c>
      <c r="AK165">
        <v>0</v>
      </c>
      <c r="AL165">
        <v>0</v>
      </c>
      <c r="AM165">
        <v>0</v>
      </c>
      <c r="AN165" t="s">
        <v>236</v>
      </c>
      <c r="AO165">
        <v>1517221.279019</v>
      </c>
      <c r="AR165" t="s">
        <v>138</v>
      </c>
      <c r="AT165">
        <v>1441360.2150679999</v>
      </c>
      <c r="AU165">
        <v>1441360.2150679999</v>
      </c>
      <c r="AV165">
        <v>1441360.2150679999</v>
      </c>
      <c r="AY165">
        <v>3.8059999999999999E-3</v>
      </c>
      <c r="BB165" t="s">
        <v>196</v>
      </c>
      <c r="BE165" t="b">
        <v>0</v>
      </c>
      <c r="BH165" t="s">
        <v>874</v>
      </c>
      <c r="BI165">
        <v>1139.1237000000001</v>
      </c>
      <c r="BJ165">
        <v>1441360.2150679999</v>
      </c>
      <c r="BK165">
        <v>1441360.2150679999</v>
      </c>
      <c r="BL165">
        <v>1441360.2150679999</v>
      </c>
      <c r="BN165">
        <v>0.95</v>
      </c>
    </row>
    <row r="166" spans="2:67">
      <c r="B166" t="s">
        <v>961</v>
      </c>
      <c r="C166">
        <v>169115.188478</v>
      </c>
      <c r="D166">
        <v>0</v>
      </c>
      <c r="E166">
        <v>169115.188478</v>
      </c>
      <c r="F166">
        <v>4.46E-4</v>
      </c>
      <c r="G166">
        <v>4.44E-4</v>
      </c>
      <c r="H166">
        <v>1.34E-4</v>
      </c>
      <c r="I166">
        <v>113173</v>
      </c>
      <c r="J166" t="s">
        <v>962</v>
      </c>
      <c r="K166">
        <v>1237</v>
      </c>
      <c r="L166" t="s">
        <v>861</v>
      </c>
      <c r="M166" s="3">
        <v>45291</v>
      </c>
      <c r="N166">
        <v>113173</v>
      </c>
      <c r="O166">
        <v>113082</v>
      </c>
      <c r="P166">
        <v>1</v>
      </c>
      <c r="Q166" t="s">
        <v>236</v>
      </c>
      <c r="R166" t="s">
        <v>236</v>
      </c>
      <c r="S166" t="s">
        <v>236</v>
      </c>
      <c r="T166" t="s">
        <v>102</v>
      </c>
      <c r="U166" t="s">
        <v>243</v>
      </c>
      <c r="W166" t="s">
        <v>74</v>
      </c>
      <c r="X166" t="s">
        <v>275</v>
      </c>
      <c r="Z166">
        <v>169115.188478</v>
      </c>
      <c r="AA166">
        <v>0</v>
      </c>
      <c r="AD166">
        <v>169115.188478</v>
      </c>
      <c r="AE166">
        <v>0</v>
      </c>
      <c r="AF166" t="s">
        <v>276</v>
      </c>
      <c r="AG166" s="3"/>
      <c r="AH166" t="s">
        <v>874</v>
      </c>
      <c r="AI166" t="s">
        <v>149</v>
      </c>
      <c r="AJ166">
        <v>0</v>
      </c>
      <c r="AK166">
        <v>0</v>
      </c>
      <c r="AL166">
        <v>0</v>
      </c>
      <c r="AM166">
        <v>0</v>
      </c>
      <c r="AN166" t="s">
        <v>236</v>
      </c>
      <c r="AO166">
        <v>169115.188478</v>
      </c>
      <c r="AR166" t="s">
        <v>142</v>
      </c>
      <c r="AT166">
        <v>169115.188478</v>
      </c>
      <c r="AU166">
        <v>169115.188478</v>
      </c>
      <c r="AV166">
        <v>169115.188478</v>
      </c>
      <c r="AY166">
        <v>4.46E-4</v>
      </c>
      <c r="BB166" t="s">
        <v>143</v>
      </c>
      <c r="BE166" t="b">
        <v>0</v>
      </c>
      <c r="BH166" t="s">
        <v>874</v>
      </c>
      <c r="BI166">
        <v>1139.1237000000001</v>
      </c>
      <c r="BJ166">
        <v>169115.188478</v>
      </c>
      <c r="BK166">
        <v>169115.188478</v>
      </c>
      <c r="BL166">
        <v>169115.188478</v>
      </c>
      <c r="BN166">
        <v>1</v>
      </c>
    </row>
    <row r="167" spans="2:67">
      <c r="B167" t="s">
        <v>794</v>
      </c>
      <c r="C167">
        <v>9157.5632650000007</v>
      </c>
      <c r="D167">
        <v>0</v>
      </c>
      <c r="E167">
        <v>9157.5632650000007</v>
      </c>
      <c r="F167">
        <v>2.4000000000000001E-5</v>
      </c>
      <c r="G167">
        <v>2.4000000000000001E-5</v>
      </c>
      <c r="H167">
        <v>6.9999999999999999E-6</v>
      </c>
      <c r="I167">
        <v>104741</v>
      </c>
      <c r="J167" t="s">
        <v>792</v>
      </c>
      <c r="K167">
        <v>1013</v>
      </c>
      <c r="L167" t="s">
        <v>710</v>
      </c>
      <c r="M167" s="3">
        <v>45291</v>
      </c>
      <c r="N167">
        <v>104741</v>
      </c>
      <c r="O167">
        <v>104732</v>
      </c>
      <c r="P167">
        <v>0.2009</v>
      </c>
      <c r="Q167" t="s">
        <v>236</v>
      </c>
      <c r="R167" t="s">
        <v>236</v>
      </c>
      <c r="S167" t="s">
        <v>236</v>
      </c>
      <c r="T167" t="s">
        <v>711</v>
      </c>
      <c r="U167" t="s">
        <v>712</v>
      </c>
      <c r="W167" t="s">
        <v>33</v>
      </c>
      <c r="X167" t="s">
        <v>275</v>
      </c>
      <c r="Z167">
        <v>9157.5632650000007</v>
      </c>
      <c r="AA167">
        <v>0</v>
      </c>
      <c r="AD167">
        <v>9157.5632650000007</v>
      </c>
      <c r="AE167">
        <v>0</v>
      </c>
      <c r="AF167" t="s">
        <v>276</v>
      </c>
      <c r="AG167" s="3">
        <v>48352</v>
      </c>
      <c r="AH167" t="s">
        <v>311</v>
      </c>
      <c r="AI167" t="s">
        <v>149</v>
      </c>
      <c r="AJ167">
        <v>0</v>
      </c>
      <c r="AK167">
        <v>0</v>
      </c>
      <c r="AL167">
        <v>0</v>
      </c>
      <c r="AM167">
        <v>0</v>
      </c>
      <c r="AN167" t="s">
        <v>236</v>
      </c>
      <c r="AO167">
        <v>45582.694199999998</v>
      </c>
      <c r="AR167" t="s">
        <v>163</v>
      </c>
      <c r="AT167">
        <v>9157.5632650000007</v>
      </c>
      <c r="AU167">
        <v>9157.5632650000007</v>
      </c>
      <c r="AV167">
        <v>9157.5632650000007</v>
      </c>
      <c r="AW167" t="s">
        <v>722</v>
      </c>
      <c r="AX167" t="s">
        <v>787</v>
      </c>
      <c r="AY167">
        <v>2.4000000000000001E-5</v>
      </c>
      <c r="BB167" t="s">
        <v>175</v>
      </c>
      <c r="BE167" t="b">
        <v>0</v>
      </c>
      <c r="BF167" t="s">
        <v>297</v>
      </c>
      <c r="BG167" t="s">
        <v>297</v>
      </c>
      <c r="BH167" t="s">
        <v>311</v>
      </c>
      <c r="BI167">
        <v>1139.1013</v>
      </c>
      <c r="BJ167">
        <v>9157.5632650000007</v>
      </c>
      <c r="BK167">
        <v>9157.5632650000007</v>
      </c>
      <c r="BL167">
        <v>9157.5632650000007</v>
      </c>
      <c r="BN167">
        <v>0.2009</v>
      </c>
    </row>
    <row r="168" spans="2:67">
      <c r="B168" t="s">
        <v>795</v>
      </c>
      <c r="C168">
        <v>61085.105130999997</v>
      </c>
      <c r="D168">
        <v>0</v>
      </c>
      <c r="E168">
        <v>61085.105130999997</v>
      </c>
      <c r="F168">
        <v>1.6100000000000001E-4</v>
      </c>
      <c r="G168">
        <v>1.6000000000000001E-4</v>
      </c>
      <c r="H168">
        <v>4.8000000000000001E-5</v>
      </c>
      <c r="I168">
        <v>104742</v>
      </c>
      <c r="J168" t="s">
        <v>721</v>
      </c>
      <c r="K168">
        <v>1013</v>
      </c>
      <c r="L168" t="s">
        <v>710</v>
      </c>
      <c r="M168" s="3">
        <v>45291</v>
      </c>
      <c r="N168">
        <v>104742</v>
      </c>
      <c r="O168">
        <v>104733</v>
      </c>
      <c r="P168">
        <v>0.98799999999999999</v>
      </c>
      <c r="Q168" t="s">
        <v>236</v>
      </c>
      <c r="R168" t="s">
        <v>236</v>
      </c>
      <c r="S168" t="s">
        <v>236</v>
      </c>
      <c r="T168" t="s">
        <v>711</v>
      </c>
      <c r="U168" t="s">
        <v>712</v>
      </c>
      <c r="W168" t="s">
        <v>77</v>
      </c>
      <c r="X168" t="s">
        <v>275</v>
      </c>
      <c r="Z168">
        <v>61085.105130999997</v>
      </c>
      <c r="AA168">
        <v>0</v>
      </c>
      <c r="AD168">
        <v>61085.105130999997</v>
      </c>
      <c r="AE168">
        <v>0</v>
      </c>
      <c r="AF168" t="s">
        <v>276</v>
      </c>
      <c r="AG168" s="3">
        <v>46610</v>
      </c>
      <c r="AH168" t="s">
        <v>277</v>
      </c>
      <c r="AI168" t="s">
        <v>46</v>
      </c>
      <c r="AJ168">
        <v>0</v>
      </c>
      <c r="AK168">
        <v>0</v>
      </c>
      <c r="AL168">
        <v>0</v>
      </c>
      <c r="AM168">
        <v>0</v>
      </c>
      <c r="AN168" t="s">
        <v>236</v>
      </c>
      <c r="AO168">
        <v>61827.029484999999</v>
      </c>
      <c r="AQ168" t="s">
        <v>295</v>
      </c>
      <c r="AR168" t="s">
        <v>78</v>
      </c>
      <c r="AT168">
        <v>61085.105130999997</v>
      </c>
      <c r="AU168">
        <v>61085.105130999997</v>
      </c>
      <c r="AV168">
        <v>61085.105130999997</v>
      </c>
      <c r="AW168" t="s">
        <v>722</v>
      </c>
      <c r="AX168" t="s">
        <v>787</v>
      </c>
      <c r="AY168">
        <v>1.6100000000000001E-4</v>
      </c>
      <c r="BB168" t="s">
        <v>79</v>
      </c>
      <c r="BE168" t="b">
        <v>0</v>
      </c>
      <c r="BF168" t="s">
        <v>297</v>
      </c>
      <c r="BG168" t="s">
        <v>297</v>
      </c>
      <c r="BH168" t="s">
        <v>277</v>
      </c>
      <c r="BI168">
        <v>1139.1013</v>
      </c>
      <c r="BJ168">
        <v>61085.105130999997</v>
      </c>
      <c r="BK168">
        <v>61085.105130999997</v>
      </c>
      <c r="BL168">
        <v>61085.105130999997</v>
      </c>
      <c r="BN168">
        <v>0.98799999999999999</v>
      </c>
    </row>
    <row r="169" spans="2:67">
      <c r="B169" t="s">
        <v>796</v>
      </c>
      <c r="C169">
        <v>7074.0897370000002</v>
      </c>
      <c r="D169">
        <v>0</v>
      </c>
      <c r="E169">
        <v>7074.0897370000002</v>
      </c>
      <c r="F169">
        <v>1.8E-5</v>
      </c>
      <c r="G169">
        <v>1.8E-5</v>
      </c>
      <c r="H169">
        <v>5.0000000000000004E-6</v>
      </c>
      <c r="I169">
        <v>104743</v>
      </c>
      <c r="J169" t="s">
        <v>721</v>
      </c>
      <c r="K169">
        <v>1013</v>
      </c>
      <c r="L169" t="s">
        <v>710</v>
      </c>
      <c r="M169" s="3">
        <v>45291</v>
      </c>
      <c r="N169">
        <v>104743</v>
      </c>
      <c r="O169">
        <v>104733</v>
      </c>
      <c r="P169">
        <v>0.98799999999999999</v>
      </c>
      <c r="Q169" t="s">
        <v>236</v>
      </c>
      <c r="R169" t="s">
        <v>236</v>
      </c>
      <c r="S169" t="s">
        <v>236</v>
      </c>
      <c r="T169" t="s">
        <v>711</v>
      </c>
      <c r="U169" t="s">
        <v>712</v>
      </c>
      <c r="W169" t="s">
        <v>77</v>
      </c>
      <c r="X169" t="s">
        <v>275</v>
      </c>
      <c r="Z169">
        <v>7074.0897370000002</v>
      </c>
      <c r="AA169">
        <v>0</v>
      </c>
      <c r="AD169">
        <v>7074.0897370000002</v>
      </c>
      <c r="AE169">
        <v>0</v>
      </c>
      <c r="AF169" t="s">
        <v>276</v>
      </c>
      <c r="AG169" s="3">
        <v>46610</v>
      </c>
      <c r="AH169" t="s">
        <v>277</v>
      </c>
      <c r="AI169" t="s">
        <v>46</v>
      </c>
      <c r="AJ169">
        <v>0</v>
      </c>
      <c r="AK169">
        <v>0</v>
      </c>
      <c r="AL169">
        <v>0</v>
      </c>
      <c r="AM169">
        <v>0</v>
      </c>
      <c r="AN169" t="s">
        <v>236</v>
      </c>
      <c r="AO169">
        <v>7160.0098550000002</v>
      </c>
      <c r="AQ169" t="s">
        <v>278</v>
      </c>
      <c r="AR169" t="s">
        <v>78</v>
      </c>
      <c r="AT169">
        <v>7074.0897370000002</v>
      </c>
      <c r="AU169">
        <v>7074.0897370000002</v>
      </c>
      <c r="AV169">
        <v>7074.0897370000002</v>
      </c>
      <c r="AW169" t="s">
        <v>722</v>
      </c>
      <c r="AX169" t="s">
        <v>787</v>
      </c>
      <c r="AY169">
        <v>1.8E-5</v>
      </c>
      <c r="BB169" t="s">
        <v>79</v>
      </c>
      <c r="BE169" t="b">
        <v>0</v>
      </c>
      <c r="BF169" t="s">
        <v>297</v>
      </c>
      <c r="BG169" t="s">
        <v>297</v>
      </c>
      <c r="BH169" t="s">
        <v>277</v>
      </c>
      <c r="BI169">
        <v>1139.1013</v>
      </c>
      <c r="BJ169">
        <v>7074.0897370000002</v>
      </c>
      <c r="BK169">
        <v>7074.0897370000002</v>
      </c>
      <c r="BL169">
        <v>7074.0897370000002</v>
      </c>
      <c r="BN169">
        <v>0.98799999999999999</v>
      </c>
    </row>
    <row r="170" spans="2:67">
      <c r="B170" t="s">
        <v>797</v>
      </c>
      <c r="C170">
        <v>465712.65436400002</v>
      </c>
      <c r="D170">
        <v>0</v>
      </c>
      <c r="E170">
        <v>465712.65436400002</v>
      </c>
      <c r="F170">
        <v>1.2290000000000001E-3</v>
      </c>
      <c r="G170">
        <v>1.224E-3</v>
      </c>
      <c r="H170">
        <v>3.7100000000000002E-4</v>
      </c>
      <c r="I170">
        <v>104744</v>
      </c>
      <c r="J170" t="s">
        <v>721</v>
      </c>
      <c r="K170">
        <v>1013</v>
      </c>
      <c r="L170" t="s">
        <v>710</v>
      </c>
      <c r="M170" s="3">
        <v>45291</v>
      </c>
      <c r="N170">
        <v>104744</v>
      </c>
      <c r="O170">
        <v>104733</v>
      </c>
      <c r="P170">
        <v>0.98799999999999999</v>
      </c>
      <c r="Q170" t="s">
        <v>236</v>
      </c>
      <c r="R170" t="s">
        <v>236</v>
      </c>
      <c r="S170" t="s">
        <v>236</v>
      </c>
      <c r="T170" t="s">
        <v>711</v>
      </c>
      <c r="U170" t="s">
        <v>712</v>
      </c>
      <c r="W170" t="s">
        <v>77</v>
      </c>
      <c r="X170" t="s">
        <v>275</v>
      </c>
      <c r="Z170">
        <v>465712.65436400002</v>
      </c>
      <c r="AA170">
        <v>0</v>
      </c>
      <c r="AD170">
        <v>465712.65436400002</v>
      </c>
      <c r="AE170">
        <v>0</v>
      </c>
      <c r="AF170" t="s">
        <v>276</v>
      </c>
      <c r="AG170" s="3">
        <v>46610</v>
      </c>
      <c r="AH170" t="s">
        <v>277</v>
      </c>
      <c r="AI170" t="s">
        <v>46</v>
      </c>
      <c r="AJ170">
        <v>0</v>
      </c>
      <c r="AK170">
        <v>0</v>
      </c>
      <c r="AL170">
        <v>0</v>
      </c>
      <c r="AM170">
        <v>0</v>
      </c>
      <c r="AN170" t="s">
        <v>236</v>
      </c>
      <c r="AO170">
        <v>471369.08336500003</v>
      </c>
      <c r="AQ170" t="s">
        <v>278</v>
      </c>
      <c r="AR170" t="s">
        <v>78</v>
      </c>
      <c r="AT170">
        <v>465712.65436400002</v>
      </c>
      <c r="AU170">
        <v>465712.65436400002</v>
      </c>
      <c r="AV170">
        <v>465712.65436400002</v>
      </c>
      <c r="AW170" t="s">
        <v>722</v>
      </c>
      <c r="AX170" t="s">
        <v>787</v>
      </c>
      <c r="AY170">
        <v>1.2290000000000001E-3</v>
      </c>
      <c r="BB170" t="s">
        <v>79</v>
      </c>
      <c r="BE170" t="b">
        <v>0</v>
      </c>
      <c r="BF170" t="s">
        <v>297</v>
      </c>
      <c r="BG170" t="s">
        <v>297</v>
      </c>
      <c r="BH170" t="s">
        <v>277</v>
      </c>
      <c r="BI170">
        <v>1139.1013</v>
      </c>
      <c r="BJ170">
        <v>465712.65436400002</v>
      </c>
      <c r="BK170">
        <v>465712.65436400002</v>
      </c>
      <c r="BL170">
        <v>465712.65436400002</v>
      </c>
      <c r="BN170">
        <v>0.98799999999999999</v>
      </c>
    </row>
    <row r="171" spans="2:67">
      <c r="B171" t="s">
        <v>798</v>
      </c>
      <c r="C171">
        <v>239006.37112699999</v>
      </c>
      <c r="D171">
        <v>0</v>
      </c>
      <c r="E171">
        <v>239006.37112699999</v>
      </c>
      <c r="F171">
        <v>6.3100000000000005E-4</v>
      </c>
      <c r="G171">
        <v>6.2799999999999998E-4</v>
      </c>
      <c r="H171">
        <v>1.9000000000000001E-4</v>
      </c>
      <c r="I171">
        <v>104745</v>
      </c>
      <c r="J171" t="s">
        <v>799</v>
      </c>
      <c r="K171">
        <v>1013</v>
      </c>
      <c r="L171" t="s">
        <v>710</v>
      </c>
      <c r="M171" s="3">
        <v>45291</v>
      </c>
      <c r="N171">
        <v>104745</v>
      </c>
      <c r="O171">
        <v>104734</v>
      </c>
      <c r="P171">
        <v>1.006</v>
      </c>
      <c r="Q171" t="s">
        <v>236</v>
      </c>
      <c r="R171" t="s">
        <v>236</v>
      </c>
      <c r="S171" t="s">
        <v>236</v>
      </c>
      <c r="T171" t="s">
        <v>711</v>
      </c>
      <c r="U171" t="s">
        <v>712</v>
      </c>
      <c r="W171" t="s">
        <v>137</v>
      </c>
      <c r="X171" t="s">
        <v>275</v>
      </c>
      <c r="Z171">
        <v>239006.37112699999</v>
      </c>
      <c r="AA171">
        <v>0</v>
      </c>
      <c r="AD171">
        <v>239006.37112699999</v>
      </c>
      <c r="AE171">
        <v>0</v>
      </c>
      <c r="AF171" t="s">
        <v>276</v>
      </c>
      <c r="AG171" s="3">
        <v>46513</v>
      </c>
      <c r="AH171" t="s">
        <v>277</v>
      </c>
      <c r="AI171" t="s">
        <v>46</v>
      </c>
      <c r="AJ171">
        <v>0</v>
      </c>
      <c r="AK171">
        <v>0</v>
      </c>
      <c r="AL171">
        <v>0</v>
      </c>
      <c r="AM171">
        <v>0</v>
      </c>
      <c r="AN171" t="s">
        <v>236</v>
      </c>
      <c r="AO171">
        <v>237580.88581199999</v>
      </c>
      <c r="AQ171" t="s">
        <v>295</v>
      </c>
      <c r="AR171" t="s">
        <v>138</v>
      </c>
      <c r="AT171">
        <v>239006.37112699999</v>
      </c>
      <c r="AU171">
        <v>239006.37112699999</v>
      </c>
      <c r="AV171">
        <v>239006.37112699999</v>
      </c>
      <c r="AW171" t="s">
        <v>722</v>
      </c>
      <c r="AX171" t="s">
        <v>787</v>
      </c>
      <c r="AY171">
        <v>6.3100000000000005E-4</v>
      </c>
      <c r="BB171" t="s">
        <v>139</v>
      </c>
      <c r="BE171" t="b">
        <v>0</v>
      </c>
      <c r="BF171" t="s">
        <v>297</v>
      </c>
      <c r="BG171" t="s">
        <v>297</v>
      </c>
      <c r="BH171" t="s">
        <v>277</v>
      </c>
      <c r="BI171">
        <v>1139.1013</v>
      </c>
      <c r="BJ171">
        <v>239006.37112699999</v>
      </c>
      <c r="BK171">
        <v>239006.37112699999</v>
      </c>
      <c r="BL171">
        <v>239006.37112699999</v>
      </c>
      <c r="BN171">
        <v>1.006</v>
      </c>
    </row>
    <row r="172" spans="2:67">
      <c r="B172" t="s">
        <v>800</v>
      </c>
      <c r="C172">
        <v>796309.23042000004</v>
      </c>
      <c r="D172">
        <v>0</v>
      </c>
      <c r="E172">
        <v>796309.23042000004</v>
      </c>
      <c r="F172">
        <v>2.1029999999999998E-3</v>
      </c>
      <c r="G172">
        <v>2.0929999999999998E-3</v>
      </c>
      <c r="H172">
        <v>6.3400000000000001E-4</v>
      </c>
      <c r="I172">
        <v>104746</v>
      </c>
      <c r="J172" t="s">
        <v>799</v>
      </c>
      <c r="K172">
        <v>1013</v>
      </c>
      <c r="L172" t="s">
        <v>710</v>
      </c>
      <c r="M172" s="3">
        <v>45291</v>
      </c>
      <c r="N172">
        <v>104746</v>
      </c>
      <c r="O172">
        <v>104734</v>
      </c>
      <c r="P172">
        <v>1.006</v>
      </c>
      <c r="Q172" t="s">
        <v>236</v>
      </c>
      <c r="R172" t="s">
        <v>236</v>
      </c>
      <c r="S172" t="s">
        <v>236</v>
      </c>
      <c r="T172" t="s">
        <v>711</v>
      </c>
      <c r="U172" t="s">
        <v>712</v>
      </c>
      <c r="W172" t="s">
        <v>137</v>
      </c>
      <c r="X172" t="s">
        <v>275</v>
      </c>
      <c r="Z172">
        <v>796309.23042000004</v>
      </c>
      <c r="AA172">
        <v>0</v>
      </c>
      <c r="AD172">
        <v>796309.23042000004</v>
      </c>
      <c r="AE172">
        <v>0</v>
      </c>
      <c r="AF172" t="s">
        <v>276</v>
      </c>
      <c r="AG172" s="3">
        <v>46513</v>
      </c>
      <c r="AH172" t="s">
        <v>277</v>
      </c>
      <c r="AI172" t="s">
        <v>46</v>
      </c>
      <c r="AJ172">
        <v>0</v>
      </c>
      <c r="AK172">
        <v>0</v>
      </c>
      <c r="AL172">
        <v>0</v>
      </c>
      <c r="AM172">
        <v>0</v>
      </c>
      <c r="AN172" t="s">
        <v>236</v>
      </c>
      <c r="AO172">
        <v>791559.871193</v>
      </c>
      <c r="AQ172" t="s">
        <v>278</v>
      </c>
      <c r="AR172" t="s">
        <v>138</v>
      </c>
      <c r="AT172">
        <v>796309.23042000004</v>
      </c>
      <c r="AU172">
        <v>796309.23042000004</v>
      </c>
      <c r="AV172">
        <v>796309.23042000004</v>
      </c>
      <c r="AW172" t="s">
        <v>722</v>
      </c>
      <c r="AX172" t="s">
        <v>787</v>
      </c>
      <c r="AY172">
        <v>2.1029999999999998E-3</v>
      </c>
      <c r="BB172" t="s">
        <v>139</v>
      </c>
      <c r="BE172" t="b">
        <v>0</v>
      </c>
      <c r="BF172" t="s">
        <v>297</v>
      </c>
      <c r="BG172" t="s">
        <v>297</v>
      </c>
      <c r="BH172" t="s">
        <v>277</v>
      </c>
      <c r="BI172">
        <v>1139.1013</v>
      </c>
      <c r="BJ172">
        <v>796309.23042000004</v>
      </c>
      <c r="BK172">
        <v>796309.23042000004</v>
      </c>
      <c r="BL172">
        <v>796309.23042000004</v>
      </c>
      <c r="BN172">
        <v>1.006</v>
      </c>
    </row>
    <row r="173" spans="2:67">
      <c r="B173" t="s">
        <v>801</v>
      </c>
      <c r="C173">
        <v>209348.080285</v>
      </c>
      <c r="D173">
        <v>0</v>
      </c>
      <c r="E173">
        <v>209348.080285</v>
      </c>
      <c r="F173">
        <v>5.5199999999999997E-4</v>
      </c>
      <c r="G173">
        <v>5.5000000000000003E-4</v>
      </c>
      <c r="H173">
        <v>1.66E-4</v>
      </c>
      <c r="I173">
        <v>104747</v>
      </c>
      <c r="J173" t="s">
        <v>802</v>
      </c>
      <c r="K173">
        <v>1013</v>
      </c>
      <c r="L173" t="s">
        <v>710</v>
      </c>
      <c r="M173" s="3">
        <v>45291</v>
      </c>
      <c r="N173">
        <v>104747</v>
      </c>
      <c r="O173">
        <v>104735</v>
      </c>
      <c r="P173">
        <v>0.94367809000000002</v>
      </c>
      <c r="Q173" t="s">
        <v>236</v>
      </c>
      <c r="R173" t="s">
        <v>236</v>
      </c>
      <c r="S173" t="s">
        <v>236</v>
      </c>
      <c r="T173" t="s">
        <v>711</v>
      </c>
      <c r="U173" t="s">
        <v>712</v>
      </c>
      <c r="W173" t="s">
        <v>80</v>
      </c>
      <c r="X173" t="s">
        <v>275</v>
      </c>
      <c r="Z173">
        <v>209348.080285</v>
      </c>
      <c r="AA173">
        <v>0</v>
      </c>
      <c r="AD173">
        <v>209348.080285</v>
      </c>
      <c r="AE173">
        <v>0</v>
      </c>
      <c r="AF173" t="s">
        <v>276</v>
      </c>
      <c r="AG173" s="3">
        <v>46506</v>
      </c>
      <c r="AH173" t="s">
        <v>277</v>
      </c>
      <c r="AI173" t="s">
        <v>46</v>
      </c>
      <c r="AJ173">
        <v>0</v>
      </c>
      <c r="AK173">
        <v>0</v>
      </c>
      <c r="AL173">
        <v>0</v>
      </c>
      <c r="AM173">
        <v>0</v>
      </c>
      <c r="AN173" t="s">
        <v>236</v>
      </c>
      <c r="AO173">
        <v>221842.683965</v>
      </c>
      <c r="AQ173" t="s">
        <v>295</v>
      </c>
      <c r="AR173" t="s">
        <v>81</v>
      </c>
      <c r="AT173">
        <v>209348.080285</v>
      </c>
      <c r="AU173">
        <v>209348.080285</v>
      </c>
      <c r="AV173">
        <v>209348.080285</v>
      </c>
      <c r="AW173" t="s">
        <v>716</v>
      </c>
      <c r="AX173" t="s">
        <v>787</v>
      </c>
      <c r="AY173">
        <v>5.5199999999999997E-4</v>
      </c>
      <c r="BB173" t="s">
        <v>82</v>
      </c>
      <c r="BE173" t="b">
        <v>0</v>
      </c>
      <c r="BF173" t="s">
        <v>297</v>
      </c>
      <c r="BG173" t="s">
        <v>297</v>
      </c>
      <c r="BH173" t="s">
        <v>277</v>
      </c>
      <c r="BI173">
        <v>1139.1013</v>
      </c>
      <c r="BJ173">
        <v>209348.080285</v>
      </c>
      <c r="BK173">
        <v>209348.080285</v>
      </c>
      <c r="BL173">
        <v>209348.080285</v>
      </c>
      <c r="BN173">
        <v>0.94367809000000002</v>
      </c>
    </row>
    <row r="174" spans="2:67">
      <c r="B174" t="s">
        <v>803</v>
      </c>
      <c r="C174">
        <v>858495.77551399998</v>
      </c>
      <c r="D174">
        <v>0</v>
      </c>
      <c r="E174">
        <v>858495.77551399998</v>
      </c>
      <c r="F174">
        <v>2.2669999999999999E-3</v>
      </c>
      <c r="G174">
        <v>2.2560000000000002E-3</v>
      </c>
      <c r="H174">
        <v>6.8400000000000004E-4</v>
      </c>
      <c r="I174">
        <v>104748</v>
      </c>
      <c r="J174" t="s">
        <v>802</v>
      </c>
      <c r="K174">
        <v>1013</v>
      </c>
      <c r="L174" t="s">
        <v>710</v>
      </c>
      <c r="M174" s="3">
        <v>45291</v>
      </c>
      <c r="N174">
        <v>104748</v>
      </c>
      <c r="O174">
        <v>104735</v>
      </c>
      <c r="P174">
        <v>0.94367809000000002</v>
      </c>
      <c r="Q174" t="s">
        <v>236</v>
      </c>
      <c r="R174" t="s">
        <v>236</v>
      </c>
      <c r="S174" t="s">
        <v>236</v>
      </c>
      <c r="T174" t="s">
        <v>711</v>
      </c>
      <c r="U174" t="s">
        <v>712</v>
      </c>
      <c r="W174" t="s">
        <v>80</v>
      </c>
      <c r="X174" t="s">
        <v>275</v>
      </c>
      <c r="Z174">
        <v>858495.77551399998</v>
      </c>
      <c r="AA174">
        <v>0</v>
      </c>
      <c r="AD174">
        <v>858495.77551399998</v>
      </c>
      <c r="AE174">
        <v>0</v>
      </c>
      <c r="AF174" t="s">
        <v>276</v>
      </c>
      <c r="AG174" s="3">
        <v>46506</v>
      </c>
      <c r="AH174" t="s">
        <v>277</v>
      </c>
      <c r="AI174" t="s">
        <v>46</v>
      </c>
      <c r="AJ174">
        <v>0</v>
      </c>
      <c r="AK174">
        <v>0</v>
      </c>
      <c r="AL174">
        <v>0</v>
      </c>
      <c r="AM174">
        <v>0</v>
      </c>
      <c r="AN174" t="s">
        <v>236</v>
      </c>
      <c r="AO174">
        <v>909733.71599000006</v>
      </c>
      <c r="AQ174" t="s">
        <v>278</v>
      </c>
      <c r="AR174" t="s">
        <v>81</v>
      </c>
      <c r="AT174">
        <v>858495.77551399998</v>
      </c>
      <c r="AU174">
        <v>858495.77551399998</v>
      </c>
      <c r="AV174">
        <v>858495.77551399998</v>
      </c>
      <c r="AW174" t="s">
        <v>716</v>
      </c>
      <c r="AX174" t="s">
        <v>787</v>
      </c>
      <c r="AY174">
        <v>2.2669999999999999E-3</v>
      </c>
      <c r="BB174" t="s">
        <v>82</v>
      </c>
      <c r="BE174" t="b">
        <v>0</v>
      </c>
      <c r="BF174" t="s">
        <v>297</v>
      </c>
      <c r="BG174" t="s">
        <v>297</v>
      </c>
      <c r="BH174" t="s">
        <v>277</v>
      </c>
      <c r="BI174">
        <v>1139.1013</v>
      </c>
      <c r="BJ174">
        <v>858495.77551399998</v>
      </c>
      <c r="BK174">
        <v>858495.77551399998</v>
      </c>
      <c r="BL174">
        <v>858495.77551399998</v>
      </c>
      <c r="BN174">
        <v>0.94367809000000002</v>
      </c>
    </row>
    <row r="175" spans="2:67">
      <c r="B175" t="s">
        <v>655</v>
      </c>
      <c r="C175">
        <v>20946.580968999999</v>
      </c>
      <c r="D175">
        <v>0</v>
      </c>
      <c r="E175">
        <v>20946.580968999999</v>
      </c>
      <c r="F175">
        <v>5.5000000000000002E-5</v>
      </c>
      <c r="G175">
        <v>5.5000000000000002E-5</v>
      </c>
      <c r="H175">
        <v>1.5999999999999999E-5</v>
      </c>
      <c r="I175">
        <v>105162</v>
      </c>
      <c r="J175" t="s">
        <v>656</v>
      </c>
      <c r="K175">
        <v>1128</v>
      </c>
      <c r="L175" t="s">
        <v>254</v>
      </c>
      <c r="M175" s="3">
        <v>45289</v>
      </c>
      <c r="N175">
        <v>105162</v>
      </c>
      <c r="O175">
        <v>87971</v>
      </c>
      <c r="P175">
        <v>1</v>
      </c>
      <c r="Q175" t="s">
        <v>236</v>
      </c>
      <c r="R175" t="s">
        <v>235</v>
      </c>
      <c r="S175" t="s">
        <v>237</v>
      </c>
      <c r="T175" t="s">
        <v>274</v>
      </c>
      <c r="U175" t="s">
        <v>250</v>
      </c>
      <c r="V175" t="s">
        <v>240</v>
      </c>
      <c r="W175" t="s">
        <v>33</v>
      </c>
      <c r="X175" t="s">
        <v>293</v>
      </c>
      <c r="Y175" t="s">
        <v>293</v>
      </c>
      <c r="Z175">
        <v>18962.187995</v>
      </c>
      <c r="AA175">
        <v>0</v>
      </c>
      <c r="AB175">
        <v>18702.932152000001</v>
      </c>
      <c r="AC175">
        <v>18702.932151675999</v>
      </c>
      <c r="AD175">
        <v>16431.268413000002</v>
      </c>
      <c r="AE175">
        <v>0</v>
      </c>
      <c r="AF175" t="s">
        <v>276</v>
      </c>
      <c r="AG175" s="3">
        <v>46577</v>
      </c>
      <c r="AH175" t="s">
        <v>277</v>
      </c>
      <c r="AI175" t="s">
        <v>46</v>
      </c>
      <c r="AJ175">
        <v>0</v>
      </c>
      <c r="AK175">
        <v>0</v>
      </c>
      <c r="AL175">
        <v>0</v>
      </c>
      <c r="AM175">
        <v>0</v>
      </c>
      <c r="AN175" t="s">
        <v>237</v>
      </c>
      <c r="AO175">
        <v>16431.268413000002</v>
      </c>
      <c r="AP175">
        <v>18702.932152000001</v>
      </c>
      <c r="AQ175" t="s">
        <v>278</v>
      </c>
      <c r="AR175" t="s">
        <v>56</v>
      </c>
      <c r="AS175" t="s">
        <v>296</v>
      </c>
      <c r="AT175">
        <v>20946.580968999999</v>
      </c>
      <c r="AU175">
        <v>18962.187995</v>
      </c>
      <c r="AV175">
        <v>16431.268413000002</v>
      </c>
      <c r="AY175">
        <v>5.5000000000000002E-5</v>
      </c>
      <c r="AZ175">
        <v>6</v>
      </c>
      <c r="BA175" t="s">
        <v>128</v>
      </c>
      <c r="BB175" t="s">
        <v>110</v>
      </c>
      <c r="BC175">
        <v>16431.268412747999</v>
      </c>
      <c r="BD175">
        <v>16431.268412747999</v>
      </c>
      <c r="BE175" t="b">
        <v>0</v>
      </c>
      <c r="BH175" t="s">
        <v>277</v>
      </c>
      <c r="BI175">
        <v>1139.1128000000001</v>
      </c>
      <c r="BJ175">
        <v>16431.268413000002</v>
      </c>
      <c r="BK175">
        <v>18962.187995</v>
      </c>
      <c r="BL175">
        <v>20946.580968999999</v>
      </c>
      <c r="BN175">
        <v>1</v>
      </c>
      <c r="BO175" t="s">
        <v>429</v>
      </c>
    </row>
    <row r="176" spans="2:67">
      <c r="B176" t="s">
        <v>657</v>
      </c>
      <c r="C176">
        <v>25661.805348000002</v>
      </c>
      <c r="D176">
        <v>0</v>
      </c>
      <c r="E176">
        <v>25661.805348000002</v>
      </c>
      <c r="F176">
        <v>6.7000000000000002E-5</v>
      </c>
      <c r="G176">
        <v>6.7000000000000002E-5</v>
      </c>
      <c r="H176">
        <v>2.0000000000000002E-5</v>
      </c>
      <c r="I176">
        <v>105213</v>
      </c>
      <c r="J176" t="s">
        <v>315</v>
      </c>
      <c r="K176">
        <v>1128</v>
      </c>
      <c r="L176" t="s">
        <v>254</v>
      </c>
      <c r="M176" s="3">
        <v>45289</v>
      </c>
      <c r="N176">
        <v>105213</v>
      </c>
      <c r="O176">
        <v>57096</v>
      </c>
      <c r="P176">
        <v>0.98067216400000001</v>
      </c>
      <c r="Q176" t="s">
        <v>236</v>
      </c>
      <c r="R176" t="s">
        <v>235</v>
      </c>
      <c r="S176" t="s">
        <v>235</v>
      </c>
      <c r="T176" t="s">
        <v>274</v>
      </c>
      <c r="U176" t="s">
        <v>250</v>
      </c>
      <c r="V176" t="s">
        <v>240</v>
      </c>
      <c r="W176" t="s">
        <v>83</v>
      </c>
      <c r="X176" t="s">
        <v>293</v>
      </c>
      <c r="Y176" t="s">
        <v>293</v>
      </c>
      <c r="Z176">
        <v>23230.7114</v>
      </c>
      <c r="AA176">
        <v>0</v>
      </c>
      <c r="AB176">
        <v>23688.560000000001</v>
      </c>
      <c r="AC176">
        <v>23688.560000000001</v>
      </c>
      <c r="AD176">
        <v>23230.7114</v>
      </c>
      <c r="AE176">
        <v>0</v>
      </c>
      <c r="AF176" t="s">
        <v>276</v>
      </c>
      <c r="AG176" s="3">
        <v>46971</v>
      </c>
      <c r="AH176" t="s">
        <v>277</v>
      </c>
      <c r="AI176" t="s">
        <v>46</v>
      </c>
      <c r="AJ176">
        <v>0</v>
      </c>
      <c r="AK176">
        <v>0</v>
      </c>
      <c r="AL176">
        <v>0</v>
      </c>
      <c r="AM176">
        <v>0</v>
      </c>
      <c r="AN176" t="s">
        <v>235</v>
      </c>
      <c r="AO176">
        <v>23688.560000000001</v>
      </c>
      <c r="AP176">
        <v>23688.560000000001</v>
      </c>
      <c r="AQ176" t="s">
        <v>295</v>
      </c>
      <c r="AR176" t="s">
        <v>115</v>
      </c>
      <c r="AS176" t="s">
        <v>296</v>
      </c>
      <c r="AT176">
        <v>25661.805348000002</v>
      </c>
      <c r="AU176">
        <v>23230.7114</v>
      </c>
      <c r="AV176">
        <v>23230.7114</v>
      </c>
      <c r="AY176">
        <v>6.7000000000000002E-5</v>
      </c>
      <c r="AZ176">
        <v>6</v>
      </c>
      <c r="BA176" t="s">
        <v>124</v>
      </c>
      <c r="BB176" t="s">
        <v>116</v>
      </c>
      <c r="BC176">
        <v>23688.560000000001</v>
      </c>
      <c r="BD176">
        <v>23688.560000000001</v>
      </c>
      <c r="BE176" t="b">
        <v>0</v>
      </c>
      <c r="BH176" t="s">
        <v>277</v>
      </c>
      <c r="BI176">
        <v>1139.1128000000001</v>
      </c>
      <c r="BJ176">
        <v>23230.7114</v>
      </c>
      <c r="BK176">
        <v>23230.7114</v>
      </c>
      <c r="BL176">
        <v>25661.805348000002</v>
      </c>
      <c r="BN176">
        <v>0.98067216400000001</v>
      </c>
      <c r="BO176" t="s">
        <v>429</v>
      </c>
    </row>
    <row r="177" spans="2:67">
      <c r="B177" t="s">
        <v>658</v>
      </c>
      <c r="C177">
        <v>0</v>
      </c>
      <c r="D177">
        <v>2186.672478</v>
      </c>
      <c r="E177">
        <v>2186.672478</v>
      </c>
      <c r="F177">
        <v>0</v>
      </c>
      <c r="G177">
        <v>0</v>
      </c>
      <c r="H177">
        <v>9.9999999999999995E-7</v>
      </c>
      <c r="I177">
        <v>105480</v>
      </c>
      <c r="J177" t="s">
        <v>656</v>
      </c>
      <c r="K177">
        <v>1128</v>
      </c>
      <c r="L177" t="s">
        <v>254</v>
      </c>
      <c r="M177" s="3">
        <v>45289</v>
      </c>
      <c r="N177">
        <v>105480</v>
      </c>
      <c r="O177">
        <v>87971</v>
      </c>
      <c r="Q177" t="s">
        <v>236</v>
      </c>
      <c r="R177" t="s">
        <v>235</v>
      </c>
      <c r="S177" t="s">
        <v>237</v>
      </c>
      <c r="T177" t="s">
        <v>274</v>
      </c>
      <c r="U177" t="s">
        <v>250</v>
      </c>
      <c r="V177" t="s">
        <v>240</v>
      </c>
      <c r="W177" t="s">
        <v>33</v>
      </c>
      <c r="X177" t="s">
        <v>293</v>
      </c>
      <c r="Y177" t="s">
        <v>293</v>
      </c>
      <c r="Z177">
        <v>0</v>
      </c>
      <c r="AA177">
        <v>1979.516116</v>
      </c>
      <c r="AB177">
        <v>1967.415045</v>
      </c>
      <c r="AC177">
        <v>-1.1468811000000001E-2</v>
      </c>
      <c r="AD177">
        <v>0</v>
      </c>
      <c r="AE177">
        <v>1690.875186</v>
      </c>
      <c r="AF177" t="s">
        <v>276</v>
      </c>
      <c r="AG177" s="3">
        <v>46577</v>
      </c>
      <c r="AH177" t="s">
        <v>294</v>
      </c>
      <c r="AI177" t="s">
        <v>46</v>
      </c>
      <c r="AJ177">
        <v>0</v>
      </c>
      <c r="AK177">
        <v>0</v>
      </c>
      <c r="AL177">
        <v>0</v>
      </c>
      <c r="AM177">
        <v>0</v>
      </c>
      <c r="AN177" t="s">
        <v>237</v>
      </c>
      <c r="AO177">
        <v>0</v>
      </c>
      <c r="AP177">
        <v>1967.4035759999999</v>
      </c>
      <c r="AQ177" t="s">
        <v>295</v>
      </c>
      <c r="AR177" t="s">
        <v>56</v>
      </c>
      <c r="AS177" t="s">
        <v>296</v>
      </c>
      <c r="AT177">
        <v>0</v>
      </c>
      <c r="AU177">
        <v>0</v>
      </c>
      <c r="AV177">
        <v>0</v>
      </c>
      <c r="AY177">
        <v>0</v>
      </c>
      <c r="AZ177">
        <v>6</v>
      </c>
      <c r="BA177" t="s">
        <v>128</v>
      </c>
      <c r="BB177" t="s">
        <v>110</v>
      </c>
      <c r="BC177">
        <v>1690.8751864620001</v>
      </c>
      <c r="BD177">
        <v>1690.8651864620001</v>
      </c>
      <c r="BE177" t="b">
        <v>0</v>
      </c>
      <c r="BH177" t="s">
        <v>294</v>
      </c>
      <c r="BI177">
        <v>1139.1128000000001</v>
      </c>
      <c r="BJ177">
        <v>0</v>
      </c>
      <c r="BK177">
        <v>0</v>
      </c>
      <c r="BL177">
        <v>0</v>
      </c>
      <c r="BO177" t="s">
        <v>429</v>
      </c>
    </row>
    <row r="178" spans="2:67">
      <c r="B178" t="s">
        <v>659</v>
      </c>
      <c r="C178">
        <v>1631576.1649859999</v>
      </c>
      <c r="D178">
        <v>0</v>
      </c>
      <c r="E178">
        <v>1631576.1649859999</v>
      </c>
      <c r="F178">
        <v>4.3090000000000003E-3</v>
      </c>
      <c r="G178">
        <v>4.2890000000000003E-3</v>
      </c>
      <c r="H178">
        <v>1.2999999999999999E-3</v>
      </c>
      <c r="I178">
        <v>106835</v>
      </c>
      <c r="J178" t="s">
        <v>660</v>
      </c>
      <c r="K178">
        <v>1136</v>
      </c>
      <c r="L178" t="s">
        <v>262</v>
      </c>
      <c r="M178" s="3">
        <v>45289</v>
      </c>
      <c r="N178">
        <v>106835</v>
      </c>
      <c r="O178">
        <v>106831</v>
      </c>
      <c r="P178">
        <v>0.98634328100000002</v>
      </c>
      <c r="Q178" t="s">
        <v>236</v>
      </c>
      <c r="R178" t="s">
        <v>236</v>
      </c>
      <c r="S178" t="s">
        <v>236</v>
      </c>
      <c r="T178" t="s">
        <v>274</v>
      </c>
      <c r="U178" t="s">
        <v>247</v>
      </c>
      <c r="V178" t="s">
        <v>252</v>
      </c>
      <c r="W178" t="s">
        <v>83</v>
      </c>
      <c r="X178" t="s">
        <v>275</v>
      </c>
      <c r="Y178" t="s">
        <v>275</v>
      </c>
      <c r="Z178">
        <v>1631576.1649859999</v>
      </c>
      <c r="AA178">
        <v>0</v>
      </c>
      <c r="AB178">
        <v>1666666.665</v>
      </c>
      <c r="AC178">
        <v>1620833.3217</v>
      </c>
      <c r="AD178">
        <v>1631576.1649859999</v>
      </c>
      <c r="AE178">
        <v>0</v>
      </c>
      <c r="AF178" t="s">
        <v>276</v>
      </c>
      <c r="AG178" s="3">
        <v>45664</v>
      </c>
      <c r="AH178" t="s">
        <v>277</v>
      </c>
      <c r="AI178" t="s">
        <v>46</v>
      </c>
      <c r="AJ178">
        <v>0</v>
      </c>
      <c r="AK178">
        <v>0</v>
      </c>
      <c r="AL178">
        <v>0</v>
      </c>
      <c r="AM178">
        <v>0</v>
      </c>
      <c r="AN178" t="s">
        <v>236</v>
      </c>
      <c r="AO178">
        <v>1654166.655</v>
      </c>
      <c r="AP178">
        <v>1654166.655</v>
      </c>
      <c r="AQ178" t="s">
        <v>278</v>
      </c>
      <c r="AR178" t="s">
        <v>87</v>
      </c>
      <c r="AT178">
        <v>1631576.1649859999</v>
      </c>
      <c r="AU178">
        <v>1631576.1649859999</v>
      </c>
      <c r="AV178">
        <v>1631576.1649859999</v>
      </c>
      <c r="AY178">
        <v>4.3090000000000003E-3</v>
      </c>
      <c r="AZ178">
        <v>4</v>
      </c>
      <c r="BA178" t="s">
        <v>66</v>
      </c>
      <c r="BB178" t="s">
        <v>87</v>
      </c>
      <c r="BC178">
        <v>1666666.665</v>
      </c>
      <c r="BD178">
        <v>1654166.655</v>
      </c>
      <c r="BE178" t="b">
        <v>0</v>
      </c>
      <c r="BF178" t="s">
        <v>279</v>
      </c>
      <c r="BG178" t="s">
        <v>279</v>
      </c>
      <c r="BH178" t="s">
        <v>277</v>
      </c>
      <c r="BI178">
        <v>1139.1135999999999</v>
      </c>
      <c r="BJ178">
        <v>1631576.1649859999</v>
      </c>
      <c r="BK178">
        <v>1631576.1649859999</v>
      </c>
      <c r="BL178">
        <v>1631576.1649859999</v>
      </c>
      <c r="BM178">
        <v>0</v>
      </c>
      <c r="BN178">
        <v>0.98634328100000002</v>
      </c>
      <c r="BO178" t="s">
        <v>661</v>
      </c>
    </row>
    <row r="179" spans="2:67">
      <c r="B179" t="s">
        <v>662</v>
      </c>
      <c r="C179">
        <v>-2845.15</v>
      </c>
      <c r="D179">
        <v>833333.33499999996</v>
      </c>
      <c r="E179">
        <v>830488.18500000006</v>
      </c>
      <c r="F179">
        <v>-6.9999999999999999E-6</v>
      </c>
      <c r="G179">
        <v>-6.9999999999999999E-6</v>
      </c>
      <c r="H179">
        <v>6.6200000000000005E-4</v>
      </c>
      <c r="I179">
        <v>106836</v>
      </c>
      <c r="J179" t="s">
        <v>660</v>
      </c>
      <c r="K179">
        <v>1136</v>
      </c>
      <c r="L179" t="s">
        <v>262</v>
      </c>
      <c r="M179" s="3">
        <v>45289</v>
      </c>
      <c r="N179">
        <v>106836</v>
      </c>
      <c r="O179">
        <v>106831</v>
      </c>
      <c r="P179">
        <v>0.99658581999999996</v>
      </c>
      <c r="Q179" t="s">
        <v>236</v>
      </c>
      <c r="R179" t="s">
        <v>236</v>
      </c>
      <c r="S179" t="s">
        <v>236</v>
      </c>
      <c r="T179" t="s">
        <v>274</v>
      </c>
      <c r="U179" t="s">
        <v>247</v>
      </c>
      <c r="V179" t="s">
        <v>252</v>
      </c>
      <c r="W179" t="s">
        <v>83</v>
      </c>
      <c r="X179" t="s">
        <v>275</v>
      </c>
      <c r="Y179" t="s">
        <v>275</v>
      </c>
      <c r="Z179">
        <v>-2845.15</v>
      </c>
      <c r="AA179">
        <v>833333.33499999996</v>
      </c>
      <c r="AB179">
        <v>833333.33499999996</v>
      </c>
      <c r="AC179">
        <v>-4166.67</v>
      </c>
      <c r="AD179">
        <v>-2845.15</v>
      </c>
      <c r="AE179">
        <v>833333.33499999996</v>
      </c>
      <c r="AF179" t="s">
        <v>276</v>
      </c>
      <c r="AG179" s="3">
        <v>45664</v>
      </c>
      <c r="AH179" t="s">
        <v>277</v>
      </c>
      <c r="AI179" t="s">
        <v>46</v>
      </c>
      <c r="AJ179">
        <v>0</v>
      </c>
      <c r="AK179">
        <v>0</v>
      </c>
      <c r="AL179">
        <v>0</v>
      </c>
      <c r="AM179">
        <v>0</v>
      </c>
      <c r="AN179" t="s">
        <v>236</v>
      </c>
      <c r="AO179">
        <v>-2854.8971329999999</v>
      </c>
      <c r="AP179">
        <v>829166.66500000004</v>
      </c>
      <c r="AQ179" t="s">
        <v>295</v>
      </c>
      <c r="AR179" t="s">
        <v>87</v>
      </c>
      <c r="AT179">
        <v>-2845.15</v>
      </c>
      <c r="AU179">
        <v>-2845.15</v>
      </c>
      <c r="AV179">
        <v>-2845.15</v>
      </c>
      <c r="AY179">
        <v>-6.9999999999999999E-6</v>
      </c>
      <c r="AZ179">
        <v>4</v>
      </c>
      <c r="BA179" t="s">
        <v>66</v>
      </c>
      <c r="BB179" t="s">
        <v>87</v>
      </c>
      <c r="BC179">
        <v>833333.33499999996</v>
      </c>
      <c r="BD179">
        <v>829166.66500000004</v>
      </c>
      <c r="BE179" t="b">
        <v>0</v>
      </c>
      <c r="BF179" t="s">
        <v>279</v>
      </c>
      <c r="BG179" t="s">
        <v>279</v>
      </c>
      <c r="BH179" t="s">
        <v>277</v>
      </c>
      <c r="BI179">
        <v>1139.1135999999999</v>
      </c>
      <c r="BJ179">
        <v>-2845.15</v>
      </c>
      <c r="BK179">
        <v>-2845.15</v>
      </c>
      <c r="BL179">
        <v>-2845.15</v>
      </c>
      <c r="BM179">
        <v>0</v>
      </c>
      <c r="BN179">
        <v>0.99658581999999996</v>
      </c>
      <c r="BO179" t="s">
        <v>661</v>
      </c>
    </row>
    <row r="180" spans="2:67">
      <c r="B180" t="s">
        <v>663</v>
      </c>
      <c r="C180">
        <v>-0.01</v>
      </c>
      <c r="D180">
        <v>306152.79074999999</v>
      </c>
      <c r="E180">
        <v>306152.78074999998</v>
      </c>
      <c r="F180">
        <v>0</v>
      </c>
      <c r="G180">
        <v>0</v>
      </c>
      <c r="H180">
        <v>2.4399999999999999E-4</v>
      </c>
      <c r="I180">
        <v>108387</v>
      </c>
      <c r="J180" t="s">
        <v>660</v>
      </c>
      <c r="K180">
        <v>1138</v>
      </c>
      <c r="L180" t="s">
        <v>263</v>
      </c>
      <c r="M180" s="3">
        <v>45289</v>
      </c>
      <c r="N180">
        <v>108387</v>
      </c>
      <c r="O180">
        <v>108386</v>
      </c>
      <c r="P180">
        <v>1</v>
      </c>
      <c r="Q180" t="s">
        <v>236</v>
      </c>
      <c r="R180" t="s">
        <v>236</v>
      </c>
      <c r="S180" t="s">
        <v>236</v>
      </c>
      <c r="T180" t="s">
        <v>274</v>
      </c>
      <c r="U180" t="s">
        <v>242</v>
      </c>
      <c r="V180" t="s">
        <v>252</v>
      </c>
      <c r="W180" t="s">
        <v>83</v>
      </c>
      <c r="X180" t="s">
        <v>275</v>
      </c>
      <c r="Z180">
        <v>-0.01</v>
      </c>
      <c r="AA180">
        <v>306152.79074999999</v>
      </c>
      <c r="AB180">
        <v>306152.79074999999</v>
      </c>
      <c r="AC180">
        <v>-0.01</v>
      </c>
      <c r="AD180">
        <v>-0.01</v>
      </c>
      <c r="AE180">
        <v>306152.79074999999</v>
      </c>
      <c r="AF180" t="s">
        <v>276</v>
      </c>
      <c r="AG180" s="3">
        <v>45839</v>
      </c>
      <c r="AH180" t="s">
        <v>277</v>
      </c>
      <c r="AI180" t="s">
        <v>46</v>
      </c>
      <c r="AJ180">
        <v>0</v>
      </c>
      <c r="AK180">
        <v>0</v>
      </c>
      <c r="AL180">
        <v>0</v>
      </c>
      <c r="AM180">
        <v>0</v>
      </c>
      <c r="AN180" t="s">
        <v>236</v>
      </c>
      <c r="AO180">
        <v>-0.01</v>
      </c>
      <c r="AP180">
        <v>306152.78074999998</v>
      </c>
      <c r="AQ180" t="s">
        <v>295</v>
      </c>
      <c r="AR180" t="s">
        <v>87</v>
      </c>
      <c r="AT180">
        <v>-0.01</v>
      </c>
      <c r="AU180">
        <v>-0.01</v>
      </c>
      <c r="AV180">
        <v>-0.01</v>
      </c>
      <c r="AY180">
        <v>0</v>
      </c>
      <c r="AZ180">
        <v>4</v>
      </c>
      <c r="BA180" t="s">
        <v>66</v>
      </c>
      <c r="BB180" t="s">
        <v>87</v>
      </c>
      <c r="BC180">
        <v>306152.79074999999</v>
      </c>
      <c r="BD180">
        <v>306152.78074999998</v>
      </c>
      <c r="BE180" t="b">
        <v>0</v>
      </c>
      <c r="BH180" t="s">
        <v>277</v>
      </c>
      <c r="BI180">
        <v>1139.1138000000001</v>
      </c>
      <c r="BJ180">
        <v>-0.01</v>
      </c>
      <c r="BK180">
        <v>-0.01</v>
      </c>
      <c r="BL180">
        <v>-0.01</v>
      </c>
      <c r="BN180">
        <v>1</v>
      </c>
      <c r="BO180" t="s">
        <v>664</v>
      </c>
    </row>
    <row r="181" spans="2:67">
      <c r="B181" t="s">
        <v>665</v>
      </c>
      <c r="C181">
        <v>603771.14437700005</v>
      </c>
      <c r="D181">
        <v>0</v>
      </c>
      <c r="E181">
        <v>603771.14437700005</v>
      </c>
      <c r="F181">
        <v>1.5939999999999999E-3</v>
      </c>
      <c r="G181">
        <v>1.5870000000000001E-3</v>
      </c>
      <c r="H181">
        <v>4.8099999999999998E-4</v>
      </c>
      <c r="I181">
        <v>108388</v>
      </c>
      <c r="J181" t="s">
        <v>660</v>
      </c>
      <c r="K181">
        <v>1138</v>
      </c>
      <c r="L181" t="s">
        <v>263</v>
      </c>
      <c r="M181" s="3">
        <v>45289</v>
      </c>
      <c r="N181">
        <v>108388</v>
      </c>
      <c r="O181">
        <v>108386</v>
      </c>
      <c r="P181">
        <v>0.99351312999999997</v>
      </c>
      <c r="Q181" t="s">
        <v>236</v>
      </c>
      <c r="R181" t="s">
        <v>236</v>
      </c>
      <c r="S181" t="s">
        <v>236</v>
      </c>
      <c r="T181" t="s">
        <v>274</v>
      </c>
      <c r="U181" t="s">
        <v>242</v>
      </c>
      <c r="V181" t="s">
        <v>252</v>
      </c>
      <c r="W181" t="s">
        <v>83</v>
      </c>
      <c r="X181" t="s">
        <v>275</v>
      </c>
      <c r="Z181">
        <v>603771.14437700005</v>
      </c>
      <c r="AA181">
        <v>0</v>
      </c>
      <c r="AB181">
        <v>612305.58149999997</v>
      </c>
      <c r="AC181">
        <v>602294.36563121795</v>
      </c>
      <c r="AD181">
        <v>603771.14437700005</v>
      </c>
      <c r="AE181">
        <v>0</v>
      </c>
      <c r="AF181" t="s">
        <v>276</v>
      </c>
      <c r="AG181" s="3">
        <v>45839</v>
      </c>
      <c r="AH181" t="s">
        <v>277</v>
      </c>
      <c r="AI181" t="s">
        <v>46</v>
      </c>
      <c r="AJ181">
        <v>0</v>
      </c>
      <c r="AK181">
        <v>0</v>
      </c>
      <c r="AL181">
        <v>0</v>
      </c>
      <c r="AM181">
        <v>0</v>
      </c>
      <c r="AN181" t="s">
        <v>236</v>
      </c>
      <c r="AO181">
        <v>607713.30149999994</v>
      </c>
      <c r="AP181">
        <v>607713.30149999994</v>
      </c>
      <c r="AQ181" t="s">
        <v>278</v>
      </c>
      <c r="AR181" t="s">
        <v>87</v>
      </c>
      <c r="AT181">
        <v>603771.14437700005</v>
      </c>
      <c r="AU181">
        <v>603771.14437700005</v>
      </c>
      <c r="AV181">
        <v>603771.14437700005</v>
      </c>
      <c r="AY181">
        <v>1.5939999999999999E-3</v>
      </c>
      <c r="AZ181">
        <v>4</v>
      </c>
      <c r="BA181" t="s">
        <v>66</v>
      </c>
      <c r="BB181" t="s">
        <v>87</v>
      </c>
      <c r="BC181">
        <v>612305.58149999997</v>
      </c>
      <c r="BD181">
        <v>607713.30149999994</v>
      </c>
      <c r="BE181" t="b">
        <v>0</v>
      </c>
      <c r="BH181" t="s">
        <v>277</v>
      </c>
      <c r="BI181">
        <v>1139.1138000000001</v>
      </c>
      <c r="BJ181">
        <v>603771.14437700005</v>
      </c>
      <c r="BK181">
        <v>603771.14437700005</v>
      </c>
      <c r="BL181">
        <v>603771.14437700005</v>
      </c>
      <c r="BN181">
        <v>0.99351312999999997</v>
      </c>
      <c r="BO181" t="s">
        <v>664</v>
      </c>
    </row>
    <row r="182" spans="2:67">
      <c r="B182" t="s">
        <v>804</v>
      </c>
      <c r="C182">
        <v>467197.428579</v>
      </c>
      <c r="D182">
        <v>0</v>
      </c>
      <c r="E182">
        <v>467197.428579</v>
      </c>
      <c r="F182">
        <v>1.2329999999999999E-3</v>
      </c>
      <c r="G182">
        <v>1.2279999999999999E-3</v>
      </c>
      <c r="H182">
        <v>3.7199999999999999E-4</v>
      </c>
      <c r="I182">
        <v>108609</v>
      </c>
      <c r="J182" t="s">
        <v>805</v>
      </c>
      <c r="K182">
        <v>1013</v>
      </c>
      <c r="L182" t="s">
        <v>710</v>
      </c>
      <c r="M182" s="3">
        <v>45291</v>
      </c>
      <c r="N182">
        <v>108609</v>
      </c>
      <c r="O182">
        <v>108608</v>
      </c>
      <c r="P182">
        <v>1.0303400199999999</v>
      </c>
      <c r="Q182" t="s">
        <v>236</v>
      </c>
      <c r="R182" t="s">
        <v>236</v>
      </c>
      <c r="S182" t="s">
        <v>236</v>
      </c>
      <c r="T182" t="s">
        <v>711</v>
      </c>
      <c r="U182" t="s">
        <v>712</v>
      </c>
      <c r="W182" t="s">
        <v>80</v>
      </c>
      <c r="X182" t="s">
        <v>275</v>
      </c>
      <c r="Z182">
        <v>467197.428579</v>
      </c>
      <c r="AA182">
        <v>0</v>
      </c>
      <c r="AD182">
        <v>467197.428579</v>
      </c>
      <c r="AE182">
        <v>0</v>
      </c>
      <c r="AF182" t="s">
        <v>276</v>
      </c>
      <c r="AG182" s="3">
        <v>46667</v>
      </c>
      <c r="AH182" t="s">
        <v>277</v>
      </c>
      <c r="AI182" t="s">
        <v>46</v>
      </c>
      <c r="AJ182">
        <v>0</v>
      </c>
      <c r="AK182">
        <v>0</v>
      </c>
      <c r="AL182">
        <v>0</v>
      </c>
      <c r="AM182">
        <v>0</v>
      </c>
      <c r="AN182" t="s">
        <v>236</v>
      </c>
      <c r="AO182">
        <v>453440.04844099999</v>
      </c>
      <c r="AQ182" t="s">
        <v>278</v>
      </c>
      <c r="AR182" t="s">
        <v>81</v>
      </c>
      <c r="AT182">
        <v>467197.428579</v>
      </c>
      <c r="AU182">
        <v>467197.428579</v>
      </c>
      <c r="AV182">
        <v>467197.428579</v>
      </c>
      <c r="AW182" t="s">
        <v>716</v>
      </c>
      <c r="AY182">
        <v>1.2329999999999999E-3</v>
      </c>
      <c r="BB182" t="s">
        <v>82</v>
      </c>
      <c r="BE182" t="b">
        <v>0</v>
      </c>
      <c r="BH182" t="s">
        <v>277</v>
      </c>
      <c r="BI182">
        <v>1139.1013</v>
      </c>
      <c r="BJ182">
        <v>467197.428579</v>
      </c>
      <c r="BK182">
        <v>467197.428579</v>
      </c>
      <c r="BL182">
        <v>467197.428579</v>
      </c>
      <c r="BN182">
        <v>1.0303400199999999</v>
      </c>
    </row>
    <row r="183" spans="2:67">
      <c r="B183" t="s">
        <v>806</v>
      </c>
      <c r="C183">
        <v>42375.871639999998</v>
      </c>
      <c r="D183">
        <v>0</v>
      </c>
      <c r="E183">
        <v>42375.871639999998</v>
      </c>
      <c r="F183">
        <v>1.11E-4</v>
      </c>
      <c r="G183">
        <v>1.11E-4</v>
      </c>
      <c r="H183">
        <v>3.3000000000000003E-5</v>
      </c>
      <c r="I183">
        <v>108610</v>
      </c>
      <c r="J183" t="s">
        <v>805</v>
      </c>
      <c r="K183">
        <v>1013</v>
      </c>
      <c r="L183" t="s">
        <v>710</v>
      </c>
      <c r="M183" s="3">
        <v>45291</v>
      </c>
      <c r="N183">
        <v>108610</v>
      </c>
      <c r="O183">
        <v>108608</v>
      </c>
      <c r="P183">
        <v>12.562814066</v>
      </c>
      <c r="Q183" t="s">
        <v>236</v>
      </c>
      <c r="R183" t="s">
        <v>236</v>
      </c>
      <c r="S183" t="s">
        <v>236</v>
      </c>
      <c r="T183" t="s">
        <v>711</v>
      </c>
      <c r="U183" t="s">
        <v>712</v>
      </c>
      <c r="W183" t="s">
        <v>80</v>
      </c>
      <c r="X183" t="s">
        <v>275</v>
      </c>
      <c r="Z183">
        <v>42375.871639999998</v>
      </c>
      <c r="AA183">
        <v>0</v>
      </c>
      <c r="AD183">
        <v>42375.871639999998</v>
      </c>
      <c r="AE183">
        <v>0</v>
      </c>
      <c r="AF183" t="s">
        <v>276</v>
      </c>
      <c r="AG183" s="3">
        <v>44851</v>
      </c>
      <c r="AH183" t="s">
        <v>311</v>
      </c>
      <c r="AI183" t="s">
        <v>149</v>
      </c>
      <c r="AJ183">
        <v>0</v>
      </c>
      <c r="AK183">
        <v>0</v>
      </c>
      <c r="AL183">
        <v>0</v>
      </c>
      <c r="AM183">
        <v>0</v>
      </c>
      <c r="AN183" t="s">
        <v>236</v>
      </c>
      <c r="AO183">
        <v>3373.1193840000001</v>
      </c>
      <c r="AR183" t="s">
        <v>81</v>
      </c>
      <c r="AT183">
        <v>42375.871639999998</v>
      </c>
      <c r="AU183">
        <v>42375.871639999998</v>
      </c>
      <c r="AV183">
        <v>42375.871639999998</v>
      </c>
      <c r="AW183" t="s">
        <v>716</v>
      </c>
      <c r="AY183">
        <v>1.11E-4</v>
      </c>
      <c r="BB183" t="s">
        <v>82</v>
      </c>
      <c r="BE183" t="b">
        <v>0</v>
      </c>
      <c r="BH183" t="s">
        <v>311</v>
      </c>
      <c r="BI183">
        <v>1139.1013</v>
      </c>
      <c r="BJ183">
        <v>42375.871639999998</v>
      </c>
      <c r="BK183">
        <v>42375.871639999998</v>
      </c>
      <c r="BL183">
        <v>42375.871639999998</v>
      </c>
      <c r="BN183">
        <v>12.562814066</v>
      </c>
    </row>
    <row r="184" spans="2:67">
      <c r="B184" t="s">
        <v>807</v>
      </c>
      <c r="C184">
        <v>500242.58349300001</v>
      </c>
      <c r="D184">
        <v>0</v>
      </c>
      <c r="E184">
        <v>500242.58349300001</v>
      </c>
      <c r="F184">
        <v>1.3209999999999999E-3</v>
      </c>
      <c r="G184">
        <v>1.315E-3</v>
      </c>
      <c r="H184">
        <v>3.9800000000000002E-4</v>
      </c>
      <c r="I184">
        <v>108614</v>
      </c>
      <c r="J184" t="s">
        <v>715</v>
      </c>
      <c r="K184">
        <v>1013</v>
      </c>
      <c r="L184" t="s">
        <v>710</v>
      </c>
      <c r="M184" s="3">
        <v>45291</v>
      </c>
      <c r="N184">
        <v>108614</v>
      </c>
      <c r="O184">
        <v>108613</v>
      </c>
      <c r="P184">
        <v>1.00124188</v>
      </c>
      <c r="Q184" t="s">
        <v>236</v>
      </c>
      <c r="R184" t="s">
        <v>236</v>
      </c>
      <c r="S184" t="s">
        <v>236</v>
      </c>
      <c r="T184" t="s">
        <v>711</v>
      </c>
      <c r="U184" t="s">
        <v>712</v>
      </c>
      <c r="W184" t="s">
        <v>85</v>
      </c>
      <c r="X184" t="s">
        <v>275</v>
      </c>
      <c r="Z184">
        <v>500242.58349300001</v>
      </c>
      <c r="AA184">
        <v>0</v>
      </c>
      <c r="AD184">
        <v>500242.58349300001</v>
      </c>
      <c r="AE184">
        <v>0</v>
      </c>
      <c r="AF184" t="s">
        <v>276</v>
      </c>
      <c r="AG184" s="3">
        <v>46020</v>
      </c>
      <c r="AH184" t="s">
        <v>277</v>
      </c>
      <c r="AI184" t="s">
        <v>46</v>
      </c>
      <c r="AJ184">
        <v>0</v>
      </c>
      <c r="AK184">
        <v>0</v>
      </c>
      <c r="AL184">
        <v>0</v>
      </c>
      <c r="AM184">
        <v>0</v>
      </c>
      <c r="AN184" t="s">
        <v>236</v>
      </c>
      <c r="AO184">
        <v>499622.112784</v>
      </c>
      <c r="AQ184" t="s">
        <v>278</v>
      </c>
      <c r="AR184" t="s">
        <v>140</v>
      </c>
      <c r="AT184">
        <v>500242.58349300001</v>
      </c>
      <c r="AU184">
        <v>500242.58349300001</v>
      </c>
      <c r="AV184">
        <v>500242.58349300001</v>
      </c>
      <c r="AW184" t="s">
        <v>716</v>
      </c>
      <c r="AY184">
        <v>1.3209999999999999E-3</v>
      </c>
      <c r="BB184" t="s">
        <v>141</v>
      </c>
      <c r="BE184" t="b">
        <v>0</v>
      </c>
      <c r="BH184" t="s">
        <v>277</v>
      </c>
      <c r="BI184">
        <v>1139.1013</v>
      </c>
      <c r="BJ184">
        <v>500242.58349300001</v>
      </c>
      <c r="BK184">
        <v>500242.58349300001</v>
      </c>
      <c r="BL184">
        <v>500242.58349300001</v>
      </c>
      <c r="BN184">
        <v>1.00124188</v>
      </c>
    </row>
    <row r="185" spans="2:67">
      <c r="B185" t="s">
        <v>808</v>
      </c>
      <c r="C185">
        <v>50374.191019999998</v>
      </c>
      <c r="D185">
        <v>0</v>
      </c>
      <c r="E185">
        <v>50374.191019999998</v>
      </c>
      <c r="F185">
        <v>1.3300000000000001E-4</v>
      </c>
      <c r="G185">
        <v>1.3200000000000001E-4</v>
      </c>
      <c r="H185">
        <v>4.0000000000000003E-5</v>
      </c>
      <c r="I185">
        <v>108615</v>
      </c>
      <c r="J185" t="s">
        <v>799</v>
      </c>
      <c r="K185">
        <v>1013</v>
      </c>
      <c r="L185" t="s">
        <v>710</v>
      </c>
      <c r="M185" s="3">
        <v>45291</v>
      </c>
      <c r="N185">
        <v>108615</v>
      </c>
      <c r="O185">
        <v>104734</v>
      </c>
      <c r="P185">
        <v>5220.909090909</v>
      </c>
      <c r="Q185" t="s">
        <v>236</v>
      </c>
      <c r="R185" t="s">
        <v>236</v>
      </c>
      <c r="S185" t="s">
        <v>236</v>
      </c>
      <c r="T185" t="s">
        <v>711</v>
      </c>
      <c r="U185" t="s">
        <v>712</v>
      </c>
      <c r="W185" t="s">
        <v>137</v>
      </c>
      <c r="X185" t="s">
        <v>275</v>
      </c>
      <c r="Z185">
        <v>50374.191019999998</v>
      </c>
      <c r="AA185">
        <v>0</v>
      </c>
      <c r="AD185">
        <v>50374.191019999998</v>
      </c>
      <c r="AE185">
        <v>0</v>
      </c>
      <c r="AF185" t="s">
        <v>276</v>
      </c>
      <c r="AG185" s="3">
        <v>46881</v>
      </c>
      <c r="AH185" t="s">
        <v>311</v>
      </c>
      <c r="AI185" t="s">
        <v>149</v>
      </c>
      <c r="AJ185">
        <v>0</v>
      </c>
      <c r="AK185">
        <v>0</v>
      </c>
      <c r="AL185">
        <v>0</v>
      </c>
      <c r="AM185">
        <v>0</v>
      </c>
      <c r="AN185" t="s">
        <v>236</v>
      </c>
      <c r="AO185">
        <v>9.6485479999999999</v>
      </c>
      <c r="AR185" t="s">
        <v>138</v>
      </c>
      <c r="AT185">
        <v>50374.191019999998</v>
      </c>
      <c r="AU185">
        <v>50374.191019999998</v>
      </c>
      <c r="AV185">
        <v>50374.191019999998</v>
      </c>
      <c r="AW185" t="s">
        <v>722</v>
      </c>
      <c r="AY185">
        <v>1.3300000000000001E-4</v>
      </c>
      <c r="BB185" t="s">
        <v>139</v>
      </c>
      <c r="BE185" t="b">
        <v>0</v>
      </c>
      <c r="BH185" t="s">
        <v>311</v>
      </c>
      <c r="BI185">
        <v>1139.1013</v>
      </c>
      <c r="BJ185">
        <v>50374.191019999998</v>
      </c>
      <c r="BK185">
        <v>50374.191019999998</v>
      </c>
      <c r="BL185">
        <v>50374.191019999998</v>
      </c>
      <c r="BN185">
        <v>5220.909090909</v>
      </c>
    </row>
    <row r="186" spans="2:67">
      <c r="B186" t="s">
        <v>809</v>
      </c>
      <c r="C186">
        <v>466127.14995799999</v>
      </c>
      <c r="D186">
        <v>0</v>
      </c>
      <c r="E186">
        <v>466127.14995799999</v>
      </c>
      <c r="F186">
        <v>1.2310000000000001E-3</v>
      </c>
      <c r="G186">
        <v>1.225E-3</v>
      </c>
      <c r="H186">
        <v>3.7100000000000002E-4</v>
      </c>
      <c r="I186">
        <v>108617</v>
      </c>
      <c r="J186" t="s">
        <v>810</v>
      </c>
      <c r="K186">
        <v>1013</v>
      </c>
      <c r="L186" t="s">
        <v>710</v>
      </c>
      <c r="M186" s="3">
        <v>45291</v>
      </c>
      <c r="N186">
        <v>108617</v>
      </c>
      <c r="O186">
        <v>108616</v>
      </c>
      <c r="P186">
        <v>1.0007517500000001</v>
      </c>
      <c r="Q186" t="s">
        <v>236</v>
      </c>
      <c r="R186" t="s">
        <v>236</v>
      </c>
      <c r="S186" t="s">
        <v>236</v>
      </c>
      <c r="T186" t="s">
        <v>711</v>
      </c>
      <c r="U186" t="s">
        <v>712</v>
      </c>
      <c r="W186" t="s">
        <v>85</v>
      </c>
      <c r="X186" t="s">
        <v>275</v>
      </c>
      <c r="Z186">
        <v>466127.14995799999</v>
      </c>
      <c r="AA186">
        <v>0</v>
      </c>
      <c r="AD186">
        <v>466127.14995799999</v>
      </c>
      <c r="AE186">
        <v>0</v>
      </c>
      <c r="AF186" t="s">
        <v>276</v>
      </c>
      <c r="AG186" s="3">
        <v>46020</v>
      </c>
      <c r="AH186" t="s">
        <v>277</v>
      </c>
      <c r="AI186" t="s">
        <v>46</v>
      </c>
      <c r="AJ186">
        <v>0</v>
      </c>
      <c r="AK186">
        <v>0</v>
      </c>
      <c r="AL186">
        <v>0</v>
      </c>
      <c r="AM186">
        <v>0</v>
      </c>
      <c r="AN186" t="s">
        <v>236</v>
      </c>
      <c r="AO186">
        <v>465777.00209700002</v>
      </c>
      <c r="AQ186" t="s">
        <v>278</v>
      </c>
      <c r="AR186" t="s">
        <v>140</v>
      </c>
      <c r="AT186">
        <v>466127.14995799999</v>
      </c>
      <c r="AU186">
        <v>466127.14995799999</v>
      </c>
      <c r="AV186">
        <v>466127.14995799999</v>
      </c>
      <c r="AW186" t="s">
        <v>713</v>
      </c>
      <c r="AY186">
        <v>1.2310000000000001E-3</v>
      </c>
      <c r="BB186" t="s">
        <v>141</v>
      </c>
      <c r="BE186" t="b">
        <v>0</v>
      </c>
      <c r="BH186" t="s">
        <v>277</v>
      </c>
      <c r="BI186">
        <v>1139.1013</v>
      </c>
      <c r="BJ186">
        <v>466127.14995799999</v>
      </c>
      <c r="BK186">
        <v>466127.14995799999</v>
      </c>
      <c r="BL186">
        <v>466127.14995799999</v>
      </c>
      <c r="BN186">
        <v>1.0007517500000001</v>
      </c>
    </row>
    <row r="187" spans="2:67">
      <c r="B187" t="s">
        <v>666</v>
      </c>
      <c r="C187">
        <v>216127.27</v>
      </c>
      <c r="D187">
        <v>308343.64360499999</v>
      </c>
      <c r="E187">
        <v>524470.91360500001</v>
      </c>
      <c r="F187">
        <v>5.6999999999999998E-4</v>
      </c>
      <c r="G187">
        <v>5.6800000000000004E-4</v>
      </c>
      <c r="H187">
        <v>4.1800000000000002E-4</v>
      </c>
      <c r="I187">
        <v>108627</v>
      </c>
      <c r="J187" t="s">
        <v>667</v>
      </c>
      <c r="K187">
        <v>1136</v>
      </c>
      <c r="L187" t="s">
        <v>262</v>
      </c>
      <c r="M187" s="3">
        <v>45289</v>
      </c>
      <c r="N187">
        <v>108627</v>
      </c>
      <c r="O187">
        <v>108622</v>
      </c>
      <c r="P187">
        <v>0.986703777</v>
      </c>
      <c r="Q187" t="s">
        <v>236</v>
      </c>
      <c r="R187" t="s">
        <v>236</v>
      </c>
      <c r="S187" t="s">
        <v>236</v>
      </c>
      <c r="T187" t="s">
        <v>274</v>
      </c>
      <c r="U187" t="s">
        <v>247</v>
      </c>
      <c r="V187" t="s">
        <v>252</v>
      </c>
      <c r="W187" t="s">
        <v>33</v>
      </c>
      <c r="X187" t="s">
        <v>275</v>
      </c>
      <c r="Y187" t="s">
        <v>275</v>
      </c>
      <c r="Z187">
        <v>216127.27</v>
      </c>
      <c r="AA187">
        <v>308343.64360499999</v>
      </c>
      <c r="AB187">
        <v>531626.97360499995</v>
      </c>
      <c r="AC187">
        <v>215220.33</v>
      </c>
      <c r="AD187">
        <v>216127.27</v>
      </c>
      <c r="AE187">
        <v>308343.64360499999</v>
      </c>
      <c r="AF187" t="s">
        <v>276</v>
      </c>
      <c r="AG187" s="3">
        <v>46843</v>
      </c>
      <c r="AH187" t="s">
        <v>277</v>
      </c>
      <c r="AI187" t="s">
        <v>46</v>
      </c>
      <c r="AJ187">
        <v>0</v>
      </c>
      <c r="AK187">
        <v>0</v>
      </c>
      <c r="AL187">
        <v>0</v>
      </c>
      <c r="AM187">
        <v>0</v>
      </c>
      <c r="AN187" t="s">
        <v>236</v>
      </c>
      <c r="AO187">
        <v>219039.670258</v>
      </c>
      <c r="AP187">
        <v>523563.97360500001</v>
      </c>
      <c r="AQ187" t="s">
        <v>295</v>
      </c>
      <c r="AR187" t="s">
        <v>163</v>
      </c>
      <c r="AT187">
        <v>216127.27</v>
      </c>
      <c r="AU187">
        <v>216127.27</v>
      </c>
      <c r="AV187">
        <v>216127.27</v>
      </c>
      <c r="AY187">
        <v>5.6999999999999998E-4</v>
      </c>
      <c r="AZ187">
        <v>5</v>
      </c>
      <c r="BA187" t="s">
        <v>66</v>
      </c>
      <c r="BB187" t="s">
        <v>164</v>
      </c>
      <c r="BC187">
        <v>531626.97360463999</v>
      </c>
      <c r="BD187">
        <v>523563.97360463999</v>
      </c>
      <c r="BE187" t="b">
        <v>0</v>
      </c>
      <c r="BF187" t="s">
        <v>279</v>
      </c>
      <c r="BG187" t="s">
        <v>279</v>
      </c>
      <c r="BH187" t="s">
        <v>277</v>
      </c>
      <c r="BI187">
        <v>1139.1135999999999</v>
      </c>
      <c r="BJ187">
        <v>216127.27</v>
      </c>
      <c r="BK187">
        <v>216127.27</v>
      </c>
      <c r="BL187">
        <v>216127.27</v>
      </c>
      <c r="BM187">
        <v>0</v>
      </c>
      <c r="BN187">
        <v>0.986703777</v>
      </c>
      <c r="BO187" t="s">
        <v>668</v>
      </c>
    </row>
    <row r="188" spans="2:67">
      <c r="B188" t="s">
        <v>669</v>
      </c>
      <c r="C188">
        <v>78217.45</v>
      </c>
      <c r="D188">
        <v>166576.44807099999</v>
      </c>
      <c r="E188">
        <v>244793.898071</v>
      </c>
      <c r="F188">
        <v>2.0599999999999999E-4</v>
      </c>
      <c r="G188">
        <v>2.05E-4</v>
      </c>
      <c r="H188">
        <v>1.95E-4</v>
      </c>
      <c r="I188">
        <v>108628</v>
      </c>
      <c r="J188" t="s">
        <v>667</v>
      </c>
      <c r="K188">
        <v>1136</v>
      </c>
      <c r="L188" t="s">
        <v>262</v>
      </c>
      <c r="M188" s="3">
        <v>45289</v>
      </c>
      <c r="N188">
        <v>108628</v>
      </c>
      <c r="O188">
        <v>108622</v>
      </c>
      <c r="P188">
        <v>0.986703777</v>
      </c>
      <c r="Q188" t="s">
        <v>236</v>
      </c>
      <c r="R188" t="s">
        <v>236</v>
      </c>
      <c r="S188" t="s">
        <v>236</v>
      </c>
      <c r="T188" t="s">
        <v>274</v>
      </c>
      <c r="U188" t="s">
        <v>247</v>
      </c>
      <c r="V188" t="s">
        <v>252</v>
      </c>
      <c r="W188" t="s">
        <v>33</v>
      </c>
      <c r="X188" t="s">
        <v>275</v>
      </c>
      <c r="Y188" t="s">
        <v>275</v>
      </c>
      <c r="Z188">
        <v>78217.45</v>
      </c>
      <c r="AA188">
        <v>166576.44807099999</v>
      </c>
      <c r="AB188">
        <v>248092.58807100001</v>
      </c>
      <c r="AC188">
        <v>77794.75</v>
      </c>
      <c r="AD188">
        <v>78217.45</v>
      </c>
      <c r="AE188">
        <v>166576.44807099999</v>
      </c>
      <c r="AF188" t="s">
        <v>276</v>
      </c>
      <c r="AG188" s="3">
        <v>46843</v>
      </c>
      <c r="AH188" t="s">
        <v>277</v>
      </c>
      <c r="AI188" t="s">
        <v>46</v>
      </c>
      <c r="AJ188">
        <v>0</v>
      </c>
      <c r="AK188">
        <v>0</v>
      </c>
      <c r="AL188">
        <v>0</v>
      </c>
      <c r="AM188">
        <v>0</v>
      </c>
      <c r="AN188" t="s">
        <v>236</v>
      </c>
      <c r="AO188">
        <v>79271.461055000007</v>
      </c>
      <c r="AP188">
        <v>248092.58807100001</v>
      </c>
      <c r="AQ188" t="s">
        <v>282</v>
      </c>
      <c r="AR188" t="s">
        <v>163</v>
      </c>
      <c r="AT188">
        <v>78217.45</v>
      </c>
      <c r="AU188">
        <v>78217.45</v>
      </c>
      <c r="AV188">
        <v>78217.45</v>
      </c>
      <c r="AY188">
        <v>2.0599999999999999E-4</v>
      </c>
      <c r="AZ188">
        <v>5</v>
      </c>
      <c r="BA188" t="s">
        <v>66</v>
      </c>
      <c r="BB188" t="s">
        <v>164</v>
      </c>
      <c r="BC188">
        <v>248092.58807108001</v>
      </c>
      <c r="BD188">
        <v>248092.58807108001</v>
      </c>
      <c r="BE188" t="b">
        <v>0</v>
      </c>
      <c r="BF188" t="s">
        <v>279</v>
      </c>
      <c r="BG188" t="s">
        <v>279</v>
      </c>
      <c r="BH188" t="s">
        <v>277</v>
      </c>
      <c r="BI188">
        <v>1139.1135999999999</v>
      </c>
      <c r="BJ188">
        <v>78217.45</v>
      </c>
      <c r="BK188">
        <v>78217.45</v>
      </c>
      <c r="BL188">
        <v>78217.45</v>
      </c>
      <c r="BM188">
        <v>0</v>
      </c>
      <c r="BN188">
        <v>0.986703777</v>
      </c>
      <c r="BO188" t="s">
        <v>668</v>
      </c>
    </row>
    <row r="189" spans="2:67">
      <c r="B189" t="s">
        <v>670</v>
      </c>
      <c r="C189">
        <v>2098180.8984849998</v>
      </c>
      <c r="D189">
        <v>0</v>
      </c>
      <c r="E189">
        <v>2098180.8984849998</v>
      </c>
      <c r="F189">
        <v>5.5409999999999999E-3</v>
      </c>
      <c r="G189">
        <v>5.5149999999999999E-3</v>
      </c>
      <c r="H189">
        <v>1.6720000000000001E-3</v>
      </c>
      <c r="I189">
        <v>108629</v>
      </c>
      <c r="J189" t="s">
        <v>667</v>
      </c>
      <c r="K189">
        <v>1136</v>
      </c>
      <c r="L189" t="s">
        <v>262</v>
      </c>
      <c r="M189" s="3">
        <v>45289</v>
      </c>
      <c r="N189">
        <v>108629</v>
      </c>
      <c r="O189">
        <v>108622</v>
      </c>
      <c r="P189">
        <v>0.98670376500000001</v>
      </c>
      <c r="Q189" t="s">
        <v>236</v>
      </c>
      <c r="R189" t="s">
        <v>236</v>
      </c>
      <c r="S189" t="s">
        <v>236</v>
      </c>
      <c r="T189" t="s">
        <v>274</v>
      </c>
      <c r="U189" t="s">
        <v>247</v>
      </c>
      <c r="V189" t="s">
        <v>252</v>
      </c>
      <c r="W189" t="s">
        <v>33</v>
      </c>
      <c r="X189" t="s">
        <v>275</v>
      </c>
      <c r="Y189" t="s">
        <v>275</v>
      </c>
      <c r="Z189">
        <v>2098180.8984849998</v>
      </c>
      <c r="AA189">
        <v>0</v>
      </c>
      <c r="AB189">
        <v>2137140.44</v>
      </c>
      <c r="AC189">
        <v>2094397.6333999999</v>
      </c>
      <c r="AD189">
        <v>2098180.8984849998</v>
      </c>
      <c r="AE189">
        <v>0</v>
      </c>
      <c r="AF189" t="s">
        <v>276</v>
      </c>
      <c r="AG189" s="3">
        <v>46843</v>
      </c>
      <c r="AH189" t="s">
        <v>277</v>
      </c>
      <c r="AI189" t="s">
        <v>46</v>
      </c>
      <c r="AJ189">
        <v>0</v>
      </c>
      <c r="AK189">
        <v>0</v>
      </c>
      <c r="AL189">
        <v>0</v>
      </c>
      <c r="AM189">
        <v>0</v>
      </c>
      <c r="AN189" t="s">
        <v>236</v>
      </c>
      <c r="AO189">
        <v>2126454.7400000002</v>
      </c>
      <c r="AP189">
        <v>2126454.7400000002</v>
      </c>
      <c r="AQ189" t="s">
        <v>278</v>
      </c>
      <c r="AR189" t="s">
        <v>163</v>
      </c>
      <c r="AT189">
        <v>2098180.8984849998</v>
      </c>
      <c r="AU189">
        <v>2098180.8984849998</v>
      </c>
      <c r="AV189">
        <v>2098180.8984849998</v>
      </c>
      <c r="AY189">
        <v>5.5409999999999999E-3</v>
      </c>
      <c r="AZ189">
        <v>5</v>
      </c>
      <c r="BA189" t="s">
        <v>66</v>
      </c>
      <c r="BB189" t="s">
        <v>164</v>
      </c>
      <c r="BC189">
        <v>2137140.44</v>
      </c>
      <c r="BD189">
        <v>2126454.7400000002</v>
      </c>
      <c r="BE189" t="b">
        <v>0</v>
      </c>
      <c r="BF189" t="s">
        <v>279</v>
      </c>
      <c r="BG189" t="s">
        <v>279</v>
      </c>
      <c r="BH189" t="s">
        <v>277</v>
      </c>
      <c r="BI189">
        <v>1139.1135999999999</v>
      </c>
      <c r="BJ189">
        <v>2098180.8984849998</v>
      </c>
      <c r="BK189">
        <v>2098180.8984849998</v>
      </c>
      <c r="BL189">
        <v>2098180.8984849998</v>
      </c>
      <c r="BM189">
        <v>0</v>
      </c>
      <c r="BN189">
        <v>0.98670376500000001</v>
      </c>
      <c r="BO189" t="s">
        <v>668</v>
      </c>
    </row>
    <row r="190" spans="2:67">
      <c r="B190" t="s">
        <v>671</v>
      </c>
      <c r="C190">
        <v>2606178.7276079999</v>
      </c>
      <c r="D190">
        <v>0</v>
      </c>
      <c r="E190">
        <v>2606178.7276079999</v>
      </c>
      <c r="F190">
        <v>6.8830000000000002E-3</v>
      </c>
      <c r="G190">
        <v>6.8510000000000003E-3</v>
      </c>
      <c r="H190">
        <v>2.0769999999999999E-3</v>
      </c>
      <c r="I190">
        <v>110326</v>
      </c>
      <c r="J190" t="s">
        <v>672</v>
      </c>
      <c r="K190">
        <v>1136</v>
      </c>
      <c r="L190" t="s">
        <v>262</v>
      </c>
      <c r="M190" s="3">
        <v>45289</v>
      </c>
      <c r="N190">
        <v>110326</v>
      </c>
      <c r="O190">
        <v>82533</v>
      </c>
      <c r="P190">
        <v>0.98736475599999995</v>
      </c>
      <c r="Q190" t="s">
        <v>236</v>
      </c>
      <c r="R190" t="s">
        <v>236</v>
      </c>
      <c r="S190" t="s">
        <v>236</v>
      </c>
      <c r="T190" t="s">
        <v>274</v>
      </c>
      <c r="U190" t="s">
        <v>247</v>
      </c>
      <c r="V190" t="s">
        <v>252</v>
      </c>
      <c r="W190" t="s">
        <v>93</v>
      </c>
      <c r="X190" t="s">
        <v>275</v>
      </c>
      <c r="Y190" t="s">
        <v>275</v>
      </c>
      <c r="Z190">
        <v>2606178.7276079999</v>
      </c>
      <c r="AA190">
        <v>0</v>
      </c>
      <c r="AB190">
        <v>2672078.06</v>
      </c>
      <c r="AC190">
        <v>2599448.6590999998</v>
      </c>
      <c r="AD190">
        <v>2606178.7276079999</v>
      </c>
      <c r="AE190">
        <v>0</v>
      </c>
      <c r="AF190" t="s">
        <v>276</v>
      </c>
      <c r="AG190" s="3">
        <v>46380</v>
      </c>
      <c r="AH190" t="s">
        <v>277</v>
      </c>
      <c r="AI190" t="s">
        <v>46</v>
      </c>
      <c r="AJ190">
        <v>0</v>
      </c>
      <c r="AK190">
        <v>0</v>
      </c>
      <c r="AL190">
        <v>0</v>
      </c>
      <c r="AM190">
        <v>0</v>
      </c>
      <c r="AN190" t="s">
        <v>236</v>
      </c>
      <c r="AO190">
        <v>2639529.83</v>
      </c>
      <c r="AP190">
        <v>2639529.83</v>
      </c>
      <c r="AQ190" t="s">
        <v>278</v>
      </c>
      <c r="AR190" t="s">
        <v>94</v>
      </c>
      <c r="AT190">
        <v>2606178.7276079999</v>
      </c>
      <c r="AU190">
        <v>2606178.7276079999</v>
      </c>
      <c r="AV190">
        <v>2606178.7276079999</v>
      </c>
      <c r="AY190">
        <v>6.8830000000000002E-3</v>
      </c>
      <c r="AZ190">
        <v>5</v>
      </c>
      <c r="BA190" t="s">
        <v>66</v>
      </c>
      <c r="BB190" t="s">
        <v>101</v>
      </c>
      <c r="BC190">
        <v>2672078.06</v>
      </c>
      <c r="BD190">
        <v>2639529.83</v>
      </c>
      <c r="BE190" t="b">
        <v>0</v>
      </c>
      <c r="BF190" t="s">
        <v>279</v>
      </c>
      <c r="BG190" t="s">
        <v>279</v>
      </c>
      <c r="BH190" t="s">
        <v>277</v>
      </c>
      <c r="BI190">
        <v>1139.1135999999999</v>
      </c>
      <c r="BJ190">
        <v>2606178.7276079999</v>
      </c>
      <c r="BK190">
        <v>2606178.7276079999</v>
      </c>
      <c r="BL190">
        <v>2606178.7276079999</v>
      </c>
      <c r="BN190">
        <v>0.98736475599999995</v>
      </c>
      <c r="BO190" t="s">
        <v>673</v>
      </c>
    </row>
    <row r="191" spans="2:67">
      <c r="B191" t="s">
        <v>674</v>
      </c>
      <c r="C191">
        <v>2850075.7835269999</v>
      </c>
      <c r="D191">
        <v>0</v>
      </c>
      <c r="E191">
        <v>2850075.7835269999</v>
      </c>
      <c r="F191">
        <v>7.5269999999999998E-3</v>
      </c>
      <c r="G191">
        <v>7.4920000000000004E-3</v>
      </c>
      <c r="H191">
        <v>2.2720000000000001E-3</v>
      </c>
      <c r="I191">
        <v>110418</v>
      </c>
      <c r="J191" t="s">
        <v>675</v>
      </c>
      <c r="K191">
        <v>1136</v>
      </c>
      <c r="L191" t="s">
        <v>262</v>
      </c>
      <c r="M191" s="3">
        <v>45289</v>
      </c>
      <c r="N191">
        <v>110418</v>
      </c>
      <c r="O191">
        <v>62753</v>
      </c>
      <c r="P191">
        <v>0.98448773000000001</v>
      </c>
      <c r="Q191" t="s">
        <v>236</v>
      </c>
      <c r="R191" t="s">
        <v>236</v>
      </c>
      <c r="S191" t="s">
        <v>236</v>
      </c>
      <c r="T191" t="s">
        <v>274</v>
      </c>
      <c r="U191" t="s">
        <v>247</v>
      </c>
      <c r="V191" t="s">
        <v>252</v>
      </c>
      <c r="W191" t="s">
        <v>88</v>
      </c>
      <c r="X191" t="s">
        <v>275</v>
      </c>
      <c r="Y191" t="s">
        <v>275</v>
      </c>
      <c r="Z191">
        <v>2850075.7835269999</v>
      </c>
      <c r="AA191">
        <v>0</v>
      </c>
      <c r="AB191">
        <v>2916860</v>
      </c>
      <c r="AC191">
        <v>2843938.5</v>
      </c>
      <c r="AD191">
        <v>2850075.7835269999</v>
      </c>
      <c r="AE191">
        <v>0</v>
      </c>
      <c r="AF191" t="s">
        <v>276</v>
      </c>
      <c r="AG191" s="3">
        <v>46843</v>
      </c>
      <c r="AH191" t="s">
        <v>277</v>
      </c>
      <c r="AI191" t="s">
        <v>46</v>
      </c>
      <c r="AJ191">
        <v>0</v>
      </c>
      <c r="AK191">
        <v>0</v>
      </c>
      <c r="AL191">
        <v>0</v>
      </c>
      <c r="AM191">
        <v>0</v>
      </c>
      <c r="AN191" t="s">
        <v>236</v>
      </c>
      <c r="AO191">
        <v>2894983.55</v>
      </c>
      <c r="AP191">
        <v>2894983.55</v>
      </c>
      <c r="AQ191" t="s">
        <v>278</v>
      </c>
      <c r="AR191" t="s">
        <v>187</v>
      </c>
      <c r="AT191">
        <v>2850075.7835269999</v>
      </c>
      <c r="AU191">
        <v>2850075.7835269999</v>
      </c>
      <c r="AV191">
        <v>2850075.7835269999</v>
      </c>
      <c r="AY191">
        <v>7.5269999999999998E-3</v>
      </c>
      <c r="AZ191">
        <v>5</v>
      </c>
      <c r="BA191" t="s">
        <v>66</v>
      </c>
      <c r="BB191" t="s">
        <v>187</v>
      </c>
      <c r="BC191">
        <v>2916860</v>
      </c>
      <c r="BD191">
        <v>2894983.55</v>
      </c>
      <c r="BE191" t="b">
        <v>0</v>
      </c>
      <c r="BF191" t="s">
        <v>279</v>
      </c>
      <c r="BG191" t="s">
        <v>279</v>
      </c>
      <c r="BH191" t="s">
        <v>277</v>
      </c>
      <c r="BI191">
        <v>1139.1135999999999</v>
      </c>
      <c r="BJ191">
        <v>2850075.7835269999</v>
      </c>
      <c r="BK191">
        <v>2850075.7835269999</v>
      </c>
      <c r="BL191">
        <v>2850075.7835269999</v>
      </c>
      <c r="BN191">
        <v>0.98448773000000001</v>
      </c>
      <c r="BO191" t="s">
        <v>521</v>
      </c>
    </row>
    <row r="192" spans="2:67">
      <c r="B192" t="s">
        <v>676</v>
      </c>
      <c r="C192">
        <v>3528652.7</v>
      </c>
      <c r="D192">
        <v>0</v>
      </c>
      <c r="E192">
        <v>3528652.7</v>
      </c>
      <c r="F192">
        <v>9.3189999999999992E-3</v>
      </c>
      <c r="G192">
        <v>9.2759999999999995E-3</v>
      </c>
      <c r="H192">
        <v>2.813E-3</v>
      </c>
      <c r="I192">
        <v>110464</v>
      </c>
      <c r="J192" t="s">
        <v>677</v>
      </c>
      <c r="K192">
        <v>1138</v>
      </c>
      <c r="L192" t="s">
        <v>263</v>
      </c>
      <c r="M192" s="3">
        <v>45289</v>
      </c>
      <c r="N192">
        <v>110464</v>
      </c>
      <c r="O192">
        <v>99081</v>
      </c>
      <c r="P192">
        <v>1</v>
      </c>
      <c r="Q192" t="s">
        <v>236</v>
      </c>
      <c r="R192" t="s">
        <v>236</v>
      </c>
      <c r="S192" t="s">
        <v>236</v>
      </c>
      <c r="T192" t="s">
        <v>274</v>
      </c>
      <c r="U192" t="s">
        <v>242</v>
      </c>
      <c r="V192" t="s">
        <v>252</v>
      </c>
      <c r="W192" t="s">
        <v>83</v>
      </c>
      <c r="X192" t="s">
        <v>275</v>
      </c>
      <c r="Y192" t="s">
        <v>275</v>
      </c>
      <c r="Z192">
        <v>3528652.7</v>
      </c>
      <c r="AA192">
        <v>0</v>
      </c>
      <c r="AB192">
        <v>3555452.6</v>
      </c>
      <c r="AC192">
        <v>3528652.7</v>
      </c>
      <c r="AD192">
        <v>3528652.7</v>
      </c>
      <c r="AE192">
        <v>0</v>
      </c>
      <c r="AF192" t="s">
        <v>276</v>
      </c>
      <c r="AG192" s="3">
        <v>46770</v>
      </c>
      <c r="AH192" t="s">
        <v>277</v>
      </c>
      <c r="AI192" t="s">
        <v>46</v>
      </c>
      <c r="AJ192">
        <v>0</v>
      </c>
      <c r="AK192">
        <v>0</v>
      </c>
      <c r="AL192">
        <v>0</v>
      </c>
      <c r="AM192">
        <v>0</v>
      </c>
      <c r="AN192" t="s">
        <v>236</v>
      </c>
      <c r="AO192">
        <v>3528652.7</v>
      </c>
      <c r="AP192">
        <v>3528652.7</v>
      </c>
      <c r="AQ192" t="s">
        <v>278</v>
      </c>
      <c r="AR192" t="s">
        <v>87</v>
      </c>
      <c r="AT192">
        <v>3528652.7</v>
      </c>
      <c r="AU192">
        <v>3528652.7</v>
      </c>
      <c r="AV192">
        <v>3528652.7</v>
      </c>
      <c r="AY192">
        <v>9.3189999999999992E-3</v>
      </c>
      <c r="AZ192">
        <v>5</v>
      </c>
      <c r="BA192" t="s">
        <v>66</v>
      </c>
      <c r="BB192" t="s">
        <v>87</v>
      </c>
      <c r="BC192">
        <v>3555452.6</v>
      </c>
      <c r="BD192">
        <v>3528652.7</v>
      </c>
      <c r="BE192" t="b">
        <v>0</v>
      </c>
      <c r="BF192" t="s">
        <v>297</v>
      </c>
      <c r="BG192" t="s">
        <v>297</v>
      </c>
      <c r="BH192" t="s">
        <v>277</v>
      </c>
      <c r="BI192">
        <v>1139.1138000000001</v>
      </c>
      <c r="BJ192">
        <v>3528652.7</v>
      </c>
      <c r="BK192">
        <v>3528652.7</v>
      </c>
      <c r="BL192">
        <v>3528652.7</v>
      </c>
      <c r="BN192">
        <v>1</v>
      </c>
      <c r="BO192" t="s">
        <v>678</v>
      </c>
    </row>
    <row r="193" spans="2:67">
      <c r="B193" t="s">
        <v>679</v>
      </c>
      <c r="C193">
        <v>491327.43408600002</v>
      </c>
      <c r="D193">
        <v>0</v>
      </c>
      <c r="E193">
        <v>491327.43408600002</v>
      </c>
      <c r="F193">
        <v>1.297E-3</v>
      </c>
      <c r="G193">
        <v>1.291E-3</v>
      </c>
      <c r="H193">
        <v>3.9100000000000002E-4</v>
      </c>
      <c r="I193">
        <v>110839</v>
      </c>
      <c r="J193" t="s">
        <v>680</v>
      </c>
      <c r="K193">
        <v>1137</v>
      </c>
      <c r="L193" t="s">
        <v>264</v>
      </c>
      <c r="M193" s="3">
        <v>45289</v>
      </c>
      <c r="N193">
        <v>110839</v>
      </c>
      <c r="O193">
        <v>110838</v>
      </c>
      <c r="P193">
        <v>0.98149488500000004</v>
      </c>
      <c r="Q193" t="s">
        <v>236</v>
      </c>
      <c r="R193" t="s">
        <v>235</v>
      </c>
      <c r="S193" t="s">
        <v>235</v>
      </c>
      <c r="T193" t="s">
        <v>274</v>
      </c>
      <c r="U193" t="s">
        <v>242</v>
      </c>
      <c r="V193" t="s">
        <v>240</v>
      </c>
      <c r="W193" t="s">
        <v>80</v>
      </c>
      <c r="X193" t="s">
        <v>324</v>
      </c>
      <c r="Y193" t="s">
        <v>324</v>
      </c>
      <c r="Z193">
        <v>444781.09273199999</v>
      </c>
      <c r="AA193">
        <v>0</v>
      </c>
      <c r="AB193">
        <v>453167</v>
      </c>
      <c r="AC193">
        <v>444103.66</v>
      </c>
      <c r="AD193">
        <v>444781.09273199999</v>
      </c>
      <c r="AE193">
        <v>0</v>
      </c>
      <c r="AF193" t="s">
        <v>276</v>
      </c>
      <c r="AG193" s="3">
        <v>47634</v>
      </c>
      <c r="AH193" t="s">
        <v>294</v>
      </c>
      <c r="AI193" t="s">
        <v>46</v>
      </c>
      <c r="AJ193">
        <v>0</v>
      </c>
      <c r="AK193">
        <v>0</v>
      </c>
      <c r="AL193">
        <v>0</v>
      </c>
      <c r="AM193">
        <v>0</v>
      </c>
      <c r="AN193" t="s">
        <v>235</v>
      </c>
      <c r="AO193">
        <v>453167</v>
      </c>
      <c r="AP193">
        <v>453167</v>
      </c>
      <c r="AQ193" t="s">
        <v>278</v>
      </c>
      <c r="AR193" t="s">
        <v>104</v>
      </c>
      <c r="AS193" t="s">
        <v>296</v>
      </c>
      <c r="AT193">
        <v>491327.43408600002</v>
      </c>
      <c r="AU193">
        <v>444781.09273199999</v>
      </c>
      <c r="AV193">
        <v>444781.09273199999</v>
      </c>
      <c r="AY193">
        <v>1.297E-3</v>
      </c>
      <c r="AZ193">
        <v>4</v>
      </c>
      <c r="BA193" t="s">
        <v>66</v>
      </c>
      <c r="BB193" t="s">
        <v>108</v>
      </c>
      <c r="BC193">
        <v>453167</v>
      </c>
      <c r="BD193">
        <v>453167</v>
      </c>
      <c r="BE193" t="b">
        <v>0</v>
      </c>
      <c r="BH193" t="s">
        <v>294</v>
      </c>
      <c r="BI193">
        <v>1139.1137000000001</v>
      </c>
      <c r="BJ193">
        <v>444781.09273199999</v>
      </c>
      <c r="BK193">
        <v>444781.09273199999</v>
      </c>
      <c r="BL193">
        <v>491327.43408600002</v>
      </c>
      <c r="BN193">
        <v>0.98149488500000004</v>
      </c>
      <c r="BO193" t="s">
        <v>681</v>
      </c>
    </row>
    <row r="194" spans="2:67">
      <c r="B194" t="s">
        <v>843</v>
      </c>
      <c r="C194">
        <v>2671106.79996</v>
      </c>
      <c r="D194">
        <v>0</v>
      </c>
      <c r="E194">
        <v>2671106.79996</v>
      </c>
      <c r="F194">
        <v>7.0540000000000004E-3</v>
      </c>
      <c r="G194">
        <v>7.0210000000000003E-3</v>
      </c>
      <c r="H194">
        <v>2.1289999999999998E-3</v>
      </c>
      <c r="I194">
        <v>111005</v>
      </c>
      <c r="J194" t="s">
        <v>844</v>
      </c>
      <c r="K194">
        <v>1136</v>
      </c>
      <c r="L194" t="s">
        <v>262</v>
      </c>
      <c r="M194" s="3">
        <v>45289</v>
      </c>
      <c r="N194">
        <v>111005</v>
      </c>
      <c r="O194">
        <v>111001</v>
      </c>
      <c r="P194">
        <v>0.98929881500000005</v>
      </c>
      <c r="Q194" t="s">
        <v>236</v>
      </c>
      <c r="R194" t="s">
        <v>236</v>
      </c>
      <c r="S194" t="s">
        <v>236</v>
      </c>
      <c r="T194" t="s">
        <v>274</v>
      </c>
      <c r="U194" t="s">
        <v>247</v>
      </c>
      <c r="V194" t="s">
        <v>252</v>
      </c>
      <c r="W194" t="s">
        <v>88</v>
      </c>
      <c r="X194" t="s">
        <v>275</v>
      </c>
      <c r="Y194" t="s">
        <v>275</v>
      </c>
      <c r="Z194">
        <v>2671106.79996</v>
      </c>
      <c r="AA194">
        <v>0</v>
      </c>
      <c r="AB194">
        <v>2700000</v>
      </c>
      <c r="AC194">
        <v>2668000</v>
      </c>
      <c r="AD194">
        <v>2671106.79996</v>
      </c>
      <c r="AE194">
        <v>0</v>
      </c>
      <c r="AF194" t="s">
        <v>276</v>
      </c>
      <c r="AG194" s="3">
        <v>46871</v>
      </c>
      <c r="AH194" t="s">
        <v>277</v>
      </c>
      <c r="AI194" t="s">
        <v>46</v>
      </c>
      <c r="AJ194">
        <v>0</v>
      </c>
      <c r="AK194">
        <v>0</v>
      </c>
      <c r="AL194">
        <v>0</v>
      </c>
      <c r="AM194">
        <v>0</v>
      </c>
      <c r="AN194" t="s">
        <v>236</v>
      </c>
      <c r="AO194">
        <v>2700000</v>
      </c>
      <c r="AP194">
        <v>2700000</v>
      </c>
      <c r="AQ194" t="s">
        <v>278</v>
      </c>
      <c r="AR194" t="s">
        <v>187</v>
      </c>
      <c r="AT194">
        <v>2671106.79996</v>
      </c>
      <c r="AU194">
        <v>2671106.79996</v>
      </c>
      <c r="AV194">
        <v>2671106.79996</v>
      </c>
      <c r="AY194">
        <v>7.0540000000000004E-3</v>
      </c>
      <c r="AZ194">
        <v>5</v>
      </c>
      <c r="BA194" t="s">
        <v>66</v>
      </c>
      <c r="BB194" t="s">
        <v>187</v>
      </c>
      <c r="BC194">
        <v>2700000</v>
      </c>
      <c r="BD194">
        <v>2700000</v>
      </c>
      <c r="BE194" t="b">
        <v>0</v>
      </c>
      <c r="BF194" t="s">
        <v>279</v>
      </c>
      <c r="BG194" t="s">
        <v>279</v>
      </c>
      <c r="BH194" t="s">
        <v>277</v>
      </c>
      <c r="BI194">
        <v>1139.1135999999999</v>
      </c>
      <c r="BJ194">
        <v>2671106.79996</v>
      </c>
      <c r="BK194">
        <v>2671106.79996</v>
      </c>
      <c r="BL194">
        <v>2671106.79996</v>
      </c>
      <c r="BN194">
        <v>0.98929881500000005</v>
      </c>
      <c r="BO194" t="s">
        <v>368</v>
      </c>
    </row>
    <row r="195" spans="2:67">
      <c r="B195" t="s">
        <v>845</v>
      </c>
      <c r="C195">
        <v>-5417.48</v>
      </c>
      <c r="D195">
        <v>600000</v>
      </c>
      <c r="E195">
        <v>594582.52</v>
      </c>
      <c r="F195">
        <v>-1.4E-5</v>
      </c>
      <c r="G195">
        <v>-1.4E-5</v>
      </c>
      <c r="H195">
        <v>4.73E-4</v>
      </c>
      <c r="I195">
        <v>111006</v>
      </c>
      <c r="J195" t="s">
        <v>844</v>
      </c>
      <c r="K195">
        <v>1136</v>
      </c>
      <c r="L195" t="s">
        <v>262</v>
      </c>
      <c r="M195" s="3">
        <v>45289</v>
      </c>
      <c r="N195">
        <v>111006</v>
      </c>
      <c r="O195">
        <v>111001</v>
      </c>
      <c r="P195">
        <v>0.99097086700000003</v>
      </c>
      <c r="Q195" t="s">
        <v>236</v>
      </c>
      <c r="R195" t="s">
        <v>236</v>
      </c>
      <c r="S195" t="s">
        <v>236</v>
      </c>
      <c r="T195" t="s">
        <v>274</v>
      </c>
      <c r="U195" t="s">
        <v>247</v>
      </c>
      <c r="V195" t="s">
        <v>252</v>
      </c>
      <c r="W195" t="s">
        <v>88</v>
      </c>
      <c r="X195" t="s">
        <v>275</v>
      </c>
      <c r="Y195" t="s">
        <v>275</v>
      </c>
      <c r="Z195">
        <v>-5417.48</v>
      </c>
      <c r="AA195">
        <v>600000</v>
      </c>
      <c r="AB195">
        <v>600000</v>
      </c>
      <c r="AC195">
        <v>-6000</v>
      </c>
      <c r="AD195">
        <v>-5417.48</v>
      </c>
      <c r="AE195">
        <v>600000</v>
      </c>
      <c r="AF195" t="s">
        <v>276</v>
      </c>
      <c r="AG195" s="3">
        <v>46871</v>
      </c>
      <c r="AH195" t="s">
        <v>277</v>
      </c>
      <c r="AI195" t="s">
        <v>46</v>
      </c>
      <c r="AJ195">
        <v>0</v>
      </c>
      <c r="AK195">
        <v>0</v>
      </c>
      <c r="AL195">
        <v>0</v>
      </c>
      <c r="AM195">
        <v>0</v>
      </c>
      <c r="AN195" t="s">
        <v>236</v>
      </c>
      <c r="AO195">
        <v>-5466.840835</v>
      </c>
      <c r="AP195">
        <v>600000</v>
      </c>
      <c r="AQ195" t="s">
        <v>282</v>
      </c>
      <c r="AR195" t="s">
        <v>187</v>
      </c>
      <c r="AT195">
        <v>-5417.48</v>
      </c>
      <c r="AU195">
        <v>-5417.48</v>
      </c>
      <c r="AV195">
        <v>-5417.48</v>
      </c>
      <c r="AY195">
        <v>-1.4E-5</v>
      </c>
      <c r="AZ195">
        <v>5</v>
      </c>
      <c r="BA195" t="s">
        <v>66</v>
      </c>
      <c r="BB195" t="s">
        <v>187</v>
      </c>
      <c r="BC195">
        <v>600000</v>
      </c>
      <c r="BD195">
        <v>600000</v>
      </c>
      <c r="BE195" t="b">
        <v>0</v>
      </c>
      <c r="BF195" t="s">
        <v>279</v>
      </c>
      <c r="BG195" t="s">
        <v>279</v>
      </c>
      <c r="BH195" t="s">
        <v>277</v>
      </c>
      <c r="BI195">
        <v>1139.1135999999999</v>
      </c>
      <c r="BJ195">
        <v>-5417.48</v>
      </c>
      <c r="BK195">
        <v>-5417.48</v>
      </c>
      <c r="BL195">
        <v>-5417.48</v>
      </c>
      <c r="BN195">
        <v>0.99097086700000003</v>
      </c>
      <c r="BO195" t="s">
        <v>368</v>
      </c>
    </row>
    <row r="196" spans="2:67">
      <c r="B196" t="s">
        <v>846</v>
      </c>
      <c r="C196">
        <v>-1853.86</v>
      </c>
      <c r="D196">
        <v>435051.569991</v>
      </c>
      <c r="E196">
        <v>433197.70999100001</v>
      </c>
      <c r="F196">
        <v>-3.9999999999999998E-6</v>
      </c>
      <c r="G196">
        <v>-3.9999999999999998E-6</v>
      </c>
      <c r="H196">
        <v>3.4499999999999998E-4</v>
      </c>
      <c r="I196">
        <v>111054</v>
      </c>
      <c r="J196" t="s">
        <v>847</v>
      </c>
      <c r="K196">
        <v>1136</v>
      </c>
      <c r="L196" t="s">
        <v>262</v>
      </c>
      <c r="M196" s="3">
        <v>45289</v>
      </c>
      <c r="N196">
        <v>111054</v>
      </c>
      <c r="O196">
        <v>111051</v>
      </c>
      <c r="P196">
        <v>0.99147752300000003</v>
      </c>
      <c r="Q196" t="s">
        <v>236</v>
      </c>
      <c r="R196" t="s">
        <v>236</v>
      </c>
      <c r="S196" t="s">
        <v>236</v>
      </c>
      <c r="T196" t="s">
        <v>274</v>
      </c>
      <c r="U196" t="s">
        <v>247</v>
      </c>
      <c r="V196" t="s">
        <v>252</v>
      </c>
      <c r="W196" t="s">
        <v>83</v>
      </c>
      <c r="X196" t="s">
        <v>275</v>
      </c>
      <c r="Y196" t="s">
        <v>275</v>
      </c>
      <c r="Z196">
        <v>-1853.86</v>
      </c>
      <c r="AA196">
        <v>435051.569991</v>
      </c>
      <c r="AB196">
        <v>435051.57655400003</v>
      </c>
      <c r="AC196">
        <v>-4350.5092021700002</v>
      </c>
      <c r="AD196">
        <v>-1853.86</v>
      </c>
      <c r="AE196">
        <v>435051.569991</v>
      </c>
      <c r="AF196" t="s">
        <v>276</v>
      </c>
      <c r="AG196" s="3">
        <v>46882</v>
      </c>
      <c r="AH196" t="s">
        <v>277</v>
      </c>
      <c r="AI196" t="s">
        <v>46</v>
      </c>
      <c r="AJ196">
        <v>0</v>
      </c>
      <c r="AK196">
        <v>0</v>
      </c>
      <c r="AL196">
        <v>0</v>
      </c>
      <c r="AM196">
        <v>0</v>
      </c>
      <c r="AN196" t="s">
        <v>236</v>
      </c>
      <c r="AO196">
        <v>-1869.795288</v>
      </c>
      <c r="AP196">
        <v>435051.57655400003</v>
      </c>
      <c r="AQ196" t="s">
        <v>282</v>
      </c>
      <c r="AR196" t="s">
        <v>115</v>
      </c>
      <c r="AT196">
        <v>-1853.86</v>
      </c>
      <c r="AU196">
        <v>-1853.86</v>
      </c>
      <c r="AV196">
        <v>-1853.86</v>
      </c>
      <c r="AY196">
        <v>-3.9999999999999998E-6</v>
      </c>
      <c r="AZ196">
        <v>6</v>
      </c>
      <c r="BA196" t="s">
        <v>144</v>
      </c>
      <c r="BB196" t="s">
        <v>116</v>
      </c>
      <c r="BC196">
        <v>435051.57655391999</v>
      </c>
      <c r="BD196">
        <v>435051.57655391999</v>
      </c>
      <c r="BE196" t="b">
        <v>0</v>
      </c>
      <c r="BF196" t="s">
        <v>279</v>
      </c>
      <c r="BG196" t="s">
        <v>279</v>
      </c>
      <c r="BH196" t="s">
        <v>277</v>
      </c>
      <c r="BI196">
        <v>1139.1135999999999</v>
      </c>
      <c r="BJ196">
        <v>-1853.86</v>
      </c>
      <c r="BK196">
        <v>-1853.86</v>
      </c>
      <c r="BL196">
        <v>-1853.86</v>
      </c>
      <c r="BM196">
        <v>0</v>
      </c>
      <c r="BN196">
        <v>0.99147752300000003</v>
      </c>
    </row>
    <row r="197" spans="2:67">
      <c r="B197" t="s">
        <v>848</v>
      </c>
      <c r="C197">
        <v>2907511.5549260001</v>
      </c>
      <c r="D197">
        <v>0</v>
      </c>
      <c r="E197">
        <v>2907511.5549260001</v>
      </c>
      <c r="F197">
        <v>7.6779999999999999E-3</v>
      </c>
      <c r="G197">
        <v>7.6429999999999996E-3</v>
      </c>
      <c r="H197">
        <v>2.317E-3</v>
      </c>
      <c r="I197">
        <v>111055</v>
      </c>
      <c r="J197" t="s">
        <v>847</v>
      </c>
      <c r="K197">
        <v>1136</v>
      </c>
      <c r="L197" t="s">
        <v>262</v>
      </c>
      <c r="M197" s="3">
        <v>45289</v>
      </c>
      <c r="N197">
        <v>111055</v>
      </c>
      <c r="O197">
        <v>111051</v>
      </c>
      <c r="P197">
        <v>0.98559408900000001</v>
      </c>
      <c r="Q197" t="s">
        <v>236</v>
      </c>
      <c r="R197" t="s">
        <v>236</v>
      </c>
      <c r="S197" t="s">
        <v>236</v>
      </c>
      <c r="T197" t="s">
        <v>274</v>
      </c>
      <c r="U197" t="s">
        <v>247</v>
      </c>
      <c r="V197" t="s">
        <v>252</v>
      </c>
      <c r="W197" t="s">
        <v>83</v>
      </c>
      <c r="X197" t="s">
        <v>275</v>
      </c>
      <c r="Y197" t="s">
        <v>275</v>
      </c>
      <c r="Z197">
        <v>2907511.5549260001</v>
      </c>
      <c r="AA197">
        <v>0</v>
      </c>
      <c r="AB197">
        <v>3322706.42</v>
      </c>
      <c r="AC197">
        <v>2897993.251001365</v>
      </c>
      <c r="AD197">
        <v>2907511.5549260001</v>
      </c>
      <c r="AE197">
        <v>0</v>
      </c>
      <c r="AF197" t="s">
        <v>276</v>
      </c>
      <c r="AG197" s="3">
        <v>46882</v>
      </c>
      <c r="AH197" t="s">
        <v>277</v>
      </c>
      <c r="AI197" t="s">
        <v>46</v>
      </c>
      <c r="AJ197">
        <v>0</v>
      </c>
      <c r="AK197">
        <v>0</v>
      </c>
      <c r="AL197">
        <v>0</v>
      </c>
      <c r="AM197">
        <v>0</v>
      </c>
      <c r="AN197" t="s">
        <v>236</v>
      </c>
      <c r="AO197">
        <v>2950009.1235130001</v>
      </c>
      <c r="AP197">
        <v>2950009.1235130001</v>
      </c>
      <c r="AQ197" t="s">
        <v>278</v>
      </c>
      <c r="AR197" t="s">
        <v>115</v>
      </c>
      <c r="AT197">
        <v>2907511.5549260001</v>
      </c>
      <c r="AU197">
        <v>2907511.5549260001</v>
      </c>
      <c r="AV197">
        <v>2907511.5549260001</v>
      </c>
      <c r="AY197">
        <v>7.6779999999999999E-3</v>
      </c>
      <c r="AZ197">
        <v>6</v>
      </c>
      <c r="BA197" t="s">
        <v>144</v>
      </c>
      <c r="BB197" t="s">
        <v>116</v>
      </c>
      <c r="BC197">
        <v>3322706.42</v>
      </c>
      <c r="BD197">
        <v>2950009.123513347</v>
      </c>
      <c r="BE197" t="b">
        <v>0</v>
      </c>
      <c r="BF197" t="s">
        <v>279</v>
      </c>
      <c r="BG197" t="s">
        <v>279</v>
      </c>
      <c r="BH197" t="s">
        <v>277</v>
      </c>
      <c r="BI197">
        <v>1139.1135999999999</v>
      </c>
      <c r="BJ197">
        <v>2907511.5549260001</v>
      </c>
      <c r="BK197">
        <v>2907511.5549260001</v>
      </c>
      <c r="BL197">
        <v>2907511.5549260001</v>
      </c>
      <c r="BM197">
        <v>0</v>
      </c>
      <c r="BN197">
        <v>0.98559408900000001</v>
      </c>
    </row>
    <row r="198" spans="2:67">
      <c r="B198" t="s">
        <v>684</v>
      </c>
      <c r="C198">
        <v>4513481.8303629998</v>
      </c>
      <c r="D198">
        <v>0</v>
      </c>
      <c r="E198">
        <v>4513481.8303629998</v>
      </c>
      <c r="F198">
        <v>1.192E-2</v>
      </c>
      <c r="G198">
        <v>1.1865000000000001E-2</v>
      </c>
      <c r="H198">
        <v>3.5980000000000001E-3</v>
      </c>
      <c r="I198" t="s">
        <v>685</v>
      </c>
      <c r="J198" t="s">
        <v>686</v>
      </c>
      <c r="K198">
        <v>1129</v>
      </c>
      <c r="L198" t="s">
        <v>255</v>
      </c>
      <c r="M198" s="3">
        <v>45289</v>
      </c>
      <c r="N198">
        <v>111113</v>
      </c>
      <c r="O198">
        <v>84122</v>
      </c>
      <c r="P198">
        <v>0.9702923</v>
      </c>
      <c r="Q198" t="s">
        <v>236</v>
      </c>
      <c r="R198" t="s">
        <v>235</v>
      </c>
      <c r="S198" t="s">
        <v>235</v>
      </c>
      <c r="T198" t="s">
        <v>274</v>
      </c>
      <c r="U198" t="s">
        <v>241</v>
      </c>
      <c r="V198" t="s">
        <v>240</v>
      </c>
      <c r="W198" t="s">
        <v>77</v>
      </c>
      <c r="X198" t="s">
        <v>305</v>
      </c>
      <c r="Y198" t="s">
        <v>305</v>
      </c>
      <c r="Z198">
        <v>4085893.115795</v>
      </c>
      <c r="AA198">
        <v>0</v>
      </c>
      <c r="AB198">
        <v>4210992</v>
      </c>
      <c r="AC198">
        <v>4063607.28</v>
      </c>
      <c r="AD198">
        <v>4085893.115795</v>
      </c>
      <c r="AE198">
        <v>0</v>
      </c>
      <c r="AF198" t="s">
        <v>276</v>
      </c>
      <c r="AG198" s="3">
        <v>46800</v>
      </c>
      <c r="AH198" t="s">
        <v>277</v>
      </c>
      <c r="AI198" t="s">
        <v>46</v>
      </c>
      <c r="AJ198">
        <v>0</v>
      </c>
      <c r="AK198">
        <v>0</v>
      </c>
      <c r="AL198">
        <v>0</v>
      </c>
      <c r="AM198">
        <v>0</v>
      </c>
      <c r="AN198" t="s">
        <v>235</v>
      </c>
      <c r="AO198">
        <v>4210992.0029199999</v>
      </c>
      <c r="AP198">
        <v>4063607.28</v>
      </c>
      <c r="AQ198" t="s">
        <v>295</v>
      </c>
      <c r="AR198" t="s">
        <v>78</v>
      </c>
      <c r="AS198" t="s">
        <v>308</v>
      </c>
      <c r="AT198">
        <v>4513481.8303629998</v>
      </c>
      <c r="AU198">
        <v>4085893.115795</v>
      </c>
      <c r="AV198">
        <v>4085893.115795</v>
      </c>
      <c r="AY198">
        <v>1.192E-2</v>
      </c>
      <c r="AZ198">
        <v>6</v>
      </c>
      <c r="BA198" t="s">
        <v>66</v>
      </c>
      <c r="BB198" t="s">
        <v>91</v>
      </c>
      <c r="BC198">
        <v>4210992</v>
      </c>
      <c r="BD198">
        <v>4063607.28</v>
      </c>
      <c r="BE198" t="b">
        <v>0</v>
      </c>
      <c r="BF198" t="s">
        <v>297</v>
      </c>
      <c r="BG198" t="s">
        <v>297</v>
      </c>
      <c r="BH198" t="s">
        <v>277</v>
      </c>
      <c r="BI198">
        <v>1139.1129000000001</v>
      </c>
      <c r="BJ198">
        <v>4085893.115795</v>
      </c>
      <c r="BK198">
        <v>4085893.115795</v>
      </c>
      <c r="BL198">
        <v>4513481.8303629998</v>
      </c>
      <c r="BN198">
        <v>0.9702923</v>
      </c>
      <c r="BO198" t="s">
        <v>306</v>
      </c>
    </row>
    <row r="199" spans="2:67">
      <c r="B199" t="s">
        <v>687</v>
      </c>
      <c r="C199">
        <v>1283802.99</v>
      </c>
      <c r="D199">
        <v>0</v>
      </c>
      <c r="E199">
        <v>1283802.99</v>
      </c>
      <c r="F199">
        <v>3.3899999999999998E-3</v>
      </c>
      <c r="G199">
        <v>3.3739999999999998E-3</v>
      </c>
      <c r="H199">
        <v>1.023E-3</v>
      </c>
      <c r="I199" t="s">
        <v>688</v>
      </c>
      <c r="J199" t="s">
        <v>689</v>
      </c>
      <c r="K199">
        <v>1138</v>
      </c>
      <c r="L199" t="s">
        <v>263</v>
      </c>
      <c r="M199" s="3">
        <v>45289</v>
      </c>
      <c r="N199">
        <v>111150</v>
      </c>
      <c r="O199">
        <v>57380</v>
      </c>
      <c r="P199">
        <v>1</v>
      </c>
      <c r="Q199" t="s">
        <v>236</v>
      </c>
      <c r="R199" t="s">
        <v>236</v>
      </c>
      <c r="S199" t="s">
        <v>236</v>
      </c>
      <c r="T199" t="s">
        <v>274</v>
      </c>
      <c r="U199" t="s">
        <v>242</v>
      </c>
      <c r="V199" t="s">
        <v>252</v>
      </c>
      <c r="W199" t="s">
        <v>80</v>
      </c>
      <c r="X199" t="s">
        <v>275</v>
      </c>
      <c r="Y199" t="s">
        <v>275</v>
      </c>
      <c r="Z199">
        <v>1283802.99</v>
      </c>
      <c r="AA199">
        <v>0</v>
      </c>
      <c r="AB199">
        <v>1339374.51</v>
      </c>
      <c r="AC199">
        <v>1283802.99</v>
      </c>
      <c r="AD199">
        <v>1283802.99</v>
      </c>
      <c r="AE199">
        <v>0</v>
      </c>
      <c r="AF199" t="s">
        <v>276</v>
      </c>
      <c r="AG199" s="3">
        <v>45566</v>
      </c>
      <c r="AH199" t="s">
        <v>277</v>
      </c>
      <c r="AI199" t="s">
        <v>46</v>
      </c>
      <c r="AJ199">
        <v>0</v>
      </c>
      <c r="AK199">
        <v>0</v>
      </c>
      <c r="AL199">
        <v>0</v>
      </c>
      <c r="AM199">
        <v>0</v>
      </c>
      <c r="AN199" t="s">
        <v>236</v>
      </c>
      <c r="AO199">
        <v>1283802.99</v>
      </c>
      <c r="AP199">
        <v>1283802.99</v>
      </c>
      <c r="AQ199" t="s">
        <v>278</v>
      </c>
      <c r="AR199" t="s">
        <v>104</v>
      </c>
      <c r="AT199">
        <v>1283802.99</v>
      </c>
      <c r="AU199">
        <v>1283802.99</v>
      </c>
      <c r="AV199">
        <v>1283802.99</v>
      </c>
      <c r="AY199">
        <v>3.3899999999999998E-3</v>
      </c>
      <c r="AZ199">
        <v>8</v>
      </c>
      <c r="BA199" t="s">
        <v>66</v>
      </c>
      <c r="BB199" t="s">
        <v>108</v>
      </c>
      <c r="BC199">
        <v>1339374.51</v>
      </c>
      <c r="BD199">
        <v>1283802.99</v>
      </c>
      <c r="BE199" t="b">
        <v>0</v>
      </c>
      <c r="BH199" t="s">
        <v>277</v>
      </c>
      <c r="BI199">
        <v>1139.1138000000001</v>
      </c>
      <c r="BJ199">
        <v>1283802.99</v>
      </c>
      <c r="BK199">
        <v>1283802.99</v>
      </c>
      <c r="BL199">
        <v>1283802.99</v>
      </c>
      <c r="BM199">
        <v>0</v>
      </c>
      <c r="BN199">
        <v>1</v>
      </c>
      <c r="BO199" t="s">
        <v>690</v>
      </c>
    </row>
    <row r="200" spans="2:67">
      <c r="B200" t="s">
        <v>691</v>
      </c>
      <c r="C200">
        <v>2480894.5156439999</v>
      </c>
      <c r="D200">
        <v>0</v>
      </c>
      <c r="E200">
        <v>2480894.5156439999</v>
      </c>
      <c r="F200">
        <v>6.5519999999999997E-3</v>
      </c>
      <c r="G200">
        <v>6.5209999999999999E-3</v>
      </c>
      <c r="H200">
        <v>1.977E-3</v>
      </c>
      <c r="I200">
        <v>111176</v>
      </c>
      <c r="J200" t="s">
        <v>692</v>
      </c>
      <c r="K200">
        <v>1128</v>
      </c>
      <c r="L200" t="s">
        <v>254</v>
      </c>
      <c r="M200" s="3">
        <v>45289</v>
      </c>
      <c r="N200">
        <v>111176</v>
      </c>
      <c r="O200">
        <v>82711</v>
      </c>
      <c r="P200">
        <v>0.970204921</v>
      </c>
      <c r="Q200" t="s">
        <v>236</v>
      </c>
      <c r="R200" t="s">
        <v>235</v>
      </c>
      <c r="S200" t="s">
        <v>236</v>
      </c>
      <c r="T200" t="s">
        <v>274</v>
      </c>
      <c r="U200" t="s">
        <v>250</v>
      </c>
      <c r="V200" t="s">
        <v>240</v>
      </c>
      <c r="W200" t="s">
        <v>83</v>
      </c>
      <c r="X200" t="s">
        <v>293</v>
      </c>
      <c r="Y200" t="s">
        <v>293</v>
      </c>
      <c r="Z200">
        <v>2245864.7677040002</v>
      </c>
      <c r="AA200">
        <v>0</v>
      </c>
      <c r="AB200">
        <v>2350982.1102</v>
      </c>
      <c r="AC200">
        <v>2260966.3958924999</v>
      </c>
      <c r="AD200">
        <v>2480894.515108</v>
      </c>
      <c r="AE200">
        <v>0</v>
      </c>
      <c r="AF200" t="s">
        <v>276</v>
      </c>
      <c r="AG200" s="3">
        <v>47084</v>
      </c>
      <c r="AH200" t="s">
        <v>294</v>
      </c>
      <c r="AI200" t="s">
        <v>46</v>
      </c>
      <c r="AJ200">
        <v>0</v>
      </c>
      <c r="AK200">
        <v>0</v>
      </c>
      <c r="AL200">
        <v>0</v>
      </c>
      <c r="AM200">
        <v>0</v>
      </c>
      <c r="AN200" t="s">
        <v>236</v>
      </c>
      <c r="AO200">
        <v>2557083.0052590002</v>
      </c>
      <c r="AP200">
        <v>2269404.7697919998</v>
      </c>
      <c r="AQ200" t="s">
        <v>316</v>
      </c>
      <c r="AR200" t="s">
        <v>115</v>
      </c>
      <c r="AS200" t="s">
        <v>296</v>
      </c>
      <c r="AT200">
        <v>2480894.5156439999</v>
      </c>
      <c r="AU200">
        <v>2245864.7677040002</v>
      </c>
      <c r="AV200">
        <v>2480894.515108</v>
      </c>
      <c r="AY200">
        <v>6.5519999999999997E-3</v>
      </c>
      <c r="BB200" t="s">
        <v>116</v>
      </c>
      <c r="BC200">
        <v>2557083</v>
      </c>
      <c r="BD200">
        <v>2467585.0950000002</v>
      </c>
      <c r="BE200" t="b">
        <v>0</v>
      </c>
      <c r="BH200" t="s">
        <v>294</v>
      </c>
      <c r="BI200">
        <v>1139.1128000000001</v>
      </c>
      <c r="BJ200">
        <v>2480894.515108</v>
      </c>
      <c r="BK200">
        <v>2245864.7677040002</v>
      </c>
      <c r="BL200">
        <v>2480894.5156439999</v>
      </c>
      <c r="BM200">
        <v>0</v>
      </c>
      <c r="BN200">
        <v>0.970204921</v>
      </c>
      <c r="BO200" t="s">
        <v>429</v>
      </c>
    </row>
    <row r="201" spans="2:67">
      <c r="B201" t="s">
        <v>693</v>
      </c>
      <c r="C201">
        <v>132303.203955</v>
      </c>
      <c r="D201">
        <v>0</v>
      </c>
      <c r="E201">
        <v>132303.203955</v>
      </c>
      <c r="F201">
        <v>3.4900000000000003E-4</v>
      </c>
      <c r="G201">
        <v>3.4699999999999998E-4</v>
      </c>
      <c r="H201">
        <v>1.05E-4</v>
      </c>
      <c r="I201">
        <v>111177</v>
      </c>
      <c r="J201" t="s">
        <v>607</v>
      </c>
      <c r="K201">
        <v>1136</v>
      </c>
      <c r="L201" t="s">
        <v>262</v>
      </c>
      <c r="M201" s="3">
        <v>45289</v>
      </c>
      <c r="N201">
        <v>111177</v>
      </c>
      <c r="O201">
        <v>95035</v>
      </c>
      <c r="P201">
        <v>1.9495800000000001</v>
      </c>
      <c r="Q201" t="s">
        <v>236</v>
      </c>
      <c r="R201" t="s">
        <v>236</v>
      </c>
      <c r="S201" t="s">
        <v>236</v>
      </c>
      <c r="T201" t="s">
        <v>274</v>
      </c>
      <c r="U201" t="s">
        <v>247</v>
      </c>
      <c r="V201" t="s">
        <v>252</v>
      </c>
      <c r="W201" t="s">
        <v>33</v>
      </c>
      <c r="X201" t="s">
        <v>275</v>
      </c>
      <c r="Y201" t="s">
        <v>275</v>
      </c>
      <c r="Z201">
        <v>132303.203955</v>
      </c>
      <c r="AA201">
        <v>0</v>
      </c>
      <c r="AD201">
        <v>132303.203955</v>
      </c>
      <c r="AE201">
        <v>0</v>
      </c>
      <c r="AF201" t="s">
        <v>276</v>
      </c>
      <c r="AG201" s="3">
        <v>46499</v>
      </c>
      <c r="AH201" t="s">
        <v>403</v>
      </c>
      <c r="AI201" t="s">
        <v>149</v>
      </c>
      <c r="AJ201">
        <v>0</v>
      </c>
      <c r="AK201">
        <v>0</v>
      </c>
      <c r="AL201">
        <v>0</v>
      </c>
      <c r="AM201">
        <v>0</v>
      </c>
      <c r="AN201" t="s">
        <v>236</v>
      </c>
      <c r="AO201">
        <v>67862.413419999997</v>
      </c>
      <c r="AR201" t="s">
        <v>146</v>
      </c>
      <c r="AT201">
        <v>132303.203955</v>
      </c>
      <c r="AU201">
        <v>132303.203955</v>
      </c>
      <c r="AV201">
        <v>132303.203955</v>
      </c>
      <c r="AY201">
        <v>3.4900000000000003E-4</v>
      </c>
      <c r="BB201" t="s">
        <v>170</v>
      </c>
      <c r="BE201" t="b">
        <v>0</v>
      </c>
      <c r="BF201" t="s">
        <v>279</v>
      </c>
      <c r="BG201" t="s">
        <v>279</v>
      </c>
      <c r="BH201" t="s">
        <v>403</v>
      </c>
      <c r="BI201">
        <v>1139.1135999999999</v>
      </c>
      <c r="BJ201">
        <v>132303.203955</v>
      </c>
      <c r="BK201">
        <v>132303.203955</v>
      </c>
      <c r="BL201">
        <v>132303.203955</v>
      </c>
      <c r="BN201">
        <v>1.9495800000000001</v>
      </c>
    </row>
    <row r="202" spans="2:67">
      <c r="B202" t="s">
        <v>694</v>
      </c>
      <c r="C202">
        <v>504464.64552999998</v>
      </c>
      <c r="D202">
        <v>0</v>
      </c>
      <c r="E202">
        <v>504464.64552999998</v>
      </c>
      <c r="F202">
        <v>1.3320000000000001E-3</v>
      </c>
      <c r="G202">
        <v>1.3259999999999999E-3</v>
      </c>
      <c r="H202">
        <v>4.0200000000000001E-4</v>
      </c>
      <c r="I202">
        <v>111178</v>
      </c>
      <c r="J202" t="s">
        <v>357</v>
      </c>
      <c r="K202">
        <v>1134</v>
      </c>
      <c r="L202" t="s">
        <v>260</v>
      </c>
      <c r="M202" s="3">
        <v>45289</v>
      </c>
      <c r="N202">
        <v>111178</v>
      </c>
      <c r="O202">
        <v>88567</v>
      </c>
      <c r="P202">
        <v>0.996011588</v>
      </c>
      <c r="Q202" t="s">
        <v>236</v>
      </c>
      <c r="R202" t="s">
        <v>236</v>
      </c>
      <c r="S202" t="s">
        <v>236</v>
      </c>
      <c r="T202" t="s">
        <v>274</v>
      </c>
      <c r="U202" t="s">
        <v>246</v>
      </c>
      <c r="V202" t="s">
        <v>252</v>
      </c>
      <c r="W202" t="s">
        <v>83</v>
      </c>
      <c r="X202" t="s">
        <v>275</v>
      </c>
      <c r="Y202" t="s">
        <v>275</v>
      </c>
      <c r="Z202">
        <v>504464.64552999998</v>
      </c>
      <c r="AA202">
        <v>0</v>
      </c>
      <c r="AB202">
        <v>529932.10549999995</v>
      </c>
      <c r="AC202">
        <v>503700.03357134003</v>
      </c>
      <c r="AD202">
        <v>504464.64552999998</v>
      </c>
      <c r="AE202">
        <v>0</v>
      </c>
      <c r="AF202" t="s">
        <v>276</v>
      </c>
      <c r="AG202" s="3">
        <v>46233</v>
      </c>
      <c r="AH202" t="s">
        <v>277</v>
      </c>
      <c r="AI202" t="s">
        <v>46</v>
      </c>
      <c r="AJ202">
        <v>0</v>
      </c>
      <c r="AK202">
        <v>0</v>
      </c>
      <c r="AL202">
        <v>0</v>
      </c>
      <c r="AM202">
        <v>0</v>
      </c>
      <c r="AN202" t="s">
        <v>236</v>
      </c>
      <c r="AO202">
        <v>506484.71549999999</v>
      </c>
      <c r="AP202">
        <v>506484.71549999999</v>
      </c>
      <c r="AQ202" t="s">
        <v>278</v>
      </c>
      <c r="AR202" t="s">
        <v>96</v>
      </c>
      <c r="AT202">
        <v>504464.64552999998</v>
      </c>
      <c r="AU202">
        <v>504464.64552999998</v>
      </c>
      <c r="AV202">
        <v>504464.64552999998</v>
      </c>
      <c r="AY202">
        <v>1.3320000000000001E-3</v>
      </c>
      <c r="AZ202">
        <v>5</v>
      </c>
      <c r="BA202" t="s">
        <v>66</v>
      </c>
      <c r="BB202" t="s">
        <v>153</v>
      </c>
      <c r="BC202">
        <v>529932.10549999995</v>
      </c>
      <c r="BD202">
        <v>506484.71549999999</v>
      </c>
      <c r="BE202" t="b">
        <v>0</v>
      </c>
      <c r="BF202" t="s">
        <v>297</v>
      </c>
      <c r="BG202" t="s">
        <v>297</v>
      </c>
      <c r="BH202" t="s">
        <v>277</v>
      </c>
      <c r="BI202">
        <v>1139.1134</v>
      </c>
      <c r="BJ202">
        <v>504464.64552999998</v>
      </c>
      <c r="BK202">
        <v>504464.64552999998</v>
      </c>
      <c r="BL202">
        <v>504464.64552999998</v>
      </c>
      <c r="BN202">
        <v>0.996011588</v>
      </c>
      <c r="BO202" t="s">
        <v>358</v>
      </c>
    </row>
    <row r="203" spans="2:67">
      <c r="B203" t="s">
        <v>283</v>
      </c>
      <c r="C203">
        <v>13836428.040726</v>
      </c>
      <c r="E203">
        <v>13836428.040726</v>
      </c>
      <c r="F203">
        <v>3.6542481000000002E-2</v>
      </c>
      <c r="H203">
        <v>1.103032E-2</v>
      </c>
      <c r="M203" s="3"/>
      <c r="N203">
        <v>-2</v>
      </c>
      <c r="Q203" t="s">
        <v>236</v>
      </c>
      <c r="AF203" t="s">
        <v>284</v>
      </c>
      <c r="AG203" s="3"/>
      <c r="AJ203">
        <v>0</v>
      </c>
      <c r="AM203">
        <v>0</v>
      </c>
      <c r="AT203">
        <v>13836428.040726</v>
      </c>
      <c r="AY203">
        <v>3.6542481000000002E-2</v>
      </c>
    </row>
    <row r="204" spans="2:67">
      <c r="B204" t="s">
        <v>285</v>
      </c>
      <c r="C204">
        <v>-15595565.564221</v>
      </c>
      <c r="E204">
        <v>-15595565.564221</v>
      </c>
      <c r="F204">
        <v>-4.1188424000000001E-2</v>
      </c>
      <c r="H204">
        <v>-1.2432693999999999E-2</v>
      </c>
      <c r="M204" s="3"/>
      <c r="N204">
        <v>-2</v>
      </c>
      <c r="Q204" t="s">
        <v>236</v>
      </c>
      <c r="AF204" t="s">
        <v>286</v>
      </c>
      <c r="AG204" s="3"/>
      <c r="AJ204">
        <v>0</v>
      </c>
      <c r="AM204">
        <v>0</v>
      </c>
      <c r="AT204">
        <v>-15595565.564221</v>
      </c>
      <c r="AY204">
        <v>-4.1188423000000002E-2</v>
      </c>
    </row>
    <row r="205" spans="2:67">
      <c r="B205" t="s">
        <v>287</v>
      </c>
      <c r="C205">
        <v>590.20376799999997</v>
      </c>
      <c r="E205">
        <v>590.20376799999997</v>
      </c>
      <c r="F205">
        <v>1.559E-6</v>
      </c>
      <c r="H205">
        <v>4.7100000000000002E-7</v>
      </c>
      <c r="M205" s="3"/>
      <c r="N205">
        <v>-2</v>
      </c>
      <c r="Q205" t="s">
        <v>236</v>
      </c>
      <c r="AF205" t="s">
        <v>288</v>
      </c>
      <c r="AG205" s="3"/>
      <c r="AJ205">
        <v>0</v>
      </c>
      <c r="AM205">
        <v>0</v>
      </c>
      <c r="AT205">
        <v>590.20376799999997</v>
      </c>
      <c r="AY205">
        <v>1.5579999999999999E-6</v>
      </c>
    </row>
    <row r="206" spans="2:67">
      <c r="B206" t="s">
        <v>963</v>
      </c>
      <c r="C206">
        <v>1743626.799715</v>
      </c>
      <c r="D206">
        <v>0</v>
      </c>
      <c r="E206">
        <v>1743626.799715</v>
      </c>
      <c r="F206">
        <v>4.6039999999999996E-3</v>
      </c>
      <c r="G206">
        <v>4.5830000000000003E-3</v>
      </c>
      <c r="H206">
        <v>1.39E-3</v>
      </c>
      <c r="I206">
        <v>114139</v>
      </c>
      <c r="J206" t="s">
        <v>952</v>
      </c>
      <c r="K206">
        <v>1138</v>
      </c>
      <c r="L206" t="s">
        <v>263</v>
      </c>
      <c r="M206" s="3">
        <v>45289</v>
      </c>
      <c r="N206">
        <v>114139</v>
      </c>
      <c r="O206">
        <v>112439</v>
      </c>
      <c r="P206">
        <v>0.98848782199999996</v>
      </c>
      <c r="Q206" t="s">
        <v>236</v>
      </c>
      <c r="R206" t="s">
        <v>236</v>
      </c>
      <c r="S206" t="s">
        <v>236</v>
      </c>
      <c r="T206" t="s">
        <v>274</v>
      </c>
      <c r="U206" t="s">
        <v>242</v>
      </c>
      <c r="V206" t="s">
        <v>252</v>
      </c>
      <c r="W206" t="s">
        <v>137</v>
      </c>
      <c r="X206" t="s">
        <v>275</v>
      </c>
      <c r="Y206" t="s">
        <v>275</v>
      </c>
      <c r="Z206">
        <v>1743626.799715</v>
      </c>
      <c r="AA206">
        <v>0</v>
      </c>
      <c r="AB206">
        <v>1775097.6558000001</v>
      </c>
      <c r="AC206">
        <v>1743400.6771997369</v>
      </c>
      <c r="AD206">
        <v>1743626.799715</v>
      </c>
      <c r="AE206">
        <v>0</v>
      </c>
      <c r="AF206" t="s">
        <v>276</v>
      </c>
      <c r="AG206" s="3">
        <v>46965</v>
      </c>
      <c r="AH206" t="s">
        <v>277</v>
      </c>
      <c r="AI206" t="s">
        <v>46</v>
      </c>
      <c r="AJ206">
        <v>0</v>
      </c>
      <c r="AK206">
        <v>0</v>
      </c>
      <c r="AL206">
        <v>0</v>
      </c>
      <c r="AM206">
        <v>0</v>
      </c>
      <c r="AN206" t="s">
        <v>236</v>
      </c>
      <c r="AO206">
        <v>1763933.5157999999</v>
      </c>
      <c r="AP206">
        <v>1763933.5157999999</v>
      </c>
      <c r="AQ206" t="s">
        <v>278</v>
      </c>
      <c r="AR206" t="s">
        <v>138</v>
      </c>
      <c r="AT206">
        <v>1743626.799715</v>
      </c>
      <c r="AU206">
        <v>1743626.799715</v>
      </c>
      <c r="AV206">
        <v>1743626.799715</v>
      </c>
      <c r="AY206">
        <v>4.6039999999999996E-3</v>
      </c>
      <c r="BB206" t="s">
        <v>139</v>
      </c>
      <c r="BC206">
        <v>1775097.6558000001</v>
      </c>
      <c r="BD206">
        <v>1763933.5157999999</v>
      </c>
      <c r="BE206" t="b">
        <v>0</v>
      </c>
      <c r="BH206" t="s">
        <v>277</v>
      </c>
      <c r="BI206">
        <v>1139.1138000000001</v>
      </c>
      <c r="BJ206">
        <v>1743626.799715</v>
      </c>
      <c r="BK206">
        <v>1743626.799715</v>
      </c>
      <c r="BL206">
        <v>1743626.799715</v>
      </c>
      <c r="BN206">
        <v>0.98848782199999996</v>
      </c>
      <c r="BO206" t="s">
        <v>953</v>
      </c>
    </row>
    <row r="207" spans="2:67">
      <c r="B207" t="s">
        <v>834</v>
      </c>
      <c r="C207">
        <v>628863.70728500001</v>
      </c>
      <c r="D207">
        <v>0</v>
      </c>
      <c r="E207">
        <v>628863.70728500001</v>
      </c>
      <c r="F207">
        <v>1.66E-3</v>
      </c>
      <c r="G207">
        <v>1.653E-3</v>
      </c>
      <c r="H207">
        <v>5.0100000000000003E-4</v>
      </c>
      <c r="I207">
        <v>114244</v>
      </c>
      <c r="J207" t="s">
        <v>835</v>
      </c>
      <c r="K207">
        <v>1013</v>
      </c>
      <c r="L207" t="s">
        <v>710</v>
      </c>
      <c r="M207" s="3">
        <v>45291</v>
      </c>
      <c r="N207">
        <v>114244</v>
      </c>
      <c r="O207">
        <v>114241</v>
      </c>
      <c r="P207">
        <v>0.97499999999999998</v>
      </c>
      <c r="Q207" t="s">
        <v>236</v>
      </c>
      <c r="R207" t="s">
        <v>236</v>
      </c>
      <c r="S207" t="s">
        <v>236</v>
      </c>
      <c r="T207" t="s">
        <v>711</v>
      </c>
      <c r="U207" t="s">
        <v>712</v>
      </c>
      <c r="W207" t="s">
        <v>33</v>
      </c>
      <c r="X207" t="s">
        <v>275</v>
      </c>
      <c r="Z207">
        <v>628863.70728500001</v>
      </c>
      <c r="AA207">
        <v>0</v>
      </c>
      <c r="AD207">
        <v>628863.70728500001</v>
      </c>
      <c r="AE207">
        <v>0</v>
      </c>
      <c r="AF207" t="s">
        <v>276</v>
      </c>
      <c r="AG207" s="3">
        <v>46979</v>
      </c>
      <c r="AH207" t="s">
        <v>277</v>
      </c>
      <c r="AI207" t="s">
        <v>46</v>
      </c>
      <c r="AJ207">
        <v>0</v>
      </c>
      <c r="AK207">
        <v>0</v>
      </c>
      <c r="AL207">
        <v>0</v>
      </c>
      <c r="AM207">
        <v>0</v>
      </c>
      <c r="AN207" t="s">
        <v>236</v>
      </c>
      <c r="AO207">
        <v>644988.41772899998</v>
      </c>
      <c r="AQ207" t="s">
        <v>278</v>
      </c>
      <c r="AR207" t="s">
        <v>120</v>
      </c>
      <c r="AT207">
        <v>628863.70728500001</v>
      </c>
      <c r="AU207">
        <v>628863.70728500001</v>
      </c>
      <c r="AV207">
        <v>628863.70728500001</v>
      </c>
      <c r="AW207" t="s">
        <v>716</v>
      </c>
      <c r="AY207">
        <v>1.66E-3</v>
      </c>
      <c r="BB207" t="s">
        <v>171</v>
      </c>
      <c r="BE207" t="b">
        <v>0</v>
      </c>
      <c r="BF207" t="s">
        <v>297</v>
      </c>
      <c r="BG207" t="s">
        <v>297</v>
      </c>
      <c r="BH207" t="s">
        <v>277</v>
      </c>
      <c r="BI207">
        <v>1139.1013</v>
      </c>
      <c r="BJ207">
        <v>628863.70728500001</v>
      </c>
      <c r="BK207">
        <v>628863.70728500001</v>
      </c>
      <c r="BL207">
        <v>628863.70728500001</v>
      </c>
      <c r="BN207">
        <v>0.97499999999999998</v>
      </c>
    </row>
    <row r="208" spans="2:67">
      <c r="B208" t="s">
        <v>836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114245</v>
      </c>
      <c r="J208" t="s">
        <v>835</v>
      </c>
      <c r="K208">
        <v>1013</v>
      </c>
      <c r="L208" t="s">
        <v>710</v>
      </c>
      <c r="M208" s="3">
        <v>45291</v>
      </c>
      <c r="N208">
        <v>114245</v>
      </c>
      <c r="O208">
        <v>114241</v>
      </c>
      <c r="P208">
        <v>0.97499999999999998</v>
      </c>
      <c r="Q208" t="s">
        <v>236</v>
      </c>
      <c r="R208" t="s">
        <v>236</v>
      </c>
      <c r="S208" t="s">
        <v>236</v>
      </c>
      <c r="T208" t="s">
        <v>711</v>
      </c>
      <c r="U208" t="s">
        <v>712</v>
      </c>
      <c r="W208" t="s">
        <v>33</v>
      </c>
      <c r="X208" t="s">
        <v>275</v>
      </c>
      <c r="Z208">
        <v>0</v>
      </c>
      <c r="AA208">
        <v>0</v>
      </c>
      <c r="AD208">
        <v>0</v>
      </c>
      <c r="AE208">
        <v>0</v>
      </c>
      <c r="AF208" t="s">
        <v>276</v>
      </c>
      <c r="AG208" s="3">
        <v>46979</v>
      </c>
      <c r="AH208" t="s">
        <v>277</v>
      </c>
      <c r="AI208" t="s">
        <v>46</v>
      </c>
      <c r="AJ208">
        <v>0</v>
      </c>
      <c r="AK208">
        <v>0</v>
      </c>
      <c r="AL208">
        <v>0</v>
      </c>
      <c r="AM208">
        <v>0</v>
      </c>
      <c r="AN208" t="s">
        <v>236</v>
      </c>
      <c r="AO208">
        <v>0</v>
      </c>
      <c r="AQ208" t="s">
        <v>295</v>
      </c>
      <c r="AR208" t="s">
        <v>120</v>
      </c>
      <c r="AT208">
        <v>0</v>
      </c>
      <c r="AU208">
        <v>0</v>
      </c>
      <c r="AV208">
        <v>0</v>
      </c>
      <c r="AW208" t="s">
        <v>716</v>
      </c>
      <c r="AY208">
        <v>0</v>
      </c>
      <c r="BB208" t="s">
        <v>171</v>
      </c>
      <c r="BE208" t="b">
        <v>0</v>
      </c>
      <c r="BF208" t="s">
        <v>297</v>
      </c>
      <c r="BG208" t="s">
        <v>297</v>
      </c>
      <c r="BH208" t="s">
        <v>277</v>
      </c>
      <c r="BI208">
        <v>1139.1013</v>
      </c>
      <c r="BJ208">
        <v>0</v>
      </c>
      <c r="BK208">
        <v>0</v>
      </c>
      <c r="BL208">
        <v>0</v>
      </c>
      <c r="BN208">
        <v>0.97499999999999998</v>
      </c>
    </row>
    <row r="209" spans="2:67">
      <c r="B209" t="s">
        <v>837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114246</v>
      </c>
      <c r="J209" t="s">
        <v>835</v>
      </c>
      <c r="K209">
        <v>1013</v>
      </c>
      <c r="L209" t="s">
        <v>710</v>
      </c>
      <c r="M209" s="3">
        <v>45291</v>
      </c>
      <c r="N209">
        <v>114246</v>
      </c>
      <c r="O209">
        <v>114241</v>
      </c>
      <c r="P209">
        <v>1</v>
      </c>
      <c r="Q209" t="s">
        <v>236</v>
      </c>
      <c r="R209" t="s">
        <v>236</v>
      </c>
      <c r="S209" t="s">
        <v>236</v>
      </c>
      <c r="T209" t="s">
        <v>711</v>
      </c>
      <c r="U209" t="s">
        <v>712</v>
      </c>
      <c r="W209" t="s">
        <v>33</v>
      </c>
      <c r="X209" t="s">
        <v>275</v>
      </c>
      <c r="Z209">
        <v>0</v>
      </c>
      <c r="AA209">
        <v>0</v>
      </c>
      <c r="AD209">
        <v>0</v>
      </c>
      <c r="AE209">
        <v>0</v>
      </c>
      <c r="AF209" t="s">
        <v>276</v>
      </c>
      <c r="AG209" s="3">
        <v>46979</v>
      </c>
      <c r="AH209" t="s">
        <v>277</v>
      </c>
      <c r="AI209" t="s">
        <v>46</v>
      </c>
      <c r="AJ209">
        <v>0</v>
      </c>
      <c r="AK209">
        <v>0</v>
      </c>
      <c r="AL209">
        <v>0</v>
      </c>
      <c r="AM209">
        <v>0</v>
      </c>
      <c r="AN209" t="s">
        <v>236</v>
      </c>
      <c r="AO209">
        <v>0</v>
      </c>
      <c r="AQ209" t="s">
        <v>278</v>
      </c>
      <c r="AR209" t="s">
        <v>120</v>
      </c>
      <c r="AT209">
        <v>0</v>
      </c>
      <c r="AU209">
        <v>0</v>
      </c>
      <c r="AV209">
        <v>0</v>
      </c>
      <c r="AW209" t="s">
        <v>716</v>
      </c>
      <c r="AY209">
        <v>0</v>
      </c>
      <c r="BB209" t="s">
        <v>171</v>
      </c>
      <c r="BE209" t="b">
        <v>0</v>
      </c>
      <c r="BF209" t="s">
        <v>297</v>
      </c>
      <c r="BG209" t="s">
        <v>297</v>
      </c>
      <c r="BH209" t="s">
        <v>277</v>
      </c>
      <c r="BI209">
        <v>1139.1013</v>
      </c>
      <c r="BJ209">
        <v>0</v>
      </c>
      <c r="BK209">
        <v>0</v>
      </c>
      <c r="BL209">
        <v>0</v>
      </c>
      <c r="BN209">
        <v>1</v>
      </c>
    </row>
    <row r="210" spans="2:67">
      <c r="B210" t="s">
        <v>838</v>
      </c>
      <c r="C210">
        <v>540503.17906700005</v>
      </c>
      <c r="D210">
        <v>0</v>
      </c>
      <c r="E210">
        <v>540503.17906700005</v>
      </c>
      <c r="F210">
        <v>1.4270000000000001E-3</v>
      </c>
      <c r="G210">
        <v>1.42E-3</v>
      </c>
      <c r="H210">
        <v>4.2999999999999999E-4</v>
      </c>
      <c r="I210">
        <v>114247</v>
      </c>
      <c r="J210" t="s">
        <v>839</v>
      </c>
      <c r="K210">
        <v>1013</v>
      </c>
      <c r="L210" t="s">
        <v>710</v>
      </c>
      <c r="M210" s="3">
        <v>45291</v>
      </c>
      <c r="N210">
        <v>114247</v>
      </c>
      <c r="O210">
        <v>114242</v>
      </c>
      <c r="P210">
        <v>0.97750000000000004</v>
      </c>
      <c r="Q210" t="s">
        <v>236</v>
      </c>
      <c r="R210" t="s">
        <v>236</v>
      </c>
      <c r="S210" t="s">
        <v>236</v>
      </c>
      <c r="T210" t="s">
        <v>711</v>
      </c>
      <c r="U210" t="s">
        <v>712</v>
      </c>
      <c r="W210" t="s">
        <v>74</v>
      </c>
      <c r="X210" t="s">
        <v>275</v>
      </c>
      <c r="Z210">
        <v>540503.17906700005</v>
      </c>
      <c r="AA210">
        <v>0</v>
      </c>
      <c r="AD210">
        <v>540503.17906700005</v>
      </c>
      <c r="AE210">
        <v>0</v>
      </c>
      <c r="AF210" t="s">
        <v>276</v>
      </c>
      <c r="AG210" s="3">
        <v>46617</v>
      </c>
      <c r="AH210" t="s">
        <v>277</v>
      </c>
      <c r="AI210" t="s">
        <v>46</v>
      </c>
      <c r="AJ210">
        <v>0</v>
      </c>
      <c r="AK210">
        <v>0</v>
      </c>
      <c r="AL210">
        <v>0</v>
      </c>
      <c r="AM210">
        <v>0</v>
      </c>
      <c r="AN210" t="s">
        <v>236</v>
      </c>
      <c r="AO210">
        <v>552944.42871300003</v>
      </c>
      <c r="AQ210" t="s">
        <v>278</v>
      </c>
      <c r="AR210" t="s">
        <v>75</v>
      </c>
      <c r="AT210">
        <v>540503.17906700005</v>
      </c>
      <c r="AU210">
        <v>540503.17906700005</v>
      </c>
      <c r="AV210">
        <v>540503.17906700005</v>
      </c>
      <c r="AW210" t="s">
        <v>713</v>
      </c>
      <c r="AY210">
        <v>1.4270000000000001E-3</v>
      </c>
      <c r="BB210" t="s">
        <v>155</v>
      </c>
      <c r="BE210" t="b">
        <v>0</v>
      </c>
      <c r="BF210" t="s">
        <v>297</v>
      </c>
      <c r="BG210" t="s">
        <v>297</v>
      </c>
      <c r="BH210" t="s">
        <v>277</v>
      </c>
      <c r="BI210">
        <v>1139.1013</v>
      </c>
      <c r="BJ210">
        <v>540503.17906700005</v>
      </c>
      <c r="BK210">
        <v>540503.17906700005</v>
      </c>
      <c r="BL210">
        <v>540503.17906700005</v>
      </c>
      <c r="BN210">
        <v>0.97750000000000004</v>
      </c>
    </row>
    <row r="211" spans="2:67">
      <c r="B211" t="s">
        <v>840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114248</v>
      </c>
      <c r="J211" t="s">
        <v>839</v>
      </c>
      <c r="K211">
        <v>1013</v>
      </c>
      <c r="L211" t="s">
        <v>710</v>
      </c>
      <c r="M211" s="3">
        <v>45291</v>
      </c>
      <c r="N211">
        <v>114248</v>
      </c>
      <c r="O211">
        <v>114242</v>
      </c>
      <c r="P211">
        <v>0.97750000000000004</v>
      </c>
      <c r="Q211" t="s">
        <v>236</v>
      </c>
      <c r="R211" t="s">
        <v>236</v>
      </c>
      <c r="S211" t="s">
        <v>236</v>
      </c>
      <c r="T211" t="s">
        <v>711</v>
      </c>
      <c r="U211" t="s">
        <v>712</v>
      </c>
      <c r="W211" t="s">
        <v>74</v>
      </c>
      <c r="X211" t="s">
        <v>275</v>
      </c>
      <c r="Z211">
        <v>0</v>
      </c>
      <c r="AA211">
        <v>0</v>
      </c>
      <c r="AD211">
        <v>0</v>
      </c>
      <c r="AE211">
        <v>0</v>
      </c>
      <c r="AF211" t="s">
        <v>276</v>
      </c>
      <c r="AG211" s="3">
        <v>46617</v>
      </c>
      <c r="AH211" t="s">
        <v>277</v>
      </c>
      <c r="AI211" t="s">
        <v>46</v>
      </c>
      <c r="AJ211">
        <v>0</v>
      </c>
      <c r="AK211">
        <v>0</v>
      </c>
      <c r="AL211">
        <v>0</v>
      </c>
      <c r="AM211">
        <v>0</v>
      </c>
      <c r="AN211" t="s">
        <v>236</v>
      </c>
      <c r="AO211">
        <v>0</v>
      </c>
      <c r="AQ211" t="s">
        <v>278</v>
      </c>
      <c r="AR211" t="s">
        <v>75</v>
      </c>
      <c r="AT211">
        <v>0</v>
      </c>
      <c r="AU211">
        <v>0</v>
      </c>
      <c r="AV211">
        <v>0</v>
      </c>
      <c r="AW211" t="s">
        <v>713</v>
      </c>
      <c r="AY211">
        <v>0</v>
      </c>
      <c r="BB211" t="s">
        <v>155</v>
      </c>
      <c r="BE211" t="b">
        <v>0</v>
      </c>
      <c r="BF211" t="s">
        <v>297</v>
      </c>
      <c r="BG211" t="s">
        <v>297</v>
      </c>
      <c r="BH211" t="s">
        <v>277</v>
      </c>
      <c r="BI211">
        <v>1139.1013</v>
      </c>
      <c r="BJ211">
        <v>0</v>
      </c>
      <c r="BK211">
        <v>0</v>
      </c>
      <c r="BL211">
        <v>0</v>
      </c>
      <c r="BN211">
        <v>0.97750000000000004</v>
      </c>
    </row>
    <row r="212" spans="2:67">
      <c r="B212" t="s">
        <v>841</v>
      </c>
      <c r="C212">
        <v>497222.92347600003</v>
      </c>
      <c r="D212">
        <v>0</v>
      </c>
      <c r="E212">
        <v>497222.92347600003</v>
      </c>
      <c r="F212">
        <v>1.3129999999999999E-3</v>
      </c>
      <c r="G212">
        <v>1.307E-3</v>
      </c>
      <c r="H212">
        <v>3.9599999999999998E-4</v>
      </c>
      <c r="I212">
        <v>114249</v>
      </c>
      <c r="J212" t="s">
        <v>842</v>
      </c>
      <c r="K212">
        <v>1013</v>
      </c>
      <c r="L212" t="s">
        <v>710</v>
      </c>
      <c r="M212" s="3">
        <v>45291</v>
      </c>
      <c r="N212">
        <v>114249</v>
      </c>
      <c r="O212">
        <v>114243</v>
      </c>
      <c r="P212">
        <v>0.98626813999999996</v>
      </c>
      <c r="Q212" t="s">
        <v>236</v>
      </c>
      <c r="R212" t="s">
        <v>236</v>
      </c>
      <c r="S212" t="s">
        <v>237</v>
      </c>
      <c r="T212" t="s">
        <v>711</v>
      </c>
      <c r="U212" t="s">
        <v>712</v>
      </c>
      <c r="W212" t="s">
        <v>74</v>
      </c>
      <c r="X212" t="s">
        <v>293</v>
      </c>
      <c r="Z212">
        <v>497222.92347600003</v>
      </c>
      <c r="AA212">
        <v>0</v>
      </c>
      <c r="AD212">
        <v>390560.77562600002</v>
      </c>
      <c r="AE212">
        <v>0</v>
      </c>
      <c r="AF212" t="s">
        <v>276</v>
      </c>
      <c r="AG212" s="3">
        <v>46262</v>
      </c>
      <c r="AH212" t="s">
        <v>277</v>
      </c>
      <c r="AI212" t="s">
        <v>46</v>
      </c>
      <c r="AJ212">
        <v>0</v>
      </c>
      <c r="AK212">
        <v>0</v>
      </c>
      <c r="AL212">
        <v>0</v>
      </c>
      <c r="AM212">
        <v>0</v>
      </c>
      <c r="AN212" t="s">
        <v>236</v>
      </c>
      <c r="AO212">
        <v>395998.57258500002</v>
      </c>
      <c r="AQ212" t="s">
        <v>295</v>
      </c>
      <c r="AR212" t="s">
        <v>186</v>
      </c>
      <c r="AT212">
        <v>497222.92347600003</v>
      </c>
      <c r="AU212">
        <v>497222.92347600003</v>
      </c>
      <c r="AV212">
        <v>390560.77562600002</v>
      </c>
      <c r="AW212" t="s">
        <v>713</v>
      </c>
      <c r="AY212">
        <v>1.3129999999999999E-3</v>
      </c>
      <c r="BB212" t="s">
        <v>186</v>
      </c>
      <c r="BE212" t="b">
        <v>0</v>
      </c>
      <c r="BF212" t="s">
        <v>297</v>
      </c>
      <c r="BG212" t="s">
        <v>297</v>
      </c>
      <c r="BH212" t="s">
        <v>277</v>
      </c>
      <c r="BI212">
        <v>1139.1013</v>
      </c>
      <c r="BJ212">
        <v>390560.77562600002</v>
      </c>
      <c r="BK212">
        <v>497222.92347600003</v>
      </c>
      <c r="BL212">
        <v>497222.92347600003</v>
      </c>
      <c r="BN212">
        <v>0.98626813999999996</v>
      </c>
    </row>
    <row r="213" spans="2:67">
      <c r="B213" t="s">
        <v>964</v>
      </c>
      <c r="C213">
        <v>3135403.9585279999</v>
      </c>
      <c r="D213">
        <v>0</v>
      </c>
      <c r="E213">
        <v>3135403.9585279999</v>
      </c>
      <c r="F213">
        <v>8.2799999999999992E-3</v>
      </c>
      <c r="G213">
        <v>8.2419999999999993E-3</v>
      </c>
      <c r="H213">
        <v>2.4989999999999999E-3</v>
      </c>
      <c r="I213">
        <v>114251</v>
      </c>
      <c r="J213" t="s">
        <v>965</v>
      </c>
      <c r="K213">
        <v>1215</v>
      </c>
      <c r="L213" t="s">
        <v>268</v>
      </c>
      <c r="M213" s="3">
        <v>45289</v>
      </c>
      <c r="N213">
        <v>114251</v>
      </c>
      <c r="O213">
        <v>114250</v>
      </c>
      <c r="P213">
        <v>0.98143256300000004</v>
      </c>
      <c r="Q213" t="s">
        <v>236</v>
      </c>
      <c r="R213" t="s">
        <v>236</v>
      </c>
      <c r="S213" t="s">
        <v>236</v>
      </c>
      <c r="T213" t="s">
        <v>274</v>
      </c>
      <c r="U213" t="s">
        <v>267</v>
      </c>
      <c r="V213" t="s">
        <v>252</v>
      </c>
      <c r="W213" t="s">
        <v>83</v>
      </c>
      <c r="X213" t="s">
        <v>275</v>
      </c>
      <c r="Y213" t="s">
        <v>275</v>
      </c>
      <c r="Z213">
        <v>3135403.9585279999</v>
      </c>
      <c r="AA213">
        <v>0</v>
      </c>
      <c r="AB213">
        <v>3215142.003091</v>
      </c>
      <c r="AC213">
        <v>3133768.03</v>
      </c>
      <c r="AD213">
        <v>3135403.9585279999</v>
      </c>
      <c r="AE213">
        <v>0</v>
      </c>
      <c r="AF213" t="s">
        <v>276</v>
      </c>
      <c r="AG213" s="3">
        <v>46737</v>
      </c>
      <c r="AH213" t="s">
        <v>277</v>
      </c>
      <c r="AI213" t="s">
        <v>46</v>
      </c>
      <c r="AJ213">
        <v>0</v>
      </c>
      <c r="AK213">
        <v>0</v>
      </c>
      <c r="AL213">
        <v>0</v>
      </c>
      <c r="AM213">
        <v>0</v>
      </c>
      <c r="AN213" t="s">
        <v>236</v>
      </c>
      <c r="AO213">
        <v>3194721.753091</v>
      </c>
      <c r="AP213">
        <v>3194721.753091</v>
      </c>
      <c r="AQ213" t="s">
        <v>278</v>
      </c>
      <c r="AR213" t="s">
        <v>87</v>
      </c>
      <c r="AT213">
        <v>3135403.9585279999</v>
      </c>
      <c r="AU213">
        <v>3135403.9585279999</v>
      </c>
      <c r="AV213">
        <v>3135403.9585279999</v>
      </c>
      <c r="AY213">
        <v>8.2799999999999992E-3</v>
      </c>
      <c r="BB213" t="s">
        <v>87</v>
      </c>
      <c r="BC213">
        <v>3215142.0030914689</v>
      </c>
      <c r="BD213">
        <v>3194721.7530914689</v>
      </c>
      <c r="BE213" t="b">
        <v>0</v>
      </c>
      <c r="BH213" t="s">
        <v>277</v>
      </c>
      <c r="BI213">
        <v>1139.1215</v>
      </c>
      <c r="BJ213">
        <v>3135403.9585279999</v>
      </c>
      <c r="BK213">
        <v>3135403.9585279999</v>
      </c>
      <c r="BL213">
        <v>3135403.9585279999</v>
      </c>
      <c r="BN213">
        <v>0.98143256300000004</v>
      </c>
    </row>
    <row r="214" spans="2:67">
      <c r="B214" t="s">
        <v>966</v>
      </c>
      <c r="C214">
        <v>-3662.73</v>
      </c>
      <c r="D214">
        <v>535857</v>
      </c>
      <c r="E214">
        <v>532194.27</v>
      </c>
      <c r="F214">
        <v>-9.0000000000000002E-6</v>
      </c>
      <c r="G214">
        <v>-9.0000000000000002E-6</v>
      </c>
      <c r="H214">
        <v>4.2400000000000001E-4</v>
      </c>
      <c r="I214">
        <v>114252</v>
      </c>
      <c r="J214" t="s">
        <v>965</v>
      </c>
      <c r="K214">
        <v>1215</v>
      </c>
      <c r="L214" t="s">
        <v>268</v>
      </c>
      <c r="M214" s="3">
        <v>45289</v>
      </c>
      <c r="N214">
        <v>114252</v>
      </c>
      <c r="O214">
        <v>114250</v>
      </c>
      <c r="P214">
        <v>0.99316472</v>
      </c>
      <c r="Q214" t="s">
        <v>236</v>
      </c>
      <c r="R214" t="s">
        <v>236</v>
      </c>
      <c r="S214" t="s">
        <v>236</v>
      </c>
      <c r="T214" t="s">
        <v>274</v>
      </c>
      <c r="U214" t="s">
        <v>267</v>
      </c>
      <c r="V214" t="s">
        <v>252</v>
      </c>
      <c r="W214" t="s">
        <v>83</v>
      </c>
      <c r="X214" t="s">
        <v>275</v>
      </c>
      <c r="Y214" t="s">
        <v>275</v>
      </c>
      <c r="Z214">
        <v>-3662.73</v>
      </c>
      <c r="AA214">
        <v>535857</v>
      </c>
      <c r="AB214">
        <v>535857</v>
      </c>
      <c r="AC214">
        <v>-3745.1958347270001</v>
      </c>
      <c r="AD214">
        <v>-3662.73</v>
      </c>
      <c r="AE214">
        <v>535857</v>
      </c>
      <c r="AF214" t="s">
        <v>276</v>
      </c>
      <c r="AG214" s="3">
        <v>46737</v>
      </c>
      <c r="AH214" t="s">
        <v>277</v>
      </c>
      <c r="AI214" t="s">
        <v>46</v>
      </c>
      <c r="AJ214">
        <v>0</v>
      </c>
      <c r="AK214">
        <v>0</v>
      </c>
      <c r="AL214">
        <v>0</v>
      </c>
      <c r="AM214">
        <v>0</v>
      </c>
      <c r="AN214" t="s">
        <v>236</v>
      </c>
      <c r="AO214">
        <v>-3687.9380890000002</v>
      </c>
      <c r="AP214">
        <v>532111.80416599999</v>
      </c>
      <c r="AQ214" t="s">
        <v>295</v>
      </c>
      <c r="AR214" t="s">
        <v>87</v>
      </c>
      <c r="AT214">
        <v>-3662.73</v>
      </c>
      <c r="AU214">
        <v>-3662.73</v>
      </c>
      <c r="AV214">
        <v>-3662.73</v>
      </c>
      <c r="AY214">
        <v>-9.0000000000000002E-6</v>
      </c>
      <c r="BB214" t="s">
        <v>87</v>
      </c>
      <c r="BC214">
        <v>535857</v>
      </c>
      <c r="BD214">
        <v>532111.80416527297</v>
      </c>
      <c r="BE214" t="b">
        <v>0</v>
      </c>
      <c r="BH214" t="s">
        <v>277</v>
      </c>
      <c r="BI214">
        <v>1139.1215</v>
      </c>
      <c r="BJ214">
        <v>-3662.73</v>
      </c>
      <c r="BK214">
        <v>-3662.73</v>
      </c>
      <c r="BL214">
        <v>-3662.73</v>
      </c>
      <c r="BN214">
        <v>0.99316472</v>
      </c>
    </row>
    <row r="215" spans="2:67">
      <c r="B215" t="s">
        <v>967</v>
      </c>
      <c r="C215">
        <v>-14671.66</v>
      </c>
      <c r="D215">
        <v>774280.47</v>
      </c>
      <c r="E215">
        <v>759608.81</v>
      </c>
      <c r="F215">
        <v>-3.8000000000000002E-5</v>
      </c>
      <c r="G215">
        <v>-3.8000000000000002E-5</v>
      </c>
      <c r="H215">
        <v>6.0499999999999996E-4</v>
      </c>
      <c r="I215">
        <v>114280</v>
      </c>
      <c r="J215" t="s">
        <v>968</v>
      </c>
      <c r="K215">
        <v>1138</v>
      </c>
      <c r="L215" t="s">
        <v>263</v>
      </c>
      <c r="M215" s="3">
        <v>45289</v>
      </c>
      <c r="N215">
        <v>114280</v>
      </c>
      <c r="O215">
        <v>112370</v>
      </c>
      <c r="P215">
        <v>0.98105123599999999</v>
      </c>
      <c r="Q215" t="s">
        <v>236</v>
      </c>
      <c r="R215" t="s">
        <v>236</v>
      </c>
      <c r="S215" t="s">
        <v>236</v>
      </c>
      <c r="T215" t="s">
        <v>274</v>
      </c>
      <c r="U215" t="s">
        <v>242</v>
      </c>
      <c r="V215" t="s">
        <v>252</v>
      </c>
      <c r="W215" t="s">
        <v>77</v>
      </c>
      <c r="X215" t="s">
        <v>275</v>
      </c>
      <c r="Y215" t="s">
        <v>275</v>
      </c>
      <c r="Z215">
        <v>-14671.66</v>
      </c>
      <c r="AA215">
        <v>774280.47</v>
      </c>
      <c r="AB215">
        <v>774280.47</v>
      </c>
      <c r="AC215">
        <v>-14752.584064575</v>
      </c>
      <c r="AD215">
        <v>-14671.66</v>
      </c>
      <c r="AE215">
        <v>774280.47</v>
      </c>
      <c r="AF215" t="s">
        <v>276</v>
      </c>
      <c r="AG215" s="3">
        <v>47327</v>
      </c>
      <c r="AH215" t="s">
        <v>277</v>
      </c>
      <c r="AI215" t="s">
        <v>46</v>
      </c>
      <c r="AJ215">
        <v>0</v>
      </c>
      <c r="AK215">
        <v>0</v>
      </c>
      <c r="AL215">
        <v>0</v>
      </c>
      <c r="AM215">
        <v>0</v>
      </c>
      <c r="AN215" t="s">
        <v>236</v>
      </c>
      <c r="AO215">
        <v>-14955.039508</v>
      </c>
      <c r="AP215">
        <v>759527.88593500003</v>
      </c>
      <c r="AQ215" t="s">
        <v>295</v>
      </c>
      <c r="AR215" t="s">
        <v>78</v>
      </c>
      <c r="AT215">
        <v>-14671.66</v>
      </c>
      <c r="AU215">
        <v>-14671.66</v>
      </c>
      <c r="AV215">
        <v>-14671.66</v>
      </c>
      <c r="AY215">
        <v>-3.8000000000000002E-5</v>
      </c>
      <c r="BB215" t="s">
        <v>91</v>
      </c>
      <c r="BC215">
        <v>774280.47</v>
      </c>
      <c r="BD215">
        <v>759527.88593542494</v>
      </c>
      <c r="BE215" t="b">
        <v>0</v>
      </c>
      <c r="BH215" t="s">
        <v>277</v>
      </c>
      <c r="BI215">
        <v>1139.1138000000001</v>
      </c>
      <c r="BJ215">
        <v>-14671.66</v>
      </c>
      <c r="BK215">
        <v>-14671.66</v>
      </c>
      <c r="BL215">
        <v>-14671.66</v>
      </c>
      <c r="BN215">
        <v>0.98105123599999999</v>
      </c>
      <c r="BO215" t="s">
        <v>969</v>
      </c>
    </row>
    <row r="216" spans="2:67">
      <c r="B216" t="s">
        <v>970</v>
      </c>
      <c r="C216">
        <v>757653.37762000004</v>
      </c>
      <c r="D216">
        <v>0</v>
      </c>
      <c r="E216">
        <v>757653.37762000004</v>
      </c>
      <c r="F216">
        <v>2E-3</v>
      </c>
      <c r="G216">
        <v>1.9910000000000001E-3</v>
      </c>
      <c r="H216">
        <v>6.0300000000000002E-4</v>
      </c>
      <c r="I216">
        <v>114281</v>
      </c>
      <c r="J216" t="s">
        <v>968</v>
      </c>
      <c r="K216">
        <v>1138</v>
      </c>
      <c r="L216" t="s">
        <v>263</v>
      </c>
      <c r="M216" s="3">
        <v>45289</v>
      </c>
      <c r="N216">
        <v>114281</v>
      </c>
      <c r="O216">
        <v>112370</v>
      </c>
      <c r="P216">
        <v>0.98097819399999997</v>
      </c>
      <c r="Q216" t="s">
        <v>236</v>
      </c>
      <c r="R216" t="s">
        <v>236</v>
      </c>
      <c r="S216" t="s">
        <v>236</v>
      </c>
      <c r="T216" t="s">
        <v>274</v>
      </c>
      <c r="U216" t="s">
        <v>242</v>
      </c>
      <c r="V216" t="s">
        <v>252</v>
      </c>
      <c r="W216" t="s">
        <v>77</v>
      </c>
      <c r="X216" t="s">
        <v>275</v>
      </c>
      <c r="Y216" t="s">
        <v>275</v>
      </c>
      <c r="Z216">
        <v>757653.37762000004</v>
      </c>
      <c r="AA216">
        <v>0</v>
      </c>
      <c r="AB216">
        <v>774280.47</v>
      </c>
      <c r="AC216">
        <v>757592.18593542604</v>
      </c>
      <c r="AD216">
        <v>757653.37762000004</v>
      </c>
      <c r="AE216">
        <v>0</v>
      </c>
      <c r="AF216" t="s">
        <v>276</v>
      </c>
      <c r="AG216" s="3">
        <v>47327</v>
      </c>
      <c r="AH216" t="s">
        <v>277</v>
      </c>
      <c r="AI216" t="s">
        <v>46</v>
      </c>
      <c r="AJ216">
        <v>0</v>
      </c>
      <c r="AK216">
        <v>0</v>
      </c>
      <c r="AL216">
        <v>0</v>
      </c>
      <c r="AM216">
        <v>0</v>
      </c>
      <c r="AN216" t="s">
        <v>236</v>
      </c>
      <c r="AO216">
        <v>772344.77</v>
      </c>
      <c r="AP216">
        <v>772344.77</v>
      </c>
      <c r="AQ216" t="s">
        <v>278</v>
      </c>
      <c r="AR216" t="s">
        <v>78</v>
      </c>
      <c r="AT216">
        <v>757653.37762000004</v>
      </c>
      <c r="AU216">
        <v>757653.37762000004</v>
      </c>
      <c r="AV216">
        <v>757653.37762000004</v>
      </c>
      <c r="AY216">
        <v>2E-3</v>
      </c>
      <c r="BB216" t="s">
        <v>91</v>
      </c>
      <c r="BC216">
        <v>774280.47</v>
      </c>
      <c r="BD216">
        <v>772344.77</v>
      </c>
      <c r="BE216" t="b">
        <v>0</v>
      </c>
      <c r="BH216" t="s">
        <v>277</v>
      </c>
      <c r="BI216">
        <v>1139.1138000000001</v>
      </c>
      <c r="BJ216">
        <v>757653.37762000004</v>
      </c>
      <c r="BK216">
        <v>757653.37762000004</v>
      </c>
      <c r="BL216">
        <v>757653.37762000004</v>
      </c>
      <c r="BN216">
        <v>0.98097819399999997</v>
      </c>
      <c r="BO216" t="s">
        <v>969</v>
      </c>
    </row>
    <row r="217" spans="2:67">
      <c r="B217" t="s">
        <v>971</v>
      </c>
      <c r="C217">
        <v>-3365.12</v>
      </c>
      <c r="D217">
        <v>236166.45972000001</v>
      </c>
      <c r="E217">
        <v>232801.33971999999</v>
      </c>
      <c r="F217">
        <v>-7.9999999999999996E-6</v>
      </c>
      <c r="G217">
        <v>-7.9999999999999996E-6</v>
      </c>
      <c r="H217">
        <v>1.85E-4</v>
      </c>
      <c r="I217">
        <v>114282</v>
      </c>
      <c r="J217" t="s">
        <v>972</v>
      </c>
      <c r="K217">
        <v>1138</v>
      </c>
      <c r="L217" t="s">
        <v>263</v>
      </c>
      <c r="M217" s="3">
        <v>45289</v>
      </c>
      <c r="N217">
        <v>114282</v>
      </c>
      <c r="O217">
        <v>112395</v>
      </c>
      <c r="P217">
        <v>0.98575106899999998</v>
      </c>
      <c r="Q217" t="s">
        <v>236</v>
      </c>
      <c r="R217" t="s">
        <v>236</v>
      </c>
      <c r="S217" t="s">
        <v>236</v>
      </c>
      <c r="T217" t="s">
        <v>274</v>
      </c>
      <c r="U217" t="s">
        <v>242</v>
      </c>
      <c r="V217" t="s">
        <v>252</v>
      </c>
      <c r="W217" t="s">
        <v>80</v>
      </c>
      <c r="X217" t="s">
        <v>275</v>
      </c>
      <c r="Y217" t="s">
        <v>275</v>
      </c>
      <c r="Z217">
        <v>-3365.12</v>
      </c>
      <c r="AA217">
        <v>236166.45972000001</v>
      </c>
      <c r="AB217">
        <v>236166.45972000001</v>
      </c>
      <c r="AC217">
        <v>-3378.1153097780002</v>
      </c>
      <c r="AD217">
        <v>-3365.12</v>
      </c>
      <c r="AE217">
        <v>236166.45972000001</v>
      </c>
      <c r="AF217" t="s">
        <v>276</v>
      </c>
      <c r="AG217" s="3">
        <v>47362</v>
      </c>
      <c r="AH217" t="s">
        <v>294</v>
      </c>
      <c r="AI217" t="s">
        <v>46</v>
      </c>
      <c r="AJ217">
        <v>0</v>
      </c>
      <c r="AK217">
        <v>0</v>
      </c>
      <c r="AL217">
        <v>0</v>
      </c>
      <c r="AM217">
        <v>0</v>
      </c>
      <c r="AN217" t="s">
        <v>236</v>
      </c>
      <c r="AO217">
        <v>-3413.7624649999998</v>
      </c>
      <c r="AP217">
        <v>232788.34440999999</v>
      </c>
      <c r="AQ217" t="s">
        <v>295</v>
      </c>
      <c r="AR217" t="s">
        <v>89</v>
      </c>
      <c r="AT217">
        <v>-3365.12</v>
      </c>
      <c r="AU217">
        <v>-3365.12</v>
      </c>
      <c r="AV217">
        <v>-3365.12</v>
      </c>
      <c r="AY217">
        <v>-7.9999999999999996E-6</v>
      </c>
      <c r="BB217" t="s">
        <v>185</v>
      </c>
      <c r="BC217">
        <v>236166.45972007999</v>
      </c>
      <c r="BD217">
        <v>232788.344410302</v>
      </c>
      <c r="BE217" t="b">
        <v>0</v>
      </c>
      <c r="BH217" t="s">
        <v>294</v>
      </c>
      <c r="BI217">
        <v>1139.1138000000001</v>
      </c>
      <c r="BJ217">
        <v>-3365.12</v>
      </c>
      <c r="BK217">
        <v>-3365.12</v>
      </c>
      <c r="BL217">
        <v>-3365.12</v>
      </c>
      <c r="BN217">
        <v>0.98575106899999998</v>
      </c>
      <c r="BO217" t="s">
        <v>678</v>
      </c>
    </row>
    <row r="218" spans="2:67">
      <c r="B218" t="s">
        <v>973</v>
      </c>
      <c r="C218">
        <v>-3365.12</v>
      </c>
      <c r="D218">
        <v>236166.45972000001</v>
      </c>
      <c r="E218">
        <v>232801.33971999999</v>
      </c>
      <c r="F218">
        <v>-7.9999999999999996E-6</v>
      </c>
      <c r="G218">
        <v>-7.9999999999999996E-6</v>
      </c>
      <c r="H218">
        <v>1.85E-4</v>
      </c>
      <c r="I218">
        <v>114283</v>
      </c>
      <c r="J218" t="s">
        <v>972</v>
      </c>
      <c r="K218">
        <v>1138</v>
      </c>
      <c r="L218" t="s">
        <v>263</v>
      </c>
      <c r="M218" s="3">
        <v>45289</v>
      </c>
      <c r="N218">
        <v>114283</v>
      </c>
      <c r="O218">
        <v>112395</v>
      </c>
      <c r="P218">
        <v>0.98575106899999998</v>
      </c>
      <c r="Q218" t="s">
        <v>236</v>
      </c>
      <c r="R218" t="s">
        <v>236</v>
      </c>
      <c r="S218" t="s">
        <v>236</v>
      </c>
      <c r="T218" t="s">
        <v>274</v>
      </c>
      <c r="U218" t="s">
        <v>242</v>
      </c>
      <c r="V218" t="s">
        <v>252</v>
      </c>
      <c r="W218" t="s">
        <v>80</v>
      </c>
      <c r="X218" t="s">
        <v>275</v>
      </c>
      <c r="Y218" t="s">
        <v>275</v>
      </c>
      <c r="Z218">
        <v>-3365.12</v>
      </c>
      <c r="AA218">
        <v>236166.45972000001</v>
      </c>
      <c r="AB218">
        <v>236166.45972000001</v>
      </c>
      <c r="AC218">
        <v>-3378.1153097780002</v>
      </c>
      <c r="AD218">
        <v>-3365.12</v>
      </c>
      <c r="AE218">
        <v>236166.45972000001</v>
      </c>
      <c r="AF218" t="s">
        <v>276</v>
      </c>
      <c r="AG218" s="3">
        <v>47362</v>
      </c>
      <c r="AH218" t="s">
        <v>294</v>
      </c>
      <c r="AI218" t="s">
        <v>46</v>
      </c>
      <c r="AJ218">
        <v>0</v>
      </c>
      <c r="AK218">
        <v>0</v>
      </c>
      <c r="AL218">
        <v>0</v>
      </c>
      <c r="AM218">
        <v>0</v>
      </c>
      <c r="AN218" t="s">
        <v>236</v>
      </c>
      <c r="AO218">
        <v>-3413.7624649999998</v>
      </c>
      <c r="AP218">
        <v>236166.45972000001</v>
      </c>
      <c r="AQ218" t="s">
        <v>282</v>
      </c>
      <c r="AR218" t="s">
        <v>89</v>
      </c>
      <c r="AT218">
        <v>-3365.12</v>
      </c>
      <c r="AU218">
        <v>-3365.12</v>
      </c>
      <c r="AV218">
        <v>-3365.12</v>
      </c>
      <c r="AY218">
        <v>-7.9999999999999996E-6</v>
      </c>
      <c r="BB218" t="s">
        <v>185</v>
      </c>
      <c r="BC218">
        <v>236166.45972007999</v>
      </c>
      <c r="BD218">
        <v>236166.45972007999</v>
      </c>
      <c r="BE218" t="b">
        <v>0</v>
      </c>
      <c r="BH218" t="s">
        <v>294</v>
      </c>
      <c r="BI218">
        <v>1139.1138000000001</v>
      </c>
      <c r="BJ218">
        <v>-3365.12</v>
      </c>
      <c r="BK218">
        <v>-3365.12</v>
      </c>
      <c r="BL218">
        <v>-3365.12</v>
      </c>
      <c r="BN218">
        <v>0.98575106899999998</v>
      </c>
      <c r="BO218" t="s">
        <v>678</v>
      </c>
    </row>
    <row r="219" spans="2:67">
      <c r="B219" t="s">
        <v>974</v>
      </c>
      <c r="C219">
        <v>1007831.8985529999</v>
      </c>
      <c r="D219">
        <v>0</v>
      </c>
      <c r="E219">
        <v>1007831.8985529999</v>
      </c>
      <c r="F219">
        <v>2.6610000000000002E-3</v>
      </c>
      <c r="G219">
        <v>2.6489999999999999E-3</v>
      </c>
      <c r="H219">
        <v>8.03E-4</v>
      </c>
      <c r="I219">
        <v>114284</v>
      </c>
      <c r="J219" t="s">
        <v>972</v>
      </c>
      <c r="K219">
        <v>1138</v>
      </c>
      <c r="L219" t="s">
        <v>263</v>
      </c>
      <c r="M219" s="3">
        <v>45289</v>
      </c>
      <c r="N219">
        <v>114284</v>
      </c>
      <c r="O219">
        <v>112395</v>
      </c>
      <c r="P219">
        <v>0.98575106499999998</v>
      </c>
      <c r="Q219" t="s">
        <v>236</v>
      </c>
      <c r="R219" t="s">
        <v>236</v>
      </c>
      <c r="S219" t="s">
        <v>236</v>
      </c>
      <c r="T219" t="s">
        <v>274</v>
      </c>
      <c r="U219" t="s">
        <v>242</v>
      </c>
      <c r="V219" t="s">
        <v>252</v>
      </c>
      <c r="W219" t="s">
        <v>80</v>
      </c>
      <c r="X219" t="s">
        <v>275</v>
      </c>
      <c r="Y219" t="s">
        <v>275</v>
      </c>
      <c r="Z219">
        <v>1007831.8985529999</v>
      </c>
      <c r="AA219">
        <v>0</v>
      </c>
      <c r="AB219">
        <v>1024962.419629</v>
      </c>
      <c r="AC219">
        <v>1007738.975673016</v>
      </c>
      <c r="AD219">
        <v>1007831.8985529999</v>
      </c>
      <c r="AE219">
        <v>0</v>
      </c>
      <c r="AF219" t="s">
        <v>276</v>
      </c>
      <c r="AG219" s="3">
        <v>47362</v>
      </c>
      <c r="AH219" t="s">
        <v>294</v>
      </c>
      <c r="AI219" t="s">
        <v>46</v>
      </c>
      <c r="AJ219">
        <v>0</v>
      </c>
      <c r="AK219">
        <v>0</v>
      </c>
      <c r="AL219">
        <v>0</v>
      </c>
      <c r="AM219">
        <v>0</v>
      </c>
      <c r="AN219" t="s">
        <v>236</v>
      </c>
      <c r="AO219">
        <v>1022400.009629</v>
      </c>
      <c r="AP219">
        <v>1022400.009629</v>
      </c>
      <c r="AQ219" t="s">
        <v>278</v>
      </c>
      <c r="AR219" t="s">
        <v>89</v>
      </c>
      <c r="AT219">
        <v>1007831.8985529999</v>
      </c>
      <c r="AU219">
        <v>1007831.8985529999</v>
      </c>
      <c r="AV219">
        <v>1007831.8985529999</v>
      </c>
      <c r="AY219">
        <v>2.6610000000000002E-3</v>
      </c>
      <c r="BB219" t="s">
        <v>185</v>
      </c>
      <c r="BC219">
        <v>1024962.4196294399</v>
      </c>
      <c r="BD219">
        <v>1022400.00962944</v>
      </c>
      <c r="BE219" t="b">
        <v>0</v>
      </c>
      <c r="BH219" t="s">
        <v>294</v>
      </c>
      <c r="BI219">
        <v>1139.1138000000001</v>
      </c>
      <c r="BJ219">
        <v>1007831.8985529999</v>
      </c>
      <c r="BK219">
        <v>1007831.8985529999</v>
      </c>
      <c r="BL219">
        <v>1007831.8985529999</v>
      </c>
      <c r="BN219">
        <v>0.98575106499999998</v>
      </c>
      <c r="BO219" t="s">
        <v>678</v>
      </c>
    </row>
    <row r="220" spans="2:67">
      <c r="B220" t="s">
        <v>975</v>
      </c>
      <c r="C220">
        <v>2863915.3776799999</v>
      </c>
      <c r="D220">
        <v>0</v>
      </c>
      <c r="E220">
        <v>2863915.3776799999</v>
      </c>
      <c r="F220">
        <v>7.5630000000000003E-3</v>
      </c>
      <c r="G220">
        <v>7.528E-3</v>
      </c>
      <c r="H220">
        <v>2.2829999999999999E-3</v>
      </c>
      <c r="I220" t="s">
        <v>976</v>
      </c>
      <c r="J220" t="s">
        <v>977</v>
      </c>
      <c r="K220">
        <v>1135</v>
      </c>
      <c r="L220" t="s">
        <v>261</v>
      </c>
      <c r="M220" s="3">
        <v>45289</v>
      </c>
      <c r="N220">
        <v>114575</v>
      </c>
      <c r="O220">
        <v>94795</v>
      </c>
      <c r="P220">
        <v>0.97758454699999997</v>
      </c>
      <c r="Q220" t="s">
        <v>236</v>
      </c>
      <c r="R220" t="s">
        <v>236</v>
      </c>
      <c r="S220" t="s">
        <v>236</v>
      </c>
      <c r="T220" t="s">
        <v>274</v>
      </c>
      <c r="U220" t="s">
        <v>244</v>
      </c>
      <c r="V220" t="s">
        <v>252</v>
      </c>
      <c r="W220" t="s">
        <v>77</v>
      </c>
      <c r="X220" t="s">
        <v>275</v>
      </c>
      <c r="Y220" t="s">
        <v>275</v>
      </c>
      <c r="Z220">
        <v>2863915.3776799999</v>
      </c>
      <c r="AA220">
        <v>0</v>
      </c>
      <c r="AB220">
        <v>2929583.3153809998</v>
      </c>
      <c r="AC220">
        <v>2863667.6907849079</v>
      </c>
      <c r="AD220">
        <v>2863915.3776799999</v>
      </c>
      <c r="AE220">
        <v>0</v>
      </c>
      <c r="AF220" t="s">
        <v>276</v>
      </c>
      <c r="AG220" s="3">
        <v>47411</v>
      </c>
      <c r="AH220" t="s">
        <v>277</v>
      </c>
      <c r="AI220" t="s">
        <v>46</v>
      </c>
      <c r="AJ220">
        <v>0</v>
      </c>
      <c r="AK220">
        <v>0</v>
      </c>
      <c r="AL220">
        <v>0</v>
      </c>
      <c r="AM220">
        <v>0</v>
      </c>
      <c r="AN220" t="s">
        <v>236</v>
      </c>
      <c r="AO220">
        <v>2929583.3153809998</v>
      </c>
      <c r="AP220">
        <v>2929583.3153809998</v>
      </c>
      <c r="AQ220" t="s">
        <v>278</v>
      </c>
      <c r="AR220" t="s">
        <v>78</v>
      </c>
      <c r="AT220">
        <v>2863915.3776799999</v>
      </c>
      <c r="AU220">
        <v>2863915.3776799999</v>
      </c>
      <c r="AV220">
        <v>2863915.3776799999</v>
      </c>
      <c r="AY220">
        <v>7.5630000000000003E-3</v>
      </c>
      <c r="BB220" t="s">
        <v>91</v>
      </c>
      <c r="BC220">
        <v>2929583.3153809798</v>
      </c>
      <c r="BD220">
        <v>2929583.3153809798</v>
      </c>
      <c r="BE220" t="b">
        <v>0</v>
      </c>
      <c r="BF220" t="s">
        <v>978</v>
      </c>
      <c r="BG220" t="s">
        <v>979</v>
      </c>
      <c r="BH220" t="s">
        <v>277</v>
      </c>
      <c r="BI220">
        <v>1139.1134999999999</v>
      </c>
      <c r="BJ220">
        <v>2863915.3776799999</v>
      </c>
      <c r="BK220">
        <v>2863915.3776799999</v>
      </c>
      <c r="BL220">
        <v>2863915.3776799999</v>
      </c>
      <c r="BN220">
        <v>0.97758454699999997</v>
      </c>
    </row>
    <row r="221" spans="2:67">
      <c r="B221" t="s">
        <v>980</v>
      </c>
      <c r="C221">
        <v>807536.943188</v>
      </c>
      <c r="D221">
        <v>0</v>
      </c>
      <c r="E221">
        <v>807536.943188</v>
      </c>
      <c r="F221">
        <v>2.1320000000000002E-3</v>
      </c>
      <c r="G221">
        <v>2.1220000000000002E-3</v>
      </c>
      <c r="H221">
        <v>6.4300000000000002E-4</v>
      </c>
      <c r="I221">
        <v>114631</v>
      </c>
      <c r="J221" t="s">
        <v>981</v>
      </c>
      <c r="K221">
        <v>1204</v>
      </c>
      <c r="L221" t="s">
        <v>265</v>
      </c>
      <c r="M221" s="3">
        <v>45289</v>
      </c>
      <c r="N221">
        <v>114631</v>
      </c>
      <c r="O221">
        <v>114653</v>
      </c>
      <c r="P221">
        <v>0.97022791600000002</v>
      </c>
      <c r="Q221" t="s">
        <v>236</v>
      </c>
      <c r="R221" t="s">
        <v>235</v>
      </c>
      <c r="S221" t="s">
        <v>235</v>
      </c>
      <c r="T221" t="s">
        <v>274</v>
      </c>
      <c r="U221" t="s">
        <v>266</v>
      </c>
      <c r="V221" t="s">
        <v>240</v>
      </c>
      <c r="W221" t="s">
        <v>77</v>
      </c>
      <c r="X221" t="s">
        <v>324</v>
      </c>
      <c r="Y221" t="s">
        <v>305</v>
      </c>
      <c r="Z221">
        <v>731034.21281699999</v>
      </c>
      <c r="AA221">
        <v>0</v>
      </c>
      <c r="AB221">
        <v>753466.48</v>
      </c>
      <c r="AC221">
        <v>730862.48560000001</v>
      </c>
      <c r="AD221">
        <v>731034.21281699999</v>
      </c>
      <c r="AE221">
        <v>0</v>
      </c>
      <c r="AF221" t="s">
        <v>276</v>
      </c>
      <c r="AG221" s="3">
        <v>47846</v>
      </c>
      <c r="AH221" t="s">
        <v>294</v>
      </c>
      <c r="AI221" t="s">
        <v>46</v>
      </c>
      <c r="AJ221">
        <v>0</v>
      </c>
      <c r="AK221">
        <v>0</v>
      </c>
      <c r="AL221">
        <v>0</v>
      </c>
      <c r="AM221">
        <v>0</v>
      </c>
      <c r="AN221" t="s">
        <v>235</v>
      </c>
      <c r="AO221">
        <v>753466.48</v>
      </c>
      <c r="AP221">
        <v>753466.48</v>
      </c>
      <c r="AQ221" t="s">
        <v>278</v>
      </c>
      <c r="AR221" t="s">
        <v>78</v>
      </c>
      <c r="AS221" t="s">
        <v>296</v>
      </c>
      <c r="AT221">
        <v>807536.943188</v>
      </c>
      <c r="AU221">
        <v>731034.21281699999</v>
      </c>
      <c r="AV221">
        <v>731034.21281699999</v>
      </c>
      <c r="AY221">
        <v>2.1320000000000002E-3</v>
      </c>
      <c r="BB221" t="s">
        <v>91</v>
      </c>
      <c r="BC221">
        <v>753466.48</v>
      </c>
      <c r="BD221">
        <v>753466.48</v>
      </c>
      <c r="BE221" t="b">
        <v>0</v>
      </c>
      <c r="BH221" t="s">
        <v>294</v>
      </c>
      <c r="BI221">
        <v>1139.1204</v>
      </c>
      <c r="BJ221">
        <v>731034.21281699999</v>
      </c>
      <c r="BK221">
        <v>731034.21281699999</v>
      </c>
      <c r="BL221">
        <v>807536.943188</v>
      </c>
      <c r="BN221">
        <v>0.97022791600000002</v>
      </c>
    </row>
    <row r="222" spans="2:67">
      <c r="B222" t="s">
        <v>982</v>
      </c>
      <c r="C222">
        <v>-7813.4656130000003</v>
      </c>
      <c r="D222">
        <v>1049768.8617479999</v>
      </c>
      <c r="E222">
        <v>1041955.396135</v>
      </c>
      <c r="F222">
        <v>-2.0000000000000002E-5</v>
      </c>
      <c r="G222">
        <v>-2.0000000000000002E-5</v>
      </c>
      <c r="H222">
        <v>8.3000000000000001E-4</v>
      </c>
      <c r="I222">
        <v>114632</v>
      </c>
      <c r="J222" t="s">
        <v>981</v>
      </c>
      <c r="K222">
        <v>1204</v>
      </c>
      <c r="L222" t="s">
        <v>265</v>
      </c>
      <c r="M222" s="3">
        <v>45289</v>
      </c>
      <c r="N222">
        <v>114632</v>
      </c>
      <c r="O222">
        <v>114653</v>
      </c>
      <c r="P222">
        <v>1</v>
      </c>
      <c r="Q222" t="s">
        <v>236</v>
      </c>
      <c r="R222" t="s">
        <v>235</v>
      </c>
      <c r="S222" t="s">
        <v>235</v>
      </c>
      <c r="T222" t="s">
        <v>274</v>
      </c>
      <c r="U222" t="s">
        <v>266</v>
      </c>
      <c r="V222" t="s">
        <v>240</v>
      </c>
      <c r="W222" t="s">
        <v>77</v>
      </c>
      <c r="X222" t="s">
        <v>324</v>
      </c>
      <c r="Y222" t="s">
        <v>305</v>
      </c>
      <c r="Z222">
        <v>-7073.25</v>
      </c>
      <c r="AA222">
        <v>950318.07518000004</v>
      </c>
      <c r="AB222">
        <v>950318.07518000004</v>
      </c>
      <c r="AC222">
        <v>-7127.38</v>
      </c>
      <c r="AD222">
        <v>-7073.25</v>
      </c>
      <c r="AE222">
        <v>950318.07518000004</v>
      </c>
      <c r="AF222" t="s">
        <v>276</v>
      </c>
      <c r="AG222" s="3">
        <v>47846</v>
      </c>
      <c r="AH222" t="s">
        <v>294</v>
      </c>
      <c r="AI222" t="s">
        <v>46</v>
      </c>
      <c r="AJ222">
        <v>0</v>
      </c>
      <c r="AK222">
        <v>0</v>
      </c>
      <c r="AL222">
        <v>0</v>
      </c>
      <c r="AM222">
        <v>0</v>
      </c>
      <c r="AN222" t="s">
        <v>235</v>
      </c>
      <c r="AO222">
        <v>-7073.25</v>
      </c>
      <c r="AP222">
        <v>943190.69518000004</v>
      </c>
      <c r="AQ222" t="s">
        <v>295</v>
      </c>
      <c r="AR222" t="s">
        <v>78</v>
      </c>
      <c r="AS222" t="s">
        <v>296</v>
      </c>
      <c r="AT222">
        <v>-7813.4656130000003</v>
      </c>
      <c r="AU222">
        <v>-7073.25</v>
      </c>
      <c r="AV222">
        <v>-7073.25</v>
      </c>
      <c r="AY222">
        <v>-2.0000000000000002E-5</v>
      </c>
      <c r="BB222" t="s">
        <v>91</v>
      </c>
      <c r="BC222">
        <v>950318.07517979003</v>
      </c>
      <c r="BD222">
        <v>943190.69517979003</v>
      </c>
      <c r="BE222" t="b">
        <v>0</v>
      </c>
      <c r="BH222" t="s">
        <v>294</v>
      </c>
      <c r="BI222">
        <v>1139.1204</v>
      </c>
      <c r="BJ222">
        <v>-7073.25</v>
      </c>
      <c r="BK222">
        <v>-7073.25</v>
      </c>
      <c r="BL222">
        <v>-7813.4656130000003</v>
      </c>
      <c r="BN222">
        <v>1</v>
      </c>
    </row>
    <row r="223" spans="2:67">
      <c r="B223" t="s">
        <v>983</v>
      </c>
      <c r="C223">
        <v>61353.203556</v>
      </c>
      <c r="D223">
        <v>0</v>
      </c>
      <c r="E223">
        <v>61353.203556</v>
      </c>
      <c r="F223">
        <v>1.6200000000000001E-4</v>
      </c>
      <c r="G223">
        <v>1.6100000000000001E-4</v>
      </c>
      <c r="H223">
        <v>4.8000000000000001E-5</v>
      </c>
      <c r="I223">
        <v>114784</v>
      </c>
      <c r="J223" t="s">
        <v>962</v>
      </c>
      <c r="K223">
        <v>1237</v>
      </c>
      <c r="L223" t="s">
        <v>861</v>
      </c>
      <c r="M223" s="3">
        <v>45291</v>
      </c>
      <c r="N223">
        <v>114784</v>
      </c>
      <c r="O223">
        <v>113082</v>
      </c>
      <c r="P223">
        <v>1</v>
      </c>
      <c r="Q223" t="s">
        <v>236</v>
      </c>
      <c r="R223" t="s">
        <v>236</v>
      </c>
      <c r="S223" t="s">
        <v>236</v>
      </c>
      <c r="T223" t="s">
        <v>102</v>
      </c>
      <c r="U223" t="s">
        <v>243</v>
      </c>
      <c r="W223" t="s">
        <v>74</v>
      </c>
      <c r="X223" t="s">
        <v>275</v>
      </c>
      <c r="Z223">
        <v>61353.203556</v>
      </c>
      <c r="AA223">
        <v>0</v>
      </c>
      <c r="AD223">
        <v>61353.203556</v>
      </c>
      <c r="AE223">
        <v>0</v>
      </c>
      <c r="AF223" t="s">
        <v>276</v>
      </c>
      <c r="AH223" t="s">
        <v>874</v>
      </c>
      <c r="AI223" t="s">
        <v>149</v>
      </c>
      <c r="AJ223">
        <v>0</v>
      </c>
      <c r="AK223">
        <v>0</v>
      </c>
      <c r="AL223">
        <v>0</v>
      </c>
      <c r="AM223">
        <v>0</v>
      </c>
      <c r="AN223" t="s">
        <v>236</v>
      </c>
      <c r="AO223">
        <v>61353.203556</v>
      </c>
      <c r="AR223" t="s">
        <v>142</v>
      </c>
      <c r="AT223">
        <v>61353.203556</v>
      </c>
      <c r="AU223">
        <v>61353.203556</v>
      </c>
      <c r="AV223">
        <v>61353.203556</v>
      </c>
      <c r="AY223">
        <v>1.6200000000000001E-4</v>
      </c>
      <c r="BB223" t="s">
        <v>143</v>
      </c>
      <c r="BE223" t="b">
        <v>0</v>
      </c>
      <c r="BH223" t="s">
        <v>874</v>
      </c>
      <c r="BI223">
        <v>1139.1237000000001</v>
      </c>
      <c r="BJ223">
        <v>61353.203556</v>
      </c>
      <c r="BK223">
        <v>61353.203556</v>
      </c>
      <c r="BL223">
        <v>61353.203556</v>
      </c>
      <c r="BN223">
        <v>1</v>
      </c>
    </row>
    <row r="224" spans="2:67">
      <c r="B224" t="s">
        <v>984</v>
      </c>
      <c r="C224">
        <v>52808.193221000001</v>
      </c>
      <c r="D224">
        <v>0</v>
      </c>
      <c r="E224">
        <v>52808.193221000001</v>
      </c>
      <c r="F224">
        <v>1.3899999999999999E-4</v>
      </c>
      <c r="G224">
        <v>1.3799999999999999E-4</v>
      </c>
      <c r="H224">
        <v>4.1999999999999998E-5</v>
      </c>
      <c r="I224">
        <v>114785</v>
      </c>
      <c r="J224" t="s">
        <v>962</v>
      </c>
      <c r="K224">
        <v>1237</v>
      </c>
      <c r="L224" t="s">
        <v>861</v>
      </c>
      <c r="M224" s="3">
        <v>45291</v>
      </c>
      <c r="N224">
        <v>114785</v>
      </c>
      <c r="O224">
        <v>113082</v>
      </c>
      <c r="P224">
        <v>1</v>
      </c>
      <c r="Q224" t="s">
        <v>236</v>
      </c>
      <c r="R224" t="s">
        <v>236</v>
      </c>
      <c r="S224" t="s">
        <v>236</v>
      </c>
      <c r="T224" t="s">
        <v>102</v>
      </c>
      <c r="U224" t="s">
        <v>243</v>
      </c>
      <c r="W224" t="s">
        <v>74</v>
      </c>
      <c r="X224" t="s">
        <v>275</v>
      </c>
      <c r="Z224">
        <v>52808.193221000001</v>
      </c>
      <c r="AA224">
        <v>0</v>
      </c>
      <c r="AD224">
        <v>52808.193221000001</v>
      </c>
      <c r="AE224">
        <v>0</v>
      </c>
      <c r="AF224" t="s">
        <v>276</v>
      </c>
      <c r="AG224" s="3"/>
      <c r="AH224" t="s">
        <v>874</v>
      </c>
      <c r="AI224" t="s">
        <v>149</v>
      </c>
      <c r="AJ224">
        <v>0</v>
      </c>
      <c r="AK224">
        <v>0</v>
      </c>
      <c r="AL224">
        <v>0</v>
      </c>
      <c r="AM224">
        <v>0</v>
      </c>
      <c r="AN224" t="s">
        <v>236</v>
      </c>
      <c r="AO224">
        <v>52808.193221000001</v>
      </c>
      <c r="AR224" t="s">
        <v>142</v>
      </c>
      <c r="AT224">
        <v>52808.193221000001</v>
      </c>
      <c r="AU224">
        <v>52808.193221000001</v>
      </c>
      <c r="AV224">
        <v>52808.193221000001</v>
      </c>
      <c r="AY224">
        <v>1.3899999999999999E-4</v>
      </c>
      <c r="BB224" t="s">
        <v>143</v>
      </c>
      <c r="BE224" t="b">
        <v>0</v>
      </c>
      <c r="BH224" t="s">
        <v>874</v>
      </c>
      <c r="BI224">
        <v>1139.1237000000001</v>
      </c>
      <c r="BJ224">
        <v>52808.193221000001</v>
      </c>
      <c r="BK224">
        <v>52808.193221000001</v>
      </c>
      <c r="BL224">
        <v>52808.193221000001</v>
      </c>
      <c r="BN224">
        <v>1</v>
      </c>
    </row>
    <row r="225" spans="2:66">
      <c r="B225" t="s">
        <v>985</v>
      </c>
      <c r="C225">
        <v>52529.452992999999</v>
      </c>
      <c r="D225">
        <v>0</v>
      </c>
      <c r="E225">
        <v>52529.452992999999</v>
      </c>
      <c r="F225">
        <v>1.3799999999999999E-4</v>
      </c>
      <c r="G225">
        <v>1.3799999999999999E-4</v>
      </c>
      <c r="H225">
        <v>4.1E-5</v>
      </c>
      <c r="I225">
        <v>114786</v>
      </c>
      <c r="J225" t="s">
        <v>962</v>
      </c>
      <c r="K225">
        <v>1237</v>
      </c>
      <c r="L225" t="s">
        <v>861</v>
      </c>
      <c r="M225" s="3">
        <v>45291</v>
      </c>
      <c r="N225">
        <v>114786</v>
      </c>
      <c r="O225">
        <v>113082</v>
      </c>
      <c r="P225">
        <v>1</v>
      </c>
      <c r="Q225" t="s">
        <v>236</v>
      </c>
      <c r="R225" t="s">
        <v>236</v>
      </c>
      <c r="S225" t="s">
        <v>236</v>
      </c>
      <c r="T225" t="s">
        <v>102</v>
      </c>
      <c r="U225" t="s">
        <v>243</v>
      </c>
      <c r="W225" t="s">
        <v>74</v>
      </c>
      <c r="X225" t="s">
        <v>275</v>
      </c>
      <c r="Z225">
        <v>52529.452992999999</v>
      </c>
      <c r="AA225">
        <v>0</v>
      </c>
      <c r="AD225">
        <v>52529.452992999999</v>
      </c>
      <c r="AE225">
        <v>0</v>
      </c>
      <c r="AF225" t="s">
        <v>276</v>
      </c>
      <c r="AG225" s="3"/>
      <c r="AH225" t="s">
        <v>874</v>
      </c>
      <c r="AI225" t="s">
        <v>149</v>
      </c>
      <c r="AJ225">
        <v>0</v>
      </c>
      <c r="AK225">
        <v>0</v>
      </c>
      <c r="AL225">
        <v>0</v>
      </c>
      <c r="AM225">
        <v>0</v>
      </c>
      <c r="AN225" t="s">
        <v>236</v>
      </c>
      <c r="AO225">
        <v>52529.452992999999</v>
      </c>
      <c r="AR225" t="s">
        <v>142</v>
      </c>
      <c r="AT225">
        <v>52529.452992999999</v>
      </c>
      <c r="AU225">
        <v>52529.452992999999</v>
      </c>
      <c r="AV225">
        <v>52529.452992999999</v>
      </c>
      <c r="AY225">
        <v>1.3799999999999999E-4</v>
      </c>
      <c r="BB225" t="s">
        <v>143</v>
      </c>
      <c r="BE225" t="b">
        <v>0</v>
      </c>
      <c r="BH225" t="s">
        <v>874</v>
      </c>
      <c r="BI225">
        <v>1139.1237000000001</v>
      </c>
      <c r="BJ225">
        <v>52529.452992999999</v>
      </c>
      <c r="BK225">
        <v>52529.452992999999</v>
      </c>
      <c r="BL225">
        <v>52529.452992999999</v>
      </c>
      <c r="BN225">
        <v>1</v>
      </c>
    </row>
    <row r="226" spans="2:66">
      <c r="B226" t="s">
        <v>986</v>
      </c>
      <c r="C226">
        <v>42101.659025000001</v>
      </c>
      <c r="D226">
        <v>0</v>
      </c>
      <c r="E226">
        <v>42101.659025000001</v>
      </c>
      <c r="F226">
        <v>1.11E-4</v>
      </c>
      <c r="G226">
        <v>1.1E-4</v>
      </c>
      <c r="H226">
        <v>3.3000000000000003E-5</v>
      </c>
      <c r="I226">
        <v>114787</v>
      </c>
      <c r="J226" t="s">
        <v>962</v>
      </c>
      <c r="K226">
        <v>1237</v>
      </c>
      <c r="L226" t="s">
        <v>861</v>
      </c>
      <c r="M226" s="3">
        <v>45291</v>
      </c>
      <c r="N226">
        <v>114787</v>
      </c>
      <c r="O226">
        <v>113082</v>
      </c>
      <c r="P226">
        <v>1</v>
      </c>
      <c r="Q226" t="s">
        <v>236</v>
      </c>
      <c r="R226" t="s">
        <v>236</v>
      </c>
      <c r="S226" t="s">
        <v>236</v>
      </c>
      <c r="T226" t="s">
        <v>102</v>
      </c>
      <c r="U226" t="s">
        <v>243</v>
      </c>
      <c r="W226" t="s">
        <v>74</v>
      </c>
      <c r="X226" t="s">
        <v>275</v>
      </c>
      <c r="Z226">
        <v>42101.659025000001</v>
      </c>
      <c r="AA226">
        <v>0</v>
      </c>
      <c r="AD226">
        <v>42101.659025000001</v>
      </c>
      <c r="AE226">
        <v>0</v>
      </c>
      <c r="AF226" t="s">
        <v>276</v>
      </c>
      <c r="AG226" s="3"/>
      <c r="AH226" t="s">
        <v>874</v>
      </c>
      <c r="AI226" t="s">
        <v>149</v>
      </c>
      <c r="AJ226">
        <v>0</v>
      </c>
      <c r="AK226">
        <v>0</v>
      </c>
      <c r="AL226">
        <v>0</v>
      </c>
      <c r="AM226">
        <v>0</v>
      </c>
      <c r="AN226" t="s">
        <v>236</v>
      </c>
      <c r="AO226">
        <v>42101.659025000001</v>
      </c>
      <c r="AR226" t="s">
        <v>142</v>
      </c>
      <c r="AT226">
        <v>42101.659025000001</v>
      </c>
      <c r="AU226">
        <v>42101.659025000001</v>
      </c>
      <c r="AV226">
        <v>42101.659025000001</v>
      </c>
      <c r="AY226">
        <v>1.11E-4</v>
      </c>
      <c r="BB226" t="s">
        <v>143</v>
      </c>
      <c r="BE226" t="b">
        <v>0</v>
      </c>
      <c r="BH226" t="s">
        <v>874</v>
      </c>
      <c r="BI226">
        <v>1139.1237000000001</v>
      </c>
      <c r="BJ226">
        <v>42101.659025000001</v>
      </c>
      <c r="BK226">
        <v>42101.659025000001</v>
      </c>
      <c r="BL226">
        <v>42101.659025000001</v>
      </c>
      <c r="BN226">
        <v>1</v>
      </c>
    </row>
    <row r="227" spans="2:66">
      <c r="B227" t="s">
        <v>987</v>
      </c>
      <c r="C227">
        <v>162724.55144800001</v>
      </c>
      <c r="D227">
        <v>0</v>
      </c>
      <c r="E227">
        <v>162724.55144800001</v>
      </c>
      <c r="F227">
        <v>4.2900000000000002E-4</v>
      </c>
      <c r="G227">
        <v>4.2700000000000002E-4</v>
      </c>
      <c r="H227">
        <v>1.2899999999999999E-4</v>
      </c>
      <c r="I227">
        <v>114790</v>
      </c>
      <c r="J227" t="s">
        <v>988</v>
      </c>
      <c r="K227">
        <v>1237</v>
      </c>
      <c r="L227" t="s">
        <v>861</v>
      </c>
      <c r="M227" s="3">
        <v>45291</v>
      </c>
      <c r="N227">
        <v>114790</v>
      </c>
      <c r="O227">
        <v>113091</v>
      </c>
      <c r="P227">
        <v>1.0900000000000001</v>
      </c>
      <c r="Q227" t="s">
        <v>236</v>
      </c>
      <c r="R227" t="s">
        <v>236</v>
      </c>
      <c r="S227" t="s">
        <v>236</v>
      </c>
      <c r="T227" t="s">
        <v>102</v>
      </c>
      <c r="U227" t="s">
        <v>243</v>
      </c>
      <c r="W227" t="s">
        <v>74</v>
      </c>
      <c r="X227" t="s">
        <v>275</v>
      </c>
      <c r="Z227">
        <v>162724.55144800001</v>
      </c>
      <c r="AA227">
        <v>0</v>
      </c>
      <c r="AD227">
        <v>162724.55144800001</v>
      </c>
      <c r="AE227">
        <v>0</v>
      </c>
      <c r="AF227" t="s">
        <v>276</v>
      </c>
      <c r="AG227" s="3"/>
      <c r="AH227" t="s">
        <v>877</v>
      </c>
      <c r="AI227" t="s">
        <v>149</v>
      </c>
      <c r="AJ227">
        <v>0</v>
      </c>
      <c r="AK227">
        <v>0</v>
      </c>
      <c r="AL227">
        <v>0</v>
      </c>
      <c r="AM227">
        <v>0</v>
      </c>
      <c r="AN227" t="s">
        <v>236</v>
      </c>
      <c r="AO227">
        <v>149288.57931</v>
      </c>
      <c r="AR227" t="s">
        <v>75</v>
      </c>
      <c r="AT227">
        <v>162724.55144800001</v>
      </c>
      <c r="AU227">
        <v>162724.55144800001</v>
      </c>
      <c r="AV227">
        <v>162724.55144800001</v>
      </c>
      <c r="AY227">
        <v>4.2900000000000002E-4</v>
      </c>
      <c r="BB227" t="s">
        <v>162</v>
      </c>
      <c r="BE227" t="b">
        <v>0</v>
      </c>
      <c r="BH227" t="s">
        <v>877</v>
      </c>
      <c r="BI227">
        <v>1139.1237000000001</v>
      </c>
      <c r="BJ227">
        <v>162724.55144800001</v>
      </c>
      <c r="BK227">
        <v>162724.55144800001</v>
      </c>
      <c r="BL227">
        <v>162724.55144800001</v>
      </c>
      <c r="BN227">
        <v>1.0900000000000001</v>
      </c>
    </row>
    <row r="228" spans="2:66">
      <c r="B228" t="s">
        <v>989</v>
      </c>
      <c r="C228">
        <v>20253.490516000002</v>
      </c>
      <c r="D228">
        <v>0</v>
      </c>
      <c r="E228">
        <v>20253.490516000002</v>
      </c>
      <c r="F228">
        <v>5.3000000000000001E-5</v>
      </c>
      <c r="G228">
        <v>5.3000000000000001E-5</v>
      </c>
      <c r="H228">
        <v>1.5999999999999999E-5</v>
      </c>
      <c r="I228">
        <v>114795</v>
      </c>
      <c r="J228" t="s">
        <v>988</v>
      </c>
      <c r="K228">
        <v>1237</v>
      </c>
      <c r="L228" t="s">
        <v>861</v>
      </c>
      <c r="M228" s="3">
        <v>45291</v>
      </c>
      <c r="N228">
        <v>114795</v>
      </c>
      <c r="O228">
        <v>113084</v>
      </c>
      <c r="P228">
        <v>0.88</v>
      </c>
      <c r="Q228" t="s">
        <v>236</v>
      </c>
      <c r="R228" t="s">
        <v>236</v>
      </c>
      <c r="S228" t="s">
        <v>236</v>
      </c>
      <c r="T228" t="s">
        <v>102</v>
      </c>
      <c r="U228" t="s">
        <v>243</v>
      </c>
      <c r="W228" t="s">
        <v>74</v>
      </c>
      <c r="X228" t="s">
        <v>275</v>
      </c>
      <c r="Z228">
        <v>20253.490516000002</v>
      </c>
      <c r="AA228">
        <v>0</v>
      </c>
      <c r="AD228">
        <v>20253.490516000002</v>
      </c>
      <c r="AE228">
        <v>0</v>
      </c>
      <c r="AF228" t="s">
        <v>276</v>
      </c>
      <c r="AG228" s="3"/>
      <c r="AH228" t="s">
        <v>877</v>
      </c>
      <c r="AI228" t="s">
        <v>149</v>
      </c>
      <c r="AJ228">
        <v>0</v>
      </c>
      <c r="AK228">
        <v>0</v>
      </c>
      <c r="AL228">
        <v>0</v>
      </c>
      <c r="AM228">
        <v>0</v>
      </c>
      <c r="AN228" t="s">
        <v>236</v>
      </c>
      <c r="AO228">
        <v>23015.330131999999</v>
      </c>
      <c r="AR228" t="s">
        <v>75</v>
      </c>
      <c r="AT228">
        <v>20253.490516000002</v>
      </c>
      <c r="AU228">
        <v>20253.490516000002</v>
      </c>
      <c r="AV228">
        <v>20253.490516000002</v>
      </c>
      <c r="AY228">
        <v>5.3000000000000001E-5</v>
      </c>
      <c r="BB228" t="s">
        <v>162</v>
      </c>
      <c r="BE228" t="b">
        <v>0</v>
      </c>
      <c r="BH228" t="s">
        <v>877</v>
      </c>
      <c r="BI228">
        <v>1139.1237000000001</v>
      </c>
      <c r="BJ228">
        <v>20253.490516000002</v>
      </c>
      <c r="BK228">
        <v>20253.490516000002</v>
      </c>
      <c r="BL228">
        <v>20253.490516000002</v>
      </c>
      <c r="BN228">
        <v>0.88</v>
      </c>
    </row>
    <row r="229" spans="2:66">
      <c r="B229" t="s">
        <v>990</v>
      </c>
      <c r="C229">
        <v>28467.401731999998</v>
      </c>
      <c r="D229">
        <v>0</v>
      </c>
      <c r="E229">
        <v>28467.401731999998</v>
      </c>
      <c r="F229">
        <v>7.4999999999999993E-5</v>
      </c>
      <c r="G229">
        <v>7.3999999999999996E-5</v>
      </c>
      <c r="H229">
        <v>2.1999999999999999E-5</v>
      </c>
      <c r="I229">
        <v>114797</v>
      </c>
      <c r="J229" t="s">
        <v>991</v>
      </c>
      <c r="K229">
        <v>1237</v>
      </c>
      <c r="L229" t="s">
        <v>861</v>
      </c>
      <c r="M229" s="3">
        <v>45291</v>
      </c>
      <c r="N229">
        <v>114797</v>
      </c>
      <c r="O229">
        <v>114796</v>
      </c>
      <c r="P229">
        <v>1</v>
      </c>
      <c r="Q229" t="s">
        <v>236</v>
      </c>
      <c r="R229" t="s">
        <v>236</v>
      </c>
      <c r="S229" t="s">
        <v>236</v>
      </c>
      <c r="T229" t="s">
        <v>102</v>
      </c>
      <c r="U229" t="s">
        <v>243</v>
      </c>
      <c r="W229" t="s">
        <v>74</v>
      </c>
      <c r="X229" t="s">
        <v>275</v>
      </c>
      <c r="Z229">
        <v>28467.401731999998</v>
      </c>
      <c r="AA229">
        <v>0</v>
      </c>
      <c r="AD229">
        <v>28467.401731999998</v>
      </c>
      <c r="AE229">
        <v>0</v>
      </c>
      <c r="AF229" t="s">
        <v>276</v>
      </c>
      <c r="AG229" s="3">
        <v>48121</v>
      </c>
      <c r="AH229" t="s">
        <v>874</v>
      </c>
      <c r="AI229" t="s">
        <v>46</v>
      </c>
      <c r="AJ229">
        <v>0</v>
      </c>
      <c r="AK229">
        <v>0</v>
      </c>
      <c r="AL229">
        <v>0</v>
      </c>
      <c r="AM229">
        <v>0</v>
      </c>
      <c r="AN229" t="s">
        <v>236</v>
      </c>
      <c r="AO229">
        <v>28467.401731999998</v>
      </c>
      <c r="AR229" t="s">
        <v>142</v>
      </c>
      <c r="AT229">
        <v>28467.401731999998</v>
      </c>
      <c r="AU229">
        <v>28467.401731999998</v>
      </c>
      <c r="AV229">
        <v>28467.401731999998</v>
      </c>
      <c r="AY229">
        <v>7.4999999999999993E-5</v>
      </c>
      <c r="BB229" t="s">
        <v>154</v>
      </c>
      <c r="BE229" t="b">
        <v>0</v>
      </c>
      <c r="BH229" t="s">
        <v>874</v>
      </c>
      <c r="BI229">
        <v>1139.1237000000001</v>
      </c>
      <c r="BJ229">
        <v>28467.401731999998</v>
      </c>
      <c r="BK229">
        <v>28467.401731999998</v>
      </c>
      <c r="BL229">
        <v>28467.401731999998</v>
      </c>
      <c r="BN229">
        <v>1</v>
      </c>
    </row>
    <row r="230" spans="2:66">
      <c r="B230" t="s">
        <v>992</v>
      </c>
      <c r="C230">
        <v>-92473.303591000004</v>
      </c>
      <c r="D230">
        <v>3106575.4163790001</v>
      </c>
      <c r="E230">
        <v>3014102.1127880001</v>
      </c>
      <c r="F230">
        <v>-2.4399999999999999E-4</v>
      </c>
      <c r="G230">
        <v>-2.43E-4</v>
      </c>
      <c r="H230">
        <v>2.4020000000000001E-3</v>
      </c>
      <c r="I230">
        <v>114821</v>
      </c>
      <c r="J230" t="s">
        <v>993</v>
      </c>
      <c r="K230">
        <v>1129</v>
      </c>
      <c r="L230" t="s">
        <v>255</v>
      </c>
      <c r="M230" s="3">
        <v>45289</v>
      </c>
      <c r="N230">
        <v>114821</v>
      </c>
      <c r="O230">
        <v>111211</v>
      </c>
      <c r="P230">
        <v>0.97023303900000002</v>
      </c>
      <c r="Q230" t="s">
        <v>236</v>
      </c>
      <c r="R230" t="s">
        <v>235</v>
      </c>
      <c r="S230" t="s">
        <v>237</v>
      </c>
      <c r="T230" t="s">
        <v>274</v>
      </c>
      <c r="U230" t="s">
        <v>241</v>
      </c>
      <c r="V230" t="s">
        <v>240</v>
      </c>
      <c r="W230" t="s">
        <v>83</v>
      </c>
      <c r="X230" t="s">
        <v>293</v>
      </c>
      <c r="Y230" t="s">
        <v>293</v>
      </c>
      <c r="Z230">
        <v>-83712.762948000003</v>
      </c>
      <c r="AA230">
        <v>2812271.2319550002</v>
      </c>
      <c r="AB230">
        <v>2823571.9416959998</v>
      </c>
      <c r="AC230">
        <v>-85078.797611981994</v>
      </c>
      <c r="AD230">
        <v>-72539.460000000006</v>
      </c>
      <c r="AE230">
        <v>2436912</v>
      </c>
      <c r="AF230" t="s">
        <v>276</v>
      </c>
      <c r="AG230" s="3">
        <v>47299</v>
      </c>
      <c r="AH230" t="s">
        <v>277</v>
      </c>
      <c r="AI230" t="s">
        <v>46</v>
      </c>
      <c r="AJ230">
        <v>0</v>
      </c>
      <c r="AK230">
        <v>0</v>
      </c>
      <c r="AL230">
        <v>0</v>
      </c>
      <c r="AM230">
        <v>0</v>
      </c>
      <c r="AN230" t="s">
        <v>237</v>
      </c>
      <c r="AO230">
        <v>-74764.986443000002</v>
      </c>
      <c r="AP230">
        <v>2738493.1440869998</v>
      </c>
      <c r="AQ230" t="s">
        <v>316</v>
      </c>
      <c r="AR230" t="s">
        <v>115</v>
      </c>
      <c r="AS230" t="s">
        <v>296</v>
      </c>
      <c r="AT230">
        <v>-92473.303591000004</v>
      </c>
      <c r="AU230">
        <v>-83712.762948000003</v>
      </c>
      <c r="AV230">
        <v>-72539.460000000006</v>
      </c>
      <c r="AY230">
        <v>-2.4399999999999999E-4</v>
      </c>
      <c r="BB230" t="s">
        <v>116</v>
      </c>
      <c r="BC230">
        <v>2436912</v>
      </c>
      <c r="BD230">
        <v>2363804.64</v>
      </c>
      <c r="BE230" t="b">
        <v>0</v>
      </c>
      <c r="BF230" t="s">
        <v>297</v>
      </c>
      <c r="BG230" t="s">
        <v>297</v>
      </c>
      <c r="BH230" t="s">
        <v>277</v>
      </c>
      <c r="BI230">
        <v>1139.1129000000001</v>
      </c>
      <c r="BJ230">
        <v>-72539.460000000006</v>
      </c>
      <c r="BK230">
        <v>-83712.762948000003</v>
      </c>
      <c r="BL230">
        <v>-92473.303591000004</v>
      </c>
      <c r="BN230">
        <v>0.97023303900000002</v>
      </c>
    </row>
    <row r="231" spans="2:66">
      <c r="B231" t="s">
        <v>994</v>
      </c>
      <c r="C231">
        <v>2302587.61</v>
      </c>
      <c r="D231">
        <v>0</v>
      </c>
      <c r="E231">
        <v>2302587.61</v>
      </c>
      <c r="F231">
        <v>6.0809999999999996E-3</v>
      </c>
      <c r="G231">
        <v>6.0530000000000002E-3</v>
      </c>
      <c r="H231">
        <v>1.835E-3</v>
      </c>
      <c r="I231">
        <v>114863</v>
      </c>
      <c r="J231" t="s">
        <v>995</v>
      </c>
      <c r="K231">
        <v>1215</v>
      </c>
      <c r="L231" t="s">
        <v>268</v>
      </c>
      <c r="M231" s="3">
        <v>45289</v>
      </c>
      <c r="N231">
        <v>114863</v>
      </c>
      <c r="O231">
        <v>114862</v>
      </c>
      <c r="P231">
        <v>1</v>
      </c>
      <c r="Q231" t="s">
        <v>236</v>
      </c>
      <c r="R231" t="s">
        <v>236</v>
      </c>
      <c r="S231" t="s">
        <v>236</v>
      </c>
      <c r="T231" t="s">
        <v>274</v>
      </c>
      <c r="U231" t="s">
        <v>267</v>
      </c>
      <c r="V231" t="s">
        <v>252</v>
      </c>
      <c r="W231" t="s">
        <v>129</v>
      </c>
      <c r="X231" t="s">
        <v>275</v>
      </c>
      <c r="Y231" t="s">
        <v>275</v>
      </c>
      <c r="Z231">
        <v>2302587.61</v>
      </c>
      <c r="AA231">
        <v>0</v>
      </c>
      <c r="AB231">
        <v>2317716.3061680002</v>
      </c>
      <c r="AC231">
        <v>2302587.61</v>
      </c>
      <c r="AD231">
        <v>2302587.61</v>
      </c>
      <c r="AE231">
        <v>0</v>
      </c>
      <c r="AF231" t="s">
        <v>276</v>
      </c>
      <c r="AG231" s="3">
        <v>46387</v>
      </c>
      <c r="AH231" t="s">
        <v>277</v>
      </c>
      <c r="AI231" t="s">
        <v>46</v>
      </c>
      <c r="AJ231">
        <v>0</v>
      </c>
      <c r="AK231">
        <v>0</v>
      </c>
      <c r="AL231">
        <v>0</v>
      </c>
      <c r="AM231">
        <v>0</v>
      </c>
      <c r="AN231" t="s">
        <v>236</v>
      </c>
      <c r="AO231">
        <v>2302587.61</v>
      </c>
      <c r="AP231">
        <v>2302587.61</v>
      </c>
      <c r="AQ231" t="s">
        <v>278</v>
      </c>
      <c r="AR231" t="s">
        <v>134</v>
      </c>
      <c r="AT231">
        <v>2302587.61</v>
      </c>
      <c r="AU231">
        <v>2302587.61</v>
      </c>
      <c r="AV231">
        <v>2302587.61</v>
      </c>
      <c r="AY231">
        <v>6.0809999999999996E-3</v>
      </c>
      <c r="BB231" t="s">
        <v>172</v>
      </c>
      <c r="BC231">
        <v>2317716.3061675001</v>
      </c>
      <c r="BD231">
        <v>2302587.61</v>
      </c>
      <c r="BE231" t="b">
        <v>0</v>
      </c>
      <c r="BH231" t="s">
        <v>277</v>
      </c>
      <c r="BI231">
        <v>1139.1215</v>
      </c>
      <c r="BJ231">
        <v>2302587.61</v>
      </c>
      <c r="BK231">
        <v>2302587.61</v>
      </c>
      <c r="BL231">
        <v>2302587.61</v>
      </c>
      <c r="BN231">
        <v>1</v>
      </c>
    </row>
    <row r="232" spans="2:66">
      <c r="B232" t="s">
        <v>996</v>
      </c>
      <c r="C232">
        <v>2594115</v>
      </c>
      <c r="D232">
        <v>0</v>
      </c>
      <c r="E232">
        <v>2594115</v>
      </c>
      <c r="F232">
        <v>6.8510000000000003E-3</v>
      </c>
      <c r="G232">
        <v>6.8190000000000004E-3</v>
      </c>
      <c r="H232">
        <v>2.068E-3</v>
      </c>
      <c r="I232">
        <v>114865</v>
      </c>
      <c r="J232" t="s">
        <v>997</v>
      </c>
      <c r="K232">
        <v>1215</v>
      </c>
      <c r="L232" t="s">
        <v>268</v>
      </c>
      <c r="M232" s="3">
        <v>45289</v>
      </c>
      <c r="N232">
        <v>114865</v>
      </c>
      <c r="O232">
        <v>114864</v>
      </c>
      <c r="P232">
        <v>1</v>
      </c>
      <c r="Q232" t="s">
        <v>236</v>
      </c>
      <c r="R232" t="s">
        <v>236</v>
      </c>
      <c r="S232" t="s">
        <v>236</v>
      </c>
      <c r="T232" t="s">
        <v>274</v>
      </c>
      <c r="U232" t="s">
        <v>267</v>
      </c>
      <c r="V232" t="s">
        <v>252</v>
      </c>
      <c r="W232" t="s">
        <v>83</v>
      </c>
      <c r="X232" t="s">
        <v>275</v>
      </c>
      <c r="Y232" t="s">
        <v>275</v>
      </c>
      <c r="Z232">
        <v>2594115</v>
      </c>
      <c r="AA232">
        <v>0</v>
      </c>
      <c r="AB232">
        <v>2600905.901108</v>
      </c>
      <c r="AC232">
        <v>2594115</v>
      </c>
      <c r="AD232">
        <v>2594115</v>
      </c>
      <c r="AE232">
        <v>0</v>
      </c>
      <c r="AF232" t="s">
        <v>276</v>
      </c>
      <c r="AG232" s="3">
        <v>45413</v>
      </c>
      <c r="AH232" t="s">
        <v>277</v>
      </c>
      <c r="AI232" t="s">
        <v>46</v>
      </c>
      <c r="AJ232">
        <v>0</v>
      </c>
      <c r="AK232">
        <v>0</v>
      </c>
      <c r="AL232">
        <v>0</v>
      </c>
      <c r="AM232">
        <v>0</v>
      </c>
      <c r="AN232" t="s">
        <v>236</v>
      </c>
      <c r="AO232">
        <v>2594115</v>
      </c>
      <c r="AP232">
        <v>2594115</v>
      </c>
      <c r="AQ232" t="s">
        <v>278</v>
      </c>
      <c r="AR232" t="s">
        <v>115</v>
      </c>
      <c r="AT232">
        <v>2594115</v>
      </c>
      <c r="AU232">
        <v>2594115</v>
      </c>
      <c r="AV232">
        <v>2594115</v>
      </c>
      <c r="AY232">
        <v>6.8510000000000003E-3</v>
      </c>
      <c r="BB232" t="s">
        <v>116</v>
      </c>
      <c r="BC232">
        <v>2600905.9011082002</v>
      </c>
      <c r="BD232">
        <v>2594115</v>
      </c>
      <c r="BE232" t="b">
        <v>0</v>
      </c>
      <c r="BH232" t="s">
        <v>277</v>
      </c>
      <c r="BI232">
        <v>1139.1215</v>
      </c>
      <c r="BJ232">
        <v>2594115</v>
      </c>
      <c r="BK232">
        <v>2594115</v>
      </c>
      <c r="BL232">
        <v>2594115</v>
      </c>
      <c r="BN232">
        <v>1</v>
      </c>
    </row>
    <row r="233" spans="2:66">
      <c r="B233" t="s">
        <v>998</v>
      </c>
      <c r="C233">
        <v>754529.21</v>
      </c>
      <c r="D233">
        <v>0</v>
      </c>
      <c r="E233">
        <v>754529.21</v>
      </c>
      <c r="F233">
        <v>1.9919999999999998E-3</v>
      </c>
      <c r="G233">
        <v>1.983E-3</v>
      </c>
      <c r="H233">
        <v>6.0099999999999997E-4</v>
      </c>
      <c r="I233">
        <v>114866</v>
      </c>
      <c r="J233" t="s">
        <v>997</v>
      </c>
      <c r="K233">
        <v>1215</v>
      </c>
      <c r="L233" t="s">
        <v>268</v>
      </c>
      <c r="M233" s="3">
        <v>45289</v>
      </c>
      <c r="N233">
        <v>114866</v>
      </c>
      <c r="O233">
        <v>114864</v>
      </c>
      <c r="P233">
        <v>1</v>
      </c>
      <c r="Q233" t="s">
        <v>236</v>
      </c>
      <c r="R233" t="s">
        <v>236</v>
      </c>
      <c r="S233" t="s">
        <v>236</v>
      </c>
      <c r="T233" t="s">
        <v>274</v>
      </c>
      <c r="U233" t="s">
        <v>267</v>
      </c>
      <c r="V233" t="s">
        <v>252</v>
      </c>
      <c r="W233" t="s">
        <v>83</v>
      </c>
      <c r="X233" t="s">
        <v>275</v>
      </c>
      <c r="Y233" t="s">
        <v>275</v>
      </c>
      <c r="Z233">
        <v>754529.21</v>
      </c>
      <c r="AA233">
        <v>0</v>
      </c>
      <c r="AB233">
        <v>754529.84610900003</v>
      </c>
      <c r="AC233">
        <v>754529.84610850003</v>
      </c>
      <c r="AD233">
        <v>754529.21</v>
      </c>
      <c r="AE233">
        <v>0</v>
      </c>
      <c r="AF233" t="s">
        <v>276</v>
      </c>
      <c r="AG233" s="3">
        <v>45413</v>
      </c>
      <c r="AH233" t="s">
        <v>277</v>
      </c>
      <c r="AI233" t="s">
        <v>46</v>
      </c>
      <c r="AJ233">
        <v>0</v>
      </c>
      <c r="AK233">
        <v>0</v>
      </c>
      <c r="AL233">
        <v>0</v>
      </c>
      <c r="AM233">
        <v>0</v>
      </c>
      <c r="AN233" t="s">
        <v>236</v>
      </c>
      <c r="AO233">
        <v>754529.21</v>
      </c>
      <c r="AP233">
        <v>754529.84610900003</v>
      </c>
      <c r="AQ233" t="s">
        <v>295</v>
      </c>
      <c r="AR233" t="s">
        <v>115</v>
      </c>
      <c r="AT233">
        <v>754529.21</v>
      </c>
      <c r="AU233">
        <v>754529.21</v>
      </c>
      <c r="AV233">
        <v>754529.21</v>
      </c>
      <c r="AY233">
        <v>1.9919999999999998E-3</v>
      </c>
      <c r="BB233" t="s">
        <v>116</v>
      </c>
      <c r="BC233">
        <v>754529.84610850003</v>
      </c>
      <c r="BD233">
        <v>754529.84610850003</v>
      </c>
      <c r="BE233" t="b">
        <v>0</v>
      </c>
      <c r="BH233" t="s">
        <v>277</v>
      </c>
      <c r="BI233">
        <v>1139.1215</v>
      </c>
      <c r="BJ233">
        <v>754529.21</v>
      </c>
      <c r="BK233">
        <v>754529.21</v>
      </c>
      <c r="BL233">
        <v>754529.21</v>
      </c>
      <c r="BN233">
        <v>1</v>
      </c>
    </row>
    <row r="234" spans="2:66">
      <c r="B234" t="s">
        <v>999</v>
      </c>
      <c r="C234">
        <v>-4657.99</v>
      </c>
      <c r="D234">
        <v>207802.78354400001</v>
      </c>
      <c r="E234">
        <v>203144.79354399999</v>
      </c>
      <c r="F234">
        <v>-1.2E-5</v>
      </c>
      <c r="G234">
        <v>-1.2E-5</v>
      </c>
      <c r="H234">
        <v>1.6100000000000001E-4</v>
      </c>
      <c r="I234" t="s">
        <v>1000</v>
      </c>
      <c r="J234" t="s">
        <v>977</v>
      </c>
      <c r="K234">
        <v>1135</v>
      </c>
      <c r="L234" t="s">
        <v>261</v>
      </c>
      <c r="M234" s="3">
        <v>45289</v>
      </c>
      <c r="N234">
        <v>114867</v>
      </c>
      <c r="O234">
        <v>94795</v>
      </c>
      <c r="P234">
        <v>0.97758456400000004</v>
      </c>
      <c r="Q234" t="s">
        <v>236</v>
      </c>
      <c r="R234" t="s">
        <v>236</v>
      </c>
      <c r="S234" t="s">
        <v>236</v>
      </c>
      <c r="T234" t="s">
        <v>274</v>
      </c>
      <c r="U234" t="s">
        <v>244</v>
      </c>
      <c r="V234" t="s">
        <v>252</v>
      </c>
      <c r="W234" t="s">
        <v>77</v>
      </c>
      <c r="X234" t="s">
        <v>275</v>
      </c>
      <c r="Y234" t="s">
        <v>275</v>
      </c>
      <c r="Z234">
        <v>-4657.99</v>
      </c>
      <c r="AA234">
        <v>207802.78354400001</v>
      </c>
      <c r="AB234">
        <v>207802.78354400001</v>
      </c>
      <c r="AC234">
        <v>-4675.562629735</v>
      </c>
      <c r="AD234">
        <v>-4657.99</v>
      </c>
      <c r="AE234">
        <v>207802.78354400001</v>
      </c>
      <c r="AF234" t="s">
        <v>276</v>
      </c>
      <c r="AG234" s="3">
        <v>47411</v>
      </c>
      <c r="AH234" t="s">
        <v>277</v>
      </c>
      <c r="AI234" t="s">
        <v>46</v>
      </c>
      <c r="AJ234">
        <v>0</v>
      </c>
      <c r="AK234">
        <v>0</v>
      </c>
      <c r="AL234">
        <v>0</v>
      </c>
      <c r="AM234">
        <v>0</v>
      </c>
      <c r="AN234" t="s">
        <v>236</v>
      </c>
      <c r="AO234">
        <v>-4764.7949550000003</v>
      </c>
      <c r="AP234">
        <v>207802.78354400001</v>
      </c>
      <c r="AQ234" t="s">
        <v>282</v>
      </c>
      <c r="AR234" t="s">
        <v>78</v>
      </c>
      <c r="AT234">
        <v>-4657.99</v>
      </c>
      <c r="AU234">
        <v>-4657.99</v>
      </c>
      <c r="AV234">
        <v>-4657.99</v>
      </c>
      <c r="AY234">
        <v>-1.2E-5</v>
      </c>
      <c r="BB234" t="s">
        <v>91</v>
      </c>
      <c r="BC234">
        <v>207802.78354377</v>
      </c>
      <c r="BD234">
        <v>207802.78354377</v>
      </c>
      <c r="BE234" t="b">
        <v>0</v>
      </c>
      <c r="BF234" t="s">
        <v>978</v>
      </c>
      <c r="BG234" t="s">
        <v>979</v>
      </c>
      <c r="BH234" t="s">
        <v>277</v>
      </c>
      <c r="BI234">
        <v>1139.1134999999999</v>
      </c>
      <c r="BJ234">
        <v>-4657.99</v>
      </c>
      <c r="BK234">
        <v>-4657.99</v>
      </c>
      <c r="BL234">
        <v>-4657.99</v>
      </c>
      <c r="BN234">
        <v>0.97758456400000004</v>
      </c>
    </row>
    <row r="235" spans="2:66">
      <c r="B235" t="s">
        <v>1001</v>
      </c>
      <c r="C235">
        <v>-2898.31</v>
      </c>
      <c r="D235">
        <v>290923.89764699998</v>
      </c>
      <c r="E235">
        <v>288025.58764699998</v>
      </c>
      <c r="F235">
        <v>-6.9999999999999999E-6</v>
      </c>
      <c r="G235">
        <v>-6.9999999999999999E-6</v>
      </c>
      <c r="H235">
        <v>2.2900000000000001E-4</v>
      </c>
      <c r="I235" t="s">
        <v>1002</v>
      </c>
      <c r="J235" t="s">
        <v>977</v>
      </c>
      <c r="K235">
        <v>1135</v>
      </c>
      <c r="L235" t="s">
        <v>261</v>
      </c>
      <c r="M235" s="3">
        <v>45289</v>
      </c>
      <c r="N235">
        <v>114868</v>
      </c>
      <c r="O235">
        <v>94795</v>
      </c>
      <c r="P235">
        <v>0.99003756499999995</v>
      </c>
      <c r="Q235" t="s">
        <v>236</v>
      </c>
      <c r="R235" t="s">
        <v>236</v>
      </c>
      <c r="S235" t="s">
        <v>236</v>
      </c>
      <c r="T235" t="s">
        <v>274</v>
      </c>
      <c r="U235" t="s">
        <v>244</v>
      </c>
      <c r="V235" t="s">
        <v>252</v>
      </c>
      <c r="W235" t="s">
        <v>77</v>
      </c>
      <c r="X235" t="s">
        <v>275</v>
      </c>
      <c r="Y235" t="s">
        <v>275</v>
      </c>
      <c r="Z235">
        <v>-2898.31</v>
      </c>
      <c r="AA235">
        <v>290923.89764699998</v>
      </c>
      <c r="AB235">
        <v>290923.89764699998</v>
      </c>
      <c r="AC235">
        <v>-2909.2389764690001</v>
      </c>
      <c r="AD235">
        <v>-2898.31</v>
      </c>
      <c r="AE235">
        <v>290923.89764699998</v>
      </c>
      <c r="AF235" t="s">
        <v>276</v>
      </c>
      <c r="AG235" s="3">
        <v>47411</v>
      </c>
      <c r="AH235" t="s">
        <v>277</v>
      </c>
      <c r="AI235" t="s">
        <v>46</v>
      </c>
      <c r="AJ235">
        <v>0</v>
      </c>
      <c r="AK235">
        <v>0</v>
      </c>
      <c r="AL235">
        <v>0</v>
      </c>
      <c r="AM235">
        <v>0</v>
      </c>
      <c r="AN235" t="s">
        <v>236</v>
      </c>
      <c r="AO235">
        <v>-2927.4747769999999</v>
      </c>
      <c r="AP235">
        <v>288014.65867099998</v>
      </c>
      <c r="AQ235" t="s">
        <v>295</v>
      </c>
      <c r="AR235" t="s">
        <v>78</v>
      </c>
      <c r="AT235">
        <v>-2898.31</v>
      </c>
      <c r="AU235">
        <v>-2898.31</v>
      </c>
      <c r="AV235">
        <v>-2898.31</v>
      </c>
      <c r="AY235">
        <v>-6.9999999999999999E-6</v>
      </c>
      <c r="BB235" t="s">
        <v>91</v>
      </c>
      <c r="BC235">
        <v>290923.89764694002</v>
      </c>
      <c r="BD235">
        <v>288014.65867047099</v>
      </c>
      <c r="BE235" t="b">
        <v>0</v>
      </c>
      <c r="BF235" t="s">
        <v>978</v>
      </c>
      <c r="BG235" t="s">
        <v>979</v>
      </c>
      <c r="BH235" t="s">
        <v>277</v>
      </c>
      <c r="BI235">
        <v>1139.1134999999999</v>
      </c>
      <c r="BJ235">
        <v>-2898.31</v>
      </c>
      <c r="BK235">
        <v>-2898.31</v>
      </c>
      <c r="BL235">
        <v>-2898.31</v>
      </c>
      <c r="BN235">
        <v>0.99003756499999995</v>
      </c>
    </row>
    <row r="236" spans="2:66">
      <c r="B236" t="s">
        <v>1003</v>
      </c>
      <c r="C236">
        <v>-1277.3599999999999</v>
      </c>
      <c r="D236">
        <v>102830.030297</v>
      </c>
      <c r="E236">
        <v>101552.670297</v>
      </c>
      <c r="F236">
        <v>-3.0000000000000001E-6</v>
      </c>
      <c r="G236">
        <v>-3.0000000000000001E-6</v>
      </c>
      <c r="H236">
        <v>8.0000000000000007E-5</v>
      </c>
      <c r="I236">
        <v>114869</v>
      </c>
      <c r="J236" t="s">
        <v>683</v>
      </c>
      <c r="K236">
        <v>1136</v>
      </c>
      <c r="L236" t="s">
        <v>262</v>
      </c>
      <c r="M236" s="3">
        <v>45289</v>
      </c>
      <c r="N236">
        <v>114869</v>
      </c>
      <c r="O236">
        <v>72651</v>
      </c>
      <c r="P236">
        <v>0.98757796399999997</v>
      </c>
      <c r="Q236" t="s">
        <v>236</v>
      </c>
      <c r="R236" t="s">
        <v>236</v>
      </c>
      <c r="S236" t="s">
        <v>236</v>
      </c>
      <c r="T236" t="s">
        <v>274</v>
      </c>
      <c r="U236" t="s">
        <v>247</v>
      </c>
      <c r="V236" t="s">
        <v>252</v>
      </c>
      <c r="W236" t="s">
        <v>80</v>
      </c>
      <c r="X236" t="s">
        <v>275</v>
      </c>
      <c r="Y236" t="s">
        <v>275</v>
      </c>
      <c r="Z236">
        <v>-1277.3599999999999</v>
      </c>
      <c r="AA236">
        <v>102830.030297</v>
      </c>
      <c r="AB236">
        <v>102830.030297</v>
      </c>
      <c r="AC236">
        <v>-1285.3800000000001</v>
      </c>
      <c r="AD236">
        <v>-1277.3599999999999</v>
      </c>
      <c r="AE236">
        <v>102830.030297</v>
      </c>
      <c r="AF236" t="s">
        <v>276</v>
      </c>
      <c r="AG236" s="3">
        <v>46312</v>
      </c>
      <c r="AH236" t="s">
        <v>277</v>
      </c>
      <c r="AI236" t="s">
        <v>46</v>
      </c>
      <c r="AJ236">
        <v>0</v>
      </c>
      <c r="AK236">
        <v>0</v>
      </c>
      <c r="AL236">
        <v>0</v>
      </c>
      <c r="AM236">
        <v>0</v>
      </c>
      <c r="AN236" t="s">
        <v>236</v>
      </c>
      <c r="AO236">
        <v>-1293.4269959999999</v>
      </c>
      <c r="AP236">
        <v>102830.030297</v>
      </c>
      <c r="AQ236" t="s">
        <v>282</v>
      </c>
      <c r="AR236" t="s">
        <v>104</v>
      </c>
      <c r="AT236">
        <v>-1277.3599999999999</v>
      </c>
      <c r="AU236">
        <v>-1277.3599999999999</v>
      </c>
      <c r="AV236">
        <v>-1277.3599999999999</v>
      </c>
      <c r="AY236">
        <v>-3.0000000000000001E-6</v>
      </c>
      <c r="BB236" t="s">
        <v>105</v>
      </c>
      <c r="BC236">
        <v>102830.030297497</v>
      </c>
      <c r="BD236">
        <v>102830.030297497</v>
      </c>
      <c r="BE236" t="b">
        <v>0</v>
      </c>
      <c r="BF236" t="s">
        <v>279</v>
      </c>
      <c r="BG236" t="s">
        <v>279</v>
      </c>
      <c r="BH236" t="s">
        <v>277</v>
      </c>
      <c r="BI236">
        <v>1139.1135999999999</v>
      </c>
      <c r="BJ236">
        <v>-1277.3599999999999</v>
      </c>
      <c r="BK236">
        <v>-1277.3599999999999</v>
      </c>
      <c r="BL236">
        <v>-1277.3599999999999</v>
      </c>
      <c r="BN236">
        <v>0.98757796399999997</v>
      </c>
    </row>
    <row r="237" spans="2:66">
      <c r="B237" t="s">
        <v>1004</v>
      </c>
      <c r="C237">
        <v>1353295.524282</v>
      </c>
      <c r="D237">
        <v>0</v>
      </c>
      <c r="E237">
        <v>1353295.524282</v>
      </c>
      <c r="F237">
        <v>3.5739999999999999E-3</v>
      </c>
      <c r="G237">
        <v>3.5569999999999998E-3</v>
      </c>
      <c r="H237">
        <v>1.078E-3</v>
      </c>
      <c r="I237">
        <v>114870</v>
      </c>
      <c r="J237" t="s">
        <v>683</v>
      </c>
      <c r="K237">
        <v>1136</v>
      </c>
      <c r="L237" t="s">
        <v>262</v>
      </c>
      <c r="M237" s="3">
        <v>45289</v>
      </c>
      <c r="N237">
        <v>114870</v>
      </c>
      <c r="O237">
        <v>72651</v>
      </c>
      <c r="P237">
        <v>0.98724343800000003</v>
      </c>
      <c r="Q237" t="s">
        <v>236</v>
      </c>
      <c r="R237" t="s">
        <v>236</v>
      </c>
      <c r="S237" t="s">
        <v>236</v>
      </c>
      <c r="T237" t="s">
        <v>274</v>
      </c>
      <c r="U237" t="s">
        <v>247</v>
      </c>
      <c r="V237" t="s">
        <v>252</v>
      </c>
      <c r="W237" t="s">
        <v>80</v>
      </c>
      <c r="X237" t="s">
        <v>275</v>
      </c>
      <c r="Y237" t="s">
        <v>275</v>
      </c>
      <c r="Z237">
        <v>1353295.524282</v>
      </c>
      <c r="AA237">
        <v>0</v>
      </c>
      <c r="AB237">
        <v>1374217.53</v>
      </c>
      <c r="AC237">
        <v>1353141.695512227</v>
      </c>
      <c r="AD237">
        <v>1353295.524282</v>
      </c>
      <c r="AE237">
        <v>0</v>
      </c>
      <c r="AF237" t="s">
        <v>276</v>
      </c>
      <c r="AG237" s="3">
        <v>46312</v>
      </c>
      <c r="AH237" t="s">
        <v>277</v>
      </c>
      <c r="AI237" t="s">
        <v>46</v>
      </c>
      <c r="AJ237">
        <v>0</v>
      </c>
      <c r="AK237">
        <v>0</v>
      </c>
      <c r="AL237">
        <v>0</v>
      </c>
      <c r="AM237">
        <v>0</v>
      </c>
      <c r="AN237" t="s">
        <v>236</v>
      </c>
      <c r="AO237">
        <v>1370781.99</v>
      </c>
      <c r="AP237">
        <v>1370781.99</v>
      </c>
      <c r="AQ237" t="s">
        <v>278</v>
      </c>
      <c r="AR237" t="s">
        <v>104</v>
      </c>
      <c r="AT237">
        <v>1353295.524282</v>
      </c>
      <c r="AU237">
        <v>1353295.524282</v>
      </c>
      <c r="AV237">
        <v>1353295.524282</v>
      </c>
      <c r="AY237">
        <v>3.5739999999999999E-3</v>
      </c>
      <c r="BB237" t="s">
        <v>105</v>
      </c>
      <c r="BC237">
        <v>1374217.53</v>
      </c>
      <c r="BD237">
        <v>1370781.99</v>
      </c>
      <c r="BE237" t="b">
        <v>0</v>
      </c>
      <c r="BF237" t="s">
        <v>279</v>
      </c>
      <c r="BG237" t="s">
        <v>279</v>
      </c>
      <c r="BH237" t="s">
        <v>277</v>
      </c>
      <c r="BI237">
        <v>1139.1135999999999</v>
      </c>
      <c r="BJ237">
        <v>1353295.524282</v>
      </c>
      <c r="BK237">
        <v>1353295.524282</v>
      </c>
      <c r="BL237">
        <v>1353295.524282</v>
      </c>
      <c r="BN237">
        <v>0.98724343800000003</v>
      </c>
    </row>
    <row r="238" spans="2:66">
      <c r="B238" t="s">
        <v>1005</v>
      </c>
      <c r="C238">
        <v>10000000</v>
      </c>
      <c r="D238">
        <v>0</v>
      </c>
      <c r="E238">
        <v>10000000</v>
      </c>
      <c r="F238">
        <v>2.6409999999999999E-2</v>
      </c>
      <c r="G238">
        <v>2.6287999999999999E-2</v>
      </c>
      <c r="H238">
        <v>7.9710000000000007E-3</v>
      </c>
      <c r="I238">
        <v>114887</v>
      </c>
      <c r="K238">
        <v>1139</v>
      </c>
      <c r="L238" t="s">
        <v>253</v>
      </c>
      <c r="M238" s="3">
        <v>45289</v>
      </c>
      <c r="N238">
        <v>114887</v>
      </c>
      <c r="O238">
        <v>-1</v>
      </c>
      <c r="P238">
        <v>10000000</v>
      </c>
      <c r="Q238" t="s">
        <v>236</v>
      </c>
      <c r="R238" t="s">
        <v>236</v>
      </c>
      <c r="S238" t="s">
        <v>236</v>
      </c>
      <c r="T238" t="s">
        <v>274</v>
      </c>
      <c r="U238" t="s">
        <v>823</v>
      </c>
      <c r="Z238">
        <v>10000000</v>
      </c>
      <c r="AA238">
        <v>0</v>
      </c>
      <c r="AD238">
        <v>10000000</v>
      </c>
      <c r="AE238">
        <v>0</v>
      </c>
      <c r="AF238" t="s">
        <v>276</v>
      </c>
      <c r="AG238" s="3"/>
      <c r="AH238" t="s">
        <v>279</v>
      </c>
      <c r="AI238" t="s">
        <v>184</v>
      </c>
      <c r="AJ238">
        <v>0</v>
      </c>
      <c r="AK238">
        <v>0</v>
      </c>
      <c r="AL238">
        <v>0</v>
      </c>
      <c r="AM238">
        <v>0</v>
      </c>
      <c r="AO238">
        <v>0</v>
      </c>
      <c r="AT238">
        <v>10000000</v>
      </c>
      <c r="AU238">
        <v>10000000</v>
      </c>
      <c r="AV238">
        <v>10000000</v>
      </c>
      <c r="AY238">
        <v>2.6409999999999999E-2</v>
      </c>
      <c r="BE238" t="b">
        <v>0</v>
      </c>
      <c r="BH238" t="s">
        <v>279</v>
      </c>
      <c r="BI238">
        <v>1139</v>
      </c>
      <c r="BJ238">
        <v>10000000</v>
      </c>
      <c r="BK238">
        <v>10000000</v>
      </c>
      <c r="BL238">
        <v>10000000</v>
      </c>
      <c r="BN238">
        <v>10000000</v>
      </c>
    </row>
    <row r="239" spans="2:66">
      <c r="B239" t="s">
        <v>1006</v>
      </c>
      <c r="C239">
        <v>-0.01</v>
      </c>
      <c r="D239">
        <v>486495.06871600001</v>
      </c>
      <c r="E239">
        <v>486495.058716</v>
      </c>
      <c r="F239">
        <v>0</v>
      </c>
      <c r="G239">
        <v>0</v>
      </c>
      <c r="H239">
        <v>3.8699999999999997E-4</v>
      </c>
      <c r="I239">
        <v>114888</v>
      </c>
      <c r="J239" t="s">
        <v>997</v>
      </c>
      <c r="K239">
        <v>1215</v>
      </c>
      <c r="L239" t="s">
        <v>268</v>
      </c>
      <c r="M239" s="3">
        <v>45289</v>
      </c>
      <c r="N239">
        <v>114888</v>
      </c>
      <c r="O239">
        <v>114864</v>
      </c>
      <c r="P239">
        <v>1</v>
      </c>
      <c r="Q239" t="s">
        <v>236</v>
      </c>
      <c r="R239" t="s">
        <v>236</v>
      </c>
      <c r="S239" t="s">
        <v>236</v>
      </c>
      <c r="T239" t="s">
        <v>274</v>
      </c>
      <c r="U239" t="s">
        <v>267</v>
      </c>
      <c r="V239" t="s">
        <v>252</v>
      </c>
      <c r="W239" t="s">
        <v>83</v>
      </c>
      <c r="X239" t="s">
        <v>275</v>
      </c>
      <c r="Y239" t="s">
        <v>275</v>
      </c>
      <c r="Z239">
        <v>-0.01</v>
      </c>
      <c r="AA239">
        <v>486495.06871600001</v>
      </c>
      <c r="AB239">
        <v>486495.06871600001</v>
      </c>
      <c r="AC239">
        <v>0</v>
      </c>
      <c r="AD239">
        <v>-0.01</v>
      </c>
      <c r="AE239">
        <v>486495.06871600001</v>
      </c>
      <c r="AF239" t="s">
        <v>276</v>
      </c>
      <c r="AG239" s="3">
        <v>45413</v>
      </c>
      <c r="AH239" t="s">
        <v>277</v>
      </c>
      <c r="AI239" t="s">
        <v>46</v>
      </c>
      <c r="AJ239">
        <v>0</v>
      </c>
      <c r="AK239">
        <v>0</v>
      </c>
      <c r="AL239">
        <v>0</v>
      </c>
      <c r="AM239">
        <v>0</v>
      </c>
      <c r="AN239" t="s">
        <v>236</v>
      </c>
      <c r="AO239">
        <v>-0.01</v>
      </c>
      <c r="AP239">
        <v>486495.06871600001</v>
      </c>
      <c r="AQ239" t="s">
        <v>282</v>
      </c>
      <c r="AR239" t="s">
        <v>115</v>
      </c>
      <c r="AT239">
        <v>-0.01</v>
      </c>
      <c r="AU239">
        <v>-0.01</v>
      </c>
      <c r="AV239">
        <v>-0.01</v>
      </c>
      <c r="AY239">
        <v>0</v>
      </c>
      <c r="BB239" t="s">
        <v>116</v>
      </c>
      <c r="BC239">
        <v>486495.06871630001</v>
      </c>
      <c r="BD239">
        <v>486495.06871630001</v>
      </c>
      <c r="BE239" t="b">
        <v>0</v>
      </c>
      <c r="BH239" t="s">
        <v>277</v>
      </c>
      <c r="BI239">
        <v>1139.1215</v>
      </c>
      <c r="BJ239">
        <v>-0.01</v>
      </c>
      <c r="BK239">
        <v>-0.01</v>
      </c>
      <c r="BL239">
        <v>-0.01</v>
      </c>
      <c r="BN239">
        <v>1</v>
      </c>
    </row>
    <row r="240" spans="2:66">
      <c r="B240" t="s">
        <v>1007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114913</v>
      </c>
      <c r="K240">
        <v>1139</v>
      </c>
      <c r="L240" t="s">
        <v>253</v>
      </c>
      <c r="M240" s="3">
        <v>45289</v>
      </c>
      <c r="N240">
        <v>114913</v>
      </c>
      <c r="O240">
        <v>-1</v>
      </c>
      <c r="P240">
        <v>0</v>
      </c>
      <c r="Q240" t="s">
        <v>236</v>
      </c>
      <c r="R240" t="s">
        <v>236</v>
      </c>
      <c r="S240" t="s">
        <v>236</v>
      </c>
      <c r="T240" t="s">
        <v>274</v>
      </c>
      <c r="U240" t="s">
        <v>823</v>
      </c>
      <c r="Z240">
        <v>0</v>
      </c>
      <c r="AA240">
        <v>0</v>
      </c>
      <c r="AD240">
        <v>0</v>
      </c>
      <c r="AE240">
        <v>0</v>
      </c>
      <c r="AF240" t="s">
        <v>276</v>
      </c>
      <c r="AG240" s="3"/>
      <c r="AH240" t="s">
        <v>279</v>
      </c>
      <c r="AI240" t="s">
        <v>184</v>
      </c>
      <c r="AJ240">
        <v>0</v>
      </c>
      <c r="AK240">
        <v>0</v>
      </c>
      <c r="AL240">
        <v>0</v>
      </c>
      <c r="AM240">
        <v>0</v>
      </c>
      <c r="AO240">
        <v>0</v>
      </c>
      <c r="AT240">
        <v>0</v>
      </c>
      <c r="AU240">
        <v>0</v>
      </c>
      <c r="AV240">
        <v>0</v>
      </c>
      <c r="AY240">
        <v>0</v>
      </c>
      <c r="BE240" t="b">
        <v>0</v>
      </c>
      <c r="BH240" t="s">
        <v>279</v>
      </c>
      <c r="BI240">
        <v>1139</v>
      </c>
      <c r="BJ240">
        <v>0</v>
      </c>
      <c r="BK240">
        <v>0</v>
      </c>
      <c r="BL240">
        <v>0</v>
      </c>
      <c r="BN240">
        <v>0</v>
      </c>
    </row>
    <row r="241" spans="2:67">
      <c r="B241" t="s">
        <v>1008</v>
      </c>
      <c r="C241">
        <v>-10365.730245999999</v>
      </c>
      <c r="D241">
        <v>723213.16171599994</v>
      </c>
      <c r="E241">
        <v>712847.43146999995</v>
      </c>
      <c r="F241">
        <v>-2.6999999999999999E-5</v>
      </c>
      <c r="G241">
        <v>-2.6999999999999999E-5</v>
      </c>
      <c r="H241">
        <v>5.6800000000000004E-4</v>
      </c>
      <c r="I241">
        <v>114935</v>
      </c>
      <c r="J241" t="s">
        <v>827</v>
      </c>
      <c r="K241">
        <v>1137</v>
      </c>
      <c r="L241" t="s">
        <v>264</v>
      </c>
      <c r="M241" s="3">
        <v>45289</v>
      </c>
      <c r="N241">
        <v>114935</v>
      </c>
      <c r="O241">
        <v>84230</v>
      </c>
      <c r="P241">
        <v>0.98566712000000001</v>
      </c>
      <c r="Q241" t="s">
        <v>236</v>
      </c>
      <c r="R241" t="s">
        <v>235</v>
      </c>
      <c r="S241" t="s">
        <v>237</v>
      </c>
      <c r="T241" t="s">
        <v>274</v>
      </c>
      <c r="U241" t="s">
        <v>242</v>
      </c>
      <c r="V241" t="s">
        <v>240</v>
      </c>
      <c r="W241" t="s">
        <v>77</v>
      </c>
      <c r="X241" t="s">
        <v>293</v>
      </c>
      <c r="Y241" t="s">
        <v>293</v>
      </c>
      <c r="Z241">
        <v>-9383.7235739999996</v>
      </c>
      <c r="AA241">
        <v>654698.91976299998</v>
      </c>
      <c r="AB241">
        <v>658910.09187100001</v>
      </c>
      <c r="AC241">
        <v>-9860.523053035</v>
      </c>
      <c r="AD241">
        <v>-8131.26</v>
      </c>
      <c r="AE241">
        <v>567315</v>
      </c>
      <c r="AF241" t="s">
        <v>276</v>
      </c>
      <c r="AG241" s="3">
        <v>46708</v>
      </c>
      <c r="AH241" t="s">
        <v>294</v>
      </c>
      <c r="AI241" t="s">
        <v>46</v>
      </c>
      <c r="AJ241">
        <v>0</v>
      </c>
      <c r="AK241">
        <v>0</v>
      </c>
      <c r="AL241">
        <v>0</v>
      </c>
      <c r="AM241">
        <v>0</v>
      </c>
      <c r="AN241" t="s">
        <v>237</v>
      </c>
      <c r="AO241">
        <v>-8249.4990799999996</v>
      </c>
      <c r="AP241">
        <v>649049.56881800003</v>
      </c>
      <c r="AQ241" t="s">
        <v>295</v>
      </c>
      <c r="AR241" t="s">
        <v>78</v>
      </c>
      <c r="AS241" t="s">
        <v>296</v>
      </c>
      <c r="AT241">
        <v>-10365.730245999999</v>
      </c>
      <c r="AU241">
        <v>-9383.7235739999996</v>
      </c>
      <c r="AV241">
        <v>-8131.26</v>
      </c>
      <c r="AY241">
        <v>-2.6999999999999999E-5</v>
      </c>
      <c r="BB241" t="s">
        <v>79</v>
      </c>
      <c r="BC241">
        <v>567315</v>
      </c>
      <c r="BD241">
        <v>558805.27</v>
      </c>
      <c r="BE241" t="b">
        <v>0</v>
      </c>
      <c r="BH241" t="s">
        <v>294</v>
      </c>
      <c r="BI241">
        <v>1139.1137000000001</v>
      </c>
      <c r="BJ241">
        <v>-8131.26</v>
      </c>
      <c r="BK241">
        <v>-9383.7235739999996</v>
      </c>
      <c r="BL241">
        <v>-10365.730245999999</v>
      </c>
      <c r="BN241">
        <v>0.98566712000000001</v>
      </c>
    </row>
    <row r="242" spans="2:67">
      <c r="B242" t="s">
        <v>734</v>
      </c>
      <c r="C242">
        <v>659209.85</v>
      </c>
      <c r="D242">
        <v>0</v>
      </c>
      <c r="E242">
        <v>659209.85</v>
      </c>
      <c r="F242">
        <v>1.74E-3</v>
      </c>
      <c r="G242">
        <v>1.732E-3</v>
      </c>
      <c r="H242">
        <v>5.2499999999999997E-4</v>
      </c>
      <c r="I242">
        <v>112126</v>
      </c>
      <c r="J242" t="s">
        <v>735</v>
      </c>
      <c r="K242">
        <v>1132</v>
      </c>
      <c r="L242" t="s">
        <v>258</v>
      </c>
      <c r="M242" s="3">
        <v>45289</v>
      </c>
      <c r="N242">
        <v>112126</v>
      </c>
      <c r="O242">
        <v>89945</v>
      </c>
      <c r="P242">
        <v>1</v>
      </c>
      <c r="Q242" t="s">
        <v>236</v>
      </c>
      <c r="R242" t="s">
        <v>236</v>
      </c>
      <c r="S242" t="s">
        <v>236</v>
      </c>
      <c r="T242" t="s">
        <v>274</v>
      </c>
      <c r="U242" t="s">
        <v>243</v>
      </c>
      <c r="V242" t="s">
        <v>252</v>
      </c>
      <c r="W242" t="s">
        <v>80</v>
      </c>
      <c r="X242" t="s">
        <v>275</v>
      </c>
      <c r="Y242" t="s">
        <v>275</v>
      </c>
      <c r="Z242">
        <v>659209.85</v>
      </c>
      <c r="AA242">
        <v>0</v>
      </c>
      <c r="AB242">
        <v>661828</v>
      </c>
      <c r="AC242">
        <v>659209.85</v>
      </c>
      <c r="AD242">
        <v>659209.85</v>
      </c>
      <c r="AE242">
        <v>0</v>
      </c>
      <c r="AF242" t="s">
        <v>276</v>
      </c>
      <c r="AG242" s="3">
        <v>46264</v>
      </c>
      <c r="AH242" t="s">
        <v>277</v>
      </c>
      <c r="AI242" t="s">
        <v>46</v>
      </c>
      <c r="AJ242">
        <v>0</v>
      </c>
      <c r="AK242">
        <v>0</v>
      </c>
      <c r="AL242">
        <v>0</v>
      </c>
      <c r="AM242">
        <v>0</v>
      </c>
      <c r="AN242" t="s">
        <v>236</v>
      </c>
      <c r="AO242">
        <v>659209.85</v>
      </c>
      <c r="AP242">
        <v>659209.85</v>
      </c>
      <c r="AQ242" t="s">
        <v>295</v>
      </c>
      <c r="AR242" t="s">
        <v>81</v>
      </c>
      <c r="AT242">
        <v>659209.85</v>
      </c>
      <c r="AU242">
        <v>659209.85</v>
      </c>
      <c r="AV242">
        <v>659209.85</v>
      </c>
      <c r="AY242">
        <v>1.74E-3</v>
      </c>
      <c r="AZ242">
        <v>5</v>
      </c>
      <c r="BA242" t="s">
        <v>66</v>
      </c>
      <c r="BB242" t="s">
        <v>82</v>
      </c>
      <c r="BC242">
        <v>661828</v>
      </c>
      <c r="BD242">
        <v>659209.85</v>
      </c>
      <c r="BE242" t="b">
        <v>0</v>
      </c>
      <c r="BH242" t="s">
        <v>277</v>
      </c>
      <c r="BI242">
        <v>1139.1132</v>
      </c>
      <c r="BJ242">
        <v>659209.85</v>
      </c>
      <c r="BK242">
        <v>659209.85</v>
      </c>
      <c r="BL242">
        <v>659209.85</v>
      </c>
      <c r="BN242">
        <v>1</v>
      </c>
    </row>
    <row r="243" spans="2:67">
      <c r="B243" t="s">
        <v>1009</v>
      </c>
      <c r="C243">
        <v>879747.45009299996</v>
      </c>
      <c r="D243">
        <v>0</v>
      </c>
      <c r="E243">
        <v>879747.45009299996</v>
      </c>
      <c r="F243">
        <v>2.323E-3</v>
      </c>
      <c r="G243">
        <v>2.3119999999999998E-3</v>
      </c>
      <c r="H243">
        <v>7.0100000000000002E-4</v>
      </c>
      <c r="I243">
        <v>112253</v>
      </c>
      <c r="J243" t="s">
        <v>1010</v>
      </c>
      <c r="K243">
        <v>1133</v>
      </c>
      <c r="L243" t="s">
        <v>259</v>
      </c>
      <c r="M243" s="3">
        <v>45289</v>
      </c>
      <c r="N243">
        <v>112253</v>
      </c>
      <c r="O243">
        <v>112251</v>
      </c>
      <c r="P243">
        <v>0.97644998500000002</v>
      </c>
      <c r="Q243" t="s">
        <v>236</v>
      </c>
      <c r="R243" t="s">
        <v>236</v>
      </c>
      <c r="S243" t="s">
        <v>236</v>
      </c>
      <c r="T243" t="s">
        <v>274</v>
      </c>
      <c r="U243" t="s">
        <v>245</v>
      </c>
      <c r="V243" t="s">
        <v>252</v>
      </c>
      <c r="W243" t="s">
        <v>83</v>
      </c>
      <c r="X243" t="s">
        <v>275</v>
      </c>
      <c r="Y243" t="s">
        <v>275</v>
      </c>
      <c r="Z243">
        <v>879747.45009299996</v>
      </c>
      <c r="AA243">
        <v>0</v>
      </c>
      <c r="AB243">
        <v>903223.25373999996</v>
      </c>
      <c r="AC243">
        <v>879287.83564993704</v>
      </c>
      <c r="AD243">
        <v>879747.45009299996</v>
      </c>
      <c r="AE243">
        <v>0</v>
      </c>
      <c r="AF243" t="s">
        <v>276</v>
      </c>
      <c r="AG243" s="3">
        <v>47323</v>
      </c>
      <c r="AH243" t="s">
        <v>277</v>
      </c>
      <c r="AI243" t="s">
        <v>46</v>
      </c>
      <c r="AJ243">
        <v>0</v>
      </c>
      <c r="AK243">
        <v>0</v>
      </c>
      <c r="AL243">
        <v>0</v>
      </c>
      <c r="AM243">
        <v>0</v>
      </c>
      <c r="AN243" t="s">
        <v>236</v>
      </c>
      <c r="AO243">
        <v>900965.19374000002</v>
      </c>
      <c r="AP243">
        <v>900965.19374000002</v>
      </c>
      <c r="AQ243" t="s">
        <v>278</v>
      </c>
      <c r="AR243" t="s">
        <v>96</v>
      </c>
      <c r="AT243">
        <v>879747.45009299996</v>
      </c>
      <c r="AU243">
        <v>879747.45009299996</v>
      </c>
      <c r="AV243">
        <v>879747.45009299996</v>
      </c>
      <c r="AY243">
        <v>2.323E-3</v>
      </c>
      <c r="BB243" t="s">
        <v>111</v>
      </c>
      <c r="BC243">
        <v>903223.25373968994</v>
      </c>
      <c r="BD243">
        <v>900965.19373969</v>
      </c>
      <c r="BE243" t="b">
        <v>0</v>
      </c>
      <c r="BH243" t="s">
        <v>277</v>
      </c>
      <c r="BI243">
        <v>1139.1133</v>
      </c>
      <c r="BJ243">
        <v>879747.45009299996</v>
      </c>
      <c r="BK243">
        <v>879747.45009299996</v>
      </c>
      <c r="BL243">
        <v>879747.45009299996</v>
      </c>
      <c r="BN243">
        <v>0.97644998500000002</v>
      </c>
      <c r="BO243" t="s">
        <v>1011</v>
      </c>
    </row>
    <row r="244" spans="2:67">
      <c r="B244" t="s">
        <v>1012</v>
      </c>
      <c r="C244">
        <v>-1595.32</v>
      </c>
      <c r="D244">
        <v>135483.48000000001</v>
      </c>
      <c r="E244">
        <v>133888.16</v>
      </c>
      <c r="F244">
        <v>-3.9999999999999998E-6</v>
      </c>
      <c r="G244">
        <v>-3.9999999999999998E-6</v>
      </c>
      <c r="H244">
        <v>1.06E-4</v>
      </c>
      <c r="I244">
        <v>112255</v>
      </c>
      <c r="J244" t="s">
        <v>1010</v>
      </c>
      <c r="K244">
        <v>1133</v>
      </c>
      <c r="L244" t="s">
        <v>259</v>
      </c>
      <c r="M244" s="3">
        <v>45289</v>
      </c>
      <c r="N244">
        <v>112255</v>
      </c>
      <c r="O244">
        <v>112251</v>
      </c>
      <c r="P244">
        <v>0.98822501900000004</v>
      </c>
      <c r="Q244" t="s">
        <v>236</v>
      </c>
      <c r="R244" t="s">
        <v>236</v>
      </c>
      <c r="S244" t="s">
        <v>236</v>
      </c>
      <c r="T244" t="s">
        <v>274</v>
      </c>
      <c r="U244" t="s">
        <v>245</v>
      </c>
      <c r="V244" t="s">
        <v>252</v>
      </c>
      <c r="W244" t="s">
        <v>83</v>
      </c>
      <c r="X244" t="s">
        <v>275</v>
      </c>
      <c r="Y244" t="s">
        <v>275</v>
      </c>
      <c r="Z244">
        <v>-1595.32</v>
      </c>
      <c r="AA244">
        <v>135483.48000000001</v>
      </c>
      <c r="AB244">
        <v>135483.48000000001</v>
      </c>
      <c r="AC244">
        <v>-1625.8</v>
      </c>
      <c r="AD244">
        <v>-1595.32</v>
      </c>
      <c r="AE244">
        <v>135483.48000000001</v>
      </c>
      <c r="AF244" t="s">
        <v>276</v>
      </c>
      <c r="AG244" s="3">
        <v>47323</v>
      </c>
      <c r="AH244" t="s">
        <v>277</v>
      </c>
      <c r="AI244" t="s">
        <v>46</v>
      </c>
      <c r="AJ244">
        <v>0</v>
      </c>
      <c r="AK244">
        <v>0</v>
      </c>
      <c r="AL244">
        <v>0</v>
      </c>
      <c r="AM244">
        <v>0</v>
      </c>
      <c r="AN244" t="s">
        <v>236</v>
      </c>
      <c r="AO244">
        <v>-1614.3286900000001</v>
      </c>
      <c r="AP244">
        <v>133857.68</v>
      </c>
      <c r="AQ244" t="s">
        <v>295</v>
      </c>
      <c r="AR244" t="s">
        <v>96</v>
      </c>
      <c r="AT244">
        <v>-1595.32</v>
      </c>
      <c r="AU244">
        <v>-1595.32</v>
      </c>
      <c r="AV244">
        <v>-1595.32</v>
      </c>
      <c r="AY244">
        <v>-3.9999999999999998E-6</v>
      </c>
      <c r="BB244" t="s">
        <v>111</v>
      </c>
      <c r="BC244">
        <v>135483.48000000001</v>
      </c>
      <c r="BD244">
        <v>133857.68</v>
      </c>
      <c r="BE244" t="b">
        <v>0</v>
      </c>
      <c r="BH244" t="s">
        <v>277</v>
      </c>
      <c r="BI244">
        <v>1139.1133</v>
      </c>
      <c r="BJ244">
        <v>-1595.32</v>
      </c>
      <c r="BK244">
        <v>-1595.32</v>
      </c>
      <c r="BL244">
        <v>-1595.32</v>
      </c>
      <c r="BN244">
        <v>0.98822501900000004</v>
      </c>
      <c r="BO244" t="s">
        <v>1011</v>
      </c>
    </row>
    <row r="245" spans="2:67">
      <c r="B245" t="s">
        <v>1013</v>
      </c>
      <c r="C245">
        <v>24969.61</v>
      </c>
      <c r="D245">
        <v>63225.613828000001</v>
      </c>
      <c r="E245">
        <v>88195.223828000002</v>
      </c>
      <c r="F245">
        <v>6.4999999999999994E-5</v>
      </c>
      <c r="G245">
        <v>6.4999999999999994E-5</v>
      </c>
      <c r="H245">
        <v>6.9999999999999994E-5</v>
      </c>
      <c r="I245">
        <v>112257</v>
      </c>
      <c r="J245" t="s">
        <v>1010</v>
      </c>
      <c r="K245">
        <v>1133</v>
      </c>
      <c r="L245" t="s">
        <v>259</v>
      </c>
      <c r="M245" s="3">
        <v>45289</v>
      </c>
      <c r="N245">
        <v>112257</v>
      </c>
      <c r="O245">
        <v>112251</v>
      </c>
      <c r="P245">
        <v>0.97645000599999998</v>
      </c>
      <c r="Q245" t="s">
        <v>236</v>
      </c>
      <c r="R245" t="s">
        <v>236</v>
      </c>
      <c r="S245" t="s">
        <v>236</v>
      </c>
      <c r="T245" t="s">
        <v>274</v>
      </c>
      <c r="U245" t="s">
        <v>245</v>
      </c>
      <c r="V245" t="s">
        <v>252</v>
      </c>
      <c r="W245" t="s">
        <v>83</v>
      </c>
      <c r="X245" t="s">
        <v>275</v>
      </c>
      <c r="Y245" t="s">
        <v>275</v>
      </c>
      <c r="Z245">
        <v>24969.61</v>
      </c>
      <c r="AA245">
        <v>63225.613828000001</v>
      </c>
      <c r="AB245">
        <v>90322.316894999996</v>
      </c>
      <c r="AC245">
        <v>24928.968673626001</v>
      </c>
      <c r="AD245">
        <v>24969.61</v>
      </c>
      <c r="AE245">
        <v>63225.613828000001</v>
      </c>
      <c r="AF245" t="s">
        <v>276</v>
      </c>
      <c r="AG245" s="3">
        <v>47323</v>
      </c>
      <c r="AH245" t="s">
        <v>277</v>
      </c>
      <c r="AI245" t="s">
        <v>46</v>
      </c>
      <c r="AJ245">
        <v>0</v>
      </c>
      <c r="AK245">
        <v>0</v>
      </c>
      <c r="AL245">
        <v>0</v>
      </c>
      <c r="AM245">
        <v>0</v>
      </c>
      <c r="AN245" t="s">
        <v>236</v>
      </c>
      <c r="AO245">
        <v>25571.826346999998</v>
      </c>
      <c r="AP245">
        <v>90322.316894999996</v>
      </c>
      <c r="AQ245" t="s">
        <v>282</v>
      </c>
      <c r="AR245" t="s">
        <v>96</v>
      </c>
      <c r="AT245">
        <v>24969.61</v>
      </c>
      <c r="AU245">
        <v>24969.61</v>
      </c>
      <c r="AV245">
        <v>24969.61</v>
      </c>
      <c r="AY245">
        <v>6.4999999999999994E-5</v>
      </c>
      <c r="BB245" t="s">
        <v>111</v>
      </c>
      <c r="BC245">
        <v>90322.316895411001</v>
      </c>
      <c r="BD245">
        <v>90322.316895411001</v>
      </c>
      <c r="BE245" t="b">
        <v>0</v>
      </c>
      <c r="BH245" t="s">
        <v>277</v>
      </c>
      <c r="BI245">
        <v>1139.1133</v>
      </c>
      <c r="BJ245">
        <v>24969.61</v>
      </c>
      <c r="BK245">
        <v>24969.61</v>
      </c>
      <c r="BL245">
        <v>24969.61</v>
      </c>
      <c r="BN245">
        <v>0.97645000599999998</v>
      </c>
      <c r="BO245" t="s">
        <v>1011</v>
      </c>
    </row>
    <row r="246" spans="2:67">
      <c r="B246" t="s">
        <v>736</v>
      </c>
      <c r="C246">
        <v>2674764.9979400001</v>
      </c>
      <c r="D246">
        <v>2.0600000000000002E-3</v>
      </c>
      <c r="E246">
        <v>2674765</v>
      </c>
      <c r="F246">
        <v>7.064E-3</v>
      </c>
      <c r="G246">
        <v>7.0309999999999999E-3</v>
      </c>
      <c r="H246">
        <v>2.1320000000000002E-3</v>
      </c>
      <c r="I246">
        <v>112268</v>
      </c>
      <c r="J246" t="s">
        <v>737</v>
      </c>
      <c r="K246">
        <v>1215</v>
      </c>
      <c r="L246" t="s">
        <v>268</v>
      </c>
      <c r="M246" s="3">
        <v>45289</v>
      </c>
      <c r="N246">
        <v>112268</v>
      </c>
      <c r="O246">
        <v>112267</v>
      </c>
      <c r="P246">
        <v>1</v>
      </c>
      <c r="Q246" t="s">
        <v>236</v>
      </c>
      <c r="R246" t="s">
        <v>236</v>
      </c>
      <c r="S246" t="s">
        <v>236</v>
      </c>
      <c r="T246" t="s">
        <v>274</v>
      </c>
      <c r="U246" t="s">
        <v>267</v>
      </c>
      <c r="V246" t="s">
        <v>252</v>
      </c>
      <c r="W246" t="s">
        <v>77</v>
      </c>
      <c r="X246" t="s">
        <v>275</v>
      </c>
      <c r="Y246" t="s">
        <v>275</v>
      </c>
      <c r="Z246">
        <v>2674764.9979400001</v>
      </c>
      <c r="AA246">
        <v>2.0600000000000002E-3</v>
      </c>
      <c r="AB246">
        <v>2674765</v>
      </c>
      <c r="AC246">
        <v>2674764.997940341</v>
      </c>
      <c r="AD246">
        <v>2674764.9979400001</v>
      </c>
      <c r="AE246">
        <v>2.0600000000000002E-3</v>
      </c>
      <c r="AF246" t="s">
        <v>276</v>
      </c>
      <c r="AG246" s="3">
        <v>46666</v>
      </c>
      <c r="AH246" t="s">
        <v>294</v>
      </c>
      <c r="AI246" t="s">
        <v>46</v>
      </c>
      <c r="AJ246">
        <v>0</v>
      </c>
      <c r="AK246">
        <v>0</v>
      </c>
      <c r="AL246">
        <v>0</v>
      </c>
      <c r="AM246">
        <v>0</v>
      </c>
      <c r="AN246" t="s">
        <v>236</v>
      </c>
      <c r="AO246">
        <v>2674764.9979400001</v>
      </c>
      <c r="AP246">
        <v>2674765</v>
      </c>
      <c r="AQ246" t="s">
        <v>295</v>
      </c>
      <c r="AR246" t="s">
        <v>165</v>
      </c>
      <c r="AT246">
        <v>2674764.9979400001</v>
      </c>
      <c r="AU246">
        <v>2674764.9979400001</v>
      </c>
      <c r="AV246">
        <v>2674764.9979400001</v>
      </c>
      <c r="AY246">
        <v>7.064E-3</v>
      </c>
      <c r="BB246" t="s">
        <v>166</v>
      </c>
      <c r="BC246">
        <v>2674765</v>
      </c>
      <c r="BD246">
        <v>2674765</v>
      </c>
      <c r="BE246" t="b">
        <v>0</v>
      </c>
      <c r="BH246" t="s">
        <v>294</v>
      </c>
      <c r="BI246">
        <v>1139.1215</v>
      </c>
      <c r="BJ246">
        <v>2674764.9979400001</v>
      </c>
      <c r="BK246">
        <v>2674764.9979400001</v>
      </c>
      <c r="BL246">
        <v>2674764.9979400001</v>
      </c>
      <c r="BN246">
        <v>1</v>
      </c>
    </row>
    <row r="247" spans="2:67">
      <c r="B247" t="s">
        <v>738</v>
      </c>
      <c r="C247">
        <v>1956932.2765530001</v>
      </c>
      <c r="D247">
        <v>0</v>
      </c>
      <c r="E247">
        <v>1956932.2765530001</v>
      </c>
      <c r="F247">
        <v>5.1679999999999999E-3</v>
      </c>
      <c r="G247">
        <v>5.1440000000000001E-3</v>
      </c>
      <c r="H247">
        <v>1.56E-3</v>
      </c>
      <c r="I247">
        <v>112317</v>
      </c>
      <c r="J247" t="s">
        <v>739</v>
      </c>
      <c r="K247">
        <v>1128</v>
      </c>
      <c r="L247" t="s">
        <v>254</v>
      </c>
      <c r="M247" s="3">
        <v>45289</v>
      </c>
      <c r="N247">
        <v>112317</v>
      </c>
      <c r="O247">
        <v>112316</v>
      </c>
      <c r="P247">
        <v>0.96985054299999995</v>
      </c>
      <c r="Q247" t="s">
        <v>236</v>
      </c>
      <c r="R247" t="s">
        <v>235</v>
      </c>
      <c r="S247" t="s">
        <v>235</v>
      </c>
      <c r="T247" t="s">
        <v>274</v>
      </c>
      <c r="U247" t="s">
        <v>250</v>
      </c>
      <c r="V247" t="s">
        <v>240</v>
      </c>
      <c r="W247" t="s">
        <v>80</v>
      </c>
      <c r="X247" t="s">
        <v>324</v>
      </c>
      <c r="Y247" t="s">
        <v>324</v>
      </c>
      <c r="Z247">
        <v>1771540.557238</v>
      </c>
      <c r="AA247">
        <v>0</v>
      </c>
      <c r="AB247">
        <v>1826611.92</v>
      </c>
      <c r="AC247">
        <v>1767247.0326</v>
      </c>
      <c r="AD247">
        <v>1771540.557238</v>
      </c>
      <c r="AE247">
        <v>0</v>
      </c>
      <c r="AF247" t="s">
        <v>276</v>
      </c>
      <c r="AG247" s="3">
        <v>47690</v>
      </c>
      <c r="AH247" t="s">
        <v>277</v>
      </c>
      <c r="AI247" t="s">
        <v>46</v>
      </c>
      <c r="AJ247">
        <v>0</v>
      </c>
      <c r="AK247">
        <v>0</v>
      </c>
      <c r="AL247">
        <v>0</v>
      </c>
      <c r="AM247">
        <v>0</v>
      </c>
      <c r="AN247" t="s">
        <v>235</v>
      </c>
      <c r="AO247">
        <v>1826611.9155550001</v>
      </c>
      <c r="AP247">
        <v>1767247.0326</v>
      </c>
      <c r="AQ247" t="s">
        <v>295</v>
      </c>
      <c r="AR247" t="s">
        <v>104</v>
      </c>
      <c r="AS247" t="s">
        <v>296</v>
      </c>
      <c r="AT247">
        <v>1956932.2765530001</v>
      </c>
      <c r="AU247">
        <v>1771540.557238</v>
      </c>
      <c r="AV247">
        <v>1771540.557238</v>
      </c>
      <c r="AY247">
        <v>5.1679999999999999E-3</v>
      </c>
      <c r="AZ247">
        <v>6</v>
      </c>
      <c r="BA247" t="s">
        <v>66</v>
      </c>
      <c r="BB247" t="s">
        <v>108</v>
      </c>
      <c r="BC247">
        <v>1826611.92</v>
      </c>
      <c r="BD247">
        <v>1767247.0326</v>
      </c>
      <c r="BE247" t="b">
        <v>0</v>
      </c>
      <c r="BH247" t="s">
        <v>277</v>
      </c>
      <c r="BI247">
        <v>1139.1128000000001</v>
      </c>
      <c r="BJ247">
        <v>1771540.557238</v>
      </c>
      <c r="BK247">
        <v>1771540.557238</v>
      </c>
      <c r="BL247">
        <v>1956932.2765530001</v>
      </c>
      <c r="BN247">
        <v>0.96985054299999995</v>
      </c>
      <c r="BO247" t="s">
        <v>298</v>
      </c>
    </row>
    <row r="248" spans="2:67">
      <c r="B248" t="s">
        <v>740</v>
      </c>
      <c r="C248">
        <v>211486.512846</v>
      </c>
      <c r="D248">
        <v>571152.93960000004</v>
      </c>
      <c r="E248">
        <v>782639.45244599995</v>
      </c>
      <c r="F248">
        <v>5.5800000000000001E-4</v>
      </c>
      <c r="G248">
        <v>5.5500000000000005E-4</v>
      </c>
      <c r="H248">
        <v>6.2299999999999996E-4</v>
      </c>
      <c r="I248">
        <v>112318</v>
      </c>
      <c r="J248" t="s">
        <v>739</v>
      </c>
      <c r="K248">
        <v>1128</v>
      </c>
      <c r="L248" t="s">
        <v>254</v>
      </c>
      <c r="M248" s="3">
        <v>45289</v>
      </c>
      <c r="N248">
        <v>112318</v>
      </c>
      <c r="O248">
        <v>112316</v>
      </c>
      <c r="P248">
        <v>0.96968518000000004</v>
      </c>
      <c r="Q248" t="s">
        <v>236</v>
      </c>
      <c r="R248" t="s">
        <v>235</v>
      </c>
      <c r="S248" t="s">
        <v>235</v>
      </c>
      <c r="T248" t="s">
        <v>274</v>
      </c>
      <c r="U248" t="s">
        <v>250</v>
      </c>
      <c r="V248" t="s">
        <v>240</v>
      </c>
      <c r="W248" t="s">
        <v>80</v>
      </c>
      <c r="X248" t="s">
        <v>324</v>
      </c>
      <c r="Y248" t="s">
        <v>324</v>
      </c>
      <c r="Z248">
        <v>191451.14999899999</v>
      </c>
      <c r="AA248">
        <v>517044.25799999997</v>
      </c>
      <c r="AB248">
        <v>730644.76800000004</v>
      </c>
      <c r="AC248">
        <v>189854.55504000001</v>
      </c>
      <c r="AD248">
        <v>191451.14999899999</v>
      </c>
      <c r="AE248">
        <v>517044.25799999997</v>
      </c>
      <c r="AF248" t="s">
        <v>276</v>
      </c>
      <c r="AG248" s="3">
        <v>47690</v>
      </c>
      <c r="AH248" t="s">
        <v>277</v>
      </c>
      <c r="AI248" t="s">
        <v>46</v>
      </c>
      <c r="AJ248">
        <v>0</v>
      </c>
      <c r="AK248">
        <v>0</v>
      </c>
      <c r="AL248">
        <v>0</v>
      </c>
      <c r="AM248">
        <v>0</v>
      </c>
      <c r="AN248" t="s">
        <v>235</v>
      </c>
      <c r="AO248">
        <v>197436.398954</v>
      </c>
      <c r="AP248">
        <v>706898.81304000004</v>
      </c>
      <c r="AQ248" t="s">
        <v>295</v>
      </c>
      <c r="AR248" t="s">
        <v>104</v>
      </c>
      <c r="AS248" t="s">
        <v>296</v>
      </c>
      <c r="AT248">
        <v>211486.512846</v>
      </c>
      <c r="AU248">
        <v>191451.14999899999</v>
      </c>
      <c r="AV248">
        <v>191451.14999899999</v>
      </c>
      <c r="AY248">
        <v>5.5800000000000001E-4</v>
      </c>
      <c r="AZ248">
        <v>6</v>
      </c>
      <c r="BA248" t="s">
        <v>66</v>
      </c>
      <c r="BB248" t="s">
        <v>108</v>
      </c>
      <c r="BC248">
        <v>730644.76800000004</v>
      </c>
      <c r="BD248">
        <v>706898.81304000004</v>
      </c>
      <c r="BE248" t="b">
        <v>0</v>
      </c>
      <c r="BH248" t="s">
        <v>277</v>
      </c>
      <c r="BI248">
        <v>1139.1128000000001</v>
      </c>
      <c r="BJ248">
        <v>191451.14999899999</v>
      </c>
      <c r="BK248">
        <v>191451.14999899999</v>
      </c>
      <c r="BL248">
        <v>211486.512846</v>
      </c>
      <c r="BN248">
        <v>0.96968518000000004</v>
      </c>
      <c r="BO248" t="s">
        <v>298</v>
      </c>
    </row>
    <row r="249" spans="2:67">
      <c r="B249" t="s">
        <v>743</v>
      </c>
      <c r="C249">
        <v>4759143.2</v>
      </c>
      <c r="D249">
        <v>0</v>
      </c>
      <c r="E249">
        <v>4759143.2</v>
      </c>
      <c r="F249">
        <v>1.2569E-2</v>
      </c>
      <c r="G249">
        <v>1.251E-2</v>
      </c>
      <c r="H249">
        <v>3.7929999999999999E-3</v>
      </c>
      <c r="I249">
        <v>112340</v>
      </c>
      <c r="J249" t="s">
        <v>744</v>
      </c>
      <c r="K249">
        <v>1215</v>
      </c>
      <c r="L249" t="s">
        <v>268</v>
      </c>
      <c r="M249" s="3">
        <v>45289</v>
      </c>
      <c r="N249">
        <v>112340</v>
      </c>
      <c r="O249">
        <v>112339</v>
      </c>
      <c r="P249">
        <v>1</v>
      </c>
      <c r="Q249" t="s">
        <v>236</v>
      </c>
      <c r="R249" t="s">
        <v>236</v>
      </c>
      <c r="S249" t="s">
        <v>236</v>
      </c>
      <c r="T249" t="s">
        <v>274</v>
      </c>
      <c r="U249" t="s">
        <v>267</v>
      </c>
      <c r="V249" t="s">
        <v>252</v>
      </c>
      <c r="W249" t="s">
        <v>129</v>
      </c>
      <c r="X249" t="s">
        <v>275</v>
      </c>
      <c r="Y249" t="s">
        <v>275</v>
      </c>
      <c r="Z249">
        <v>4759143.2</v>
      </c>
      <c r="AA249">
        <v>0</v>
      </c>
      <c r="AB249">
        <v>5349530</v>
      </c>
      <c r="AC249">
        <v>4759143.2</v>
      </c>
      <c r="AD249">
        <v>4759143.2</v>
      </c>
      <c r="AE249">
        <v>0</v>
      </c>
      <c r="AF249" t="s">
        <v>276</v>
      </c>
      <c r="AG249" s="3">
        <v>46329</v>
      </c>
      <c r="AH249" t="s">
        <v>332</v>
      </c>
      <c r="AI249" t="s">
        <v>46</v>
      </c>
      <c r="AJ249">
        <v>0</v>
      </c>
      <c r="AK249">
        <v>0</v>
      </c>
      <c r="AL249">
        <v>0</v>
      </c>
      <c r="AM249">
        <v>0</v>
      </c>
      <c r="AN249" t="s">
        <v>236</v>
      </c>
      <c r="AO249">
        <v>4759143.2</v>
      </c>
      <c r="AP249">
        <v>4759143.2</v>
      </c>
      <c r="AQ249" t="s">
        <v>278</v>
      </c>
      <c r="AR249" t="s">
        <v>157</v>
      </c>
      <c r="AT249">
        <v>4759143.2</v>
      </c>
      <c r="AU249">
        <v>4759143.2</v>
      </c>
      <c r="AV249">
        <v>4759143.2</v>
      </c>
      <c r="AY249">
        <v>1.2569E-2</v>
      </c>
      <c r="AZ249">
        <v>6</v>
      </c>
      <c r="BA249" t="s">
        <v>66</v>
      </c>
      <c r="BB249" t="s">
        <v>157</v>
      </c>
      <c r="BC249">
        <v>5349530</v>
      </c>
      <c r="BD249">
        <v>4759143.2</v>
      </c>
      <c r="BE249" t="b">
        <v>0</v>
      </c>
      <c r="BH249" t="s">
        <v>332</v>
      </c>
      <c r="BI249">
        <v>1139.1215</v>
      </c>
      <c r="BJ249">
        <v>4759143.2</v>
      </c>
      <c r="BK249">
        <v>4759143.2</v>
      </c>
      <c r="BL249">
        <v>4759143.2</v>
      </c>
      <c r="BN249">
        <v>1</v>
      </c>
    </row>
    <row r="250" spans="2:67">
      <c r="B250" t="s">
        <v>745</v>
      </c>
      <c r="C250">
        <v>725266.84678999998</v>
      </c>
      <c r="D250">
        <v>0</v>
      </c>
      <c r="E250">
        <v>725266.84678999998</v>
      </c>
      <c r="F250">
        <v>1.915E-3</v>
      </c>
      <c r="G250">
        <v>1.9059999999999999E-3</v>
      </c>
      <c r="H250">
        <v>5.7799999999999995E-4</v>
      </c>
      <c r="I250" t="s">
        <v>746</v>
      </c>
      <c r="J250" t="s">
        <v>747</v>
      </c>
      <c r="K250">
        <v>1130</v>
      </c>
      <c r="L250" t="s">
        <v>256</v>
      </c>
      <c r="M250" s="3">
        <v>45289</v>
      </c>
      <c r="N250">
        <v>112352</v>
      </c>
      <c r="O250">
        <v>112350</v>
      </c>
      <c r="P250">
        <v>0.97200625200000002</v>
      </c>
      <c r="Q250" t="s">
        <v>236</v>
      </c>
      <c r="R250" t="s">
        <v>235</v>
      </c>
      <c r="S250" t="s">
        <v>237</v>
      </c>
      <c r="T250" t="s">
        <v>274</v>
      </c>
      <c r="U250" t="s">
        <v>249</v>
      </c>
      <c r="V250" t="s">
        <v>240</v>
      </c>
      <c r="W250" t="s">
        <v>83</v>
      </c>
      <c r="X250" t="s">
        <v>293</v>
      </c>
      <c r="Y250" t="s">
        <v>364</v>
      </c>
      <c r="Z250">
        <v>656558.04715500004</v>
      </c>
      <c r="AA250">
        <v>0</v>
      </c>
      <c r="AB250">
        <v>683327.53786799998</v>
      </c>
      <c r="AC250">
        <v>662827.71175074298</v>
      </c>
      <c r="AD250">
        <v>568925.98597899999</v>
      </c>
      <c r="AE250">
        <v>0</v>
      </c>
      <c r="AF250" t="s">
        <v>276</v>
      </c>
      <c r="AG250" s="3">
        <v>47676</v>
      </c>
      <c r="AH250" t="s">
        <v>277</v>
      </c>
      <c r="AI250" t="s">
        <v>46</v>
      </c>
      <c r="AJ250">
        <v>0</v>
      </c>
      <c r="AK250">
        <v>0</v>
      </c>
      <c r="AL250">
        <v>0</v>
      </c>
      <c r="AM250">
        <v>0</v>
      </c>
      <c r="AN250" t="s">
        <v>237</v>
      </c>
      <c r="AO250">
        <v>585311.03585300001</v>
      </c>
      <c r="AP250">
        <v>683327.53786799998</v>
      </c>
      <c r="AQ250" t="s">
        <v>278</v>
      </c>
      <c r="AR250" t="s">
        <v>115</v>
      </c>
      <c r="AS250" t="s">
        <v>296</v>
      </c>
      <c r="AT250">
        <v>725266.84678999998</v>
      </c>
      <c r="AU250">
        <v>656558.04715500004</v>
      </c>
      <c r="AV250">
        <v>568925.98597899999</v>
      </c>
      <c r="AY250">
        <v>1.915E-3</v>
      </c>
      <c r="BB250" t="s">
        <v>116</v>
      </c>
      <c r="BC250">
        <v>585311.03585280001</v>
      </c>
      <c r="BD250">
        <v>585311.03585280001</v>
      </c>
      <c r="BE250" t="b">
        <v>0</v>
      </c>
      <c r="BH250" t="s">
        <v>277</v>
      </c>
      <c r="BI250">
        <v>1139.1130000000001</v>
      </c>
      <c r="BJ250">
        <v>568925.98597899999</v>
      </c>
      <c r="BK250">
        <v>656558.04715500004</v>
      </c>
      <c r="BL250">
        <v>725266.84678999998</v>
      </c>
      <c r="BN250">
        <v>0.97200625200000002</v>
      </c>
      <c r="BO250" t="s">
        <v>479</v>
      </c>
    </row>
    <row r="251" spans="2:67">
      <c r="B251" t="s">
        <v>748</v>
      </c>
      <c r="C251">
        <v>386503.39545700001</v>
      </c>
      <c r="D251">
        <v>585434.59591599996</v>
      </c>
      <c r="E251">
        <v>971937.99137299997</v>
      </c>
      <c r="F251">
        <v>1.0200000000000001E-3</v>
      </c>
      <c r="G251">
        <v>1.016E-3</v>
      </c>
      <c r="H251">
        <v>7.7399999999999995E-4</v>
      </c>
      <c r="I251" t="s">
        <v>749</v>
      </c>
      <c r="J251" t="s">
        <v>747</v>
      </c>
      <c r="K251">
        <v>1130</v>
      </c>
      <c r="L251" t="s">
        <v>256</v>
      </c>
      <c r="M251" s="3">
        <v>45289</v>
      </c>
      <c r="N251">
        <v>112353</v>
      </c>
      <c r="O251">
        <v>112350</v>
      </c>
      <c r="P251">
        <v>0.97200622699999994</v>
      </c>
      <c r="Q251" t="s">
        <v>236</v>
      </c>
      <c r="R251" t="s">
        <v>235</v>
      </c>
      <c r="S251" t="s">
        <v>237</v>
      </c>
      <c r="T251" t="s">
        <v>274</v>
      </c>
      <c r="U251" t="s">
        <v>249</v>
      </c>
      <c r="V251" t="s">
        <v>240</v>
      </c>
      <c r="W251" t="s">
        <v>83</v>
      </c>
      <c r="X251" t="s">
        <v>293</v>
      </c>
      <c r="Y251" t="s">
        <v>364</v>
      </c>
      <c r="Z251">
        <v>349887.652611</v>
      </c>
      <c r="AA251">
        <v>529972.92890599999</v>
      </c>
      <c r="AB251">
        <v>911103.38589300006</v>
      </c>
      <c r="AC251">
        <v>345327.052868984</v>
      </c>
      <c r="AD251">
        <v>303187.476883</v>
      </c>
      <c r="AE251">
        <v>459236.42622000002</v>
      </c>
      <c r="AF251" t="s">
        <v>276</v>
      </c>
      <c r="AG251" s="3">
        <v>47676</v>
      </c>
      <c r="AH251" t="s">
        <v>277</v>
      </c>
      <c r="AI251" t="s">
        <v>46</v>
      </c>
      <c r="AJ251">
        <v>0</v>
      </c>
      <c r="AK251">
        <v>0</v>
      </c>
      <c r="AL251">
        <v>0</v>
      </c>
      <c r="AM251">
        <v>0</v>
      </c>
      <c r="AN251" t="s">
        <v>237</v>
      </c>
      <c r="AO251">
        <v>311919.27424</v>
      </c>
      <c r="AP251">
        <v>883775.94995799998</v>
      </c>
      <c r="AQ251" t="s">
        <v>295</v>
      </c>
      <c r="AR251" t="s">
        <v>115</v>
      </c>
      <c r="AS251" t="s">
        <v>296</v>
      </c>
      <c r="AT251">
        <v>386503.39545700001</v>
      </c>
      <c r="AU251">
        <v>349887.652611</v>
      </c>
      <c r="AV251">
        <v>303187.476883</v>
      </c>
      <c r="AY251">
        <v>1.0200000000000001E-3</v>
      </c>
      <c r="BB251" t="s">
        <v>116</v>
      </c>
      <c r="BC251">
        <v>780414.71622048004</v>
      </c>
      <c r="BD251">
        <v>757002.27473386598</v>
      </c>
      <c r="BE251" t="b">
        <v>0</v>
      </c>
      <c r="BH251" t="s">
        <v>277</v>
      </c>
      <c r="BI251">
        <v>1139.1130000000001</v>
      </c>
      <c r="BJ251">
        <v>303187.476883</v>
      </c>
      <c r="BK251">
        <v>349887.652611</v>
      </c>
      <c r="BL251">
        <v>386503.39545700001</v>
      </c>
      <c r="BN251">
        <v>0.97200622699999994</v>
      </c>
      <c r="BO251" t="s">
        <v>479</v>
      </c>
    </row>
    <row r="252" spans="2:67">
      <c r="B252" t="s">
        <v>751</v>
      </c>
      <c r="C252">
        <v>1308714.742747</v>
      </c>
      <c r="D252">
        <v>5.4650000000000002E-3</v>
      </c>
      <c r="E252">
        <v>1308714.7482119999</v>
      </c>
      <c r="F252">
        <v>3.4559999999999999E-3</v>
      </c>
      <c r="G252">
        <v>3.4399999999999999E-3</v>
      </c>
      <c r="H252">
        <v>1.0430000000000001E-3</v>
      </c>
      <c r="I252">
        <v>112400</v>
      </c>
      <c r="J252" t="s">
        <v>752</v>
      </c>
      <c r="K252">
        <v>1138</v>
      </c>
      <c r="L252" t="s">
        <v>263</v>
      </c>
      <c r="M252" s="3">
        <v>45289</v>
      </c>
      <c r="N252">
        <v>112400</v>
      </c>
      <c r="O252">
        <v>110836</v>
      </c>
      <c r="P252">
        <v>0.98355664099999995</v>
      </c>
      <c r="Q252" t="s">
        <v>236</v>
      </c>
      <c r="R252" t="s">
        <v>236</v>
      </c>
      <c r="S252" t="s">
        <v>236</v>
      </c>
      <c r="T252" t="s">
        <v>274</v>
      </c>
      <c r="U252" t="s">
        <v>242</v>
      </c>
      <c r="V252" t="s">
        <v>252</v>
      </c>
      <c r="W252" t="s">
        <v>83</v>
      </c>
      <c r="X252" t="s">
        <v>275</v>
      </c>
      <c r="Y252" t="s">
        <v>275</v>
      </c>
      <c r="Z252">
        <v>1308714.742747</v>
      </c>
      <c r="AA252">
        <v>5.4650000000000002E-3</v>
      </c>
      <c r="AB252">
        <v>1337295.4054650001</v>
      </c>
      <c r="AC252">
        <v>1305593.9433141269</v>
      </c>
      <c r="AD252">
        <v>1308714.742747</v>
      </c>
      <c r="AE252">
        <v>5.4650000000000002E-3</v>
      </c>
      <c r="AF252" t="s">
        <v>276</v>
      </c>
      <c r="AG252" s="3">
        <v>46371</v>
      </c>
      <c r="AH252" t="s">
        <v>277</v>
      </c>
      <c r="AI252" t="s">
        <v>46</v>
      </c>
      <c r="AJ252">
        <v>0</v>
      </c>
      <c r="AK252">
        <v>0</v>
      </c>
      <c r="AL252">
        <v>0</v>
      </c>
      <c r="AM252">
        <v>0</v>
      </c>
      <c r="AN252" t="s">
        <v>236</v>
      </c>
      <c r="AO252">
        <v>1330594.18</v>
      </c>
      <c r="AP252">
        <v>1330594.1854650001</v>
      </c>
      <c r="AQ252" t="s">
        <v>295</v>
      </c>
      <c r="AR252" t="s">
        <v>96</v>
      </c>
      <c r="AT252">
        <v>1308714.742747</v>
      </c>
      <c r="AU252">
        <v>1308714.742747</v>
      </c>
      <c r="AV252">
        <v>1308714.742747</v>
      </c>
      <c r="AY252">
        <v>3.4559999999999999E-3</v>
      </c>
      <c r="AZ252">
        <v>5</v>
      </c>
      <c r="BA252" t="s">
        <v>66</v>
      </c>
      <c r="BB252" t="s">
        <v>133</v>
      </c>
      <c r="BC252">
        <v>1337295.40546476</v>
      </c>
      <c r="BD252">
        <v>1330594.1854647601</v>
      </c>
      <c r="BE252" t="b">
        <v>0</v>
      </c>
      <c r="BH252" t="s">
        <v>277</v>
      </c>
      <c r="BI252">
        <v>1139.1138000000001</v>
      </c>
      <c r="BJ252">
        <v>1308714.742747</v>
      </c>
      <c r="BK252">
        <v>1308714.742747</v>
      </c>
      <c r="BL252">
        <v>1308714.742747</v>
      </c>
      <c r="BN252">
        <v>0.98355664099999995</v>
      </c>
    </row>
    <row r="253" spans="2:67">
      <c r="B253" t="s">
        <v>753</v>
      </c>
      <c r="C253">
        <v>580.59491200000002</v>
      </c>
      <c r="D253">
        <v>278974.45282599999</v>
      </c>
      <c r="E253">
        <v>279555.04773799999</v>
      </c>
      <c r="F253">
        <v>9.9999999999999995E-7</v>
      </c>
      <c r="G253">
        <v>9.9999999999999995E-7</v>
      </c>
      <c r="H253">
        <v>2.22E-4</v>
      </c>
      <c r="I253">
        <v>112479</v>
      </c>
      <c r="J253" t="s">
        <v>402</v>
      </c>
      <c r="K253">
        <v>1128</v>
      </c>
      <c r="L253" t="s">
        <v>254</v>
      </c>
      <c r="M253" s="3">
        <v>45289</v>
      </c>
      <c r="N253">
        <v>112479</v>
      </c>
      <c r="O253">
        <v>56954</v>
      </c>
      <c r="P253">
        <v>0.97201874499999996</v>
      </c>
      <c r="Q253" t="s">
        <v>236</v>
      </c>
      <c r="R253" t="s">
        <v>235</v>
      </c>
      <c r="S253" t="s">
        <v>237</v>
      </c>
      <c r="T253" t="s">
        <v>274</v>
      </c>
      <c r="U253" t="s">
        <v>250</v>
      </c>
      <c r="V253" t="s">
        <v>240</v>
      </c>
      <c r="W253" t="s">
        <v>93</v>
      </c>
      <c r="X253" t="s">
        <v>293</v>
      </c>
      <c r="Y253" t="s">
        <v>293</v>
      </c>
      <c r="Z253">
        <v>525.59173699999997</v>
      </c>
      <c r="AA253">
        <v>252545.55997500001</v>
      </c>
      <c r="AB253">
        <v>262488.21975799999</v>
      </c>
      <c r="AC253">
        <v>-765.86791854499995</v>
      </c>
      <c r="AD253">
        <v>455.44</v>
      </c>
      <c r="AE253">
        <v>218837.82</v>
      </c>
      <c r="AF253" t="s">
        <v>276</v>
      </c>
      <c r="AG253" s="3">
        <v>45891</v>
      </c>
      <c r="AH253" t="s">
        <v>294</v>
      </c>
      <c r="AI253" t="s">
        <v>46</v>
      </c>
      <c r="AJ253">
        <v>0</v>
      </c>
      <c r="AK253">
        <v>0</v>
      </c>
      <c r="AL253">
        <v>0</v>
      </c>
      <c r="AM253">
        <v>0</v>
      </c>
      <c r="AN253" t="s">
        <v>237</v>
      </c>
      <c r="AO253">
        <v>468.550635</v>
      </c>
      <c r="AP253">
        <v>253941.940298</v>
      </c>
      <c r="AQ253" t="s">
        <v>295</v>
      </c>
      <c r="AR253" t="s">
        <v>106</v>
      </c>
      <c r="AS253" t="s">
        <v>296</v>
      </c>
      <c r="AT253">
        <v>580.59491200000002</v>
      </c>
      <c r="AU253">
        <v>525.59173699999997</v>
      </c>
      <c r="AV253">
        <v>455.44</v>
      </c>
      <c r="AY253">
        <v>9.9999999999999995E-7</v>
      </c>
      <c r="AZ253">
        <v>5</v>
      </c>
      <c r="BA253" t="s">
        <v>66</v>
      </c>
      <c r="BB253" t="s">
        <v>152</v>
      </c>
      <c r="BC253">
        <v>225606</v>
      </c>
      <c r="BD253">
        <v>218273.80499999999</v>
      </c>
      <c r="BE253" t="b">
        <v>0</v>
      </c>
      <c r="BH253" t="s">
        <v>294</v>
      </c>
      <c r="BI253">
        <v>1139.1128000000001</v>
      </c>
      <c r="BJ253">
        <v>455.44</v>
      </c>
      <c r="BK253">
        <v>525.59173699999997</v>
      </c>
      <c r="BL253">
        <v>580.59491200000002</v>
      </c>
      <c r="BN253">
        <v>0.97201874499999996</v>
      </c>
      <c r="BO253" t="s">
        <v>298</v>
      </c>
    </row>
    <row r="254" spans="2:67">
      <c r="B254" t="s">
        <v>754</v>
      </c>
      <c r="C254">
        <v>0</v>
      </c>
      <c r="D254">
        <v>87751.903277000005</v>
      </c>
      <c r="E254">
        <v>87751.903277000005</v>
      </c>
      <c r="F254">
        <v>0</v>
      </c>
      <c r="G254">
        <v>0</v>
      </c>
      <c r="H254">
        <v>6.8999999999999997E-5</v>
      </c>
      <c r="I254">
        <v>112491</v>
      </c>
      <c r="J254" t="s">
        <v>729</v>
      </c>
      <c r="K254">
        <v>1137</v>
      </c>
      <c r="L254" t="s">
        <v>264</v>
      </c>
      <c r="M254" s="3">
        <v>45289</v>
      </c>
      <c r="N254">
        <v>112491</v>
      </c>
      <c r="O254">
        <v>112110</v>
      </c>
      <c r="Q254" t="s">
        <v>236</v>
      </c>
      <c r="R254" t="s">
        <v>235</v>
      </c>
      <c r="S254" t="s">
        <v>235</v>
      </c>
      <c r="T254" t="s">
        <v>274</v>
      </c>
      <c r="U254" t="s">
        <v>242</v>
      </c>
      <c r="V254" t="s">
        <v>240</v>
      </c>
      <c r="W254" t="s">
        <v>85</v>
      </c>
      <c r="X254" t="s">
        <v>324</v>
      </c>
      <c r="Y254" t="s">
        <v>324</v>
      </c>
      <c r="Z254">
        <v>0</v>
      </c>
      <c r="AA254">
        <v>79438.648690999995</v>
      </c>
      <c r="AB254">
        <v>79438.648690999995</v>
      </c>
      <c r="AC254">
        <v>-0.01</v>
      </c>
      <c r="AD254">
        <v>0</v>
      </c>
      <c r="AE254">
        <v>79438.648690999995</v>
      </c>
      <c r="AF254" t="s">
        <v>276</v>
      </c>
      <c r="AG254" s="3">
        <v>47664</v>
      </c>
      <c r="AH254" t="s">
        <v>277</v>
      </c>
      <c r="AI254" t="s">
        <v>46</v>
      </c>
      <c r="AJ254">
        <v>0</v>
      </c>
      <c r="AK254">
        <v>0</v>
      </c>
      <c r="AL254">
        <v>0</v>
      </c>
      <c r="AM254">
        <v>0</v>
      </c>
      <c r="AN254" t="s">
        <v>235</v>
      </c>
      <c r="AO254">
        <v>0</v>
      </c>
      <c r="AP254">
        <v>79438.638691</v>
      </c>
      <c r="AQ254" t="s">
        <v>295</v>
      </c>
      <c r="AR254" t="s">
        <v>140</v>
      </c>
      <c r="AS254" t="s">
        <v>296</v>
      </c>
      <c r="AT254">
        <v>0</v>
      </c>
      <c r="AU254">
        <v>0</v>
      </c>
      <c r="AV254">
        <v>0</v>
      </c>
      <c r="AY254">
        <v>0</v>
      </c>
      <c r="AZ254">
        <v>5</v>
      </c>
      <c r="BA254" t="s">
        <v>66</v>
      </c>
      <c r="BB254" t="s">
        <v>141</v>
      </c>
      <c r="BC254">
        <v>79438.648691080001</v>
      </c>
      <c r="BD254">
        <v>79438.638691080007</v>
      </c>
      <c r="BE254" t="b">
        <v>0</v>
      </c>
      <c r="BH254" t="s">
        <v>277</v>
      </c>
      <c r="BI254">
        <v>1139.1137000000001</v>
      </c>
      <c r="BJ254">
        <v>0</v>
      </c>
      <c r="BK254">
        <v>0</v>
      </c>
      <c r="BL254">
        <v>0</v>
      </c>
      <c r="BO254" t="s">
        <v>730</v>
      </c>
    </row>
    <row r="255" spans="2:67">
      <c r="B255" t="s">
        <v>1014</v>
      </c>
      <c r="C255">
        <v>552019.12430000002</v>
      </c>
      <c r="D255">
        <v>0</v>
      </c>
      <c r="E255">
        <v>552019.12430000002</v>
      </c>
      <c r="F255">
        <v>1.457E-3</v>
      </c>
      <c r="G255">
        <v>1.451E-3</v>
      </c>
      <c r="H255">
        <v>4.4000000000000002E-4</v>
      </c>
      <c r="I255">
        <v>112514</v>
      </c>
      <c r="J255" t="s">
        <v>1015</v>
      </c>
      <c r="K255">
        <v>1138</v>
      </c>
      <c r="L255" t="s">
        <v>263</v>
      </c>
      <c r="M255" s="3">
        <v>45289</v>
      </c>
      <c r="N255">
        <v>112514</v>
      </c>
      <c r="O255">
        <v>111049</v>
      </c>
      <c r="P255">
        <v>0.99220814800000001</v>
      </c>
      <c r="Q255" t="s">
        <v>236</v>
      </c>
      <c r="R255" t="s">
        <v>236</v>
      </c>
      <c r="S255" t="s">
        <v>236</v>
      </c>
      <c r="T255" t="s">
        <v>274</v>
      </c>
      <c r="U255" t="s">
        <v>242</v>
      </c>
      <c r="V255" t="s">
        <v>252</v>
      </c>
      <c r="W255" t="s">
        <v>77</v>
      </c>
      <c r="X255" t="s">
        <v>275</v>
      </c>
      <c r="Y255" t="s">
        <v>275</v>
      </c>
      <c r="Z255">
        <v>552019.12430000002</v>
      </c>
      <c r="AA255">
        <v>0</v>
      </c>
      <c r="AB255">
        <v>557752.03380400001</v>
      </c>
      <c r="AC255">
        <v>551860.11815688806</v>
      </c>
      <c r="AD255">
        <v>552019.12430000002</v>
      </c>
      <c r="AE255">
        <v>0</v>
      </c>
      <c r="AF255" t="s">
        <v>276</v>
      </c>
      <c r="AG255" s="3">
        <v>47260</v>
      </c>
      <c r="AH255" t="s">
        <v>294</v>
      </c>
      <c r="AI255" t="s">
        <v>46</v>
      </c>
      <c r="AJ255">
        <v>0</v>
      </c>
      <c r="AK255">
        <v>0</v>
      </c>
      <c r="AL255">
        <v>0</v>
      </c>
      <c r="AM255">
        <v>0</v>
      </c>
      <c r="AN255" t="s">
        <v>236</v>
      </c>
      <c r="AO255">
        <v>556354.153804</v>
      </c>
      <c r="AP255">
        <v>556354.153804</v>
      </c>
      <c r="AQ255" t="s">
        <v>278</v>
      </c>
      <c r="AR255" t="s">
        <v>78</v>
      </c>
      <c r="AT255">
        <v>552019.12430000002</v>
      </c>
      <c r="AU255">
        <v>552019.12430000002</v>
      </c>
      <c r="AV255">
        <v>552019.12430000002</v>
      </c>
      <c r="AY255">
        <v>1.457E-3</v>
      </c>
      <c r="BB255" t="s">
        <v>91</v>
      </c>
      <c r="BC255">
        <v>557752.033803995</v>
      </c>
      <c r="BD255">
        <v>556354.153803995</v>
      </c>
      <c r="BE255" t="b">
        <v>0</v>
      </c>
      <c r="BH255" t="s">
        <v>294</v>
      </c>
      <c r="BI255">
        <v>1139.1138000000001</v>
      </c>
      <c r="BJ255">
        <v>552019.12430000002</v>
      </c>
      <c r="BK255">
        <v>552019.12430000002</v>
      </c>
      <c r="BL255">
        <v>552019.12430000002</v>
      </c>
      <c r="BN255">
        <v>0.99220814800000001</v>
      </c>
      <c r="BO255" t="s">
        <v>1016</v>
      </c>
    </row>
    <row r="256" spans="2:67">
      <c r="B256" t="s">
        <v>1017</v>
      </c>
      <c r="C256">
        <v>-779.88</v>
      </c>
      <c r="D256">
        <v>98159.02</v>
      </c>
      <c r="E256">
        <v>97379.14</v>
      </c>
      <c r="F256">
        <v>-1.9999999999999999E-6</v>
      </c>
      <c r="G256">
        <v>-1.9999999999999999E-6</v>
      </c>
      <c r="H256">
        <v>7.7000000000000001E-5</v>
      </c>
      <c r="I256">
        <v>112515</v>
      </c>
      <c r="J256" t="s">
        <v>1015</v>
      </c>
      <c r="K256">
        <v>1138</v>
      </c>
      <c r="L256" t="s">
        <v>263</v>
      </c>
      <c r="M256" s="3">
        <v>45289</v>
      </c>
      <c r="N256">
        <v>112515</v>
      </c>
      <c r="O256">
        <v>111049</v>
      </c>
      <c r="P256">
        <v>0.99069291199999998</v>
      </c>
      <c r="Q256" t="s">
        <v>236</v>
      </c>
      <c r="R256" t="s">
        <v>236</v>
      </c>
      <c r="S256" t="s">
        <v>236</v>
      </c>
      <c r="T256" t="s">
        <v>274</v>
      </c>
      <c r="U256" t="s">
        <v>242</v>
      </c>
      <c r="V256" t="s">
        <v>252</v>
      </c>
      <c r="W256" t="s">
        <v>77</v>
      </c>
      <c r="X256" t="s">
        <v>275</v>
      </c>
      <c r="Y256" t="s">
        <v>275</v>
      </c>
      <c r="Z256">
        <v>-779.88</v>
      </c>
      <c r="AA256">
        <v>98159.02</v>
      </c>
      <c r="AB256">
        <v>112523.75185</v>
      </c>
      <c r="AC256">
        <v>-1089.263969826</v>
      </c>
      <c r="AD256">
        <v>-779.88</v>
      </c>
      <c r="AE256">
        <v>98159.02</v>
      </c>
      <c r="AF256" t="s">
        <v>276</v>
      </c>
      <c r="AG256" s="3">
        <v>47260</v>
      </c>
      <c r="AH256" t="s">
        <v>277</v>
      </c>
      <c r="AI256" t="s">
        <v>46</v>
      </c>
      <c r="AJ256">
        <v>0</v>
      </c>
      <c r="AK256">
        <v>0</v>
      </c>
      <c r="AL256">
        <v>0</v>
      </c>
      <c r="AM256">
        <v>0</v>
      </c>
      <c r="AN256" t="s">
        <v>236</v>
      </c>
      <c r="AO256">
        <v>-787.20660099999998</v>
      </c>
      <c r="AP256">
        <v>111434.48788</v>
      </c>
      <c r="AQ256" t="s">
        <v>295</v>
      </c>
      <c r="AR256" t="s">
        <v>78</v>
      </c>
      <c r="AT256">
        <v>-779.88</v>
      </c>
      <c r="AU256">
        <v>-779.88</v>
      </c>
      <c r="AV256">
        <v>-779.88</v>
      </c>
      <c r="AY256">
        <v>-1.9999999999999999E-6</v>
      </c>
      <c r="BB256" t="s">
        <v>91</v>
      </c>
      <c r="BC256">
        <v>112523.7518496</v>
      </c>
      <c r="BD256">
        <v>111434.48787977399</v>
      </c>
      <c r="BE256" t="b">
        <v>0</v>
      </c>
      <c r="BH256" t="s">
        <v>277</v>
      </c>
      <c r="BI256">
        <v>1139.1138000000001</v>
      </c>
      <c r="BJ256">
        <v>-779.88</v>
      </c>
      <c r="BK256">
        <v>-779.88</v>
      </c>
      <c r="BL256">
        <v>-779.88</v>
      </c>
      <c r="BN256">
        <v>0.99069291199999998</v>
      </c>
      <c r="BO256" t="s">
        <v>1016</v>
      </c>
    </row>
    <row r="257" spans="2:67">
      <c r="B257" t="s">
        <v>1018</v>
      </c>
      <c r="C257">
        <v>-1863.05</v>
      </c>
      <c r="D257">
        <v>234490.99</v>
      </c>
      <c r="E257">
        <v>232627.94</v>
      </c>
      <c r="F257">
        <v>-3.9999999999999998E-6</v>
      </c>
      <c r="G257">
        <v>-3.9999999999999998E-6</v>
      </c>
      <c r="H257">
        <v>1.85E-4</v>
      </c>
      <c r="I257">
        <v>112516</v>
      </c>
      <c r="J257" t="s">
        <v>1015</v>
      </c>
      <c r="K257">
        <v>1138</v>
      </c>
      <c r="L257" t="s">
        <v>263</v>
      </c>
      <c r="M257" s="3">
        <v>45289</v>
      </c>
      <c r="N257">
        <v>112516</v>
      </c>
      <c r="O257">
        <v>111049</v>
      </c>
      <c r="P257">
        <v>0.99069292499999995</v>
      </c>
      <c r="Q257" t="s">
        <v>236</v>
      </c>
      <c r="R257" t="s">
        <v>236</v>
      </c>
      <c r="S257" t="s">
        <v>236</v>
      </c>
      <c r="T257" t="s">
        <v>274</v>
      </c>
      <c r="U257" t="s">
        <v>242</v>
      </c>
      <c r="V257" t="s">
        <v>252</v>
      </c>
      <c r="W257" t="s">
        <v>77</v>
      </c>
      <c r="X257" t="s">
        <v>275</v>
      </c>
      <c r="Y257" t="s">
        <v>275</v>
      </c>
      <c r="Z257">
        <v>-1863.05</v>
      </c>
      <c r="AA257">
        <v>234490.99</v>
      </c>
      <c r="AB257">
        <v>268806.74053000001</v>
      </c>
      <c r="AC257">
        <v>-2602.13290981</v>
      </c>
      <c r="AD257">
        <v>-1863.05</v>
      </c>
      <c r="AE257">
        <v>234490.99</v>
      </c>
      <c r="AF257" t="s">
        <v>276</v>
      </c>
      <c r="AG257" s="3">
        <v>47260</v>
      </c>
      <c r="AH257" t="s">
        <v>277</v>
      </c>
      <c r="AI257" t="s">
        <v>46</v>
      </c>
      <c r="AJ257">
        <v>0</v>
      </c>
      <c r="AK257">
        <v>0</v>
      </c>
      <c r="AL257">
        <v>0</v>
      </c>
      <c r="AM257">
        <v>0</v>
      </c>
      <c r="AN257" t="s">
        <v>236</v>
      </c>
      <c r="AO257">
        <v>-1880.5524419999999</v>
      </c>
      <c r="AP257">
        <v>266204.60762000002</v>
      </c>
      <c r="AQ257" t="s">
        <v>295</v>
      </c>
      <c r="AR257" t="s">
        <v>78</v>
      </c>
      <c r="AT257">
        <v>-1863.05</v>
      </c>
      <c r="AU257">
        <v>-1863.05</v>
      </c>
      <c r="AV257">
        <v>-1863.05</v>
      </c>
      <c r="AY257">
        <v>-3.9999999999999998E-6</v>
      </c>
      <c r="BB257" t="s">
        <v>91</v>
      </c>
      <c r="BC257">
        <v>268806.74052960001</v>
      </c>
      <c r="BD257">
        <v>266204.60761979001</v>
      </c>
      <c r="BE257" t="b">
        <v>0</v>
      </c>
      <c r="BH257" t="s">
        <v>277</v>
      </c>
      <c r="BI257">
        <v>1139.1138000000001</v>
      </c>
      <c r="BJ257">
        <v>-1863.05</v>
      </c>
      <c r="BK257">
        <v>-1863.05</v>
      </c>
      <c r="BL257">
        <v>-1863.05</v>
      </c>
      <c r="BN257">
        <v>0.99069292499999995</v>
      </c>
      <c r="BO257" t="s">
        <v>1016</v>
      </c>
    </row>
    <row r="258" spans="2:67">
      <c r="B258" t="s">
        <v>755</v>
      </c>
      <c r="C258">
        <v>1008651.6947859999</v>
      </c>
      <c r="D258">
        <v>0</v>
      </c>
      <c r="E258">
        <v>1008651.6947859999</v>
      </c>
      <c r="F258">
        <v>2.663E-3</v>
      </c>
      <c r="G258">
        <v>2.6510000000000001E-3</v>
      </c>
      <c r="H258">
        <v>8.0400000000000003E-4</v>
      </c>
      <c r="I258">
        <v>112517</v>
      </c>
      <c r="J258" t="s">
        <v>756</v>
      </c>
      <c r="K258">
        <v>1138</v>
      </c>
      <c r="L258" t="s">
        <v>263</v>
      </c>
      <c r="M258" s="3">
        <v>45289</v>
      </c>
      <c r="N258">
        <v>112517</v>
      </c>
      <c r="O258">
        <v>111146</v>
      </c>
      <c r="P258">
        <v>0.99105506499999996</v>
      </c>
      <c r="Q258" t="s">
        <v>236</v>
      </c>
      <c r="R258" t="s">
        <v>236</v>
      </c>
      <c r="S258" t="s">
        <v>236</v>
      </c>
      <c r="T258" t="s">
        <v>274</v>
      </c>
      <c r="U258" t="s">
        <v>242</v>
      </c>
      <c r="V258" t="s">
        <v>252</v>
      </c>
      <c r="W258" t="s">
        <v>74</v>
      </c>
      <c r="X258" t="s">
        <v>275</v>
      </c>
      <c r="Y258" t="s">
        <v>275</v>
      </c>
      <c r="Z258">
        <v>1008651.6947859999</v>
      </c>
      <c r="AA258">
        <v>0</v>
      </c>
      <c r="AB258">
        <v>1057555.9412450001</v>
      </c>
      <c r="AC258">
        <v>1007671.799171734</v>
      </c>
      <c r="AD258">
        <v>1008651.6947859999</v>
      </c>
      <c r="AE258">
        <v>0</v>
      </c>
      <c r="AF258" t="s">
        <v>276</v>
      </c>
      <c r="AG258" s="3">
        <v>47246</v>
      </c>
      <c r="AH258" t="s">
        <v>277</v>
      </c>
      <c r="AI258" t="s">
        <v>46</v>
      </c>
      <c r="AJ258">
        <v>0</v>
      </c>
      <c r="AK258">
        <v>0</v>
      </c>
      <c r="AL258">
        <v>0</v>
      </c>
      <c r="AM258">
        <v>0</v>
      </c>
      <c r="AN258" t="s">
        <v>236</v>
      </c>
      <c r="AO258">
        <v>1017755.451245</v>
      </c>
      <c r="AP258">
        <v>1017755.451245</v>
      </c>
      <c r="AQ258" t="s">
        <v>278</v>
      </c>
      <c r="AR258" t="s">
        <v>92</v>
      </c>
      <c r="AT258">
        <v>1008651.6947859999</v>
      </c>
      <c r="AU258">
        <v>1008651.6947859999</v>
      </c>
      <c r="AV258">
        <v>1008651.6947859999</v>
      </c>
      <c r="AY258">
        <v>2.663E-3</v>
      </c>
      <c r="AZ258">
        <v>3</v>
      </c>
      <c r="BA258" t="s">
        <v>66</v>
      </c>
      <c r="BB258" t="s">
        <v>179</v>
      </c>
      <c r="BC258">
        <v>1057555.94124488</v>
      </c>
      <c r="BD258">
        <v>1017755.45124488</v>
      </c>
      <c r="BE258" t="b">
        <v>0</v>
      </c>
      <c r="BH258" t="s">
        <v>277</v>
      </c>
      <c r="BI258">
        <v>1139.1138000000001</v>
      </c>
      <c r="BJ258">
        <v>1008651.6947859999</v>
      </c>
      <c r="BK258">
        <v>1008651.6947859999</v>
      </c>
      <c r="BL258">
        <v>1008651.6947859999</v>
      </c>
      <c r="BN258">
        <v>0.99105506499999996</v>
      </c>
    </row>
    <row r="259" spans="2:67">
      <c r="B259" t="s">
        <v>757</v>
      </c>
      <c r="C259">
        <v>1691385.0402929999</v>
      </c>
      <c r="D259">
        <v>0</v>
      </c>
      <c r="E259">
        <v>1691385.0402929999</v>
      </c>
      <c r="F259">
        <v>4.4669999999999996E-3</v>
      </c>
      <c r="G259">
        <v>4.4460000000000003E-3</v>
      </c>
      <c r="H259">
        <v>1.348E-3</v>
      </c>
      <c r="I259">
        <v>0</v>
      </c>
      <c r="J259" t="s">
        <v>758</v>
      </c>
      <c r="K259">
        <v>1138</v>
      </c>
      <c r="L259" t="s">
        <v>263</v>
      </c>
      <c r="M259" s="3">
        <v>45289</v>
      </c>
      <c r="N259">
        <v>112519</v>
      </c>
      <c r="O259">
        <v>110329</v>
      </c>
      <c r="P259">
        <v>0.990921571</v>
      </c>
      <c r="Q259" t="s">
        <v>236</v>
      </c>
      <c r="R259" t="s">
        <v>236</v>
      </c>
      <c r="S259" t="s">
        <v>236</v>
      </c>
      <c r="T259" t="s">
        <v>274</v>
      </c>
      <c r="U259" t="s">
        <v>242</v>
      </c>
      <c r="V259" t="s">
        <v>252</v>
      </c>
      <c r="W259" t="s">
        <v>74</v>
      </c>
      <c r="X259" t="s">
        <v>275</v>
      </c>
      <c r="Y259" t="s">
        <v>275</v>
      </c>
      <c r="Z259">
        <v>1691385.0402929999</v>
      </c>
      <c r="AA259">
        <v>0</v>
      </c>
      <c r="AB259">
        <v>1711158.7369540001</v>
      </c>
      <c r="AC259">
        <v>1690364.8942193191</v>
      </c>
      <c r="AD259">
        <v>1691385.0402929999</v>
      </c>
      <c r="AE259">
        <v>0</v>
      </c>
      <c r="AF259" t="s">
        <v>276</v>
      </c>
      <c r="AG259" s="3">
        <v>47253</v>
      </c>
      <c r="AH259" t="s">
        <v>294</v>
      </c>
      <c r="AI259" t="s">
        <v>46</v>
      </c>
      <c r="AJ259">
        <v>0</v>
      </c>
      <c r="AK259">
        <v>0</v>
      </c>
      <c r="AL259">
        <v>0</v>
      </c>
      <c r="AM259">
        <v>0</v>
      </c>
      <c r="AN259" t="s">
        <v>236</v>
      </c>
      <c r="AO259">
        <v>1706880.8369539999</v>
      </c>
      <c r="AP259">
        <v>1706880.8369539999</v>
      </c>
      <c r="AQ259" t="s">
        <v>278</v>
      </c>
      <c r="AR259" t="s">
        <v>75</v>
      </c>
      <c r="AT259">
        <v>1691385.0402929999</v>
      </c>
      <c r="AU259">
        <v>1691385.0402929999</v>
      </c>
      <c r="AV259">
        <v>1691385.0402929999</v>
      </c>
      <c r="AY259">
        <v>4.4669999999999996E-3</v>
      </c>
      <c r="BB259" t="s">
        <v>76</v>
      </c>
      <c r="BC259">
        <v>1711158.7369536001</v>
      </c>
      <c r="BD259">
        <v>1706880.8369535999</v>
      </c>
      <c r="BE259" t="b">
        <v>0</v>
      </c>
      <c r="BH259" t="s">
        <v>294</v>
      </c>
      <c r="BI259">
        <v>1139.1138000000001</v>
      </c>
      <c r="BJ259">
        <v>1691385.0402929999</v>
      </c>
      <c r="BK259">
        <v>1691385.0402929999</v>
      </c>
      <c r="BL259">
        <v>1691385.0402929999</v>
      </c>
      <c r="BM259">
        <v>0</v>
      </c>
      <c r="BN259">
        <v>0.990921571</v>
      </c>
      <c r="BO259" t="s">
        <v>759</v>
      </c>
    </row>
    <row r="260" spans="2:67">
      <c r="B260" t="s">
        <v>760</v>
      </c>
      <c r="C260">
        <v>-3902.83</v>
      </c>
      <c r="D260">
        <v>443932.68472700001</v>
      </c>
      <c r="E260">
        <v>440029.854727</v>
      </c>
      <c r="F260">
        <v>-1.0000000000000001E-5</v>
      </c>
      <c r="G260">
        <v>-1.0000000000000001E-5</v>
      </c>
      <c r="H260">
        <v>3.5E-4</v>
      </c>
      <c r="I260">
        <v>0</v>
      </c>
      <c r="J260" t="s">
        <v>758</v>
      </c>
      <c r="K260">
        <v>1138</v>
      </c>
      <c r="L260" t="s">
        <v>263</v>
      </c>
      <c r="M260" s="3">
        <v>45289</v>
      </c>
      <c r="N260">
        <v>112520</v>
      </c>
      <c r="O260">
        <v>110329</v>
      </c>
      <c r="P260">
        <v>0.99120850599999999</v>
      </c>
      <c r="Q260" t="s">
        <v>236</v>
      </c>
      <c r="R260" t="s">
        <v>236</v>
      </c>
      <c r="S260" t="s">
        <v>236</v>
      </c>
      <c r="T260" t="s">
        <v>274</v>
      </c>
      <c r="U260" t="s">
        <v>242</v>
      </c>
      <c r="V260" t="s">
        <v>252</v>
      </c>
      <c r="W260" t="s">
        <v>74</v>
      </c>
      <c r="X260" t="s">
        <v>275</v>
      </c>
      <c r="Y260" t="s">
        <v>275</v>
      </c>
      <c r="Z260">
        <v>-3902.83</v>
      </c>
      <c r="AA260">
        <v>443932.68472700001</v>
      </c>
      <c r="AB260">
        <v>443932.68472700001</v>
      </c>
      <c r="AC260">
        <v>-4149.3733074219999</v>
      </c>
      <c r="AD260">
        <v>-3902.83</v>
      </c>
      <c r="AE260">
        <v>443932.68472700001</v>
      </c>
      <c r="AF260" t="s">
        <v>276</v>
      </c>
      <c r="AG260" s="3">
        <v>47253</v>
      </c>
      <c r="AH260" t="s">
        <v>294</v>
      </c>
      <c r="AI260" t="s">
        <v>46</v>
      </c>
      <c r="AJ260">
        <v>0</v>
      </c>
      <c r="AK260">
        <v>0</v>
      </c>
      <c r="AL260">
        <v>0</v>
      </c>
      <c r="AM260">
        <v>0</v>
      </c>
      <c r="AN260" t="s">
        <v>236</v>
      </c>
      <c r="AO260">
        <v>-3937.4460330000002</v>
      </c>
      <c r="AP260">
        <v>439783.31141999998</v>
      </c>
      <c r="AQ260" t="s">
        <v>295</v>
      </c>
      <c r="AR260" t="s">
        <v>75</v>
      </c>
      <c r="AT260">
        <v>-3902.83</v>
      </c>
      <c r="AU260">
        <v>-3902.83</v>
      </c>
      <c r="AV260">
        <v>-3902.83</v>
      </c>
      <c r="AY260">
        <v>-1.0000000000000001E-5</v>
      </c>
      <c r="BB260" t="s">
        <v>76</v>
      </c>
      <c r="BC260">
        <v>443932.68472740002</v>
      </c>
      <c r="BD260">
        <v>439783.31141997798</v>
      </c>
      <c r="BE260" t="b">
        <v>0</v>
      </c>
      <c r="BH260" t="s">
        <v>294</v>
      </c>
      <c r="BI260">
        <v>1139.1138000000001</v>
      </c>
      <c r="BJ260">
        <v>-3902.83</v>
      </c>
      <c r="BK260">
        <v>-3902.83</v>
      </c>
      <c r="BL260">
        <v>-3902.83</v>
      </c>
      <c r="BM260">
        <v>0</v>
      </c>
      <c r="BN260">
        <v>0.99120850599999999</v>
      </c>
    </row>
    <row r="261" spans="2:67">
      <c r="B261" t="s">
        <v>761</v>
      </c>
      <c r="C261">
        <v>741472.02016099996</v>
      </c>
      <c r="D261">
        <v>0</v>
      </c>
      <c r="E261">
        <v>741472.02016099996</v>
      </c>
      <c r="F261">
        <v>1.9580000000000001E-3</v>
      </c>
      <c r="G261">
        <v>1.949E-3</v>
      </c>
      <c r="H261">
        <v>5.9100000000000005E-4</v>
      </c>
      <c r="I261" t="s">
        <v>762</v>
      </c>
      <c r="J261" t="s">
        <v>747</v>
      </c>
      <c r="K261">
        <v>1130</v>
      </c>
      <c r="L261" t="s">
        <v>256</v>
      </c>
      <c r="M261" s="3">
        <v>45289</v>
      </c>
      <c r="N261">
        <v>112622</v>
      </c>
      <c r="O261">
        <v>112350</v>
      </c>
      <c r="P261">
        <v>1</v>
      </c>
      <c r="Q261" t="s">
        <v>236</v>
      </c>
      <c r="R261" t="s">
        <v>235</v>
      </c>
      <c r="S261" t="s">
        <v>236</v>
      </c>
      <c r="T261" t="s">
        <v>274</v>
      </c>
      <c r="U261" t="s">
        <v>249</v>
      </c>
      <c r="V261" t="s">
        <v>240</v>
      </c>
      <c r="W261" t="s">
        <v>83</v>
      </c>
      <c r="X261" t="s">
        <v>293</v>
      </c>
      <c r="Y261" t="s">
        <v>364</v>
      </c>
      <c r="Z261">
        <v>671228.00901699997</v>
      </c>
      <c r="AA261">
        <v>0</v>
      </c>
      <c r="AB261">
        <v>673923.91897799994</v>
      </c>
      <c r="AC261">
        <v>673923.91897799994</v>
      </c>
      <c r="AD261">
        <v>741472.02</v>
      </c>
      <c r="AE261">
        <v>0</v>
      </c>
      <c r="AF261" t="s">
        <v>276</v>
      </c>
      <c r="AG261" s="3">
        <v>47676</v>
      </c>
      <c r="AH261" t="s">
        <v>277</v>
      </c>
      <c r="AI261" t="s">
        <v>46</v>
      </c>
      <c r="AJ261">
        <v>0</v>
      </c>
      <c r="AK261">
        <v>0</v>
      </c>
      <c r="AL261">
        <v>0</v>
      </c>
      <c r="AM261">
        <v>0</v>
      </c>
      <c r="AN261" t="s">
        <v>237</v>
      </c>
      <c r="AO261">
        <v>741472.02</v>
      </c>
      <c r="AP261">
        <v>673923.91897799994</v>
      </c>
      <c r="AQ261" t="s">
        <v>278</v>
      </c>
      <c r="AR261" t="s">
        <v>115</v>
      </c>
      <c r="AS261" t="s">
        <v>296</v>
      </c>
      <c r="AT261">
        <v>741472.02016099996</v>
      </c>
      <c r="AU261">
        <v>671228.00901699997</v>
      </c>
      <c r="AV261">
        <v>741472.02</v>
      </c>
      <c r="AY261">
        <v>1.9580000000000001E-3</v>
      </c>
      <c r="BB261" t="s">
        <v>116</v>
      </c>
      <c r="BC261">
        <v>741472.02</v>
      </c>
      <c r="BD261">
        <v>741472.02</v>
      </c>
      <c r="BE261" t="b">
        <v>0</v>
      </c>
      <c r="BH261" t="s">
        <v>277</v>
      </c>
      <c r="BI261">
        <v>1139.1130000000001</v>
      </c>
      <c r="BJ261">
        <v>741472.02</v>
      </c>
      <c r="BK261">
        <v>671228.00901699997</v>
      </c>
      <c r="BL261">
        <v>741472.02016099996</v>
      </c>
      <c r="BN261">
        <v>1</v>
      </c>
      <c r="BO261" t="s">
        <v>479</v>
      </c>
    </row>
    <row r="262" spans="2:67">
      <c r="B262" t="s">
        <v>763</v>
      </c>
      <c r="C262">
        <v>130800.336316</v>
      </c>
      <c r="D262">
        <v>0</v>
      </c>
      <c r="E262">
        <v>130800.336316</v>
      </c>
      <c r="F262">
        <v>3.4499999999999998E-4</v>
      </c>
      <c r="G262">
        <v>3.4299999999999999E-4</v>
      </c>
      <c r="H262">
        <v>1.0399999999999999E-4</v>
      </c>
      <c r="I262">
        <v>112630</v>
      </c>
      <c r="J262" t="s">
        <v>764</v>
      </c>
      <c r="K262">
        <v>1128</v>
      </c>
      <c r="L262" t="s">
        <v>254</v>
      </c>
      <c r="M262" s="3">
        <v>45289</v>
      </c>
      <c r="N262">
        <v>112630</v>
      </c>
      <c r="O262">
        <v>112480</v>
      </c>
      <c r="P262">
        <v>0.96699329000000001</v>
      </c>
      <c r="Q262" t="s">
        <v>236</v>
      </c>
      <c r="R262" t="s">
        <v>235</v>
      </c>
      <c r="S262" t="s">
        <v>236</v>
      </c>
      <c r="T262" t="s">
        <v>274</v>
      </c>
      <c r="U262" t="s">
        <v>250</v>
      </c>
      <c r="V262" t="s">
        <v>240</v>
      </c>
      <c r="W262" t="s">
        <v>83</v>
      </c>
      <c r="X262" t="s">
        <v>293</v>
      </c>
      <c r="Y262" t="s">
        <v>544</v>
      </c>
      <c r="Z262">
        <v>118408.850148</v>
      </c>
      <c r="AA262">
        <v>0</v>
      </c>
      <c r="AB262">
        <v>131417.25630000001</v>
      </c>
      <c r="AC262">
        <v>117949.9651355</v>
      </c>
      <c r="AD262">
        <v>130800.33628800001</v>
      </c>
      <c r="AE262">
        <v>0</v>
      </c>
      <c r="AF262" t="s">
        <v>276</v>
      </c>
      <c r="AG262" s="3">
        <v>47393</v>
      </c>
      <c r="AH262" t="s">
        <v>277</v>
      </c>
      <c r="AI262" t="s">
        <v>46</v>
      </c>
      <c r="AJ262">
        <v>0</v>
      </c>
      <c r="AK262">
        <v>0</v>
      </c>
      <c r="AL262">
        <v>0</v>
      </c>
      <c r="AM262">
        <v>0</v>
      </c>
      <c r="AN262" t="s">
        <v>236</v>
      </c>
      <c r="AO262">
        <v>135264.98853800001</v>
      </c>
      <c r="AP262">
        <v>120445.867315</v>
      </c>
      <c r="AQ262" t="s">
        <v>316</v>
      </c>
      <c r="AR262" t="s">
        <v>99</v>
      </c>
      <c r="AS262" t="s">
        <v>296</v>
      </c>
      <c r="AT262">
        <v>130800.336316</v>
      </c>
      <c r="AU262">
        <v>118408.850148</v>
      </c>
      <c r="AV262">
        <v>130800.33628800001</v>
      </c>
      <c r="AY262">
        <v>3.4499999999999998E-4</v>
      </c>
      <c r="AZ262">
        <v>6</v>
      </c>
      <c r="BA262" t="s">
        <v>66</v>
      </c>
      <c r="BB262" t="s">
        <v>100</v>
      </c>
      <c r="BC262">
        <v>135081.04999999999</v>
      </c>
      <c r="BD262">
        <v>123236.735</v>
      </c>
      <c r="BE262" t="b">
        <v>0</v>
      </c>
      <c r="BH262" t="s">
        <v>277</v>
      </c>
      <c r="BI262">
        <v>1139.1128000000001</v>
      </c>
      <c r="BJ262">
        <v>130800.33628800001</v>
      </c>
      <c r="BK262">
        <v>118408.850148</v>
      </c>
      <c r="BL262">
        <v>130800.336316</v>
      </c>
      <c r="BN262">
        <v>0.96699329000000001</v>
      </c>
      <c r="BO262" t="s">
        <v>298</v>
      </c>
    </row>
    <row r="263" spans="2:67">
      <c r="B263" t="s">
        <v>765</v>
      </c>
      <c r="C263">
        <v>-3723.25</v>
      </c>
      <c r="D263">
        <v>112803.00002399999</v>
      </c>
      <c r="E263">
        <v>109079.75002399999</v>
      </c>
      <c r="F263">
        <v>-9.0000000000000002E-6</v>
      </c>
      <c r="G263">
        <v>-9.0000000000000002E-6</v>
      </c>
      <c r="H263">
        <v>8.6000000000000003E-5</v>
      </c>
      <c r="I263">
        <v>112631</v>
      </c>
      <c r="J263" t="s">
        <v>764</v>
      </c>
      <c r="K263">
        <v>1128</v>
      </c>
      <c r="L263" t="s">
        <v>254</v>
      </c>
      <c r="M263" s="3">
        <v>45289</v>
      </c>
      <c r="N263">
        <v>112631</v>
      </c>
      <c r="O263">
        <v>112480</v>
      </c>
      <c r="P263">
        <v>0.96699330999999999</v>
      </c>
      <c r="Q263" t="s">
        <v>236</v>
      </c>
      <c r="R263" t="s">
        <v>235</v>
      </c>
      <c r="S263" t="s">
        <v>236</v>
      </c>
      <c r="T263" t="s">
        <v>274</v>
      </c>
      <c r="U263" t="s">
        <v>250</v>
      </c>
      <c r="V263" t="s">
        <v>240</v>
      </c>
      <c r="W263" t="s">
        <v>83</v>
      </c>
      <c r="X263" t="s">
        <v>293</v>
      </c>
      <c r="Y263" t="s">
        <v>544</v>
      </c>
      <c r="Z263">
        <v>-3370.5246010000001</v>
      </c>
      <c r="AA263">
        <v>102116.507513</v>
      </c>
      <c r="AB263">
        <v>105617.4489</v>
      </c>
      <c r="AC263">
        <v>-3657.1296615000001</v>
      </c>
      <c r="AD263">
        <v>-3723.25</v>
      </c>
      <c r="AE263">
        <v>112803</v>
      </c>
      <c r="AF263" t="s">
        <v>276</v>
      </c>
      <c r="AG263" s="3">
        <v>47393</v>
      </c>
      <c r="AH263" t="s">
        <v>277</v>
      </c>
      <c r="AI263" t="s">
        <v>46</v>
      </c>
      <c r="AJ263">
        <v>0</v>
      </c>
      <c r="AK263">
        <v>0</v>
      </c>
      <c r="AL263">
        <v>0</v>
      </c>
      <c r="AM263">
        <v>0</v>
      </c>
      <c r="AN263" t="s">
        <v>236</v>
      </c>
      <c r="AO263">
        <v>-3850.3368759999998</v>
      </c>
      <c r="AP263">
        <v>101960.319238</v>
      </c>
      <c r="AQ263" t="s">
        <v>295</v>
      </c>
      <c r="AR263" t="s">
        <v>99</v>
      </c>
      <c r="AS263" t="s">
        <v>296</v>
      </c>
      <c r="AT263">
        <v>-3723.25</v>
      </c>
      <c r="AU263">
        <v>-3370.5246010000001</v>
      </c>
      <c r="AV263">
        <v>-3723.25</v>
      </c>
      <c r="AY263">
        <v>-9.0000000000000002E-6</v>
      </c>
      <c r="AZ263">
        <v>6</v>
      </c>
      <c r="BA263" t="s">
        <v>66</v>
      </c>
      <c r="BB263" t="s">
        <v>100</v>
      </c>
      <c r="BC263">
        <v>112803</v>
      </c>
      <c r="BD263">
        <v>108854.895</v>
      </c>
      <c r="BE263" t="b">
        <v>0</v>
      </c>
      <c r="BH263" t="s">
        <v>277</v>
      </c>
      <c r="BI263">
        <v>1139.1128000000001</v>
      </c>
      <c r="BJ263">
        <v>-3723.25</v>
      </c>
      <c r="BK263">
        <v>-3370.5246010000001</v>
      </c>
      <c r="BL263">
        <v>-3723.25</v>
      </c>
      <c r="BN263">
        <v>0.96699330999999999</v>
      </c>
      <c r="BO263" t="s">
        <v>298</v>
      </c>
    </row>
    <row r="264" spans="2:67">
      <c r="B264" t="s">
        <v>767</v>
      </c>
      <c r="C264">
        <v>31063.755144999999</v>
      </c>
      <c r="D264">
        <v>0</v>
      </c>
      <c r="E264">
        <v>31063.755144999999</v>
      </c>
      <c r="F264">
        <v>8.2000000000000001E-5</v>
      </c>
      <c r="G264">
        <v>8.1000000000000004E-5</v>
      </c>
      <c r="H264">
        <v>2.4000000000000001E-5</v>
      </c>
      <c r="I264">
        <v>112689</v>
      </c>
      <c r="J264" t="s">
        <v>494</v>
      </c>
      <c r="K264">
        <v>1134</v>
      </c>
      <c r="L264" t="s">
        <v>260</v>
      </c>
      <c r="M264" s="3">
        <v>45289</v>
      </c>
      <c r="N264">
        <v>112689</v>
      </c>
      <c r="O264">
        <v>81243</v>
      </c>
      <c r="P264">
        <v>0.98497492799999997</v>
      </c>
      <c r="Q264" t="s">
        <v>236</v>
      </c>
      <c r="R264" t="s">
        <v>236</v>
      </c>
      <c r="S264" t="s">
        <v>236</v>
      </c>
      <c r="T264" t="s">
        <v>274</v>
      </c>
      <c r="U264" t="s">
        <v>246</v>
      </c>
      <c r="V264" t="s">
        <v>252</v>
      </c>
      <c r="W264" t="s">
        <v>33</v>
      </c>
      <c r="X264" t="s">
        <v>275</v>
      </c>
      <c r="Y264" t="s">
        <v>275</v>
      </c>
      <c r="Z264">
        <v>31063.755144999999</v>
      </c>
      <c r="AA264">
        <v>0</v>
      </c>
      <c r="AB264">
        <v>31537.61</v>
      </c>
      <c r="AC264">
        <v>30961.532934860999</v>
      </c>
      <c r="AD264">
        <v>31063.755144999999</v>
      </c>
      <c r="AE264">
        <v>0</v>
      </c>
      <c r="AF264" t="s">
        <v>276</v>
      </c>
      <c r="AG264" s="3">
        <v>46191</v>
      </c>
      <c r="AH264" t="s">
        <v>277</v>
      </c>
      <c r="AI264" t="s">
        <v>46</v>
      </c>
      <c r="AJ264">
        <v>0</v>
      </c>
      <c r="AK264">
        <v>0</v>
      </c>
      <c r="AL264">
        <v>0</v>
      </c>
      <c r="AM264">
        <v>0</v>
      </c>
      <c r="AN264" t="s">
        <v>236</v>
      </c>
      <c r="AO264">
        <v>31537.61</v>
      </c>
      <c r="AP264">
        <v>31537.61</v>
      </c>
      <c r="AQ264" t="s">
        <v>278</v>
      </c>
      <c r="AR264" t="s">
        <v>146</v>
      </c>
      <c r="AT264">
        <v>31063.755144999999</v>
      </c>
      <c r="AU264">
        <v>31063.755144999999</v>
      </c>
      <c r="AV264">
        <v>31063.755144999999</v>
      </c>
      <c r="AY264">
        <v>8.2000000000000001E-5</v>
      </c>
      <c r="AZ264">
        <v>8</v>
      </c>
      <c r="BA264" t="s">
        <v>144</v>
      </c>
      <c r="BB264" t="s">
        <v>151</v>
      </c>
      <c r="BC264">
        <v>31537.61</v>
      </c>
      <c r="BD264">
        <v>31537.61</v>
      </c>
      <c r="BE264" t="b">
        <v>0</v>
      </c>
      <c r="BH264" t="s">
        <v>277</v>
      </c>
      <c r="BI264">
        <v>1139.1134</v>
      </c>
      <c r="BJ264">
        <v>31063.755144999999</v>
      </c>
      <c r="BK264">
        <v>31063.755144999999</v>
      </c>
      <c r="BL264">
        <v>31063.755144999999</v>
      </c>
      <c r="BM264">
        <v>0</v>
      </c>
      <c r="BN264">
        <v>0.98497492799999997</v>
      </c>
      <c r="BO264" t="s">
        <v>352</v>
      </c>
    </row>
    <row r="265" spans="2:67">
      <c r="B265" t="s">
        <v>768</v>
      </c>
      <c r="C265">
        <v>30651.725875</v>
      </c>
      <c r="D265">
        <v>0</v>
      </c>
      <c r="E265">
        <v>30651.725875</v>
      </c>
      <c r="F265">
        <v>8.0000000000000007E-5</v>
      </c>
      <c r="G265">
        <v>8.0000000000000007E-5</v>
      </c>
      <c r="H265">
        <v>2.4000000000000001E-5</v>
      </c>
      <c r="I265">
        <v>112690</v>
      </c>
      <c r="J265" t="s">
        <v>494</v>
      </c>
      <c r="K265">
        <v>1134</v>
      </c>
      <c r="L265" t="s">
        <v>260</v>
      </c>
      <c r="M265" s="3">
        <v>45289</v>
      </c>
      <c r="N265">
        <v>112690</v>
      </c>
      <c r="O265">
        <v>81243</v>
      </c>
      <c r="P265">
        <v>0.99232973499999999</v>
      </c>
      <c r="Q265" t="s">
        <v>236</v>
      </c>
      <c r="R265" t="s">
        <v>236</v>
      </c>
      <c r="S265" t="s">
        <v>236</v>
      </c>
      <c r="T265" t="s">
        <v>274</v>
      </c>
      <c r="U265" t="s">
        <v>246</v>
      </c>
      <c r="V265" t="s">
        <v>252</v>
      </c>
      <c r="W265" t="s">
        <v>33</v>
      </c>
      <c r="X265" t="s">
        <v>275</v>
      </c>
      <c r="Y265" t="s">
        <v>275</v>
      </c>
      <c r="Z265">
        <v>30651.725875</v>
      </c>
      <c r="AA265">
        <v>0</v>
      </c>
      <c r="AB265">
        <v>30888.65</v>
      </c>
      <c r="AC265">
        <v>30600.611479496001</v>
      </c>
      <c r="AD265">
        <v>30651.725875</v>
      </c>
      <c r="AE265">
        <v>0</v>
      </c>
      <c r="AF265" t="s">
        <v>276</v>
      </c>
      <c r="AG265" s="3">
        <v>46191</v>
      </c>
      <c r="AH265" t="s">
        <v>277</v>
      </c>
      <c r="AI265" t="s">
        <v>46</v>
      </c>
      <c r="AJ265">
        <v>0</v>
      </c>
      <c r="AK265">
        <v>0</v>
      </c>
      <c r="AL265">
        <v>0</v>
      </c>
      <c r="AM265">
        <v>0</v>
      </c>
      <c r="AN265" t="s">
        <v>236</v>
      </c>
      <c r="AO265">
        <v>30888.65</v>
      </c>
      <c r="AP265">
        <v>30888.65</v>
      </c>
      <c r="AQ265" t="s">
        <v>295</v>
      </c>
      <c r="AR265" t="s">
        <v>146</v>
      </c>
      <c r="AT265">
        <v>30651.725875</v>
      </c>
      <c r="AU265">
        <v>30651.725875</v>
      </c>
      <c r="AV265">
        <v>30651.725875</v>
      </c>
      <c r="AY265">
        <v>8.0000000000000007E-5</v>
      </c>
      <c r="AZ265">
        <v>8</v>
      </c>
      <c r="BA265" t="s">
        <v>144</v>
      </c>
      <c r="BB265" t="s">
        <v>151</v>
      </c>
      <c r="BC265">
        <v>30888.649999948</v>
      </c>
      <c r="BD265">
        <v>30888.649999948</v>
      </c>
      <c r="BE265" t="b">
        <v>0</v>
      </c>
      <c r="BH265" t="s">
        <v>277</v>
      </c>
      <c r="BI265">
        <v>1139.1134</v>
      </c>
      <c r="BJ265">
        <v>30651.725875</v>
      </c>
      <c r="BK265">
        <v>30651.725875</v>
      </c>
      <c r="BL265">
        <v>30651.725875</v>
      </c>
      <c r="BM265">
        <v>0</v>
      </c>
      <c r="BN265">
        <v>0.99232973499999999</v>
      </c>
      <c r="BO265" t="s">
        <v>352</v>
      </c>
    </row>
    <row r="266" spans="2:67">
      <c r="B266" t="s">
        <v>1019</v>
      </c>
      <c r="C266">
        <v>2426739.0974280001</v>
      </c>
      <c r="D266">
        <v>0</v>
      </c>
      <c r="E266">
        <v>2426739.0974280001</v>
      </c>
      <c r="F266">
        <v>6.4089999999999998E-3</v>
      </c>
      <c r="G266">
        <v>6.3790000000000001E-3</v>
      </c>
      <c r="H266">
        <v>1.934E-3</v>
      </c>
      <c r="I266">
        <v>112763</v>
      </c>
      <c r="J266" t="s">
        <v>744</v>
      </c>
      <c r="K266">
        <v>1136</v>
      </c>
      <c r="L266" t="s">
        <v>262</v>
      </c>
      <c r="M266" s="3">
        <v>45289</v>
      </c>
      <c r="N266">
        <v>112763</v>
      </c>
      <c r="O266">
        <v>90565</v>
      </c>
      <c r="P266">
        <v>0.98333409900000002</v>
      </c>
      <c r="Q266" t="s">
        <v>236</v>
      </c>
      <c r="R266" t="s">
        <v>236</v>
      </c>
      <c r="S266" t="s">
        <v>236</v>
      </c>
      <c r="T266" t="s">
        <v>274</v>
      </c>
      <c r="U266" t="s">
        <v>247</v>
      </c>
      <c r="V266" t="s">
        <v>252</v>
      </c>
      <c r="W266" t="s">
        <v>129</v>
      </c>
      <c r="X266" t="s">
        <v>275</v>
      </c>
      <c r="Y266" t="s">
        <v>275</v>
      </c>
      <c r="Z266">
        <v>2426739.0974280001</v>
      </c>
      <c r="AA266">
        <v>0</v>
      </c>
      <c r="AB266">
        <v>2571076.8282349999</v>
      </c>
      <c r="AC266">
        <v>2422874.503740971</v>
      </c>
      <c r="AD266">
        <v>2426739.0974280001</v>
      </c>
      <c r="AE266">
        <v>0</v>
      </c>
      <c r="AF266" t="s">
        <v>276</v>
      </c>
      <c r="AG266" s="3">
        <v>46092</v>
      </c>
      <c r="AH266" t="s">
        <v>277</v>
      </c>
      <c r="AI266" t="s">
        <v>46</v>
      </c>
      <c r="AJ266">
        <v>0</v>
      </c>
      <c r="AK266">
        <v>0</v>
      </c>
      <c r="AL266">
        <v>0</v>
      </c>
      <c r="AM266">
        <v>0</v>
      </c>
      <c r="AN266" t="s">
        <v>236</v>
      </c>
      <c r="AO266">
        <v>2467868.3482349999</v>
      </c>
      <c r="AP266">
        <v>2467868.3482349999</v>
      </c>
      <c r="AQ266" t="s">
        <v>278</v>
      </c>
      <c r="AR266" t="s">
        <v>157</v>
      </c>
      <c r="AT266">
        <v>2426739.0974280001</v>
      </c>
      <c r="AU266">
        <v>2426739.0974280001</v>
      </c>
      <c r="AV266">
        <v>2426739.0974280001</v>
      </c>
      <c r="AY266">
        <v>6.4089999999999998E-3</v>
      </c>
      <c r="BB266" t="s">
        <v>157</v>
      </c>
      <c r="BC266">
        <v>2571076.8282350851</v>
      </c>
      <c r="BD266">
        <v>2467868.3482350851</v>
      </c>
      <c r="BE266" t="b">
        <v>0</v>
      </c>
      <c r="BF266" t="s">
        <v>279</v>
      </c>
      <c r="BG266" t="s">
        <v>279</v>
      </c>
      <c r="BH266" t="s">
        <v>277</v>
      </c>
      <c r="BI266">
        <v>1139.1135999999999</v>
      </c>
      <c r="BJ266">
        <v>2426739.0974280001</v>
      </c>
      <c r="BK266">
        <v>2426739.0974280001</v>
      </c>
      <c r="BL266">
        <v>2426739.0974280001</v>
      </c>
      <c r="BN266">
        <v>0.98333409900000002</v>
      </c>
    </row>
    <row r="267" spans="2:67">
      <c r="B267" t="s">
        <v>769</v>
      </c>
      <c r="C267">
        <v>315748.84302500001</v>
      </c>
      <c r="D267">
        <v>0</v>
      </c>
      <c r="E267">
        <v>315748.84302500001</v>
      </c>
      <c r="F267">
        <v>8.3299999999999997E-4</v>
      </c>
      <c r="G267">
        <v>8.3000000000000001E-4</v>
      </c>
      <c r="H267">
        <v>2.5099999999999998E-4</v>
      </c>
      <c r="I267">
        <v>112803</v>
      </c>
      <c r="J267" t="s">
        <v>770</v>
      </c>
      <c r="K267">
        <v>1013</v>
      </c>
      <c r="L267" t="s">
        <v>710</v>
      </c>
      <c r="M267" s="3">
        <v>45291</v>
      </c>
      <c r="N267">
        <v>112803</v>
      </c>
      <c r="O267">
        <v>112800</v>
      </c>
      <c r="P267">
        <v>0.97599999999999998</v>
      </c>
      <c r="Q267" t="s">
        <v>236</v>
      </c>
      <c r="R267" t="s">
        <v>236</v>
      </c>
      <c r="S267" t="s">
        <v>236</v>
      </c>
      <c r="T267" t="s">
        <v>711</v>
      </c>
      <c r="U267" t="s">
        <v>712</v>
      </c>
      <c r="W267" t="s">
        <v>77</v>
      </c>
      <c r="X267" t="s">
        <v>275</v>
      </c>
      <c r="Z267">
        <v>315748.84302500001</v>
      </c>
      <c r="AA267">
        <v>0</v>
      </c>
      <c r="AD267">
        <v>315748.84302500001</v>
      </c>
      <c r="AE267">
        <v>0</v>
      </c>
      <c r="AF267" t="s">
        <v>276</v>
      </c>
      <c r="AG267" s="3">
        <v>45534</v>
      </c>
      <c r="AH267" t="s">
        <v>277</v>
      </c>
      <c r="AI267" t="s">
        <v>46</v>
      </c>
      <c r="AJ267">
        <v>0</v>
      </c>
      <c r="AK267">
        <v>0</v>
      </c>
      <c r="AL267">
        <v>0</v>
      </c>
      <c r="AM267">
        <v>0</v>
      </c>
      <c r="AN267" t="s">
        <v>236</v>
      </c>
      <c r="AO267">
        <v>323513.15883700002</v>
      </c>
      <c r="AQ267" t="s">
        <v>295</v>
      </c>
      <c r="AR267" t="s">
        <v>78</v>
      </c>
      <c r="AT267">
        <v>315748.84302500001</v>
      </c>
      <c r="AU267">
        <v>315748.84302500001</v>
      </c>
      <c r="AV267">
        <v>315748.84302500001</v>
      </c>
      <c r="AW267" t="s">
        <v>716</v>
      </c>
      <c r="AY267">
        <v>8.3299999999999997E-4</v>
      </c>
      <c r="BB267" t="s">
        <v>91</v>
      </c>
      <c r="BE267" t="b">
        <v>0</v>
      </c>
      <c r="BF267" t="s">
        <v>297</v>
      </c>
      <c r="BG267" t="s">
        <v>297</v>
      </c>
      <c r="BH267" t="s">
        <v>277</v>
      </c>
      <c r="BI267">
        <v>1139.1013</v>
      </c>
      <c r="BJ267">
        <v>315748.84302500001</v>
      </c>
      <c r="BK267">
        <v>315748.84302500001</v>
      </c>
      <c r="BL267">
        <v>315748.84302500001</v>
      </c>
      <c r="BN267">
        <v>0.97599999999999998</v>
      </c>
    </row>
    <row r="268" spans="2:67">
      <c r="B268" t="s">
        <v>1020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112804</v>
      </c>
      <c r="J268" t="s">
        <v>724</v>
      </c>
      <c r="K268">
        <v>1013</v>
      </c>
      <c r="L268" t="s">
        <v>710</v>
      </c>
      <c r="M268" s="3">
        <v>45291</v>
      </c>
      <c r="N268">
        <v>112804</v>
      </c>
      <c r="O268">
        <v>111567</v>
      </c>
      <c r="P268">
        <v>1</v>
      </c>
      <c r="Q268" t="s">
        <v>236</v>
      </c>
      <c r="R268" t="s">
        <v>236</v>
      </c>
      <c r="S268" t="s">
        <v>236</v>
      </c>
      <c r="T268" t="s">
        <v>711</v>
      </c>
      <c r="U268" t="s">
        <v>712</v>
      </c>
      <c r="W268" t="s">
        <v>93</v>
      </c>
      <c r="X268" t="s">
        <v>275</v>
      </c>
      <c r="Z268">
        <v>0</v>
      </c>
      <c r="AA268">
        <v>0</v>
      </c>
      <c r="AD268">
        <v>0</v>
      </c>
      <c r="AE268">
        <v>0</v>
      </c>
      <c r="AF268" t="s">
        <v>276</v>
      </c>
      <c r="AG268" s="3">
        <v>46552</v>
      </c>
      <c r="AH268" t="s">
        <v>403</v>
      </c>
      <c r="AI268" t="s">
        <v>149</v>
      </c>
      <c r="AJ268">
        <v>0</v>
      </c>
      <c r="AK268">
        <v>0</v>
      </c>
      <c r="AL268">
        <v>0</v>
      </c>
      <c r="AM268">
        <v>0</v>
      </c>
      <c r="AN268" t="s">
        <v>236</v>
      </c>
      <c r="AO268">
        <v>0</v>
      </c>
      <c r="AR268" t="s">
        <v>106</v>
      </c>
      <c r="AT268">
        <v>0</v>
      </c>
      <c r="AU268">
        <v>0</v>
      </c>
      <c r="AV268">
        <v>0</v>
      </c>
      <c r="AW268" t="s">
        <v>716</v>
      </c>
      <c r="AY268">
        <v>0</v>
      </c>
      <c r="BB268" t="s">
        <v>152</v>
      </c>
      <c r="BE268" t="b">
        <v>0</v>
      </c>
      <c r="BF268" t="s">
        <v>297</v>
      </c>
      <c r="BG268" t="s">
        <v>297</v>
      </c>
      <c r="BH268" t="s">
        <v>403</v>
      </c>
      <c r="BI268">
        <v>1139.1013</v>
      </c>
      <c r="BJ268">
        <v>0</v>
      </c>
      <c r="BK268">
        <v>0</v>
      </c>
      <c r="BL268">
        <v>0</v>
      </c>
      <c r="BN268">
        <v>1</v>
      </c>
    </row>
    <row r="269" spans="2:67">
      <c r="B269" t="s">
        <v>771</v>
      </c>
      <c r="C269">
        <v>281784.16867899999</v>
      </c>
      <c r="D269">
        <v>0</v>
      </c>
      <c r="E269">
        <v>281784.16867899999</v>
      </c>
      <c r="F269">
        <v>7.4399999999999998E-4</v>
      </c>
      <c r="G269">
        <v>7.3999999999999999E-4</v>
      </c>
      <c r="H269">
        <v>2.24E-4</v>
      </c>
      <c r="I269">
        <v>112805</v>
      </c>
      <c r="J269" t="s">
        <v>772</v>
      </c>
      <c r="K269">
        <v>1013</v>
      </c>
      <c r="L269" t="s">
        <v>710</v>
      </c>
      <c r="M269" s="3">
        <v>45291</v>
      </c>
      <c r="N269">
        <v>112805</v>
      </c>
      <c r="O269">
        <v>112801</v>
      </c>
      <c r="P269">
        <v>7.1064517999999993E-2</v>
      </c>
      <c r="Q269" t="s">
        <v>236</v>
      </c>
      <c r="R269" t="s">
        <v>236</v>
      </c>
      <c r="S269" t="s">
        <v>236</v>
      </c>
      <c r="T269" t="s">
        <v>711</v>
      </c>
      <c r="U269" t="s">
        <v>712</v>
      </c>
      <c r="W269" t="s">
        <v>77</v>
      </c>
      <c r="X269" t="s">
        <v>275</v>
      </c>
      <c r="Z269">
        <v>281784.16867899999</v>
      </c>
      <c r="AA269">
        <v>0</v>
      </c>
      <c r="AD269">
        <v>281784.16867899999</v>
      </c>
      <c r="AE269">
        <v>0</v>
      </c>
      <c r="AF269" t="s">
        <v>276</v>
      </c>
      <c r="AG269" s="3">
        <v>46395</v>
      </c>
      <c r="AH269" t="s">
        <v>456</v>
      </c>
      <c r="AI269" t="s">
        <v>149</v>
      </c>
      <c r="AJ269">
        <v>0</v>
      </c>
      <c r="AK269">
        <v>0</v>
      </c>
      <c r="AL269">
        <v>0</v>
      </c>
      <c r="AM269">
        <v>0</v>
      </c>
      <c r="AN269" t="s">
        <v>236</v>
      </c>
      <c r="AO269">
        <v>3965187.9195599998</v>
      </c>
      <c r="AR269" t="s">
        <v>78</v>
      </c>
      <c r="AT269">
        <v>281784.16867899999</v>
      </c>
      <c r="AU269">
        <v>281784.16867899999</v>
      </c>
      <c r="AV269">
        <v>281784.16867899999</v>
      </c>
      <c r="AW269" t="s">
        <v>716</v>
      </c>
      <c r="AY269">
        <v>7.4399999999999998E-4</v>
      </c>
      <c r="BB269" t="s">
        <v>79</v>
      </c>
      <c r="BE269" t="b">
        <v>0</v>
      </c>
      <c r="BF269" t="s">
        <v>297</v>
      </c>
      <c r="BG269" t="s">
        <v>297</v>
      </c>
      <c r="BH269" t="s">
        <v>456</v>
      </c>
      <c r="BI269">
        <v>1139.1013</v>
      </c>
      <c r="BJ269">
        <v>281784.16867899999</v>
      </c>
      <c r="BK269">
        <v>281784.16867899999</v>
      </c>
      <c r="BL269">
        <v>281784.16867899999</v>
      </c>
      <c r="BN269">
        <v>7.1064517999999993E-2</v>
      </c>
    </row>
    <row r="270" spans="2:67">
      <c r="B270" t="s">
        <v>773</v>
      </c>
      <c r="C270">
        <v>361412.60452699999</v>
      </c>
      <c r="D270">
        <v>0</v>
      </c>
      <c r="E270">
        <v>361412.60452699999</v>
      </c>
      <c r="F270">
        <v>9.5399999999999999E-4</v>
      </c>
      <c r="G270">
        <v>9.5E-4</v>
      </c>
      <c r="H270">
        <v>2.8800000000000001E-4</v>
      </c>
      <c r="I270">
        <v>112806</v>
      </c>
      <c r="J270" t="s">
        <v>772</v>
      </c>
      <c r="K270">
        <v>1013</v>
      </c>
      <c r="L270" t="s">
        <v>710</v>
      </c>
      <c r="M270" s="3">
        <v>45291</v>
      </c>
      <c r="N270">
        <v>112806</v>
      </c>
      <c r="O270">
        <v>112801</v>
      </c>
      <c r="P270">
        <v>0.97926261999999997</v>
      </c>
      <c r="Q270" t="s">
        <v>236</v>
      </c>
      <c r="R270" t="s">
        <v>236</v>
      </c>
      <c r="S270" t="s">
        <v>236</v>
      </c>
      <c r="T270" t="s">
        <v>711</v>
      </c>
      <c r="U270" t="s">
        <v>712</v>
      </c>
      <c r="W270" t="s">
        <v>77</v>
      </c>
      <c r="X270" t="s">
        <v>275</v>
      </c>
      <c r="Z270">
        <v>361412.60452699999</v>
      </c>
      <c r="AA270">
        <v>0</v>
      </c>
      <c r="AD270">
        <v>361412.60452699999</v>
      </c>
      <c r="AE270">
        <v>0</v>
      </c>
      <c r="AF270" t="s">
        <v>276</v>
      </c>
      <c r="AG270" s="3">
        <v>46870</v>
      </c>
      <c r="AH270" t="s">
        <v>277</v>
      </c>
      <c r="AI270" t="s">
        <v>46</v>
      </c>
      <c r="AJ270">
        <v>0</v>
      </c>
      <c r="AK270">
        <v>0</v>
      </c>
      <c r="AL270">
        <v>0</v>
      </c>
      <c r="AM270">
        <v>0</v>
      </c>
      <c r="AN270" t="s">
        <v>236</v>
      </c>
      <c r="AO270">
        <v>369066.06782</v>
      </c>
      <c r="AQ270" t="s">
        <v>278</v>
      </c>
      <c r="AR270" t="s">
        <v>78</v>
      </c>
      <c r="AT270">
        <v>361412.60452699999</v>
      </c>
      <c r="AU270">
        <v>361412.60452699999</v>
      </c>
      <c r="AV270">
        <v>361412.60452699999</v>
      </c>
      <c r="AW270" t="s">
        <v>716</v>
      </c>
      <c r="AY270">
        <v>9.5399999999999999E-4</v>
      </c>
      <c r="BB270" t="s">
        <v>79</v>
      </c>
      <c r="BE270" t="b">
        <v>0</v>
      </c>
      <c r="BF270" t="s">
        <v>297</v>
      </c>
      <c r="BG270" t="s">
        <v>297</v>
      </c>
      <c r="BH270" t="s">
        <v>277</v>
      </c>
      <c r="BI270">
        <v>1139.1013</v>
      </c>
      <c r="BJ270">
        <v>361412.60452699999</v>
      </c>
      <c r="BK270">
        <v>361412.60452699999</v>
      </c>
      <c r="BL270">
        <v>361412.60452699999</v>
      </c>
      <c r="BN270">
        <v>0.97926261999999997</v>
      </c>
    </row>
    <row r="271" spans="2:67">
      <c r="B271" t="s">
        <v>774</v>
      </c>
      <c r="C271">
        <v>402853.58429000003</v>
      </c>
      <c r="D271">
        <v>0</v>
      </c>
      <c r="E271">
        <v>402853.58429000003</v>
      </c>
      <c r="F271">
        <v>1.0629999999999999E-3</v>
      </c>
      <c r="G271">
        <v>1.059E-3</v>
      </c>
      <c r="H271">
        <v>3.21E-4</v>
      </c>
      <c r="I271">
        <v>112811</v>
      </c>
      <c r="J271" t="s">
        <v>775</v>
      </c>
      <c r="K271">
        <v>1137</v>
      </c>
      <c r="L271" t="s">
        <v>264</v>
      </c>
      <c r="M271" s="3">
        <v>45289</v>
      </c>
      <c r="N271">
        <v>112811</v>
      </c>
      <c r="O271">
        <v>112469</v>
      </c>
      <c r="P271">
        <v>0.99153936300000001</v>
      </c>
      <c r="Q271" t="s">
        <v>236</v>
      </c>
      <c r="R271" t="s">
        <v>235</v>
      </c>
      <c r="S271" t="s">
        <v>235</v>
      </c>
      <c r="T271" t="s">
        <v>274</v>
      </c>
      <c r="U271" t="s">
        <v>242</v>
      </c>
      <c r="V271" t="s">
        <v>240</v>
      </c>
      <c r="W271" t="s">
        <v>93</v>
      </c>
      <c r="X271" t="s">
        <v>293</v>
      </c>
      <c r="Y271" t="s">
        <v>293</v>
      </c>
      <c r="Z271">
        <v>364688.89176700002</v>
      </c>
      <c r="AA271">
        <v>0</v>
      </c>
      <c r="AB271">
        <v>367800.72</v>
      </c>
      <c r="AC271">
        <v>364122.71279999998</v>
      </c>
      <c r="AD271">
        <v>364688.89176700002</v>
      </c>
      <c r="AE271">
        <v>0</v>
      </c>
      <c r="AF271" t="s">
        <v>276</v>
      </c>
      <c r="AG271" s="3">
        <v>46022</v>
      </c>
      <c r="AH271" t="s">
        <v>294</v>
      </c>
      <c r="AI271" t="s">
        <v>46</v>
      </c>
      <c r="AJ271">
        <v>0</v>
      </c>
      <c r="AK271">
        <v>0</v>
      </c>
      <c r="AL271">
        <v>0</v>
      </c>
      <c r="AM271">
        <v>0</v>
      </c>
      <c r="AN271" t="s">
        <v>237</v>
      </c>
      <c r="AO271">
        <v>367800.72</v>
      </c>
      <c r="AP271">
        <v>367800.72</v>
      </c>
      <c r="AQ271" t="s">
        <v>278</v>
      </c>
      <c r="AR271" t="s">
        <v>156</v>
      </c>
      <c r="AS271" t="s">
        <v>296</v>
      </c>
      <c r="AT271">
        <v>402853.58429000003</v>
      </c>
      <c r="AU271">
        <v>364688.89176700002</v>
      </c>
      <c r="AV271">
        <v>364688.89176700002</v>
      </c>
      <c r="AY271">
        <v>1.0629999999999999E-3</v>
      </c>
      <c r="AZ271">
        <v>6</v>
      </c>
      <c r="BA271" t="s">
        <v>66</v>
      </c>
      <c r="BB271" t="s">
        <v>156</v>
      </c>
      <c r="BC271">
        <v>367800.72</v>
      </c>
      <c r="BD271">
        <v>367800.72</v>
      </c>
      <c r="BE271" t="b">
        <v>0</v>
      </c>
      <c r="BH271" t="s">
        <v>294</v>
      </c>
      <c r="BI271">
        <v>1139.1137000000001</v>
      </c>
      <c r="BJ271">
        <v>364688.89176700002</v>
      </c>
      <c r="BK271">
        <v>364688.89176700002</v>
      </c>
      <c r="BL271">
        <v>402853.58429000003</v>
      </c>
      <c r="BN271">
        <v>0.99153936300000001</v>
      </c>
      <c r="BO271" t="s">
        <v>776</v>
      </c>
    </row>
    <row r="272" spans="2:67">
      <c r="B272" t="s">
        <v>777</v>
      </c>
      <c r="C272">
        <v>1832625.9215800001</v>
      </c>
      <c r="D272">
        <v>0</v>
      </c>
      <c r="E272">
        <v>1832625.9215800001</v>
      </c>
      <c r="F272">
        <v>4.8399999999999997E-3</v>
      </c>
      <c r="G272">
        <v>4.8170000000000001E-3</v>
      </c>
      <c r="H272">
        <v>1.4599999999999999E-3</v>
      </c>
      <c r="I272">
        <v>112862</v>
      </c>
      <c r="J272" t="s">
        <v>778</v>
      </c>
      <c r="K272">
        <v>1204</v>
      </c>
      <c r="L272" t="s">
        <v>265</v>
      </c>
      <c r="M272" s="3">
        <v>45289</v>
      </c>
      <c r="N272">
        <v>112862</v>
      </c>
      <c r="O272">
        <v>112861</v>
      </c>
      <c r="P272">
        <v>0.97129412199999998</v>
      </c>
      <c r="Q272" t="s">
        <v>236</v>
      </c>
      <c r="R272" t="s">
        <v>235</v>
      </c>
      <c r="S272" t="s">
        <v>235</v>
      </c>
      <c r="T272" t="s">
        <v>274</v>
      </c>
      <c r="U272" t="s">
        <v>266</v>
      </c>
      <c r="V272" t="s">
        <v>240</v>
      </c>
      <c r="W272" t="s">
        <v>33</v>
      </c>
      <c r="X272" t="s">
        <v>305</v>
      </c>
      <c r="Y272" t="s">
        <v>305</v>
      </c>
      <c r="Z272">
        <v>1659010.4753360001</v>
      </c>
      <c r="AA272">
        <v>0</v>
      </c>
      <c r="AB272">
        <v>1708041.3</v>
      </c>
      <c r="AC272">
        <v>1656800.061</v>
      </c>
      <c r="AD272">
        <v>1659010.4753360001</v>
      </c>
      <c r="AE272">
        <v>0</v>
      </c>
      <c r="AF272" t="s">
        <v>276</v>
      </c>
      <c r="AG272" s="3">
        <v>47740</v>
      </c>
      <c r="AH272" t="s">
        <v>277</v>
      </c>
      <c r="AI272" t="s">
        <v>46</v>
      </c>
      <c r="AJ272">
        <v>0</v>
      </c>
      <c r="AK272">
        <v>0</v>
      </c>
      <c r="AL272">
        <v>0</v>
      </c>
      <c r="AM272">
        <v>0</v>
      </c>
      <c r="AN272" t="s">
        <v>235</v>
      </c>
      <c r="AO272">
        <v>1708041.3</v>
      </c>
      <c r="AP272">
        <v>1708041.3</v>
      </c>
      <c r="AQ272" t="s">
        <v>278</v>
      </c>
      <c r="AR272" t="s">
        <v>146</v>
      </c>
      <c r="AS272" t="s">
        <v>308</v>
      </c>
      <c r="AT272">
        <v>1832625.9215800001</v>
      </c>
      <c r="AU272">
        <v>1659010.4753360001</v>
      </c>
      <c r="AV272">
        <v>1659010.4753360001</v>
      </c>
      <c r="AY272">
        <v>4.8399999999999997E-3</v>
      </c>
      <c r="AZ272">
        <v>5</v>
      </c>
      <c r="BA272" t="s">
        <v>66</v>
      </c>
      <c r="BB272" t="s">
        <v>147</v>
      </c>
      <c r="BC272">
        <v>1708041.3</v>
      </c>
      <c r="BD272">
        <v>1708041.3</v>
      </c>
      <c r="BE272" t="b">
        <v>0</v>
      </c>
      <c r="BH272" t="s">
        <v>277</v>
      </c>
      <c r="BI272">
        <v>1139.1204</v>
      </c>
      <c r="BJ272">
        <v>1659010.4753360001</v>
      </c>
      <c r="BK272">
        <v>1659010.4753360001</v>
      </c>
      <c r="BL272">
        <v>1832625.9215800001</v>
      </c>
      <c r="BM272">
        <v>0</v>
      </c>
      <c r="BN272">
        <v>0.97129412199999998</v>
      </c>
    </row>
    <row r="273" spans="2:67">
      <c r="B273" t="s">
        <v>779</v>
      </c>
      <c r="C273">
        <v>692845.82923300005</v>
      </c>
      <c r="D273">
        <v>0</v>
      </c>
      <c r="E273">
        <v>692845.82923300005</v>
      </c>
      <c r="F273">
        <v>1.8289999999999999E-3</v>
      </c>
      <c r="G273">
        <v>1.8209999999999999E-3</v>
      </c>
      <c r="H273">
        <v>5.5199999999999997E-4</v>
      </c>
      <c r="I273">
        <v>112863</v>
      </c>
      <c r="J273" t="s">
        <v>778</v>
      </c>
      <c r="K273">
        <v>1204</v>
      </c>
      <c r="L273" t="s">
        <v>265</v>
      </c>
      <c r="M273" s="3">
        <v>45289</v>
      </c>
      <c r="N273">
        <v>112863</v>
      </c>
      <c r="O273">
        <v>112861</v>
      </c>
      <c r="P273">
        <v>0.97129007599999995</v>
      </c>
      <c r="Q273" t="s">
        <v>236</v>
      </c>
      <c r="R273" t="s">
        <v>235</v>
      </c>
      <c r="S273" t="s">
        <v>236</v>
      </c>
      <c r="T273" t="s">
        <v>274</v>
      </c>
      <c r="U273" t="s">
        <v>266</v>
      </c>
      <c r="V273" t="s">
        <v>240</v>
      </c>
      <c r="W273" t="s">
        <v>33</v>
      </c>
      <c r="X273" t="s">
        <v>305</v>
      </c>
      <c r="Y273" t="s">
        <v>305</v>
      </c>
      <c r="Z273">
        <v>627208.46352500003</v>
      </c>
      <c r="AA273">
        <v>0</v>
      </c>
      <c r="AB273">
        <v>663321.23854499997</v>
      </c>
      <c r="AC273">
        <v>643421.60281076794</v>
      </c>
      <c r="AD273">
        <v>692845.82908299996</v>
      </c>
      <c r="AE273">
        <v>0</v>
      </c>
      <c r="AF273" t="s">
        <v>276</v>
      </c>
      <c r="AG273" s="3">
        <v>47740</v>
      </c>
      <c r="AH273" t="s">
        <v>277</v>
      </c>
      <c r="AI273" t="s">
        <v>46</v>
      </c>
      <c r="AJ273">
        <v>0</v>
      </c>
      <c r="AK273">
        <v>0</v>
      </c>
      <c r="AL273">
        <v>0</v>
      </c>
      <c r="AM273">
        <v>0</v>
      </c>
      <c r="AN273" t="s">
        <v>235</v>
      </c>
      <c r="AO273">
        <v>713325.34524699999</v>
      </c>
      <c r="AP273">
        <v>663321.23854499997</v>
      </c>
      <c r="AQ273" t="s">
        <v>278</v>
      </c>
      <c r="AR273" t="s">
        <v>146</v>
      </c>
      <c r="AS273" t="s">
        <v>308</v>
      </c>
      <c r="AT273">
        <v>692845.82923300005</v>
      </c>
      <c r="AU273">
        <v>627208.46352500003</v>
      </c>
      <c r="AV273">
        <v>692845.82908299996</v>
      </c>
      <c r="AY273">
        <v>1.8289999999999999E-3</v>
      </c>
      <c r="AZ273">
        <v>5</v>
      </c>
      <c r="BA273" t="s">
        <v>66</v>
      </c>
      <c r="BB273" t="s">
        <v>147</v>
      </c>
      <c r="BC273">
        <v>713325.34524695994</v>
      </c>
      <c r="BD273">
        <v>713325.34524695994</v>
      </c>
      <c r="BE273" t="b">
        <v>0</v>
      </c>
      <c r="BH273" t="s">
        <v>277</v>
      </c>
      <c r="BI273">
        <v>1139.1204</v>
      </c>
      <c r="BJ273">
        <v>692845.82908299996</v>
      </c>
      <c r="BK273">
        <v>627208.46352500003</v>
      </c>
      <c r="BL273">
        <v>692845.82923300005</v>
      </c>
      <c r="BM273">
        <v>0</v>
      </c>
      <c r="BN273">
        <v>0.97129007599999995</v>
      </c>
    </row>
    <row r="274" spans="2:67">
      <c r="B274" t="s">
        <v>780</v>
      </c>
      <c r="C274">
        <v>-946.67922699999997</v>
      </c>
      <c r="D274">
        <v>111892.028934</v>
      </c>
      <c r="E274">
        <v>110945.349707</v>
      </c>
      <c r="F274">
        <v>-1.9999999999999999E-6</v>
      </c>
      <c r="G274">
        <v>-1.9999999999999999E-6</v>
      </c>
      <c r="H274">
        <v>8.7999999999999998E-5</v>
      </c>
      <c r="I274">
        <v>112864</v>
      </c>
      <c r="J274" t="s">
        <v>775</v>
      </c>
      <c r="K274">
        <v>1137</v>
      </c>
      <c r="L274" t="s">
        <v>264</v>
      </c>
      <c r="M274" s="3">
        <v>45289</v>
      </c>
      <c r="N274">
        <v>112864</v>
      </c>
      <c r="O274">
        <v>112469</v>
      </c>
      <c r="P274">
        <v>0.99153935599999998</v>
      </c>
      <c r="Q274" t="s">
        <v>236</v>
      </c>
      <c r="R274" t="s">
        <v>235</v>
      </c>
      <c r="S274" t="s">
        <v>237</v>
      </c>
      <c r="T274" t="s">
        <v>274</v>
      </c>
      <c r="U274" t="s">
        <v>242</v>
      </c>
      <c r="V274" t="s">
        <v>240</v>
      </c>
      <c r="W274" t="s">
        <v>93</v>
      </c>
      <c r="X274" t="s">
        <v>293</v>
      </c>
      <c r="Y274" t="s">
        <v>293</v>
      </c>
      <c r="Z274">
        <v>-856.99472900000001</v>
      </c>
      <c r="AA274">
        <v>101291.83807899999</v>
      </c>
      <c r="AB274">
        <v>101531.813683</v>
      </c>
      <c r="AC274">
        <v>-1028.0038884529999</v>
      </c>
      <c r="AD274">
        <v>-742.61</v>
      </c>
      <c r="AE274">
        <v>87772.222292000006</v>
      </c>
      <c r="AF274" t="s">
        <v>276</v>
      </c>
      <c r="AG274" s="3">
        <v>46022</v>
      </c>
      <c r="AH274" t="s">
        <v>294</v>
      </c>
      <c r="AI274" t="s">
        <v>46</v>
      </c>
      <c r="AJ274">
        <v>0</v>
      </c>
      <c r="AK274">
        <v>0</v>
      </c>
      <c r="AL274">
        <v>0</v>
      </c>
      <c r="AM274">
        <v>0</v>
      </c>
      <c r="AN274" t="s">
        <v>237</v>
      </c>
      <c r="AO274">
        <v>-748.94657099999995</v>
      </c>
      <c r="AP274">
        <v>100503.80979499999</v>
      </c>
      <c r="AQ274" t="s">
        <v>295</v>
      </c>
      <c r="AR274" t="s">
        <v>156</v>
      </c>
      <c r="AS274" t="s">
        <v>296</v>
      </c>
      <c r="AT274">
        <v>-946.67922699999997</v>
      </c>
      <c r="AU274">
        <v>-856.99472900000001</v>
      </c>
      <c r="AV274">
        <v>-742.61</v>
      </c>
      <c r="AY274">
        <v>-1.9999999999999999E-6</v>
      </c>
      <c r="AZ274">
        <v>6</v>
      </c>
      <c r="BA274" t="s">
        <v>66</v>
      </c>
      <c r="BB274" t="s">
        <v>156</v>
      </c>
      <c r="BC274">
        <v>87772.222292439998</v>
      </c>
      <c r="BD274">
        <v>86894.502292439996</v>
      </c>
      <c r="BE274" t="b">
        <v>0</v>
      </c>
      <c r="BH274" t="s">
        <v>294</v>
      </c>
      <c r="BI274">
        <v>1139.1137000000001</v>
      </c>
      <c r="BJ274">
        <v>-742.61</v>
      </c>
      <c r="BK274">
        <v>-856.99472900000001</v>
      </c>
      <c r="BL274">
        <v>-946.67922699999997</v>
      </c>
      <c r="BN274">
        <v>0.99153935599999998</v>
      </c>
      <c r="BO274" t="s">
        <v>776</v>
      </c>
    </row>
    <row r="275" spans="2:67">
      <c r="B275" t="s">
        <v>781</v>
      </c>
      <c r="C275">
        <v>89523.011182000002</v>
      </c>
      <c r="D275">
        <v>0</v>
      </c>
      <c r="E275">
        <v>89523.011182000002</v>
      </c>
      <c r="F275">
        <v>2.3599999999999999E-4</v>
      </c>
      <c r="G275">
        <v>2.3499999999999999E-4</v>
      </c>
      <c r="H275">
        <v>7.1000000000000005E-5</v>
      </c>
      <c r="I275">
        <v>112865</v>
      </c>
      <c r="J275" t="s">
        <v>775</v>
      </c>
      <c r="K275">
        <v>1137</v>
      </c>
      <c r="L275" t="s">
        <v>264</v>
      </c>
      <c r="M275" s="3">
        <v>45289</v>
      </c>
      <c r="N275">
        <v>112865</v>
      </c>
      <c r="O275">
        <v>112469</v>
      </c>
      <c r="P275">
        <v>0.99153935400000004</v>
      </c>
      <c r="Q275" t="s">
        <v>236</v>
      </c>
      <c r="R275" t="s">
        <v>235</v>
      </c>
      <c r="S275" t="s">
        <v>235</v>
      </c>
      <c r="T275" t="s">
        <v>274</v>
      </c>
      <c r="U275" t="s">
        <v>242</v>
      </c>
      <c r="V275" t="s">
        <v>240</v>
      </c>
      <c r="W275" t="s">
        <v>93</v>
      </c>
      <c r="X275" t="s">
        <v>293</v>
      </c>
      <c r="Y275" t="s">
        <v>293</v>
      </c>
      <c r="Z275">
        <v>81041.969114000007</v>
      </c>
      <c r="AA275">
        <v>0</v>
      </c>
      <c r="AB275">
        <v>81733.493438999998</v>
      </c>
      <c r="AC275">
        <v>80916.158504708001</v>
      </c>
      <c r="AD275">
        <v>81041.969114000007</v>
      </c>
      <c r="AE275">
        <v>0</v>
      </c>
      <c r="AF275" t="s">
        <v>276</v>
      </c>
      <c r="AG275" s="3">
        <v>46022</v>
      </c>
      <c r="AH275" t="s">
        <v>294</v>
      </c>
      <c r="AI275" t="s">
        <v>46</v>
      </c>
      <c r="AJ275">
        <v>0</v>
      </c>
      <c r="AK275">
        <v>0</v>
      </c>
      <c r="AL275">
        <v>0</v>
      </c>
      <c r="AM275">
        <v>0</v>
      </c>
      <c r="AN275" t="s">
        <v>237</v>
      </c>
      <c r="AO275">
        <v>81733.487181999997</v>
      </c>
      <c r="AP275">
        <v>80916.158504999999</v>
      </c>
      <c r="AQ275" t="s">
        <v>278</v>
      </c>
      <c r="AR275" t="s">
        <v>156</v>
      </c>
      <c r="AS275" t="s">
        <v>296</v>
      </c>
      <c r="AT275">
        <v>89523.011182000002</v>
      </c>
      <c r="AU275">
        <v>81041.969114000007</v>
      </c>
      <c r="AV275">
        <v>81041.969114000007</v>
      </c>
      <c r="AY275">
        <v>2.3599999999999999E-4</v>
      </c>
      <c r="AZ275">
        <v>6</v>
      </c>
      <c r="BA275" t="s">
        <v>66</v>
      </c>
      <c r="BB275" t="s">
        <v>156</v>
      </c>
      <c r="BC275">
        <v>81733.493439094993</v>
      </c>
      <c r="BD275">
        <v>80916.158504708001</v>
      </c>
      <c r="BE275" t="b">
        <v>0</v>
      </c>
      <c r="BH275" t="s">
        <v>294</v>
      </c>
      <c r="BI275">
        <v>1139.1137000000001</v>
      </c>
      <c r="BJ275">
        <v>81041.969114000007</v>
      </c>
      <c r="BK275">
        <v>81041.969114000007</v>
      </c>
      <c r="BL275">
        <v>89523.011182000002</v>
      </c>
      <c r="BN275">
        <v>0.99153935400000004</v>
      </c>
      <c r="BO275" t="s">
        <v>776</v>
      </c>
    </row>
    <row r="276" spans="2:67">
      <c r="B276" t="s">
        <v>811</v>
      </c>
      <c r="C276">
        <v>2777847.0769620002</v>
      </c>
      <c r="D276">
        <v>-3.1900000000000001E-3</v>
      </c>
      <c r="E276">
        <v>2777847.0737720001</v>
      </c>
      <c r="F276">
        <v>7.3359999999999996E-3</v>
      </c>
      <c r="G276">
        <v>7.3020000000000003E-3</v>
      </c>
      <c r="H276">
        <v>2.2139999999999998E-3</v>
      </c>
      <c r="I276">
        <v>113002</v>
      </c>
      <c r="J276" t="s">
        <v>477</v>
      </c>
      <c r="K276">
        <v>1129</v>
      </c>
      <c r="L276" t="s">
        <v>255</v>
      </c>
      <c r="M276" s="3">
        <v>45289</v>
      </c>
      <c r="N276">
        <v>113002</v>
      </c>
      <c r="O276">
        <v>98432</v>
      </c>
      <c r="P276">
        <v>0.97021575400000004</v>
      </c>
      <c r="Q276" t="s">
        <v>236</v>
      </c>
      <c r="R276" t="s">
        <v>235</v>
      </c>
      <c r="S276" t="s">
        <v>235</v>
      </c>
      <c r="T276" t="s">
        <v>274</v>
      </c>
      <c r="U276" t="s">
        <v>241</v>
      </c>
      <c r="V276" t="s">
        <v>240</v>
      </c>
      <c r="W276" t="s">
        <v>129</v>
      </c>
      <c r="X276" t="s">
        <v>478</v>
      </c>
      <c r="Y276" t="s">
        <v>478</v>
      </c>
      <c r="Z276">
        <v>2514685.2640760001</v>
      </c>
      <c r="AA276">
        <v>-2.8879999999999999E-3</v>
      </c>
      <c r="AB276">
        <v>2591883.7671119999</v>
      </c>
      <c r="AC276">
        <v>2507647.59</v>
      </c>
      <c r="AD276">
        <v>2514685.2640760001</v>
      </c>
      <c r="AE276">
        <v>-2.8879999999999999E-3</v>
      </c>
      <c r="AF276" t="s">
        <v>276</v>
      </c>
      <c r="AG276" s="3">
        <v>47297</v>
      </c>
      <c r="AH276" t="s">
        <v>277</v>
      </c>
      <c r="AI276" t="s">
        <v>46</v>
      </c>
      <c r="AJ276">
        <v>0</v>
      </c>
      <c r="AK276">
        <v>0</v>
      </c>
      <c r="AL276">
        <v>0</v>
      </c>
      <c r="AM276">
        <v>0</v>
      </c>
      <c r="AN276" t="s">
        <v>235</v>
      </c>
      <c r="AO276">
        <v>2591882.5307140001</v>
      </c>
      <c r="AP276">
        <v>2507647.5871120002</v>
      </c>
      <c r="AQ276" t="s">
        <v>316</v>
      </c>
      <c r="AR276" t="s">
        <v>160</v>
      </c>
      <c r="AS276" t="s">
        <v>296</v>
      </c>
      <c r="AT276">
        <v>2777847.0769620002</v>
      </c>
      <c r="AU276">
        <v>2514685.2640760001</v>
      </c>
      <c r="AV276">
        <v>2514685.2640760001</v>
      </c>
      <c r="AY276">
        <v>7.3359999999999996E-3</v>
      </c>
      <c r="AZ276">
        <v>8</v>
      </c>
      <c r="BA276" t="s">
        <v>66</v>
      </c>
      <c r="BB276" t="s">
        <v>161</v>
      </c>
      <c r="BC276">
        <v>2591883.7671119999</v>
      </c>
      <c r="BD276">
        <v>2507647.5871120002</v>
      </c>
      <c r="BE276" t="b">
        <v>0</v>
      </c>
      <c r="BF276" t="s">
        <v>297</v>
      </c>
      <c r="BG276" t="s">
        <v>297</v>
      </c>
      <c r="BH276" t="s">
        <v>277</v>
      </c>
      <c r="BI276">
        <v>1139.1129000000001</v>
      </c>
      <c r="BJ276">
        <v>2514685.2640760001</v>
      </c>
      <c r="BK276">
        <v>2514685.2640760001</v>
      </c>
      <c r="BL276">
        <v>2777847.0769620002</v>
      </c>
      <c r="BN276">
        <v>0.97021575400000004</v>
      </c>
    </row>
    <row r="277" spans="2:67">
      <c r="B277" t="s">
        <v>812</v>
      </c>
      <c r="C277">
        <v>3153801.8800019999</v>
      </c>
      <c r="D277">
        <v>0</v>
      </c>
      <c r="E277">
        <v>3153801.8800019999</v>
      </c>
      <c r="F277">
        <v>8.3289999999999996E-3</v>
      </c>
      <c r="G277">
        <v>8.2900000000000005E-3</v>
      </c>
      <c r="H277">
        <v>2.5140000000000002E-3</v>
      </c>
      <c r="I277">
        <v>113027</v>
      </c>
      <c r="J277" t="s">
        <v>813</v>
      </c>
      <c r="K277">
        <v>1215</v>
      </c>
      <c r="L277" t="s">
        <v>268</v>
      </c>
      <c r="M277" s="3">
        <v>45289</v>
      </c>
      <c r="N277">
        <v>113027</v>
      </c>
      <c r="O277">
        <v>113029</v>
      </c>
      <c r="P277">
        <v>0.98169144500000005</v>
      </c>
      <c r="Q277" t="s">
        <v>236</v>
      </c>
      <c r="R277" t="s">
        <v>236</v>
      </c>
      <c r="S277" t="s">
        <v>236</v>
      </c>
      <c r="T277" t="s">
        <v>274</v>
      </c>
      <c r="U277" t="s">
        <v>267</v>
      </c>
      <c r="V277" t="s">
        <v>252</v>
      </c>
      <c r="W277" t="s">
        <v>77</v>
      </c>
      <c r="X277" t="s">
        <v>275</v>
      </c>
      <c r="Y277" t="s">
        <v>275</v>
      </c>
      <c r="Z277">
        <v>3153801.8800019999</v>
      </c>
      <c r="AA277">
        <v>0</v>
      </c>
      <c r="AB277">
        <v>3220672.0040259999</v>
      </c>
      <c r="AC277">
        <v>3150443.454286071</v>
      </c>
      <c r="AD277">
        <v>3153801.8800019999</v>
      </c>
      <c r="AE277">
        <v>0</v>
      </c>
      <c r="AF277" t="s">
        <v>276</v>
      </c>
      <c r="AG277" s="3">
        <v>47310</v>
      </c>
      <c r="AH277" t="s">
        <v>294</v>
      </c>
      <c r="AI277" t="s">
        <v>46</v>
      </c>
      <c r="AJ277">
        <v>0</v>
      </c>
      <c r="AK277">
        <v>0</v>
      </c>
      <c r="AL277">
        <v>0</v>
      </c>
      <c r="AM277">
        <v>0</v>
      </c>
      <c r="AN277" t="s">
        <v>236</v>
      </c>
      <c r="AO277">
        <v>3212620.3167289998</v>
      </c>
      <c r="AP277">
        <v>3212620.3167289998</v>
      </c>
      <c r="AQ277" t="s">
        <v>278</v>
      </c>
      <c r="AR277" t="s">
        <v>165</v>
      </c>
      <c r="AT277">
        <v>3153801.8800019999</v>
      </c>
      <c r="AU277">
        <v>3153801.8800019999</v>
      </c>
      <c r="AV277">
        <v>3153801.8800019999</v>
      </c>
      <c r="AY277">
        <v>8.3289999999999996E-3</v>
      </c>
      <c r="BB277" t="s">
        <v>166</v>
      </c>
      <c r="BC277">
        <v>3220672.0040258402</v>
      </c>
      <c r="BD277">
        <v>3212620.3167291549</v>
      </c>
      <c r="BE277" t="b">
        <v>0</v>
      </c>
      <c r="BH277" t="s">
        <v>294</v>
      </c>
      <c r="BI277">
        <v>1139.1215</v>
      </c>
      <c r="BJ277">
        <v>3153801.8800019999</v>
      </c>
      <c r="BK277">
        <v>3153801.8800019999</v>
      </c>
      <c r="BL277">
        <v>3153801.8800019999</v>
      </c>
      <c r="BN277">
        <v>0.98169144500000005</v>
      </c>
    </row>
    <row r="278" spans="2:67">
      <c r="B278" t="s">
        <v>814</v>
      </c>
      <c r="C278">
        <v>-7320.1</v>
      </c>
      <c r="D278">
        <v>399818.52</v>
      </c>
      <c r="E278">
        <v>392498.42</v>
      </c>
      <c r="F278">
        <v>-1.9000000000000001E-5</v>
      </c>
      <c r="G278">
        <v>-1.9000000000000001E-5</v>
      </c>
      <c r="H278">
        <v>3.1199999999999999E-4</v>
      </c>
      <c r="I278">
        <v>113028</v>
      </c>
      <c r="J278" t="s">
        <v>813</v>
      </c>
      <c r="K278">
        <v>1215</v>
      </c>
      <c r="L278" t="s">
        <v>268</v>
      </c>
      <c r="M278" s="3">
        <v>45289</v>
      </c>
      <c r="N278">
        <v>113028</v>
      </c>
      <c r="O278">
        <v>113029</v>
      </c>
      <c r="P278">
        <v>0.98169145599999996</v>
      </c>
      <c r="Q278" t="s">
        <v>236</v>
      </c>
      <c r="R278" t="s">
        <v>236</v>
      </c>
      <c r="S278" t="s">
        <v>236</v>
      </c>
      <c r="T278" t="s">
        <v>274</v>
      </c>
      <c r="U278" t="s">
        <v>267</v>
      </c>
      <c r="V278" t="s">
        <v>252</v>
      </c>
      <c r="W278" t="s">
        <v>77</v>
      </c>
      <c r="X278" t="s">
        <v>275</v>
      </c>
      <c r="Y278" t="s">
        <v>275</v>
      </c>
      <c r="Z278">
        <v>-7320.1</v>
      </c>
      <c r="AA278">
        <v>399818.52</v>
      </c>
      <c r="AB278">
        <v>399818.52</v>
      </c>
      <c r="AC278">
        <v>-7772.1078178759999</v>
      </c>
      <c r="AD278">
        <v>-7320.1</v>
      </c>
      <c r="AE278">
        <v>399818.52</v>
      </c>
      <c r="AF278" t="s">
        <v>276</v>
      </c>
      <c r="AG278" s="3">
        <v>47310</v>
      </c>
      <c r="AH278" t="s">
        <v>294</v>
      </c>
      <c r="AI278" t="s">
        <v>46</v>
      </c>
      <c r="AJ278">
        <v>0</v>
      </c>
      <c r="AK278">
        <v>0</v>
      </c>
      <c r="AL278">
        <v>0</v>
      </c>
      <c r="AM278">
        <v>0</v>
      </c>
      <c r="AN278" t="s">
        <v>236</v>
      </c>
      <c r="AO278">
        <v>-7456.6198569999997</v>
      </c>
      <c r="AP278">
        <v>399818.52</v>
      </c>
      <c r="AQ278" t="s">
        <v>282</v>
      </c>
      <c r="AR278" t="s">
        <v>165</v>
      </c>
      <c r="AT278">
        <v>-7320.1</v>
      </c>
      <c r="AU278">
        <v>-7320.1</v>
      </c>
      <c r="AV278">
        <v>-7320.1</v>
      </c>
      <c r="AY278">
        <v>-1.9000000000000001E-5</v>
      </c>
      <c r="AZ278">
        <v>5</v>
      </c>
      <c r="BA278" t="s">
        <v>66</v>
      </c>
      <c r="BB278" t="s">
        <v>166</v>
      </c>
      <c r="BC278">
        <v>399818.52000024001</v>
      </c>
      <c r="BD278">
        <v>399818.52000024001</v>
      </c>
      <c r="BE278" t="b">
        <v>0</v>
      </c>
      <c r="BH278" t="s">
        <v>294</v>
      </c>
      <c r="BI278">
        <v>1139.1215</v>
      </c>
      <c r="BJ278">
        <v>-7320.1</v>
      </c>
      <c r="BK278">
        <v>-7320.1</v>
      </c>
      <c r="BL278">
        <v>-7320.1</v>
      </c>
      <c r="BN278">
        <v>0.98169145599999996</v>
      </c>
    </row>
    <row r="279" spans="2:67">
      <c r="B279" t="s">
        <v>1021</v>
      </c>
      <c r="C279">
        <v>872336.62728000002</v>
      </c>
      <c r="D279">
        <v>0</v>
      </c>
      <c r="E279">
        <v>872336.62728000002</v>
      </c>
      <c r="F279">
        <v>2.3029999999999999E-3</v>
      </c>
      <c r="G279">
        <v>2.2929999999999999E-3</v>
      </c>
      <c r="H279">
        <v>6.9499999999999998E-4</v>
      </c>
      <c r="I279">
        <v>113064</v>
      </c>
      <c r="J279" t="s">
        <v>1022</v>
      </c>
      <c r="K279">
        <v>1237</v>
      </c>
      <c r="L279" t="s">
        <v>861</v>
      </c>
      <c r="M279" s="3">
        <v>45291</v>
      </c>
      <c r="N279">
        <v>113064</v>
      </c>
      <c r="O279">
        <v>113048</v>
      </c>
      <c r="P279">
        <v>1.34</v>
      </c>
      <c r="Q279" t="s">
        <v>236</v>
      </c>
      <c r="R279" t="s">
        <v>236</v>
      </c>
      <c r="S279" t="s">
        <v>236</v>
      </c>
      <c r="T279" t="s">
        <v>102</v>
      </c>
      <c r="U279" t="s">
        <v>243</v>
      </c>
      <c r="W279" t="s">
        <v>117</v>
      </c>
      <c r="X279" t="s">
        <v>275</v>
      </c>
      <c r="Z279">
        <v>872336.62728000002</v>
      </c>
      <c r="AA279">
        <v>0</v>
      </c>
      <c r="AD279">
        <v>872336.62728000002</v>
      </c>
      <c r="AE279">
        <v>0</v>
      </c>
      <c r="AF279" t="s">
        <v>276</v>
      </c>
      <c r="AG279" s="3"/>
      <c r="AH279" t="s">
        <v>912</v>
      </c>
      <c r="AI279" t="s">
        <v>149</v>
      </c>
      <c r="AJ279">
        <v>0</v>
      </c>
      <c r="AK279">
        <v>0</v>
      </c>
      <c r="AL279">
        <v>0</v>
      </c>
      <c r="AM279">
        <v>0</v>
      </c>
      <c r="AN279" t="s">
        <v>236</v>
      </c>
      <c r="AO279">
        <v>650997.483045</v>
      </c>
      <c r="AR279" t="s">
        <v>118</v>
      </c>
      <c r="AT279">
        <v>872336.62728000002</v>
      </c>
      <c r="AU279">
        <v>872336.62728000002</v>
      </c>
      <c r="AV279">
        <v>872336.62728000002</v>
      </c>
      <c r="AY279">
        <v>2.3029999999999999E-3</v>
      </c>
      <c r="BB279" t="s">
        <v>178</v>
      </c>
      <c r="BE279" t="b">
        <v>0</v>
      </c>
      <c r="BH279" t="s">
        <v>912</v>
      </c>
      <c r="BI279">
        <v>1139.1237000000001</v>
      </c>
      <c r="BJ279">
        <v>872336.62728000002</v>
      </c>
      <c r="BK279">
        <v>872336.62728000002</v>
      </c>
      <c r="BL279">
        <v>872336.62728000002</v>
      </c>
      <c r="BN279">
        <v>1.34</v>
      </c>
    </row>
    <row r="280" spans="2:67">
      <c r="B280" t="s">
        <v>1023</v>
      </c>
      <c r="C280">
        <v>1418887.327601</v>
      </c>
      <c r="D280">
        <v>0</v>
      </c>
      <c r="E280">
        <v>1418887.327601</v>
      </c>
      <c r="F280">
        <v>3.7469999999999999E-3</v>
      </c>
      <c r="G280">
        <v>3.7299999999999998E-3</v>
      </c>
      <c r="H280">
        <v>1.1310000000000001E-3</v>
      </c>
      <c r="I280">
        <v>113065</v>
      </c>
      <c r="J280" t="s">
        <v>1024</v>
      </c>
      <c r="K280">
        <v>1237</v>
      </c>
      <c r="L280" t="s">
        <v>861</v>
      </c>
      <c r="M280" s="3">
        <v>45291</v>
      </c>
      <c r="N280">
        <v>113065</v>
      </c>
      <c r="O280">
        <v>113049</v>
      </c>
      <c r="P280">
        <v>1.61</v>
      </c>
      <c r="Q280" t="s">
        <v>236</v>
      </c>
      <c r="R280" t="s">
        <v>236</v>
      </c>
      <c r="S280" t="s">
        <v>236</v>
      </c>
      <c r="T280" t="s">
        <v>102</v>
      </c>
      <c r="U280" t="s">
        <v>243</v>
      </c>
      <c r="W280" t="s">
        <v>117</v>
      </c>
      <c r="X280" t="s">
        <v>275</v>
      </c>
      <c r="Z280">
        <v>1418887.327601</v>
      </c>
      <c r="AA280">
        <v>0</v>
      </c>
      <c r="AD280">
        <v>1418887.327601</v>
      </c>
      <c r="AE280">
        <v>0</v>
      </c>
      <c r="AF280" t="s">
        <v>276</v>
      </c>
      <c r="AG280" s="3"/>
      <c r="AH280" t="s">
        <v>912</v>
      </c>
      <c r="AI280" t="s">
        <v>149</v>
      </c>
      <c r="AJ280">
        <v>0</v>
      </c>
      <c r="AK280">
        <v>0</v>
      </c>
      <c r="AL280">
        <v>0</v>
      </c>
      <c r="AM280">
        <v>0</v>
      </c>
      <c r="AN280" t="s">
        <v>236</v>
      </c>
      <c r="AO280">
        <v>881296.47677099996</v>
      </c>
      <c r="AR280" t="s">
        <v>118</v>
      </c>
      <c r="AT280">
        <v>1418887.327601</v>
      </c>
      <c r="AU280">
        <v>1418887.327601</v>
      </c>
      <c r="AV280">
        <v>1418887.327601</v>
      </c>
      <c r="AY280">
        <v>3.7469999999999999E-3</v>
      </c>
      <c r="BB280" t="s">
        <v>189</v>
      </c>
      <c r="BE280" t="b">
        <v>0</v>
      </c>
      <c r="BH280" t="s">
        <v>912</v>
      </c>
      <c r="BI280">
        <v>1139.1237000000001</v>
      </c>
      <c r="BJ280">
        <v>1418887.327601</v>
      </c>
      <c r="BK280">
        <v>1418887.327601</v>
      </c>
      <c r="BL280">
        <v>1418887.327601</v>
      </c>
      <c r="BN280">
        <v>1.61</v>
      </c>
    </row>
    <row r="281" spans="2:67">
      <c r="B281" t="s">
        <v>1025</v>
      </c>
      <c r="C281">
        <v>19834.382067999999</v>
      </c>
      <c r="D281">
        <v>0</v>
      </c>
      <c r="E281">
        <v>19834.382067999999</v>
      </c>
      <c r="F281">
        <v>5.1999999999999997E-5</v>
      </c>
      <c r="G281">
        <v>5.1999999999999997E-5</v>
      </c>
      <c r="H281">
        <v>1.5E-5</v>
      </c>
      <c r="I281">
        <v>113066</v>
      </c>
      <c r="J281" t="s">
        <v>1026</v>
      </c>
      <c r="K281">
        <v>1237</v>
      </c>
      <c r="L281" t="s">
        <v>861</v>
      </c>
      <c r="M281" s="3">
        <v>45291</v>
      </c>
      <c r="N281">
        <v>113066</v>
      </c>
      <c r="O281">
        <v>113050</v>
      </c>
      <c r="P281">
        <v>4.3499999999999996</v>
      </c>
      <c r="Q281" t="s">
        <v>236</v>
      </c>
      <c r="R281" t="s">
        <v>236</v>
      </c>
      <c r="S281" t="s">
        <v>236</v>
      </c>
      <c r="T281" t="s">
        <v>102</v>
      </c>
      <c r="U281" t="s">
        <v>243</v>
      </c>
      <c r="W281" t="s">
        <v>117</v>
      </c>
      <c r="X281" t="s">
        <v>275</v>
      </c>
      <c r="Z281">
        <v>19834.382067999999</v>
      </c>
      <c r="AA281">
        <v>0</v>
      </c>
      <c r="AD281">
        <v>19834.382067999999</v>
      </c>
      <c r="AE281">
        <v>0</v>
      </c>
      <c r="AF281" t="s">
        <v>276</v>
      </c>
      <c r="AG281" s="3"/>
      <c r="AH281" t="s">
        <v>403</v>
      </c>
      <c r="AI281" t="s">
        <v>149</v>
      </c>
      <c r="AJ281">
        <v>0</v>
      </c>
      <c r="AK281">
        <v>0</v>
      </c>
      <c r="AL281">
        <v>0</v>
      </c>
      <c r="AM281">
        <v>0</v>
      </c>
      <c r="AN281" t="s">
        <v>236</v>
      </c>
      <c r="AO281">
        <v>4559.6280619999998</v>
      </c>
      <c r="AR281" t="s">
        <v>118</v>
      </c>
      <c r="AT281">
        <v>19834.382067999999</v>
      </c>
      <c r="AU281">
        <v>19834.382067999999</v>
      </c>
      <c r="AV281">
        <v>19834.382067999999</v>
      </c>
      <c r="AY281">
        <v>5.1999999999999997E-5</v>
      </c>
      <c r="BB281" t="s">
        <v>198</v>
      </c>
      <c r="BE281" t="b">
        <v>0</v>
      </c>
      <c r="BH281" t="s">
        <v>403</v>
      </c>
      <c r="BI281">
        <v>1139.1237000000001</v>
      </c>
      <c r="BJ281">
        <v>19834.382067999999</v>
      </c>
      <c r="BK281">
        <v>19834.382067999999</v>
      </c>
      <c r="BL281">
        <v>19834.382067999999</v>
      </c>
      <c r="BN281">
        <v>4.3499999999999996</v>
      </c>
    </row>
    <row r="282" spans="2:67">
      <c r="B282" t="s">
        <v>1027</v>
      </c>
      <c r="C282">
        <v>218105.75052100001</v>
      </c>
      <c r="D282">
        <v>0</v>
      </c>
      <c r="E282">
        <v>218105.75052100001</v>
      </c>
      <c r="F282">
        <v>5.7600000000000001E-4</v>
      </c>
      <c r="G282">
        <v>5.7300000000000005E-4</v>
      </c>
      <c r="H282">
        <v>1.73E-4</v>
      </c>
      <c r="I282">
        <v>113067</v>
      </c>
      <c r="J282" t="s">
        <v>1026</v>
      </c>
      <c r="K282">
        <v>1237</v>
      </c>
      <c r="L282" t="s">
        <v>861</v>
      </c>
      <c r="M282" s="3">
        <v>45291</v>
      </c>
      <c r="N282">
        <v>113067</v>
      </c>
      <c r="O282">
        <v>113050</v>
      </c>
      <c r="P282">
        <v>1</v>
      </c>
      <c r="Q282" t="s">
        <v>236</v>
      </c>
      <c r="R282" t="s">
        <v>236</v>
      </c>
      <c r="S282" t="s">
        <v>236</v>
      </c>
      <c r="T282" t="s">
        <v>102</v>
      </c>
      <c r="U282" t="s">
        <v>243</v>
      </c>
      <c r="W282" t="s">
        <v>117</v>
      </c>
      <c r="X282" t="s">
        <v>275</v>
      </c>
      <c r="Z282">
        <v>218105.75052100001</v>
      </c>
      <c r="AA282">
        <v>0</v>
      </c>
      <c r="AD282">
        <v>218105.75052100001</v>
      </c>
      <c r="AE282">
        <v>0</v>
      </c>
      <c r="AF282" t="s">
        <v>276</v>
      </c>
      <c r="AG282" s="3">
        <v>46111</v>
      </c>
      <c r="AH282" t="s">
        <v>277</v>
      </c>
      <c r="AI282" t="s">
        <v>46</v>
      </c>
      <c r="AJ282">
        <v>0</v>
      </c>
      <c r="AK282">
        <v>0</v>
      </c>
      <c r="AL282">
        <v>0</v>
      </c>
      <c r="AM282">
        <v>0</v>
      </c>
      <c r="AN282" t="s">
        <v>236</v>
      </c>
      <c r="AO282">
        <v>218105.75052100001</v>
      </c>
      <c r="AQ282" t="s">
        <v>278</v>
      </c>
      <c r="AR282" t="s">
        <v>118</v>
      </c>
      <c r="AT282">
        <v>218105.75052100001</v>
      </c>
      <c r="AU282">
        <v>218105.75052100001</v>
      </c>
      <c r="AV282">
        <v>218105.75052100001</v>
      </c>
      <c r="AY282">
        <v>5.7600000000000001E-4</v>
      </c>
      <c r="BB282" t="s">
        <v>198</v>
      </c>
      <c r="BE282" t="b">
        <v>0</v>
      </c>
      <c r="BH282" t="s">
        <v>277</v>
      </c>
      <c r="BI282">
        <v>1139.1237000000001</v>
      </c>
      <c r="BJ282">
        <v>218105.75052100001</v>
      </c>
      <c r="BK282">
        <v>218105.75052100001</v>
      </c>
      <c r="BL282">
        <v>218105.75052100001</v>
      </c>
      <c r="BN282">
        <v>1</v>
      </c>
    </row>
    <row r="283" spans="2:67">
      <c r="B283" t="s">
        <v>1028</v>
      </c>
      <c r="C283">
        <v>425168.36153400003</v>
      </c>
      <c r="D283">
        <v>0</v>
      </c>
      <c r="E283">
        <v>425168.36153400003</v>
      </c>
      <c r="F283">
        <v>1.122E-3</v>
      </c>
      <c r="G283">
        <v>1.1169999999999999E-3</v>
      </c>
      <c r="H283">
        <v>3.3799999999999998E-4</v>
      </c>
      <c r="I283">
        <v>113090</v>
      </c>
      <c r="J283" t="s">
        <v>1029</v>
      </c>
      <c r="K283">
        <v>1237</v>
      </c>
      <c r="L283" t="s">
        <v>861</v>
      </c>
      <c r="M283" s="3">
        <v>45291</v>
      </c>
      <c r="N283">
        <v>113090</v>
      </c>
      <c r="O283">
        <v>113227</v>
      </c>
      <c r="P283">
        <v>1.04</v>
      </c>
      <c r="Q283" t="s">
        <v>236</v>
      </c>
      <c r="R283" t="s">
        <v>236</v>
      </c>
      <c r="S283" t="s">
        <v>236</v>
      </c>
      <c r="T283" t="s">
        <v>102</v>
      </c>
      <c r="U283" t="s">
        <v>243</v>
      </c>
      <c r="W283" t="s">
        <v>83</v>
      </c>
      <c r="X283" t="s">
        <v>275</v>
      </c>
      <c r="Z283">
        <v>425168.36153400003</v>
      </c>
      <c r="AA283">
        <v>0</v>
      </c>
      <c r="AD283">
        <v>425168.36153400003</v>
      </c>
      <c r="AE283">
        <v>0</v>
      </c>
      <c r="AF283" t="s">
        <v>276</v>
      </c>
      <c r="AG283" s="3">
        <v>46455</v>
      </c>
      <c r="AH283" t="s">
        <v>277</v>
      </c>
      <c r="AI283" t="s">
        <v>46</v>
      </c>
      <c r="AJ283">
        <v>0</v>
      </c>
      <c r="AK283">
        <v>0</v>
      </c>
      <c r="AL283">
        <v>0</v>
      </c>
      <c r="AM283">
        <v>0</v>
      </c>
      <c r="AN283" t="s">
        <v>236</v>
      </c>
      <c r="AO283">
        <v>408815.73224400001</v>
      </c>
      <c r="AQ283" t="s">
        <v>278</v>
      </c>
      <c r="AR283" t="s">
        <v>96</v>
      </c>
      <c r="AT283">
        <v>425168.36153400003</v>
      </c>
      <c r="AU283">
        <v>425168.36153400003</v>
      </c>
      <c r="AV283">
        <v>425168.36153400003</v>
      </c>
      <c r="AY283">
        <v>1.122E-3</v>
      </c>
      <c r="BB283" t="s">
        <v>97</v>
      </c>
      <c r="BE283" t="b">
        <v>0</v>
      </c>
      <c r="BH283" t="s">
        <v>277</v>
      </c>
      <c r="BI283">
        <v>1139.1237000000001</v>
      </c>
      <c r="BJ283">
        <v>425168.36153400003</v>
      </c>
      <c r="BK283">
        <v>425168.36153400003</v>
      </c>
      <c r="BL283">
        <v>425168.36153400003</v>
      </c>
      <c r="BN283">
        <v>1.04</v>
      </c>
    </row>
    <row r="284" spans="2:67">
      <c r="B284" t="s">
        <v>328</v>
      </c>
      <c r="C284">
        <v>-1409.41</v>
      </c>
      <c r="D284">
        <v>187148.35329999999</v>
      </c>
      <c r="E284">
        <v>185738.94330000001</v>
      </c>
      <c r="F284">
        <v>-3.0000000000000001E-6</v>
      </c>
      <c r="G284">
        <v>-3.0000000000000001E-6</v>
      </c>
      <c r="H284">
        <v>1.4799999999999999E-4</v>
      </c>
      <c r="I284">
        <v>89213</v>
      </c>
      <c r="J284" t="s">
        <v>327</v>
      </c>
      <c r="K284">
        <v>1133</v>
      </c>
      <c r="L284" t="s">
        <v>259</v>
      </c>
      <c r="M284" s="3">
        <v>45289</v>
      </c>
      <c r="N284">
        <v>89213</v>
      </c>
      <c r="O284">
        <v>68202</v>
      </c>
      <c r="P284">
        <v>0.99246904499999999</v>
      </c>
      <c r="Q284" t="s">
        <v>236</v>
      </c>
      <c r="R284" t="s">
        <v>236</v>
      </c>
      <c r="S284" t="s">
        <v>236</v>
      </c>
      <c r="T284" t="s">
        <v>274</v>
      </c>
      <c r="U284" t="s">
        <v>245</v>
      </c>
      <c r="V284" t="s">
        <v>252</v>
      </c>
      <c r="W284" t="s">
        <v>93</v>
      </c>
      <c r="X284" t="s">
        <v>275</v>
      </c>
      <c r="Y284" t="s">
        <v>275</v>
      </c>
      <c r="Z284">
        <v>-1409.41</v>
      </c>
      <c r="AA284">
        <v>187148.35329999999</v>
      </c>
      <c r="AB284">
        <v>187148.35329999999</v>
      </c>
      <c r="AC284">
        <v>-830.63099999999997</v>
      </c>
      <c r="AD284">
        <v>-1409.41</v>
      </c>
      <c r="AE284">
        <v>187148.35329999999</v>
      </c>
      <c r="AF284" t="s">
        <v>276</v>
      </c>
      <c r="AG284" s="3">
        <v>46274</v>
      </c>
      <c r="AH284" t="s">
        <v>277</v>
      </c>
      <c r="AI284" t="s">
        <v>46</v>
      </c>
      <c r="AJ284">
        <v>0</v>
      </c>
      <c r="AK284">
        <v>0</v>
      </c>
      <c r="AL284">
        <v>0</v>
      </c>
      <c r="AM284">
        <v>0</v>
      </c>
      <c r="AN284" t="s">
        <v>236</v>
      </c>
      <c r="AO284">
        <v>-1420.104746</v>
      </c>
      <c r="AP284">
        <v>187148.35329999999</v>
      </c>
      <c r="AQ284" t="s">
        <v>282</v>
      </c>
      <c r="AR284" t="s">
        <v>94</v>
      </c>
      <c r="AT284">
        <v>-1409.41</v>
      </c>
      <c r="AU284">
        <v>-1409.41</v>
      </c>
      <c r="AV284">
        <v>-1409.41</v>
      </c>
      <c r="AY284">
        <v>-3.0000000000000001E-6</v>
      </c>
      <c r="AZ284">
        <v>7</v>
      </c>
      <c r="BA284" t="s">
        <v>122</v>
      </c>
      <c r="BB284" t="s">
        <v>101</v>
      </c>
      <c r="BC284">
        <v>187148.35329999999</v>
      </c>
      <c r="BD284">
        <v>187148.35329999999</v>
      </c>
      <c r="BE284" t="b">
        <v>0</v>
      </c>
      <c r="BF284" t="s">
        <v>297</v>
      </c>
      <c r="BG284" t="s">
        <v>297</v>
      </c>
      <c r="BH284" t="s">
        <v>277</v>
      </c>
      <c r="BI284">
        <v>1139.1133</v>
      </c>
      <c r="BJ284">
        <v>-1367.6921030000001</v>
      </c>
      <c r="BK284">
        <v>-1367.6921030000001</v>
      </c>
      <c r="BL284">
        <v>-1367.6921030000001</v>
      </c>
      <c r="BM284">
        <v>2.9376633999999999E-2</v>
      </c>
      <c r="BN284">
        <v>0.96309241099999998</v>
      </c>
      <c r="BO284" t="s">
        <v>302</v>
      </c>
    </row>
    <row r="285" spans="2:67">
      <c r="B285" t="s">
        <v>329</v>
      </c>
      <c r="C285">
        <v>1989539.4115909999</v>
      </c>
      <c r="D285">
        <v>0</v>
      </c>
      <c r="E285">
        <v>1989539.4115909999</v>
      </c>
      <c r="F285">
        <v>5.254E-3</v>
      </c>
      <c r="G285">
        <v>5.2300000000000003E-3</v>
      </c>
      <c r="H285">
        <v>1.586E-3</v>
      </c>
      <c r="I285">
        <v>89214</v>
      </c>
      <c r="J285" t="s">
        <v>327</v>
      </c>
      <c r="K285">
        <v>1133</v>
      </c>
      <c r="L285" t="s">
        <v>259</v>
      </c>
      <c r="M285" s="3">
        <v>45289</v>
      </c>
      <c r="N285">
        <v>89214</v>
      </c>
      <c r="O285">
        <v>68202</v>
      </c>
      <c r="P285">
        <v>0.99257801300000004</v>
      </c>
      <c r="Q285" t="s">
        <v>236</v>
      </c>
      <c r="R285" t="s">
        <v>236</v>
      </c>
      <c r="S285" t="s">
        <v>236</v>
      </c>
      <c r="T285" t="s">
        <v>274</v>
      </c>
      <c r="U285" t="s">
        <v>245</v>
      </c>
      <c r="V285" t="s">
        <v>252</v>
      </c>
      <c r="W285" t="s">
        <v>93</v>
      </c>
      <c r="X285" t="s">
        <v>275</v>
      </c>
      <c r="Y285" t="s">
        <v>275</v>
      </c>
      <c r="Z285">
        <v>1989539.4115909999</v>
      </c>
      <c r="AA285">
        <v>0</v>
      </c>
      <c r="AB285">
        <v>2044581.2132999999</v>
      </c>
      <c r="AC285">
        <v>1995379.3016198359</v>
      </c>
      <c r="AD285">
        <v>1989539.4115909999</v>
      </c>
      <c r="AE285">
        <v>0</v>
      </c>
      <c r="AF285" t="s">
        <v>276</v>
      </c>
      <c r="AG285" s="3">
        <v>46274</v>
      </c>
      <c r="AH285" t="s">
        <v>277</v>
      </c>
      <c r="AI285" t="s">
        <v>46</v>
      </c>
      <c r="AJ285">
        <v>0</v>
      </c>
      <c r="AK285">
        <v>0</v>
      </c>
      <c r="AL285">
        <v>0</v>
      </c>
      <c r="AM285">
        <v>0</v>
      </c>
      <c r="AN285" t="s">
        <v>236</v>
      </c>
      <c r="AO285">
        <v>2004416.1632999999</v>
      </c>
      <c r="AP285">
        <v>2004416.1632999999</v>
      </c>
      <c r="AQ285" t="s">
        <v>278</v>
      </c>
      <c r="AR285" t="s">
        <v>94</v>
      </c>
      <c r="AT285">
        <v>1989539.4115909999</v>
      </c>
      <c r="AU285">
        <v>1989539.4115909999</v>
      </c>
      <c r="AV285">
        <v>1989539.4115909999</v>
      </c>
      <c r="AY285">
        <v>5.254E-3</v>
      </c>
      <c r="AZ285">
        <v>7</v>
      </c>
      <c r="BA285" t="s">
        <v>122</v>
      </c>
      <c r="BB285" t="s">
        <v>101</v>
      </c>
      <c r="BC285">
        <v>2044581.2132999999</v>
      </c>
      <c r="BD285">
        <v>2004416.1632999999</v>
      </c>
      <c r="BE285" t="b">
        <v>0</v>
      </c>
      <c r="BF285" t="s">
        <v>297</v>
      </c>
      <c r="BG285" t="s">
        <v>297</v>
      </c>
      <c r="BH285" t="s">
        <v>277</v>
      </c>
      <c r="BI285">
        <v>1139.1133</v>
      </c>
      <c r="BJ285">
        <v>1930373.5244380001</v>
      </c>
      <c r="BK285">
        <v>1930373.5244380001</v>
      </c>
      <c r="BL285">
        <v>1930373.5244380001</v>
      </c>
      <c r="BM285">
        <v>2.9517766000000001E-2</v>
      </c>
      <c r="BN285">
        <v>0.96306024700000004</v>
      </c>
      <c r="BO285" t="s">
        <v>302</v>
      </c>
    </row>
    <row r="286" spans="2:67">
      <c r="B286" t="s">
        <v>330</v>
      </c>
      <c r="C286">
        <v>586476.32290699997</v>
      </c>
      <c r="D286">
        <v>0</v>
      </c>
      <c r="E286">
        <v>586476.32290699997</v>
      </c>
      <c r="F286">
        <v>1.5479999999999999E-3</v>
      </c>
      <c r="G286">
        <v>1.5410000000000001E-3</v>
      </c>
      <c r="H286">
        <v>4.6700000000000002E-4</v>
      </c>
      <c r="I286">
        <v>89392</v>
      </c>
      <c r="J286" t="s">
        <v>331</v>
      </c>
      <c r="K286">
        <v>1129</v>
      </c>
      <c r="L286" t="s">
        <v>255</v>
      </c>
      <c r="M286" s="3">
        <v>45289</v>
      </c>
      <c r="N286">
        <v>89392</v>
      </c>
      <c r="O286">
        <v>89391</v>
      </c>
      <c r="P286">
        <v>0.98737620100000001</v>
      </c>
      <c r="Q286" t="s">
        <v>236</v>
      </c>
      <c r="R286" t="s">
        <v>235</v>
      </c>
      <c r="S286" t="s">
        <v>235</v>
      </c>
      <c r="T286" t="s">
        <v>274</v>
      </c>
      <c r="U286" t="s">
        <v>241</v>
      </c>
      <c r="V286" t="s">
        <v>240</v>
      </c>
      <c r="W286" t="s">
        <v>93</v>
      </c>
      <c r="X286" t="s">
        <v>305</v>
      </c>
      <c r="Y286" t="s">
        <v>305</v>
      </c>
      <c r="Z286">
        <v>530915.96696400002</v>
      </c>
      <c r="AA286">
        <v>0</v>
      </c>
      <c r="AB286">
        <v>537703.83217099996</v>
      </c>
      <c r="AC286">
        <v>534078.014198308</v>
      </c>
      <c r="AD286">
        <v>530915.96696400002</v>
      </c>
      <c r="AE286">
        <v>0</v>
      </c>
      <c r="AF286" t="s">
        <v>276</v>
      </c>
      <c r="AG286" s="3">
        <v>46839</v>
      </c>
      <c r="AH286" t="s">
        <v>332</v>
      </c>
      <c r="AI286" t="s">
        <v>46</v>
      </c>
      <c r="AJ286">
        <v>0</v>
      </c>
      <c r="AK286">
        <v>0</v>
      </c>
      <c r="AL286">
        <v>0</v>
      </c>
      <c r="AM286">
        <v>0</v>
      </c>
      <c r="AN286" t="s">
        <v>235</v>
      </c>
      <c r="AO286">
        <v>537703.83217099996</v>
      </c>
      <c r="AP286">
        <v>537703.83217099996</v>
      </c>
      <c r="AQ286" t="s">
        <v>278</v>
      </c>
      <c r="AR286" t="s">
        <v>106</v>
      </c>
      <c r="AS286" t="s">
        <v>333</v>
      </c>
      <c r="AT286">
        <v>586476.32290699997</v>
      </c>
      <c r="AU286">
        <v>530915.96696400002</v>
      </c>
      <c r="AV286">
        <v>530915.96696400002</v>
      </c>
      <c r="AY286">
        <v>1.5479999999999999E-3</v>
      </c>
      <c r="AZ286">
        <v>5</v>
      </c>
      <c r="BA286" t="s">
        <v>124</v>
      </c>
      <c r="BB286" t="s">
        <v>152</v>
      </c>
      <c r="BC286">
        <v>537703.83217060205</v>
      </c>
      <c r="BD286">
        <v>537703.83217060205</v>
      </c>
      <c r="BE286" t="b">
        <v>0</v>
      </c>
      <c r="BF286" t="s">
        <v>297</v>
      </c>
      <c r="BG286" t="s">
        <v>297</v>
      </c>
      <c r="BH286" t="s">
        <v>332</v>
      </c>
      <c r="BI286">
        <v>1139.1129000000001</v>
      </c>
      <c r="BJ286">
        <v>530915.96696400002</v>
      </c>
      <c r="BK286">
        <v>530915.96696400002</v>
      </c>
      <c r="BL286">
        <v>586476.32290699997</v>
      </c>
      <c r="BN286">
        <v>0.98737620100000001</v>
      </c>
      <c r="BO286" t="s">
        <v>306</v>
      </c>
    </row>
    <row r="287" spans="2:67">
      <c r="B287" t="s">
        <v>334</v>
      </c>
      <c r="C287">
        <v>3188300.3326929999</v>
      </c>
      <c r="D287">
        <v>0</v>
      </c>
      <c r="E287">
        <v>3188300.3326929999</v>
      </c>
      <c r="F287">
        <v>8.4200000000000004E-3</v>
      </c>
      <c r="G287">
        <v>8.3809999999999996E-3</v>
      </c>
      <c r="H287">
        <v>2.5409999999999999E-3</v>
      </c>
      <c r="I287">
        <v>89419</v>
      </c>
      <c r="J287" t="s">
        <v>335</v>
      </c>
      <c r="K287">
        <v>1133</v>
      </c>
      <c r="L287" t="s">
        <v>259</v>
      </c>
      <c r="M287" s="3">
        <v>45289</v>
      </c>
      <c r="N287">
        <v>89419</v>
      </c>
      <c r="O287">
        <v>89417</v>
      </c>
      <c r="P287">
        <v>0.98957826800000004</v>
      </c>
      <c r="Q287" t="s">
        <v>236</v>
      </c>
      <c r="R287" t="s">
        <v>236</v>
      </c>
      <c r="S287" t="s">
        <v>236</v>
      </c>
      <c r="T287" t="s">
        <v>274</v>
      </c>
      <c r="U287" t="s">
        <v>245</v>
      </c>
      <c r="V287" t="s">
        <v>252</v>
      </c>
      <c r="W287" t="s">
        <v>77</v>
      </c>
      <c r="X287" t="s">
        <v>275</v>
      </c>
      <c r="Y287" t="s">
        <v>275</v>
      </c>
      <c r="Z287">
        <v>3188300.3326929999</v>
      </c>
      <c r="AA287">
        <v>0</v>
      </c>
      <c r="AB287">
        <v>3246535.1205000002</v>
      </c>
      <c r="AC287">
        <v>3202843.4126231582</v>
      </c>
      <c r="AD287">
        <v>3188300.3326929999</v>
      </c>
      <c r="AE287">
        <v>0</v>
      </c>
      <c r="AF287" t="s">
        <v>276</v>
      </c>
      <c r="AG287" s="3">
        <v>46721</v>
      </c>
      <c r="AH287" t="s">
        <v>277</v>
      </c>
      <c r="AI287" t="s">
        <v>46</v>
      </c>
      <c r="AJ287">
        <v>0</v>
      </c>
      <c r="AK287">
        <v>0</v>
      </c>
      <c r="AL287">
        <v>0</v>
      </c>
      <c r="AM287">
        <v>0</v>
      </c>
      <c r="AN287" t="s">
        <v>236</v>
      </c>
      <c r="AO287">
        <v>3221877.8805</v>
      </c>
      <c r="AP287">
        <v>3221877.8805</v>
      </c>
      <c r="AQ287" t="s">
        <v>278</v>
      </c>
      <c r="AR287" t="s">
        <v>148</v>
      </c>
      <c r="AT287">
        <v>3188300.3326929999</v>
      </c>
      <c r="AU287">
        <v>3188300.3326929999</v>
      </c>
      <c r="AV287">
        <v>3188300.3326929999</v>
      </c>
      <c r="AY287">
        <v>8.4200000000000004E-3</v>
      </c>
      <c r="AZ287">
        <v>6</v>
      </c>
      <c r="BA287" t="s">
        <v>124</v>
      </c>
      <c r="BB287" t="s">
        <v>148</v>
      </c>
      <c r="BC287">
        <v>3246535.1205000002</v>
      </c>
      <c r="BD287">
        <v>3221877.8805</v>
      </c>
      <c r="BE287" t="b">
        <v>0</v>
      </c>
      <c r="BF287" t="s">
        <v>297</v>
      </c>
      <c r="BG287" t="s">
        <v>297</v>
      </c>
      <c r="BH287" t="s">
        <v>277</v>
      </c>
      <c r="BI287">
        <v>1139.1133</v>
      </c>
      <c r="BJ287">
        <v>3188300.3326929999</v>
      </c>
      <c r="BK287">
        <v>3188300.3326929999</v>
      </c>
      <c r="BL287">
        <v>3188300.3326929999</v>
      </c>
      <c r="BN287">
        <v>0.98957826800000004</v>
      </c>
      <c r="BO287" t="s">
        <v>336</v>
      </c>
    </row>
    <row r="288" spans="2:67">
      <c r="B288" t="s">
        <v>337</v>
      </c>
      <c r="C288">
        <v>170650.98647900001</v>
      </c>
      <c r="D288">
        <v>0</v>
      </c>
      <c r="E288">
        <v>170650.98647900001</v>
      </c>
      <c r="F288">
        <v>4.4999999999999999E-4</v>
      </c>
      <c r="G288">
        <v>4.4799999999999999E-4</v>
      </c>
      <c r="H288">
        <v>1.36E-4</v>
      </c>
      <c r="I288">
        <v>89420</v>
      </c>
      <c r="J288" t="s">
        <v>335</v>
      </c>
      <c r="K288">
        <v>1133</v>
      </c>
      <c r="L288" t="s">
        <v>259</v>
      </c>
      <c r="M288" s="3">
        <v>45289</v>
      </c>
      <c r="N288">
        <v>89420</v>
      </c>
      <c r="O288">
        <v>89417</v>
      </c>
      <c r="P288">
        <v>0.98953880599999999</v>
      </c>
      <c r="Q288" t="s">
        <v>236</v>
      </c>
      <c r="R288" t="s">
        <v>236</v>
      </c>
      <c r="S288" t="s">
        <v>236</v>
      </c>
      <c r="T288" t="s">
        <v>274</v>
      </c>
      <c r="U288" t="s">
        <v>245</v>
      </c>
      <c r="V288" t="s">
        <v>252</v>
      </c>
      <c r="W288" t="s">
        <v>77</v>
      </c>
      <c r="X288" t="s">
        <v>275</v>
      </c>
      <c r="Y288" t="s">
        <v>275</v>
      </c>
      <c r="Z288">
        <v>170650.98647900001</v>
      </c>
      <c r="AA288">
        <v>0</v>
      </c>
      <c r="AB288">
        <v>173769.16250000001</v>
      </c>
      <c r="AC288">
        <v>171450.544250037</v>
      </c>
      <c r="AD288">
        <v>170650.98647900001</v>
      </c>
      <c r="AE288">
        <v>0</v>
      </c>
      <c r="AF288" t="s">
        <v>276</v>
      </c>
      <c r="AG288" s="3">
        <v>46721</v>
      </c>
      <c r="AH288" t="s">
        <v>277</v>
      </c>
      <c r="AI288" t="s">
        <v>46</v>
      </c>
      <c r="AJ288">
        <v>0</v>
      </c>
      <c r="AK288">
        <v>0</v>
      </c>
      <c r="AL288">
        <v>0</v>
      </c>
      <c r="AM288">
        <v>0</v>
      </c>
      <c r="AN288" t="s">
        <v>236</v>
      </c>
      <c r="AO288">
        <v>172455.07250000001</v>
      </c>
      <c r="AP288">
        <v>172455.07250000001</v>
      </c>
      <c r="AQ288" t="s">
        <v>295</v>
      </c>
      <c r="AR288" t="s">
        <v>148</v>
      </c>
      <c r="AT288">
        <v>170650.98647900001</v>
      </c>
      <c r="AU288">
        <v>170650.98647900001</v>
      </c>
      <c r="AV288">
        <v>170650.98647900001</v>
      </c>
      <c r="AY288">
        <v>4.4999999999999999E-4</v>
      </c>
      <c r="AZ288">
        <v>6</v>
      </c>
      <c r="BA288" t="s">
        <v>124</v>
      </c>
      <c r="BB288" t="s">
        <v>148</v>
      </c>
      <c r="BC288">
        <v>173769.16250000001</v>
      </c>
      <c r="BD288">
        <v>172455.07250000001</v>
      </c>
      <c r="BE288" t="b">
        <v>0</v>
      </c>
      <c r="BF288" t="s">
        <v>297</v>
      </c>
      <c r="BG288" t="s">
        <v>297</v>
      </c>
      <c r="BH288" t="s">
        <v>277</v>
      </c>
      <c r="BI288">
        <v>1139.1133</v>
      </c>
      <c r="BJ288">
        <v>170650.98647900001</v>
      </c>
      <c r="BK288">
        <v>170650.98647900001</v>
      </c>
      <c r="BL288">
        <v>170650.98647900001</v>
      </c>
      <c r="BN288">
        <v>0.98953880599999999</v>
      </c>
      <c r="BO288" t="s">
        <v>336</v>
      </c>
    </row>
    <row r="289" spans="2:67">
      <c r="B289" t="s">
        <v>338</v>
      </c>
      <c r="C289">
        <v>243318.03</v>
      </c>
      <c r="D289">
        <v>88258.956000000006</v>
      </c>
      <c r="E289">
        <v>331576.98599999998</v>
      </c>
      <c r="F289">
        <v>6.4199999999999999E-4</v>
      </c>
      <c r="G289">
        <v>6.3900000000000003E-4</v>
      </c>
      <c r="H289">
        <v>2.6400000000000002E-4</v>
      </c>
      <c r="I289">
        <v>89423</v>
      </c>
      <c r="J289" t="s">
        <v>335</v>
      </c>
      <c r="K289">
        <v>1133</v>
      </c>
      <c r="L289" t="s">
        <v>259</v>
      </c>
      <c r="M289" s="3">
        <v>45289</v>
      </c>
      <c r="N289">
        <v>89423</v>
      </c>
      <c r="O289">
        <v>89417</v>
      </c>
      <c r="P289">
        <v>0.98960150199999997</v>
      </c>
      <c r="Q289" t="s">
        <v>236</v>
      </c>
      <c r="R289" t="s">
        <v>236</v>
      </c>
      <c r="S289" t="s">
        <v>236</v>
      </c>
      <c r="T289" t="s">
        <v>274</v>
      </c>
      <c r="U289" t="s">
        <v>245</v>
      </c>
      <c r="V289" t="s">
        <v>252</v>
      </c>
      <c r="W289" t="s">
        <v>77</v>
      </c>
      <c r="X289" t="s">
        <v>275</v>
      </c>
      <c r="Y289" t="s">
        <v>275</v>
      </c>
      <c r="Z289">
        <v>243318.03</v>
      </c>
      <c r="AA289">
        <v>88258.956000000006</v>
      </c>
      <c r="AB289">
        <v>335061.11599999998</v>
      </c>
      <c r="AC289">
        <v>244865.231179097</v>
      </c>
      <c r="AD289">
        <v>243318.03</v>
      </c>
      <c r="AE289">
        <v>88258.956000000006</v>
      </c>
      <c r="AF289" t="s">
        <v>276</v>
      </c>
      <c r="AG289" s="3">
        <v>46721</v>
      </c>
      <c r="AH289" t="s">
        <v>277</v>
      </c>
      <c r="AI289" t="s">
        <v>46</v>
      </c>
      <c r="AJ289">
        <v>0</v>
      </c>
      <c r="AK289">
        <v>0</v>
      </c>
      <c r="AL289">
        <v>0</v>
      </c>
      <c r="AM289">
        <v>0</v>
      </c>
      <c r="AN289" t="s">
        <v>236</v>
      </c>
      <c r="AO289">
        <v>245874.758156</v>
      </c>
      <c r="AP289">
        <v>335061.11599999998</v>
      </c>
      <c r="AQ289" t="s">
        <v>282</v>
      </c>
      <c r="AR289" t="s">
        <v>148</v>
      </c>
      <c r="AT289">
        <v>243318.03</v>
      </c>
      <c r="AU289">
        <v>243318.03</v>
      </c>
      <c r="AV289">
        <v>243318.03</v>
      </c>
      <c r="AY289">
        <v>6.4199999999999999E-4</v>
      </c>
      <c r="AZ289">
        <v>6</v>
      </c>
      <c r="BA289" t="s">
        <v>124</v>
      </c>
      <c r="BB289" t="s">
        <v>148</v>
      </c>
      <c r="BC289">
        <v>335061.11599999998</v>
      </c>
      <c r="BD289">
        <v>335061.11599999998</v>
      </c>
      <c r="BE289" t="b">
        <v>0</v>
      </c>
      <c r="BF289" t="s">
        <v>297</v>
      </c>
      <c r="BG289" t="s">
        <v>297</v>
      </c>
      <c r="BH289" t="s">
        <v>277</v>
      </c>
      <c r="BI289">
        <v>1139.1133</v>
      </c>
      <c r="BJ289">
        <v>243318.03</v>
      </c>
      <c r="BK289">
        <v>243318.03</v>
      </c>
      <c r="BL289">
        <v>243318.03</v>
      </c>
      <c r="BN289">
        <v>0.98960150199999997</v>
      </c>
      <c r="BO289" t="s">
        <v>336</v>
      </c>
    </row>
    <row r="290" spans="2:67">
      <c r="B290" t="s">
        <v>341</v>
      </c>
      <c r="C290">
        <v>2475290.3958450002</v>
      </c>
      <c r="D290">
        <v>0</v>
      </c>
      <c r="E290">
        <v>2475290.3958450002</v>
      </c>
      <c r="F290">
        <v>6.5370000000000003E-3</v>
      </c>
      <c r="G290">
        <v>6.5069999999999998E-3</v>
      </c>
      <c r="H290">
        <v>1.9729999999999999E-3</v>
      </c>
      <c r="I290">
        <v>89626</v>
      </c>
      <c r="J290" t="s">
        <v>342</v>
      </c>
      <c r="K290">
        <v>1133</v>
      </c>
      <c r="L290" t="s">
        <v>259</v>
      </c>
      <c r="M290" s="3">
        <v>45289</v>
      </c>
      <c r="N290">
        <v>89626</v>
      </c>
      <c r="O290">
        <v>89624</v>
      </c>
      <c r="P290">
        <v>0.99099030700000001</v>
      </c>
      <c r="Q290" t="s">
        <v>236</v>
      </c>
      <c r="R290" t="s">
        <v>236</v>
      </c>
      <c r="S290" t="s">
        <v>236</v>
      </c>
      <c r="T290" t="s">
        <v>274</v>
      </c>
      <c r="U290" t="s">
        <v>245</v>
      </c>
      <c r="V290" t="s">
        <v>252</v>
      </c>
      <c r="W290" t="s">
        <v>33</v>
      </c>
      <c r="X290" t="s">
        <v>275</v>
      </c>
      <c r="Y290" t="s">
        <v>275</v>
      </c>
      <c r="Z290">
        <v>2475290.3958450002</v>
      </c>
      <c r="AA290">
        <v>0</v>
      </c>
      <c r="AB290">
        <v>2516910.5488</v>
      </c>
      <c r="AC290">
        <v>2484693.0312764328</v>
      </c>
      <c r="AD290">
        <v>2475290.3958450002</v>
      </c>
      <c r="AE290">
        <v>0</v>
      </c>
      <c r="AF290" t="s">
        <v>276</v>
      </c>
      <c r="AG290" s="3">
        <v>46307</v>
      </c>
      <c r="AH290" t="s">
        <v>277</v>
      </c>
      <c r="AI290" t="s">
        <v>46</v>
      </c>
      <c r="AJ290">
        <v>0</v>
      </c>
      <c r="AK290">
        <v>0</v>
      </c>
      <c r="AL290">
        <v>0</v>
      </c>
      <c r="AM290">
        <v>0</v>
      </c>
      <c r="AN290" t="s">
        <v>236</v>
      </c>
      <c r="AO290">
        <v>2497794.7588</v>
      </c>
      <c r="AP290">
        <v>2497794.7588</v>
      </c>
      <c r="AQ290" t="s">
        <v>278</v>
      </c>
      <c r="AR290" t="s">
        <v>146</v>
      </c>
      <c r="AT290">
        <v>2475290.3958450002</v>
      </c>
      <c r="AU290">
        <v>2475290.3958450002</v>
      </c>
      <c r="AV290">
        <v>2475290.3958450002</v>
      </c>
      <c r="AY290">
        <v>6.5370000000000003E-3</v>
      </c>
      <c r="AZ290">
        <v>5</v>
      </c>
      <c r="BA290" t="s">
        <v>123</v>
      </c>
      <c r="BB290" t="s">
        <v>151</v>
      </c>
      <c r="BC290">
        <v>2516910.5488</v>
      </c>
      <c r="BD290">
        <v>2497794.7588</v>
      </c>
      <c r="BE290" t="b">
        <v>0</v>
      </c>
      <c r="BF290" t="s">
        <v>297</v>
      </c>
      <c r="BG290" t="s">
        <v>297</v>
      </c>
      <c r="BH290" t="s">
        <v>277</v>
      </c>
      <c r="BI290">
        <v>1139.1133</v>
      </c>
      <c r="BJ290">
        <v>2475290.3958450002</v>
      </c>
      <c r="BK290">
        <v>2475290.3958450002</v>
      </c>
      <c r="BL290">
        <v>2475290.3958450002</v>
      </c>
      <c r="BN290">
        <v>0.99099030700000001</v>
      </c>
      <c r="BO290" t="s">
        <v>302</v>
      </c>
    </row>
    <row r="291" spans="2:67">
      <c r="B291" t="s">
        <v>343</v>
      </c>
      <c r="C291">
        <v>-3062.95</v>
      </c>
      <c r="D291">
        <v>336953.34860000003</v>
      </c>
      <c r="E291">
        <v>333890.39860000001</v>
      </c>
      <c r="F291">
        <v>-7.9999999999999996E-6</v>
      </c>
      <c r="G291">
        <v>-7.9999999999999996E-6</v>
      </c>
      <c r="H291">
        <v>2.6600000000000001E-4</v>
      </c>
      <c r="I291" t="s">
        <v>344</v>
      </c>
      <c r="J291" t="s">
        <v>342</v>
      </c>
      <c r="K291">
        <v>1133</v>
      </c>
      <c r="L291" t="s">
        <v>259</v>
      </c>
      <c r="M291" s="3">
        <v>45289</v>
      </c>
      <c r="N291">
        <v>89627</v>
      </c>
      <c r="O291">
        <v>89624</v>
      </c>
      <c r="P291">
        <v>0.990909865</v>
      </c>
      <c r="Q291" t="s">
        <v>236</v>
      </c>
      <c r="R291" t="s">
        <v>236</v>
      </c>
      <c r="S291" t="s">
        <v>236</v>
      </c>
      <c r="T291" t="s">
        <v>274</v>
      </c>
      <c r="U291" t="s">
        <v>245</v>
      </c>
      <c r="V291" t="s">
        <v>252</v>
      </c>
      <c r="W291" t="s">
        <v>33</v>
      </c>
      <c r="X291" t="s">
        <v>275</v>
      </c>
      <c r="Y291" t="s">
        <v>275</v>
      </c>
      <c r="Z291">
        <v>-3062.95</v>
      </c>
      <c r="AA291">
        <v>336953.34860000003</v>
      </c>
      <c r="AB291">
        <v>336953.34860000003</v>
      </c>
      <c r="AC291">
        <v>-1754.0037025829999</v>
      </c>
      <c r="AD291">
        <v>-3062.95</v>
      </c>
      <c r="AE291">
        <v>336953.34860000003</v>
      </c>
      <c r="AF291" t="s">
        <v>276</v>
      </c>
      <c r="AG291" s="3">
        <v>46307</v>
      </c>
      <c r="AH291" t="s">
        <v>277</v>
      </c>
      <c r="AI291" t="s">
        <v>46</v>
      </c>
      <c r="AJ291">
        <v>0</v>
      </c>
      <c r="AK291">
        <v>0</v>
      </c>
      <c r="AL291">
        <v>0</v>
      </c>
      <c r="AM291">
        <v>0</v>
      </c>
      <c r="AN291" t="s">
        <v>236</v>
      </c>
      <c r="AO291">
        <v>-3091.048045</v>
      </c>
      <c r="AP291">
        <v>336953.34860000003</v>
      </c>
      <c r="AQ291" t="s">
        <v>282</v>
      </c>
      <c r="AR291" t="s">
        <v>146</v>
      </c>
      <c r="AT291">
        <v>-3062.95</v>
      </c>
      <c r="AU291">
        <v>-3062.95</v>
      </c>
      <c r="AV291">
        <v>-3062.95</v>
      </c>
      <c r="AY291">
        <v>-7.9999999999999996E-6</v>
      </c>
      <c r="AZ291">
        <v>5</v>
      </c>
      <c r="BA291" t="s">
        <v>123</v>
      </c>
      <c r="BB291" t="s">
        <v>151</v>
      </c>
      <c r="BC291">
        <v>336953.34860000003</v>
      </c>
      <c r="BD291">
        <v>336953.34860000003</v>
      </c>
      <c r="BE291" t="b">
        <v>0</v>
      </c>
      <c r="BF291" t="s">
        <v>297</v>
      </c>
      <c r="BG291" t="s">
        <v>297</v>
      </c>
      <c r="BH291" t="s">
        <v>277</v>
      </c>
      <c r="BI291">
        <v>1139.1133</v>
      </c>
      <c r="BJ291">
        <v>-3062.95</v>
      </c>
      <c r="BK291">
        <v>-3062.95</v>
      </c>
      <c r="BL291">
        <v>-3062.95</v>
      </c>
      <c r="BN291">
        <v>0.990909865</v>
      </c>
      <c r="BO291" t="s">
        <v>302</v>
      </c>
    </row>
    <row r="292" spans="2:67">
      <c r="B292" t="s">
        <v>345</v>
      </c>
      <c r="C292">
        <v>454242.73241300002</v>
      </c>
      <c r="D292">
        <v>0</v>
      </c>
      <c r="E292">
        <v>454242.73241300002</v>
      </c>
      <c r="F292">
        <v>1.199E-3</v>
      </c>
      <c r="G292">
        <v>1.194E-3</v>
      </c>
      <c r="H292">
        <v>3.6200000000000002E-4</v>
      </c>
      <c r="I292">
        <v>89647</v>
      </c>
      <c r="J292" t="s">
        <v>346</v>
      </c>
      <c r="K292">
        <v>1128</v>
      </c>
      <c r="L292" t="s">
        <v>254</v>
      </c>
      <c r="M292" s="3">
        <v>45289</v>
      </c>
      <c r="N292">
        <v>89647</v>
      </c>
      <c r="O292">
        <v>89646</v>
      </c>
      <c r="P292">
        <v>0.98780130700000002</v>
      </c>
      <c r="Q292" t="s">
        <v>236</v>
      </c>
      <c r="R292" t="s">
        <v>235</v>
      </c>
      <c r="S292" t="s">
        <v>235</v>
      </c>
      <c r="T292" t="s">
        <v>274</v>
      </c>
      <c r="U292" t="s">
        <v>250</v>
      </c>
      <c r="V292" t="s">
        <v>240</v>
      </c>
      <c r="W292" t="s">
        <v>33</v>
      </c>
      <c r="X292" t="s">
        <v>347</v>
      </c>
      <c r="Y292" t="s">
        <v>347</v>
      </c>
      <c r="Z292">
        <v>411209.643247</v>
      </c>
      <c r="AA292">
        <v>0</v>
      </c>
      <c r="AB292">
        <v>416287.810573</v>
      </c>
      <c r="AC292">
        <v>413037.344097864</v>
      </c>
      <c r="AD292">
        <v>411209.643247</v>
      </c>
      <c r="AE292">
        <v>0</v>
      </c>
      <c r="AF292" t="s">
        <v>276</v>
      </c>
      <c r="AG292" s="3">
        <v>47035</v>
      </c>
      <c r="AH292" t="s">
        <v>294</v>
      </c>
      <c r="AI292" t="s">
        <v>46</v>
      </c>
      <c r="AJ292">
        <v>0</v>
      </c>
      <c r="AK292">
        <v>0</v>
      </c>
      <c r="AL292">
        <v>0</v>
      </c>
      <c r="AM292">
        <v>0</v>
      </c>
      <c r="AN292" t="s">
        <v>235</v>
      </c>
      <c r="AO292">
        <v>416287.810573</v>
      </c>
      <c r="AP292">
        <v>416287.810573</v>
      </c>
      <c r="AQ292" t="s">
        <v>278</v>
      </c>
      <c r="AR292" t="s">
        <v>120</v>
      </c>
      <c r="AS292" t="s">
        <v>296</v>
      </c>
      <c r="AT292">
        <v>454242.73241300002</v>
      </c>
      <c r="AU292">
        <v>411209.643247</v>
      </c>
      <c r="AV292">
        <v>411209.643247</v>
      </c>
      <c r="AY292">
        <v>1.199E-3</v>
      </c>
      <c r="AZ292">
        <v>5</v>
      </c>
      <c r="BA292" t="s">
        <v>123</v>
      </c>
      <c r="BB292" t="s">
        <v>158</v>
      </c>
      <c r="BC292">
        <v>416287.81057310698</v>
      </c>
      <c r="BD292">
        <v>416287.81057310698</v>
      </c>
      <c r="BE292" t="b">
        <v>0</v>
      </c>
      <c r="BF292" t="s">
        <v>297</v>
      </c>
      <c r="BG292" t="s">
        <v>297</v>
      </c>
      <c r="BH292" t="s">
        <v>294</v>
      </c>
      <c r="BI292">
        <v>1139.1128000000001</v>
      </c>
      <c r="BJ292">
        <v>411209.643247</v>
      </c>
      <c r="BK292">
        <v>411209.643247</v>
      </c>
      <c r="BL292">
        <v>454242.73241300002</v>
      </c>
      <c r="BN292">
        <v>0.98780130700000002</v>
      </c>
      <c r="BO292" t="s">
        <v>348</v>
      </c>
    </row>
    <row r="293" spans="2:67">
      <c r="B293" t="s">
        <v>349</v>
      </c>
      <c r="C293">
        <v>36339.381733000002</v>
      </c>
      <c r="D293">
        <v>0</v>
      </c>
      <c r="E293">
        <v>36339.381733000002</v>
      </c>
      <c r="F293">
        <v>9.5000000000000005E-5</v>
      </c>
      <c r="G293">
        <v>9.5000000000000005E-5</v>
      </c>
      <c r="H293">
        <v>2.8E-5</v>
      </c>
      <c r="I293">
        <v>89648</v>
      </c>
      <c r="J293" t="s">
        <v>346</v>
      </c>
      <c r="K293">
        <v>1128</v>
      </c>
      <c r="L293" t="s">
        <v>254</v>
      </c>
      <c r="M293" s="3">
        <v>45289</v>
      </c>
      <c r="N293">
        <v>89648</v>
      </c>
      <c r="O293">
        <v>89646</v>
      </c>
      <c r="P293">
        <v>0.987801339</v>
      </c>
      <c r="Q293" t="s">
        <v>236</v>
      </c>
      <c r="R293" t="s">
        <v>235</v>
      </c>
      <c r="S293" t="s">
        <v>235</v>
      </c>
      <c r="T293" t="s">
        <v>274</v>
      </c>
      <c r="U293" t="s">
        <v>250</v>
      </c>
      <c r="V293" t="s">
        <v>240</v>
      </c>
      <c r="W293" t="s">
        <v>33</v>
      </c>
      <c r="X293" t="s">
        <v>347</v>
      </c>
      <c r="Y293" t="s">
        <v>347</v>
      </c>
      <c r="Z293">
        <v>32896.738092</v>
      </c>
      <c r="AA293">
        <v>0</v>
      </c>
      <c r="AB293">
        <v>33302.989987000001</v>
      </c>
      <c r="AC293">
        <v>33042.952941639</v>
      </c>
      <c r="AD293">
        <v>32896.738092</v>
      </c>
      <c r="AE293">
        <v>0</v>
      </c>
      <c r="AF293" t="s">
        <v>276</v>
      </c>
      <c r="AG293" s="3">
        <v>47035</v>
      </c>
      <c r="AH293" t="s">
        <v>294</v>
      </c>
      <c r="AI293" t="s">
        <v>46</v>
      </c>
      <c r="AJ293">
        <v>0</v>
      </c>
      <c r="AK293">
        <v>0</v>
      </c>
      <c r="AL293">
        <v>0</v>
      </c>
      <c r="AM293">
        <v>0</v>
      </c>
      <c r="AN293" t="s">
        <v>235</v>
      </c>
      <c r="AO293">
        <v>33302.989987000001</v>
      </c>
      <c r="AP293">
        <v>33302.989987000001</v>
      </c>
      <c r="AQ293" t="s">
        <v>278</v>
      </c>
      <c r="AR293" t="s">
        <v>120</v>
      </c>
      <c r="AS293" t="s">
        <v>296</v>
      </c>
      <c r="AT293">
        <v>36339.381733000002</v>
      </c>
      <c r="AU293">
        <v>32896.738092</v>
      </c>
      <c r="AV293">
        <v>32896.738092</v>
      </c>
      <c r="AY293">
        <v>9.5000000000000005E-5</v>
      </c>
      <c r="AZ293">
        <v>5</v>
      </c>
      <c r="BA293" t="s">
        <v>123</v>
      </c>
      <c r="BB293" t="s">
        <v>158</v>
      </c>
      <c r="BC293">
        <v>33302.989987476998</v>
      </c>
      <c r="BD293">
        <v>33302.989987476998</v>
      </c>
      <c r="BE293" t="b">
        <v>0</v>
      </c>
      <c r="BF293" t="s">
        <v>297</v>
      </c>
      <c r="BG293" t="s">
        <v>297</v>
      </c>
      <c r="BH293" t="s">
        <v>294</v>
      </c>
      <c r="BI293">
        <v>1139.1128000000001</v>
      </c>
      <c r="BJ293">
        <v>32896.738092</v>
      </c>
      <c r="BK293">
        <v>32896.738092</v>
      </c>
      <c r="BL293">
        <v>36339.381733000002</v>
      </c>
      <c r="BN293">
        <v>0.987801339</v>
      </c>
      <c r="BO293" t="s">
        <v>348</v>
      </c>
    </row>
    <row r="294" spans="2:67">
      <c r="B294" t="s">
        <v>350</v>
      </c>
      <c r="C294">
        <v>1361011.796176</v>
      </c>
      <c r="D294">
        <v>0</v>
      </c>
      <c r="E294">
        <v>1361011.796176</v>
      </c>
      <c r="F294">
        <v>3.594E-3</v>
      </c>
      <c r="G294">
        <v>3.5769999999999999E-3</v>
      </c>
      <c r="H294">
        <v>1.0839999999999999E-3</v>
      </c>
      <c r="I294">
        <v>89739</v>
      </c>
      <c r="J294" t="s">
        <v>351</v>
      </c>
      <c r="K294">
        <v>1134</v>
      </c>
      <c r="L294" t="s">
        <v>260</v>
      </c>
      <c r="M294" s="3">
        <v>45289</v>
      </c>
      <c r="N294">
        <v>89739</v>
      </c>
      <c r="O294">
        <v>88421</v>
      </c>
      <c r="P294">
        <v>0.99327148399999998</v>
      </c>
      <c r="Q294" t="s">
        <v>236</v>
      </c>
      <c r="R294" t="s">
        <v>236</v>
      </c>
      <c r="S294" t="s">
        <v>236</v>
      </c>
      <c r="T294" t="s">
        <v>274</v>
      </c>
      <c r="U294" t="s">
        <v>246</v>
      </c>
      <c r="V294" t="s">
        <v>252</v>
      </c>
      <c r="W294" t="s">
        <v>93</v>
      </c>
      <c r="X294" t="s">
        <v>275</v>
      </c>
      <c r="Y294" t="s">
        <v>275</v>
      </c>
      <c r="Z294">
        <v>1361011.796176</v>
      </c>
      <c r="AA294">
        <v>0</v>
      </c>
      <c r="AB294">
        <v>1380744.7109000001</v>
      </c>
      <c r="AC294">
        <v>1366221.641607417</v>
      </c>
      <c r="AD294">
        <v>1361011.796176</v>
      </c>
      <c r="AE294">
        <v>0</v>
      </c>
      <c r="AF294" t="s">
        <v>276</v>
      </c>
      <c r="AG294" s="3">
        <v>46609</v>
      </c>
      <c r="AH294" t="s">
        <v>277</v>
      </c>
      <c r="AI294" t="s">
        <v>46</v>
      </c>
      <c r="AJ294">
        <v>0</v>
      </c>
      <c r="AK294">
        <v>0</v>
      </c>
      <c r="AL294">
        <v>0</v>
      </c>
      <c r="AM294">
        <v>0</v>
      </c>
      <c r="AN294" t="s">
        <v>236</v>
      </c>
      <c r="AO294">
        <v>1370231.4209</v>
      </c>
      <c r="AP294">
        <v>1370231.4209</v>
      </c>
      <c r="AQ294" t="s">
        <v>278</v>
      </c>
      <c r="AR294" t="s">
        <v>106</v>
      </c>
      <c r="AT294">
        <v>1361011.796176</v>
      </c>
      <c r="AU294">
        <v>1361011.796176</v>
      </c>
      <c r="AV294">
        <v>1361011.796176</v>
      </c>
      <c r="AY294">
        <v>3.594E-3</v>
      </c>
      <c r="AZ294">
        <v>8</v>
      </c>
      <c r="BA294" t="s">
        <v>128</v>
      </c>
      <c r="BB294" t="s">
        <v>152</v>
      </c>
      <c r="BC294">
        <v>1380744.7109000001</v>
      </c>
      <c r="BD294">
        <v>1370231.4209</v>
      </c>
      <c r="BE294" t="b">
        <v>0</v>
      </c>
      <c r="BF294" t="s">
        <v>297</v>
      </c>
      <c r="BG294" t="s">
        <v>297</v>
      </c>
      <c r="BH294" t="s">
        <v>277</v>
      </c>
      <c r="BI294">
        <v>1139.1134</v>
      </c>
      <c r="BJ294">
        <v>1336611.7236830001</v>
      </c>
      <c r="BK294">
        <v>1336611.7236830001</v>
      </c>
      <c r="BL294">
        <v>1336611.7236830001</v>
      </c>
      <c r="BM294">
        <v>1.7807264E-2</v>
      </c>
      <c r="BN294">
        <v>0.97546421999999999</v>
      </c>
      <c r="BO294" t="s">
        <v>352</v>
      </c>
    </row>
    <row r="295" spans="2:67">
      <c r="B295" t="s">
        <v>353</v>
      </c>
      <c r="C295">
        <v>1555439.762725</v>
      </c>
      <c r="D295">
        <v>0</v>
      </c>
      <c r="E295">
        <v>1555439.762725</v>
      </c>
      <c r="F295">
        <v>4.1070000000000004E-3</v>
      </c>
      <c r="G295">
        <v>4.0879999999999996E-3</v>
      </c>
      <c r="H295">
        <v>1.2390000000000001E-3</v>
      </c>
      <c r="I295">
        <v>89740</v>
      </c>
      <c r="J295" t="s">
        <v>351</v>
      </c>
      <c r="K295">
        <v>1134</v>
      </c>
      <c r="L295" t="s">
        <v>260</v>
      </c>
      <c r="M295" s="3">
        <v>45289</v>
      </c>
      <c r="N295">
        <v>89740</v>
      </c>
      <c r="O295">
        <v>88421</v>
      </c>
      <c r="P295">
        <v>0.99830896599999996</v>
      </c>
      <c r="Q295" t="s">
        <v>236</v>
      </c>
      <c r="R295" t="s">
        <v>236</v>
      </c>
      <c r="S295" t="s">
        <v>236</v>
      </c>
      <c r="T295" t="s">
        <v>274</v>
      </c>
      <c r="U295" t="s">
        <v>246</v>
      </c>
      <c r="V295" t="s">
        <v>252</v>
      </c>
      <c r="W295" t="s">
        <v>93</v>
      </c>
      <c r="X295" t="s">
        <v>275</v>
      </c>
      <c r="Y295" t="s">
        <v>275</v>
      </c>
      <c r="Z295">
        <v>1555439.762725</v>
      </c>
      <c r="AA295">
        <v>0</v>
      </c>
      <c r="AB295">
        <v>1570019.3794</v>
      </c>
      <c r="AC295">
        <v>1556956.1474954721</v>
      </c>
      <c r="AD295">
        <v>1555439.762725</v>
      </c>
      <c r="AE295">
        <v>0</v>
      </c>
      <c r="AF295" t="s">
        <v>276</v>
      </c>
      <c r="AG295" s="3">
        <v>46609</v>
      </c>
      <c r="AH295" t="s">
        <v>277</v>
      </c>
      <c r="AI295" t="s">
        <v>46</v>
      </c>
      <c r="AJ295">
        <v>0</v>
      </c>
      <c r="AK295">
        <v>0</v>
      </c>
      <c r="AL295">
        <v>0</v>
      </c>
      <c r="AM295">
        <v>0</v>
      </c>
      <c r="AN295" t="s">
        <v>236</v>
      </c>
      <c r="AO295">
        <v>1558074.5194000001</v>
      </c>
      <c r="AP295">
        <v>1558074.5194000001</v>
      </c>
      <c r="AQ295" t="s">
        <v>295</v>
      </c>
      <c r="AR295" t="s">
        <v>106</v>
      </c>
      <c r="AT295">
        <v>1555439.762725</v>
      </c>
      <c r="AU295">
        <v>1555439.762725</v>
      </c>
      <c r="AV295">
        <v>1555439.762725</v>
      </c>
      <c r="AY295">
        <v>4.1070000000000004E-3</v>
      </c>
      <c r="AZ295">
        <v>8</v>
      </c>
      <c r="BA295" t="s">
        <v>128</v>
      </c>
      <c r="BB295" t="s">
        <v>152</v>
      </c>
      <c r="BC295">
        <v>1570019.3794</v>
      </c>
      <c r="BD295">
        <v>1558074.5194000001</v>
      </c>
      <c r="BE295" t="b">
        <v>0</v>
      </c>
      <c r="BF295" t="s">
        <v>297</v>
      </c>
      <c r="BG295" t="s">
        <v>297</v>
      </c>
      <c r="BH295" t="s">
        <v>277</v>
      </c>
      <c r="BI295">
        <v>1139.1134</v>
      </c>
      <c r="BJ295">
        <v>1519304.431043</v>
      </c>
      <c r="BK295">
        <v>1519304.431043</v>
      </c>
      <c r="BL295">
        <v>1519304.431043</v>
      </c>
      <c r="BM295">
        <v>2.3192299999999999E-2</v>
      </c>
      <c r="BN295">
        <v>0.97511666600000002</v>
      </c>
      <c r="BO295" t="s">
        <v>352</v>
      </c>
    </row>
    <row r="296" spans="2:67">
      <c r="B296" t="s">
        <v>354</v>
      </c>
      <c r="C296">
        <v>304492.41979299998</v>
      </c>
      <c r="D296">
        <v>-4.4999999999999997E-3</v>
      </c>
      <c r="E296">
        <v>304492.415293</v>
      </c>
      <c r="F296">
        <v>8.0400000000000003E-4</v>
      </c>
      <c r="G296">
        <v>8.0000000000000004E-4</v>
      </c>
      <c r="H296">
        <v>2.42E-4</v>
      </c>
      <c r="I296" t="s">
        <v>355</v>
      </c>
      <c r="J296" t="s">
        <v>351</v>
      </c>
      <c r="K296">
        <v>1134</v>
      </c>
      <c r="L296" t="s">
        <v>260</v>
      </c>
      <c r="M296" s="3">
        <v>45289</v>
      </c>
      <c r="N296">
        <v>89741</v>
      </c>
      <c r="O296">
        <v>88421</v>
      </c>
      <c r="P296">
        <v>0.99328551499999995</v>
      </c>
      <c r="Q296" t="s">
        <v>236</v>
      </c>
      <c r="R296" t="s">
        <v>236</v>
      </c>
      <c r="S296" t="s">
        <v>236</v>
      </c>
      <c r="T296" t="s">
        <v>274</v>
      </c>
      <c r="U296" t="s">
        <v>246</v>
      </c>
      <c r="V296" t="s">
        <v>252</v>
      </c>
      <c r="W296" t="s">
        <v>93</v>
      </c>
      <c r="X296" t="s">
        <v>275</v>
      </c>
      <c r="Y296" t="s">
        <v>275</v>
      </c>
      <c r="Z296">
        <v>304492.41979299998</v>
      </c>
      <c r="AA296">
        <v>-4.4999999999999997E-3</v>
      </c>
      <c r="AB296">
        <v>306550.74550000002</v>
      </c>
      <c r="AC296">
        <v>305677.29029999999</v>
      </c>
      <c r="AD296">
        <v>304492.41979299998</v>
      </c>
      <c r="AE296">
        <v>-4.4999999999999997E-3</v>
      </c>
      <c r="AF296" t="s">
        <v>276</v>
      </c>
      <c r="AG296" s="3">
        <v>46609</v>
      </c>
      <c r="AH296" t="s">
        <v>277</v>
      </c>
      <c r="AI296" t="s">
        <v>46</v>
      </c>
      <c r="AJ296">
        <v>0</v>
      </c>
      <c r="AK296">
        <v>0</v>
      </c>
      <c r="AL296">
        <v>0</v>
      </c>
      <c r="AM296">
        <v>0</v>
      </c>
      <c r="AN296" t="s">
        <v>236</v>
      </c>
      <c r="AO296">
        <v>306550.75030000001</v>
      </c>
      <c r="AP296">
        <v>306550.74550000002</v>
      </c>
      <c r="AQ296" t="s">
        <v>282</v>
      </c>
      <c r="AR296" t="s">
        <v>106</v>
      </c>
      <c r="AT296">
        <v>304492.41979299998</v>
      </c>
      <c r="AU296">
        <v>304492.41979299998</v>
      </c>
      <c r="AV296">
        <v>304492.41979299998</v>
      </c>
      <c r="AY296">
        <v>8.0400000000000003E-4</v>
      </c>
      <c r="AZ296">
        <v>8</v>
      </c>
      <c r="BA296" t="s">
        <v>128</v>
      </c>
      <c r="BB296" t="s">
        <v>152</v>
      </c>
      <c r="BC296">
        <v>306550.74550000002</v>
      </c>
      <c r="BD296">
        <v>306550.74550000002</v>
      </c>
      <c r="BE296" t="b">
        <v>0</v>
      </c>
      <c r="BF296" t="s">
        <v>297</v>
      </c>
      <c r="BG296" t="s">
        <v>297</v>
      </c>
      <c r="BH296" t="s">
        <v>277</v>
      </c>
      <c r="BI296">
        <v>1139.1134</v>
      </c>
      <c r="BJ296">
        <v>299029.00980300002</v>
      </c>
      <c r="BK296">
        <v>299029.00980300002</v>
      </c>
      <c r="BL296">
        <v>299029.00980300002</v>
      </c>
      <c r="BM296">
        <v>1.7822204000000001E-2</v>
      </c>
      <c r="BN296">
        <v>0.97546331100000006</v>
      </c>
      <c r="BO296" t="s">
        <v>352</v>
      </c>
    </row>
    <row r="297" spans="2:67">
      <c r="B297" t="s">
        <v>356</v>
      </c>
      <c r="C297">
        <v>745069.90218900004</v>
      </c>
      <c r="D297">
        <v>0</v>
      </c>
      <c r="E297">
        <v>745069.90218900004</v>
      </c>
      <c r="F297">
        <v>1.967E-3</v>
      </c>
      <c r="G297">
        <v>1.9580000000000001E-3</v>
      </c>
      <c r="H297">
        <v>5.9299999999999999E-4</v>
      </c>
      <c r="I297">
        <v>89742</v>
      </c>
      <c r="J297" t="s">
        <v>357</v>
      </c>
      <c r="K297">
        <v>1134</v>
      </c>
      <c r="L297" t="s">
        <v>260</v>
      </c>
      <c r="M297" s="3">
        <v>45289</v>
      </c>
      <c r="N297">
        <v>89742</v>
      </c>
      <c r="O297">
        <v>88567</v>
      </c>
      <c r="P297">
        <v>0.99854444600000003</v>
      </c>
      <c r="Q297" t="s">
        <v>236</v>
      </c>
      <c r="R297" t="s">
        <v>236</v>
      </c>
      <c r="S297" t="s">
        <v>236</v>
      </c>
      <c r="T297" t="s">
        <v>274</v>
      </c>
      <c r="U297" t="s">
        <v>246</v>
      </c>
      <c r="V297" t="s">
        <v>252</v>
      </c>
      <c r="W297" t="s">
        <v>83</v>
      </c>
      <c r="X297" t="s">
        <v>275</v>
      </c>
      <c r="Y297" t="s">
        <v>275</v>
      </c>
      <c r="Z297">
        <v>745069.90218900004</v>
      </c>
      <c r="AA297">
        <v>0</v>
      </c>
      <c r="AB297">
        <v>780709.82220000005</v>
      </c>
      <c r="AC297">
        <v>745321.79156207805</v>
      </c>
      <c r="AD297">
        <v>745069.90218900004</v>
      </c>
      <c r="AE297">
        <v>0</v>
      </c>
      <c r="AF297" t="s">
        <v>276</v>
      </c>
      <c r="AG297" s="3">
        <v>46233</v>
      </c>
      <c r="AH297" t="s">
        <v>277</v>
      </c>
      <c r="AI297" t="s">
        <v>46</v>
      </c>
      <c r="AJ297">
        <v>0</v>
      </c>
      <c r="AK297">
        <v>0</v>
      </c>
      <c r="AL297">
        <v>0</v>
      </c>
      <c r="AM297">
        <v>0</v>
      </c>
      <c r="AN297" t="s">
        <v>236</v>
      </c>
      <c r="AO297">
        <v>746155.97219999996</v>
      </c>
      <c r="AP297">
        <v>746155.97219999996</v>
      </c>
      <c r="AQ297" t="s">
        <v>295</v>
      </c>
      <c r="AR297" t="s">
        <v>96</v>
      </c>
      <c r="AT297">
        <v>745069.90218900004</v>
      </c>
      <c r="AU297">
        <v>745069.90218900004</v>
      </c>
      <c r="AV297">
        <v>745069.90218900004</v>
      </c>
      <c r="AY297">
        <v>1.967E-3</v>
      </c>
      <c r="AZ297">
        <v>5</v>
      </c>
      <c r="BA297" t="s">
        <v>124</v>
      </c>
      <c r="BB297" t="s">
        <v>153</v>
      </c>
      <c r="BC297">
        <v>780709.82220000005</v>
      </c>
      <c r="BD297">
        <v>746155.97219999996</v>
      </c>
      <c r="BE297" t="b">
        <v>0</v>
      </c>
      <c r="BF297" t="s">
        <v>297</v>
      </c>
      <c r="BG297" t="s">
        <v>297</v>
      </c>
      <c r="BH297" t="s">
        <v>277</v>
      </c>
      <c r="BI297">
        <v>1139.1134</v>
      </c>
      <c r="BJ297">
        <v>745069.90218900004</v>
      </c>
      <c r="BK297">
        <v>745069.90218900004</v>
      </c>
      <c r="BL297">
        <v>745069.90218900004</v>
      </c>
      <c r="BN297">
        <v>0.99854444600000003</v>
      </c>
      <c r="BO297" t="s">
        <v>358</v>
      </c>
    </row>
    <row r="298" spans="2:67">
      <c r="B298" t="s">
        <v>359</v>
      </c>
      <c r="C298">
        <v>-2218.09</v>
      </c>
      <c r="D298">
        <v>637732.41310000001</v>
      </c>
      <c r="E298">
        <v>635514.32310000004</v>
      </c>
      <c r="F298">
        <v>-5.0000000000000004E-6</v>
      </c>
      <c r="G298">
        <v>-5.0000000000000004E-6</v>
      </c>
      <c r="H298">
        <v>5.0600000000000005E-4</v>
      </c>
      <c r="I298">
        <v>89743</v>
      </c>
      <c r="J298" t="s">
        <v>357</v>
      </c>
      <c r="K298">
        <v>1134</v>
      </c>
      <c r="L298" t="s">
        <v>260</v>
      </c>
      <c r="M298" s="3">
        <v>45289</v>
      </c>
      <c r="N298">
        <v>89743</v>
      </c>
      <c r="O298">
        <v>88567</v>
      </c>
      <c r="P298">
        <v>0.99652191099999998</v>
      </c>
      <c r="Q298" t="s">
        <v>236</v>
      </c>
      <c r="R298" t="s">
        <v>236</v>
      </c>
      <c r="S298" t="s">
        <v>236</v>
      </c>
      <c r="T298" t="s">
        <v>274</v>
      </c>
      <c r="U298" t="s">
        <v>246</v>
      </c>
      <c r="V298" t="s">
        <v>252</v>
      </c>
      <c r="W298" t="s">
        <v>83</v>
      </c>
      <c r="X298" t="s">
        <v>275</v>
      </c>
      <c r="Y298" t="s">
        <v>275</v>
      </c>
      <c r="Z298">
        <v>-2218.09</v>
      </c>
      <c r="AA298">
        <v>637732.41310000001</v>
      </c>
      <c r="AB298">
        <v>637732.41310000001</v>
      </c>
      <c r="AC298">
        <v>-1678.798905874</v>
      </c>
      <c r="AD298">
        <v>-2218.09</v>
      </c>
      <c r="AE298">
        <v>637732.41310000001</v>
      </c>
      <c r="AF298" t="s">
        <v>276</v>
      </c>
      <c r="AG298" s="3">
        <v>46233</v>
      </c>
      <c r="AH298" t="s">
        <v>277</v>
      </c>
      <c r="AI298" t="s">
        <v>46</v>
      </c>
      <c r="AJ298">
        <v>0</v>
      </c>
      <c r="AK298">
        <v>0</v>
      </c>
      <c r="AL298">
        <v>0</v>
      </c>
      <c r="AM298">
        <v>0</v>
      </c>
      <c r="AN298" t="s">
        <v>236</v>
      </c>
      <c r="AO298">
        <v>-2225.8316399999999</v>
      </c>
      <c r="AP298">
        <v>637732.41310000001</v>
      </c>
      <c r="AQ298" t="s">
        <v>282</v>
      </c>
      <c r="AR298" t="s">
        <v>96</v>
      </c>
      <c r="AT298">
        <v>-2218.09</v>
      </c>
      <c r="AU298">
        <v>-2218.09</v>
      </c>
      <c r="AV298">
        <v>-2218.09</v>
      </c>
      <c r="AY298">
        <v>-5.0000000000000004E-6</v>
      </c>
      <c r="AZ298">
        <v>5</v>
      </c>
      <c r="BA298" t="s">
        <v>124</v>
      </c>
      <c r="BB298" t="s">
        <v>153</v>
      </c>
      <c r="BC298">
        <v>637732.41310000001</v>
      </c>
      <c r="BD298">
        <v>637732.41310000001</v>
      </c>
      <c r="BE298" t="b">
        <v>0</v>
      </c>
      <c r="BF298" t="s">
        <v>297</v>
      </c>
      <c r="BG298" t="s">
        <v>297</v>
      </c>
      <c r="BH298" t="s">
        <v>277</v>
      </c>
      <c r="BI298">
        <v>1139.1134</v>
      </c>
      <c r="BJ298">
        <v>-2218.09</v>
      </c>
      <c r="BK298">
        <v>-2218.09</v>
      </c>
      <c r="BL298">
        <v>-2218.09</v>
      </c>
      <c r="BN298">
        <v>0.99652191099999998</v>
      </c>
      <c r="BO298" t="s">
        <v>358</v>
      </c>
    </row>
    <row r="299" spans="2:67">
      <c r="B299" t="s">
        <v>360</v>
      </c>
      <c r="C299">
        <v>1811677.623713</v>
      </c>
      <c r="D299">
        <v>0</v>
      </c>
      <c r="E299">
        <v>1811677.623713</v>
      </c>
      <c r="F299">
        <v>4.7840000000000001E-3</v>
      </c>
      <c r="G299">
        <v>4.7619999999999997E-3</v>
      </c>
      <c r="H299">
        <v>1.444E-3</v>
      </c>
      <c r="I299">
        <v>89744</v>
      </c>
      <c r="J299" t="s">
        <v>357</v>
      </c>
      <c r="K299">
        <v>1134</v>
      </c>
      <c r="L299" t="s">
        <v>260</v>
      </c>
      <c r="M299" s="3">
        <v>45289</v>
      </c>
      <c r="N299">
        <v>89744</v>
      </c>
      <c r="O299">
        <v>88567</v>
      </c>
      <c r="P299">
        <v>0.99806269800000003</v>
      </c>
      <c r="Q299" t="s">
        <v>236</v>
      </c>
      <c r="R299" t="s">
        <v>236</v>
      </c>
      <c r="S299" t="s">
        <v>236</v>
      </c>
      <c r="T299" t="s">
        <v>274</v>
      </c>
      <c r="U299" t="s">
        <v>246</v>
      </c>
      <c r="V299" t="s">
        <v>252</v>
      </c>
      <c r="W299" t="s">
        <v>83</v>
      </c>
      <c r="X299" t="s">
        <v>275</v>
      </c>
      <c r="Y299" t="s">
        <v>275</v>
      </c>
      <c r="Z299">
        <v>1811677.623713</v>
      </c>
      <c r="AA299">
        <v>0</v>
      </c>
      <c r="AB299">
        <v>1899265.2938000001</v>
      </c>
      <c r="AC299">
        <v>1812446.764611295</v>
      </c>
      <c r="AD299">
        <v>1811677.623713</v>
      </c>
      <c r="AE299">
        <v>0</v>
      </c>
      <c r="AF299" t="s">
        <v>276</v>
      </c>
      <c r="AG299" s="3">
        <v>46233</v>
      </c>
      <c r="AH299" t="s">
        <v>277</v>
      </c>
      <c r="AI299" t="s">
        <v>46</v>
      </c>
      <c r="AJ299">
        <v>0</v>
      </c>
      <c r="AK299">
        <v>0</v>
      </c>
      <c r="AL299">
        <v>0</v>
      </c>
      <c r="AM299">
        <v>0</v>
      </c>
      <c r="AN299" t="s">
        <v>236</v>
      </c>
      <c r="AO299">
        <v>1815194.2038</v>
      </c>
      <c r="AP299">
        <v>1815194.2038</v>
      </c>
      <c r="AQ299" t="s">
        <v>278</v>
      </c>
      <c r="AR299" t="s">
        <v>96</v>
      </c>
      <c r="AT299">
        <v>1811677.623713</v>
      </c>
      <c r="AU299">
        <v>1811677.623713</v>
      </c>
      <c r="AV299">
        <v>1811677.623713</v>
      </c>
      <c r="AY299">
        <v>4.7840000000000001E-3</v>
      </c>
      <c r="AZ299">
        <v>5</v>
      </c>
      <c r="BA299" t="s">
        <v>124</v>
      </c>
      <c r="BB299" t="s">
        <v>153</v>
      </c>
      <c r="BC299">
        <v>1899265.2938000001</v>
      </c>
      <c r="BD299">
        <v>1815194.2038</v>
      </c>
      <c r="BE299" t="b">
        <v>0</v>
      </c>
      <c r="BF299" t="s">
        <v>297</v>
      </c>
      <c r="BG299" t="s">
        <v>297</v>
      </c>
      <c r="BH299" t="s">
        <v>277</v>
      </c>
      <c r="BI299">
        <v>1139.1134</v>
      </c>
      <c r="BJ299">
        <v>1811677.623713</v>
      </c>
      <c r="BK299">
        <v>1811677.623713</v>
      </c>
      <c r="BL299">
        <v>1811677.623713</v>
      </c>
      <c r="BN299">
        <v>0.99806269800000003</v>
      </c>
      <c r="BO299" t="s">
        <v>358</v>
      </c>
    </row>
    <row r="300" spans="2:67">
      <c r="B300" t="s">
        <v>361</v>
      </c>
      <c r="C300">
        <v>1112280.7885120001</v>
      </c>
      <c r="D300">
        <v>0</v>
      </c>
      <c r="E300">
        <v>1112280.7885120001</v>
      </c>
      <c r="F300">
        <v>2.9369999999999999E-3</v>
      </c>
      <c r="G300">
        <v>2.9229999999999998E-3</v>
      </c>
      <c r="H300">
        <v>8.8599999999999996E-4</v>
      </c>
      <c r="I300" t="s">
        <v>362</v>
      </c>
      <c r="J300" t="s">
        <v>363</v>
      </c>
      <c r="K300">
        <v>1130</v>
      </c>
      <c r="L300" t="s">
        <v>256</v>
      </c>
      <c r="M300" s="3">
        <v>45289</v>
      </c>
      <c r="N300">
        <v>90027</v>
      </c>
      <c r="O300">
        <v>90026</v>
      </c>
      <c r="P300">
        <v>0.98362554599999996</v>
      </c>
      <c r="Q300" t="s">
        <v>236</v>
      </c>
      <c r="R300" t="s">
        <v>235</v>
      </c>
      <c r="S300" t="s">
        <v>235</v>
      </c>
      <c r="T300" t="s">
        <v>274</v>
      </c>
      <c r="U300" t="s">
        <v>249</v>
      </c>
      <c r="V300" t="s">
        <v>240</v>
      </c>
      <c r="W300" t="s">
        <v>80</v>
      </c>
      <c r="X300" t="s">
        <v>305</v>
      </c>
      <c r="Y300" t="s">
        <v>364</v>
      </c>
      <c r="Z300">
        <v>1006907.878977</v>
      </c>
      <c r="AA300">
        <v>0</v>
      </c>
      <c r="AB300">
        <v>1023669.914806</v>
      </c>
      <c r="AC300">
        <v>1015378.8896071879</v>
      </c>
      <c r="AD300">
        <v>1006907.878977</v>
      </c>
      <c r="AE300">
        <v>0</v>
      </c>
      <c r="AF300" t="s">
        <v>276</v>
      </c>
      <c r="AG300" s="3">
        <v>47060</v>
      </c>
      <c r="AH300" t="s">
        <v>277</v>
      </c>
      <c r="AI300" t="s">
        <v>46</v>
      </c>
      <c r="AJ300">
        <v>0</v>
      </c>
      <c r="AK300">
        <v>0</v>
      </c>
      <c r="AL300">
        <v>0</v>
      </c>
      <c r="AM300">
        <v>0</v>
      </c>
      <c r="AN300" t="s">
        <v>235</v>
      </c>
      <c r="AO300">
        <v>1023669.914806</v>
      </c>
      <c r="AP300">
        <v>1023669.914806</v>
      </c>
      <c r="AQ300" t="s">
        <v>278</v>
      </c>
      <c r="AR300" t="s">
        <v>81</v>
      </c>
      <c r="AS300" t="s">
        <v>296</v>
      </c>
      <c r="AT300">
        <v>1112280.7885120001</v>
      </c>
      <c r="AU300">
        <v>1006907.878977</v>
      </c>
      <c r="AV300">
        <v>1006907.878977</v>
      </c>
      <c r="AY300">
        <v>2.9369999999999999E-3</v>
      </c>
      <c r="AZ300">
        <v>7</v>
      </c>
      <c r="BA300" t="s">
        <v>122</v>
      </c>
      <c r="BB300" t="s">
        <v>82</v>
      </c>
      <c r="BC300">
        <v>1023669.914805588</v>
      </c>
      <c r="BD300">
        <v>1023669.914805588</v>
      </c>
      <c r="BE300" t="b">
        <v>0</v>
      </c>
      <c r="BF300" t="s">
        <v>297</v>
      </c>
      <c r="BG300" t="s">
        <v>297</v>
      </c>
      <c r="BH300" t="s">
        <v>277</v>
      </c>
      <c r="BI300">
        <v>1139.1130000000001</v>
      </c>
      <c r="BJ300">
        <v>1006907.878977</v>
      </c>
      <c r="BK300">
        <v>1006907.878977</v>
      </c>
      <c r="BL300">
        <v>1112280.7885120001</v>
      </c>
      <c r="BM300">
        <v>0</v>
      </c>
      <c r="BN300">
        <v>0.98362554599999996</v>
      </c>
      <c r="BO300" t="s">
        <v>365</v>
      </c>
    </row>
    <row r="301" spans="2:67">
      <c r="B301" t="s">
        <v>372</v>
      </c>
      <c r="C301">
        <v>261137.59429499999</v>
      </c>
      <c r="D301">
        <v>0</v>
      </c>
      <c r="E301">
        <v>261137.59429499999</v>
      </c>
      <c r="F301">
        <v>6.8900000000000005E-4</v>
      </c>
      <c r="G301">
        <v>6.8599999999999998E-4</v>
      </c>
      <c r="H301">
        <v>2.0799999999999999E-4</v>
      </c>
      <c r="I301">
        <v>90553</v>
      </c>
      <c r="J301" t="s">
        <v>373</v>
      </c>
      <c r="K301">
        <v>1128</v>
      </c>
      <c r="L301" t="s">
        <v>254</v>
      </c>
      <c r="M301" s="3">
        <v>45289</v>
      </c>
      <c r="N301">
        <v>90553</v>
      </c>
      <c r="O301">
        <v>90552</v>
      </c>
      <c r="P301">
        <v>0.98382508400000002</v>
      </c>
      <c r="Q301" t="s">
        <v>236</v>
      </c>
      <c r="R301" t="s">
        <v>235</v>
      </c>
      <c r="S301" t="s">
        <v>235</v>
      </c>
      <c r="T301" t="s">
        <v>274</v>
      </c>
      <c r="U301" t="s">
        <v>250</v>
      </c>
      <c r="V301" t="s">
        <v>240</v>
      </c>
      <c r="W301" t="s">
        <v>77</v>
      </c>
      <c r="X301" t="s">
        <v>374</v>
      </c>
      <c r="Y301" t="s">
        <v>374</v>
      </c>
      <c r="Z301">
        <v>236398.49209700001</v>
      </c>
      <c r="AA301">
        <v>0</v>
      </c>
      <c r="AB301">
        <v>240285.08325500001</v>
      </c>
      <c r="AC301">
        <v>238073.143847058</v>
      </c>
      <c r="AD301">
        <v>236398.49209700001</v>
      </c>
      <c r="AE301">
        <v>0</v>
      </c>
      <c r="AF301" t="s">
        <v>276</v>
      </c>
      <c r="AG301" s="3">
        <v>47074</v>
      </c>
      <c r="AH301" t="s">
        <v>294</v>
      </c>
      <c r="AI301" t="s">
        <v>46</v>
      </c>
      <c r="AJ301">
        <v>0</v>
      </c>
      <c r="AK301">
        <v>0</v>
      </c>
      <c r="AL301">
        <v>0</v>
      </c>
      <c r="AM301">
        <v>0</v>
      </c>
      <c r="AN301" t="s">
        <v>235</v>
      </c>
      <c r="AO301">
        <v>240285.08325500001</v>
      </c>
      <c r="AP301">
        <v>240285.08325500001</v>
      </c>
      <c r="AQ301" t="s">
        <v>316</v>
      </c>
      <c r="AR301" t="s">
        <v>148</v>
      </c>
      <c r="AS301" t="s">
        <v>296</v>
      </c>
      <c r="AT301">
        <v>261137.59429499999</v>
      </c>
      <c r="AU301">
        <v>236398.49209700001</v>
      </c>
      <c r="AV301">
        <v>236398.49209700001</v>
      </c>
      <c r="AY301">
        <v>6.8900000000000005E-4</v>
      </c>
      <c r="AZ301">
        <v>5</v>
      </c>
      <c r="BA301" t="s">
        <v>124</v>
      </c>
      <c r="BB301" t="s">
        <v>148</v>
      </c>
      <c r="BC301">
        <v>240285.08325511799</v>
      </c>
      <c r="BD301">
        <v>240285.08325511799</v>
      </c>
      <c r="BE301" t="b">
        <v>0</v>
      </c>
      <c r="BF301" t="s">
        <v>297</v>
      </c>
      <c r="BG301" t="s">
        <v>297</v>
      </c>
      <c r="BH301" t="s">
        <v>294</v>
      </c>
      <c r="BI301">
        <v>1139.1128000000001</v>
      </c>
      <c r="BJ301">
        <v>236398.49209700001</v>
      </c>
      <c r="BK301">
        <v>236398.49209700001</v>
      </c>
      <c r="BL301">
        <v>261137.59429499999</v>
      </c>
      <c r="BM301">
        <v>0</v>
      </c>
      <c r="BN301">
        <v>0.98382508400000002</v>
      </c>
      <c r="BO301" t="s">
        <v>298</v>
      </c>
    </row>
    <row r="302" spans="2:67">
      <c r="B302" t="s">
        <v>375</v>
      </c>
      <c r="C302">
        <v>173055.875971</v>
      </c>
      <c r="D302">
        <v>0</v>
      </c>
      <c r="E302">
        <v>173055.875971</v>
      </c>
      <c r="F302">
        <v>4.57E-4</v>
      </c>
      <c r="G302">
        <v>4.5399999999999998E-4</v>
      </c>
      <c r="H302">
        <v>1.37E-4</v>
      </c>
      <c r="I302">
        <v>90554</v>
      </c>
      <c r="J302" t="s">
        <v>373</v>
      </c>
      <c r="K302">
        <v>1128</v>
      </c>
      <c r="L302" t="s">
        <v>254</v>
      </c>
      <c r="M302" s="3">
        <v>45289</v>
      </c>
      <c r="N302">
        <v>90554</v>
      </c>
      <c r="O302">
        <v>90552</v>
      </c>
      <c r="P302">
        <v>0.98382468099999998</v>
      </c>
      <c r="Q302" t="s">
        <v>236</v>
      </c>
      <c r="R302" t="s">
        <v>235</v>
      </c>
      <c r="S302" t="s">
        <v>235</v>
      </c>
      <c r="T302" t="s">
        <v>274</v>
      </c>
      <c r="U302" t="s">
        <v>250</v>
      </c>
      <c r="V302" t="s">
        <v>240</v>
      </c>
      <c r="W302" t="s">
        <v>77</v>
      </c>
      <c r="X302" t="s">
        <v>374</v>
      </c>
      <c r="Y302" t="s">
        <v>374</v>
      </c>
      <c r="Z302">
        <v>156661.27368000001</v>
      </c>
      <c r="AA302">
        <v>0</v>
      </c>
      <c r="AB302">
        <v>159236.98267200001</v>
      </c>
      <c r="AC302">
        <v>157771.12989197299</v>
      </c>
      <c r="AD302">
        <v>156661.27368000001</v>
      </c>
      <c r="AE302">
        <v>0</v>
      </c>
      <c r="AF302" t="s">
        <v>276</v>
      </c>
      <c r="AG302" s="3">
        <v>47074</v>
      </c>
      <c r="AH302" t="s">
        <v>294</v>
      </c>
      <c r="AI302" t="s">
        <v>46</v>
      </c>
      <c r="AJ302">
        <v>0</v>
      </c>
      <c r="AK302">
        <v>0</v>
      </c>
      <c r="AL302">
        <v>0</v>
      </c>
      <c r="AM302">
        <v>0</v>
      </c>
      <c r="AN302" t="s">
        <v>235</v>
      </c>
      <c r="AO302">
        <v>159236.98267200001</v>
      </c>
      <c r="AP302">
        <v>159236.98267200001</v>
      </c>
      <c r="AQ302" t="s">
        <v>316</v>
      </c>
      <c r="AR302" t="s">
        <v>148</v>
      </c>
      <c r="AS302" t="s">
        <v>296</v>
      </c>
      <c r="AT302">
        <v>173055.875971</v>
      </c>
      <c r="AU302">
        <v>156661.27368000001</v>
      </c>
      <c r="AV302">
        <v>156661.27368000001</v>
      </c>
      <c r="AY302">
        <v>4.57E-4</v>
      </c>
      <c r="AZ302">
        <v>5</v>
      </c>
      <c r="BA302" t="s">
        <v>124</v>
      </c>
      <c r="BB302" t="s">
        <v>148</v>
      </c>
      <c r="BC302">
        <v>159236.982671598</v>
      </c>
      <c r="BD302">
        <v>159236.982671598</v>
      </c>
      <c r="BE302" t="b">
        <v>0</v>
      </c>
      <c r="BF302" t="s">
        <v>297</v>
      </c>
      <c r="BG302" t="s">
        <v>297</v>
      </c>
      <c r="BH302" t="s">
        <v>294</v>
      </c>
      <c r="BI302">
        <v>1139.1128000000001</v>
      </c>
      <c r="BJ302">
        <v>156661.27368000001</v>
      </c>
      <c r="BK302">
        <v>156661.27368000001</v>
      </c>
      <c r="BL302">
        <v>173055.875971</v>
      </c>
      <c r="BM302">
        <v>0</v>
      </c>
      <c r="BN302">
        <v>0.98382468099999998</v>
      </c>
      <c r="BO302" t="s">
        <v>298</v>
      </c>
    </row>
    <row r="303" spans="2:67">
      <c r="B303" t="s">
        <v>376</v>
      </c>
      <c r="C303">
        <v>105161.30355300001</v>
      </c>
      <c r="D303">
        <v>0</v>
      </c>
      <c r="E303">
        <v>105161.30355300001</v>
      </c>
      <c r="F303">
        <v>2.7700000000000001E-4</v>
      </c>
      <c r="G303">
        <v>2.7599999999999999E-4</v>
      </c>
      <c r="H303">
        <v>8.2999999999999998E-5</v>
      </c>
      <c r="I303">
        <v>90555</v>
      </c>
      <c r="J303" t="s">
        <v>373</v>
      </c>
      <c r="K303">
        <v>1128</v>
      </c>
      <c r="L303" t="s">
        <v>254</v>
      </c>
      <c r="M303" s="3">
        <v>45289</v>
      </c>
      <c r="N303">
        <v>90555</v>
      </c>
      <c r="O303">
        <v>90552</v>
      </c>
      <c r="P303">
        <v>0.98382573100000004</v>
      </c>
      <c r="Q303" t="s">
        <v>236</v>
      </c>
      <c r="R303" t="s">
        <v>235</v>
      </c>
      <c r="S303" t="s">
        <v>235</v>
      </c>
      <c r="T303" t="s">
        <v>274</v>
      </c>
      <c r="U303" t="s">
        <v>250</v>
      </c>
      <c r="V303" t="s">
        <v>240</v>
      </c>
      <c r="W303" t="s">
        <v>77</v>
      </c>
      <c r="X303" t="s">
        <v>374</v>
      </c>
      <c r="Y303" t="s">
        <v>374</v>
      </c>
      <c r="Z303">
        <v>95198.753951999999</v>
      </c>
      <c r="AA303">
        <v>0</v>
      </c>
      <c r="AB303">
        <v>96763.838312000007</v>
      </c>
      <c r="AC303">
        <v>95873.080782428005</v>
      </c>
      <c r="AD303">
        <v>95198.753951999999</v>
      </c>
      <c r="AE303">
        <v>0</v>
      </c>
      <c r="AF303" t="s">
        <v>276</v>
      </c>
      <c r="AG303" s="3">
        <v>47074</v>
      </c>
      <c r="AH303" t="s">
        <v>294</v>
      </c>
      <c r="AI303" t="s">
        <v>46</v>
      </c>
      <c r="AJ303">
        <v>0</v>
      </c>
      <c r="AK303">
        <v>0</v>
      </c>
      <c r="AL303">
        <v>0</v>
      </c>
      <c r="AM303">
        <v>0</v>
      </c>
      <c r="AN303" t="s">
        <v>235</v>
      </c>
      <c r="AO303">
        <v>96763.838312000007</v>
      </c>
      <c r="AP303">
        <v>96763.838312000007</v>
      </c>
      <c r="AQ303" t="s">
        <v>316</v>
      </c>
      <c r="AR303" t="s">
        <v>148</v>
      </c>
      <c r="AS303" t="s">
        <v>296</v>
      </c>
      <c r="AT303">
        <v>105161.30355300001</v>
      </c>
      <c r="AU303">
        <v>95198.753951999999</v>
      </c>
      <c r="AV303">
        <v>95198.753951999999</v>
      </c>
      <c r="AY303">
        <v>2.7700000000000001E-4</v>
      </c>
      <c r="AZ303">
        <v>5</v>
      </c>
      <c r="BA303" t="s">
        <v>124</v>
      </c>
      <c r="BB303" t="s">
        <v>148</v>
      </c>
      <c r="BC303">
        <v>96763.838312352993</v>
      </c>
      <c r="BD303">
        <v>96763.838312352993</v>
      </c>
      <c r="BE303" t="b">
        <v>0</v>
      </c>
      <c r="BF303" t="s">
        <v>297</v>
      </c>
      <c r="BG303" t="s">
        <v>297</v>
      </c>
      <c r="BH303" t="s">
        <v>294</v>
      </c>
      <c r="BI303">
        <v>1139.1128000000001</v>
      </c>
      <c r="BJ303">
        <v>95198.753951999999</v>
      </c>
      <c r="BK303">
        <v>95198.753951999999</v>
      </c>
      <c r="BL303">
        <v>105161.30355300001</v>
      </c>
      <c r="BM303">
        <v>0</v>
      </c>
      <c r="BN303">
        <v>0.98382573100000004</v>
      </c>
      <c r="BO303" t="s">
        <v>298</v>
      </c>
    </row>
    <row r="304" spans="2:67">
      <c r="B304" t="s">
        <v>377</v>
      </c>
      <c r="C304">
        <v>1162491.406095</v>
      </c>
      <c r="D304">
        <v>-1181878.101484</v>
      </c>
      <c r="E304">
        <v>-19386.695389</v>
      </c>
      <c r="F304">
        <v>3.0699999999999998E-3</v>
      </c>
      <c r="G304">
        <v>3.055E-3</v>
      </c>
      <c r="H304">
        <v>-1.5E-5</v>
      </c>
      <c r="I304" t="s">
        <v>378</v>
      </c>
      <c r="J304" t="s">
        <v>363</v>
      </c>
      <c r="K304">
        <v>1130</v>
      </c>
      <c r="L304" t="s">
        <v>256</v>
      </c>
      <c r="M304" s="3">
        <v>45289</v>
      </c>
      <c r="N304">
        <v>90663</v>
      </c>
      <c r="O304">
        <v>90026</v>
      </c>
      <c r="P304">
        <v>0.98359670499999996</v>
      </c>
      <c r="Q304" t="s">
        <v>236</v>
      </c>
      <c r="R304" t="s">
        <v>235</v>
      </c>
      <c r="S304" t="s">
        <v>236</v>
      </c>
      <c r="T304" t="s">
        <v>274</v>
      </c>
      <c r="U304" t="s">
        <v>249</v>
      </c>
      <c r="V304" t="s">
        <v>240</v>
      </c>
      <c r="W304" t="s">
        <v>80</v>
      </c>
      <c r="X304" t="s">
        <v>305</v>
      </c>
      <c r="Y304" t="s">
        <v>364</v>
      </c>
      <c r="Z304">
        <v>1052361.749056</v>
      </c>
      <c r="AA304">
        <v>-1069911.828619</v>
      </c>
      <c r="AC304">
        <v>1078901.1273565411</v>
      </c>
      <c r="AD304">
        <v>1162491.4058429999</v>
      </c>
      <c r="AE304">
        <v>-1181878.1012279999</v>
      </c>
      <c r="AF304" t="s">
        <v>276</v>
      </c>
      <c r="AG304" s="3">
        <v>47060</v>
      </c>
      <c r="AH304" t="s">
        <v>277</v>
      </c>
      <c r="AI304" t="s">
        <v>46</v>
      </c>
      <c r="AJ304">
        <v>0</v>
      </c>
      <c r="AK304">
        <v>0</v>
      </c>
      <c r="AL304">
        <v>0</v>
      </c>
      <c r="AM304">
        <v>0</v>
      </c>
      <c r="AN304" t="s">
        <v>235</v>
      </c>
      <c r="AO304">
        <v>1181878.1012279999</v>
      </c>
      <c r="AQ304" t="s">
        <v>295</v>
      </c>
      <c r="AR304" t="s">
        <v>81</v>
      </c>
      <c r="AS304" t="s">
        <v>296</v>
      </c>
      <c r="AT304">
        <v>1162491.406095</v>
      </c>
      <c r="AU304">
        <v>1052361.749056</v>
      </c>
      <c r="AV304">
        <v>1162491.4058429999</v>
      </c>
      <c r="AY304">
        <v>3.0699999999999998E-3</v>
      </c>
      <c r="AZ304">
        <v>7</v>
      </c>
      <c r="BA304" t="s">
        <v>122</v>
      </c>
      <c r="BB304" t="s">
        <v>82</v>
      </c>
      <c r="BE304" t="b">
        <v>0</v>
      </c>
      <c r="BF304" t="s">
        <v>297</v>
      </c>
      <c r="BG304" t="s">
        <v>297</v>
      </c>
      <c r="BH304" t="s">
        <v>277</v>
      </c>
      <c r="BI304">
        <v>1139.1130000000001</v>
      </c>
      <c r="BJ304">
        <v>1162491.4058429999</v>
      </c>
      <c r="BK304">
        <v>1052361.749056</v>
      </c>
      <c r="BL304">
        <v>1162491.406095</v>
      </c>
      <c r="BM304">
        <v>0</v>
      </c>
      <c r="BN304">
        <v>0.98359670499999996</v>
      </c>
      <c r="BO304" t="s">
        <v>365</v>
      </c>
    </row>
    <row r="305" spans="2:67">
      <c r="B305" t="s">
        <v>379</v>
      </c>
      <c r="C305">
        <v>1968571.981873</v>
      </c>
      <c r="D305">
        <v>0</v>
      </c>
      <c r="E305">
        <v>1968571.981873</v>
      </c>
      <c r="F305">
        <v>5.1989999999999996E-3</v>
      </c>
      <c r="G305">
        <v>5.1749999999999999E-3</v>
      </c>
      <c r="H305">
        <v>1.5690000000000001E-3</v>
      </c>
      <c r="I305">
        <v>90724</v>
      </c>
      <c r="J305" t="s">
        <v>380</v>
      </c>
      <c r="K305">
        <v>1133</v>
      </c>
      <c r="L305" t="s">
        <v>259</v>
      </c>
      <c r="M305" s="3">
        <v>45289</v>
      </c>
      <c r="N305">
        <v>90724</v>
      </c>
      <c r="O305">
        <v>86603</v>
      </c>
      <c r="P305">
        <v>0.99140425300000001</v>
      </c>
      <c r="Q305" t="s">
        <v>236</v>
      </c>
      <c r="R305" t="s">
        <v>236</v>
      </c>
      <c r="S305" t="s">
        <v>236</v>
      </c>
      <c r="T305" t="s">
        <v>274</v>
      </c>
      <c r="U305" t="s">
        <v>245</v>
      </c>
      <c r="V305" t="s">
        <v>252</v>
      </c>
      <c r="W305" t="s">
        <v>80</v>
      </c>
      <c r="X305" t="s">
        <v>275</v>
      </c>
      <c r="Y305" t="s">
        <v>275</v>
      </c>
      <c r="Z305">
        <v>1968571.981873</v>
      </c>
      <c r="AA305">
        <v>0</v>
      </c>
      <c r="AB305">
        <v>1990675.1407000001</v>
      </c>
      <c r="AC305">
        <v>1972835.0086792971</v>
      </c>
      <c r="AD305">
        <v>1968571.981873</v>
      </c>
      <c r="AE305">
        <v>0</v>
      </c>
      <c r="AF305" t="s">
        <v>276</v>
      </c>
      <c r="AG305" s="3">
        <v>46142</v>
      </c>
      <c r="AH305" t="s">
        <v>277</v>
      </c>
      <c r="AI305" t="s">
        <v>46</v>
      </c>
      <c r="AJ305">
        <v>0</v>
      </c>
      <c r="AK305">
        <v>0</v>
      </c>
      <c r="AL305">
        <v>0</v>
      </c>
      <c r="AM305">
        <v>0</v>
      </c>
      <c r="AN305" t="s">
        <v>236</v>
      </c>
      <c r="AO305">
        <v>1985640.0407</v>
      </c>
      <c r="AP305">
        <v>1985640.0407</v>
      </c>
      <c r="AQ305" t="s">
        <v>278</v>
      </c>
      <c r="AR305" t="s">
        <v>104</v>
      </c>
      <c r="AT305">
        <v>1968571.981873</v>
      </c>
      <c r="AU305">
        <v>1968571.981873</v>
      </c>
      <c r="AV305">
        <v>1968571.981873</v>
      </c>
      <c r="AY305">
        <v>5.1989999999999996E-3</v>
      </c>
      <c r="AZ305">
        <v>8</v>
      </c>
      <c r="BA305" t="s">
        <v>128</v>
      </c>
      <c r="BB305" t="s">
        <v>108</v>
      </c>
      <c r="BC305">
        <v>1990675.1407000001</v>
      </c>
      <c r="BD305">
        <v>1985640.0407</v>
      </c>
      <c r="BE305" t="b">
        <v>0</v>
      </c>
      <c r="BF305" t="s">
        <v>297</v>
      </c>
      <c r="BG305" t="s">
        <v>297</v>
      </c>
      <c r="BH305" t="s">
        <v>277</v>
      </c>
      <c r="BI305">
        <v>1139.1133</v>
      </c>
      <c r="BJ305">
        <v>1933810.9086819999</v>
      </c>
      <c r="BK305">
        <v>1933810.9086819999</v>
      </c>
      <c r="BL305">
        <v>1933810.9086819999</v>
      </c>
      <c r="BM305">
        <v>1.7506231000000001E-2</v>
      </c>
      <c r="BN305">
        <v>0.97389802199999997</v>
      </c>
      <c r="BO305" t="s">
        <v>302</v>
      </c>
    </row>
    <row r="306" spans="2:67">
      <c r="B306" t="s">
        <v>381</v>
      </c>
      <c r="C306">
        <v>269176.984582</v>
      </c>
      <c r="D306">
        <v>0</v>
      </c>
      <c r="E306">
        <v>269176.984582</v>
      </c>
      <c r="F306">
        <v>7.1000000000000002E-4</v>
      </c>
      <c r="G306">
        <v>7.0699999999999995E-4</v>
      </c>
      <c r="H306">
        <v>2.14E-4</v>
      </c>
      <c r="I306">
        <v>90876</v>
      </c>
      <c r="J306" t="s">
        <v>331</v>
      </c>
      <c r="K306">
        <v>1129</v>
      </c>
      <c r="L306" t="s">
        <v>255</v>
      </c>
      <c r="M306" s="3">
        <v>45289</v>
      </c>
      <c r="N306">
        <v>90876</v>
      </c>
      <c r="O306">
        <v>89391</v>
      </c>
      <c r="P306">
        <v>0.98734623799999999</v>
      </c>
      <c r="Q306" t="s">
        <v>236</v>
      </c>
      <c r="R306" t="s">
        <v>235</v>
      </c>
      <c r="S306" t="s">
        <v>235</v>
      </c>
      <c r="T306" t="s">
        <v>274</v>
      </c>
      <c r="U306" t="s">
        <v>241</v>
      </c>
      <c r="V306" t="s">
        <v>240</v>
      </c>
      <c r="W306" t="s">
        <v>93</v>
      </c>
      <c r="X306" t="s">
        <v>305</v>
      </c>
      <c r="Y306" t="s">
        <v>305</v>
      </c>
      <c r="Z306">
        <v>243676.26359700001</v>
      </c>
      <c r="AA306">
        <v>0</v>
      </c>
      <c r="AB306">
        <v>246799.20196100001</v>
      </c>
      <c r="AC306">
        <v>245162.88944360899</v>
      </c>
      <c r="AD306">
        <v>243676.26359700001</v>
      </c>
      <c r="AE306">
        <v>0</v>
      </c>
      <c r="AF306" t="s">
        <v>276</v>
      </c>
      <c r="AG306" s="3">
        <v>46839</v>
      </c>
      <c r="AH306" t="s">
        <v>332</v>
      </c>
      <c r="AI306" t="s">
        <v>46</v>
      </c>
      <c r="AJ306">
        <v>0</v>
      </c>
      <c r="AK306">
        <v>0</v>
      </c>
      <c r="AL306">
        <v>0</v>
      </c>
      <c r="AM306">
        <v>0</v>
      </c>
      <c r="AN306" t="s">
        <v>235</v>
      </c>
      <c r="AO306">
        <v>246799.20196100001</v>
      </c>
      <c r="AP306">
        <v>246799.20196100001</v>
      </c>
      <c r="AQ306" t="s">
        <v>295</v>
      </c>
      <c r="AR306" t="s">
        <v>106</v>
      </c>
      <c r="AS306" t="s">
        <v>333</v>
      </c>
      <c r="AT306">
        <v>269176.984582</v>
      </c>
      <c r="AU306">
        <v>243676.26359700001</v>
      </c>
      <c r="AV306">
        <v>243676.26359700001</v>
      </c>
      <c r="AY306">
        <v>7.1000000000000002E-4</v>
      </c>
      <c r="AZ306">
        <v>5</v>
      </c>
      <c r="BA306" t="s">
        <v>124</v>
      </c>
      <c r="BB306" t="s">
        <v>152</v>
      </c>
      <c r="BC306">
        <v>246799.20196071899</v>
      </c>
      <c r="BD306">
        <v>246799.20196071899</v>
      </c>
      <c r="BE306" t="b">
        <v>0</v>
      </c>
      <c r="BF306" t="s">
        <v>297</v>
      </c>
      <c r="BG306" t="s">
        <v>297</v>
      </c>
      <c r="BH306" t="s">
        <v>332</v>
      </c>
      <c r="BI306">
        <v>1139.1129000000001</v>
      </c>
      <c r="BJ306">
        <v>243676.26359700001</v>
      </c>
      <c r="BK306">
        <v>243676.26359700001</v>
      </c>
      <c r="BL306">
        <v>269176.984582</v>
      </c>
      <c r="BN306">
        <v>0.98734623799999999</v>
      </c>
      <c r="BO306" t="s">
        <v>306</v>
      </c>
    </row>
    <row r="307" spans="2:67">
      <c r="B307" t="s">
        <v>382</v>
      </c>
      <c r="C307">
        <v>107520.35980000001</v>
      </c>
      <c r="D307">
        <v>0</v>
      </c>
      <c r="E307">
        <v>107520.35980000001</v>
      </c>
      <c r="F307">
        <v>2.8299999999999999E-4</v>
      </c>
      <c r="G307">
        <v>2.8200000000000002E-4</v>
      </c>
      <c r="H307">
        <v>8.5000000000000006E-5</v>
      </c>
      <c r="I307">
        <v>91001</v>
      </c>
      <c r="J307" t="s">
        <v>383</v>
      </c>
      <c r="K307">
        <v>1128</v>
      </c>
      <c r="L307" t="s">
        <v>254</v>
      </c>
      <c r="M307" s="3">
        <v>45289</v>
      </c>
      <c r="N307">
        <v>91001</v>
      </c>
      <c r="O307">
        <v>91000</v>
      </c>
      <c r="P307">
        <v>0.98156773600000002</v>
      </c>
      <c r="Q307" t="s">
        <v>236</v>
      </c>
      <c r="R307" t="s">
        <v>235</v>
      </c>
      <c r="S307" t="s">
        <v>235</v>
      </c>
      <c r="T307" t="s">
        <v>274</v>
      </c>
      <c r="U307" t="s">
        <v>250</v>
      </c>
      <c r="V307" t="s">
        <v>240</v>
      </c>
      <c r="W307" t="s">
        <v>80</v>
      </c>
      <c r="X307" t="s">
        <v>305</v>
      </c>
      <c r="Y307" t="s">
        <v>305</v>
      </c>
      <c r="Z307">
        <v>97334.322908000002</v>
      </c>
      <c r="AA307">
        <v>0</v>
      </c>
      <c r="AB307">
        <v>99162.105005999998</v>
      </c>
      <c r="AC307">
        <v>98245.195135447997</v>
      </c>
      <c r="AD307">
        <v>97334.322908000002</v>
      </c>
      <c r="AE307">
        <v>0</v>
      </c>
      <c r="AF307" t="s">
        <v>276</v>
      </c>
      <c r="AG307" s="3">
        <v>47130</v>
      </c>
      <c r="AH307" t="s">
        <v>294</v>
      </c>
      <c r="AI307" t="s">
        <v>46</v>
      </c>
      <c r="AJ307">
        <v>0</v>
      </c>
      <c r="AK307">
        <v>0</v>
      </c>
      <c r="AL307">
        <v>0</v>
      </c>
      <c r="AM307">
        <v>0</v>
      </c>
      <c r="AN307" t="s">
        <v>236</v>
      </c>
      <c r="AO307">
        <v>99162.105005999998</v>
      </c>
      <c r="AP307">
        <v>99162.105005999998</v>
      </c>
      <c r="AQ307" t="s">
        <v>278</v>
      </c>
      <c r="AR307" t="s">
        <v>104</v>
      </c>
      <c r="AS307" t="s">
        <v>308</v>
      </c>
      <c r="AT307">
        <v>107520.35980000001</v>
      </c>
      <c r="AU307">
        <v>97334.322908000002</v>
      </c>
      <c r="AV307">
        <v>97334.322908000002</v>
      </c>
      <c r="AY307">
        <v>2.8299999999999999E-4</v>
      </c>
      <c r="AZ307">
        <v>6</v>
      </c>
      <c r="BA307" t="s">
        <v>128</v>
      </c>
      <c r="BB307" t="s">
        <v>108</v>
      </c>
      <c r="BC307">
        <v>99162.105006294994</v>
      </c>
      <c r="BD307">
        <v>99162.105006294994</v>
      </c>
      <c r="BE307" t="b">
        <v>0</v>
      </c>
      <c r="BF307" t="s">
        <v>297</v>
      </c>
      <c r="BG307" t="s">
        <v>297</v>
      </c>
      <c r="BH307" t="s">
        <v>294</v>
      </c>
      <c r="BI307">
        <v>1139.1128000000001</v>
      </c>
      <c r="BJ307">
        <v>97334.322908000002</v>
      </c>
      <c r="BK307">
        <v>97334.322908000002</v>
      </c>
      <c r="BL307">
        <v>107520.35980000001</v>
      </c>
      <c r="BN307">
        <v>0.98156773600000002</v>
      </c>
      <c r="BO307" t="s">
        <v>384</v>
      </c>
    </row>
    <row r="308" spans="2:67">
      <c r="B308" t="s">
        <v>385</v>
      </c>
      <c r="C308">
        <v>-81.070263999999995</v>
      </c>
      <c r="D308">
        <v>4391.9465049999999</v>
      </c>
      <c r="E308">
        <v>4310.8762409999999</v>
      </c>
      <c r="F308">
        <v>0</v>
      </c>
      <c r="G308">
        <v>0</v>
      </c>
      <c r="H308">
        <v>3.0000000000000001E-6</v>
      </c>
      <c r="I308" t="s">
        <v>386</v>
      </c>
      <c r="J308" t="s">
        <v>383</v>
      </c>
      <c r="K308">
        <v>1128</v>
      </c>
      <c r="L308" t="s">
        <v>254</v>
      </c>
      <c r="M308" s="3">
        <v>45289</v>
      </c>
      <c r="N308">
        <v>91003</v>
      </c>
      <c r="O308">
        <v>91000</v>
      </c>
      <c r="P308">
        <v>0.98154105000000003</v>
      </c>
      <c r="Q308" t="s">
        <v>236</v>
      </c>
      <c r="R308" t="s">
        <v>235</v>
      </c>
      <c r="S308" t="s">
        <v>235</v>
      </c>
      <c r="T308" t="s">
        <v>274</v>
      </c>
      <c r="U308" t="s">
        <v>250</v>
      </c>
      <c r="V308" t="s">
        <v>240</v>
      </c>
      <c r="W308" t="s">
        <v>80</v>
      </c>
      <c r="X308" t="s">
        <v>305</v>
      </c>
      <c r="Y308" t="s">
        <v>305</v>
      </c>
      <c r="Z308">
        <v>-73.39</v>
      </c>
      <c r="AA308">
        <v>3975.8715480000001</v>
      </c>
      <c r="AB308">
        <v>3975.8715480000001</v>
      </c>
      <c r="AC308">
        <v>-36.763195822999997</v>
      </c>
      <c r="AD308">
        <v>-73.39</v>
      </c>
      <c r="AE308">
        <v>3975.8715480000001</v>
      </c>
      <c r="AF308" t="s">
        <v>276</v>
      </c>
      <c r="AG308" s="3">
        <v>47130</v>
      </c>
      <c r="AH308" t="s">
        <v>294</v>
      </c>
      <c r="AI308" t="s">
        <v>46</v>
      </c>
      <c r="AJ308">
        <v>0</v>
      </c>
      <c r="AK308">
        <v>0</v>
      </c>
      <c r="AL308">
        <v>0</v>
      </c>
      <c r="AM308">
        <v>0</v>
      </c>
      <c r="AN308" t="s">
        <v>236</v>
      </c>
      <c r="AO308">
        <v>-74.770178999999999</v>
      </c>
      <c r="AP308">
        <v>3939.1083520000002</v>
      </c>
      <c r="AQ308" t="s">
        <v>295</v>
      </c>
      <c r="AR308" t="s">
        <v>104</v>
      </c>
      <c r="AS308" t="s">
        <v>308</v>
      </c>
      <c r="AT308">
        <v>-81.070263999999995</v>
      </c>
      <c r="AU308">
        <v>-73.39</v>
      </c>
      <c r="AV308">
        <v>-73.39</v>
      </c>
      <c r="AY308">
        <v>0</v>
      </c>
      <c r="AZ308">
        <v>6</v>
      </c>
      <c r="BA308" t="s">
        <v>128</v>
      </c>
      <c r="BB308" t="s">
        <v>108</v>
      </c>
      <c r="BC308">
        <v>3975.871548268</v>
      </c>
      <c r="BD308">
        <v>3939.108352445</v>
      </c>
      <c r="BE308" t="b">
        <v>0</v>
      </c>
      <c r="BF308" t="s">
        <v>297</v>
      </c>
      <c r="BG308" t="s">
        <v>297</v>
      </c>
      <c r="BH308" t="s">
        <v>294</v>
      </c>
      <c r="BI308">
        <v>1139.1128000000001</v>
      </c>
      <c r="BJ308">
        <v>-73.39</v>
      </c>
      <c r="BK308">
        <v>-73.39</v>
      </c>
      <c r="BL308">
        <v>-81.070263999999995</v>
      </c>
      <c r="BN308">
        <v>0.98154105000000003</v>
      </c>
      <c r="BO308" t="s">
        <v>384</v>
      </c>
    </row>
    <row r="309" spans="2:67">
      <c r="B309" t="s">
        <v>387</v>
      </c>
      <c r="C309">
        <v>368462.093819</v>
      </c>
      <c r="D309">
        <v>0</v>
      </c>
      <c r="E309">
        <v>368462.093819</v>
      </c>
      <c r="F309">
        <v>9.7300000000000002E-4</v>
      </c>
      <c r="G309">
        <v>9.68E-4</v>
      </c>
      <c r="H309">
        <v>2.9300000000000002E-4</v>
      </c>
      <c r="I309">
        <v>91379</v>
      </c>
      <c r="J309" t="s">
        <v>388</v>
      </c>
      <c r="K309">
        <v>1128</v>
      </c>
      <c r="L309" t="s">
        <v>254</v>
      </c>
      <c r="M309" s="3">
        <v>45289</v>
      </c>
      <c r="N309">
        <v>91379</v>
      </c>
      <c r="O309">
        <v>91378</v>
      </c>
      <c r="P309">
        <v>0.98550963800000002</v>
      </c>
      <c r="Q309" t="s">
        <v>236</v>
      </c>
      <c r="R309" t="s">
        <v>235</v>
      </c>
      <c r="S309" t="s">
        <v>237</v>
      </c>
      <c r="T309" t="s">
        <v>274</v>
      </c>
      <c r="U309" t="s">
        <v>250</v>
      </c>
      <c r="V309" t="s">
        <v>240</v>
      </c>
      <c r="W309" t="s">
        <v>33</v>
      </c>
      <c r="X309" t="s">
        <v>293</v>
      </c>
      <c r="Y309" t="s">
        <v>293</v>
      </c>
      <c r="Z309">
        <v>333555.50972600002</v>
      </c>
      <c r="AA309">
        <v>0</v>
      </c>
      <c r="AB309">
        <v>333777.22502900002</v>
      </c>
      <c r="AC309">
        <v>330594.91066304198</v>
      </c>
      <c r="AD309">
        <v>289035.21641699999</v>
      </c>
      <c r="AE309">
        <v>0</v>
      </c>
      <c r="AF309" t="s">
        <v>276</v>
      </c>
      <c r="AG309" s="3">
        <v>47095</v>
      </c>
      <c r="AH309" t="s">
        <v>294</v>
      </c>
      <c r="AI309" t="s">
        <v>46</v>
      </c>
      <c r="AJ309">
        <v>0</v>
      </c>
      <c r="AK309">
        <v>0</v>
      </c>
      <c r="AL309">
        <v>0</v>
      </c>
      <c r="AM309">
        <v>0</v>
      </c>
      <c r="AN309" t="s">
        <v>237</v>
      </c>
      <c r="AO309">
        <v>293285.02262300003</v>
      </c>
      <c r="AP309">
        <v>333777.22502900002</v>
      </c>
      <c r="AQ309" t="s">
        <v>278</v>
      </c>
      <c r="AR309" t="s">
        <v>56</v>
      </c>
      <c r="AS309" t="s">
        <v>296</v>
      </c>
      <c r="AT309">
        <v>368462.093819</v>
      </c>
      <c r="AU309">
        <v>333555.50972600002</v>
      </c>
      <c r="AV309">
        <v>289035.21641699999</v>
      </c>
      <c r="AY309">
        <v>9.7300000000000002E-4</v>
      </c>
      <c r="AZ309">
        <v>6</v>
      </c>
      <c r="BA309" t="s">
        <v>124</v>
      </c>
      <c r="BB309" t="s">
        <v>110</v>
      </c>
      <c r="BC309">
        <v>293285.02262300899</v>
      </c>
      <c r="BD309">
        <v>293285.02262300899</v>
      </c>
      <c r="BE309" t="b">
        <v>0</v>
      </c>
      <c r="BF309" t="s">
        <v>297</v>
      </c>
      <c r="BG309" t="s">
        <v>297</v>
      </c>
      <c r="BH309" t="s">
        <v>294</v>
      </c>
      <c r="BI309">
        <v>1139.1128000000001</v>
      </c>
      <c r="BJ309">
        <v>289035.21641699999</v>
      </c>
      <c r="BK309">
        <v>333555.50972600002</v>
      </c>
      <c r="BL309">
        <v>368462.093819</v>
      </c>
      <c r="BN309">
        <v>0.98550963800000002</v>
      </c>
      <c r="BO309" t="s">
        <v>298</v>
      </c>
    </row>
    <row r="310" spans="2:67">
      <c r="B310" t="s">
        <v>389</v>
      </c>
      <c r="C310">
        <v>63424.703704</v>
      </c>
      <c r="D310">
        <v>163466.01978100001</v>
      </c>
      <c r="E310">
        <v>226890.72348499999</v>
      </c>
      <c r="F310">
        <v>1.6699999999999999E-4</v>
      </c>
      <c r="G310">
        <v>1.66E-4</v>
      </c>
      <c r="H310">
        <v>1.8000000000000001E-4</v>
      </c>
      <c r="I310" t="s">
        <v>390</v>
      </c>
      <c r="J310" t="s">
        <v>388</v>
      </c>
      <c r="K310">
        <v>1128</v>
      </c>
      <c r="L310" t="s">
        <v>254</v>
      </c>
      <c r="M310" s="3">
        <v>45289</v>
      </c>
      <c r="N310">
        <v>91380</v>
      </c>
      <c r="O310">
        <v>91378</v>
      </c>
      <c r="P310">
        <v>0.98547948399999996</v>
      </c>
      <c r="Q310" t="s">
        <v>236</v>
      </c>
      <c r="R310" t="s">
        <v>235</v>
      </c>
      <c r="S310" t="s">
        <v>237</v>
      </c>
      <c r="T310" t="s">
        <v>274</v>
      </c>
      <c r="U310" t="s">
        <v>250</v>
      </c>
      <c r="V310" t="s">
        <v>240</v>
      </c>
      <c r="W310" t="s">
        <v>33</v>
      </c>
      <c r="X310" t="s">
        <v>293</v>
      </c>
      <c r="Y310" t="s">
        <v>293</v>
      </c>
      <c r="Z310">
        <v>57416.108002000001</v>
      </c>
      <c r="AA310">
        <v>147979.92104399999</v>
      </c>
      <c r="AB310">
        <v>210141.36007600001</v>
      </c>
      <c r="AC310">
        <v>58315.483441192002</v>
      </c>
      <c r="AD310">
        <v>49752.67</v>
      </c>
      <c r="AE310">
        <v>128228.757331</v>
      </c>
      <c r="AF310" t="s">
        <v>276</v>
      </c>
      <c r="AG310" s="3">
        <v>47095</v>
      </c>
      <c r="AH310" t="s">
        <v>294</v>
      </c>
      <c r="AI310" t="s">
        <v>46</v>
      </c>
      <c r="AJ310">
        <v>0</v>
      </c>
      <c r="AK310">
        <v>0</v>
      </c>
      <c r="AL310">
        <v>0</v>
      </c>
      <c r="AM310">
        <v>0</v>
      </c>
      <c r="AN310" t="s">
        <v>237</v>
      </c>
      <c r="AO310">
        <v>50485.749123000001</v>
      </c>
      <c r="AP310">
        <v>208410.32879199999</v>
      </c>
      <c r="AQ310" t="s">
        <v>295</v>
      </c>
      <c r="AR310" t="s">
        <v>56</v>
      </c>
      <c r="AS310" t="s">
        <v>296</v>
      </c>
      <c r="AT310">
        <v>63424.703704</v>
      </c>
      <c r="AU310">
        <v>57416.108002000001</v>
      </c>
      <c r="AV310">
        <v>49752.67</v>
      </c>
      <c r="AY310">
        <v>1.6699999999999999E-4</v>
      </c>
      <c r="AZ310">
        <v>6</v>
      </c>
      <c r="BA310" t="s">
        <v>124</v>
      </c>
      <c r="BB310" t="s">
        <v>110</v>
      </c>
      <c r="BC310">
        <v>180603.89050382801</v>
      </c>
      <c r="BD310">
        <v>179082.8593753</v>
      </c>
      <c r="BE310" t="b">
        <v>0</v>
      </c>
      <c r="BF310" t="s">
        <v>297</v>
      </c>
      <c r="BG310" t="s">
        <v>297</v>
      </c>
      <c r="BH310" t="s">
        <v>294</v>
      </c>
      <c r="BI310">
        <v>1139.1128000000001</v>
      </c>
      <c r="BJ310">
        <v>49752.67</v>
      </c>
      <c r="BK310">
        <v>57416.108002000001</v>
      </c>
      <c r="BL310">
        <v>63424.703704</v>
      </c>
      <c r="BN310">
        <v>0.98547948399999996</v>
      </c>
      <c r="BO310" t="s">
        <v>298</v>
      </c>
    </row>
    <row r="311" spans="2:67">
      <c r="B311" t="s">
        <v>391</v>
      </c>
      <c r="C311">
        <v>357190.34386000002</v>
      </c>
      <c r="D311">
        <v>0</v>
      </c>
      <c r="E311">
        <v>357190.34386000002</v>
      </c>
      <c r="F311">
        <v>9.4300000000000004E-4</v>
      </c>
      <c r="G311">
        <v>9.3800000000000003E-4</v>
      </c>
      <c r="H311">
        <v>2.8400000000000002E-4</v>
      </c>
      <c r="I311">
        <v>91624</v>
      </c>
      <c r="J311" t="s">
        <v>392</v>
      </c>
      <c r="K311">
        <v>1129</v>
      </c>
      <c r="L311" t="s">
        <v>255</v>
      </c>
      <c r="M311" s="3">
        <v>45289</v>
      </c>
      <c r="N311">
        <v>91624</v>
      </c>
      <c r="O311">
        <v>91623</v>
      </c>
      <c r="P311">
        <v>0.99148012600000002</v>
      </c>
      <c r="Q311" t="s">
        <v>236</v>
      </c>
      <c r="R311" t="s">
        <v>235</v>
      </c>
      <c r="S311" t="s">
        <v>235</v>
      </c>
      <c r="T311" t="s">
        <v>274</v>
      </c>
      <c r="U311" t="s">
        <v>241</v>
      </c>
      <c r="V311" t="s">
        <v>240</v>
      </c>
      <c r="W311" t="s">
        <v>74</v>
      </c>
      <c r="X311" t="s">
        <v>393</v>
      </c>
      <c r="Y311" t="s">
        <v>393</v>
      </c>
      <c r="Z311">
        <v>323351.59902199998</v>
      </c>
      <c r="AA311">
        <v>0</v>
      </c>
      <c r="AB311">
        <v>326130.18722299999</v>
      </c>
      <c r="AC311">
        <v>323282.13250940503</v>
      </c>
      <c r="AD311">
        <v>323351.59902199998</v>
      </c>
      <c r="AE311">
        <v>0</v>
      </c>
      <c r="AF311" t="s">
        <v>276</v>
      </c>
      <c r="AG311" s="3">
        <v>47102</v>
      </c>
      <c r="AH311" t="s">
        <v>277</v>
      </c>
      <c r="AI311" t="s">
        <v>46</v>
      </c>
      <c r="AJ311">
        <v>0</v>
      </c>
      <c r="AK311">
        <v>0</v>
      </c>
      <c r="AL311">
        <v>0</v>
      </c>
      <c r="AM311">
        <v>0</v>
      </c>
      <c r="AN311" t="s">
        <v>235</v>
      </c>
      <c r="AO311">
        <v>326130.18722299999</v>
      </c>
      <c r="AP311">
        <v>326130.18722299999</v>
      </c>
      <c r="AQ311" t="s">
        <v>278</v>
      </c>
      <c r="AR311" t="s">
        <v>75</v>
      </c>
      <c r="AS311" t="s">
        <v>296</v>
      </c>
      <c r="AT311">
        <v>357190.34386000002</v>
      </c>
      <c r="AU311">
        <v>323351.59902199998</v>
      </c>
      <c r="AV311">
        <v>323351.59902199998</v>
      </c>
      <c r="AY311">
        <v>9.4300000000000004E-4</v>
      </c>
      <c r="AZ311">
        <v>5</v>
      </c>
      <c r="BA311" t="s">
        <v>128</v>
      </c>
      <c r="BB311" t="s">
        <v>76</v>
      </c>
      <c r="BC311">
        <v>326130.18722256803</v>
      </c>
      <c r="BD311">
        <v>326130.18722256803</v>
      </c>
      <c r="BE311" t="b">
        <v>0</v>
      </c>
      <c r="BF311" t="s">
        <v>297</v>
      </c>
      <c r="BG311" t="s">
        <v>297</v>
      </c>
      <c r="BH311" t="s">
        <v>277</v>
      </c>
      <c r="BI311">
        <v>1139.1129000000001</v>
      </c>
      <c r="BJ311">
        <v>323351.59902199998</v>
      </c>
      <c r="BK311">
        <v>323351.59902199998</v>
      </c>
      <c r="BL311">
        <v>357190.34386000002</v>
      </c>
      <c r="BM311">
        <v>0</v>
      </c>
      <c r="BN311">
        <v>0.99148012600000002</v>
      </c>
      <c r="BO311" t="s">
        <v>394</v>
      </c>
    </row>
    <row r="312" spans="2:67">
      <c r="B312" t="s">
        <v>399</v>
      </c>
      <c r="C312">
        <v>1172639.352377</v>
      </c>
      <c r="D312">
        <v>0</v>
      </c>
      <c r="E312">
        <v>1172639.352377</v>
      </c>
      <c r="F312">
        <v>3.0959999999999998E-3</v>
      </c>
      <c r="G312">
        <v>3.0820000000000001E-3</v>
      </c>
      <c r="H312">
        <v>9.3400000000000004E-4</v>
      </c>
      <c r="I312">
        <v>91830</v>
      </c>
      <c r="J312" t="s">
        <v>400</v>
      </c>
      <c r="K312">
        <v>1133</v>
      </c>
      <c r="L312" t="s">
        <v>259</v>
      </c>
      <c r="M312" s="3">
        <v>45289</v>
      </c>
      <c r="N312">
        <v>91830</v>
      </c>
      <c r="O312">
        <v>51037</v>
      </c>
      <c r="P312">
        <v>0.99506433100000002</v>
      </c>
      <c r="Q312" t="s">
        <v>236</v>
      </c>
      <c r="R312" t="s">
        <v>236</v>
      </c>
      <c r="S312" t="s">
        <v>236</v>
      </c>
      <c r="T312" t="s">
        <v>274</v>
      </c>
      <c r="U312" t="s">
        <v>245</v>
      </c>
      <c r="V312" t="s">
        <v>252</v>
      </c>
      <c r="W312" t="s">
        <v>80</v>
      </c>
      <c r="X312" t="s">
        <v>275</v>
      </c>
      <c r="Y312" t="s">
        <v>275</v>
      </c>
      <c r="Z312">
        <v>1172639.352377</v>
      </c>
      <c r="AA312">
        <v>0</v>
      </c>
      <c r="AB312">
        <v>1182775.1000000001</v>
      </c>
      <c r="AC312">
        <v>1174372.8212160449</v>
      </c>
      <c r="AD312">
        <v>1172639.352377</v>
      </c>
      <c r="AE312">
        <v>0</v>
      </c>
      <c r="AF312" t="s">
        <v>276</v>
      </c>
      <c r="AG312" s="3">
        <v>45839</v>
      </c>
      <c r="AH312" t="s">
        <v>277</v>
      </c>
      <c r="AI312" t="s">
        <v>46</v>
      </c>
      <c r="AJ312">
        <v>0</v>
      </c>
      <c r="AK312">
        <v>0</v>
      </c>
      <c r="AL312">
        <v>0</v>
      </c>
      <c r="AM312">
        <v>0</v>
      </c>
      <c r="AN312" t="s">
        <v>236</v>
      </c>
      <c r="AO312">
        <v>1178455.82</v>
      </c>
      <c r="AP312">
        <v>1178455.82</v>
      </c>
      <c r="AQ312" t="s">
        <v>278</v>
      </c>
      <c r="AR312" t="s">
        <v>104</v>
      </c>
      <c r="AT312">
        <v>1172639.352377</v>
      </c>
      <c r="AU312">
        <v>1172639.352377</v>
      </c>
      <c r="AV312">
        <v>1172639.352377</v>
      </c>
      <c r="AY312">
        <v>3.0959999999999998E-3</v>
      </c>
      <c r="AZ312">
        <v>5</v>
      </c>
      <c r="BA312" t="s">
        <v>122</v>
      </c>
      <c r="BB312" t="s">
        <v>125</v>
      </c>
      <c r="BC312">
        <v>1182775.1000000001</v>
      </c>
      <c r="BD312">
        <v>1178455.82</v>
      </c>
      <c r="BE312" t="b">
        <v>0</v>
      </c>
      <c r="BF312" t="s">
        <v>297</v>
      </c>
      <c r="BG312" t="s">
        <v>297</v>
      </c>
      <c r="BH312" t="s">
        <v>277</v>
      </c>
      <c r="BI312">
        <v>1139.1133</v>
      </c>
      <c r="BJ312">
        <v>1172639.352377</v>
      </c>
      <c r="BK312">
        <v>1172639.352377</v>
      </c>
      <c r="BL312">
        <v>1172639.352377</v>
      </c>
      <c r="BN312">
        <v>0.99506433100000002</v>
      </c>
      <c r="BO312" t="s">
        <v>302</v>
      </c>
    </row>
    <row r="313" spans="2:67">
      <c r="B313" t="s">
        <v>401</v>
      </c>
      <c r="C313">
        <v>24706.031628000001</v>
      </c>
      <c r="D313">
        <v>0</v>
      </c>
      <c r="E313">
        <v>24706.031628000001</v>
      </c>
      <c r="F313">
        <v>6.4999999999999994E-5</v>
      </c>
      <c r="G313">
        <v>6.3999999999999997E-5</v>
      </c>
      <c r="H313">
        <v>1.9000000000000001E-5</v>
      </c>
      <c r="I313">
        <v>91858</v>
      </c>
      <c r="J313" t="s">
        <v>402</v>
      </c>
      <c r="K313">
        <v>1128</v>
      </c>
      <c r="L313" t="s">
        <v>254</v>
      </c>
      <c r="M313" s="3">
        <v>45289</v>
      </c>
      <c r="N313">
        <v>91858</v>
      </c>
      <c r="O313">
        <v>56954</v>
      </c>
      <c r="P313">
        <v>0.95</v>
      </c>
      <c r="Q313" t="s">
        <v>236</v>
      </c>
      <c r="R313" t="s">
        <v>235</v>
      </c>
      <c r="S313" t="s">
        <v>237</v>
      </c>
      <c r="T313" t="s">
        <v>274</v>
      </c>
      <c r="U313" t="s">
        <v>250</v>
      </c>
      <c r="V313" t="s">
        <v>240</v>
      </c>
      <c r="W313" t="s">
        <v>93</v>
      </c>
      <c r="X313" t="s">
        <v>293</v>
      </c>
      <c r="Y313" t="s">
        <v>293</v>
      </c>
      <c r="Z313">
        <v>22365.483753</v>
      </c>
      <c r="AA313">
        <v>0</v>
      </c>
      <c r="AD313">
        <v>19380.319761999999</v>
      </c>
      <c r="AE313">
        <v>0</v>
      </c>
      <c r="AF313" t="s">
        <v>276</v>
      </c>
      <c r="AG313" s="3"/>
      <c r="AH313" t="s">
        <v>403</v>
      </c>
      <c r="AI313" t="s">
        <v>149</v>
      </c>
      <c r="AJ313">
        <v>0</v>
      </c>
      <c r="AK313">
        <v>0</v>
      </c>
      <c r="AL313">
        <v>0</v>
      </c>
      <c r="AM313">
        <v>0</v>
      </c>
      <c r="AN313" t="s">
        <v>237</v>
      </c>
      <c r="AO313">
        <v>20400.336592</v>
      </c>
      <c r="AR313" t="s">
        <v>106</v>
      </c>
      <c r="AS313" t="s">
        <v>296</v>
      </c>
      <c r="AT313">
        <v>24706.031628000001</v>
      </c>
      <c r="AU313">
        <v>22365.483753</v>
      </c>
      <c r="AV313">
        <v>19380.319761999999</v>
      </c>
      <c r="AY313">
        <v>6.4999999999999994E-5</v>
      </c>
      <c r="BB313" t="s">
        <v>152</v>
      </c>
      <c r="BE313" t="b">
        <v>0</v>
      </c>
      <c r="BF313" t="s">
        <v>297</v>
      </c>
      <c r="BG313" t="s">
        <v>297</v>
      </c>
      <c r="BH313" t="s">
        <v>403</v>
      </c>
      <c r="BI313">
        <v>1139.1128000000001</v>
      </c>
      <c r="BJ313">
        <v>19380.319761999999</v>
      </c>
      <c r="BK313">
        <v>22365.483753</v>
      </c>
      <c r="BL313">
        <v>24706.031628000001</v>
      </c>
      <c r="BN313">
        <v>0.95</v>
      </c>
      <c r="BO313" t="s">
        <v>298</v>
      </c>
    </row>
    <row r="314" spans="2:67">
      <c r="B314" t="s">
        <v>404</v>
      </c>
      <c r="C314">
        <v>1586282.8006599999</v>
      </c>
      <c r="D314">
        <v>0</v>
      </c>
      <c r="E314">
        <v>1586282.8006599999</v>
      </c>
      <c r="F314">
        <v>4.189E-3</v>
      </c>
      <c r="G314">
        <v>4.1700000000000001E-3</v>
      </c>
      <c r="H314">
        <v>1.2639999999999999E-3</v>
      </c>
      <c r="I314">
        <v>91939</v>
      </c>
      <c r="J314" t="s">
        <v>405</v>
      </c>
      <c r="K314">
        <v>1136</v>
      </c>
      <c r="L314" t="s">
        <v>262</v>
      </c>
      <c r="M314" s="3">
        <v>45289</v>
      </c>
      <c r="N314">
        <v>91939</v>
      </c>
      <c r="O314">
        <v>91937</v>
      </c>
      <c r="P314">
        <v>0.99336045100000003</v>
      </c>
      <c r="Q314" t="s">
        <v>236</v>
      </c>
      <c r="R314" t="s">
        <v>236</v>
      </c>
      <c r="S314" t="s">
        <v>236</v>
      </c>
      <c r="T314" t="s">
        <v>274</v>
      </c>
      <c r="U314" t="s">
        <v>247</v>
      </c>
      <c r="V314" t="s">
        <v>252</v>
      </c>
      <c r="W314" t="s">
        <v>80</v>
      </c>
      <c r="X314" t="s">
        <v>275</v>
      </c>
      <c r="Y314" t="s">
        <v>275</v>
      </c>
      <c r="Z314">
        <v>1586282.8006599999</v>
      </c>
      <c r="AA314">
        <v>0</v>
      </c>
      <c r="AB314">
        <v>1609075.36</v>
      </c>
      <c r="AC314">
        <v>1584982.6507197639</v>
      </c>
      <c r="AD314">
        <v>1586282.8006599999</v>
      </c>
      <c r="AE314">
        <v>0</v>
      </c>
      <c r="AF314" t="s">
        <v>276</v>
      </c>
      <c r="AG314" s="3">
        <v>46748</v>
      </c>
      <c r="AH314" t="s">
        <v>277</v>
      </c>
      <c r="AI314" t="s">
        <v>46</v>
      </c>
      <c r="AJ314">
        <v>0</v>
      </c>
      <c r="AK314">
        <v>0</v>
      </c>
      <c r="AL314">
        <v>0</v>
      </c>
      <c r="AM314">
        <v>0</v>
      </c>
      <c r="AN314" t="s">
        <v>236</v>
      </c>
      <c r="AO314">
        <v>1596885.4</v>
      </c>
      <c r="AP314">
        <v>1596885.4</v>
      </c>
      <c r="AQ314" t="s">
        <v>278</v>
      </c>
      <c r="AR314" t="s">
        <v>104</v>
      </c>
      <c r="AT314">
        <v>1586282.8006599999</v>
      </c>
      <c r="AU314">
        <v>1586282.8006599999</v>
      </c>
      <c r="AV314">
        <v>1586282.8006599999</v>
      </c>
      <c r="AY314">
        <v>4.189E-3</v>
      </c>
      <c r="AZ314">
        <v>6</v>
      </c>
      <c r="BA314" t="s">
        <v>144</v>
      </c>
      <c r="BB314" t="s">
        <v>105</v>
      </c>
      <c r="BC314">
        <v>1609075.36</v>
      </c>
      <c r="BD314">
        <v>1596885.4</v>
      </c>
      <c r="BE314" t="b">
        <v>0</v>
      </c>
      <c r="BF314" t="s">
        <v>297</v>
      </c>
      <c r="BG314" t="s">
        <v>297</v>
      </c>
      <c r="BH314" t="s">
        <v>277</v>
      </c>
      <c r="BI314">
        <v>1139.1135999999999</v>
      </c>
      <c r="BJ314">
        <v>1586282.8006599999</v>
      </c>
      <c r="BK314">
        <v>1586282.8006599999</v>
      </c>
      <c r="BL314">
        <v>1586282.8006599999</v>
      </c>
      <c r="BN314">
        <v>0.99336045100000003</v>
      </c>
      <c r="BO314" t="s">
        <v>368</v>
      </c>
    </row>
    <row r="315" spans="2:67">
      <c r="B315" t="s">
        <v>406</v>
      </c>
      <c r="C315">
        <v>580073.28971299995</v>
      </c>
      <c r="D315">
        <v>-5.0000000000000001E-4</v>
      </c>
      <c r="E315">
        <v>580073.28921299998</v>
      </c>
      <c r="F315">
        <v>1.531E-3</v>
      </c>
      <c r="G315">
        <v>1.524E-3</v>
      </c>
      <c r="H315">
        <v>4.6200000000000001E-4</v>
      </c>
      <c r="I315" t="s">
        <v>407</v>
      </c>
      <c r="J315" t="s">
        <v>405</v>
      </c>
      <c r="K315">
        <v>1136</v>
      </c>
      <c r="L315" t="s">
        <v>262</v>
      </c>
      <c r="M315" s="3">
        <v>45289</v>
      </c>
      <c r="N315">
        <v>91940</v>
      </c>
      <c r="O315">
        <v>91937</v>
      </c>
      <c r="P315">
        <v>0.99332977700000002</v>
      </c>
      <c r="Q315" t="s">
        <v>236</v>
      </c>
      <c r="R315" t="s">
        <v>236</v>
      </c>
      <c r="S315" t="s">
        <v>236</v>
      </c>
      <c r="T315" t="s">
        <v>274</v>
      </c>
      <c r="U315" t="s">
        <v>247</v>
      </c>
      <c r="V315" t="s">
        <v>252</v>
      </c>
      <c r="W315" t="s">
        <v>80</v>
      </c>
      <c r="X315" t="s">
        <v>275</v>
      </c>
      <c r="Y315" t="s">
        <v>275</v>
      </c>
      <c r="Z315">
        <v>580073.28971299995</v>
      </c>
      <c r="AA315">
        <v>-5.0000000000000001E-4</v>
      </c>
      <c r="AB315">
        <v>588396.84950000001</v>
      </c>
      <c r="AC315">
        <v>579615.96534084994</v>
      </c>
      <c r="AD315">
        <v>580073.28971299995</v>
      </c>
      <c r="AE315">
        <v>-5.0000000000000001E-4</v>
      </c>
      <c r="AF315" t="s">
        <v>276</v>
      </c>
      <c r="AG315" s="3">
        <v>46748</v>
      </c>
      <c r="AH315" t="s">
        <v>277</v>
      </c>
      <c r="AI315" t="s">
        <v>46</v>
      </c>
      <c r="AJ315">
        <v>0</v>
      </c>
      <c r="AK315">
        <v>0</v>
      </c>
      <c r="AL315">
        <v>0</v>
      </c>
      <c r="AM315">
        <v>0</v>
      </c>
      <c r="AN315" t="s">
        <v>236</v>
      </c>
      <c r="AO315">
        <v>583968.49</v>
      </c>
      <c r="AP315">
        <v>583968.48950000003</v>
      </c>
      <c r="AQ315" t="s">
        <v>295</v>
      </c>
      <c r="AR315" t="s">
        <v>104</v>
      </c>
      <c r="AT315">
        <v>580073.28971299995</v>
      </c>
      <c r="AU315">
        <v>580073.28971299995</v>
      </c>
      <c r="AV315">
        <v>580073.28971299995</v>
      </c>
      <c r="AY315">
        <v>1.531E-3</v>
      </c>
      <c r="AZ315">
        <v>6</v>
      </c>
      <c r="BA315" t="s">
        <v>144</v>
      </c>
      <c r="BB315" t="s">
        <v>105</v>
      </c>
      <c r="BC315">
        <v>588396.84950000001</v>
      </c>
      <c r="BD315">
        <v>583968.48950000003</v>
      </c>
      <c r="BE315" t="b">
        <v>0</v>
      </c>
      <c r="BF315" t="s">
        <v>297</v>
      </c>
      <c r="BG315" t="s">
        <v>297</v>
      </c>
      <c r="BH315" t="s">
        <v>277</v>
      </c>
      <c r="BI315">
        <v>1139.1135999999999</v>
      </c>
      <c r="BJ315">
        <v>580073.28971299995</v>
      </c>
      <c r="BK315">
        <v>580073.28971299995</v>
      </c>
      <c r="BL315">
        <v>580073.28971299995</v>
      </c>
      <c r="BN315">
        <v>0.99332977700000002</v>
      </c>
      <c r="BO315" t="s">
        <v>368</v>
      </c>
    </row>
    <row r="316" spans="2:67">
      <c r="B316" t="s">
        <v>517</v>
      </c>
      <c r="C316">
        <v>58237.67</v>
      </c>
      <c r="D316">
        <v>88845.824999999997</v>
      </c>
      <c r="E316">
        <v>147083.495</v>
      </c>
      <c r="F316">
        <v>1.5300000000000001E-4</v>
      </c>
      <c r="G316">
        <v>1.5300000000000001E-4</v>
      </c>
      <c r="H316">
        <v>1.17E-4</v>
      </c>
      <c r="I316" t="s">
        <v>518</v>
      </c>
      <c r="J316" t="s">
        <v>405</v>
      </c>
      <c r="K316">
        <v>1136</v>
      </c>
      <c r="L316" t="s">
        <v>262</v>
      </c>
      <c r="M316" s="3">
        <v>45289</v>
      </c>
      <c r="N316">
        <v>91942</v>
      </c>
      <c r="O316">
        <v>91937</v>
      </c>
      <c r="P316">
        <v>0.99329479099999995</v>
      </c>
      <c r="Q316" t="s">
        <v>236</v>
      </c>
      <c r="R316" t="s">
        <v>236</v>
      </c>
      <c r="S316" t="s">
        <v>236</v>
      </c>
      <c r="T316" t="s">
        <v>274</v>
      </c>
      <c r="U316" t="s">
        <v>247</v>
      </c>
      <c r="V316" t="s">
        <v>252</v>
      </c>
      <c r="W316" t="s">
        <v>80</v>
      </c>
      <c r="X316" t="s">
        <v>275</v>
      </c>
      <c r="Y316" t="s">
        <v>275</v>
      </c>
      <c r="Z316">
        <v>58237.67</v>
      </c>
      <c r="AA316">
        <v>88845.824999999997</v>
      </c>
      <c r="AB316">
        <v>148076.375</v>
      </c>
      <c r="AC316">
        <v>58135.186203937999</v>
      </c>
      <c r="AD316">
        <v>58237.67</v>
      </c>
      <c r="AE316">
        <v>88845.824999999997</v>
      </c>
      <c r="AF316" t="s">
        <v>276</v>
      </c>
      <c r="AG316" s="3">
        <v>46748</v>
      </c>
      <c r="AH316" t="s">
        <v>277</v>
      </c>
      <c r="AI316" t="s">
        <v>46</v>
      </c>
      <c r="AJ316">
        <v>0</v>
      </c>
      <c r="AK316">
        <v>0</v>
      </c>
      <c r="AL316">
        <v>0</v>
      </c>
      <c r="AM316">
        <v>0</v>
      </c>
      <c r="AN316" t="s">
        <v>236</v>
      </c>
      <c r="AO316">
        <v>58630.801780000002</v>
      </c>
      <c r="AP316">
        <v>148076.375</v>
      </c>
      <c r="AQ316" t="s">
        <v>282</v>
      </c>
      <c r="AR316" t="s">
        <v>104</v>
      </c>
      <c r="AT316">
        <v>58237.67</v>
      </c>
      <c r="AU316">
        <v>58237.67</v>
      </c>
      <c r="AV316">
        <v>58237.67</v>
      </c>
      <c r="AY316">
        <v>1.5300000000000001E-4</v>
      </c>
      <c r="AZ316">
        <v>6</v>
      </c>
      <c r="BA316" t="s">
        <v>144</v>
      </c>
      <c r="BB316" t="s">
        <v>105</v>
      </c>
      <c r="BC316">
        <v>148076.375</v>
      </c>
      <c r="BD316">
        <v>148076.375</v>
      </c>
      <c r="BE316" t="b">
        <v>0</v>
      </c>
      <c r="BF316" t="s">
        <v>297</v>
      </c>
      <c r="BG316" t="s">
        <v>297</v>
      </c>
      <c r="BH316" t="s">
        <v>277</v>
      </c>
      <c r="BI316">
        <v>1139.1135999999999</v>
      </c>
      <c r="BJ316">
        <v>58237.67</v>
      </c>
      <c r="BK316">
        <v>58237.67</v>
      </c>
      <c r="BL316">
        <v>58237.67</v>
      </c>
      <c r="BN316">
        <v>0.99329479099999995</v>
      </c>
      <c r="BO316" t="s">
        <v>368</v>
      </c>
    </row>
    <row r="317" spans="2:67">
      <c r="B317" t="s">
        <v>519</v>
      </c>
      <c r="C317">
        <v>1112995.3477960001</v>
      </c>
      <c r="D317">
        <v>0</v>
      </c>
      <c r="E317">
        <v>1112995.3477960001</v>
      </c>
      <c r="F317">
        <v>2.9390000000000002E-3</v>
      </c>
      <c r="G317">
        <v>2.9250000000000001E-3</v>
      </c>
      <c r="H317">
        <v>8.8699999999999998E-4</v>
      </c>
      <c r="I317">
        <v>91970</v>
      </c>
      <c r="J317" t="s">
        <v>520</v>
      </c>
      <c r="K317">
        <v>1136</v>
      </c>
      <c r="L317" t="s">
        <v>262</v>
      </c>
      <c r="M317" s="3">
        <v>45289</v>
      </c>
      <c r="N317">
        <v>91970</v>
      </c>
      <c r="O317">
        <v>60768</v>
      </c>
      <c r="P317">
        <v>0.99465825900000004</v>
      </c>
      <c r="Q317" t="s">
        <v>236</v>
      </c>
      <c r="R317" t="s">
        <v>236</v>
      </c>
      <c r="S317" t="s">
        <v>236</v>
      </c>
      <c r="T317" t="s">
        <v>274</v>
      </c>
      <c r="U317" t="s">
        <v>247</v>
      </c>
      <c r="V317" t="s">
        <v>252</v>
      </c>
      <c r="W317" t="s">
        <v>77</v>
      </c>
      <c r="X317" t="s">
        <v>275</v>
      </c>
      <c r="Y317" t="s">
        <v>275</v>
      </c>
      <c r="Z317">
        <v>1112995.3477960001</v>
      </c>
      <c r="AA317">
        <v>0</v>
      </c>
      <c r="AB317">
        <v>1127558.07</v>
      </c>
      <c r="AC317">
        <v>1112269.0455606671</v>
      </c>
      <c r="AD317">
        <v>1112995.3477960001</v>
      </c>
      <c r="AE317">
        <v>0</v>
      </c>
      <c r="AF317" t="s">
        <v>276</v>
      </c>
      <c r="AG317" s="3">
        <v>46137</v>
      </c>
      <c r="AH317" t="s">
        <v>277</v>
      </c>
      <c r="AI317" t="s">
        <v>46</v>
      </c>
      <c r="AJ317">
        <v>0</v>
      </c>
      <c r="AK317">
        <v>0</v>
      </c>
      <c r="AL317">
        <v>0</v>
      </c>
      <c r="AM317">
        <v>0</v>
      </c>
      <c r="AN317" t="s">
        <v>236</v>
      </c>
      <c r="AO317">
        <v>1118972.6100000001</v>
      </c>
      <c r="AP317">
        <v>1118972.6100000001</v>
      </c>
      <c r="AQ317" t="s">
        <v>278</v>
      </c>
      <c r="AR317" t="s">
        <v>136</v>
      </c>
      <c r="AT317">
        <v>1112995.3477960001</v>
      </c>
      <c r="AU317">
        <v>1112995.3477960001</v>
      </c>
      <c r="AV317">
        <v>1112995.3477960001</v>
      </c>
      <c r="AY317">
        <v>2.9390000000000002E-3</v>
      </c>
      <c r="AZ317">
        <v>5</v>
      </c>
      <c r="BA317" t="s">
        <v>124</v>
      </c>
      <c r="BB317" t="s">
        <v>136</v>
      </c>
      <c r="BC317">
        <v>1127558.07</v>
      </c>
      <c r="BD317">
        <v>1118972.6100000001</v>
      </c>
      <c r="BE317" t="b">
        <v>0</v>
      </c>
      <c r="BF317" t="s">
        <v>297</v>
      </c>
      <c r="BG317" t="s">
        <v>297</v>
      </c>
      <c r="BH317" t="s">
        <v>277</v>
      </c>
      <c r="BI317">
        <v>1139.1135999999999</v>
      </c>
      <c r="BJ317">
        <v>1112995.3477960001</v>
      </c>
      <c r="BK317">
        <v>1112995.3477960001</v>
      </c>
      <c r="BL317">
        <v>1112995.3477960001</v>
      </c>
      <c r="BN317">
        <v>0.99465825900000004</v>
      </c>
      <c r="BO317" t="s">
        <v>521</v>
      </c>
    </row>
    <row r="318" spans="2:67">
      <c r="B318" t="s">
        <v>522</v>
      </c>
      <c r="C318">
        <v>3024786.84754</v>
      </c>
      <c r="D318">
        <v>0</v>
      </c>
      <c r="E318">
        <v>3024786.84754</v>
      </c>
      <c r="F318">
        <v>7.9880000000000003E-3</v>
      </c>
      <c r="G318">
        <v>7.9509999999999997E-3</v>
      </c>
      <c r="H318">
        <v>2.4109999999999999E-3</v>
      </c>
      <c r="I318">
        <v>91978</v>
      </c>
      <c r="J318" t="s">
        <v>523</v>
      </c>
      <c r="K318">
        <v>1133</v>
      </c>
      <c r="L318" t="s">
        <v>259</v>
      </c>
      <c r="M318" s="3">
        <v>45289</v>
      </c>
      <c r="N318">
        <v>91978</v>
      </c>
      <c r="O318">
        <v>91977</v>
      </c>
      <c r="P318">
        <v>0.99082438399999995</v>
      </c>
      <c r="Q318" t="s">
        <v>236</v>
      </c>
      <c r="R318" t="s">
        <v>236</v>
      </c>
      <c r="S318" t="s">
        <v>236</v>
      </c>
      <c r="T318" t="s">
        <v>274</v>
      </c>
      <c r="U318" t="s">
        <v>245</v>
      </c>
      <c r="V318" t="s">
        <v>252</v>
      </c>
      <c r="W318" t="s">
        <v>83</v>
      </c>
      <c r="X318" t="s">
        <v>275</v>
      </c>
      <c r="Y318" t="s">
        <v>275</v>
      </c>
      <c r="Z318">
        <v>3024786.84754</v>
      </c>
      <c r="AA318">
        <v>0</v>
      </c>
      <c r="AB318">
        <v>3076161.4010999999</v>
      </c>
      <c r="AC318">
        <v>3029705.8688861518</v>
      </c>
      <c r="AD318">
        <v>3024786.84754</v>
      </c>
      <c r="AE318">
        <v>0</v>
      </c>
      <c r="AF318" t="s">
        <v>276</v>
      </c>
      <c r="AG318" s="3">
        <v>46387</v>
      </c>
      <c r="AH318" t="s">
        <v>277</v>
      </c>
      <c r="AI318" t="s">
        <v>46</v>
      </c>
      <c r="AJ318">
        <v>0</v>
      </c>
      <c r="AK318">
        <v>0</v>
      </c>
      <c r="AL318">
        <v>0</v>
      </c>
      <c r="AM318">
        <v>0</v>
      </c>
      <c r="AN318" t="s">
        <v>236</v>
      </c>
      <c r="AO318">
        <v>3052798.1510999999</v>
      </c>
      <c r="AP318">
        <v>3052798.1510999999</v>
      </c>
      <c r="AQ318" t="s">
        <v>278</v>
      </c>
      <c r="AR318" t="s">
        <v>96</v>
      </c>
      <c r="AT318">
        <v>3024786.84754</v>
      </c>
      <c r="AU318">
        <v>3024786.84754</v>
      </c>
      <c r="AV318">
        <v>3024786.84754</v>
      </c>
      <c r="AY318">
        <v>7.9880000000000003E-3</v>
      </c>
      <c r="AZ318">
        <v>5</v>
      </c>
      <c r="BA318" t="s">
        <v>123</v>
      </c>
      <c r="BB318" t="s">
        <v>97</v>
      </c>
      <c r="BC318">
        <v>3076161.4010999999</v>
      </c>
      <c r="BD318">
        <v>3052798.1510999999</v>
      </c>
      <c r="BE318" t="b">
        <v>0</v>
      </c>
      <c r="BF318" t="s">
        <v>297</v>
      </c>
      <c r="BG318" t="s">
        <v>297</v>
      </c>
      <c r="BH318" t="s">
        <v>277</v>
      </c>
      <c r="BI318">
        <v>1139.1133</v>
      </c>
      <c r="BJ318">
        <v>3024786.84754</v>
      </c>
      <c r="BK318">
        <v>3024786.84754</v>
      </c>
      <c r="BL318">
        <v>3024786.84754</v>
      </c>
      <c r="BM318">
        <v>0</v>
      </c>
      <c r="BN318">
        <v>0.99082438399999995</v>
      </c>
      <c r="BO318" t="s">
        <v>302</v>
      </c>
    </row>
    <row r="319" spans="2:67">
      <c r="B319" t="s">
        <v>524</v>
      </c>
      <c r="C319">
        <v>283555.55</v>
      </c>
      <c r="D319">
        <v>71717.2978</v>
      </c>
      <c r="E319">
        <v>355272.84779999999</v>
      </c>
      <c r="F319">
        <v>7.4799999999999997E-4</v>
      </c>
      <c r="G319">
        <v>7.45E-4</v>
      </c>
      <c r="H319">
        <v>2.8299999999999999E-4</v>
      </c>
      <c r="I319">
        <v>91981</v>
      </c>
      <c r="J319" t="s">
        <v>523</v>
      </c>
      <c r="K319">
        <v>1133</v>
      </c>
      <c r="L319" t="s">
        <v>259</v>
      </c>
      <c r="M319" s="3">
        <v>45289</v>
      </c>
      <c r="N319">
        <v>91981</v>
      </c>
      <c r="O319">
        <v>91977</v>
      </c>
      <c r="P319">
        <v>0.99075907500000004</v>
      </c>
      <c r="Q319" t="s">
        <v>236</v>
      </c>
      <c r="R319" t="s">
        <v>236</v>
      </c>
      <c r="S319" t="s">
        <v>236</v>
      </c>
      <c r="T319" t="s">
        <v>274</v>
      </c>
      <c r="U319" t="s">
        <v>245</v>
      </c>
      <c r="V319" t="s">
        <v>252</v>
      </c>
      <c r="W319" t="s">
        <v>83</v>
      </c>
      <c r="X319" t="s">
        <v>275</v>
      </c>
      <c r="Y319" t="s">
        <v>275</v>
      </c>
      <c r="Z319">
        <v>283555.55</v>
      </c>
      <c r="AA319">
        <v>71717.2978</v>
      </c>
      <c r="AB319">
        <v>358586.51779999997</v>
      </c>
      <c r="AC319">
        <v>284177.365049702</v>
      </c>
      <c r="AD319">
        <v>283555.55</v>
      </c>
      <c r="AE319">
        <v>71717.2978</v>
      </c>
      <c r="AF319" t="s">
        <v>276</v>
      </c>
      <c r="AG319" s="3">
        <v>46387</v>
      </c>
      <c r="AH319" t="s">
        <v>277</v>
      </c>
      <c r="AI319" t="s">
        <v>46</v>
      </c>
      <c r="AJ319">
        <v>0</v>
      </c>
      <c r="AK319">
        <v>0</v>
      </c>
      <c r="AL319">
        <v>0</v>
      </c>
      <c r="AM319">
        <v>0</v>
      </c>
      <c r="AN319" t="s">
        <v>236</v>
      </c>
      <c r="AO319">
        <v>286200.30561600003</v>
      </c>
      <c r="AP319">
        <v>358586.51779999997</v>
      </c>
      <c r="AQ319" t="s">
        <v>282</v>
      </c>
      <c r="AR319" t="s">
        <v>96</v>
      </c>
      <c r="AT319">
        <v>283555.55</v>
      </c>
      <c r="AU319">
        <v>283555.55</v>
      </c>
      <c r="AV319">
        <v>283555.55</v>
      </c>
      <c r="AY319">
        <v>7.4799999999999997E-4</v>
      </c>
      <c r="AZ319">
        <v>5</v>
      </c>
      <c r="BA319" t="s">
        <v>123</v>
      </c>
      <c r="BB319" t="s">
        <v>97</v>
      </c>
      <c r="BC319">
        <v>358586.51779999997</v>
      </c>
      <c r="BD319">
        <v>358586.51779999997</v>
      </c>
      <c r="BE319" t="b">
        <v>0</v>
      </c>
      <c r="BF319" t="s">
        <v>297</v>
      </c>
      <c r="BG319" t="s">
        <v>297</v>
      </c>
      <c r="BH319" t="s">
        <v>277</v>
      </c>
      <c r="BI319">
        <v>1139.1133</v>
      </c>
      <c r="BJ319">
        <v>283555.55</v>
      </c>
      <c r="BK319">
        <v>283555.55</v>
      </c>
      <c r="BL319">
        <v>283555.55</v>
      </c>
      <c r="BM319">
        <v>0</v>
      </c>
      <c r="BN319">
        <v>0.99075907500000004</v>
      </c>
      <c r="BO319" t="s">
        <v>302</v>
      </c>
    </row>
    <row r="320" spans="2:67">
      <c r="B320" t="s">
        <v>525</v>
      </c>
      <c r="C320">
        <v>1441341.050642</v>
      </c>
      <c r="D320">
        <v>0</v>
      </c>
      <c r="E320">
        <v>1441341.050642</v>
      </c>
      <c r="F320">
        <v>3.8059999999999999E-3</v>
      </c>
      <c r="G320">
        <v>3.7889999999999998E-3</v>
      </c>
      <c r="H320">
        <v>1.1490000000000001E-3</v>
      </c>
      <c r="I320">
        <v>91993</v>
      </c>
      <c r="J320" t="s">
        <v>526</v>
      </c>
      <c r="K320">
        <v>1136</v>
      </c>
      <c r="L320" t="s">
        <v>262</v>
      </c>
      <c r="M320" s="3">
        <v>45289</v>
      </c>
      <c r="N320">
        <v>91993</v>
      </c>
      <c r="O320">
        <v>61474</v>
      </c>
      <c r="P320">
        <v>0.99774493099999995</v>
      </c>
      <c r="Q320" t="s">
        <v>236</v>
      </c>
      <c r="R320" t="s">
        <v>236</v>
      </c>
      <c r="S320" t="s">
        <v>236</v>
      </c>
      <c r="T320" t="s">
        <v>274</v>
      </c>
      <c r="U320" t="s">
        <v>247</v>
      </c>
      <c r="V320" t="s">
        <v>252</v>
      </c>
      <c r="W320" t="s">
        <v>85</v>
      </c>
      <c r="X320" t="s">
        <v>275</v>
      </c>
      <c r="Y320" t="s">
        <v>275</v>
      </c>
      <c r="Z320">
        <v>1441341.050642</v>
      </c>
      <c r="AA320">
        <v>0</v>
      </c>
      <c r="AB320">
        <v>1455654.32</v>
      </c>
      <c r="AC320">
        <v>1433950.508936879</v>
      </c>
      <c r="AD320">
        <v>1441341.050642</v>
      </c>
      <c r="AE320">
        <v>0</v>
      </c>
      <c r="AF320" t="s">
        <v>276</v>
      </c>
      <c r="AG320" s="3">
        <v>45462</v>
      </c>
      <c r="AH320" t="s">
        <v>277</v>
      </c>
      <c r="AI320" t="s">
        <v>46</v>
      </c>
      <c r="AJ320">
        <v>0</v>
      </c>
      <c r="AK320">
        <v>0</v>
      </c>
      <c r="AL320">
        <v>0</v>
      </c>
      <c r="AM320">
        <v>0</v>
      </c>
      <c r="AN320" t="s">
        <v>236</v>
      </c>
      <c r="AO320">
        <v>1444598.72</v>
      </c>
      <c r="AP320">
        <v>1444598.72</v>
      </c>
      <c r="AQ320" t="s">
        <v>278</v>
      </c>
      <c r="AR320" t="s">
        <v>86</v>
      </c>
      <c r="AT320">
        <v>1441341.050642</v>
      </c>
      <c r="AU320">
        <v>1441341.050642</v>
      </c>
      <c r="AV320">
        <v>1441341.050642</v>
      </c>
      <c r="AY320">
        <v>3.8059999999999999E-3</v>
      </c>
      <c r="AZ320">
        <v>6</v>
      </c>
      <c r="BA320" t="s">
        <v>124</v>
      </c>
      <c r="BB320" t="s">
        <v>86</v>
      </c>
      <c r="BC320">
        <v>1455654.32</v>
      </c>
      <c r="BD320">
        <v>1444598.72</v>
      </c>
      <c r="BE320" t="b">
        <v>0</v>
      </c>
      <c r="BF320" t="s">
        <v>297</v>
      </c>
      <c r="BG320" t="s">
        <v>297</v>
      </c>
      <c r="BH320" t="s">
        <v>277</v>
      </c>
      <c r="BI320">
        <v>1139.1135999999999</v>
      </c>
      <c r="BJ320">
        <v>1441341.050642</v>
      </c>
      <c r="BK320">
        <v>1441341.050642</v>
      </c>
      <c r="BL320">
        <v>1441341.050642</v>
      </c>
      <c r="BM320">
        <v>0</v>
      </c>
      <c r="BN320">
        <v>0.99774493099999995</v>
      </c>
      <c r="BO320" t="s">
        <v>521</v>
      </c>
    </row>
    <row r="321" spans="2:67">
      <c r="B321" t="s">
        <v>527</v>
      </c>
      <c r="C321">
        <v>10458.620000000001</v>
      </c>
      <c r="D321">
        <v>65336.161500000002</v>
      </c>
      <c r="E321">
        <v>75794.781499999997</v>
      </c>
      <c r="F321">
        <v>2.6999999999999999E-5</v>
      </c>
      <c r="G321">
        <v>2.6999999999999999E-5</v>
      </c>
      <c r="H321">
        <v>6.0000000000000002E-5</v>
      </c>
      <c r="I321">
        <v>91994</v>
      </c>
      <c r="J321" t="s">
        <v>526</v>
      </c>
      <c r="K321">
        <v>1136</v>
      </c>
      <c r="L321" t="s">
        <v>262</v>
      </c>
      <c r="M321" s="3">
        <v>45289</v>
      </c>
      <c r="N321">
        <v>91994</v>
      </c>
      <c r="O321">
        <v>61474</v>
      </c>
      <c r="P321">
        <v>0.99785490799999998</v>
      </c>
      <c r="Q321" t="s">
        <v>236</v>
      </c>
      <c r="R321" t="s">
        <v>236</v>
      </c>
      <c r="S321" t="s">
        <v>236</v>
      </c>
      <c r="T321" t="s">
        <v>274</v>
      </c>
      <c r="U321" t="s">
        <v>247</v>
      </c>
      <c r="V321" t="s">
        <v>252</v>
      </c>
      <c r="W321" t="s">
        <v>85</v>
      </c>
      <c r="X321" t="s">
        <v>275</v>
      </c>
      <c r="Y321" t="s">
        <v>275</v>
      </c>
      <c r="Z321">
        <v>10458.620000000001</v>
      </c>
      <c r="AA321">
        <v>65336.161500000002</v>
      </c>
      <c r="AB321">
        <v>75957.711500000005</v>
      </c>
      <c r="AC321">
        <v>10065.912634173999</v>
      </c>
      <c r="AD321">
        <v>10458.620000000001</v>
      </c>
      <c r="AE321">
        <v>65336.161500000002</v>
      </c>
      <c r="AF321" t="s">
        <v>276</v>
      </c>
      <c r="AG321" s="3">
        <v>45462</v>
      </c>
      <c r="AH321" t="s">
        <v>277</v>
      </c>
      <c r="AI321" t="s">
        <v>46</v>
      </c>
      <c r="AJ321">
        <v>0</v>
      </c>
      <c r="AK321">
        <v>0</v>
      </c>
      <c r="AL321">
        <v>0</v>
      </c>
      <c r="AM321">
        <v>0</v>
      </c>
      <c r="AN321" t="s">
        <v>236</v>
      </c>
      <c r="AO321">
        <v>10481.102932</v>
      </c>
      <c r="AP321">
        <v>75957.711500000005</v>
      </c>
      <c r="AQ321" t="s">
        <v>282</v>
      </c>
      <c r="AR321" t="s">
        <v>86</v>
      </c>
      <c r="AT321">
        <v>10458.620000000001</v>
      </c>
      <c r="AU321">
        <v>10458.620000000001</v>
      </c>
      <c r="AV321">
        <v>10458.620000000001</v>
      </c>
      <c r="AY321">
        <v>2.6999999999999999E-5</v>
      </c>
      <c r="AZ321">
        <v>6</v>
      </c>
      <c r="BA321" t="s">
        <v>124</v>
      </c>
      <c r="BB321" t="s">
        <v>86</v>
      </c>
      <c r="BC321">
        <v>75957.711500000005</v>
      </c>
      <c r="BD321">
        <v>75957.711500000005</v>
      </c>
      <c r="BE321" t="b">
        <v>0</v>
      </c>
      <c r="BF321" t="s">
        <v>297</v>
      </c>
      <c r="BG321" t="s">
        <v>297</v>
      </c>
      <c r="BH321" t="s">
        <v>277</v>
      </c>
      <c r="BI321">
        <v>1139.1135999999999</v>
      </c>
      <c r="BJ321">
        <v>10458.620000000001</v>
      </c>
      <c r="BK321">
        <v>10458.620000000001</v>
      </c>
      <c r="BL321">
        <v>10458.620000000001</v>
      </c>
      <c r="BM321">
        <v>0</v>
      </c>
      <c r="BN321">
        <v>0.99785490799999998</v>
      </c>
      <c r="BO321" t="s">
        <v>521</v>
      </c>
    </row>
    <row r="322" spans="2:67">
      <c r="B322" t="s">
        <v>528</v>
      </c>
      <c r="C322">
        <v>-2885.740002</v>
      </c>
      <c r="D322">
        <v>354113.02490000002</v>
      </c>
      <c r="E322">
        <v>351227.28489800001</v>
      </c>
      <c r="F322">
        <v>-6.9999999999999999E-6</v>
      </c>
      <c r="G322">
        <v>-6.9999999999999999E-6</v>
      </c>
      <c r="H322">
        <v>2.7900000000000001E-4</v>
      </c>
      <c r="I322" t="s">
        <v>529</v>
      </c>
      <c r="J322" t="s">
        <v>530</v>
      </c>
      <c r="K322">
        <v>1134</v>
      </c>
      <c r="L322" t="s">
        <v>260</v>
      </c>
      <c r="M322" s="3">
        <v>45289</v>
      </c>
      <c r="N322">
        <v>92037</v>
      </c>
      <c r="O322">
        <v>90504</v>
      </c>
      <c r="P322">
        <v>0.991850762</v>
      </c>
      <c r="Q322" t="s">
        <v>236</v>
      </c>
      <c r="R322" t="s">
        <v>236</v>
      </c>
      <c r="S322" t="s">
        <v>236</v>
      </c>
      <c r="T322" t="s">
        <v>274</v>
      </c>
      <c r="U322" t="s">
        <v>246</v>
      </c>
      <c r="V322" t="s">
        <v>252</v>
      </c>
      <c r="W322" t="s">
        <v>83</v>
      </c>
      <c r="X322" t="s">
        <v>275</v>
      </c>
      <c r="Y322" t="s">
        <v>275</v>
      </c>
      <c r="Z322">
        <v>-2885.740002</v>
      </c>
      <c r="AA322">
        <v>354113.02490000002</v>
      </c>
      <c r="AB322">
        <v>354113.02490000002</v>
      </c>
      <c r="AC322">
        <v>-1660.9356</v>
      </c>
      <c r="AD322">
        <v>-2885.740002</v>
      </c>
      <c r="AE322">
        <v>354113.02490000002</v>
      </c>
      <c r="AF322" t="s">
        <v>276</v>
      </c>
      <c r="AG322" s="3">
        <v>46692</v>
      </c>
      <c r="AH322" t="s">
        <v>277</v>
      </c>
      <c r="AI322" t="s">
        <v>46</v>
      </c>
      <c r="AJ322">
        <v>0</v>
      </c>
      <c r="AK322">
        <v>0</v>
      </c>
      <c r="AL322">
        <v>0</v>
      </c>
      <c r="AM322">
        <v>0</v>
      </c>
      <c r="AN322" t="s">
        <v>236</v>
      </c>
      <c r="AO322">
        <v>-2909.4497999999999</v>
      </c>
      <c r="AP322">
        <v>354113.02490000002</v>
      </c>
      <c r="AQ322" t="s">
        <v>282</v>
      </c>
      <c r="AR322" t="s">
        <v>98</v>
      </c>
      <c r="AT322">
        <v>-2885.740002</v>
      </c>
      <c r="AU322">
        <v>-2885.740002</v>
      </c>
      <c r="AV322">
        <v>-2885.740002</v>
      </c>
      <c r="AY322">
        <v>-6.9999999999999999E-6</v>
      </c>
      <c r="AZ322">
        <v>5</v>
      </c>
      <c r="BA322" t="s">
        <v>123</v>
      </c>
      <c r="BB322" t="s">
        <v>98</v>
      </c>
      <c r="BC322">
        <v>354113.02490000002</v>
      </c>
      <c r="BD322">
        <v>354113.02490000002</v>
      </c>
      <c r="BE322" t="b">
        <v>0</v>
      </c>
      <c r="BF322" t="s">
        <v>297</v>
      </c>
      <c r="BG322" t="s">
        <v>297</v>
      </c>
      <c r="BH322" t="s">
        <v>277</v>
      </c>
      <c r="BI322">
        <v>1139.1134</v>
      </c>
      <c r="BJ322">
        <v>-2885.740002</v>
      </c>
      <c r="BK322">
        <v>-2885.740002</v>
      </c>
      <c r="BL322">
        <v>-2885.740002</v>
      </c>
      <c r="BN322">
        <v>0.991850762</v>
      </c>
      <c r="BO322" t="s">
        <v>531</v>
      </c>
    </row>
    <row r="323" spans="2:67">
      <c r="B323" t="s">
        <v>532</v>
      </c>
      <c r="C323">
        <v>3552117.4578869999</v>
      </c>
      <c r="D323">
        <v>0</v>
      </c>
      <c r="E323">
        <v>3552117.4578869999</v>
      </c>
      <c r="F323">
        <v>9.3810000000000004E-3</v>
      </c>
      <c r="G323">
        <v>9.3369999999999998E-3</v>
      </c>
      <c r="H323">
        <v>2.8310000000000002E-3</v>
      </c>
      <c r="I323">
        <v>92038</v>
      </c>
      <c r="J323" t="s">
        <v>530</v>
      </c>
      <c r="K323">
        <v>1134</v>
      </c>
      <c r="L323" t="s">
        <v>260</v>
      </c>
      <c r="M323" s="3">
        <v>45289</v>
      </c>
      <c r="N323">
        <v>92038</v>
      </c>
      <c r="O323">
        <v>90504</v>
      </c>
      <c r="P323">
        <v>0.99178349799999999</v>
      </c>
      <c r="Q323" t="s">
        <v>236</v>
      </c>
      <c r="R323" t="s">
        <v>236</v>
      </c>
      <c r="S323" t="s">
        <v>236</v>
      </c>
      <c r="T323" t="s">
        <v>274</v>
      </c>
      <c r="U323" t="s">
        <v>246</v>
      </c>
      <c r="V323" t="s">
        <v>252</v>
      </c>
      <c r="W323" t="s">
        <v>83</v>
      </c>
      <c r="X323" t="s">
        <v>275</v>
      </c>
      <c r="Y323" t="s">
        <v>275</v>
      </c>
      <c r="Z323">
        <v>3552117.4578869999</v>
      </c>
      <c r="AA323">
        <v>0</v>
      </c>
      <c r="AB323">
        <v>3611719.08</v>
      </c>
      <c r="AC323">
        <v>3563552.3678872562</v>
      </c>
      <c r="AD323">
        <v>3552117.4578869999</v>
      </c>
      <c r="AE323">
        <v>0</v>
      </c>
      <c r="AF323" t="s">
        <v>276</v>
      </c>
      <c r="AG323" s="3">
        <v>46692</v>
      </c>
      <c r="AH323" t="s">
        <v>277</v>
      </c>
      <c r="AI323" t="s">
        <v>46</v>
      </c>
      <c r="AJ323">
        <v>0</v>
      </c>
      <c r="AK323">
        <v>0</v>
      </c>
      <c r="AL323">
        <v>0</v>
      </c>
      <c r="AM323">
        <v>0</v>
      </c>
      <c r="AN323" t="s">
        <v>236</v>
      </c>
      <c r="AO323">
        <v>3581545.23</v>
      </c>
      <c r="AP323">
        <v>3581545.23</v>
      </c>
      <c r="AQ323" t="s">
        <v>278</v>
      </c>
      <c r="AR323" t="s">
        <v>98</v>
      </c>
      <c r="AT323">
        <v>3552117.4578869999</v>
      </c>
      <c r="AU323">
        <v>3552117.4578869999</v>
      </c>
      <c r="AV323">
        <v>3552117.4578869999</v>
      </c>
      <c r="AY323">
        <v>9.3810000000000004E-3</v>
      </c>
      <c r="AZ323">
        <v>5</v>
      </c>
      <c r="BA323" t="s">
        <v>123</v>
      </c>
      <c r="BB323" t="s">
        <v>98</v>
      </c>
      <c r="BC323">
        <v>3611719.08</v>
      </c>
      <c r="BD323">
        <v>3581545.23</v>
      </c>
      <c r="BE323" t="b">
        <v>0</v>
      </c>
      <c r="BF323" t="s">
        <v>297</v>
      </c>
      <c r="BG323" t="s">
        <v>297</v>
      </c>
      <c r="BH323" t="s">
        <v>277</v>
      </c>
      <c r="BI323">
        <v>1139.1134</v>
      </c>
      <c r="BJ323">
        <v>3552117.4578869999</v>
      </c>
      <c r="BK323">
        <v>3552117.4578869999</v>
      </c>
      <c r="BL323">
        <v>3552117.4578869999</v>
      </c>
      <c r="BN323">
        <v>0.99178349799999999</v>
      </c>
      <c r="BO323" t="s">
        <v>531</v>
      </c>
    </row>
    <row r="324" spans="2:67">
      <c r="B324" t="s">
        <v>533</v>
      </c>
      <c r="C324">
        <v>533420.01745100005</v>
      </c>
      <c r="D324">
        <v>0</v>
      </c>
      <c r="E324">
        <v>533420.01745100005</v>
      </c>
      <c r="F324">
        <v>1.408E-3</v>
      </c>
      <c r="G324">
        <v>1.402E-3</v>
      </c>
      <c r="H324">
        <v>4.2499999999999998E-4</v>
      </c>
      <c r="I324">
        <v>92043</v>
      </c>
      <c r="J324" t="s">
        <v>534</v>
      </c>
      <c r="K324">
        <v>1128</v>
      </c>
      <c r="L324" t="s">
        <v>254</v>
      </c>
      <c r="M324" s="3">
        <v>45289</v>
      </c>
      <c r="N324">
        <v>92043</v>
      </c>
      <c r="O324">
        <v>92042</v>
      </c>
      <c r="P324">
        <v>0.98857915900000004</v>
      </c>
      <c r="Q324" t="s">
        <v>236</v>
      </c>
      <c r="R324" t="s">
        <v>235</v>
      </c>
      <c r="S324" t="s">
        <v>235</v>
      </c>
      <c r="T324" t="s">
        <v>274</v>
      </c>
      <c r="U324" t="s">
        <v>250</v>
      </c>
      <c r="V324" t="s">
        <v>240</v>
      </c>
      <c r="W324" t="s">
        <v>74</v>
      </c>
      <c r="X324" t="s">
        <v>324</v>
      </c>
      <c r="Y324" t="s">
        <v>324</v>
      </c>
      <c r="Z324">
        <v>482885.997783</v>
      </c>
      <c r="AA324">
        <v>0</v>
      </c>
      <c r="AB324">
        <v>488464.67522099998</v>
      </c>
      <c r="AC324">
        <v>482988.44587023801</v>
      </c>
      <c r="AD324">
        <v>482885.997783</v>
      </c>
      <c r="AE324">
        <v>0</v>
      </c>
      <c r="AF324" t="s">
        <v>276</v>
      </c>
      <c r="AG324" s="3">
        <v>47123</v>
      </c>
      <c r="AH324" t="s">
        <v>294</v>
      </c>
      <c r="AI324" t="s">
        <v>46</v>
      </c>
      <c r="AJ324">
        <v>0</v>
      </c>
      <c r="AK324">
        <v>0</v>
      </c>
      <c r="AL324">
        <v>0</v>
      </c>
      <c r="AM324">
        <v>0</v>
      </c>
      <c r="AN324" t="s">
        <v>235</v>
      </c>
      <c r="AO324">
        <v>488464.67522099998</v>
      </c>
      <c r="AP324">
        <v>488464.67522099998</v>
      </c>
      <c r="AQ324" t="s">
        <v>278</v>
      </c>
      <c r="AR324" t="s">
        <v>180</v>
      </c>
      <c r="AS324" t="s">
        <v>296</v>
      </c>
      <c r="AT324">
        <v>533420.01745100005</v>
      </c>
      <c r="AU324">
        <v>482885.997783</v>
      </c>
      <c r="AV324">
        <v>482885.997783</v>
      </c>
      <c r="AY324">
        <v>1.408E-3</v>
      </c>
      <c r="AZ324">
        <v>5</v>
      </c>
      <c r="BA324" t="s">
        <v>122</v>
      </c>
      <c r="BB324" t="s">
        <v>180</v>
      </c>
      <c r="BC324">
        <v>488464.675221421</v>
      </c>
      <c r="BD324">
        <v>488464.675221421</v>
      </c>
      <c r="BE324" t="b">
        <v>0</v>
      </c>
      <c r="BF324" t="s">
        <v>297</v>
      </c>
      <c r="BG324" t="s">
        <v>297</v>
      </c>
      <c r="BH324" t="s">
        <v>294</v>
      </c>
      <c r="BI324">
        <v>1139.1128000000001</v>
      </c>
      <c r="BJ324">
        <v>482885.997783</v>
      </c>
      <c r="BK324">
        <v>482885.997783</v>
      </c>
      <c r="BL324">
        <v>533420.01745100005</v>
      </c>
      <c r="BN324">
        <v>0.98857915900000004</v>
      </c>
      <c r="BO324" t="s">
        <v>298</v>
      </c>
    </row>
    <row r="325" spans="2:67">
      <c r="B325" t="s">
        <v>535</v>
      </c>
      <c r="C325">
        <v>21072.018152000001</v>
      </c>
      <c r="D325">
        <v>4365.6430790000004</v>
      </c>
      <c r="E325">
        <v>25437.661230999998</v>
      </c>
      <c r="F325">
        <v>5.5000000000000002E-5</v>
      </c>
      <c r="G325">
        <v>5.5000000000000002E-5</v>
      </c>
      <c r="H325">
        <v>2.0000000000000002E-5</v>
      </c>
      <c r="I325" t="s">
        <v>536</v>
      </c>
      <c r="J325" t="s">
        <v>534</v>
      </c>
      <c r="K325">
        <v>1128</v>
      </c>
      <c r="L325" t="s">
        <v>254</v>
      </c>
      <c r="M325" s="3">
        <v>45289</v>
      </c>
      <c r="N325">
        <v>92044</v>
      </c>
      <c r="O325">
        <v>92042</v>
      </c>
      <c r="P325">
        <v>0.98916357300000002</v>
      </c>
      <c r="Q325" t="s">
        <v>236</v>
      </c>
      <c r="R325" t="s">
        <v>235</v>
      </c>
      <c r="S325" t="s">
        <v>235</v>
      </c>
      <c r="T325" t="s">
        <v>274</v>
      </c>
      <c r="U325" t="s">
        <v>250</v>
      </c>
      <c r="V325" t="s">
        <v>240</v>
      </c>
      <c r="W325" t="s">
        <v>74</v>
      </c>
      <c r="X325" t="s">
        <v>324</v>
      </c>
      <c r="Y325" t="s">
        <v>324</v>
      </c>
      <c r="Z325">
        <v>19075.741774999999</v>
      </c>
      <c r="AA325">
        <v>3952.06</v>
      </c>
      <c r="AB325">
        <v>23280.775521</v>
      </c>
      <c r="AC325">
        <v>19066.868371946999</v>
      </c>
      <c r="AD325">
        <v>19075.741774999999</v>
      </c>
      <c r="AE325">
        <v>3952.06</v>
      </c>
      <c r="AF325" t="s">
        <v>276</v>
      </c>
      <c r="AG325" s="3">
        <v>47123</v>
      </c>
      <c r="AH325" t="s">
        <v>294</v>
      </c>
      <c r="AI325" t="s">
        <v>46</v>
      </c>
      <c r="AJ325">
        <v>0</v>
      </c>
      <c r="AK325">
        <v>0</v>
      </c>
      <c r="AL325">
        <v>0</v>
      </c>
      <c r="AM325">
        <v>0</v>
      </c>
      <c r="AN325" t="s">
        <v>235</v>
      </c>
      <c r="AO325">
        <v>19284.719237000001</v>
      </c>
      <c r="AP325">
        <v>23235.624598999999</v>
      </c>
      <c r="AQ325" t="s">
        <v>295</v>
      </c>
      <c r="AR325" t="s">
        <v>180</v>
      </c>
      <c r="AS325" t="s">
        <v>296</v>
      </c>
      <c r="AT325">
        <v>21072.018152000001</v>
      </c>
      <c r="AU325">
        <v>19075.741774999999</v>
      </c>
      <c r="AV325">
        <v>19075.741774999999</v>
      </c>
      <c r="AY325">
        <v>5.5000000000000002E-5</v>
      </c>
      <c r="AZ325">
        <v>5</v>
      </c>
      <c r="BA325" t="s">
        <v>122</v>
      </c>
      <c r="BB325" t="s">
        <v>180</v>
      </c>
      <c r="BC325">
        <v>23280.775520583</v>
      </c>
      <c r="BD325">
        <v>23235.624598887</v>
      </c>
      <c r="BE325" t="b">
        <v>0</v>
      </c>
      <c r="BF325" t="s">
        <v>297</v>
      </c>
      <c r="BG325" t="s">
        <v>297</v>
      </c>
      <c r="BH325" t="s">
        <v>294</v>
      </c>
      <c r="BI325">
        <v>1139.1128000000001</v>
      </c>
      <c r="BJ325">
        <v>19075.741774999999</v>
      </c>
      <c r="BK325">
        <v>19075.741774999999</v>
      </c>
      <c r="BL325">
        <v>21072.018152000001</v>
      </c>
      <c r="BN325">
        <v>0.98916357300000002</v>
      </c>
      <c r="BO325" t="s">
        <v>298</v>
      </c>
    </row>
    <row r="326" spans="2:67">
      <c r="B326" t="s">
        <v>537</v>
      </c>
      <c r="C326">
        <v>1175216.0373450001</v>
      </c>
      <c r="D326">
        <v>0</v>
      </c>
      <c r="E326">
        <v>1175216.0373450001</v>
      </c>
      <c r="F326">
        <v>3.1029999999999999E-3</v>
      </c>
      <c r="G326">
        <v>3.0890000000000002E-3</v>
      </c>
      <c r="H326">
        <v>9.3599999999999998E-4</v>
      </c>
      <c r="I326">
        <v>92045</v>
      </c>
      <c r="J326" t="s">
        <v>538</v>
      </c>
      <c r="K326">
        <v>1134</v>
      </c>
      <c r="L326" t="s">
        <v>260</v>
      </c>
      <c r="M326" s="3">
        <v>45289</v>
      </c>
      <c r="N326">
        <v>92045</v>
      </c>
      <c r="O326">
        <v>90129</v>
      </c>
      <c r="P326">
        <v>0.99704946299999997</v>
      </c>
      <c r="Q326" t="s">
        <v>236</v>
      </c>
      <c r="R326" t="s">
        <v>236</v>
      </c>
      <c r="S326" t="s">
        <v>236</v>
      </c>
      <c r="T326" t="s">
        <v>274</v>
      </c>
      <c r="U326" t="s">
        <v>246</v>
      </c>
      <c r="V326" t="s">
        <v>252</v>
      </c>
      <c r="W326" t="s">
        <v>83</v>
      </c>
      <c r="X326" t="s">
        <v>275</v>
      </c>
      <c r="Y326" t="s">
        <v>275</v>
      </c>
      <c r="Z326">
        <v>1175216.0373450001</v>
      </c>
      <c r="AA326">
        <v>0</v>
      </c>
      <c r="AB326">
        <v>1187714.4273000001</v>
      </c>
      <c r="AC326">
        <v>1175869.337374727</v>
      </c>
      <c r="AD326">
        <v>1175216.0373450001</v>
      </c>
      <c r="AE326">
        <v>0</v>
      </c>
      <c r="AF326" t="s">
        <v>276</v>
      </c>
      <c r="AG326" s="3">
        <v>46331</v>
      </c>
      <c r="AH326" t="s">
        <v>277</v>
      </c>
      <c r="AI326" t="s">
        <v>46</v>
      </c>
      <c r="AJ326">
        <v>0</v>
      </c>
      <c r="AK326">
        <v>0</v>
      </c>
      <c r="AL326">
        <v>0</v>
      </c>
      <c r="AM326">
        <v>0</v>
      </c>
      <c r="AN326" t="s">
        <v>236</v>
      </c>
      <c r="AO326">
        <v>1178693.8173</v>
      </c>
      <c r="AP326">
        <v>1178693.8173</v>
      </c>
      <c r="AQ326" t="s">
        <v>295</v>
      </c>
      <c r="AR326" t="s">
        <v>99</v>
      </c>
      <c r="AT326">
        <v>1175216.0373450001</v>
      </c>
      <c r="AU326">
        <v>1175216.0373450001</v>
      </c>
      <c r="AV326">
        <v>1175216.0373450001</v>
      </c>
      <c r="AY326">
        <v>3.1029999999999999E-3</v>
      </c>
      <c r="AZ326">
        <v>6</v>
      </c>
      <c r="BA326" t="s">
        <v>124</v>
      </c>
      <c r="BB326" t="s">
        <v>100</v>
      </c>
      <c r="BC326">
        <v>1187714.4273000001</v>
      </c>
      <c r="BD326">
        <v>1178693.8173</v>
      </c>
      <c r="BE326" t="b">
        <v>0</v>
      </c>
      <c r="BF326" t="s">
        <v>297</v>
      </c>
      <c r="BG326" t="s">
        <v>297</v>
      </c>
      <c r="BH326" t="s">
        <v>277</v>
      </c>
      <c r="BI326">
        <v>1139.1134</v>
      </c>
      <c r="BJ326">
        <v>1175216.0373450001</v>
      </c>
      <c r="BK326">
        <v>1175216.0373450001</v>
      </c>
      <c r="BL326">
        <v>1175216.0373450001</v>
      </c>
      <c r="BN326">
        <v>0.99704946299999997</v>
      </c>
      <c r="BO326" t="s">
        <v>539</v>
      </c>
    </row>
    <row r="327" spans="2:67">
      <c r="B327" t="s">
        <v>540</v>
      </c>
      <c r="C327">
        <v>3231703.2184580001</v>
      </c>
      <c r="D327">
        <v>0</v>
      </c>
      <c r="E327">
        <v>3231703.2184580001</v>
      </c>
      <c r="F327">
        <v>8.5349999999999992E-3</v>
      </c>
      <c r="G327">
        <v>8.4950000000000008E-3</v>
      </c>
      <c r="H327">
        <v>2.5760000000000002E-3</v>
      </c>
      <c r="I327">
        <v>92046</v>
      </c>
      <c r="J327" t="s">
        <v>538</v>
      </c>
      <c r="K327">
        <v>1134</v>
      </c>
      <c r="L327" t="s">
        <v>260</v>
      </c>
      <c r="M327" s="3">
        <v>45289</v>
      </c>
      <c r="N327">
        <v>92046</v>
      </c>
      <c r="O327">
        <v>90129</v>
      </c>
      <c r="P327">
        <v>0.99400019699999997</v>
      </c>
      <c r="Q327" t="s">
        <v>236</v>
      </c>
      <c r="R327" t="s">
        <v>236</v>
      </c>
      <c r="S327" t="s">
        <v>236</v>
      </c>
      <c r="T327" t="s">
        <v>274</v>
      </c>
      <c r="U327" t="s">
        <v>246</v>
      </c>
      <c r="V327" t="s">
        <v>252</v>
      </c>
      <c r="W327" t="s">
        <v>83</v>
      </c>
      <c r="X327" t="s">
        <v>275</v>
      </c>
      <c r="Y327" t="s">
        <v>275</v>
      </c>
      <c r="Z327">
        <v>3231703.2184580001</v>
      </c>
      <c r="AA327">
        <v>0</v>
      </c>
      <c r="AB327">
        <v>3276049.1782999998</v>
      </c>
      <c r="AC327">
        <v>3234635.1993119922</v>
      </c>
      <c r="AD327">
        <v>3231703.2184580001</v>
      </c>
      <c r="AE327">
        <v>0</v>
      </c>
      <c r="AF327" t="s">
        <v>276</v>
      </c>
      <c r="AG327" s="3">
        <v>46331</v>
      </c>
      <c r="AH327" t="s">
        <v>277</v>
      </c>
      <c r="AI327" t="s">
        <v>46</v>
      </c>
      <c r="AJ327">
        <v>0</v>
      </c>
      <c r="AK327">
        <v>0</v>
      </c>
      <c r="AL327">
        <v>0</v>
      </c>
      <c r="AM327">
        <v>0</v>
      </c>
      <c r="AN327" t="s">
        <v>236</v>
      </c>
      <c r="AO327">
        <v>3251209.8382999999</v>
      </c>
      <c r="AP327">
        <v>3251209.8382999999</v>
      </c>
      <c r="AQ327" t="s">
        <v>278</v>
      </c>
      <c r="AR327" t="s">
        <v>99</v>
      </c>
      <c r="AT327">
        <v>3231703.2184580001</v>
      </c>
      <c r="AU327">
        <v>3231703.2184580001</v>
      </c>
      <c r="AV327">
        <v>3231703.2184580001</v>
      </c>
      <c r="AY327">
        <v>8.5349999999999992E-3</v>
      </c>
      <c r="AZ327">
        <v>6</v>
      </c>
      <c r="BA327" t="s">
        <v>124</v>
      </c>
      <c r="BB327" t="s">
        <v>100</v>
      </c>
      <c r="BC327">
        <v>3276049.1782999998</v>
      </c>
      <c r="BD327">
        <v>3251209.8382999999</v>
      </c>
      <c r="BE327" t="b">
        <v>0</v>
      </c>
      <c r="BF327" t="s">
        <v>297</v>
      </c>
      <c r="BG327" t="s">
        <v>297</v>
      </c>
      <c r="BH327" t="s">
        <v>277</v>
      </c>
      <c r="BI327">
        <v>1139.1134</v>
      </c>
      <c r="BJ327">
        <v>3231703.2184580001</v>
      </c>
      <c r="BK327">
        <v>3231703.2184580001</v>
      </c>
      <c r="BL327">
        <v>3231703.2184580001</v>
      </c>
      <c r="BN327">
        <v>0.99400019699999997</v>
      </c>
      <c r="BO327" t="s">
        <v>539</v>
      </c>
    </row>
    <row r="328" spans="2:67">
      <c r="B328" t="s">
        <v>541</v>
      </c>
      <c r="C328">
        <v>323502.27</v>
      </c>
      <c r="D328">
        <v>57629.298275000001</v>
      </c>
      <c r="E328">
        <v>381131.56827500003</v>
      </c>
      <c r="F328">
        <v>8.5400000000000005E-4</v>
      </c>
      <c r="G328">
        <v>8.4999999999999995E-4</v>
      </c>
      <c r="H328">
        <v>3.0299999999999999E-4</v>
      </c>
      <c r="I328">
        <v>92047</v>
      </c>
      <c r="J328" t="s">
        <v>538</v>
      </c>
      <c r="K328">
        <v>1134</v>
      </c>
      <c r="L328" t="s">
        <v>260</v>
      </c>
      <c r="M328" s="3">
        <v>45289</v>
      </c>
      <c r="N328">
        <v>92047</v>
      </c>
      <c r="O328">
        <v>90129</v>
      </c>
      <c r="P328">
        <v>0.99202436800000005</v>
      </c>
      <c r="Q328" t="s">
        <v>236</v>
      </c>
      <c r="R328" t="s">
        <v>236</v>
      </c>
      <c r="S328" t="s">
        <v>236</v>
      </c>
      <c r="T328" t="s">
        <v>274</v>
      </c>
      <c r="U328" t="s">
        <v>246</v>
      </c>
      <c r="V328" t="s">
        <v>252</v>
      </c>
      <c r="W328" t="s">
        <v>83</v>
      </c>
      <c r="X328" t="s">
        <v>275</v>
      </c>
      <c r="Y328" t="s">
        <v>275</v>
      </c>
      <c r="Z328">
        <v>323502.27</v>
      </c>
      <c r="AA328">
        <v>57629.298275000001</v>
      </c>
      <c r="AB328">
        <v>384195.86339999997</v>
      </c>
      <c r="AC328">
        <v>324739.26646408997</v>
      </c>
      <c r="AD328">
        <v>323502.27</v>
      </c>
      <c r="AE328">
        <v>57629.298275000001</v>
      </c>
      <c r="AF328" t="s">
        <v>276</v>
      </c>
      <c r="AG328" s="3">
        <v>46331</v>
      </c>
      <c r="AH328" t="s">
        <v>277</v>
      </c>
      <c r="AI328" t="s">
        <v>46</v>
      </c>
      <c r="AJ328">
        <v>0</v>
      </c>
      <c r="AK328">
        <v>0</v>
      </c>
      <c r="AL328">
        <v>0</v>
      </c>
      <c r="AM328">
        <v>0</v>
      </c>
      <c r="AN328" t="s">
        <v>236</v>
      </c>
      <c r="AO328">
        <v>326103.14880700002</v>
      </c>
      <c r="AP328">
        <v>384195.86339999997</v>
      </c>
      <c r="AQ328" t="s">
        <v>282</v>
      </c>
      <c r="AR328" t="s">
        <v>99</v>
      </c>
      <c r="AT328">
        <v>323502.27</v>
      </c>
      <c r="AU328">
        <v>323502.27</v>
      </c>
      <c r="AV328">
        <v>323502.27</v>
      </c>
      <c r="AY328">
        <v>8.5400000000000005E-4</v>
      </c>
      <c r="AZ328">
        <v>6</v>
      </c>
      <c r="BA328" t="s">
        <v>124</v>
      </c>
      <c r="BB328" t="s">
        <v>100</v>
      </c>
      <c r="BC328">
        <v>384195.86339999997</v>
      </c>
      <c r="BD328">
        <v>384195.86339999997</v>
      </c>
      <c r="BE328" t="b">
        <v>0</v>
      </c>
      <c r="BF328" t="s">
        <v>297</v>
      </c>
      <c r="BG328" t="s">
        <v>297</v>
      </c>
      <c r="BH328" t="s">
        <v>277</v>
      </c>
      <c r="BI328">
        <v>1139.1134</v>
      </c>
      <c r="BJ328">
        <v>323502.27</v>
      </c>
      <c r="BK328">
        <v>323502.27</v>
      </c>
      <c r="BL328">
        <v>323502.27</v>
      </c>
      <c r="BN328">
        <v>0.99202436800000005</v>
      </c>
      <c r="BO328" t="s">
        <v>539</v>
      </c>
    </row>
    <row r="329" spans="2:67">
      <c r="B329" t="s">
        <v>542</v>
      </c>
      <c r="C329">
        <v>298862.71707800002</v>
      </c>
      <c r="D329">
        <v>0</v>
      </c>
      <c r="E329">
        <v>298862.71707800002</v>
      </c>
      <c r="F329">
        <v>7.8899999999999999E-4</v>
      </c>
      <c r="G329">
        <v>7.85E-4</v>
      </c>
      <c r="H329">
        <v>2.3800000000000001E-4</v>
      </c>
      <c r="I329">
        <v>92059</v>
      </c>
      <c r="J329" t="s">
        <v>543</v>
      </c>
      <c r="K329">
        <v>1128</v>
      </c>
      <c r="L329" t="s">
        <v>254</v>
      </c>
      <c r="M329" s="3">
        <v>45289</v>
      </c>
      <c r="N329">
        <v>92059</v>
      </c>
      <c r="O329">
        <v>92058</v>
      </c>
      <c r="P329">
        <v>0.97965550300000004</v>
      </c>
      <c r="Q329" t="s">
        <v>236</v>
      </c>
      <c r="R329" t="s">
        <v>235</v>
      </c>
      <c r="S329" t="s">
        <v>235</v>
      </c>
      <c r="T329" t="s">
        <v>274</v>
      </c>
      <c r="U329" t="s">
        <v>250</v>
      </c>
      <c r="V329" t="s">
        <v>240</v>
      </c>
      <c r="W329" t="s">
        <v>74</v>
      </c>
      <c r="X329" t="s">
        <v>544</v>
      </c>
      <c r="Y329" t="s">
        <v>545</v>
      </c>
      <c r="Z329">
        <v>270549.69182800001</v>
      </c>
      <c r="AA329">
        <v>0</v>
      </c>
      <c r="AB329">
        <v>276168.19492400001</v>
      </c>
      <c r="AC329">
        <v>272800.244264432</v>
      </c>
      <c r="AD329">
        <v>270549.69182800001</v>
      </c>
      <c r="AE329">
        <v>0</v>
      </c>
      <c r="AF329" t="s">
        <v>276</v>
      </c>
      <c r="AG329" s="3">
        <v>47140</v>
      </c>
      <c r="AH329" t="s">
        <v>294</v>
      </c>
      <c r="AI329" t="s">
        <v>46</v>
      </c>
      <c r="AJ329">
        <v>0</v>
      </c>
      <c r="AK329">
        <v>0</v>
      </c>
      <c r="AL329">
        <v>0</v>
      </c>
      <c r="AM329">
        <v>0</v>
      </c>
      <c r="AN329" t="s">
        <v>235</v>
      </c>
      <c r="AO329">
        <v>276168.19492400001</v>
      </c>
      <c r="AP329">
        <v>276168.19492400001</v>
      </c>
      <c r="AQ329" t="s">
        <v>278</v>
      </c>
      <c r="AR329" t="s">
        <v>142</v>
      </c>
      <c r="AS329" t="s">
        <v>296</v>
      </c>
      <c r="AT329">
        <v>298862.71707800002</v>
      </c>
      <c r="AU329">
        <v>270549.69182800001</v>
      </c>
      <c r="AV329">
        <v>270549.69182800001</v>
      </c>
      <c r="AY329">
        <v>7.8899999999999999E-4</v>
      </c>
      <c r="AZ329">
        <v>6</v>
      </c>
      <c r="BA329" t="s">
        <v>122</v>
      </c>
      <c r="BB329" t="s">
        <v>154</v>
      </c>
      <c r="BC329">
        <v>276168.19492441299</v>
      </c>
      <c r="BD329">
        <v>276168.19492441299</v>
      </c>
      <c r="BE329" t="b">
        <v>0</v>
      </c>
      <c r="BF329" t="s">
        <v>297</v>
      </c>
      <c r="BG329" t="s">
        <v>297</v>
      </c>
      <c r="BH329" t="s">
        <v>294</v>
      </c>
      <c r="BI329">
        <v>1139.1128000000001</v>
      </c>
      <c r="BJ329">
        <v>270549.69182800001</v>
      </c>
      <c r="BK329">
        <v>270549.69182800001</v>
      </c>
      <c r="BL329">
        <v>298862.71707800002</v>
      </c>
      <c r="BM329">
        <v>0</v>
      </c>
      <c r="BN329">
        <v>0.97965550300000004</v>
      </c>
      <c r="BO329" t="s">
        <v>298</v>
      </c>
    </row>
    <row r="330" spans="2:67">
      <c r="B330" t="s">
        <v>546</v>
      </c>
      <c r="C330">
        <v>149608.02937400001</v>
      </c>
      <c r="D330">
        <v>0</v>
      </c>
      <c r="E330">
        <v>149608.02937400001</v>
      </c>
      <c r="F330">
        <v>3.9500000000000001E-4</v>
      </c>
      <c r="G330">
        <v>3.9300000000000001E-4</v>
      </c>
      <c r="H330">
        <v>1.1900000000000001E-4</v>
      </c>
      <c r="I330">
        <v>92060</v>
      </c>
      <c r="J330" t="s">
        <v>543</v>
      </c>
      <c r="K330">
        <v>1128</v>
      </c>
      <c r="L330" t="s">
        <v>254</v>
      </c>
      <c r="M330" s="3">
        <v>45289</v>
      </c>
      <c r="N330">
        <v>92060</v>
      </c>
      <c r="O330">
        <v>92058</v>
      </c>
      <c r="P330">
        <v>0.97965550599999995</v>
      </c>
      <c r="Q330" t="s">
        <v>236</v>
      </c>
      <c r="R330" t="s">
        <v>235</v>
      </c>
      <c r="S330" t="s">
        <v>236</v>
      </c>
      <c r="T330" t="s">
        <v>274</v>
      </c>
      <c r="U330" t="s">
        <v>250</v>
      </c>
      <c r="V330" t="s">
        <v>240</v>
      </c>
      <c r="W330" t="s">
        <v>74</v>
      </c>
      <c r="X330" t="s">
        <v>544</v>
      </c>
      <c r="Y330" t="s">
        <v>545</v>
      </c>
      <c r="Z330">
        <v>135434.77968000001</v>
      </c>
      <c r="AA330">
        <v>0</v>
      </c>
      <c r="AB330">
        <v>140600.357987</v>
      </c>
      <c r="AC330">
        <v>138886.148773822</v>
      </c>
      <c r="AD330">
        <v>149608.02934099999</v>
      </c>
      <c r="AE330">
        <v>0</v>
      </c>
      <c r="AF330" t="s">
        <v>276</v>
      </c>
      <c r="AG330" s="3">
        <v>47140</v>
      </c>
      <c r="AH330" t="s">
        <v>294</v>
      </c>
      <c r="AI330" t="s">
        <v>46</v>
      </c>
      <c r="AJ330">
        <v>0</v>
      </c>
      <c r="AK330">
        <v>0</v>
      </c>
      <c r="AL330">
        <v>0</v>
      </c>
      <c r="AM330">
        <v>0</v>
      </c>
      <c r="AN330" t="s">
        <v>235</v>
      </c>
      <c r="AO330">
        <v>152714.93754799999</v>
      </c>
      <c r="AP330">
        <v>140600.357987</v>
      </c>
      <c r="AQ330" t="s">
        <v>278</v>
      </c>
      <c r="AR330" t="s">
        <v>142</v>
      </c>
      <c r="AS330" t="s">
        <v>296</v>
      </c>
      <c r="AT330">
        <v>149608.02937400001</v>
      </c>
      <c r="AU330">
        <v>135434.77968000001</v>
      </c>
      <c r="AV330">
        <v>149608.02934099999</v>
      </c>
      <c r="AY330">
        <v>3.9500000000000001E-4</v>
      </c>
      <c r="AZ330">
        <v>6</v>
      </c>
      <c r="BA330" t="s">
        <v>122</v>
      </c>
      <c r="BB330" t="s">
        <v>154</v>
      </c>
      <c r="BC330">
        <v>152714.937548052</v>
      </c>
      <c r="BD330">
        <v>152714.937548052</v>
      </c>
      <c r="BE330" t="b">
        <v>0</v>
      </c>
      <c r="BF330" t="s">
        <v>297</v>
      </c>
      <c r="BG330" t="s">
        <v>297</v>
      </c>
      <c r="BH330" t="s">
        <v>294</v>
      </c>
      <c r="BI330">
        <v>1139.1128000000001</v>
      </c>
      <c r="BJ330">
        <v>149608.02934099999</v>
      </c>
      <c r="BK330">
        <v>135434.77968000001</v>
      </c>
      <c r="BL330">
        <v>149608.02937400001</v>
      </c>
      <c r="BM330">
        <v>0</v>
      </c>
      <c r="BN330">
        <v>0.97965550599999995</v>
      </c>
      <c r="BO330" t="s">
        <v>298</v>
      </c>
    </row>
    <row r="331" spans="2:67">
      <c r="B331" t="s">
        <v>547</v>
      </c>
      <c r="C331">
        <v>279278.76221000002</v>
      </c>
      <c r="D331">
        <v>0</v>
      </c>
      <c r="E331">
        <v>279278.76221000002</v>
      </c>
      <c r="F331">
        <v>7.3700000000000002E-4</v>
      </c>
      <c r="G331">
        <v>7.3399999999999995E-4</v>
      </c>
      <c r="H331">
        <v>2.22E-4</v>
      </c>
      <c r="I331" t="s">
        <v>548</v>
      </c>
      <c r="J331" t="s">
        <v>543</v>
      </c>
      <c r="K331">
        <v>1128</v>
      </c>
      <c r="L331" t="s">
        <v>254</v>
      </c>
      <c r="M331" s="3">
        <v>45289</v>
      </c>
      <c r="N331">
        <v>92061</v>
      </c>
      <c r="O331">
        <v>92058</v>
      </c>
      <c r="P331">
        <v>0.98010533600000005</v>
      </c>
      <c r="Q331" t="s">
        <v>236</v>
      </c>
      <c r="R331" t="s">
        <v>235</v>
      </c>
      <c r="S331" t="s">
        <v>235</v>
      </c>
      <c r="T331" t="s">
        <v>274</v>
      </c>
      <c r="U331" t="s">
        <v>250</v>
      </c>
      <c r="V331" t="s">
        <v>240</v>
      </c>
      <c r="W331" t="s">
        <v>74</v>
      </c>
      <c r="X331" t="s">
        <v>544</v>
      </c>
      <c r="Y331" t="s">
        <v>545</v>
      </c>
      <c r="Z331">
        <v>252821.040339</v>
      </c>
      <c r="AA331">
        <v>0</v>
      </c>
      <c r="AB331">
        <v>258139.091304</v>
      </c>
      <c r="AC331">
        <v>254787.497206587</v>
      </c>
      <c r="AD331">
        <v>252821.040339</v>
      </c>
      <c r="AE331">
        <v>0</v>
      </c>
      <c r="AF331" t="s">
        <v>276</v>
      </c>
      <c r="AG331" s="3">
        <v>46955</v>
      </c>
      <c r="AH331" t="s">
        <v>294</v>
      </c>
      <c r="AI331" t="s">
        <v>46</v>
      </c>
      <c r="AJ331">
        <v>0</v>
      </c>
      <c r="AK331">
        <v>0</v>
      </c>
      <c r="AL331">
        <v>0</v>
      </c>
      <c r="AM331">
        <v>0</v>
      </c>
      <c r="AN331" t="s">
        <v>235</v>
      </c>
      <c r="AO331">
        <v>257952.92717899999</v>
      </c>
      <c r="AP331">
        <v>256851.84586500001</v>
      </c>
      <c r="AQ331" t="s">
        <v>295</v>
      </c>
      <c r="AR331" t="s">
        <v>142</v>
      </c>
      <c r="AS331" t="s">
        <v>296</v>
      </c>
      <c r="AT331">
        <v>279278.76221000002</v>
      </c>
      <c r="AU331">
        <v>252821.040339</v>
      </c>
      <c r="AV331">
        <v>252821.040339</v>
      </c>
      <c r="AY331">
        <v>7.3700000000000002E-4</v>
      </c>
      <c r="AZ331">
        <v>6</v>
      </c>
      <c r="BA331" t="s">
        <v>122</v>
      </c>
      <c r="BB331" t="s">
        <v>154</v>
      </c>
      <c r="BC331">
        <v>258139.091303861</v>
      </c>
      <c r="BD331">
        <v>256851.84586457899</v>
      </c>
      <c r="BE331" t="b">
        <v>0</v>
      </c>
      <c r="BF331" t="s">
        <v>297</v>
      </c>
      <c r="BG331" t="s">
        <v>297</v>
      </c>
      <c r="BH331" t="s">
        <v>294</v>
      </c>
      <c r="BI331">
        <v>1139.1128000000001</v>
      </c>
      <c r="BJ331">
        <v>252821.040339</v>
      </c>
      <c r="BK331">
        <v>252821.040339</v>
      </c>
      <c r="BL331">
        <v>279278.76221000002</v>
      </c>
      <c r="BM331">
        <v>0</v>
      </c>
      <c r="BN331">
        <v>0.98010533600000005</v>
      </c>
      <c r="BO331" t="s">
        <v>298</v>
      </c>
    </row>
    <row r="332" spans="2:67">
      <c r="B332" t="s">
        <v>549</v>
      </c>
      <c r="C332">
        <v>830428.62767700001</v>
      </c>
      <c r="D332">
        <v>0</v>
      </c>
      <c r="E332">
        <v>830428.62767700001</v>
      </c>
      <c r="F332">
        <v>2.1930000000000001E-3</v>
      </c>
      <c r="G332">
        <v>2.183E-3</v>
      </c>
      <c r="H332">
        <v>6.6200000000000005E-4</v>
      </c>
      <c r="I332">
        <v>92074</v>
      </c>
      <c r="J332" t="s">
        <v>550</v>
      </c>
      <c r="K332">
        <v>1136</v>
      </c>
      <c r="L332" t="s">
        <v>262</v>
      </c>
      <c r="M332" s="3">
        <v>45289</v>
      </c>
      <c r="N332">
        <v>92074</v>
      </c>
      <c r="O332">
        <v>92072</v>
      </c>
      <c r="P332">
        <v>0.99596457299999996</v>
      </c>
      <c r="Q332" t="s">
        <v>236</v>
      </c>
      <c r="R332" t="s">
        <v>236</v>
      </c>
      <c r="S332" t="s">
        <v>236</v>
      </c>
      <c r="T332" t="s">
        <v>274</v>
      </c>
      <c r="U332" t="s">
        <v>247</v>
      </c>
      <c r="V332" t="s">
        <v>252</v>
      </c>
      <c r="W332" t="s">
        <v>33</v>
      </c>
      <c r="X332" t="s">
        <v>275</v>
      </c>
      <c r="Y332" t="s">
        <v>275</v>
      </c>
      <c r="Z332">
        <v>830428.62767700001</v>
      </c>
      <c r="AA332">
        <v>0</v>
      </c>
      <c r="AB332">
        <v>846329.02</v>
      </c>
      <c r="AC332">
        <v>827115.45619097305</v>
      </c>
      <c r="AD332">
        <v>830428.62767700001</v>
      </c>
      <c r="AE332">
        <v>0</v>
      </c>
      <c r="AF332" t="s">
        <v>276</v>
      </c>
      <c r="AG332" s="3">
        <v>46401</v>
      </c>
      <c r="AH332" t="s">
        <v>277</v>
      </c>
      <c r="AI332" t="s">
        <v>46</v>
      </c>
      <c r="AJ332">
        <v>0</v>
      </c>
      <c r="AK332">
        <v>0</v>
      </c>
      <c r="AL332">
        <v>0</v>
      </c>
      <c r="AM332">
        <v>0</v>
      </c>
      <c r="AN332" t="s">
        <v>236</v>
      </c>
      <c r="AO332">
        <v>833793.34</v>
      </c>
      <c r="AP332">
        <v>833793.34</v>
      </c>
      <c r="AQ332" t="s">
        <v>278</v>
      </c>
      <c r="AR332" t="s">
        <v>176</v>
      </c>
      <c r="AT332">
        <v>830428.62767700001</v>
      </c>
      <c r="AU332">
        <v>830428.62767700001</v>
      </c>
      <c r="AV332">
        <v>830428.62767700001</v>
      </c>
      <c r="AY332">
        <v>2.1930000000000001E-3</v>
      </c>
      <c r="AZ332">
        <v>6</v>
      </c>
      <c r="BA332" t="s">
        <v>124</v>
      </c>
      <c r="BB332" t="s">
        <v>176</v>
      </c>
      <c r="BC332">
        <v>846329.02</v>
      </c>
      <c r="BD332">
        <v>833793.34</v>
      </c>
      <c r="BE332" t="b">
        <v>0</v>
      </c>
      <c r="BF332" t="s">
        <v>297</v>
      </c>
      <c r="BG332" t="s">
        <v>297</v>
      </c>
      <c r="BH332" t="s">
        <v>277</v>
      </c>
      <c r="BI332">
        <v>1139.1135999999999</v>
      </c>
      <c r="BJ332">
        <v>830428.62767700001</v>
      </c>
      <c r="BK332">
        <v>830428.62767700001</v>
      </c>
      <c r="BL332">
        <v>830428.62767700001</v>
      </c>
      <c r="BM332">
        <v>0</v>
      </c>
      <c r="BN332">
        <v>0.99596457299999996</v>
      </c>
      <c r="BO332" t="s">
        <v>368</v>
      </c>
    </row>
    <row r="333" spans="2:67">
      <c r="B333" t="s">
        <v>551</v>
      </c>
      <c r="C333">
        <v>31591.37</v>
      </c>
      <c r="D333">
        <v>31995.854599999999</v>
      </c>
      <c r="E333">
        <v>63587.224600000001</v>
      </c>
      <c r="F333">
        <v>8.2999999999999998E-5</v>
      </c>
      <c r="G333">
        <v>8.2999999999999998E-5</v>
      </c>
      <c r="H333">
        <v>5.0000000000000002E-5</v>
      </c>
      <c r="I333" t="s">
        <v>552</v>
      </c>
      <c r="J333" t="s">
        <v>550</v>
      </c>
      <c r="K333">
        <v>1136</v>
      </c>
      <c r="L333" t="s">
        <v>262</v>
      </c>
      <c r="M333" s="3">
        <v>45289</v>
      </c>
      <c r="N333">
        <v>92075</v>
      </c>
      <c r="O333">
        <v>92072</v>
      </c>
      <c r="P333">
        <v>0.99367899699999995</v>
      </c>
      <c r="Q333" t="s">
        <v>236</v>
      </c>
      <c r="R333" t="s">
        <v>236</v>
      </c>
      <c r="S333" t="s">
        <v>236</v>
      </c>
      <c r="T333" t="s">
        <v>274</v>
      </c>
      <c r="U333" t="s">
        <v>247</v>
      </c>
      <c r="V333" t="s">
        <v>252</v>
      </c>
      <c r="W333" t="s">
        <v>33</v>
      </c>
      <c r="X333" t="s">
        <v>275</v>
      </c>
      <c r="Y333" t="s">
        <v>275</v>
      </c>
      <c r="Z333">
        <v>31591.37</v>
      </c>
      <c r="AA333">
        <v>31995.854599999999</v>
      </c>
      <c r="AB333">
        <v>63991.714599999999</v>
      </c>
      <c r="AC333">
        <v>31490.9391</v>
      </c>
      <c r="AD333">
        <v>31591.37</v>
      </c>
      <c r="AE333">
        <v>31995.854599999999</v>
      </c>
      <c r="AF333" t="s">
        <v>276</v>
      </c>
      <c r="AG333" s="3">
        <v>46401</v>
      </c>
      <c r="AH333" t="s">
        <v>277</v>
      </c>
      <c r="AI333" t="s">
        <v>46</v>
      </c>
      <c r="AJ333">
        <v>0</v>
      </c>
      <c r="AK333">
        <v>0</v>
      </c>
      <c r="AL333">
        <v>0</v>
      </c>
      <c r="AM333">
        <v>0</v>
      </c>
      <c r="AN333" t="s">
        <v>236</v>
      </c>
      <c r="AO333">
        <v>31792.329412999999</v>
      </c>
      <c r="AP333">
        <v>63991.714599999999</v>
      </c>
      <c r="AQ333" t="s">
        <v>282</v>
      </c>
      <c r="AR333" t="s">
        <v>176</v>
      </c>
      <c r="AT333">
        <v>31591.37</v>
      </c>
      <c r="AU333">
        <v>31591.37</v>
      </c>
      <c r="AV333">
        <v>31591.37</v>
      </c>
      <c r="AY333">
        <v>8.2999999999999998E-5</v>
      </c>
      <c r="AZ333">
        <v>6</v>
      </c>
      <c r="BA333" t="s">
        <v>124</v>
      </c>
      <c r="BB333" t="s">
        <v>176</v>
      </c>
      <c r="BC333">
        <v>63991.714599999999</v>
      </c>
      <c r="BD333">
        <v>63991.714599999999</v>
      </c>
      <c r="BE333" t="b">
        <v>0</v>
      </c>
      <c r="BF333" t="s">
        <v>297</v>
      </c>
      <c r="BG333" t="s">
        <v>297</v>
      </c>
      <c r="BH333" t="s">
        <v>277</v>
      </c>
      <c r="BI333">
        <v>1139.1135999999999</v>
      </c>
      <c r="BJ333">
        <v>31591.37</v>
      </c>
      <c r="BK333">
        <v>31591.37</v>
      </c>
      <c r="BL333">
        <v>31591.37</v>
      </c>
      <c r="BM333">
        <v>0</v>
      </c>
      <c r="BN333">
        <v>0.99367899699999995</v>
      </c>
      <c r="BO333" t="s">
        <v>368</v>
      </c>
    </row>
    <row r="334" spans="2:67">
      <c r="B334" t="s">
        <v>553</v>
      </c>
      <c r="C334">
        <v>3912290.5171610001</v>
      </c>
      <c r="D334">
        <v>0</v>
      </c>
      <c r="E334">
        <v>3912290.5171610001</v>
      </c>
      <c r="F334">
        <v>1.0331999999999999E-2</v>
      </c>
      <c r="G334">
        <v>1.0284E-2</v>
      </c>
      <c r="H334">
        <v>3.1180000000000001E-3</v>
      </c>
      <c r="I334">
        <v>92182</v>
      </c>
      <c r="J334" t="s">
        <v>554</v>
      </c>
      <c r="K334">
        <v>1133</v>
      </c>
      <c r="L334" t="s">
        <v>259</v>
      </c>
      <c r="M334" s="3">
        <v>45289</v>
      </c>
      <c r="N334">
        <v>92182</v>
      </c>
      <c r="O334">
        <v>92180</v>
      </c>
      <c r="P334">
        <v>0.99054134400000005</v>
      </c>
      <c r="Q334" t="s">
        <v>236</v>
      </c>
      <c r="R334" t="s">
        <v>236</v>
      </c>
      <c r="S334" t="s">
        <v>236</v>
      </c>
      <c r="T334" t="s">
        <v>274</v>
      </c>
      <c r="U334" t="s">
        <v>245</v>
      </c>
      <c r="V334" t="s">
        <v>252</v>
      </c>
      <c r="W334" t="s">
        <v>83</v>
      </c>
      <c r="X334" t="s">
        <v>275</v>
      </c>
      <c r="Y334" t="s">
        <v>275</v>
      </c>
      <c r="Z334">
        <v>3912290.5171610001</v>
      </c>
      <c r="AA334">
        <v>0</v>
      </c>
      <c r="AB334">
        <v>4027092.9893</v>
      </c>
      <c r="AC334">
        <v>3900689.3854697961</v>
      </c>
      <c r="AD334">
        <v>3912290.5171610001</v>
      </c>
      <c r="AE334">
        <v>0</v>
      </c>
      <c r="AF334" t="s">
        <v>276</v>
      </c>
      <c r="AG334" s="3">
        <v>46477</v>
      </c>
      <c r="AH334" t="s">
        <v>277</v>
      </c>
      <c r="AI334" t="s">
        <v>46</v>
      </c>
      <c r="AJ334">
        <v>0</v>
      </c>
      <c r="AK334">
        <v>0</v>
      </c>
      <c r="AL334">
        <v>0</v>
      </c>
      <c r="AM334">
        <v>0</v>
      </c>
      <c r="AN334" t="s">
        <v>236</v>
      </c>
      <c r="AO334">
        <v>3949648.8892999999</v>
      </c>
      <c r="AP334">
        <v>3949648.8892999999</v>
      </c>
      <c r="AQ334" t="s">
        <v>278</v>
      </c>
      <c r="AR334" t="s">
        <v>173</v>
      </c>
      <c r="AT334">
        <v>3912290.5171610001</v>
      </c>
      <c r="AU334">
        <v>3912290.5171610001</v>
      </c>
      <c r="AV334">
        <v>3912290.5171610001</v>
      </c>
      <c r="AY334">
        <v>1.0331999999999999E-2</v>
      </c>
      <c r="AZ334">
        <v>6</v>
      </c>
      <c r="BA334" t="s">
        <v>122</v>
      </c>
      <c r="BB334" t="s">
        <v>173</v>
      </c>
      <c r="BC334">
        <v>4027092.9893</v>
      </c>
      <c r="BD334">
        <v>3949648.8892999999</v>
      </c>
      <c r="BE334" t="b">
        <v>0</v>
      </c>
      <c r="BF334" t="s">
        <v>297</v>
      </c>
      <c r="BG334" t="s">
        <v>297</v>
      </c>
      <c r="BH334" t="s">
        <v>277</v>
      </c>
      <c r="BI334">
        <v>1139.1133</v>
      </c>
      <c r="BJ334">
        <v>3912290.5171610001</v>
      </c>
      <c r="BK334">
        <v>3912290.5171610001</v>
      </c>
      <c r="BL334">
        <v>3912290.5171610001</v>
      </c>
      <c r="BN334">
        <v>0.99054134400000005</v>
      </c>
      <c r="BO334" t="s">
        <v>302</v>
      </c>
    </row>
    <row r="335" spans="2:67">
      <c r="B335" t="s">
        <v>1030</v>
      </c>
      <c r="C335">
        <v>31458.773874999999</v>
      </c>
      <c r="D335">
        <v>0</v>
      </c>
      <c r="E335">
        <v>31458.773874999999</v>
      </c>
      <c r="F335">
        <v>8.2999999999999998E-5</v>
      </c>
      <c r="G335">
        <v>8.2000000000000001E-5</v>
      </c>
      <c r="H335">
        <v>2.5000000000000001E-5</v>
      </c>
      <c r="I335">
        <v>113180</v>
      </c>
      <c r="J335" t="s">
        <v>962</v>
      </c>
      <c r="K335">
        <v>1237</v>
      </c>
      <c r="L335" t="s">
        <v>861</v>
      </c>
      <c r="M335" s="3">
        <v>45291</v>
      </c>
      <c r="N335">
        <v>113180</v>
      </c>
      <c r="O335">
        <v>113082</v>
      </c>
      <c r="P335">
        <v>0.86</v>
      </c>
      <c r="Q335" t="s">
        <v>236</v>
      </c>
      <c r="R335" t="s">
        <v>236</v>
      </c>
      <c r="S335" t="s">
        <v>236</v>
      </c>
      <c r="T335" t="s">
        <v>102</v>
      </c>
      <c r="U335" t="s">
        <v>243</v>
      </c>
      <c r="W335" t="s">
        <v>74</v>
      </c>
      <c r="X335" t="s">
        <v>275</v>
      </c>
      <c r="Z335">
        <v>31458.773874999999</v>
      </c>
      <c r="AA335">
        <v>0</v>
      </c>
      <c r="AD335">
        <v>31458.773874999999</v>
      </c>
      <c r="AE335">
        <v>0</v>
      </c>
      <c r="AF335" t="s">
        <v>276</v>
      </c>
      <c r="AG335" s="3"/>
      <c r="AH335" t="s">
        <v>874</v>
      </c>
      <c r="AI335" t="s">
        <v>149</v>
      </c>
      <c r="AJ335">
        <v>0</v>
      </c>
      <c r="AK335">
        <v>0</v>
      </c>
      <c r="AL335">
        <v>0</v>
      </c>
      <c r="AM335">
        <v>0</v>
      </c>
      <c r="AN335" t="s">
        <v>236</v>
      </c>
      <c r="AO335">
        <v>36579.969621999997</v>
      </c>
      <c r="AR335" t="s">
        <v>142</v>
      </c>
      <c r="AT335">
        <v>31458.773874999999</v>
      </c>
      <c r="AU335">
        <v>31458.773874999999</v>
      </c>
      <c r="AV335">
        <v>31458.773874999999</v>
      </c>
      <c r="AY335">
        <v>8.2999999999999998E-5</v>
      </c>
      <c r="BB335" t="s">
        <v>143</v>
      </c>
      <c r="BE335" t="b">
        <v>0</v>
      </c>
      <c r="BH335" t="s">
        <v>874</v>
      </c>
      <c r="BI335">
        <v>1139.1237000000001</v>
      </c>
      <c r="BJ335">
        <v>31458.773874999999</v>
      </c>
      <c r="BK335">
        <v>31458.773874999999</v>
      </c>
      <c r="BL335">
        <v>31458.773874999999</v>
      </c>
      <c r="BN335">
        <v>0.86</v>
      </c>
    </row>
    <row r="336" spans="2:67">
      <c r="B336" t="s">
        <v>1031</v>
      </c>
      <c r="C336">
        <v>32645.572518000001</v>
      </c>
      <c r="D336">
        <v>0</v>
      </c>
      <c r="E336">
        <v>32645.572518000001</v>
      </c>
      <c r="F336">
        <v>8.6000000000000003E-5</v>
      </c>
      <c r="G336">
        <v>8.5000000000000006E-5</v>
      </c>
      <c r="H336">
        <v>2.5999999999999998E-5</v>
      </c>
      <c r="I336">
        <v>113181</v>
      </c>
      <c r="J336" t="s">
        <v>894</v>
      </c>
      <c r="K336">
        <v>1237</v>
      </c>
      <c r="L336" t="s">
        <v>861</v>
      </c>
      <c r="M336" s="3">
        <v>45291</v>
      </c>
      <c r="N336">
        <v>113181</v>
      </c>
      <c r="O336">
        <v>113083</v>
      </c>
      <c r="P336">
        <v>1.1000000000000001</v>
      </c>
      <c r="Q336" t="s">
        <v>236</v>
      </c>
      <c r="R336" t="s">
        <v>236</v>
      </c>
      <c r="S336" t="s">
        <v>236</v>
      </c>
      <c r="T336" t="s">
        <v>102</v>
      </c>
      <c r="U336" t="s">
        <v>243</v>
      </c>
      <c r="W336" t="s">
        <v>74</v>
      </c>
      <c r="X336" t="s">
        <v>275</v>
      </c>
      <c r="Z336">
        <v>32645.572518000001</v>
      </c>
      <c r="AA336">
        <v>0</v>
      </c>
      <c r="AD336">
        <v>32645.572518000001</v>
      </c>
      <c r="AE336">
        <v>0</v>
      </c>
      <c r="AF336" t="s">
        <v>276</v>
      </c>
      <c r="AG336" s="3"/>
      <c r="AH336" t="s">
        <v>912</v>
      </c>
      <c r="AI336" t="s">
        <v>149</v>
      </c>
      <c r="AJ336">
        <v>0</v>
      </c>
      <c r="AK336">
        <v>0</v>
      </c>
      <c r="AL336">
        <v>0</v>
      </c>
      <c r="AM336">
        <v>0</v>
      </c>
      <c r="AN336" t="s">
        <v>236</v>
      </c>
      <c r="AO336">
        <v>29677.793197999999</v>
      </c>
      <c r="AR336" t="s">
        <v>75</v>
      </c>
      <c r="AT336">
        <v>32645.572518000001</v>
      </c>
      <c r="AU336">
        <v>32645.572518000001</v>
      </c>
      <c r="AV336">
        <v>32645.572518000001</v>
      </c>
      <c r="AY336">
        <v>8.6000000000000003E-5</v>
      </c>
      <c r="BB336" t="s">
        <v>155</v>
      </c>
      <c r="BE336" t="b">
        <v>0</v>
      </c>
      <c r="BH336" t="s">
        <v>912</v>
      </c>
      <c r="BI336">
        <v>1139.1237000000001</v>
      </c>
      <c r="BJ336">
        <v>32645.572518000001</v>
      </c>
      <c r="BK336">
        <v>32645.572518000001</v>
      </c>
      <c r="BL336">
        <v>32645.572518000001</v>
      </c>
      <c r="BN336">
        <v>1.1000000000000001</v>
      </c>
    </row>
    <row r="337" spans="2:67">
      <c r="B337" t="s">
        <v>1032</v>
      </c>
      <c r="C337">
        <v>37121.878922000004</v>
      </c>
      <c r="D337">
        <v>0</v>
      </c>
      <c r="E337">
        <v>37121.878922000004</v>
      </c>
      <c r="F337">
        <v>9.7999999999999997E-5</v>
      </c>
      <c r="G337">
        <v>9.7E-5</v>
      </c>
      <c r="H337">
        <v>2.9E-5</v>
      </c>
      <c r="I337">
        <v>113182</v>
      </c>
      <c r="J337" t="s">
        <v>894</v>
      </c>
      <c r="K337">
        <v>1237</v>
      </c>
      <c r="L337" t="s">
        <v>861</v>
      </c>
      <c r="M337" s="3">
        <v>45291</v>
      </c>
      <c r="N337">
        <v>113182</v>
      </c>
      <c r="O337">
        <v>113083</v>
      </c>
      <c r="P337">
        <v>1.1200000000000001</v>
      </c>
      <c r="Q337" t="s">
        <v>236</v>
      </c>
      <c r="R337" t="s">
        <v>236</v>
      </c>
      <c r="S337" t="s">
        <v>236</v>
      </c>
      <c r="T337" t="s">
        <v>102</v>
      </c>
      <c r="U337" t="s">
        <v>243</v>
      </c>
      <c r="W337" t="s">
        <v>74</v>
      </c>
      <c r="X337" t="s">
        <v>275</v>
      </c>
      <c r="Z337">
        <v>37121.878922000004</v>
      </c>
      <c r="AA337">
        <v>0</v>
      </c>
      <c r="AD337">
        <v>37121.878922000004</v>
      </c>
      <c r="AE337">
        <v>0</v>
      </c>
      <c r="AF337" t="s">
        <v>276</v>
      </c>
      <c r="AG337" s="3"/>
      <c r="AH337" t="s">
        <v>912</v>
      </c>
      <c r="AI337" t="s">
        <v>149</v>
      </c>
      <c r="AJ337">
        <v>0</v>
      </c>
      <c r="AK337">
        <v>0</v>
      </c>
      <c r="AL337">
        <v>0</v>
      </c>
      <c r="AM337">
        <v>0</v>
      </c>
      <c r="AN337" t="s">
        <v>236</v>
      </c>
      <c r="AO337">
        <v>33144.534752</v>
      </c>
      <c r="AR337" t="s">
        <v>75</v>
      </c>
      <c r="AT337">
        <v>37121.878922000004</v>
      </c>
      <c r="AU337">
        <v>37121.878922000004</v>
      </c>
      <c r="AV337">
        <v>37121.878922000004</v>
      </c>
      <c r="AY337">
        <v>9.7999999999999997E-5</v>
      </c>
      <c r="BB337" t="s">
        <v>155</v>
      </c>
      <c r="BE337" t="b">
        <v>0</v>
      </c>
      <c r="BH337" t="s">
        <v>912</v>
      </c>
      <c r="BI337">
        <v>1139.1237000000001</v>
      </c>
      <c r="BJ337">
        <v>37121.878922000004</v>
      </c>
      <c r="BK337">
        <v>37121.878922000004</v>
      </c>
      <c r="BL337">
        <v>37121.878922000004</v>
      </c>
      <c r="BN337">
        <v>1.1200000000000001</v>
      </c>
    </row>
    <row r="338" spans="2:67">
      <c r="B338" t="s">
        <v>1033</v>
      </c>
      <c r="C338">
        <v>30256.401493000001</v>
      </c>
      <c r="D338">
        <v>0</v>
      </c>
      <c r="E338">
        <v>30256.401493000001</v>
      </c>
      <c r="F338">
        <v>7.8999999999999996E-5</v>
      </c>
      <c r="G338">
        <v>7.8999999999999996E-5</v>
      </c>
      <c r="H338">
        <v>2.4000000000000001E-5</v>
      </c>
      <c r="I338">
        <v>113183</v>
      </c>
      <c r="J338" t="s">
        <v>894</v>
      </c>
      <c r="K338">
        <v>1237</v>
      </c>
      <c r="L338" t="s">
        <v>861</v>
      </c>
      <c r="M338" s="3">
        <v>45291</v>
      </c>
      <c r="N338">
        <v>113183</v>
      </c>
      <c r="O338">
        <v>113083</v>
      </c>
      <c r="P338">
        <v>1.1200000000000001</v>
      </c>
      <c r="Q338" t="s">
        <v>236</v>
      </c>
      <c r="R338" t="s">
        <v>236</v>
      </c>
      <c r="S338" t="s">
        <v>236</v>
      </c>
      <c r="T338" t="s">
        <v>102</v>
      </c>
      <c r="U338" t="s">
        <v>243</v>
      </c>
      <c r="W338" t="s">
        <v>74</v>
      </c>
      <c r="X338" t="s">
        <v>275</v>
      </c>
      <c r="Z338">
        <v>30256.401493000001</v>
      </c>
      <c r="AA338">
        <v>0</v>
      </c>
      <c r="AD338">
        <v>30256.401493000001</v>
      </c>
      <c r="AE338">
        <v>0</v>
      </c>
      <c r="AF338" t="s">
        <v>276</v>
      </c>
      <c r="AG338" s="3"/>
      <c r="AH338" t="s">
        <v>912</v>
      </c>
      <c r="AI338" t="s">
        <v>149</v>
      </c>
      <c r="AJ338">
        <v>0</v>
      </c>
      <c r="AK338">
        <v>0</v>
      </c>
      <c r="AL338">
        <v>0</v>
      </c>
      <c r="AM338">
        <v>0</v>
      </c>
      <c r="AN338" t="s">
        <v>236</v>
      </c>
      <c r="AO338">
        <v>27014.644189999999</v>
      </c>
      <c r="AR338" t="s">
        <v>75</v>
      </c>
      <c r="AT338">
        <v>30256.401493000001</v>
      </c>
      <c r="AU338">
        <v>30256.401493000001</v>
      </c>
      <c r="AV338">
        <v>30256.401493000001</v>
      </c>
      <c r="AY338">
        <v>7.8999999999999996E-5</v>
      </c>
      <c r="BB338" t="s">
        <v>155</v>
      </c>
      <c r="BE338" t="b">
        <v>0</v>
      </c>
      <c r="BH338" t="s">
        <v>912</v>
      </c>
      <c r="BI338">
        <v>1139.1237000000001</v>
      </c>
      <c r="BJ338">
        <v>30256.401493000001</v>
      </c>
      <c r="BK338">
        <v>30256.401493000001</v>
      </c>
      <c r="BL338">
        <v>30256.401493000001</v>
      </c>
      <c r="BN338">
        <v>1.1200000000000001</v>
      </c>
    </row>
    <row r="339" spans="2:67">
      <c r="B339" t="s">
        <v>1034</v>
      </c>
      <c r="C339">
        <v>476.18141000000003</v>
      </c>
      <c r="D339">
        <v>0</v>
      </c>
      <c r="E339">
        <v>476.18141000000003</v>
      </c>
      <c r="F339">
        <v>9.9999999999999995E-7</v>
      </c>
      <c r="G339">
        <v>9.9999999999999995E-7</v>
      </c>
      <c r="H339">
        <v>0</v>
      </c>
      <c r="I339">
        <v>113184</v>
      </c>
      <c r="J339" t="s">
        <v>894</v>
      </c>
      <c r="K339">
        <v>1237</v>
      </c>
      <c r="L339" t="s">
        <v>861</v>
      </c>
      <c r="M339" s="3">
        <v>45291</v>
      </c>
      <c r="N339">
        <v>113184</v>
      </c>
      <c r="O339">
        <v>113083</v>
      </c>
      <c r="P339">
        <v>0.63</v>
      </c>
      <c r="Q339" t="s">
        <v>236</v>
      </c>
      <c r="R339" t="s">
        <v>236</v>
      </c>
      <c r="S339" t="s">
        <v>236</v>
      </c>
      <c r="T339" t="s">
        <v>102</v>
      </c>
      <c r="U339" t="s">
        <v>243</v>
      </c>
      <c r="W339" t="s">
        <v>74</v>
      </c>
      <c r="X339" t="s">
        <v>275</v>
      </c>
      <c r="Z339">
        <v>476.18141000000003</v>
      </c>
      <c r="AA339">
        <v>0</v>
      </c>
      <c r="AD339">
        <v>476.18141000000003</v>
      </c>
      <c r="AE339">
        <v>0</v>
      </c>
      <c r="AF339" t="s">
        <v>276</v>
      </c>
      <c r="AG339" s="3"/>
      <c r="AH339" t="s">
        <v>912</v>
      </c>
      <c r="AI339" t="s">
        <v>149</v>
      </c>
      <c r="AJ339">
        <v>0</v>
      </c>
      <c r="AK339">
        <v>0</v>
      </c>
      <c r="AL339">
        <v>0</v>
      </c>
      <c r="AM339">
        <v>0</v>
      </c>
      <c r="AN339" t="s">
        <v>236</v>
      </c>
      <c r="AO339">
        <v>755.84350800000004</v>
      </c>
      <c r="AR339" t="s">
        <v>75</v>
      </c>
      <c r="AT339">
        <v>476.18141000000003</v>
      </c>
      <c r="AU339">
        <v>476.18141000000003</v>
      </c>
      <c r="AV339">
        <v>476.18141000000003</v>
      </c>
      <c r="AY339">
        <v>9.9999999999999995E-7</v>
      </c>
      <c r="BB339" t="s">
        <v>155</v>
      </c>
      <c r="BE339" t="b">
        <v>0</v>
      </c>
      <c r="BH339" t="s">
        <v>912</v>
      </c>
      <c r="BI339">
        <v>1139.1237000000001</v>
      </c>
      <c r="BJ339">
        <v>476.18141000000003</v>
      </c>
      <c r="BK339">
        <v>476.18141000000003</v>
      </c>
      <c r="BL339">
        <v>476.18141000000003</v>
      </c>
      <c r="BN339">
        <v>0.63</v>
      </c>
    </row>
    <row r="340" spans="2:67">
      <c r="B340" t="s">
        <v>1035</v>
      </c>
      <c r="C340">
        <v>344.701393</v>
      </c>
      <c r="D340">
        <v>0</v>
      </c>
      <c r="E340">
        <v>344.701393</v>
      </c>
      <c r="F340">
        <v>0</v>
      </c>
      <c r="G340">
        <v>0</v>
      </c>
      <c r="H340">
        <v>0</v>
      </c>
      <c r="I340">
        <v>113185</v>
      </c>
      <c r="J340" t="s">
        <v>894</v>
      </c>
      <c r="K340">
        <v>1237</v>
      </c>
      <c r="L340" t="s">
        <v>861</v>
      </c>
      <c r="M340" s="3">
        <v>45291</v>
      </c>
      <c r="N340">
        <v>113185</v>
      </c>
      <c r="O340">
        <v>113083</v>
      </c>
      <c r="P340">
        <v>1</v>
      </c>
      <c r="Q340" t="s">
        <v>236</v>
      </c>
      <c r="R340" t="s">
        <v>236</v>
      </c>
      <c r="S340" t="s">
        <v>236</v>
      </c>
      <c r="T340" t="s">
        <v>102</v>
      </c>
      <c r="U340" t="s">
        <v>243</v>
      </c>
      <c r="W340" t="s">
        <v>74</v>
      </c>
      <c r="X340" t="s">
        <v>275</v>
      </c>
      <c r="Z340">
        <v>344.701393</v>
      </c>
      <c r="AA340">
        <v>0</v>
      </c>
      <c r="AD340">
        <v>344.701393</v>
      </c>
      <c r="AE340">
        <v>0</v>
      </c>
      <c r="AF340" t="s">
        <v>276</v>
      </c>
      <c r="AG340" s="3"/>
      <c r="AH340" t="s">
        <v>912</v>
      </c>
      <c r="AI340" t="s">
        <v>149</v>
      </c>
      <c r="AJ340">
        <v>0</v>
      </c>
      <c r="AK340">
        <v>0</v>
      </c>
      <c r="AL340">
        <v>0</v>
      </c>
      <c r="AM340">
        <v>0</v>
      </c>
      <c r="AN340" t="s">
        <v>236</v>
      </c>
      <c r="AO340">
        <v>344.701393</v>
      </c>
      <c r="AR340" t="s">
        <v>75</v>
      </c>
      <c r="AT340">
        <v>344.701393</v>
      </c>
      <c r="AU340">
        <v>344.701393</v>
      </c>
      <c r="AV340">
        <v>344.701393</v>
      </c>
      <c r="AY340">
        <v>0</v>
      </c>
      <c r="BB340" t="s">
        <v>155</v>
      </c>
      <c r="BE340" t="b">
        <v>0</v>
      </c>
      <c r="BH340" t="s">
        <v>912</v>
      </c>
      <c r="BI340">
        <v>1139.1237000000001</v>
      </c>
      <c r="BJ340">
        <v>344.701393</v>
      </c>
      <c r="BK340">
        <v>344.701393</v>
      </c>
      <c r="BL340">
        <v>344.701393</v>
      </c>
      <c r="BN340">
        <v>1</v>
      </c>
    </row>
    <row r="341" spans="2:67">
      <c r="B341" t="s">
        <v>1036</v>
      </c>
      <c r="C341">
        <v>10989.277364</v>
      </c>
      <c r="D341">
        <v>0</v>
      </c>
      <c r="E341">
        <v>10989.277364</v>
      </c>
      <c r="F341">
        <v>2.9E-5</v>
      </c>
      <c r="G341">
        <v>2.8E-5</v>
      </c>
      <c r="H341">
        <v>7.9999999999999996E-6</v>
      </c>
      <c r="I341">
        <v>113186</v>
      </c>
      <c r="J341" t="s">
        <v>988</v>
      </c>
      <c r="K341">
        <v>1237</v>
      </c>
      <c r="L341" t="s">
        <v>861</v>
      </c>
      <c r="M341" s="3">
        <v>45291</v>
      </c>
      <c r="N341">
        <v>113186</v>
      </c>
      <c r="O341">
        <v>113084</v>
      </c>
      <c r="P341">
        <v>1.04</v>
      </c>
      <c r="Q341" t="s">
        <v>236</v>
      </c>
      <c r="R341" t="s">
        <v>236</v>
      </c>
      <c r="S341" t="s">
        <v>236</v>
      </c>
      <c r="T341" t="s">
        <v>102</v>
      </c>
      <c r="U341" t="s">
        <v>243</v>
      </c>
      <c r="W341" t="s">
        <v>74</v>
      </c>
      <c r="X341" t="s">
        <v>275</v>
      </c>
      <c r="Z341">
        <v>10989.277364</v>
      </c>
      <c r="AA341">
        <v>0</v>
      </c>
      <c r="AD341">
        <v>10989.277364</v>
      </c>
      <c r="AE341">
        <v>0</v>
      </c>
      <c r="AF341" t="s">
        <v>276</v>
      </c>
      <c r="AG341" s="3"/>
      <c r="AH341" t="s">
        <v>877</v>
      </c>
      <c r="AI341" t="s">
        <v>149</v>
      </c>
      <c r="AJ341">
        <v>0</v>
      </c>
      <c r="AK341">
        <v>0</v>
      </c>
      <c r="AL341">
        <v>0</v>
      </c>
      <c r="AM341">
        <v>0</v>
      </c>
      <c r="AN341" t="s">
        <v>236</v>
      </c>
      <c r="AO341">
        <v>10566.61285</v>
      </c>
      <c r="AR341" t="s">
        <v>75</v>
      </c>
      <c r="AT341">
        <v>10989.277364</v>
      </c>
      <c r="AU341">
        <v>10989.277364</v>
      </c>
      <c r="AV341">
        <v>10989.277364</v>
      </c>
      <c r="AY341">
        <v>2.9E-5</v>
      </c>
      <c r="BB341" t="s">
        <v>162</v>
      </c>
      <c r="BE341" t="b">
        <v>0</v>
      </c>
      <c r="BH341" t="s">
        <v>877</v>
      </c>
      <c r="BI341">
        <v>1139.1237000000001</v>
      </c>
      <c r="BJ341">
        <v>10989.277364</v>
      </c>
      <c r="BK341">
        <v>10989.277364</v>
      </c>
      <c r="BL341">
        <v>10989.277364</v>
      </c>
      <c r="BN341">
        <v>1.04</v>
      </c>
    </row>
    <row r="342" spans="2:67">
      <c r="B342" t="s">
        <v>1037</v>
      </c>
      <c r="C342">
        <v>34174.674264000001</v>
      </c>
      <c r="D342">
        <v>0</v>
      </c>
      <c r="E342">
        <v>34174.674264000001</v>
      </c>
      <c r="F342">
        <v>9.0000000000000006E-5</v>
      </c>
      <c r="G342">
        <v>8.8999999999999995E-5</v>
      </c>
      <c r="H342">
        <v>2.6999999999999999E-5</v>
      </c>
      <c r="I342">
        <v>113187</v>
      </c>
      <c r="J342" t="s">
        <v>988</v>
      </c>
      <c r="K342">
        <v>1237</v>
      </c>
      <c r="L342" t="s">
        <v>861</v>
      </c>
      <c r="M342" s="3">
        <v>45291</v>
      </c>
      <c r="N342">
        <v>113187</v>
      </c>
      <c r="O342">
        <v>113084</v>
      </c>
      <c r="P342">
        <v>0.87</v>
      </c>
      <c r="Q342" t="s">
        <v>236</v>
      </c>
      <c r="R342" t="s">
        <v>236</v>
      </c>
      <c r="S342" t="s">
        <v>236</v>
      </c>
      <c r="T342" t="s">
        <v>102</v>
      </c>
      <c r="U342" t="s">
        <v>243</v>
      </c>
      <c r="W342" t="s">
        <v>74</v>
      </c>
      <c r="X342" t="s">
        <v>275</v>
      </c>
      <c r="Z342">
        <v>34174.674264000001</v>
      </c>
      <c r="AA342">
        <v>0</v>
      </c>
      <c r="AD342">
        <v>34174.674264000001</v>
      </c>
      <c r="AE342">
        <v>0</v>
      </c>
      <c r="AF342" t="s">
        <v>276</v>
      </c>
      <c r="AG342" s="3"/>
      <c r="AH342" t="s">
        <v>877</v>
      </c>
      <c r="AI342" t="s">
        <v>149</v>
      </c>
      <c r="AJ342">
        <v>0</v>
      </c>
      <c r="AK342">
        <v>0</v>
      </c>
      <c r="AL342">
        <v>0</v>
      </c>
      <c r="AM342">
        <v>0</v>
      </c>
      <c r="AN342" t="s">
        <v>236</v>
      </c>
      <c r="AO342">
        <v>39281.234786000001</v>
      </c>
      <c r="AR342" t="s">
        <v>75</v>
      </c>
      <c r="AT342">
        <v>34174.674264000001</v>
      </c>
      <c r="AU342">
        <v>34174.674264000001</v>
      </c>
      <c r="AV342">
        <v>34174.674264000001</v>
      </c>
      <c r="AY342">
        <v>9.0000000000000006E-5</v>
      </c>
      <c r="BB342" t="s">
        <v>162</v>
      </c>
      <c r="BE342" t="b">
        <v>0</v>
      </c>
      <c r="BH342" t="s">
        <v>877</v>
      </c>
      <c r="BI342">
        <v>1139.1237000000001</v>
      </c>
      <c r="BJ342">
        <v>34174.674264000001</v>
      </c>
      <c r="BK342">
        <v>34174.674264000001</v>
      </c>
      <c r="BL342">
        <v>34174.674264000001</v>
      </c>
      <c r="BN342">
        <v>0.87</v>
      </c>
    </row>
    <row r="343" spans="2:67">
      <c r="B343" t="s">
        <v>1038</v>
      </c>
      <c r="C343">
        <v>131549.53784</v>
      </c>
      <c r="D343">
        <v>0</v>
      </c>
      <c r="E343">
        <v>131549.53784</v>
      </c>
      <c r="F343">
        <v>3.4699999999999998E-4</v>
      </c>
      <c r="G343">
        <v>3.4499999999999998E-4</v>
      </c>
      <c r="H343">
        <v>1.0399999999999999E-4</v>
      </c>
      <c r="I343">
        <v>113188</v>
      </c>
      <c r="J343" t="s">
        <v>988</v>
      </c>
      <c r="K343">
        <v>1237</v>
      </c>
      <c r="L343" t="s">
        <v>861</v>
      </c>
      <c r="M343" s="3">
        <v>45291</v>
      </c>
      <c r="N343">
        <v>113188</v>
      </c>
      <c r="O343">
        <v>113084</v>
      </c>
      <c r="P343">
        <v>0.9</v>
      </c>
      <c r="Q343" t="s">
        <v>236</v>
      </c>
      <c r="R343" t="s">
        <v>236</v>
      </c>
      <c r="S343" t="s">
        <v>236</v>
      </c>
      <c r="T343" t="s">
        <v>102</v>
      </c>
      <c r="U343" t="s">
        <v>243</v>
      </c>
      <c r="W343" t="s">
        <v>74</v>
      </c>
      <c r="X343" t="s">
        <v>275</v>
      </c>
      <c r="Z343">
        <v>131549.53784</v>
      </c>
      <c r="AA343">
        <v>0</v>
      </c>
      <c r="AD343">
        <v>131549.53784</v>
      </c>
      <c r="AE343">
        <v>0</v>
      </c>
      <c r="AF343" t="s">
        <v>276</v>
      </c>
      <c r="AG343" s="3"/>
      <c r="AH343" t="s">
        <v>877</v>
      </c>
      <c r="AI343" t="s">
        <v>149</v>
      </c>
      <c r="AJ343">
        <v>0</v>
      </c>
      <c r="AK343">
        <v>0</v>
      </c>
      <c r="AL343">
        <v>0</v>
      </c>
      <c r="AM343">
        <v>0</v>
      </c>
      <c r="AN343" t="s">
        <v>236</v>
      </c>
      <c r="AO343">
        <v>146166.15315500001</v>
      </c>
      <c r="AR343" t="s">
        <v>75</v>
      </c>
      <c r="AT343">
        <v>131549.53784</v>
      </c>
      <c r="AU343">
        <v>131549.53784</v>
      </c>
      <c r="AV343">
        <v>131549.53784</v>
      </c>
      <c r="AY343">
        <v>3.4699999999999998E-4</v>
      </c>
      <c r="BB343" t="s">
        <v>162</v>
      </c>
      <c r="BE343" t="b">
        <v>0</v>
      </c>
      <c r="BH343" t="s">
        <v>877</v>
      </c>
      <c r="BI343">
        <v>1139.1237000000001</v>
      </c>
      <c r="BJ343">
        <v>131549.53784</v>
      </c>
      <c r="BK343">
        <v>131549.53784</v>
      </c>
      <c r="BL343">
        <v>131549.53784</v>
      </c>
      <c r="BN343">
        <v>0.9</v>
      </c>
    </row>
    <row r="344" spans="2:67">
      <c r="B344" t="s">
        <v>1039</v>
      </c>
      <c r="C344">
        <v>389204.49805900001</v>
      </c>
      <c r="D344">
        <v>0</v>
      </c>
      <c r="E344">
        <v>389204.49805900001</v>
      </c>
      <c r="F344">
        <v>1.0269999999999999E-3</v>
      </c>
      <c r="G344">
        <v>1.023E-3</v>
      </c>
      <c r="H344">
        <v>3.1E-4</v>
      </c>
      <c r="I344">
        <v>113189</v>
      </c>
      <c r="J344" t="s">
        <v>988</v>
      </c>
      <c r="K344">
        <v>1237</v>
      </c>
      <c r="L344" t="s">
        <v>861</v>
      </c>
      <c r="M344" s="3">
        <v>45291</v>
      </c>
      <c r="N344">
        <v>113189</v>
      </c>
      <c r="O344">
        <v>113084</v>
      </c>
      <c r="P344">
        <v>1.04</v>
      </c>
      <c r="Q344" t="s">
        <v>236</v>
      </c>
      <c r="R344" t="s">
        <v>236</v>
      </c>
      <c r="S344" t="s">
        <v>236</v>
      </c>
      <c r="T344" t="s">
        <v>102</v>
      </c>
      <c r="U344" t="s">
        <v>243</v>
      </c>
      <c r="W344" t="s">
        <v>74</v>
      </c>
      <c r="X344" t="s">
        <v>275</v>
      </c>
      <c r="Z344">
        <v>389204.49805900001</v>
      </c>
      <c r="AA344">
        <v>0</v>
      </c>
      <c r="AD344">
        <v>389204.49805900001</v>
      </c>
      <c r="AE344">
        <v>0</v>
      </c>
      <c r="AF344" t="s">
        <v>276</v>
      </c>
      <c r="AG344" s="3"/>
      <c r="AH344" t="s">
        <v>877</v>
      </c>
      <c r="AI344" t="s">
        <v>149</v>
      </c>
      <c r="AJ344">
        <v>0</v>
      </c>
      <c r="AK344">
        <v>0</v>
      </c>
      <c r="AL344">
        <v>0</v>
      </c>
      <c r="AM344">
        <v>0</v>
      </c>
      <c r="AN344" t="s">
        <v>236</v>
      </c>
      <c r="AO344">
        <v>374235.09428800002</v>
      </c>
      <c r="AR344" t="s">
        <v>75</v>
      </c>
      <c r="AT344">
        <v>389204.49805900001</v>
      </c>
      <c r="AU344">
        <v>389204.49805900001</v>
      </c>
      <c r="AV344">
        <v>389204.49805900001</v>
      </c>
      <c r="AY344">
        <v>1.0269999999999999E-3</v>
      </c>
      <c r="BB344" t="s">
        <v>162</v>
      </c>
      <c r="BE344" t="b">
        <v>0</v>
      </c>
      <c r="BH344" t="s">
        <v>877</v>
      </c>
      <c r="BI344">
        <v>1139.1237000000001</v>
      </c>
      <c r="BJ344">
        <v>389204.49805900001</v>
      </c>
      <c r="BK344">
        <v>389204.49805900001</v>
      </c>
      <c r="BL344">
        <v>389204.49805900001</v>
      </c>
      <c r="BN344">
        <v>1.04</v>
      </c>
    </row>
    <row r="345" spans="2:67">
      <c r="B345" t="s">
        <v>1040</v>
      </c>
      <c r="C345">
        <v>1497871.727003</v>
      </c>
      <c r="D345">
        <v>0</v>
      </c>
      <c r="E345">
        <v>1497871.727003</v>
      </c>
      <c r="F345">
        <v>3.9550000000000002E-3</v>
      </c>
      <c r="G345">
        <v>3.9370000000000004E-3</v>
      </c>
      <c r="H345">
        <v>1.194E-3</v>
      </c>
      <c r="I345">
        <v>115046</v>
      </c>
      <c r="J345" t="s">
        <v>683</v>
      </c>
      <c r="K345">
        <v>1138</v>
      </c>
      <c r="L345" t="s">
        <v>263</v>
      </c>
      <c r="M345" s="3">
        <v>45289</v>
      </c>
      <c r="N345">
        <v>115046</v>
      </c>
      <c r="O345">
        <v>87179</v>
      </c>
      <c r="P345">
        <v>0.97841133400000002</v>
      </c>
      <c r="Q345" t="s">
        <v>236</v>
      </c>
      <c r="R345" t="s">
        <v>236</v>
      </c>
      <c r="S345" t="s">
        <v>236</v>
      </c>
      <c r="T345" t="s">
        <v>274</v>
      </c>
      <c r="U345" t="s">
        <v>242</v>
      </c>
      <c r="V345" t="s">
        <v>252</v>
      </c>
      <c r="W345" t="s">
        <v>80</v>
      </c>
      <c r="X345" t="s">
        <v>275</v>
      </c>
      <c r="Y345" t="s">
        <v>275</v>
      </c>
      <c r="Z345">
        <v>1497871.727003</v>
      </c>
      <c r="AA345">
        <v>0</v>
      </c>
      <c r="AB345">
        <v>1534759.196678</v>
      </c>
      <c r="AC345">
        <v>1496390.22</v>
      </c>
      <c r="AD345">
        <v>1497871.727003</v>
      </c>
      <c r="AE345">
        <v>0</v>
      </c>
      <c r="AF345" t="s">
        <v>276</v>
      </c>
      <c r="AG345" s="3">
        <v>47043</v>
      </c>
      <c r="AH345" t="s">
        <v>277</v>
      </c>
      <c r="AI345" t="s">
        <v>46</v>
      </c>
      <c r="AJ345">
        <v>0</v>
      </c>
      <c r="AK345">
        <v>0</v>
      </c>
      <c r="AL345">
        <v>0</v>
      </c>
      <c r="AM345">
        <v>0</v>
      </c>
      <c r="AN345" t="s">
        <v>236</v>
      </c>
      <c r="AO345">
        <v>1530922.2966779999</v>
      </c>
      <c r="AP345">
        <v>1530922.2966779999</v>
      </c>
      <c r="AQ345" t="s">
        <v>278</v>
      </c>
      <c r="AR345" t="s">
        <v>104</v>
      </c>
      <c r="AT345">
        <v>1497871.727003</v>
      </c>
      <c r="AU345">
        <v>1497871.727003</v>
      </c>
      <c r="AV345">
        <v>1497871.727003</v>
      </c>
      <c r="AY345">
        <v>3.9550000000000002E-3</v>
      </c>
      <c r="BB345" t="s">
        <v>105</v>
      </c>
      <c r="BC345">
        <v>1534759.1966782201</v>
      </c>
      <c r="BD345">
        <v>1530922.2966782199</v>
      </c>
      <c r="BE345" t="b">
        <v>0</v>
      </c>
      <c r="BH345" t="s">
        <v>277</v>
      </c>
      <c r="BI345">
        <v>1139.1138000000001</v>
      </c>
      <c r="BJ345">
        <v>1497871.727003</v>
      </c>
      <c r="BK345">
        <v>1497871.727003</v>
      </c>
      <c r="BL345">
        <v>1497871.727003</v>
      </c>
      <c r="BN345">
        <v>0.97841133400000002</v>
      </c>
      <c r="BO345" t="s">
        <v>1041</v>
      </c>
    </row>
    <row r="346" spans="2:67">
      <c r="B346" t="s">
        <v>1042</v>
      </c>
      <c r="C346">
        <v>16270.593457999999</v>
      </c>
      <c r="D346">
        <v>0</v>
      </c>
      <c r="E346">
        <v>16270.593457999999</v>
      </c>
      <c r="F346">
        <v>4.1999999999999998E-5</v>
      </c>
      <c r="G346">
        <v>4.1999999999999998E-5</v>
      </c>
      <c r="H346">
        <v>1.2E-5</v>
      </c>
      <c r="I346">
        <v>113100</v>
      </c>
      <c r="J346" t="s">
        <v>1043</v>
      </c>
      <c r="K346">
        <v>1237</v>
      </c>
      <c r="L346" t="s">
        <v>861</v>
      </c>
      <c r="M346" s="3">
        <v>45291</v>
      </c>
      <c r="N346">
        <v>113100</v>
      </c>
      <c r="O346">
        <v>113051</v>
      </c>
      <c r="P346">
        <v>1.78</v>
      </c>
      <c r="Q346" t="s">
        <v>236</v>
      </c>
      <c r="R346" t="s">
        <v>236</v>
      </c>
      <c r="S346" t="s">
        <v>236</v>
      </c>
      <c r="T346" t="s">
        <v>102</v>
      </c>
      <c r="U346" t="s">
        <v>243</v>
      </c>
      <c r="W346" t="s">
        <v>74</v>
      </c>
      <c r="X346" t="s">
        <v>275</v>
      </c>
      <c r="Z346">
        <v>16270.593457999999</v>
      </c>
      <c r="AA346">
        <v>0</v>
      </c>
      <c r="AD346">
        <v>16270.593457999999</v>
      </c>
      <c r="AE346">
        <v>0</v>
      </c>
      <c r="AF346" t="s">
        <v>276</v>
      </c>
      <c r="AH346" t="s">
        <v>912</v>
      </c>
      <c r="AI346" t="s">
        <v>149</v>
      </c>
      <c r="AJ346">
        <v>0</v>
      </c>
      <c r="AK346">
        <v>0</v>
      </c>
      <c r="AL346">
        <v>0</v>
      </c>
      <c r="AM346">
        <v>0</v>
      </c>
      <c r="AN346" t="s">
        <v>236</v>
      </c>
      <c r="AO346">
        <v>9140.7828410000002</v>
      </c>
      <c r="AR346" t="s">
        <v>142</v>
      </c>
      <c r="AT346">
        <v>16270.593457999999</v>
      </c>
      <c r="AU346">
        <v>16270.593457999999</v>
      </c>
      <c r="AV346">
        <v>16270.593457999999</v>
      </c>
      <c r="AY346">
        <v>4.1999999999999998E-5</v>
      </c>
      <c r="BB346" t="s">
        <v>143</v>
      </c>
      <c r="BE346" t="b">
        <v>0</v>
      </c>
      <c r="BH346" t="s">
        <v>912</v>
      </c>
      <c r="BI346">
        <v>1139.1237000000001</v>
      </c>
      <c r="BJ346">
        <v>16270.593457999999</v>
      </c>
      <c r="BK346">
        <v>16270.593457999999</v>
      </c>
      <c r="BL346">
        <v>16270.593457999999</v>
      </c>
      <c r="BN346">
        <v>1.78</v>
      </c>
    </row>
    <row r="347" spans="2:67">
      <c r="B347" t="s">
        <v>1044</v>
      </c>
      <c r="C347">
        <v>1371928.7220060001</v>
      </c>
      <c r="D347">
        <v>0</v>
      </c>
      <c r="E347">
        <v>1371928.7220060001</v>
      </c>
      <c r="F347">
        <v>3.6229999999999999E-3</v>
      </c>
      <c r="G347">
        <v>3.6059999999999998E-3</v>
      </c>
      <c r="H347">
        <v>1.093E-3</v>
      </c>
      <c r="I347">
        <v>113101</v>
      </c>
      <c r="J347" t="s">
        <v>1043</v>
      </c>
      <c r="K347">
        <v>1237</v>
      </c>
      <c r="L347" t="s">
        <v>861</v>
      </c>
      <c r="M347" s="3">
        <v>45291</v>
      </c>
      <c r="N347">
        <v>113101</v>
      </c>
      <c r="O347">
        <v>113051</v>
      </c>
      <c r="P347">
        <v>1.78</v>
      </c>
      <c r="Q347" t="s">
        <v>236</v>
      </c>
      <c r="R347" t="s">
        <v>236</v>
      </c>
      <c r="S347" t="s">
        <v>236</v>
      </c>
      <c r="T347" t="s">
        <v>102</v>
      </c>
      <c r="U347" t="s">
        <v>243</v>
      </c>
      <c r="W347" t="s">
        <v>74</v>
      </c>
      <c r="X347" t="s">
        <v>275</v>
      </c>
      <c r="Z347">
        <v>1371928.7220060001</v>
      </c>
      <c r="AA347">
        <v>0</v>
      </c>
      <c r="AD347">
        <v>1371928.7220060001</v>
      </c>
      <c r="AE347">
        <v>0</v>
      </c>
      <c r="AF347" t="s">
        <v>276</v>
      </c>
      <c r="AH347" t="s">
        <v>912</v>
      </c>
      <c r="AI347" t="s">
        <v>149</v>
      </c>
      <c r="AJ347">
        <v>0</v>
      </c>
      <c r="AK347">
        <v>0</v>
      </c>
      <c r="AL347">
        <v>0</v>
      </c>
      <c r="AM347">
        <v>0</v>
      </c>
      <c r="AN347" t="s">
        <v>236</v>
      </c>
      <c r="AO347">
        <v>770746.47303700005</v>
      </c>
      <c r="AR347" t="s">
        <v>142</v>
      </c>
      <c r="AT347">
        <v>1371928.7220060001</v>
      </c>
      <c r="AU347">
        <v>1371928.7220060001</v>
      </c>
      <c r="AV347">
        <v>1371928.7220060001</v>
      </c>
      <c r="AY347">
        <v>3.6229999999999999E-3</v>
      </c>
      <c r="BB347" t="s">
        <v>143</v>
      </c>
      <c r="BE347" t="b">
        <v>0</v>
      </c>
      <c r="BH347" t="s">
        <v>912</v>
      </c>
      <c r="BI347">
        <v>1139.1237000000001</v>
      </c>
      <c r="BJ347">
        <v>1371928.7220060001</v>
      </c>
      <c r="BK347">
        <v>1371928.7220060001</v>
      </c>
      <c r="BL347">
        <v>1371928.7220060001</v>
      </c>
      <c r="BN347">
        <v>1.78</v>
      </c>
    </row>
    <row r="348" spans="2:67">
      <c r="B348" t="s">
        <v>1045</v>
      </c>
      <c r="C348">
        <v>128934.944762</v>
      </c>
      <c r="D348">
        <v>0</v>
      </c>
      <c r="E348">
        <v>128934.944762</v>
      </c>
      <c r="F348">
        <v>3.4000000000000002E-4</v>
      </c>
      <c r="G348">
        <v>3.3799999999999998E-4</v>
      </c>
      <c r="H348">
        <v>1.02E-4</v>
      </c>
      <c r="I348">
        <v>113102</v>
      </c>
      <c r="J348" t="s">
        <v>1043</v>
      </c>
      <c r="K348">
        <v>1237</v>
      </c>
      <c r="L348" t="s">
        <v>861</v>
      </c>
      <c r="M348" s="3">
        <v>45291</v>
      </c>
      <c r="N348">
        <v>113102</v>
      </c>
      <c r="O348">
        <v>113051</v>
      </c>
      <c r="P348">
        <v>1.78</v>
      </c>
      <c r="Q348" t="s">
        <v>236</v>
      </c>
      <c r="R348" t="s">
        <v>236</v>
      </c>
      <c r="S348" t="s">
        <v>236</v>
      </c>
      <c r="T348" t="s">
        <v>102</v>
      </c>
      <c r="U348" t="s">
        <v>243</v>
      </c>
      <c r="W348" t="s">
        <v>74</v>
      </c>
      <c r="X348" t="s">
        <v>275</v>
      </c>
      <c r="Z348">
        <v>128934.944762</v>
      </c>
      <c r="AA348">
        <v>0</v>
      </c>
      <c r="AD348">
        <v>128934.944762</v>
      </c>
      <c r="AE348">
        <v>0</v>
      </c>
      <c r="AF348" t="s">
        <v>276</v>
      </c>
      <c r="AH348" t="s">
        <v>912</v>
      </c>
      <c r="AI348" t="s">
        <v>149</v>
      </c>
      <c r="AJ348">
        <v>0</v>
      </c>
      <c r="AK348">
        <v>0</v>
      </c>
      <c r="AL348">
        <v>0</v>
      </c>
      <c r="AM348">
        <v>0</v>
      </c>
      <c r="AN348" t="s">
        <v>236</v>
      </c>
      <c r="AO348">
        <v>72435.362225999997</v>
      </c>
      <c r="AR348" t="s">
        <v>142</v>
      </c>
      <c r="AT348">
        <v>128934.944762</v>
      </c>
      <c r="AU348">
        <v>128934.944762</v>
      </c>
      <c r="AV348">
        <v>128934.944762</v>
      </c>
      <c r="AY348">
        <v>3.4000000000000002E-4</v>
      </c>
      <c r="BB348" t="s">
        <v>143</v>
      </c>
      <c r="BE348" t="b">
        <v>0</v>
      </c>
      <c r="BH348" t="s">
        <v>912</v>
      </c>
      <c r="BI348">
        <v>1139.1237000000001</v>
      </c>
      <c r="BJ348">
        <v>128934.944762</v>
      </c>
      <c r="BK348">
        <v>128934.944762</v>
      </c>
      <c r="BL348">
        <v>128934.944762</v>
      </c>
      <c r="BN348">
        <v>1.78</v>
      </c>
    </row>
    <row r="349" spans="2:67">
      <c r="B349" t="s">
        <v>1046</v>
      </c>
      <c r="C349">
        <v>1836737.303792</v>
      </c>
      <c r="D349">
        <v>0</v>
      </c>
      <c r="E349">
        <v>1836737.303792</v>
      </c>
      <c r="F349">
        <v>4.8500000000000001E-3</v>
      </c>
      <c r="G349">
        <v>4.8279999999999998E-3</v>
      </c>
      <c r="H349">
        <v>1.464E-3</v>
      </c>
      <c r="I349">
        <v>113103</v>
      </c>
      <c r="J349" t="s">
        <v>1047</v>
      </c>
      <c r="K349">
        <v>1237</v>
      </c>
      <c r="L349" t="s">
        <v>861</v>
      </c>
      <c r="M349" s="3">
        <v>45291</v>
      </c>
      <c r="N349">
        <v>113103</v>
      </c>
      <c r="O349">
        <v>113052</v>
      </c>
      <c r="P349">
        <v>0.94</v>
      </c>
      <c r="Q349" t="s">
        <v>236</v>
      </c>
      <c r="R349" t="s">
        <v>236</v>
      </c>
      <c r="S349" t="s">
        <v>236</v>
      </c>
      <c r="T349" t="s">
        <v>102</v>
      </c>
      <c r="U349" t="s">
        <v>243</v>
      </c>
      <c r="W349" t="s">
        <v>117</v>
      </c>
      <c r="X349" t="s">
        <v>275</v>
      </c>
      <c r="Z349">
        <v>1836737.303792</v>
      </c>
      <c r="AA349">
        <v>0</v>
      </c>
      <c r="AD349">
        <v>1836737.303792</v>
      </c>
      <c r="AE349">
        <v>0</v>
      </c>
      <c r="AF349" t="s">
        <v>276</v>
      </c>
      <c r="AH349" t="s">
        <v>874</v>
      </c>
      <c r="AI349" t="s">
        <v>149</v>
      </c>
      <c r="AJ349">
        <v>0</v>
      </c>
      <c r="AK349">
        <v>0</v>
      </c>
      <c r="AL349">
        <v>0</v>
      </c>
      <c r="AM349">
        <v>0</v>
      </c>
      <c r="AN349" t="s">
        <v>236</v>
      </c>
      <c r="AO349">
        <v>1953975.855097</v>
      </c>
      <c r="AR349" t="s">
        <v>190</v>
      </c>
      <c r="AT349">
        <v>1836737.303792</v>
      </c>
      <c r="AU349">
        <v>1836737.303792</v>
      </c>
      <c r="AV349">
        <v>1836737.303792</v>
      </c>
      <c r="AY349">
        <v>4.8500000000000001E-3</v>
      </c>
      <c r="BB349" t="s">
        <v>191</v>
      </c>
      <c r="BE349" t="b">
        <v>0</v>
      </c>
      <c r="BH349" t="s">
        <v>874</v>
      </c>
      <c r="BI349">
        <v>1139.1237000000001</v>
      </c>
      <c r="BJ349">
        <v>1836737.303792</v>
      </c>
      <c r="BK349">
        <v>1836737.303792</v>
      </c>
      <c r="BL349">
        <v>1836737.303792</v>
      </c>
      <c r="BN349">
        <v>0.94</v>
      </c>
    </row>
    <row r="350" spans="2:67">
      <c r="B350" t="s">
        <v>1048</v>
      </c>
      <c r="C350">
        <v>12.925883000000001</v>
      </c>
      <c r="D350">
        <v>0</v>
      </c>
      <c r="E350">
        <v>12.925883000000001</v>
      </c>
      <c r="F350">
        <v>0</v>
      </c>
      <c r="G350">
        <v>0</v>
      </c>
      <c r="H350">
        <v>0</v>
      </c>
      <c r="I350">
        <v>113104</v>
      </c>
      <c r="J350" t="s">
        <v>1049</v>
      </c>
      <c r="K350">
        <v>1237</v>
      </c>
      <c r="L350" t="s">
        <v>861</v>
      </c>
      <c r="M350" s="3">
        <v>45291</v>
      </c>
      <c r="N350">
        <v>113104</v>
      </c>
      <c r="O350">
        <v>113053</v>
      </c>
      <c r="P350">
        <v>1.02</v>
      </c>
      <c r="Q350" t="s">
        <v>236</v>
      </c>
      <c r="R350" t="s">
        <v>236</v>
      </c>
      <c r="S350" t="s">
        <v>236</v>
      </c>
      <c r="T350" t="s">
        <v>102</v>
      </c>
      <c r="U350" t="s">
        <v>243</v>
      </c>
      <c r="W350" t="s">
        <v>83</v>
      </c>
      <c r="X350" t="s">
        <v>275</v>
      </c>
      <c r="Z350">
        <v>12.925883000000001</v>
      </c>
      <c r="AA350">
        <v>0</v>
      </c>
      <c r="AD350">
        <v>12.925883000000001</v>
      </c>
      <c r="AE350">
        <v>0</v>
      </c>
      <c r="AF350" t="s">
        <v>276</v>
      </c>
      <c r="AG350" s="3">
        <v>46504</v>
      </c>
      <c r="AH350" t="s">
        <v>277</v>
      </c>
      <c r="AI350" t="s">
        <v>46</v>
      </c>
      <c r="AJ350">
        <v>0</v>
      </c>
      <c r="AK350">
        <v>0</v>
      </c>
      <c r="AL350">
        <v>0</v>
      </c>
      <c r="AM350">
        <v>0</v>
      </c>
      <c r="AN350" t="s">
        <v>236</v>
      </c>
      <c r="AO350">
        <v>12.672434000000001</v>
      </c>
      <c r="AQ350" t="s">
        <v>278</v>
      </c>
      <c r="AR350" t="s">
        <v>96</v>
      </c>
      <c r="AT350">
        <v>12.925883000000001</v>
      </c>
      <c r="AU350">
        <v>12.925883000000001</v>
      </c>
      <c r="AV350">
        <v>12.925883000000001</v>
      </c>
      <c r="AY350">
        <v>0</v>
      </c>
      <c r="BB350" t="s">
        <v>97</v>
      </c>
      <c r="BE350" t="b">
        <v>0</v>
      </c>
      <c r="BH350" t="s">
        <v>277</v>
      </c>
      <c r="BI350">
        <v>1139.1237000000001</v>
      </c>
      <c r="BJ350">
        <v>12.925883000000001</v>
      </c>
      <c r="BK350">
        <v>12.925883000000001</v>
      </c>
      <c r="BL350">
        <v>12.925883000000001</v>
      </c>
      <c r="BN350">
        <v>1.02</v>
      </c>
    </row>
    <row r="351" spans="2:67">
      <c r="B351" t="s">
        <v>1050</v>
      </c>
      <c r="C351">
        <v>683420.72074500006</v>
      </c>
      <c r="D351">
        <v>0</v>
      </c>
      <c r="E351">
        <v>683420.72074500006</v>
      </c>
      <c r="F351">
        <v>1.804E-3</v>
      </c>
      <c r="G351">
        <v>1.7960000000000001E-3</v>
      </c>
      <c r="H351">
        <v>5.44E-4</v>
      </c>
      <c r="I351">
        <v>113105</v>
      </c>
      <c r="J351" t="s">
        <v>1049</v>
      </c>
      <c r="K351">
        <v>1237</v>
      </c>
      <c r="L351" t="s">
        <v>861</v>
      </c>
      <c r="M351" s="3">
        <v>45291</v>
      </c>
      <c r="N351">
        <v>113105</v>
      </c>
      <c r="O351">
        <v>113053</v>
      </c>
      <c r="P351">
        <v>1.08</v>
      </c>
      <c r="Q351" t="s">
        <v>236</v>
      </c>
      <c r="R351" t="s">
        <v>236</v>
      </c>
      <c r="S351" t="s">
        <v>236</v>
      </c>
      <c r="T351" t="s">
        <v>102</v>
      </c>
      <c r="U351" t="s">
        <v>243</v>
      </c>
      <c r="W351" t="s">
        <v>83</v>
      </c>
      <c r="X351" t="s">
        <v>275</v>
      </c>
      <c r="Z351">
        <v>683420.72074500006</v>
      </c>
      <c r="AA351">
        <v>0</v>
      </c>
      <c r="AD351">
        <v>683420.72074500006</v>
      </c>
      <c r="AE351">
        <v>0</v>
      </c>
      <c r="AF351" t="s">
        <v>276</v>
      </c>
      <c r="AH351" t="s">
        <v>456</v>
      </c>
      <c r="AI351" t="s">
        <v>149</v>
      </c>
      <c r="AJ351">
        <v>0</v>
      </c>
      <c r="AK351">
        <v>0</v>
      </c>
      <c r="AL351">
        <v>0</v>
      </c>
      <c r="AM351">
        <v>0</v>
      </c>
      <c r="AN351" t="s">
        <v>236</v>
      </c>
      <c r="AO351">
        <v>632796.96365299996</v>
      </c>
      <c r="AR351" t="s">
        <v>96</v>
      </c>
      <c r="AT351">
        <v>683420.72074500006</v>
      </c>
      <c r="AU351">
        <v>683420.72074500006</v>
      </c>
      <c r="AV351">
        <v>683420.72074500006</v>
      </c>
      <c r="AY351">
        <v>1.804E-3</v>
      </c>
      <c r="BB351" t="s">
        <v>97</v>
      </c>
      <c r="BE351" t="b">
        <v>0</v>
      </c>
      <c r="BH351" t="s">
        <v>456</v>
      </c>
      <c r="BI351">
        <v>1139.1237000000001</v>
      </c>
      <c r="BJ351">
        <v>683420.72074500006</v>
      </c>
      <c r="BK351">
        <v>683420.72074500006</v>
      </c>
      <c r="BL351">
        <v>683420.72074500006</v>
      </c>
      <c r="BN351">
        <v>1.08</v>
      </c>
    </row>
    <row r="352" spans="2:67">
      <c r="B352" t="s">
        <v>1051</v>
      </c>
      <c r="C352">
        <v>502.09632599999998</v>
      </c>
      <c r="D352">
        <v>0</v>
      </c>
      <c r="E352">
        <v>502.09632599999998</v>
      </c>
      <c r="F352">
        <v>9.9999999999999995E-7</v>
      </c>
      <c r="G352">
        <v>9.9999999999999995E-7</v>
      </c>
      <c r="H352">
        <v>0</v>
      </c>
      <c r="I352">
        <v>113107</v>
      </c>
      <c r="J352" t="s">
        <v>1052</v>
      </c>
      <c r="K352">
        <v>1237</v>
      </c>
      <c r="L352" t="s">
        <v>861</v>
      </c>
      <c r="M352" s="3">
        <v>45291</v>
      </c>
      <c r="N352">
        <v>113107</v>
      </c>
      <c r="O352">
        <v>113054</v>
      </c>
      <c r="P352">
        <v>1.2432E-2</v>
      </c>
      <c r="Q352" t="s">
        <v>236</v>
      </c>
      <c r="R352" t="s">
        <v>236</v>
      </c>
      <c r="S352" t="s">
        <v>236</v>
      </c>
      <c r="T352" t="s">
        <v>102</v>
      </c>
      <c r="U352" t="s">
        <v>243</v>
      </c>
      <c r="W352" t="s">
        <v>74</v>
      </c>
      <c r="X352" t="s">
        <v>275</v>
      </c>
      <c r="Z352">
        <v>502.09632599999998</v>
      </c>
      <c r="AA352">
        <v>0</v>
      </c>
      <c r="AD352">
        <v>502.09632599999998</v>
      </c>
      <c r="AE352">
        <v>0</v>
      </c>
      <c r="AF352" t="s">
        <v>276</v>
      </c>
      <c r="AH352" t="s">
        <v>877</v>
      </c>
      <c r="AI352" t="s">
        <v>149</v>
      </c>
      <c r="AJ352">
        <v>0</v>
      </c>
      <c r="AK352">
        <v>0</v>
      </c>
      <c r="AL352">
        <v>0</v>
      </c>
      <c r="AM352">
        <v>0</v>
      </c>
      <c r="AN352" t="s">
        <v>236</v>
      </c>
      <c r="AO352">
        <v>40387.413628000002</v>
      </c>
      <c r="AR352" t="s">
        <v>186</v>
      </c>
      <c r="AT352">
        <v>502.09632599999998</v>
      </c>
      <c r="AU352">
        <v>502.09632599999998</v>
      </c>
      <c r="AV352">
        <v>502.09632599999998</v>
      </c>
      <c r="AY352">
        <v>9.9999999999999995E-7</v>
      </c>
      <c r="BB352" t="s">
        <v>186</v>
      </c>
      <c r="BE352" t="b">
        <v>0</v>
      </c>
      <c r="BH352" t="s">
        <v>877</v>
      </c>
      <c r="BI352">
        <v>1139.1237000000001</v>
      </c>
      <c r="BJ352">
        <v>502.09632599999998</v>
      </c>
      <c r="BK352">
        <v>502.09632599999998</v>
      </c>
      <c r="BL352">
        <v>502.09632599999998</v>
      </c>
      <c r="BN352">
        <v>1.2432E-2</v>
      </c>
    </row>
    <row r="353" spans="2:66">
      <c r="B353" t="s">
        <v>1053</v>
      </c>
      <c r="C353">
        <v>1127.9764190000001</v>
      </c>
      <c r="D353">
        <v>0</v>
      </c>
      <c r="E353">
        <v>1127.9764190000001</v>
      </c>
      <c r="F353">
        <v>1.9999999999999999E-6</v>
      </c>
      <c r="G353">
        <v>1.9999999999999999E-6</v>
      </c>
      <c r="H353">
        <v>0</v>
      </c>
      <c r="I353">
        <v>113108</v>
      </c>
      <c r="J353" t="s">
        <v>1052</v>
      </c>
      <c r="K353">
        <v>1237</v>
      </c>
      <c r="L353" t="s">
        <v>861</v>
      </c>
      <c r="M353" s="3">
        <v>45291</v>
      </c>
      <c r="N353">
        <v>113108</v>
      </c>
      <c r="O353">
        <v>113054</v>
      </c>
      <c r="P353">
        <v>2.7341000000000001E-2</v>
      </c>
      <c r="Q353" t="s">
        <v>236</v>
      </c>
      <c r="R353" t="s">
        <v>236</v>
      </c>
      <c r="S353" t="s">
        <v>236</v>
      </c>
      <c r="T353" t="s">
        <v>102</v>
      </c>
      <c r="U353" t="s">
        <v>243</v>
      </c>
      <c r="W353" t="s">
        <v>74</v>
      </c>
      <c r="X353" t="s">
        <v>275</v>
      </c>
      <c r="Z353">
        <v>1127.9764190000001</v>
      </c>
      <c r="AA353">
        <v>0</v>
      </c>
      <c r="AD353">
        <v>1127.9764190000001</v>
      </c>
      <c r="AE353">
        <v>0</v>
      </c>
      <c r="AF353" t="s">
        <v>276</v>
      </c>
      <c r="AH353" t="s">
        <v>877</v>
      </c>
      <c r="AI353" t="s">
        <v>149</v>
      </c>
      <c r="AJ353">
        <v>0</v>
      </c>
      <c r="AK353">
        <v>0</v>
      </c>
      <c r="AL353">
        <v>0</v>
      </c>
      <c r="AM353">
        <v>0</v>
      </c>
      <c r="AN353" t="s">
        <v>236</v>
      </c>
      <c r="AO353">
        <v>41255.858180000003</v>
      </c>
      <c r="AR353" t="s">
        <v>186</v>
      </c>
      <c r="AT353">
        <v>1127.9764190000001</v>
      </c>
      <c r="AU353">
        <v>1127.9764190000001</v>
      </c>
      <c r="AV353">
        <v>1127.9764190000001</v>
      </c>
      <c r="AY353">
        <v>1.9999999999999999E-6</v>
      </c>
      <c r="BB353" t="s">
        <v>186</v>
      </c>
      <c r="BE353" t="b">
        <v>0</v>
      </c>
      <c r="BH353" t="s">
        <v>877</v>
      </c>
      <c r="BI353">
        <v>1139.1237000000001</v>
      </c>
      <c r="BJ353">
        <v>1127.9764190000001</v>
      </c>
      <c r="BK353">
        <v>1127.9764190000001</v>
      </c>
      <c r="BL353">
        <v>1127.9764190000001</v>
      </c>
      <c r="BN353">
        <v>2.7341000000000001E-2</v>
      </c>
    </row>
    <row r="354" spans="2:66">
      <c r="B354" t="s">
        <v>1054</v>
      </c>
      <c r="C354">
        <v>27970.002892</v>
      </c>
      <c r="D354">
        <v>0</v>
      </c>
      <c r="E354">
        <v>27970.002892</v>
      </c>
      <c r="F354">
        <v>7.2999999999999999E-5</v>
      </c>
      <c r="G354">
        <v>7.2999999999999999E-5</v>
      </c>
      <c r="H354">
        <v>2.1999999999999999E-5</v>
      </c>
      <c r="I354">
        <v>113109</v>
      </c>
      <c r="J354" t="s">
        <v>1052</v>
      </c>
      <c r="K354">
        <v>1237</v>
      </c>
      <c r="L354" t="s">
        <v>861</v>
      </c>
      <c r="M354" s="3">
        <v>45291</v>
      </c>
      <c r="N354">
        <v>113109</v>
      </c>
      <c r="O354">
        <v>113054</v>
      </c>
      <c r="P354">
        <v>0.95</v>
      </c>
      <c r="Q354" t="s">
        <v>236</v>
      </c>
      <c r="R354" t="s">
        <v>236</v>
      </c>
      <c r="S354" t="s">
        <v>236</v>
      </c>
      <c r="T354" t="s">
        <v>102</v>
      </c>
      <c r="U354" t="s">
        <v>243</v>
      </c>
      <c r="W354" t="s">
        <v>74</v>
      </c>
      <c r="X354" t="s">
        <v>275</v>
      </c>
      <c r="Z354">
        <v>27970.002892</v>
      </c>
      <c r="AA354">
        <v>0</v>
      </c>
      <c r="AD354">
        <v>27970.002892</v>
      </c>
      <c r="AE354">
        <v>0</v>
      </c>
      <c r="AF354" t="s">
        <v>276</v>
      </c>
      <c r="AH354" t="s">
        <v>877</v>
      </c>
      <c r="AI354" t="s">
        <v>149</v>
      </c>
      <c r="AJ354">
        <v>0</v>
      </c>
      <c r="AK354">
        <v>0</v>
      </c>
      <c r="AL354">
        <v>0</v>
      </c>
      <c r="AM354">
        <v>0</v>
      </c>
      <c r="AN354" t="s">
        <v>236</v>
      </c>
      <c r="AO354">
        <v>29442.108307999999</v>
      </c>
      <c r="AR354" t="s">
        <v>186</v>
      </c>
      <c r="AT354">
        <v>27970.002892</v>
      </c>
      <c r="AU354">
        <v>27970.002892</v>
      </c>
      <c r="AV354">
        <v>27970.002892</v>
      </c>
      <c r="AY354">
        <v>7.2999999999999999E-5</v>
      </c>
      <c r="BB354" t="s">
        <v>186</v>
      </c>
      <c r="BE354" t="b">
        <v>0</v>
      </c>
      <c r="BH354" t="s">
        <v>877</v>
      </c>
      <c r="BI354">
        <v>1139.1237000000001</v>
      </c>
      <c r="BJ354">
        <v>27970.002892</v>
      </c>
      <c r="BK354">
        <v>27970.002892</v>
      </c>
      <c r="BL354">
        <v>27970.002892</v>
      </c>
      <c r="BN354">
        <v>0.95</v>
      </c>
    </row>
    <row r="355" spans="2:66">
      <c r="B355" t="s">
        <v>1055</v>
      </c>
      <c r="C355">
        <v>35633.688271999999</v>
      </c>
      <c r="D355">
        <v>0</v>
      </c>
      <c r="E355">
        <v>35633.688271999999</v>
      </c>
      <c r="F355">
        <v>9.3999999999999994E-5</v>
      </c>
      <c r="G355">
        <v>9.2999999999999997E-5</v>
      </c>
      <c r="H355">
        <v>2.8E-5</v>
      </c>
      <c r="I355">
        <v>113110</v>
      </c>
      <c r="J355" t="s">
        <v>907</v>
      </c>
      <c r="K355">
        <v>1237</v>
      </c>
      <c r="L355" t="s">
        <v>861</v>
      </c>
      <c r="M355" s="3">
        <v>45291</v>
      </c>
      <c r="N355">
        <v>113110</v>
      </c>
      <c r="O355">
        <v>113097</v>
      </c>
      <c r="P355">
        <v>0.85</v>
      </c>
      <c r="Q355" t="s">
        <v>236</v>
      </c>
      <c r="R355" t="s">
        <v>236</v>
      </c>
      <c r="S355" t="s">
        <v>236</v>
      </c>
      <c r="T355" t="s">
        <v>102</v>
      </c>
      <c r="U355" t="s">
        <v>243</v>
      </c>
      <c r="W355" t="s">
        <v>74</v>
      </c>
      <c r="X355" t="s">
        <v>275</v>
      </c>
      <c r="Z355">
        <v>35633.688271999999</v>
      </c>
      <c r="AA355">
        <v>0</v>
      </c>
      <c r="AD355">
        <v>35633.688271999999</v>
      </c>
      <c r="AE355">
        <v>0</v>
      </c>
      <c r="AF355" t="s">
        <v>276</v>
      </c>
      <c r="AH355" t="s">
        <v>877</v>
      </c>
      <c r="AI355" t="s">
        <v>149</v>
      </c>
      <c r="AJ355">
        <v>0</v>
      </c>
      <c r="AK355">
        <v>0</v>
      </c>
      <c r="AL355">
        <v>0</v>
      </c>
      <c r="AM355">
        <v>0</v>
      </c>
      <c r="AN355" t="s">
        <v>236</v>
      </c>
      <c r="AO355">
        <v>41921.986203</v>
      </c>
      <c r="AR355" t="s">
        <v>75</v>
      </c>
      <c r="AT355">
        <v>35633.688271999999</v>
      </c>
      <c r="AU355">
        <v>35633.688271999999</v>
      </c>
      <c r="AV355">
        <v>35633.688271999999</v>
      </c>
      <c r="AY355">
        <v>9.3999999999999994E-5</v>
      </c>
      <c r="BB355" t="s">
        <v>155</v>
      </c>
      <c r="BE355" t="b">
        <v>0</v>
      </c>
      <c r="BH355" t="s">
        <v>877</v>
      </c>
      <c r="BI355">
        <v>1139.1237000000001</v>
      </c>
      <c r="BJ355">
        <v>35633.688271999999</v>
      </c>
      <c r="BK355">
        <v>35633.688271999999</v>
      </c>
      <c r="BL355">
        <v>35633.688271999999</v>
      </c>
      <c r="BN355">
        <v>0.85</v>
      </c>
    </row>
    <row r="356" spans="2:66">
      <c r="B356" t="s">
        <v>1056</v>
      </c>
      <c r="C356">
        <v>42739.048126000002</v>
      </c>
      <c r="D356">
        <v>0</v>
      </c>
      <c r="E356">
        <v>42739.048126000002</v>
      </c>
      <c r="F356">
        <v>1.12E-4</v>
      </c>
      <c r="G356">
        <v>1.12E-4</v>
      </c>
      <c r="H356">
        <v>3.4E-5</v>
      </c>
      <c r="I356">
        <v>113112</v>
      </c>
      <c r="J356" t="s">
        <v>1057</v>
      </c>
      <c r="K356">
        <v>1237</v>
      </c>
      <c r="L356" t="s">
        <v>861</v>
      </c>
      <c r="M356" s="3">
        <v>45291</v>
      </c>
      <c r="N356">
        <v>113112</v>
      </c>
      <c r="O356">
        <v>113057</v>
      </c>
      <c r="P356">
        <v>0.95</v>
      </c>
      <c r="Q356" t="s">
        <v>236</v>
      </c>
      <c r="R356" t="s">
        <v>236</v>
      </c>
      <c r="S356" t="s">
        <v>236</v>
      </c>
      <c r="T356" t="s">
        <v>102</v>
      </c>
      <c r="U356" t="s">
        <v>243</v>
      </c>
      <c r="W356" t="s">
        <v>74</v>
      </c>
      <c r="X356" t="s">
        <v>275</v>
      </c>
      <c r="Z356">
        <v>42739.048126000002</v>
      </c>
      <c r="AA356">
        <v>0</v>
      </c>
      <c r="AD356">
        <v>42739.048126000002</v>
      </c>
      <c r="AE356">
        <v>0</v>
      </c>
      <c r="AF356" t="s">
        <v>276</v>
      </c>
      <c r="AH356" t="s">
        <v>877</v>
      </c>
      <c r="AI356" t="s">
        <v>149</v>
      </c>
      <c r="AJ356">
        <v>0</v>
      </c>
      <c r="AK356">
        <v>0</v>
      </c>
      <c r="AL356">
        <v>0</v>
      </c>
      <c r="AM356">
        <v>0</v>
      </c>
      <c r="AN356" t="s">
        <v>236</v>
      </c>
      <c r="AO356">
        <v>44988.471711999999</v>
      </c>
      <c r="AR356" t="s">
        <v>75</v>
      </c>
      <c r="AT356">
        <v>42739.048126000002</v>
      </c>
      <c r="AU356">
        <v>42739.048126000002</v>
      </c>
      <c r="AV356">
        <v>42739.048126000002</v>
      </c>
      <c r="AY356">
        <v>1.12E-4</v>
      </c>
      <c r="BB356" t="s">
        <v>155</v>
      </c>
      <c r="BE356" t="b">
        <v>0</v>
      </c>
      <c r="BH356" t="s">
        <v>877</v>
      </c>
      <c r="BI356">
        <v>1139.1237000000001</v>
      </c>
      <c r="BJ356">
        <v>42739.048126000002</v>
      </c>
      <c r="BK356">
        <v>42739.048126000002</v>
      </c>
      <c r="BL356">
        <v>42739.048126000002</v>
      </c>
      <c r="BN356">
        <v>0.95</v>
      </c>
    </row>
    <row r="357" spans="2:66">
      <c r="B357" t="s">
        <v>1058</v>
      </c>
      <c r="C357">
        <v>867517.65503999998</v>
      </c>
      <c r="D357">
        <v>0</v>
      </c>
      <c r="E357">
        <v>867517.65503999998</v>
      </c>
      <c r="F357">
        <v>2.2910000000000001E-3</v>
      </c>
      <c r="G357">
        <v>2.2799999999999999E-3</v>
      </c>
      <c r="H357">
        <v>6.9099999999999999E-4</v>
      </c>
      <c r="I357">
        <v>113190</v>
      </c>
      <c r="J357" t="s">
        <v>1059</v>
      </c>
      <c r="K357">
        <v>1237</v>
      </c>
      <c r="L357" t="s">
        <v>861</v>
      </c>
      <c r="M357" s="3">
        <v>45291</v>
      </c>
      <c r="N357">
        <v>113190</v>
      </c>
      <c r="O357">
        <v>113085</v>
      </c>
      <c r="P357">
        <v>1.03</v>
      </c>
      <c r="Q357" t="s">
        <v>236</v>
      </c>
      <c r="R357" t="s">
        <v>236</v>
      </c>
      <c r="S357" t="s">
        <v>236</v>
      </c>
      <c r="T357" t="s">
        <v>102</v>
      </c>
      <c r="U357" t="s">
        <v>243</v>
      </c>
      <c r="W357" t="s">
        <v>74</v>
      </c>
      <c r="X357" t="s">
        <v>275</v>
      </c>
      <c r="Z357">
        <v>867517.65503999998</v>
      </c>
      <c r="AA357">
        <v>0</v>
      </c>
      <c r="AD357">
        <v>867517.65503999998</v>
      </c>
      <c r="AE357">
        <v>0</v>
      </c>
      <c r="AF357" t="s">
        <v>276</v>
      </c>
      <c r="AH357" t="s">
        <v>456</v>
      </c>
      <c r="AI357" t="s">
        <v>149</v>
      </c>
      <c r="AJ357">
        <v>0</v>
      </c>
      <c r="AK357">
        <v>0</v>
      </c>
      <c r="AL357">
        <v>0</v>
      </c>
      <c r="AM357">
        <v>0</v>
      </c>
      <c r="AN357" t="s">
        <v>236</v>
      </c>
      <c r="AO357">
        <v>842250.15052400006</v>
      </c>
      <c r="AR357" t="s">
        <v>142</v>
      </c>
      <c r="AT357">
        <v>867517.65503999998</v>
      </c>
      <c r="AU357">
        <v>867517.65503999998</v>
      </c>
      <c r="AV357">
        <v>867517.65503999998</v>
      </c>
      <c r="AY357">
        <v>2.2910000000000001E-3</v>
      </c>
      <c r="BB357" t="s">
        <v>143</v>
      </c>
      <c r="BE357" t="b">
        <v>0</v>
      </c>
      <c r="BH357" t="s">
        <v>456</v>
      </c>
      <c r="BI357">
        <v>1139.1237000000001</v>
      </c>
      <c r="BJ357">
        <v>867517.65503999998</v>
      </c>
      <c r="BK357">
        <v>867517.65503999998</v>
      </c>
      <c r="BL357">
        <v>867517.65503999998</v>
      </c>
      <c r="BN357">
        <v>1.03</v>
      </c>
    </row>
    <row r="358" spans="2:66">
      <c r="B358" t="s">
        <v>1060</v>
      </c>
      <c r="C358">
        <v>156664.695171</v>
      </c>
      <c r="D358">
        <v>0</v>
      </c>
      <c r="E358">
        <v>156664.695171</v>
      </c>
      <c r="F358">
        <v>4.1300000000000001E-4</v>
      </c>
      <c r="G358">
        <v>4.1100000000000002E-4</v>
      </c>
      <c r="H358">
        <v>1.2400000000000001E-4</v>
      </c>
      <c r="I358">
        <v>113192</v>
      </c>
      <c r="J358" t="s">
        <v>1059</v>
      </c>
      <c r="K358">
        <v>1237</v>
      </c>
      <c r="L358" t="s">
        <v>861</v>
      </c>
      <c r="M358" s="3">
        <v>45291</v>
      </c>
      <c r="N358">
        <v>113192</v>
      </c>
      <c r="O358">
        <v>113085</v>
      </c>
      <c r="P358">
        <v>1.03</v>
      </c>
      <c r="Q358" t="s">
        <v>236</v>
      </c>
      <c r="R358" t="s">
        <v>236</v>
      </c>
      <c r="S358" t="s">
        <v>236</v>
      </c>
      <c r="T358" t="s">
        <v>102</v>
      </c>
      <c r="U358" t="s">
        <v>243</v>
      </c>
      <c r="W358" t="s">
        <v>74</v>
      </c>
      <c r="X358" t="s">
        <v>275</v>
      </c>
      <c r="Z358">
        <v>156664.695171</v>
      </c>
      <c r="AA358">
        <v>0</v>
      </c>
      <c r="AD358">
        <v>156664.695171</v>
      </c>
      <c r="AE358">
        <v>0</v>
      </c>
      <c r="AF358" t="s">
        <v>276</v>
      </c>
      <c r="AG358" s="3">
        <v>46714</v>
      </c>
      <c r="AH358" t="s">
        <v>277</v>
      </c>
      <c r="AI358" t="s">
        <v>46</v>
      </c>
      <c r="AJ358">
        <v>0</v>
      </c>
      <c r="AK358">
        <v>0</v>
      </c>
      <c r="AL358">
        <v>0</v>
      </c>
      <c r="AM358">
        <v>0</v>
      </c>
      <c r="AN358" t="s">
        <v>236</v>
      </c>
      <c r="AO358">
        <v>152101.645797</v>
      </c>
      <c r="AQ358" t="s">
        <v>278</v>
      </c>
      <c r="AR358" t="s">
        <v>142</v>
      </c>
      <c r="AT358">
        <v>156664.695171</v>
      </c>
      <c r="AU358">
        <v>156664.695171</v>
      </c>
      <c r="AV358">
        <v>156664.695171</v>
      </c>
      <c r="AY358">
        <v>4.1300000000000001E-4</v>
      </c>
      <c r="BB358" t="s">
        <v>143</v>
      </c>
      <c r="BE358" t="b">
        <v>0</v>
      </c>
      <c r="BH358" t="s">
        <v>277</v>
      </c>
      <c r="BI358">
        <v>1139.1237000000001</v>
      </c>
      <c r="BJ358">
        <v>156664.695171</v>
      </c>
      <c r="BK358">
        <v>156664.695171</v>
      </c>
      <c r="BL358">
        <v>156664.695171</v>
      </c>
      <c r="BN358">
        <v>1.03</v>
      </c>
    </row>
    <row r="359" spans="2:66">
      <c r="B359" t="s">
        <v>1061</v>
      </c>
      <c r="C359">
        <v>328817.43371800001</v>
      </c>
      <c r="D359">
        <v>0</v>
      </c>
      <c r="E359">
        <v>328817.43371800001</v>
      </c>
      <c r="F359">
        <v>8.6799999999999996E-4</v>
      </c>
      <c r="G359">
        <v>8.6399999999999997E-4</v>
      </c>
      <c r="H359">
        <v>2.6200000000000003E-4</v>
      </c>
      <c r="I359">
        <v>113193</v>
      </c>
      <c r="J359" t="s">
        <v>1062</v>
      </c>
      <c r="K359">
        <v>1237</v>
      </c>
      <c r="L359" t="s">
        <v>861</v>
      </c>
      <c r="M359" s="3">
        <v>45291</v>
      </c>
      <c r="N359">
        <v>113193</v>
      </c>
      <c r="O359">
        <v>113086</v>
      </c>
      <c r="P359">
        <v>0.94</v>
      </c>
      <c r="Q359" t="s">
        <v>236</v>
      </c>
      <c r="R359" t="s">
        <v>236</v>
      </c>
      <c r="S359" t="s">
        <v>236</v>
      </c>
      <c r="T359" t="s">
        <v>102</v>
      </c>
      <c r="U359" t="s">
        <v>243</v>
      </c>
      <c r="W359" t="s">
        <v>83</v>
      </c>
      <c r="X359" t="s">
        <v>275</v>
      </c>
      <c r="Z359">
        <v>328817.43371800001</v>
      </c>
      <c r="AA359">
        <v>0</v>
      </c>
      <c r="AD359">
        <v>328817.43371800001</v>
      </c>
      <c r="AE359">
        <v>0</v>
      </c>
      <c r="AF359" t="s">
        <v>276</v>
      </c>
      <c r="AG359" s="3">
        <v>46377</v>
      </c>
      <c r="AH359" t="s">
        <v>277</v>
      </c>
      <c r="AI359" t="s">
        <v>46</v>
      </c>
      <c r="AJ359">
        <v>0</v>
      </c>
      <c r="AK359">
        <v>0</v>
      </c>
      <c r="AL359">
        <v>0</v>
      </c>
      <c r="AM359">
        <v>0</v>
      </c>
      <c r="AN359" t="s">
        <v>236</v>
      </c>
      <c r="AO359">
        <v>349805.78055199998</v>
      </c>
      <c r="AQ359" t="s">
        <v>278</v>
      </c>
      <c r="AR359" t="s">
        <v>96</v>
      </c>
      <c r="AT359">
        <v>328817.43371800001</v>
      </c>
      <c r="AU359">
        <v>328817.43371800001</v>
      </c>
      <c r="AV359">
        <v>328817.43371800001</v>
      </c>
      <c r="AY359">
        <v>8.6799999999999996E-4</v>
      </c>
      <c r="BB359" t="s">
        <v>145</v>
      </c>
      <c r="BE359" t="b">
        <v>0</v>
      </c>
      <c r="BH359" t="s">
        <v>277</v>
      </c>
      <c r="BI359">
        <v>1139.1237000000001</v>
      </c>
      <c r="BJ359">
        <v>328817.43371800001</v>
      </c>
      <c r="BK359">
        <v>328817.43371800001</v>
      </c>
      <c r="BL359">
        <v>328817.43371800001</v>
      </c>
      <c r="BN359">
        <v>0.94</v>
      </c>
    </row>
    <row r="360" spans="2:66">
      <c r="B360" t="s">
        <v>1063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113194</v>
      </c>
      <c r="J360" t="s">
        <v>1062</v>
      </c>
      <c r="K360">
        <v>1237</v>
      </c>
      <c r="L360" t="s">
        <v>861</v>
      </c>
      <c r="M360" s="3">
        <v>45291</v>
      </c>
      <c r="N360">
        <v>113194</v>
      </c>
      <c r="O360">
        <v>113086</v>
      </c>
      <c r="P360">
        <v>0.310778469</v>
      </c>
      <c r="Q360" t="s">
        <v>236</v>
      </c>
      <c r="R360" t="s">
        <v>236</v>
      </c>
      <c r="S360" t="s">
        <v>236</v>
      </c>
      <c r="T360" t="s">
        <v>102</v>
      </c>
      <c r="U360" t="s">
        <v>243</v>
      </c>
      <c r="W360" t="s">
        <v>83</v>
      </c>
      <c r="X360" t="s">
        <v>275</v>
      </c>
      <c r="Z360">
        <v>0</v>
      </c>
      <c r="AA360">
        <v>0</v>
      </c>
      <c r="AD360">
        <v>0</v>
      </c>
      <c r="AE360">
        <v>0</v>
      </c>
      <c r="AF360" t="s">
        <v>276</v>
      </c>
      <c r="AH360" t="s">
        <v>403</v>
      </c>
      <c r="AI360" t="s">
        <v>149</v>
      </c>
      <c r="AJ360">
        <v>0</v>
      </c>
      <c r="AK360">
        <v>0</v>
      </c>
      <c r="AL360">
        <v>0</v>
      </c>
      <c r="AM360">
        <v>0</v>
      </c>
      <c r="AN360" t="s">
        <v>236</v>
      </c>
      <c r="AO360">
        <v>0</v>
      </c>
      <c r="AR360" t="s">
        <v>96</v>
      </c>
      <c r="AT360">
        <v>0</v>
      </c>
      <c r="AU360">
        <v>0</v>
      </c>
      <c r="AV360">
        <v>0</v>
      </c>
      <c r="AY360">
        <v>0</v>
      </c>
      <c r="BB360" t="s">
        <v>145</v>
      </c>
      <c r="BE360" t="b">
        <v>0</v>
      </c>
      <c r="BH360" t="s">
        <v>403</v>
      </c>
      <c r="BI360">
        <v>1139.1237000000001</v>
      </c>
      <c r="BJ360">
        <v>0</v>
      </c>
      <c r="BK360">
        <v>0</v>
      </c>
      <c r="BL360">
        <v>0</v>
      </c>
      <c r="BN360">
        <v>0.310778469</v>
      </c>
    </row>
    <row r="361" spans="2:66">
      <c r="B361" t="s">
        <v>1064</v>
      </c>
      <c r="C361">
        <v>649306.25727499998</v>
      </c>
      <c r="D361">
        <v>0</v>
      </c>
      <c r="E361">
        <v>649306.25727499998</v>
      </c>
      <c r="F361">
        <v>1.714E-3</v>
      </c>
      <c r="G361">
        <v>1.7060000000000001E-3</v>
      </c>
      <c r="H361">
        <v>5.1699999999999999E-4</v>
      </c>
      <c r="I361">
        <v>113195</v>
      </c>
      <c r="J361" t="s">
        <v>1065</v>
      </c>
      <c r="K361">
        <v>1237</v>
      </c>
      <c r="L361" t="s">
        <v>861</v>
      </c>
      <c r="M361" s="3">
        <v>45291</v>
      </c>
      <c r="N361">
        <v>113195</v>
      </c>
      <c r="O361">
        <v>113087</v>
      </c>
      <c r="P361">
        <v>1</v>
      </c>
      <c r="Q361" t="s">
        <v>236</v>
      </c>
      <c r="R361" t="s">
        <v>236</v>
      </c>
      <c r="S361" t="s">
        <v>236</v>
      </c>
      <c r="T361" t="s">
        <v>102</v>
      </c>
      <c r="U361" t="s">
        <v>243</v>
      </c>
      <c r="W361" t="s">
        <v>74</v>
      </c>
      <c r="X361" t="s">
        <v>275</v>
      </c>
      <c r="Z361">
        <v>649306.25727499998</v>
      </c>
      <c r="AA361">
        <v>0</v>
      </c>
      <c r="AD361">
        <v>649306.25727499998</v>
      </c>
      <c r="AE361">
        <v>0</v>
      </c>
      <c r="AF361" t="s">
        <v>276</v>
      </c>
      <c r="AH361" t="s">
        <v>1066</v>
      </c>
      <c r="AI361" t="s">
        <v>149</v>
      </c>
      <c r="AJ361">
        <v>0</v>
      </c>
      <c r="AK361">
        <v>0</v>
      </c>
      <c r="AL361">
        <v>0</v>
      </c>
      <c r="AM361">
        <v>0</v>
      </c>
      <c r="AN361" t="s">
        <v>236</v>
      </c>
      <c r="AO361">
        <v>649306.25727499998</v>
      </c>
      <c r="AQ361" t="s">
        <v>279</v>
      </c>
      <c r="AR361" t="s">
        <v>142</v>
      </c>
      <c r="AT361">
        <v>649306.25727499998</v>
      </c>
      <c r="AU361">
        <v>649306.25727499998</v>
      </c>
      <c r="AV361">
        <v>649306.25727499998</v>
      </c>
      <c r="AY361">
        <v>1.714E-3</v>
      </c>
      <c r="BB361" t="s">
        <v>154</v>
      </c>
      <c r="BE361" t="b">
        <v>0</v>
      </c>
      <c r="BH361" t="s">
        <v>1066</v>
      </c>
      <c r="BI361">
        <v>1139.1237000000001</v>
      </c>
      <c r="BJ361">
        <v>649306.25727499998</v>
      </c>
      <c r="BK361">
        <v>649306.25727499998</v>
      </c>
      <c r="BL361">
        <v>649306.25727499998</v>
      </c>
      <c r="BN361">
        <v>1</v>
      </c>
    </row>
    <row r="362" spans="2:66">
      <c r="B362" t="s">
        <v>1067</v>
      </c>
      <c r="C362">
        <v>48461.661050000002</v>
      </c>
      <c r="D362">
        <v>0</v>
      </c>
      <c r="E362">
        <v>48461.661050000002</v>
      </c>
      <c r="F362">
        <v>1.27E-4</v>
      </c>
      <c r="G362">
        <v>1.27E-4</v>
      </c>
      <c r="H362">
        <v>3.8000000000000002E-5</v>
      </c>
      <c r="I362">
        <v>113196</v>
      </c>
      <c r="J362" t="s">
        <v>903</v>
      </c>
      <c r="K362">
        <v>1237</v>
      </c>
      <c r="L362" t="s">
        <v>861</v>
      </c>
      <c r="M362" s="3">
        <v>45291</v>
      </c>
      <c r="N362">
        <v>113196</v>
      </c>
      <c r="O362">
        <v>113095</v>
      </c>
      <c r="P362">
        <v>1.03</v>
      </c>
      <c r="Q362" t="s">
        <v>236</v>
      </c>
      <c r="R362" t="s">
        <v>236</v>
      </c>
      <c r="S362" t="s">
        <v>236</v>
      </c>
      <c r="T362" t="s">
        <v>102</v>
      </c>
      <c r="U362" t="s">
        <v>243</v>
      </c>
      <c r="W362" t="s">
        <v>74</v>
      </c>
      <c r="X362" t="s">
        <v>275</v>
      </c>
      <c r="Z362">
        <v>48461.661050000002</v>
      </c>
      <c r="AA362">
        <v>0</v>
      </c>
      <c r="AD362">
        <v>48461.661050000002</v>
      </c>
      <c r="AE362">
        <v>0</v>
      </c>
      <c r="AF362" t="s">
        <v>276</v>
      </c>
      <c r="AH362" t="s">
        <v>877</v>
      </c>
      <c r="AI362" t="s">
        <v>149</v>
      </c>
      <c r="AJ362">
        <v>0</v>
      </c>
      <c r="AK362">
        <v>0</v>
      </c>
      <c r="AL362">
        <v>0</v>
      </c>
      <c r="AM362">
        <v>0</v>
      </c>
      <c r="AN362" t="s">
        <v>236</v>
      </c>
      <c r="AO362">
        <v>47050.156359000001</v>
      </c>
      <c r="AR362" t="s">
        <v>75</v>
      </c>
      <c r="AT362">
        <v>48461.661050000002</v>
      </c>
      <c r="AU362">
        <v>48461.661050000002</v>
      </c>
      <c r="AV362">
        <v>48461.661050000002</v>
      </c>
      <c r="AY362">
        <v>1.27E-4</v>
      </c>
      <c r="BB362" t="s">
        <v>76</v>
      </c>
      <c r="BE362" t="b">
        <v>0</v>
      </c>
      <c r="BH362" t="s">
        <v>877</v>
      </c>
      <c r="BI362">
        <v>1139.1237000000001</v>
      </c>
      <c r="BJ362">
        <v>48461.661050000002</v>
      </c>
      <c r="BK362">
        <v>48461.661050000002</v>
      </c>
      <c r="BL362">
        <v>48461.661050000002</v>
      </c>
      <c r="BN362">
        <v>1.03</v>
      </c>
    </row>
    <row r="363" spans="2:66">
      <c r="B363" t="s">
        <v>1068</v>
      </c>
      <c r="C363">
        <v>149881.91964000001</v>
      </c>
      <c r="D363">
        <v>0</v>
      </c>
      <c r="E363">
        <v>149881.91964000001</v>
      </c>
      <c r="F363">
        <v>3.9500000000000001E-4</v>
      </c>
      <c r="G363">
        <v>3.9399999999999998E-4</v>
      </c>
      <c r="H363">
        <v>1.1900000000000001E-4</v>
      </c>
      <c r="I363">
        <v>113197</v>
      </c>
      <c r="J363" t="s">
        <v>903</v>
      </c>
      <c r="K363">
        <v>1237</v>
      </c>
      <c r="L363" t="s">
        <v>861</v>
      </c>
      <c r="M363" s="3">
        <v>45291</v>
      </c>
      <c r="N363">
        <v>113197</v>
      </c>
      <c r="O363">
        <v>113095</v>
      </c>
      <c r="P363">
        <v>0.93</v>
      </c>
      <c r="Q363" t="s">
        <v>236</v>
      </c>
      <c r="R363" t="s">
        <v>236</v>
      </c>
      <c r="S363" t="s">
        <v>236</v>
      </c>
      <c r="T363" t="s">
        <v>102</v>
      </c>
      <c r="U363" t="s">
        <v>243</v>
      </c>
      <c r="W363" t="s">
        <v>74</v>
      </c>
      <c r="X363" t="s">
        <v>275</v>
      </c>
      <c r="Z363">
        <v>149881.91964000001</v>
      </c>
      <c r="AA363">
        <v>0</v>
      </c>
      <c r="AD363">
        <v>149881.91964000001</v>
      </c>
      <c r="AE363">
        <v>0</v>
      </c>
      <c r="AF363" t="s">
        <v>276</v>
      </c>
      <c r="AH363" t="s">
        <v>877</v>
      </c>
      <c r="AI363" t="s">
        <v>149</v>
      </c>
      <c r="AJ363">
        <v>0</v>
      </c>
      <c r="AK363">
        <v>0</v>
      </c>
      <c r="AL363">
        <v>0</v>
      </c>
      <c r="AM363">
        <v>0</v>
      </c>
      <c r="AN363" t="s">
        <v>236</v>
      </c>
      <c r="AO363">
        <v>161163.354452</v>
      </c>
      <c r="AR363" t="s">
        <v>75</v>
      </c>
      <c r="AT363">
        <v>149881.91964000001</v>
      </c>
      <c r="AU363">
        <v>149881.91964000001</v>
      </c>
      <c r="AV363">
        <v>149881.91964000001</v>
      </c>
      <c r="AY363">
        <v>3.9500000000000001E-4</v>
      </c>
      <c r="BB363" t="s">
        <v>76</v>
      </c>
      <c r="BE363" t="b">
        <v>0</v>
      </c>
      <c r="BH363" t="s">
        <v>877</v>
      </c>
      <c r="BI363">
        <v>1139.1237000000001</v>
      </c>
      <c r="BJ363">
        <v>149881.91964000001</v>
      </c>
      <c r="BK363">
        <v>149881.91964000001</v>
      </c>
      <c r="BL363">
        <v>149881.91964000001</v>
      </c>
      <c r="BN363">
        <v>0.93</v>
      </c>
    </row>
    <row r="364" spans="2:66">
      <c r="B364" t="s">
        <v>1069</v>
      </c>
      <c r="C364">
        <v>73510.322507999997</v>
      </c>
      <c r="D364">
        <v>0</v>
      </c>
      <c r="E364">
        <v>73510.322507999997</v>
      </c>
      <c r="F364">
        <v>1.94E-4</v>
      </c>
      <c r="G364">
        <v>1.93E-4</v>
      </c>
      <c r="H364">
        <v>5.8E-5</v>
      </c>
      <c r="I364">
        <v>113198</v>
      </c>
      <c r="J364" t="s">
        <v>988</v>
      </c>
      <c r="K364">
        <v>1237</v>
      </c>
      <c r="L364" t="s">
        <v>861</v>
      </c>
      <c r="M364" s="3">
        <v>45291</v>
      </c>
      <c r="N364">
        <v>113198</v>
      </c>
      <c r="O364">
        <v>113091</v>
      </c>
      <c r="P364">
        <v>0.89</v>
      </c>
      <c r="Q364" t="s">
        <v>236</v>
      </c>
      <c r="R364" t="s">
        <v>236</v>
      </c>
      <c r="S364" t="s">
        <v>236</v>
      </c>
      <c r="T364" t="s">
        <v>102</v>
      </c>
      <c r="U364" t="s">
        <v>243</v>
      </c>
      <c r="W364" t="s">
        <v>74</v>
      </c>
      <c r="X364" t="s">
        <v>275</v>
      </c>
      <c r="Z364">
        <v>73510.322507999997</v>
      </c>
      <c r="AA364">
        <v>0</v>
      </c>
      <c r="AD364">
        <v>73510.322507999997</v>
      </c>
      <c r="AE364">
        <v>0</v>
      </c>
      <c r="AF364" t="s">
        <v>276</v>
      </c>
      <c r="AH364" t="s">
        <v>877</v>
      </c>
      <c r="AI364" t="s">
        <v>149</v>
      </c>
      <c r="AJ364">
        <v>0</v>
      </c>
      <c r="AK364">
        <v>0</v>
      </c>
      <c r="AL364">
        <v>0</v>
      </c>
      <c r="AM364">
        <v>0</v>
      </c>
      <c r="AN364" t="s">
        <v>236</v>
      </c>
      <c r="AO364">
        <v>82595.867985999997</v>
      </c>
      <c r="AR364" t="s">
        <v>75</v>
      </c>
      <c r="AT364">
        <v>73510.322507999997</v>
      </c>
      <c r="AU364">
        <v>73510.322507999997</v>
      </c>
      <c r="AV364">
        <v>73510.322507999997</v>
      </c>
      <c r="AY364">
        <v>1.94E-4</v>
      </c>
      <c r="BB364" t="s">
        <v>162</v>
      </c>
      <c r="BE364" t="b">
        <v>0</v>
      </c>
      <c r="BH364" t="s">
        <v>877</v>
      </c>
      <c r="BI364">
        <v>1139.1237000000001</v>
      </c>
      <c r="BJ364">
        <v>73510.322507999997</v>
      </c>
      <c r="BK364">
        <v>73510.322507999997</v>
      </c>
      <c r="BL364">
        <v>73510.322507999997</v>
      </c>
      <c r="BN364">
        <v>0.89</v>
      </c>
    </row>
    <row r="365" spans="2:66">
      <c r="B365" t="s">
        <v>1070</v>
      </c>
      <c r="C365">
        <v>134285.85584400001</v>
      </c>
      <c r="D365">
        <v>0</v>
      </c>
      <c r="E365">
        <v>134285.85584400001</v>
      </c>
      <c r="F365">
        <v>3.5399999999999999E-4</v>
      </c>
      <c r="G365">
        <v>3.5300000000000002E-4</v>
      </c>
      <c r="H365">
        <v>1.07E-4</v>
      </c>
      <c r="I365">
        <v>113199</v>
      </c>
      <c r="J365" t="s">
        <v>988</v>
      </c>
      <c r="K365">
        <v>1237</v>
      </c>
      <c r="L365" t="s">
        <v>861</v>
      </c>
      <c r="M365" s="3">
        <v>45291</v>
      </c>
      <c r="N365">
        <v>113199</v>
      </c>
      <c r="O365">
        <v>113091</v>
      </c>
      <c r="P365">
        <v>0.93</v>
      </c>
      <c r="Q365" t="s">
        <v>236</v>
      </c>
      <c r="R365" t="s">
        <v>236</v>
      </c>
      <c r="S365" t="s">
        <v>236</v>
      </c>
      <c r="T365" t="s">
        <v>102</v>
      </c>
      <c r="U365" t="s">
        <v>243</v>
      </c>
      <c r="W365" t="s">
        <v>74</v>
      </c>
      <c r="X365" t="s">
        <v>275</v>
      </c>
      <c r="Z365">
        <v>134285.85584400001</v>
      </c>
      <c r="AA365">
        <v>0</v>
      </c>
      <c r="AD365">
        <v>134285.85584400001</v>
      </c>
      <c r="AE365">
        <v>0</v>
      </c>
      <c r="AF365" t="s">
        <v>276</v>
      </c>
      <c r="AH365" t="s">
        <v>877</v>
      </c>
      <c r="AI365" t="s">
        <v>149</v>
      </c>
      <c r="AJ365">
        <v>0</v>
      </c>
      <c r="AK365">
        <v>0</v>
      </c>
      <c r="AL365">
        <v>0</v>
      </c>
      <c r="AM365">
        <v>0</v>
      </c>
      <c r="AN365" t="s">
        <v>236</v>
      </c>
      <c r="AO365">
        <v>144393.393381</v>
      </c>
      <c r="AR365" t="s">
        <v>75</v>
      </c>
      <c r="AT365">
        <v>134285.85584400001</v>
      </c>
      <c r="AU365">
        <v>134285.85584400001</v>
      </c>
      <c r="AV365">
        <v>134285.85584400001</v>
      </c>
      <c r="AY365">
        <v>3.5399999999999999E-4</v>
      </c>
      <c r="BB365" t="s">
        <v>162</v>
      </c>
      <c r="BE365" t="b">
        <v>0</v>
      </c>
      <c r="BH365" t="s">
        <v>877</v>
      </c>
      <c r="BI365">
        <v>1139.1237000000001</v>
      </c>
      <c r="BJ365">
        <v>134285.85584400001</v>
      </c>
      <c r="BK365">
        <v>134285.85584400001</v>
      </c>
      <c r="BL365">
        <v>134285.85584400001</v>
      </c>
      <c r="BN365">
        <v>0.93</v>
      </c>
    </row>
    <row r="366" spans="2:66">
      <c r="B366" t="s">
        <v>1071</v>
      </c>
      <c r="C366">
        <v>115923.546351</v>
      </c>
      <c r="D366">
        <v>0</v>
      </c>
      <c r="E366">
        <v>115923.546351</v>
      </c>
      <c r="F366">
        <v>3.0600000000000001E-4</v>
      </c>
      <c r="G366">
        <v>3.0400000000000002E-4</v>
      </c>
      <c r="H366">
        <v>9.2E-5</v>
      </c>
      <c r="I366">
        <v>113200</v>
      </c>
      <c r="J366" t="s">
        <v>988</v>
      </c>
      <c r="K366">
        <v>1237</v>
      </c>
      <c r="L366" t="s">
        <v>861</v>
      </c>
      <c r="M366" s="3">
        <v>45291</v>
      </c>
      <c r="N366">
        <v>113200</v>
      </c>
      <c r="O366">
        <v>113091</v>
      </c>
      <c r="P366">
        <v>0.9</v>
      </c>
      <c r="Q366" t="s">
        <v>236</v>
      </c>
      <c r="R366" t="s">
        <v>236</v>
      </c>
      <c r="S366" t="s">
        <v>236</v>
      </c>
      <c r="T366" t="s">
        <v>102</v>
      </c>
      <c r="U366" t="s">
        <v>243</v>
      </c>
      <c r="W366" t="s">
        <v>74</v>
      </c>
      <c r="X366" t="s">
        <v>275</v>
      </c>
      <c r="Z366">
        <v>115923.546351</v>
      </c>
      <c r="AA366">
        <v>0</v>
      </c>
      <c r="AD366">
        <v>115923.546351</v>
      </c>
      <c r="AE366">
        <v>0</v>
      </c>
      <c r="AF366" t="s">
        <v>276</v>
      </c>
      <c r="AH366" t="s">
        <v>877</v>
      </c>
      <c r="AI366" t="s">
        <v>149</v>
      </c>
      <c r="AJ366">
        <v>0</v>
      </c>
      <c r="AK366">
        <v>0</v>
      </c>
      <c r="AL366">
        <v>0</v>
      </c>
      <c r="AM366">
        <v>0</v>
      </c>
      <c r="AN366" t="s">
        <v>236</v>
      </c>
      <c r="AO366">
        <v>128803.94039</v>
      </c>
      <c r="AR366" t="s">
        <v>75</v>
      </c>
      <c r="AT366">
        <v>115923.546351</v>
      </c>
      <c r="AU366">
        <v>115923.546351</v>
      </c>
      <c r="AV366">
        <v>115923.546351</v>
      </c>
      <c r="AY366">
        <v>3.0600000000000001E-4</v>
      </c>
      <c r="BB366" t="s">
        <v>162</v>
      </c>
      <c r="BE366" t="b">
        <v>0</v>
      </c>
      <c r="BH366" t="s">
        <v>877</v>
      </c>
      <c r="BI366">
        <v>1139.1237000000001</v>
      </c>
      <c r="BJ366">
        <v>115923.546351</v>
      </c>
      <c r="BK366">
        <v>115923.546351</v>
      </c>
      <c r="BL366">
        <v>115923.546351</v>
      </c>
      <c r="BN366">
        <v>0.9</v>
      </c>
    </row>
    <row r="367" spans="2:66">
      <c r="B367" t="s">
        <v>1072</v>
      </c>
      <c r="C367">
        <v>31499.988530999999</v>
      </c>
      <c r="D367">
        <v>0</v>
      </c>
      <c r="E367">
        <v>31499.988530999999</v>
      </c>
      <c r="F367">
        <v>8.2999999999999998E-5</v>
      </c>
      <c r="G367">
        <v>8.2000000000000001E-5</v>
      </c>
      <c r="H367">
        <v>2.5000000000000001E-5</v>
      </c>
      <c r="I367">
        <v>113201</v>
      </c>
      <c r="J367" t="s">
        <v>988</v>
      </c>
      <c r="K367">
        <v>1237</v>
      </c>
      <c r="L367" t="s">
        <v>861</v>
      </c>
      <c r="M367" s="3">
        <v>45291</v>
      </c>
      <c r="N367">
        <v>113201</v>
      </c>
      <c r="O367">
        <v>113091</v>
      </c>
      <c r="P367">
        <v>0.99</v>
      </c>
      <c r="Q367" t="s">
        <v>236</v>
      </c>
      <c r="R367" t="s">
        <v>236</v>
      </c>
      <c r="S367" t="s">
        <v>236</v>
      </c>
      <c r="T367" t="s">
        <v>102</v>
      </c>
      <c r="U367" t="s">
        <v>243</v>
      </c>
      <c r="W367" t="s">
        <v>74</v>
      </c>
      <c r="X367" t="s">
        <v>275</v>
      </c>
      <c r="Z367">
        <v>31499.988530999999</v>
      </c>
      <c r="AA367">
        <v>0</v>
      </c>
      <c r="AD367">
        <v>31499.988530999999</v>
      </c>
      <c r="AE367">
        <v>0</v>
      </c>
      <c r="AF367" t="s">
        <v>276</v>
      </c>
      <c r="AH367" t="s">
        <v>877</v>
      </c>
      <c r="AI367" t="s">
        <v>149</v>
      </c>
      <c r="AJ367">
        <v>0</v>
      </c>
      <c r="AK367">
        <v>0</v>
      </c>
      <c r="AL367">
        <v>0</v>
      </c>
      <c r="AM367">
        <v>0</v>
      </c>
      <c r="AN367" t="s">
        <v>236</v>
      </c>
      <c r="AO367">
        <v>31818.170233000001</v>
      </c>
      <c r="AR367" t="s">
        <v>75</v>
      </c>
      <c r="AT367">
        <v>31499.988530999999</v>
      </c>
      <c r="AU367">
        <v>31499.988530999999</v>
      </c>
      <c r="AV367">
        <v>31499.988530999999</v>
      </c>
      <c r="AY367">
        <v>8.2999999999999998E-5</v>
      </c>
      <c r="BB367" t="s">
        <v>162</v>
      </c>
      <c r="BE367" t="b">
        <v>0</v>
      </c>
      <c r="BH367" t="s">
        <v>877</v>
      </c>
      <c r="BI367">
        <v>1139.1237000000001</v>
      </c>
      <c r="BJ367">
        <v>31499.988530999999</v>
      </c>
      <c r="BK367">
        <v>31499.988530999999</v>
      </c>
      <c r="BL367">
        <v>31499.988530999999</v>
      </c>
      <c r="BN367">
        <v>0.99</v>
      </c>
    </row>
    <row r="368" spans="2:66">
      <c r="B368" t="s">
        <v>1073</v>
      </c>
      <c r="C368">
        <v>28614.543543</v>
      </c>
      <c r="D368">
        <v>0</v>
      </c>
      <c r="E368">
        <v>28614.543543</v>
      </c>
      <c r="F368">
        <v>7.4999999999999993E-5</v>
      </c>
      <c r="G368">
        <v>7.4999999999999993E-5</v>
      </c>
      <c r="H368">
        <v>2.1999999999999999E-5</v>
      </c>
      <c r="I368">
        <v>113202</v>
      </c>
      <c r="J368" t="s">
        <v>988</v>
      </c>
      <c r="K368">
        <v>1237</v>
      </c>
      <c r="L368" t="s">
        <v>861</v>
      </c>
      <c r="M368" s="3">
        <v>45291</v>
      </c>
      <c r="N368">
        <v>113202</v>
      </c>
      <c r="O368">
        <v>113091</v>
      </c>
      <c r="P368">
        <v>1.1299999999999999</v>
      </c>
      <c r="Q368" t="s">
        <v>236</v>
      </c>
      <c r="R368" t="s">
        <v>236</v>
      </c>
      <c r="S368" t="s">
        <v>236</v>
      </c>
      <c r="T368" t="s">
        <v>102</v>
      </c>
      <c r="U368" t="s">
        <v>243</v>
      </c>
      <c r="W368" t="s">
        <v>74</v>
      </c>
      <c r="X368" t="s">
        <v>275</v>
      </c>
      <c r="Z368">
        <v>28614.543543</v>
      </c>
      <c r="AA368">
        <v>0</v>
      </c>
      <c r="AD368">
        <v>28614.543543</v>
      </c>
      <c r="AE368">
        <v>0</v>
      </c>
      <c r="AF368" t="s">
        <v>276</v>
      </c>
      <c r="AH368" t="s">
        <v>877</v>
      </c>
      <c r="AI368" t="s">
        <v>149</v>
      </c>
      <c r="AJ368">
        <v>0</v>
      </c>
      <c r="AK368">
        <v>0</v>
      </c>
      <c r="AL368">
        <v>0</v>
      </c>
      <c r="AM368">
        <v>0</v>
      </c>
      <c r="AN368" t="s">
        <v>236</v>
      </c>
      <c r="AO368">
        <v>25322.604905</v>
      </c>
      <c r="AR368" t="s">
        <v>75</v>
      </c>
      <c r="AT368">
        <v>28614.543543</v>
      </c>
      <c r="AU368">
        <v>28614.543543</v>
      </c>
      <c r="AV368">
        <v>28614.543543</v>
      </c>
      <c r="AY368">
        <v>7.4999999999999993E-5</v>
      </c>
      <c r="BB368" t="s">
        <v>162</v>
      </c>
      <c r="BE368" t="b">
        <v>0</v>
      </c>
      <c r="BH368" t="s">
        <v>877</v>
      </c>
      <c r="BI368">
        <v>1139.1237000000001</v>
      </c>
      <c r="BJ368">
        <v>28614.543543</v>
      </c>
      <c r="BK368">
        <v>28614.543543</v>
      </c>
      <c r="BL368">
        <v>28614.543543</v>
      </c>
      <c r="BN368">
        <v>1.1299999999999999</v>
      </c>
    </row>
    <row r="369" spans="2:67">
      <c r="B369" t="s">
        <v>1074</v>
      </c>
      <c r="C369">
        <v>571259.38743300003</v>
      </c>
      <c r="D369">
        <v>0</v>
      </c>
      <c r="E369">
        <v>571259.38743300003</v>
      </c>
      <c r="F369">
        <v>1.508E-3</v>
      </c>
      <c r="G369">
        <v>1.5009999999999999E-3</v>
      </c>
      <c r="H369">
        <v>4.55E-4</v>
      </c>
      <c r="I369">
        <v>113203</v>
      </c>
      <c r="J369" t="s">
        <v>1075</v>
      </c>
      <c r="K369">
        <v>1237</v>
      </c>
      <c r="L369" t="s">
        <v>861</v>
      </c>
      <c r="M369" s="3">
        <v>45291</v>
      </c>
      <c r="N369">
        <v>113203</v>
      </c>
      <c r="O369">
        <v>113092</v>
      </c>
      <c r="P369">
        <v>1.0900000000000001</v>
      </c>
      <c r="Q369" t="s">
        <v>236</v>
      </c>
      <c r="R369" t="s">
        <v>236</v>
      </c>
      <c r="S369" t="s">
        <v>236</v>
      </c>
      <c r="T369" t="s">
        <v>102</v>
      </c>
      <c r="U369" t="s">
        <v>243</v>
      </c>
      <c r="W369" t="s">
        <v>74</v>
      </c>
      <c r="X369" t="s">
        <v>275</v>
      </c>
      <c r="Z369">
        <v>571259.38743300003</v>
      </c>
      <c r="AA369">
        <v>0</v>
      </c>
      <c r="AD369">
        <v>571259.38743300003</v>
      </c>
      <c r="AE369">
        <v>0</v>
      </c>
      <c r="AF369" t="s">
        <v>276</v>
      </c>
      <c r="AH369" t="s">
        <v>1066</v>
      </c>
      <c r="AI369" t="s">
        <v>149</v>
      </c>
      <c r="AJ369">
        <v>0</v>
      </c>
      <c r="AK369">
        <v>0</v>
      </c>
      <c r="AL369">
        <v>0</v>
      </c>
      <c r="AM369">
        <v>0</v>
      </c>
      <c r="AN369" t="s">
        <v>236</v>
      </c>
      <c r="AO369">
        <v>524091.181132</v>
      </c>
      <c r="AQ369" t="s">
        <v>279</v>
      </c>
      <c r="AR369" t="s">
        <v>75</v>
      </c>
      <c r="AT369">
        <v>571259.38743300003</v>
      </c>
      <c r="AU369">
        <v>571259.38743300003</v>
      </c>
      <c r="AV369">
        <v>571259.38743300003</v>
      </c>
      <c r="AY369">
        <v>1.508E-3</v>
      </c>
      <c r="BB369" t="s">
        <v>76</v>
      </c>
      <c r="BE369" t="b">
        <v>0</v>
      </c>
      <c r="BH369" t="s">
        <v>1066</v>
      </c>
      <c r="BI369">
        <v>1139.1237000000001</v>
      </c>
      <c r="BJ369">
        <v>571259.38743300003</v>
      </c>
      <c r="BK369">
        <v>571259.38743300003</v>
      </c>
      <c r="BL369">
        <v>571259.38743300003</v>
      </c>
      <c r="BN369">
        <v>1.0900000000000001</v>
      </c>
    </row>
    <row r="370" spans="2:67">
      <c r="B370" t="s">
        <v>1076</v>
      </c>
      <c r="C370">
        <v>49850.412520999998</v>
      </c>
      <c r="D370">
        <v>0</v>
      </c>
      <c r="E370">
        <v>49850.412520999998</v>
      </c>
      <c r="F370">
        <v>1.3100000000000001E-4</v>
      </c>
      <c r="G370">
        <v>1.3100000000000001E-4</v>
      </c>
      <c r="H370">
        <v>3.8999999999999999E-5</v>
      </c>
      <c r="I370">
        <v>113204</v>
      </c>
      <c r="J370" t="s">
        <v>876</v>
      </c>
      <c r="K370">
        <v>1237</v>
      </c>
      <c r="L370" t="s">
        <v>861</v>
      </c>
      <c r="M370" s="3">
        <v>45291</v>
      </c>
      <c r="N370">
        <v>113204</v>
      </c>
      <c r="O370">
        <v>113096</v>
      </c>
      <c r="P370">
        <v>1.1200000000000001</v>
      </c>
      <c r="Q370" t="s">
        <v>236</v>
      </c>
      <c r="R370" t="s">
        <v>236</v>
      </c>
      <c r="S370" t="s">
        <v>236</v>
      </c>
      <c r="T370" t="s">
        <v>102</v>
      </c>
      <c r="U370" t="s">
        <v>243</v>
      </c>
      <c r="W370" t="s">
        <v>117</v>
      </c>
      <c r="X370" t="s">
        <v>275</v>
      </c>
      <c r="Z370">
        <v>49850.412520999998</v>
      </c>
      <c r="AA370">
        <v>0</v>
      </c>
      <c r="AD370">
        <v>49850.412520999998</v>
      </c>
      <c r="AE370">
        <v>0</v>
      </c>
      <c r="AF370" t="s">
        <v>276</v>
      </c>
      <c r="AH370" t="s">
        <v>877</v>
      </c>
      <c r="AI370" t="s">
        <v>149</v>
      </c>
      <c r="AJ370">
        <v>0</v>
      </c>
      <c r="AK370">
        <v>0</v>
      </c>
      <c r="AL370">
        <v>0</v>
      </c>
      <c r="AM370">
        <v>0</v>
      </c>
      <c r="AN370" t="s">
        <v>236</v>
      </c>
      <c r="AO370">
        <v>44509.296893999999</v>
      </c>
      <c r="AR370" t="s">
        <v>118</v>
      </c>
      <c r="AT370">
        <v>49850.412520999998</v>
      </c>
      <c r="AU370">
        <v>49850.412520999998</v>
      </c>
      <c r="AV370">
        <v>49850.412520999998</v>
      </c>
      <c r="AY370">
        <v>1.3100000000000001E-4</v>
      </c>
      <c r="BB370" t="s">
        <v>198</v>
      </c>
      <c r="BE370" t="b">
        <v>0</v>
      </c>
      <c r="BH370" t="s">
        <v>877</v>
      </c>
      <c r="BI370">
        <v>1139.1237000000001</v>
      </c>
      <c r="BJ370">
        <v>49850.412520999998</v>
      </c>
      <c r="BK370">
        <v>49850.412520999998</v>
      </c>
      <c r="BL370">
        <v>49850.412520999998</v>
      </c>
      <c r="BN370">
        <v>1.1200000000000001</v>
      </c>
    </row>
    <row r="371" spans="2:67">
      <c r="B371" t="s">
        <v>1077</v>
      </c>
      <c r="C371">
        <v>412369.12219600001</v>
      </c>
      <c r="D371">
        <v>0</v>
      </c>
      <c r="E371">
        <v>412369.12219600001</v>
      </c>
      <c r="F371">
        <v>1.0889999999999999E-3</v>
      </c>
      <c r="G371">
        <v>1.0839999999999999E-3</v>
      </c>
      <c r="H371">
        <v>3.28E-4</v>
      </c>
      <c r="I371">
        <v>113205</v>
      </c>
      <c r="J371" t="s">
        <v>1078</v>
      </c>
      <c r="K371">
        <v>1237</v>
      </c>
      <c r="L371" t="s">
        <v>861</v>
      </c>
      <c r="M371" s="3">
        <v>45291</v>
      </c>
      <c r="N371">
        <v>113205</v>
      </c>
      <c r="O371">
        <v>113094</v>
      </c>
      <c r="P371">
        <v>1.42</v>
      </c>
      <c r="Q371" t="s">
        <v>236</v>
      </c>
      <c r="R371" t="s">
        <v>236</v>
      </c>
      <c r="S371" t="s">
        <v>236</v>
      </c>
      <c r="T371" t="s">
        <v>102</v>
      </c>
      <c r="U371" t="s">
        <v>243</v>
      </c>
      <c r="W371" t="s">
        <v>74</v>
      </c>
      <c r="X371" t="s">
        <v>275</v>
      </c>
      <c r="Z371">
        <v>412369.12219600001</v>
      </c>
      <c r="AA371">
        <v>0</v>
      </c>
      <c r="AD371">
        <v>412369.12219600001</v>
      </c>
      <c r="AE371">
        <v>0</v>
      </c>
      <c r="AF371" t="s">
        <v>276</v>
      </c>
      <c r="AH371" t="s">
        <v>874</v>
      </c>
      <c r="AI371" t="s">
        <v>149</v>
      </c>
      <c r="AJ371">
        <v>0</v>
      </c>
      <c r="AK371">
        <v>0</v>
      </c>
      <c r="AL371">
        <v>0</v>
      </c>
      <c r="AM371">
        <v>0</v>
      </c>
      <c r="AN371" t="s">
        <v>236</v>
      </c>
      <c r="AO371">
        <v>290400.79027900001</v>
      </c>
      <c r="AR371" t="s">
        <v>75</v>
      </c>
      <c r="AT371">
        <v>412369.12219600001</v>
      </c>
      <c r="AU371">
        <v>412369.12219600001</v>
      </c>
      <c r="AV371">
        <v>412369.12219600001</v>
      </c>
      <c r="AY371">
        <v>1.0889999999999999E-3</v>
      </c>
      <c r="BB371" t="s">
        <v>162</v>
      </c>
      <c r="BE371" t="b">
        <v>0</v>
      </c>
      <c r="BH371" t="s">
        <v>874</v>
      </c>
      <c r="BI371">
        <v>1139.1237000000001</v>
      </c>
      <c r="BJ371">
        <v>412369.12219600001</v>
      </c>
      <c r="BK371">
        <v>412369.12219600001</v>
      </c>
      <c r="BL371">
        <v>412369.12219600001</v>
      </c>
      <c r="BN371">
        <v>1.42</v>
      </c>
    </row>
    <row r="372" spans="2:67">
      <c r="B372" t="s">
        <v>1079</v>
      </c>
      <c r="C372">
        <v>942962.93621900002</v>
      </c>
      <c r="D372">
        <v>0</v>
      </c>
      <c r="E372">
        <v>942962.93621900002</v>
      </c>
      <c r="F372">
        <v>2.49E-3</v>
      </c>
      <c r="G372">
        <v>2.4780000000000002E-3</v>
      </c>
      <c r="H372">
        <v>7.5100000000000004E-4</v>
      </c>
      <c r="I372">
        <v>113206</v>
      </c>
      <c r="J372" t="s">
        <v>1078</v>
      </c>
      <c r="K372">
        <v>1237</v>
      </c>
      <c r="L372" t="s">
        <v>861</v>
      </c>
      <c r="M372" s="3">
        <v>45291</v>
      </c>
      <c r="N372">
        <v>113206</v>
      </c>
      <c r="O372">
        <v>113094</v>
      </c>
      <c r="P372">
        <v>1.05</v>
      </c>
      <c r="Q372" t="s">
        <v>236</v>
      </c>
      <c r="R372" t="s">
        <v>236</v>
      </c>
      <c r="S372" t="s">
        <v>236</v>
      </c>
      <c r="T372" t="s">
        <v>102</v>
      </c>
      <c r="U372" t="s">
        <v>243</v>
      </c>
      <c r="W372" t="s">
        <v>74</v>
      </c>
      <c r="X372" t="s">
        <v>275</v>
      </c>
      <c r="Z372">
        <v>942962.93621900002</v>
      </c>
      <c r="AA372">
        <v>0</v>
      </c>
      <c r="AD372">
        <v>942962.93621900002</v>
      </c>
      <c r="AE372">
        <v>0</v>
      </c>
      <c r="AF372" t="s">
        <v>276</v>
      </c>
      <c r="AH372" t="s">
        <v>874</v>
      </c>
      <c r="AI372" t="s">
        <v>149</v>
      </c>
      <c r="AJ372">
        <v>0</v>
      </c>
      <c r="AK372">
        <v>0</v>
      </c>
      <c r="AL372">
        <v>0</v>
      </c>
      <c r="AM372">
        <v>0</v>
      </c>
      <c r="AN372" t="s">
        <v>236</v>
      </c>
      <c r="AO372">
        <v>898059.93925599998</v>
      </c>
      <c r="AR372" t="s">
        <v>75</v>
      </c>
      <c r="AT372">
        <v>942962.93621900002</v>
      </c>
      <c r="AU372">
        <v>942962.93621900002</v>
      </c>
      <c r="AV372">
        <v>942962.93621900002</v>
      </c>
      <c r="AY372">
        <v>2.49E-3</v>
      </c>
      <c r="BB372" t="s">
        <v>162</v>
      </c>
      <c r="BE372" t="b">
        <v>0</v>
      </c>
      <c r="BH372" t="s">
        <v>874</v>
      </c>
      <c r="BI372">
        <v>1139.1237000000001</v>
      </c>
      <c r="BJ372">
        <v>942962.93621900002</v>
      </c>
      <c r="BK372">
        <v>942962.93621900002</v>
      </c>
      <c r="BL372">
        <v>942962.93621900002</v>
      </c>
      <c r="BN372">
        <v>1.05</v>
      </c>
    </row>
    <row r="373" spans="2:67">
      <c r="B373" t="s">
        <v>1080</v>
      </c>
      <c r="C373">
        <v>1515.099434</v>
      </c>
      <c r="D373">
        <v>0</v>
      </c>
      <c r="E373">
        <v>1515.099434</v>
      </c>
      <c r="F373">
        <v>3.9999999999999998E-6</v>
      </c>
      <c r="G373">
        <v>3.0000000000000001E-6</v>
      </c>
      <c r="H373">
        <v>9.9999999999999995E-7</v>
      </c>
      <c r="I373">
        <v>113235</v>
      </c>
      <c r="J373" t="s">
        <v>925</v>
      </c>
      <c r="K373">
        <v>1237</v>
      </c>
      <c r="L373" t="s">
        <v>861</v>
      </c>
      <c r="M373" s="3">
        <v>45291</v>
      </c>
      <c r="N373">
        <v>113235</v>
      </c>
      <c r="O373">
        <v>113080</v>
      </c>
      <c r="P373">
        <v>1.08</v>
      </c>
      <c r="Q373" t="s">
        <v>236</v>
      </c>
      <c r="R373" t="s">
        <v>236</v>
      </c>
      <c r="S373" t="s">
        <v>236</v>
      </c>
      <c r="T373" t="s">
        <v>102</v>
      </c>
      <c r="U373" t="s">
        <v>243</v>
      </c>
      <c r="W373" t="s">
        <v>74</v>
      </c>
      <c r="X373" t="s">
        <v>275</v>
      </c>
      <c r="Z373">
        <v>1515.099434</v>
      </c>
      <c r="AA373">
        <v>0</v>
      </c>
      <c r="AD373">
        <v>1515.099434</v>
      </c>
      <c r="AE373">
        <v>0</v>
      </c>
      <c r="AF373" t="s">
        <v>276</v>
      </c>
      <c r="AH373" t="s">
        <v>874</v>
      </c>
      <c r="AI373" t="s">
        <v>149</v>
      </c>
      <c r="AJ373">
        <v>0</v>
      </c>
      <c r="AK373">
        <v>0</v>
      </c>
      <c r="AL373">
        <v>0</v>
      </c>
      <c r="AM373">
        <v>0</v>
      </c>
      <c r="AN373" t="s">
        <v>236</v>
      </c>
      <c r="AO373">
        <v>1402.8698460000001</v>
      </c>
      <c r="AR373" t="s">
        <v>75</v>
      </c>
      <c r="AT373">
        <v>1515.099434</v>
      </c>
      <c r="AU373">
        <v>1515.099434</v>
      </c>
      <c r="AV373">
        <v>1515.099434</v>
      </c>
      <c r="AY373">
        <v>3.9999999999999998E-6</v>
      </c>
      <c r="BB373" t="s">
        <v>76</v>
      </c>
      <c r="BE373" t="b">
        <v>0</v>
      </c>
      <c r="BH373" t="s">
        <v>874</v>
      </c>
      <c r="BI373">
        <v>1139.1237000000001</v>
      </c>
      <c r="BJ373">
        <v>1515.099434</v>
      </c>
      <c r="BK373">
        <v>1515.099434</v>
      </c>
      <c r="BL373">
        <v>1515.099434</v>
      </c>
      <c r="BN373">
        <v>1.08</v>
      </c>
    </row>
    <row r="374" spans="2:67">
      <c r="B374" t="s">
        <v>816</v>
      </c>
      <c r="C374">
        <v>-16878.168280000002</v>
      </c>
      <c r="D374">
        <v>547791.77365999995</v>
      </c>
      <c r="E374">
        <v>530913.60537999996</v>
      </c>
      <c r="F374">
        <v>-4.3999999999999999E-5</v>
      </c>
      <c r="G374">
        <v>-4.3999999999999999E-5</v>
      </c>
      <c r="H374">
        <v>4.2299999999999998E-4</v>
      </c>
      <c r="I374">
        <v>113266</v>
      </c>
      <c r="J374" t="s">
        <v>477</v>
      </c>
      <c r="K374">
        <v>1129</v>
      </c>
      <c r="L374" t="s">
        <v>255</v>
      </c>
      <c r="M374" s="3">
        <v>45289</v>
      </c>
      <c r="N374">
        <v>113266</v>
      </c>
      <c r="O374">
        <v>98432</v>
      </c>
      <c r="P374">
        <v>0.96918871600000001</v>
      </c>
      <c r="Q374" t="s">
        <v>236</v>
      </c>
      <c r="R374" t="s">
        <v>235</v>
      </c>
      <c r="S374" t="s">
        <v>235</v>
      </c>
      <c r="T374" t="s">
        <v>274</v>
      </c>
      <c r="U374" t="s">
        <v>241</v>
      </c>
      <c r="V374" t="s">
        <v>240</v>
      </c>
      <c r="W374" t="s">
        <v>129</v>
      </c>
      <c r="X374" t="s">
        <v>478</v>
      </c>
      <c r="Y374" t="s">
        <v>478</v>
      </c>
      <c r="Z374">
        <v>-15279.2</v>
      </c>
      <c r="AA374">
        <v>495896.23288800003</v>
      </c>
      <c r="AB374">
        <v>495896.23288800003</v>
      </c>
      <c r="AC374">
        <v>-16116.62448108</v>
      </c>
      <c r="AD374">
        <v>-15279.2</v>
      </c>
      <c r="AE374">
        <v>495896.23288800003</v>
      </c>
      <c r="AF374" t="s">
        <v>276</v>
      </c>
      <c r="AG374" s="3">
        <v>47297</v>
      </c>
      <c r="AH374" t="s">
        <v>277</v>
      </c>
      <c r="AI374" t="s">
        <v>46</v>
      </c>
      <c r="AJ374">
        <v>0</v>
      </c>
      <c r="AK374">
        <v>0</v>
      </c>
      <c r="AL374">
        <v>0</v>
      </c>
      <c r="AM374">
        <v>0</v>
      </c>
      <c r="AN374" t="s">
        <v>235</v>
      </c>
      <c r="AO374">
        <v>-15764.93799</v>
      </c>
      <c r="AP374">
        <v>479779.60840700002</v>
      </c>
      <c r="AQ374" t="s">
        <v>295</v>
      </c>
      <c r="AR374" t="s">
        <v>160</v>
      </c>
      <c r="AS374" t="s">
        <v>296</v>
      </c>
      <c r="AT374">
        <v>-16878.168280000002</v>
      </c>
      <c r="AU374">
        <v>-15279.2</v>
      </c>
      <c r="AV374">
        <v>-15279.2</v>
      </c>
      <c r="AY374">
        <v>-4.3999999999999999E-5</v>
      </c>
      <c r="AZ374">
        <v>8</v>
      </c>
      <c r="BA374" t="s">
        <v>66</v>
      </c>
      <c r="BB374" t="s">
        <v>161</v>
      </c>
      <c r="BC374">
        <v>495896.23288800003</v>
      </c>
      <c r="BD374">
        <v>479779.60840691999</v>
      </c>
      <c r="BE374" t="b">
        <v>0</v>
      </c>
      <c r="BF374" t="s">
        <v>297</v>
      </c>
      <c r="BG374" t="s">
        <v>297</v>
      </c>
      <c r="BH374" t="s">
        <v>277</v>
      </c>
      <c r="BI374">
        <v>1139.1129000000001</v>
      </c>
      <c r="BJ374">
        <v>-15279.2</v>
      </c>
      <c r="BK374">
        <v>-15279.2</v>
      </c>
      <c r="BL374">
        <v>-16878.168280000002</v>
      </c>
      <c r="BN374">
        <v>0.96918871600000001</v>
      </c>
    </row>
    <row r="375" spans="2:67">
      <c r="B375" t="s">
        <v>817</v>
      </c>
      <c r="C375">
        <v>2884190.2527259998</v>
      </c>
      <c r="D375">
        <v>0</v>
      </c>
      <c r="E375">
        <v>2884190.2527259998</v>
      </c>
      <c r="F375">
        <v>7.6169999999999996E-3</v>
      </c>
      <c r="G375">
        <v>7.5820000000000002E-3</v>
      </c>
      <c r="H375">
        <v>2.2989999999999998E-3</v>
      </c>
      <c r="I375" t="s">
        <v>818</v>
      </c>
      <c r="J375" t="s">
        <v>819</v>
      </c>
      <c r="K375">
        <v>1135</v>
      </c>
      <c r="L375" t="s">
        <v>261</v>
      </c>
      <c r="M375" s="3">
        <v>45289</v>
      </c>
      <c r="N375">
        <v>113300</v>
      </c>
      <c r="O375">
        <v>113262</v>
      </c>
      <c r="P375">
        <v>0.98580560699999997</v>
      </c>
      <c r="Q375" t="s">
        <v>236</v>
      </c>
      <c r="R375" t="s">
        <v>236</v>
      </c>
      <c r="S375" t="s">
        <v>236</v>
      </c>
      <c r="T375" t="s">
        <v>274</v>
      </c>
      <c r="U375" t="s">
        <v>244</v>
      </c>
      <c r="V375" t="s">
        <v>252</v>
      </c>
      <c r="W375" t="s">
        <v>83</v>
      </c>
      <c r="X375" t="s">
        <v>275</v>
      </c>
      <c r="Y375" t="s">
        <v>275</v>
      </c>
      <c r="Z375">
        <v>2884190.2527259998</v>
      </c>
      <c r="AA375">
        <v>0</v>
      </c>
      <c r="AB375">
        <v>2962753.4794490002</v>
      </c>
      <c r="AC375">
        <v>2881277.7572568711</v>
      </c>
      <c r="AD375">
        <v>2884190.2527259998</v>
      </c>
      <c r="AE375">
        <v>0</v>
      </c>
      <c r="AF375" t="s">
        <v>276</v>
      </c>
      <c r="AG375" s="3">
        <v>46911</v>
      </c>
      <c r="AH375" t="s">
        <v>277</v>
      </c>
      <c r="AI375" t="s">
        <v>46</v>
      </c>
      <c r="AJ375">
        <v>0</v>
      </c>
      <c r="AK375">
        <v>0</v>
      </c>
      <c r="AL375">
        <v>0</v>
      </c>
      <c r="AM375">
        <v>0</v>
      </c>
      <c r="AN375" t="s">
        <v>236</v>
      </c>
      <c r="AO375">
        <v>2925719.0594489998</v>
      </c>
      <c r="AP375">
        <v>2925719.0594489998</v>
      </c>
      <c r="AQ375" t="s">
        <v>278</v>
      </c>
      <c r="AR375" t="s">
        <v>115</v>
      </c>
      <c r="AT375">
        <v>2884190.2527259998</v>
      </c>
      <c r="AU375">
        <v>2884190.2527259998</v>
      </c>
      <c r="AV375">
        <v>2884190.2527259998</v>
      </c>
      <c r="AY375">
        <v>7.6169999999999996E-3</v>
      </c>
      <c r="BB375" t="s">
        <v>116</v>
      </c>
      <c r="BC375">
        <v>2962753.4794486002</v>
      </c>
      <c r="BD375">
        <v>2925719.0594485998</v>
      </c>
      <c r="BE375" t="b">
        <v>0</v>
      </c>
      <c r="BF375" t="s">
        <v>297</v>
      </c>
      <c r="BG375" t="s">
        <v>297</v>
      </c>
      <c r="BH375" t="s">
        <v>277</v>
      </c>
      <c r="BI375">
        <v>1139.1134999999999</v>
      </c>
      <c r="BJ375">
        <v>2884190.2527259998</v>
      </c>
      <c r="BK375">
        <v>2884190.2527259998</v>
      </c>
      <c r="BL375">
        <v>2884190.2527259998</v>
      </c>
      <c r="BN375">
        <v>0.98580560699999997</v>
      </c>
    </row>
    <row r="376" spans="2:67">
      <c r="B376" t="s">
        <v>1081</v>
      </c>
      <c r="C376">
        <v>1861995.84</v>
      </c>
      <c r="D376">
        <v>0</v>
      </c>
      <c r="E376">
        <v>1861995.84</v>
      </c>
      <c r="F376">
        <v>4.9170000000000004E-3</v>
      </c>
      <c r="G376">
        <v>4.8939999999999999E-3</v>
      </c>
      <c r="H376">
        <v>1.4840000000000001E-3</v>
      </c>
      <c r="I376">
        <v>113371</v>
      </c>
      <c r="J376" t="s">
        <v>1082</v>
      </c>
      <c r="K376">
        <v>1215</v>
      </c>
      <c r="L376" t="s">
        <v>268</v>
      </c>
      <c r="M376" s="3">
        <v>45289</v>
      </c>
      <c r="N376">
        <v>113371</v>
      </c>
      <c r="O376">
        <v>113372</v>
      </c>
      <c r="P376">
        <v>0.98225641699999999</v>
      </c>
      <c r="Q376" t="s">
        <v>236</v>
      </c>
      <c r="R376" t="s">
        <v>236</v>
      </c>
      <c r="S376" t="s">
        <v>236</v>
      </c>
      <c r="T376" t="s">
        <v>274</v>
      </c>
      <c r="U376" t="s">
        <v>267</v>
      </c>
      <c r="V376" t="s">
        <v>252</v>
      </c>
      <c r="W376" t="s">
        <v>83</v>
      </c>
      <c r="X376" t="s">
        <v>275</v>
      </c>
      <c r="Y376" t="s">
        <v>275</v>
      </c>
      <c r="Z376">
        <v>1861995.84</v>
      </c>
      <c r="AA376">
        <v>0</v>
      </c>
      <c r="AB376">
        <v>1900382.09</v>
      </c>
      <c r="AC376">
        <v>1859603.038663035</v>
      </c>
      <c r="AD376">
        <v>1861995.84</v>
      </c>
      <c r="AE376">
        <v>0</v>
      </c>
      <c r="AF376" t="s">
        <v>276</v>
      </c>
      <c r="AG376" s="3">
        <v>46590</v>
      </c>
      <c r="AH376" t="s">
        <v>277</v>
      </c>
      <c r="AI376" t="s">
        <v>46</v>
      </c>
      <c r="AJ376">
        <v>0</v>
      </c>
      <c r="AK376">
        <v>0</v>
      </c>
      <c r="AL376">
        <v>0</v>
      </c>
      <c r="AM376">
        <v>0</v>
      </c>
      <c r="AN376" t="s">
        <v>236</v>
      </c>
      <c r="AO376">
        <v>1895631.128455</v>
      </c>
      <c r="AP376">
        <v>1895631.128455</v>
      </c>
      <c r="AQ376" t="s">
        <v>278</v>
      </c>
      <c r="AR376" t="s">
        <v>96</v>
      </c>
      <c r="AT376">
        <v>1861995.84</v>
      </c>
      <c r="AU376">
        <v>1861995.84</v>
      </c>
      <c r="AV376">
        <v>1861995.84</v>
      </c>
      <c r="AY376">
        <v>4.9170000000000004E-3</v>
      </c>
      <c r="BB376" t="s">
        <v>97</v>
      </c>
      <c r="BC376">
        <v>1900382.09</v>
      </c>
      <c r="BD376">
        <v>1895631.128455166</v>
      </c>
      <c r="BE376" t="b">
        <v>0</v>
      </c>
      <c r="BH376" t="s">
        <v>277</v>
      </c>
      <c r="BI376">
        <v>1139.1215</v>
      </c>
      <c r="BJ376">
        <v>1861995.84</v>
      </c>
      <c r="BK376">
        <v>1861995.84</v>
      </c>
      <c r="BL376">
        <v>1861995.84</v>
      </c>
      <c r="BN376">
        <v>0.98225641699999999</v>
      </c>
    </row>
    <row r="377" spans="2:67">
      <c r="B377" t="s">
        <v>820</v>
      </c>
      <c r="C377">
        <v>-2676.73</v>
      </c>
      <c r="D377">
        <v>188576.95673500001</v>
      </c>
      <c r="E377">
        <v>185900.226735</v>
      </c>
      <c r="F377">
        <v>-6.9999999999999999E-6</v>
      </c>
      <c r="G377">
        <v>-6.9999999999999999E-6</v>
      </c>
      <c r="H377">
        <v>1.4799999999999999E-4</v>
      </c>
      <c r="I377" t="s">
        <v>821</v>
      </c>
      <c r="J377" t="s">
        <v>819</v>
      </c>
      <c r="K377">
        <v>1135</v>
      </c>
      <c r="L377" t="s">
        <v>261</v>
      </c>
      <c r="M377" s="3">
        <v>45289</v>
      </c>
      <c r="N377">
        <v>113416</v>
      </c>
      <c r="O377">
        <v>113262</v>
      </c>
      <c r="P377">
        <v>0.98580562100000002</v>
      </c>
      <c r="Q377" t="s">
        <v>236</v>
      </c>
      <c r="R377" t="s">
        <v>236</v>
      </c>
      <c r="S377" t="s">
        <v>236</v>
      </c>
      <c r="T377" t="s">
        <v>274</v>
      </c>
      <c r="U377" t="s">
        <v>244</v>
      </c>
      <c r="V377" t="s">
        <v>252</v>
      </c>
      <c r="W377" t="s">
        <v>83</v>
      </c>
      <c r="X377" t="s">
        <v>275</v>
      </c>
      <c r="Y377" t="s">
        <v>275</v>
      </c>
      <c r="Z377">
        <v>-2676.73</v>
      </c>
      <c r="AA377">
        <v>188576.95673500001</v>
      </c>
      <c r="AB377">
        <v>188576.95673500001</v>
      </c>
      <c r="AC377">
        <v>-2828.6543510189999</v>
      </c>
      <c r="AD377">
        <v>-2676.73</v>
      </c>
      <c r="AE377">
        <v>188576.95673500001</v>
      </c>
      <c r="AF377" t="s">
        <v>276</v>
      </c>
      <c r="AG377" s="3">
        <v>46911</v>
      </c>
      <c r="AH377" t="s">
        <v>277</v>
      </c>
      <c r="AI377" t="s">
        <v>46</v>
      </c>
      <c r="AJ377">
        <v>0</v>
      </c>
      <c r="AK377">
        <v>0</v>
      </c>
      <c r="AL377">
        <v>0</v>
      </c>
      <c r="AM377">
        <v>0</v>
      </c>
      <c r="AN377" t="s">
        <v>236</v>
      </c>
      <c r="AO377">
        <v>-2715.2715929999999</v>
      </c>
      <c r="AP377">
        <v>188576.95673500001</v>
      </c>
      <c r="AQ377" t="s">
        <v>282</v>
      </c>
      <c r="AR377" t="s">
        <v>115</v>
      </c>
      <c r="AT377">
        <v>-2676.73</v>
      </c>
      <c r="AU377">
        <v>-2676.73</v>
      </c>
      <c r="AV377">
        <v>-2676.73</v>
      </c>
      <c r="AY377">
        <v>-6.9999999999999999E-6</v>
      </c>
      <c r="BB377" t="s">
        <v>116</v>
      </c>
      <c r="BC377">
        <v>188576.95673460001</v>
      </c>
      <c r="BD377">
        <v>188576.95673460001</v>
      </c>
      <c r="BE377" t="b">
        <v>0</v>
      </c>
      <c r="BF377" t="s">
        <v>297</v>
      </c>
      <c r="BG377" t="s">
        <v>297</v>
      </c>
      <c r="BH377" t="s">
        <v>277</v>
      </c>
      <c r="BI377">
        <v>1139.1134999999999</v>
      </c>
      <c r="BJ377">
        <v>-2676.73</v>
      </c>
      <c r="BK377">
        <v>-2676.73</v>
      </c>
      <c r="BL377">
        <v>-2676.73</v>
      </c>
      <c r="BN377">
        <v>0.98580562100000002</v>
      </c>
    </row>
    <row r="378" spans="2:67">
      <c r="B378" t="s">
        <v>1083</v>
      </c>
      <c r="C378">
        <v>83778.077097999994</v>
      </c>
      <c r="D378">
        <v>0</v>
      </c>
      <c r="E378">
        <v>83778.077097999994</v>
      </c>
      <c r="F378">
        <v>2.2100000000000001E-4</v>
      </c>
      <c r="G378">
        <v>2.2000000000000001E-4</v>
      </c>
      <c r="H378">
        <v>6.6000000000000005E-5</v>
      </c>
      <c r="I378">
        <v>113426</v>
      </c>
      <c r="J378" t="s">
        <v>764</v>
      </c>
      <c r="K378">
        <v>1128</v>
      </c>
      <c r="L378" t="s">
        <v>254</v>
      </c>
      <c r="M378" s="3">
        <v>45289</v>
      </c>
      <c r="N378">
        <v>113426</v>
      </c>
      <c r="O378">
        <v>112480</v>
      </c>
      <c r="P378">
        <v>0.96699329000000001</v>
      </c>
      <c r="Q378" t="s">
        <v>236</v>
      </c>
      <c r="R378" t="s">
        <v>235</v>
      </c>
      <c r="S378" t="s">
        <v>237</v>
      </c>
      <c r="T378" t="s">
        <v>274</v>
      </c>
      <c r="U378" t="s">
        <v>250</v>
      </c>
      <c r="V378" t="s">
        <v>240</v>
      </c>
      <c r="W378" t="s">
        <v>83</v>
      </c>
      <c r="X378" t="s">
        <v>293</v>
      </c>
      <c r="Y378" t="s">
        <v>544</v>
      </c>
      <c r="Z378">
        <v>75841.286468999999</v>
      </c>
      <c r="AA378">
        <v>0</v>
      </c>
      <c r="AB378">
        <v>78347.839441999997</v>
      </c>
      <c r="AC378">
        <v>78347.839448561004</v>
      </c>
      <c r="AD378">
        <v>65718.604575999998</v>
      </c>
      <c r="AE378">
        <v>0</v>
      </c>
      <c r="AF378" t="s">
        <v>276</v>
      </c>
      <c r="AG378" s="3">
        <v>47393</v>
      </c>
      <c r="AH378" t="s">
        <v>277</v>
      </c>
      <c r="AI378" t="s">
        <v>46</v>
      </c>
      <c r="AJ378">
        <v>0</v>
      </c>
      <c r="AK378">
        <v>0</v>
      </c>
      <c r="AL378">
        <v>0</v>
      </c>
      <c r="AM378">
        <v>0</v>
      </c>
      <c r="AN378" t="s">
        <v>236</v>
      </c>
      <c r="AO378">
        <v>67961.8</v>
      </c>
      <c r="AP378">
        <v>78347.839441999997</v>
      </c>
      <c r="AQ378" t="s">
        <v>278</v>
      </c>
      <c r="AR378" t="s">
        <v>99</v>
      </c>
      <c r="AS378" t="s">
        <v>296</v>
      </c>
      <c r="AT378">
        <v>83778.077097999994</v>
      </c>
      <c r="AU378">
        <v>75841.286468999999</v>
      </c>
      <c r="AV378">
        <v>65718.604575999998</v>
      </c>
      <c r="AY378">
        <v>2.2100000000000001E-4</v>
      </c>
      <c r="AZ378">
        <v>6</v>
      </c>
      <c r="BA378" t="s">
        <v>66</v>
      </c>
      <c r="BB378" t="s">
        <v>100</v>
      </c>
      <c r="BC378">
        <v>67961.8</v>
      </c>
      <c r="BD378">
        <v>67961.8</v>
      </c>
      <c r="BE378" t="b">
        <v>0</v>
      </c>
      <c r="BH378" t="s">
        <v>277</v>
      </c>
      <c r="BI378">
        <v>1139.1128000000001</v>
      </c>
      <c r="BJ378">
        <v>65718.604575999998</v>
      </c>
      <c r="BK378">
        <v>75841.286468999999</v>
      </c>
      <c r="BL378">
        <v>83778.077097999994</v>
      </c>
      <c r="BN378">
        <v>0.96699329000000001</v>
      </c>
      <c r="BO378" t="s">
        <v>1084</v>
      </c>
    </row>
    <row r="379" spans="2:67">
      <c r="B379" t="s">
        <v>1085</v>
      </c>
      <c r="C379">
        <v>118049.63005399999</v>
      </c>
      <c r="D379">
        <v>0</v>
      </c>
      <c r="E379">
        <v>118049.63005399999</v>
      </c>
      <c r="F379">
        <v>3.1100000000000002E-4</v>
      </c>
      <c r="G379">
        <v>3.1E-4</v>
      </c>
      <c r="H379">
        <v>9.3999999999999994E-5</v>
      </c>
      <c r="I379">
        <v>113427</v>
      </c>
      <c r="J379" t="s">
        <v>764</v>
      </c>
      <c r="K379">
        <v>1128</v>
      </c>
      <c r="L379" t="s">
        <v>254</v>
      </c>
      <c r="M379" s="3">
        <v>45289</v>
      </c>
      <c r="N379">
        <v>113427</v>
      </c>
      <c r="O379">
        <v>112480</v>
      </c>
      <c r="P379">
        <v>0.96699329000000001</v>
      </c>
      <c r="Q379" t="s">
        <v>236</v>
      </c>
      <c r="R379" t="s">
        <v>235</v>
      </c>
      <c r="S379" t="s">
        <v>235</v>
      </c>
      <c r="T379" t="s">
        <v>274</v>
      </c>
      <c r="U379" t="s">
        <v>250</v>
      </c>
      <c r="V379" t="s">
        <v>240</v>
      </c>
      <c r="W379" t="s">
        <v>83</v>
      </c>
      <c r="X379" t="s">
        <v>293</v>
      </c>
      <c r="Y379" t="s">
        <v>544</v>
      </c>
      <c r="Z379">
        <v>106866.09338200001</v>
      </c>
      <c r="AA379">
        <v>0</v>
      </c>
      <c r="AB379">
        <v>110513.79</v>
      </c>
      <c r="AC379">
        <v>110513.79</v>
      </c>
      <c r="AD379">
        <v>106866.09338200001</v>
      </c>
      <c r="AE379">
        <v>0</v>
      </c>
      <c r="AF379" t="s">
        <v>276</v>
      </c>
      <c r="AG379" s="3">
        <v>47159</v>
      </c>
      <c r="AH379" t="s">
        <v>277</v>
      </c>
      <c r="AI379" t="s">
        <v>46</v>
      </c>
      <c r="AJ379">
        <v>0</v>
      </c>
      <c r="AK379">
        <v>0</v>
      </c>
      <c r="AL379">
        <v>0</v>
      </c>
      <c r="AM379">
        <v>0</v>
      </c>
      <c r="AN379" t="s">
        <v>236</v>
      </c>
      <c r="AO379">
        <v>110513.79</v>
      </c>
      <c r="AP379">
        <v>110513.79</v>
      </c>
      <c r="AQ379" t="s">
        <v>278</v>
      </c>
      <c r="AR379" t="s">
        <v>99</v>
      </c>
      <c r="AS379" t="s">
        <v>296</v>
      </c>
      <c r="AT379">
        <v>118049.63005399999</v>
      </c>
      <c r="AU379">
        <v>106866.09338200001</v>
      </c>
      <c r="AV379">
        <v>106866.09338200001</v>
      </c>
      <c r="AY379">
        <v>3.1100000000000002E-4</v>
      </c>
      <c r="AZ379">
        <v>6</v>
      </c>
      <c r="BA379" t="s">
        <v>66</v>
      </c>
      <c r="BB379" t="s">
        <v>100</v>
      </c>
      <c r="BC379">
        <v>110513.79</v>
      </c>
      <c r="BD379">
        <v>110513.79</v>
      </c>
      <c r="BE379" t="b">
        <v>0</v>
      </c>
      <c r="BH379" t="s">
        <v>277</v>
      </c>
      <c r="BI379">
        <v>1139.1128000000001</v>
      </c>
      <c r="BJ379">
        <v>106866.09338200001</v>
      </c>
      <c r="BK379">
        <v>106866.09338200001</v>
      </c>
      <c r="BL379">
        <v>118049.63005399999</v>
      </c>
      <c r="BN379">
        <v>0.96699329000000001</v>
      </c>
      <c r="BO379" t="s">
        <v>298</v>
      </c>
    </row>
    <row r="380" spans="2:67">
      <c r="B380" t="s">
        <v>1086</v>
      </c>
      <c r="C380">
        <v>974053.47</v>
      </c>
      <c r="D380">
        <v>115616.96000000001</v>
      </c>
      <c r="E380">
        <v>1089670.43</v>
      </c>
      <c r="F380">
        <v>2.5720000000000001E-3</v>
      </c>
      <c r="G380">
        <v>2.5600000000000002E-3</v>
      </c>
      <c r="H380">
        <v>8.6799999999999996E-4</v>
      </c>
      <c r="I380">
        <v>113461</v>
      </c>
      <c r="J380" t="s">
        <v>1087</v>
      </c>
      <c r="K380">
        <v>1138</v>
      </c>
      <c r="L380" t="s">
        <v>263</v>
      </c>
      <c r="M380" s="3">
        <v>45289</v>
      </c>
      <c r="N380">
        <v>113461</v>
      </c>
      <c r="O380">
        <v>111994</v>
      </c>
      <c r="P380">
        <v>0.998034003</v>
      </c>
      <c r="Q380" t="s">
        <v>236</v>
      </c>
      <c r="R380" t="s">
        <v>236</v>
      </c>
      <c r="S380" t="s">
        <v>236</v>
      </c>
      <c r="T380" t="s">
        <v>274</v>
      </c>
      <c r="U380" t="s">
        <v>242</v>
      </c>
      <c r="V380" t="s">
        <v>252</v>
      </c>
      <c r="W380" t="s">
        <v>85</v>
      </c>
      <c r="X380" t="s">
        <v>275</v>
      </c>
      <c r="Y380" t="s">
        <v>275</v>
      </c>
      <c r="Z380">
        <v>974053.47</v>
      </c>
      <c r="AA380">
        <v>115616.96000000001</v>
      </c>
      <c r="AB380">
        <v>1088264.187256</v>
      </c>
      <c r="AC380">
        <v>973961.569459675</v>
      </c>
      <c r="AD380">
        <v>974053.47</v>
      </c>
      <c r="AE380">
        <v>115616.96000000001</v>
      </c>
      <c r="AF380" t="s">
        <v>276</v>
      </c>
      <c r="AG380" s="3">
        <v>46877</v>
      </c>
      <c r="AH380" t="s">
        <v>277</v>
      </c>
      <c r="AI380" t="s">
        <v>46</v>
      </c>
      <c r="AJ380">
        <v>0</v>
      </c>
      <c r="AK380">
        <v>0</v>
      </c>
      <c r="AL380">
        <v>0</v>
      </c>
      <c r="AM380">
        <v>0</v>
      </c>
      <c r="AN380" t="s">
        <v>236</v>
      </c>
      <c r="AO380">
        <v>975972.22896199999</v>
      </c>
      <c r="AP380">
        <v>1085596.42276</v>
      </c>
      <c r="AQ380" t="s">
        <v>295</v>
      </c>
      <c r="AR380" t="s">
        <v>140</v>
      </c>
      <c r="AT380">
        <v>974053.47</v>
      </c>
      <c r="AU380">
        <v>974053.47</v>
      </c>
      <c r="AV380">
        <v>974053.47</v>
      </c>
      <c r="AY380">
        <v>2.5720000000000001E-3</v>
      </c>
      <c r="BB380" t="s">
        <v>141</v>
      </c>
      <c r="BC380">
        <v>1088264.1872562999</v>
      </c>
      <c r="BD380">
        <v>1085596.422760345</v>
      </c>
      <c r="BE380" t="b">
        <v>0</v>
      </c>
      <c r="BH380" t="s">
        <v>277</v>
      </c>
      <c r="BI380">
        <v>1139.1138000000001</v>
      </c>
      <c r="BJ380">
        <v>974053.47</v>
      </c>
      <c r="BK380">
        <v>974053.47</v>
      </c>
      <c r="BL380">
        <v>974053.47</v>
      </c>
      <c r="BN380">
        <v>0.998034003</v>
      </c>
    </row>
    <row r="381" spans="2:67">
      <c r="B381" t="s">
        <v>1088</v>
      </c>
      <c r="C381">
        <v>1143489.8845299999</v>
      </c>
      <c r="D381">
        <v>0</v>
      </c>
      <c r="E381">
        <v>1143489.8845299999</v>
      </c>
      <c r="F381">
        <v>3.019E-3</v>
      </c>
      <c r="G381">
        <v>3.006E-3</v>
      </c>
      <c r="H381">
        <v>9.1100000000000003E-4</v>
      </c>
      <c r="I381">
        <v>113464</v>
      </c>
      <c r="J381" t="s">
        <v>1089</v>
      </c>
      <c r="K381">
        <v>1138</v>
      </c>
      <c r="L381" t="s">
        <v>263</v>
      </c>
      <c r="M381" s="3">
        <v>45289</v>
      </c>
      <c r="N381">
        <v>113464</v>
      </c>
      <c r="O381">
        <v>112108</v>
      </c>
      <c r="P381">
        <v>1</v>
      </c>
      <c r="Q381" t="s">
        <v>236</v>
      </c>
      <c r="R381" t="s">
        <v>236</v>
      </c>
      <c r="S381" t="s">
        <v>236</v>
      </c>
      <c r="T381" t="s">
        <v>274</v>
      </c>
      <c r="U381" t="s">
        <v>242</v>
      </c>
      <c r="V381" t="s">
        <v>252</v>
      </c>
      <c r="W381" t="s">
        <v>117</v>
      </c>
      <c r="X381" t="s">
        <v>275</v>
      </c>
      <c r="Y381" t="s">
        <v>275</v>
      </c>
      <c r="Z381">
        <v>1143489.8845299999</v>
      </c>
      <c r="AA381">
        <v>0</v>
      </c>
      <c r="AB381">
        <v>1143489.8845299999</v>
      </c>
      <c r="AC381">
        <v>1143489.884529738</v>
      </c>
      <c r="AD381">
        <v>1143489.8845299999</v>
      </c>
      <c r="AE381">
        <v>0</v>
      </c>
      <c r="AF381" t="s">
        <v>276</v>
      </c>
      <c r="AG381" s="3">
        <v>46570</v>
      </c>
      <c r="AH381" t="s">
        <v>277</v>
      </c>
      <c r="AI381" t="s">
        <v>46</v>
      </c>
      <c r="AJ381">
        <v>0</v>
      </c>
      <c r="AK381">
        <v>0</v>
      </c>
      <c r="AL381">
        <v>0</v>
      </c>
      <c r="AM381">
        <v>0</v>
      </c>
      <c r="AN381" t="s">
        <v>236</v>
      </c>
      <c r="AO381">
        <v>1143489.8845299999</v>
      </c>
      <c r="AP381">
        <v>1143489.8845299999</v>
      </c>
      <c r="AQ381" t="s">
        <v>278</v>
      </c>
      <c r="AR381" t="s">
        <v>118</v>
      </c>
      <c r="AT381">
        <v>1143489.8845299999</v>
      </c>
      <c r="AU381">
        <v>1143489.8845299999</v>
      </c>
      <c r="AV381">
        <v>1143489.8845299999</v>
      </c>
      <c r="AY381">
        <v>3.019E-3</v>
      </c>
      <c r="BB381" t="s">
        <v>119</v>
      </c>
      <c r="BC381">
        <v>1143489.884529738</v>
      </c>
      <c r="BD381">
        <v>1143489.884529738</v>
      </c>
      <c r="BE381" t="b">
        <v>0</v>
      </c>
      <c r="BH381" t="s">
        <v>277</v>
      </c>
      <c r="BI381">
        <v>1139.1138000000001</v>
      </c>
      <c r="BJ381">
        <v>1143489.8845299999</v>
      </c>
      <c r="BK381">
        <v>1143489.8845299999</v>
      </c>
      <c r="BL381">
        <v>1143489.8845299999</v>
      </c>
      <c r="BN381">
        <v>1</v>
      </c>
      <c r="BO381" t="s">
        <v>650</v>
      </c>
    </row>
    <row r="382" spans="2:67">
      <c r="B382" t="s">
        <v>822</v>
      </c>
      <c r="C382">
        <v>8596818</v>
      </c>
      <c r="D382">
        <v>0</v>
      </c>
      <c r="E382">
        <v>8596818</v>
      </c>
      <c r="F382">
        <v>2.2703999999999998E-2</v>
      </c>
      <c r="G382">
        <v>2.2599000000000001E-2</v>
      </c>
      <c r="H382">
        <v>6.8529999999999997E-3</v>
      </c>
      <c r="I382">
        <v>113496</v>
      </c>
      <c r="K382">
        <v>1139</v>
      </c>
      <c r="L382" t="s">
        <v>253</v>
      </c>
      <c r="M382" s="3">
        <v>45289</v>
      </c>
      <c r="N382">
        <v>113496</v>
      </c>
      <c r="O382">
        <v>113476</v>
      </c>
      <c r="P382">
        <v>8596818</v>
      </c>
      <c r="Q382" t="s">
        <v>236</v>
      </c>
      <c r="R382" t="s">
        <v>236</v>
      </c>
      <c r="S382" t="s">
        <v>236</v>
      </c>
      <c r="T382" t="s">
        <v>274</v>
      </c>
      <c r="U382" t="s">
        <v>823</v>
      </c>
      <c r="Z382">
        <v>8596818</v>
      </c>
      <c r="AA382">
        <v>0</v>
      </c>
      <c r="AD382">
        <v>8596818</v>
      </c>
      <c r="AE382">
        <v>0</v>
      </c>
      <c r="AF382" t="s">
        <v>276</v>
      </c>
      <c r="AH382" t="s">
        <v>279</v>
      </c>
      <c r="AI382" t="s">
        <v>184</v>
      </c>
      <c r="AJ382">
        <v>0</v>
      </c>
      <c r="AK382">
        <v>0</v>
      </c>
      <c r="AL382">
        <v>0</v>
      </c>
      <c r="AM382">
        <v>0</v>
      </c>
      <c r="AN382" t="s">
        <v>236</v>
      </c>
      <c r="AO382">
        <v>0</v>
      </c>
      <c r="AT382">
        <v>8596818</v>
      </c>
      <c r="AU382">
        <v>8596818</v>
      </c>
      <c r="AV382">
        <v>8596818</v>
      </c>
      <c r="AY382">
        <v>2.2703999999999998E-2</v>
      </c>
      <c r="BE382" t="b">
        <v>0</v>
      </c>
      <c r="BH382" t="s">
        <v>279</v>
      </c>
      <c r="BI382">
        <v>1139</v>
      </c>
      <c r="BJ382">
        <v>8596818</v>
      </c>
      <c r="BK382">
        <v>8596818</v>
      </c>
      <c r="BL382">
        <v>8596818</v>
      </c>
      <c r="BN382">
        <v>8596818</v>
      </c>
    </row>
    <row r="383" spans="2:67">
      <c r="B383" t="s">
        <v>824</v>
      </c>
      <c r="C383">
        <v>-83563.657386999999</v>
      </c>
      <c r="D383">
        <v>5885416.1304000001</v>
      </c>
      <c r="E383">
        <v>5801852.4730129996</v>
      </c>
      <c r="F383">
        <v>-2.2000000000000001E-4</v>
      </c>
      <c r="G383">
        <v>-2.1900000000000001E-4</v>
      </c>
      <c r="H383">
        <v>4.6249999999999998E-3</v>
      </c>
      <c r="I383">
        <v>113507</v>
      </c>
      <c r="J383" t="s">
        <v>825</v>
      </c>
      <c r="K383">
        <v>1204</v>
      </c>
      <c r="L383" t="s">
        <v>265</v>
      </c>
      <c r="M383" s="3">
        <v>45289</v>
      </c>
      <c r="N383">
        <v>113507</v>
      </c>
      <c r="O383">
        <v>113506</v>
      </c>
      <c r="P383">
        <v>0.98580157199999996</v>
      </c>
      <c r="Q383" t="s">
        <v>236</v>
      </c>
      <c r="R383" t="s">
        <v>235</v>
      </c>
      <c r="S383" t="s">
        <v>235</v>
      </c>
      <c r="T383" t="s">
        <v>274</v>
      </c>
      <c r="U383" t="s">
        <v>266</v>
      </c>
      <c r="V383" t="s">
        <v>240</v>
      </c>
      <c r="W383" t="s">
        <v>80</v>
      </c>
      <c r="X383" t="s">
        <v>305</v>
      </c>
      <c r="Y383" t="s">
        <v>305</v>
      </c>
      <c r="Z383">
        <v>-75647.179999999993</v>
      </c>
      <c r="AA383">
        <v>5327856</v>
      </c>
      <c r="AB383">
        <v>5327856</v>
      </c>
      <c r="AC383">
        <v>-79917.84</v>
      </c>
      <c r="AD383">
        <v>-75647.179999999993</v>
      </c>
      <c r="AE383">
        <v>5327856</v>
      </c>
      <c r="AF383" t="s">
        <v>276</v>
      </c>
      <c r="AG383" s="3">
        <v>47711</v>
      </c>
      <c r="AH383" t="s">
        <v>277</v>
      </c>
      <c r="AI383" t="s">
        <v>46</v>
      </c>
      <c r="AJ383">
        <v>0</v>
      </c>
      <c r="AK383">
        <v>0</v>
      </c>
      <c r="AL383">
        <v>0</v>
      </c>
      <c r="AM383">
        <v>0</v>
      </c>
      <c r="AN383" t="s">
        <v>235</v>
      </c>
      <c r="AO383">
        <v>-76736.720828999998</v>
      </c>
      <c r="AP383">
        <v>5247938.16</v>
      </c>
      <c r="AQ383" t="s">
        <v>316</v>
      </c>
      <c r="AR383" t="s">
        <v>104</v>
      </c>
      <c r="AS383" t="s">
        <v>296</v>
      </c>
      <c r="AT383">
        <v>-83563.657386999999</v>
      </c>
      <c r="AU383">
        <v>-75647.179999999993</v>
      </c>
      <c r="AV383">
        <v>-75647.179999999993</v>
      </c>
      <c r="AY383">
        <v>-2.2000000000000001E-4</v>
      </c>
      <c r="AZ383">
        <v>0</v>
      </c>
      <c r="BA383" t="s">
        <v>66</v>
      </c>
      <c r="BB383" t="s">
        <v>108</v>
      </c>
      <c r="BC383">
        <v>5327856</v>
      </c>
      <c r="BD383">
        <v>5247938.16</v>
      </c>
      <c r="BE383" t="b">
        <v>0</v>
      </c>
      <c r="BH383" t="s">
        <v>277</v>
      </c>
      <c r="BI383">
        <v>1139.1204</v>
      </c>
      <c r="BJ383">
        <v>-75647.179999999993</v>
      </c>
      <c r="BK383">
        <v>-75647.179999999993</v>
      </c>
      <c r="BL383">
        <v>-83563.657386999999</v>
      </c>
      <c r="BN383">
        <v>0.98580157199999996</v>
      </c>
    </row>
    <row r="384" spans="2:67">
      <c r="B384" t="s">
        <v>826</v>
      </c>
      <c r="C384">
        <v>288415.44320899999</v>
      </c>
      <c r="D384">
        <v>243040.61990399999</v>
      </c>
      <c r="E384">
        <v>531456.06311300001</v>
      </c>
      <c r="F384">
        <v>7.6099999999999996E-4</v>
      </c>
      <c r="G384">
        <v>7.5799999999999999E-4</v>
      </c>
      <c r="H384">
        <v>4.2299999999999998E-4</v>
      </c>
      <c r="I384">
        <v>113533</v>
      </c>
      <c r="J384" t="s">
        <v>827</v>
      </c>
      <c r="K384">
        <v>1137</v>
      </c>
      <c r="L384" t="s">
        <v>264</v>
      </c>
      <c r="M384" s="3">
        <v>45289</v>
      </c>
      <c r="N384">
        <v>113533</v>
      </c>
      <c r="O384">
        <v>84230</v>
      </c>
      <c r="P384">
        <v>0.97186508699999996</v>
      </c>
      <c r="Q384" t="s">
        <v>236</v>
      </c>
      <c r="R384" t="s">
        <v>235</v>
      </c>
      <c r="S384" t="s">
        <v>237</v>
      </c>
      <c r="T384" t="s">
        <v>274</v>
      </c>
      <c r="U384" t="s">
        <v>242</v>
      </c>
      <c r="V384" t="s">
        <v>240</v>
      </c>
      <c r="W384" t="s">
        <v>77</v>
      </c>
      <c r="X384" t="s">
        <v>293</v>
      </c>
      <c r="Y384" t="s">
        <v>293</v>
      </c>
      <c r="Z384">
        <v>261092.14973899999</v>
      </c>
      <c r="AA384">
        <v>220015.950667</v>
      </c>
      <c r="AB384">
        <v>490803.77574399998</v>
      </c>
      <c r="AC384">
        <v>260234.58552748599</v>
      </c>
      <c r="AD384">
        <v>226243.68</v>
      </c>
      <c r="AE384">
        <v>190650</v>
      </c>
      <c r="AF384" t="s">
        <v>276</v>
      </c>
      <c r="AG384" s="3">
        <v>46708</v>
      </c>
      <c r="AH384" t="s">
        <v>294</v>
      </c>
      <c r="AI384" t="s">
        <v>46</v>
      </c>
      <c r="AJ384">
        <v>0</v>
      </c>
      <c r="AK384">
        <v>0</v>
      </c>
      <c r="AL384">
        <v>0</v>
      </c>
      <c r="AM384">
        <v>0</v>
      </c>
      <c r="AN384" t="s">
        <v>237</v>
      </c>
      <c r="AO384">
        <v>232793.29929200001</v>
      </c>
      <c r="AP384">
        <v>480891.18287800002</v>
      </c>
      <c r="AQ384" t="s">
        <v>295</v>
      </c>
      <c r="AR384" t="s">
        <v>78</v>
      </c>
      <c r="AS384" t="s">
        <v>296</v>
      </c>
      <c r="AT384">
        <v>288415.44320899999</v>
      </c>
      <c r="AU384">
        <v>261092.14973899999</v>
      </c>
      <c r="AV384">
        <v>226243.68</v>
      </c>
      <c r="AY384">
        <v>7.6099999999999996E-4</v>
      </c>
      <c r="AZ384">
        <v>5</v>
      </c>
      <c r="BA384" t="s">
        <v>66</v>
      </c>
      <c r="BB384" t="s">
        <v>79</v>
      </c>
      <c r="BC384">
        <v>428962.5</v>
      </c>
      <c r="BD384">
        <v>420383.25</v>
      </c>
      <c r="BE384" t="b">
        <v>0</v>
      </c>
      <c r="BH384" t="s">
        <v>294</v>
      </c>
      <c r="BI384">
        <v>1139.1137000000001</v>
      </c>
      <c r="BJ384">
        <v>226243.68</v>
      </c>
      <c r="BK384">
        <v>261092.14973899999</v>
      </c>
      <c r="BL384">
        <v>288415.44320899999</v>
      </c>
      <c r="BN384">
        <v>0.97186508699999996</v>
      </c>
    </row>
    <row r="385" spans="2:67">
      <c r="B385" t="s">
        <v>1090</v>
      </c>
      <c r="C385">
        <v>2063586.33</v>
      </c>
      <c r="D385">
        <v>0</v>
      </c>
      <c r="E385">
        <v>2063586.33</v>
      </c>
      <c r="F385">
        <v>5.45E-3</v>
      </c>
      <c r="G385">
        <v>5.424E-3</v>
      </c>
      <c r="H385">
        <v>1.645E-3</v>
      </c>
      <c r="I385" t="s">
        <v>1091</v>
      </c>
      <c r="J385" t="s">
        <v>1092</v>
      </c>
      <c r="K385">
        <v>1132</v>
      </c>
      <c r="L385" t="s">
        <v>258</v>
      </c>
      <c r="M385" s="3">
        <v>45289</v>
      </c>
      <c r="N385">
        <v>113618</v>
      </c>
      <c r="O385">
        <v>112008</v>
      </c>
      <c r="P385">
        <v>1</v>
      </c>
      <c r="Q385" t="s">
        <v>236</v>
      </c>
      <c r="R385" t="s">
        <v>236</v>
      </c>
      <c r="S385" t="s">
        <v>236</v>
      </c>
      <c r="T385" t="s">
        <v>274</v>
      </c>
      <c r="U385" t="s">
        <v>243</v>
      </c>
      <c r="V385" t="s">
        <v>252</v>
      </c>
      <c r="W385" t="s">
        <v>77</v>
      </c>
      <c r="X385" t="s">
        <v>275</v>
      </c>
      <c r="Y385" t="s">
        <v>275</v>
      </c>
      <c r="Z385">
        <v>2063586.33</v>
      </c>
      <c r="AA385">
        <v>0</v>
      </c>
      <c r="AB385">
        <v>2111461.5299999998</v>
      </c>
      <c r="AC385">
        <v>2061345.6153524411</v>
      </c>
      <c r="AD385">
        <v>2063586.33</v>
      </c>
      <c r="AE385">
        <v>0</v>
      </c>
      <c r="AF385" t="s">
        <v>276</v>
      </c>
      <c r="AG385" s="3">
        <v>46430</v>
      </c>
      <c r="AH385" t="s">
        <v>277</v>
      </c>
      <c r="AI385" t="s">
        <v>46</v>
      </c>
      <c r="AJ385">
        <v>0</v>
      </c>
      <c r="AK385">
        <v>0</v>
      </c>
      <c r="AL385">
        <v>0</v>
      </c>
      <c r="AM385">
        <v>0</v>
      </c>
      <c r="AN385" t="s">
        <v>236</v>
      </c>
      <c r="AO385">
        <v>2063586.33</v>
      </c>
      <c r="AP385">
        <v>2063586.33</v>
      </c>
      <c r="AQ385" t="s">
        <v>278</v>
      </c>
      <c r="AR385" t="s">
        <v>148</v>
      </c>
      <c r="AT385">
        <v>2063586.33</v>
      </c>
      <c r="AU385">
        <v>2063586.33</v>
      </c>
      <c r="AV385">
        <v>2063586.33</v>
      </c>
      <c r="AY385">
        <v>5.45E-3</v>
      </c>
      <c r="BB385" t="s">
        <v>148</v>
      </c>
      <c r="BC385">
        <v>2111461.5299999998</v>
      </c>
      <c r="BD385">
        <v>2063586.33</v>
      </c>
      <c r="BE385" t="b">
        <v>0</v>
      </c>
      <c r="BH385" t="s">
        <v>277</v>
      </c>
      <c r="BI385">
        <v>1139.1132</v>
      </c>
      <c r="BJ385">
        <v>2063586.33</v>
      </c>
      <c r="BK385">
        <v>2063586.33</v>
      </c>
      <c r="BL385">
        <v>2063586.33</v>
      </c>
      <c r="BN385">
        <v>1</v>
      </c>
    </row>
    <row r="386" spans="2:67">
      <c r="B386" t="s">
        <v>1093</v>
      </c>
      <c r="C386">
        <v>7199.26</v>
      </c>
      <c r="D386">
        <v>36472.799976000002</v>
      </c>
      <c r="E386">
        <v>43672.059975999997</v>
      </c>
      <c r="F386">
        <v>1.9000000000000001E-5</v>
      </c>
      <c r="G386">
        <v>1.8E-5</v>
      </c>
      <c r="H386">
        <v>3.4E-5</v>
      </c>
      <c r="I386" t="s">
        <v>1094</v>
      </c>
      <c r="J386" t="s">
        <v>1095</v>
      </c>
      <c r="K386">
        <v>1135</v>
      </c>
      <c r="L386" t="s">
        <v>261</v>
      </c>
      <c r="M386" s="3">
        <v>45289</v>
      </c>
      <c r="N386">
        <v>113619</v>
      </c>
      <c r="O386">
        <v>94790</v>
      </c>
      <c r="P386">
        <v>0.99032018099999997</v>
      </c>
      <c r="Q386" t="s">
        <v>236</v>
      </c>
      <c r="R386" t="s">
        <v>236</v>
      </c>
      <c r="S386" t="s">
        <v>236</v>
      </c>
      <c r="T386" t="s">
        <v>274</v>
      </c>
      <c r="U386" t="s">
        <v>244</v>
      </c>
      <c r="V386" t="s">
        <v>252</v>
      </c>
      <c r="W386" t="s">
        <v>77</v>
      </c>
      <c r="X386" t="s">
        <v>275</v>
      </c>
      <c r="Y386" t="s">
        <v>275</v>
      </c>
      <c r="Z386">
        <v>7199.26</v>
      </c>
      <c r="AA386">
        <v>36472.799976000002</v>
      </c>
      <c r="AB386">
        <v>44209.459975999998</v>
      </c>
      <c r="AC386">
        <v>7184.0454002449997</v>
      </c>
      <c r="AD386">
        <v>7199.26</v>
      </c>
      <c r="AE386">
        <v>36472.799976000002</v>
      </c>
      <c r="AF386" t="s">
        <v>276</v>
      </c>
      <c r="AG386" s="3">
        <v>47348</v>
      </c>
      <c r="AH386" t="s">
        <v>277</v>
      </c>
      <c r="AI386" t="s">
        <v>46</v>
      </c>
      <c r="AJ386">
        <v>0</v>
      </c>
      <c r="AK386">
        <v>0</v>
      </c>
      <c r="AL386">
        <v>0</v>
      </c>
      <c r="AM386">
        <v>0</v>
      </c>
      <c r="AN386" t="s">
        <v>236</v>
      </c>
      <c r="AO386">
        <v>7269.6286929999997</v>
      </c>
      <c r="AP386">
        <v>43656.845375999997</v>
      </c>
      <c r="AQ386" t="s">
        <v>295</v>
      </c>
      <c r="AR386" t="s">
        <v>78</v>
      </c>
      <c r="AT386">
        <v>7199.26</v>
      </c>
      <c r="AU386">
        <v>7199.26</v>
      </c>
      <c r="AV386">
        <v>7199.26</v>
      </c>
      <c r="AY386">
        <v>1.9000000000000001E-5</v>
      </c>
      <c r="BB386" t="s">
        <v>91</v>
      </c>
      <c r="BC386">
        <v>44209.459975500002</v>
      </c>
      <c r="BD386">
        <v>43656.845375744997</v>
      </c>
      <c r="BE386" t="b">
        <v>0</v>
      </c>
      <c r="BF386" t="s">
        <v>297</v>
      </c>
      <c r="BG386" t="s">
        <v>297</v>
      </c>
      <c r="BH386" t="s">
        <v>277</v>
      </c>
      <c r="BI386">
        <v>1139.1134999999999</v>
      </c>
      <c r="BJ386">
        <v>7199.26</v>
      </c>
      <c r="BK386">
        <v>7199.26</v>
      </c>
      <c r="BL386">
        <v>7199.26</v>
      </c>
      <c r="BN386">
        <v>0.99032018099999997</v>
      </c>
    </row>
    <row r="387" spans="2:67">
      <c r="B387" t="s">
        <v>1096</v>
      </c>
      <c r="C387">
        <v>-1711.8</v>
      </c>
      <c r="D387">
        <v>176837.82584199999</v>
      </c>
      <c r="E387">
        <v>175126.025842</v>
      </c>
      <c r="F387">
        <v>-3.9999999999999998E-6</v>
      </c>
      <c r="G387">
        <v>-3.9999999999999998E-6</v>
      </c>
      <c r="H387">
        <v>1.3899999999999999E-4</v>
      </c>
      <c r="I387" t="s">
        <v>1097</v>
      </c>
      <c r="J387" t="s">
        <v>1095</v>
      </c>
      <c r="K387">
        <v>1135</v>
      </c>
      <c r="L387" t="s">
        <v>261</v>
      </c>
      <c r="M387" s="3">
        <v>45289</v>
      </c>
      <c r="N387">
        <v>113620</v>
      </c>
      <c r="O387">
        <v>94790</v>
      </c>
      <c r="P387">
        <v>0.99031997000000005</v>
      </c>
      <c r="Q387" t="s">
        <v>236</v>
      </c>
      <c r="R387" t="s">
        <v>236</v>
      </c>
      <c r="S387" t="s">
        <v>236</v>
      </c>
      <c r="T387" t="s">
        <v>274</v>
      </c>
      <c r="U387" t="s">
        <v>244</v>
      </c>
      <c r="V387" t="s">
        <v>252</v>
      </c>
      <c r="W387" t="s">
        <v>77</v>
      </c>
      <c r="X387" t="s">
        <v>275</v>
      </c>
      <c r="Y387" t="s">
        <v>275</v>
      </c>
      <c r="Z387">
        <v>-1711.8</v>
      </c>
      <c r="AA387">
        <v>176837.82584199999</v>
      </c>
      <c r="AB387">
        <v>176837.82584199999</v>
      </c>
      <c r="AC387">
        <v>-1768.3782584149999</v>
      </c>
      <c r="AD387">
        <v>-1711.8</v>
      </c>
      <c r="AE387">
        <v>176837.82584199999</v>
      </c>
      <c r="AF387" t="s">
        <v>276</v>
      </c>
      <c r="AG387" s="3">
        <v>47348</v>
      </c>
      <c r="AH387" t="s">
        <v>277</v>
      </c>
      <c r="AI387" t="s">
        <v>46</v>
      </c>
      <c r="AJ387">
        <v>0</v>
      </c>
      <c r="AK387">
        <v>0</v>
      </c>
      <c r="AL387">
        <v>0</v>
      </c>
      <c r="AM387">
        <v>0</v>
      </c>
      <c r="AN387" t="s">
        <v>236</v>
      </c>
      <c r="AO387">
        <v>-1728.5322450000001</v>
      </c>
      <c r="AP387">
        <v>175069.44758400001</v>
      </c>
      <c r="AQ387" t="s">
        <v>295</v>
      </c>
      <c r="AR387" t="s">
        <v>78</v>
      </c>
      <c r="AT387">
        <v>-1711.8</v>
      </c>
      <c r="AU387">
        <v>-1711.8</v>
      </c>
      <c r="AV387">
        <v>-1711.8</v>
      </c>
      <c r="AY387">
        <v>-3.9999999999999998E-6</v>
      </c>
      <c r="BB387" t="s">
        <v>91</v>
      </c>
      <c r="BC387">
        <v>176837.82584149999</v>
      </c>
      <c r="BD387">
        <v>175069.44758308501</v>
      </c>
      <c r="BE387" t="b">
        <v>0</v>
      </c>
      <c r="BF387" t="s">
        <v>297</v>
      </c>
      <c r="BG387" t="s">
        <v>297</v>
      </c>
      <c r="BH387" t="s">
        <v>277</v>
      </c>
      <c r="BI387">
        <v>1139.1134999999999</v>
      </c>
      <c r="BJ387">
        <v>-1711.8</v>
      </c>
      <c r="BK387">
        <v>-1711.8</v>
      </c>
      <c r="BL387">
        <v>-1711.8</v>
      </c>
      <c r="BN387">
        <v>0.99031997000000005</v>
      </c>
    </row>
    <row r="388" spans="2:67">
      <c r="B388" t="s">
        <v>1098</v>
      </c>
      <c r="C388">
        <v>-1444.32</v>
      </c>
      <c r="D388">
        <v>66314.182933000004</v>
      </c>
      <c r="E388">
        <v>64869.862932999997</v>
      </c>
      <c r="F388">
        <v>-3.0000000000000001E-6</v>
      </c>
      <c r="G388">
        <v>-3.0000000000000001E-6</v>
      </c>
      <c r="H388">
        <v>5.1E-5</v>
      </c>
      <c r="I388" t="s">
        <v>1099</v>
      </c>
      <c r="J388" t="s">
        <v>1095</v>
      </c>
      <c r="K388">
        <v>1135</v>
      </c>
      <c r="L388" t="s">
        <v>261</v>
      </c>
      <c r="M388" s="3">
        <v>45289</v>
      </c>
      <c r="N388">
        <v>113621</v>
      </c>
      <c r="O388">
        <v>94790</v>
      </c>
      <c r="P388">
        <v>0.978220003</v>
      </c>
      <c r="Q388" t="s">
        <v>236</v>
      </c>
      <c r="R388" t="s">
        <v>236</v>
      </c>
      <c r="S388" t="s">
        <v>236</v>
      </c>
      <c r="T388" t="s">
        <v>274</v>
      </c>
      <c r="U388" t="s">
        <v>244</v>
      </c>
      <c r="V388" t="s">
        <v>252</v>
      </c>
      <c r="W388" t="s">
        <v>77</v>
      </c>
      <c r="X388" t="s">
        <v>275</v>
      </c>
      <c r="Y388" t="s">
        <v>275</v>
      </c>
      <c r="Z388">
        <v>-1444.32</v>
      </c>
      <c r="AA388">
        <v>66314.182933000004</v>
      </c>
      <c r="AB388">
        <v>66314.182933000004</v>
      </c>
      <c r="AC388">
        <v>-1492.06510875</v>
      </c>
      <c r="AD388">
        <v>-1444.32</v>
      </c>
      <c r="AE388">
        <v>66314.182933000004</v>
      </c>
      <c r="AF388" t="s">
        <v>276</v>
      </c>
      <c r="AG388" s="3">
        <v>47348</v>
      </c>
      <c r="AH388" t="s">
        <v>277</v>
      </c>
      <c r="AI388" t="s">
        <v>46</v>
      </c>
      <c r="AJ388">
        <v>0</v>
      </c>
      <c r="AK388">
        <v>0</v>
      </c>
      <c r="AL388">
        <v>0</v>
      </c>
      <c r="AM388">
        <v>0</v>
      </c>
      <c r="AN388" t="s">
        <v>236</v>
      </c>
      <c r="AO388">
        <v>-1476.4776790000001</v>
      </c>
      <c r="AP388">
        <v>66314.182933000004</v>
      </c>
      <c r="AQ388" t="s">
        <v>282</v>
      </c>
      <c r="AR388" t="s">
        <v>78</v>
      </c>
      <c r="AT388">
        <v>-1444.32</v>
      </c>
      <c r="AU388">
        <v>-1444.32</v>
      </c>
      <c r="AV388">
        <v>-1444.32</v>
      </c>
      <c r="AY388">
        <v>-3.0000000000000001E-6</v>
      </c>
      <c r="BB388" t="s">
        <v>91</v>
      </c>
      <c r="BC388">
        <v>66314.182933000004</v>
      </c>
      <c r="BD388">
        <v>66314.182933000004</v>
      </c>
      <c r="BE388" t="b">
        <v>0</v>
      </c>
      <c r="BF388" t="s">
        <v>297</v>
      </c>
      <c r="BG388" t="s">
        <v>297</v>
      </c>
      <c r="BH388" t="s">
        <v>277</v>
      </c>
      <c r="BI388">
        <v>1139.1134999999999</v>
      </c>
      <c r="BJ388">
        <v>-1444.32</v>
      </c>
      <c r="BK388">
        <v>-1444.32</v>
      </c>
      <c r="BL388">
        <v>-1444.32</v>
      </c>
      <c r="BN388">
        <v>0.978220003</v>
      </c>
    </row>
    <row r="389" spans="2:67">
      <c r="B389" t="s">
        <v>1100</v>
      </c>
      <c r="C389">
        <v>1869333.196853</v>
      </c>
      <c r="D389">
        <v>0</v>
      </c>
      <c r="E389">
        <v>1869333.196853</v>
      </c>
      <c r="F389">
        <v>4.9360000000000003E-3</v>
      </c>
      <c r="G389">
        <v>4.914E-3</v>
      </c>
      <c r="H389">
        <v>1.49E-3</v>
      </c>
      <c r="I389" t="s">
        <v>1101</v>
      </c>
      <c r="J389" t="s">
        <v>1095</v>
      </c>
      <c r="K389">
        <v>1135</v>
      </c>
      <c r="L389" t="s">
        <v>261</v>
      </c>
      <c r="M389" s="3">
        <v>45289</v>
      </c>
      <c r="N389">
        <v>113622</v>
      </c>
      <c r="O389">
        <v>94790</v>
      </c>
      <c r="P389">
        <v>0.97822000499999995</v>
      </c>
      <c r="Q389" t="s">
        <v>236</v>
      </c>
      <c r="R389" t="s">
        <v>236</v>
      </c>
      <c r="S389" t="s">
        <v>236</v>
      </c>
      <c r="T389" t="s">
        <v>274</v>
      </c>
      <c r="U389" t="s">
        <v>244</v>
      </c>
      <c r="V389" t="s">
        <v>252</v>
      </c>
      <c r="W389" t="s">
        <v>77</v>
      </c>
      <c r="X389" t="s">
        <v>275</v>
      </c>
      <c r="Y389" t="s">
        <v>275</v>
      </c>
      <c r="Z389">
        <v>1869333.196853</v>
      </c>
      <c r="AA389">
        <v>0</v>
      </c>
      <c r="AB389">
        <v>1915743.12</v>
      </c>
      <c r="AC389">
        <v>1867849.5397999999</v>
      </c>
      <c r="AD389">
        <v>1869333.196853</v>
      </c>
      <c r="AE389">
        <v>0</v>
      </c>
      <c r="AF389" t="s">
        <v>276</v>
      </c>
      <c r="AG389" s="3">
        <v>47348</v>
      </c>
      <c r="AH389" t="s">
        <v>277</v>
      </c>
      <c r="AI389" t="s">
        <v>46</v>
      </c>
      <c r="AJ389">
        <v>0</v>
      </c>
      <c r="AK389">
        <v>0</v>
      </c>
      <c r="AL389">
        <v>0</v>
      </c>
      <c r="AM389">
        <v>0</v>
      </c>
      <c r="AN389" t="s">
        <v>236</v>
      </c>
      <c r="AO389">
        <v>1910953.76</v>
      </c>
      <c r="AP389">
        <v>1910953.76</v>
      </c>
      <c r="AQ389" t="s">
        <v>278</v>
      </c>
      <c r="AR389" t="s">
        <v>78</v>
      </c>
      <c r="AT389">
        <v>1869333.196853</v>
      </c>
      <c r="AU389">
        <v>1869333.196853</v>
      </c>
      <c r="AV389">
        <v>1869333.196853</v>
      </c>
      <c r="AY389">
        <v>4.9360000000000003E-3</v>
      </c>
      <c r="BB389" t="s">
        <v>91</v>
      </c>
      <c r="BC389">
        <v>1915743.12</v>
      </c>
      <c r="BD389">
        <v>1910953.76</v>
      </c>
      <c r="BE389" t="b">
        <v>0</v>
      </c>
      <c r="BF389" t="s">
        <v>297</v>
      </c>
      <c r="BG389" t="s">
        <v>297</v>
      </c>
      <c r="BH389" t="s">
        <v>277</v>
      </c>
      <c r="BI389">
        <v>1139.1134999999999</v>
      </c>
      <c r="BJ389">
        <v>1869333.196853</v>
      </c>
      <c r="BK389">
        <v>1869333.196853</v>
      </c>
      <c r="BL389">
        <v>1869333.196853</v>
      </c>
      <c r="BN389">
        <v>0.97822000499999995</v>
      </c>
    </row>
    <row r="390" spans="2:67">
      <c r="B390" t="s">
        <v>828</v>
      </c>
      <c r="C390">
        <v>68596.519541000001</v>
      </c>
      <c r="D390">
        <v>0</v>
      </c>
      <c r="E390">
        <v>68596.519541000001</v>
      </c>
      <c r="F390">
        <v>1.8100000000000001E-4</v>
      </c>
      <c r="G390">
        <v>1.8000000000000001E-4</v>
      </c>
      <c r="H390">
        <v>5.3999999999999998E-5</v>
      </c>
      <c r="I390">
        <v>113669</v>
      </c>
      <c r="J390" t="s">
        <v>764</v>
      </c>
      <c r="K390">
        <v>1128</v>
      </c>
      <c r="L390" t="s">
        <v>254</v>
      </c>
      <c r="M390" s="3">
        <v>45289</v>
      </c>
      <c r="N390">
        <v>113669</v>
      </c>
      <c r="O390">
        <v>112480</v>
      </c>
      <c r="P390">
        <v>1</v>
      </c>
      <c r="Q390" t="s">
        <v>236</v>
      </c>
      <c r="R390" t="s">
        <v>235</v>
      </c>
      <c r="S390" t="s">
        <v>236</v>
      </c>
      <c r="T390" t="s">
        <v>274</v>
      </c>
      <c r="U390" t="s">
        <v>250</v>
      </c>
      <c r="V390" t="s">
        <v>240</v>
      </c>
      <c r="W390" t="s">
        <v>83</v>
      </c>
      <c r="X390" t="s">
        <v>293</v>
      </c>
      <c r="Y390" t="s">
        <v>544</v>
      </c>
      <c r="Z390">
        <v>62097.967267</v>
      </c>
      <c r="AA390">
        <v>0</v>
      </c>
      <c r="AB390">
        <v>65310.746242000001</v>
      </c>
      <c r="AC390">
        <v>65310.746241656998</v>
      </c>
      <c r="AD390">
        <v>68596.519526999997</v>
      </c>
      <c r="AE390">
        <v>0</v>
      </c>
      <c r="AF390" t="s">
        <v>276</v>
      </c>
      <c r="AG390" s="3">
        <v>47355</v>
      </c>
      <c r="AH390" t="s">
        <v>829</v>
      </c>
      <c r="AI390" t="s">
        <v>46</v>
      </c>
      <c r="AJ390">
        <v>0</v>
      </c>
      <c r="AK390">
        <v>0</v>
      </c>
      <c r="AL390">
        <v>0</v>
      </c>
      <c r="AM390">
        <v>0</v>
      </c>
      <c r="AN390" t="s">
        <v>236</v>
      </c>
      <c r="AO390">
        <v>68596.519526999997</v>
      </c>
      <c r="AP390">
        <v>65310.746242000001</v>
      </c>
      <c r="AQ390" t="s">
        <v>278</v>
      </c>
      <c r="AR390" t="s">
        <v>99</v>
      </c>
      <c r="AS390" t="s">
        <v>296</v>
      </c>
      <c r="AT390">
        <v>68596.519541000001</v>
      </c>
      <c r="AU390">
        <v>62097.967267</v>
      </c>
      <c r="AV390">
        <v>68596.519526999997</v>
      </c>
      <c r="AY390">
        <v>1.8100000000000001E-4</v>
      </c>
      <c r="BB390" t="s">
        <v>100</v>
      </c>
      <c r="BC390">
        <v>68596.519526999997</v>
      </c>
      <c r="BD390">
        <v>68596.519526999997</v>
      </c>
      <c r="BE390" t="b">
        <v>0</v>
      </c>
      <c r="BH390" t="s">
        <v>829</v>
      </c>
      <c r="BI390">
        <v>1139.1128000000001</v>
      </c>
      <c r="BJ390">
        <v>68596.519526999997</v>
      </c>
      <c r="BK390">
        <v>62097.967267</v>
      </c>
      <c r="BL390">
        <v>68596.519541000001</v>
      </c>
      <c r="BN390">
        <v>1</v>
      </c>
      <c r="BO390" t="s">
        <v>298</v>
      </c>
    </row>
    <row r="391" spans="2:67">
      <c r="B391" t="s">
        <v>1102</v>
      </c>
      <c r="C391">
        <v>2541311.792417</v>
      </c>
      <c r="D391">
        <v>0</v>
      </c>
      <c r="E391">
        <v>2541311.792417</v>
      </c>
      <c r="F391">
        <v>6.711E-3</v>
      </c>
      <c r="G391">
        <v>6.6800000000000002E-3</v>
      </c>
      <c r="H391">
        <v>2.0249999999999999E-3</v>
      </c>
      <c r="I391">
        <v>113701</v>
      </c>
      <c r="J391" t="s">
        <v>1103</v>
      </c>
      <c r="K391">
        <v>1128</v>
      </c>
      <c r="L391" t="s">
        <v>254</v>
      </c>
      <c r="M391" s="3">
        <v>45289</v>
      </c>
      <c r="N391">
        <v>113701</v>
      </c>
      <c r="O391">
        <v>81584</v>
      </c>
      <c r="P391">
        <v>0.96654440500000005</v>
      </c>
      <c r="Q391" t="s">
        <v>236</v>
      </c>
      <c r="R391" t="s">
        <v>235</v>
      </c>
      <c r="S391" t="s">
        <v>235</v>
      </c>
      <c r="T391" t="s">
        <v>274</v>
      </c>
      <c r="U391" t="s">
        <v>250</v>
      </c>
      <c r="V391" t="s">
        <v>240</v>
      </c>
      <c r="W391" t="s">
        <v>77</v>
      </c>
      <c r="X391" t="s">
        <v>347</v>
      </c>
      <c r="Y391" t="s">
        <v>347</v>
      </c>
      <c r="Z391">
        <v>2300558.3600389999</v>
      </c>
      <c r="AA391">
        <v>0</v>
      </c>
      <c r="AB391">
        <v>2380189</v>
      </c>
      <c r="AC391">
        <v>2296882.3849999998</v>
      </c>
      <c r="AD391">
        <v>2300558.3600389999</v>
      </c>
      <c r="AE391">
        <v>0</v>
      </c>
      <c r="AF391" t="s">
        <v>276</v>
      </c>
      <c r="AG391" s="3">
        <v>47024</v>
      </c>
      <c r="AH391" t="s">
        <v>277</v>
      </c>
      <c r="AI391" t="s">
        <v>46</v>
      </c>
      <c r="AJ391">
        <v>0</v>
      </c>
      <c r="AK391">
        <v>0</v>
      </c>
      <c r="AL391">
        <v>0</v>
      </c>
      <c r="AM391">
        <v>0</v>
      </c>
      <c r="AN391" t="s">
        <v>235</v>
      </c>
      <c r="AO391">
        <v>2380188.9999589999</v>
      </c>
      <c r="AP391">
        <v>2296882.3849999998</v>
      </c>
      <c r="AQ391" t="s">
        <v>295</v>
      </c>
      <c r="AR391" t="s">
        <v>148</v>
      </c>
      <c r="AS391" t="s">
        <v>296</v>
      </c>
      <c r="AT391">
        <v>2541311.792417</v>
      </c>
      <c r="AU391">
        <v>2300558.3600389999</v>
      </c>
      <c r="AV391">
        <v>2300558.3600389999</v>
      </c>
      <c r="AY391">
        <v>6.711E-3</v>
      </c>
      <c r="BB391" t="s">
        <v>148</v>
      </c>
      <c r="BC391">
        <v>2380189</v>
      </c>
      <c r="BD391">
        <v>2296882.3849999998</v>
      </c>
      <c r="BE391" t="b">
        <v>0</v>
      </c>
      <c r="BH391" t="s">
        <v>277</v>
      </c>
      <c r="BI391">
        <v>1139.1128000000001</v>
      </c>
      <c r="BJ391">
        <v>2300558.3600389999</v>
      </c>
      <c r="BK391">
        <v>2300558.3600389999</v>
      </c>
      <c r="BL391">
        <v>2541311.792417</v>
      </c>
      <c r="BN391">
        <v>0.96654440500000005</v>
      </c>
      <c r="BO391" t="s">
        <v>298</v>
      </c>
    </row>
    <row r="392" spans="2:67">
      <c r="B392" t="s">
        <v>830</v>
      </c>
      <c r="C392">
        <v>411529.43698499998</v>
      </c>
      <c r="D392">
        <v>0</v>
      </c>
      <c r="E392">
        <v>411529.43698499998</v>
      </c>
      <c r="F392">
        <v>1.0859999999999999E-3</v>
      </c>
      <c r="G392">
        <v>1.0809999999999999E-3</v>
      </c>
      <c r="H392">
        <v>3.28E-4</v>
      </c>
      <c r="I392">
        <v>113778</v>
      </c>
      <c r="J392" t="s">
        <v>320</v>
      </c>
      <c r="K392">
        <v>1128</v>
      </c>
      <c r="L392" t="s">
        <v>254</v>
      </c>
      <c r="M392" s="3">
        <v>45289</v>
      </c>
      <c r="N392">
        <v>113778</v>
      </c>
      <c r="O392">
        <v>66574</v>
      </c>
      <c r="P392">
        <v>0.98563640500000005</v>
      </c>
      <c r="Q392" t="s">
        <v>236</v>
      </c>
      <c r="R392" t="s">
        <v>235</v>
      </c>
      <c r="S392" t="s">
        <v>236</v>
      </c>
      <c r="T392" t="s">
        <v>274</v>
      </c>
      <c r="U392" t="s">
        <v>250</v>
      </c>
      <c r="V392" t="s">
        <v>240</v>
      </c>
      <c r="W392" t="s">
        <v>74</v>
      </c>
      <c r="X392" t="s">
        <v>293</v>
      </c>
      <c r="Y392" t="s">
        <v>293</v>
      </c>
      <c r="Z392">
        <v>372542.82984199998</v>
      </c>
      <c r="AA392">
        <v>0</v>
      </c>
      <c r="AB392">
        <v>395188.94582999998</v>
      </c>
      <c r="AC392">
        <v>389261.11164254998</v>
      </c>
      <c r="AD392">
        <v>411529.436896</v>
      </c>
      <c r="AE392">
        <v>0</v>
      </c>
      <c r="AF392" t="s">
        <v>276</v>
      </c>
      <c r="AG392" s="3">
        <v>46302</v>
      </c>
      <c r="AH392" t="s">
        <v>277</v>
      </c>
      <c r="AI392" t="s">
        <v>46</v>
      </c>
      <c r="AJ392">
        <v>0</v>
      </c>
      <c r="AK392">
        <v>0</v>
      </c>
      <c r="AL392">
        <v>0</v>
      </c>
      <c r="AM392">
        <v>0</v>
      </c>
      <c r="AN392" t="s">
        <v>237</v>
      </c>
      <c r="AO392">
        <v>417526.62</v>
      </c>
      <c r="AP392">
        <v>395188.94582999998</v>
      </c>
      <c r="AQ392" t="s">
        <v>278</v>
      </c>
      <c r="AR392" t="s">
        <v>75</v>
      </c>
      <c r="AS392" t="s">
        <v>296</v>
      </c>
      <c r="AT392">
        <v>411529.43698499998</v>
      </c>
      <c r="AU392">
        <v>372542.82984199998</v>
      </c>
      <c r="AV392">
        <v>411529.436896</v>
      </c>
      <c r="AY392">
        <v>1.0859999999999999E-3</v>
      </c>
      <c r="AZ392">
        <v>6</v>
      </c>
      <c r="BA392" t="s">
        <v>66</v>
      </c>
      <c r="BB392" t="s">
        <v>155</v>
      </c>
      <c r="BC392">
        <v>417526.62</v>
      </c>
      <c r="BD392">
        <v>417526.62</v>
      </c>
      <c r="BE392" t="b">
        <v>0</v>
      </c>
      <c r="BH392" t="s">
        <v>277</v>
      </c>
      <c r="BI392">
        <v>1139.1128000000001</v>
      </c>
      <c r="BJ392">
        <v>411529.436896</v>
      </c>
      <c r="BK392">
        <v>372542.82984199998</v>
      </c>
      <c r="BL392">
        <v>411529.43698499998</v>
      </c>
      <c r="BN392">
        <v>0.98563640500000005</v>
      </c>
      <c r="BO392" t="s">
        <v>298</v>
      </c>
    </row>
    <row r="393" spans="2:67">
      <c r="B393" t="s">
        <v>1104</v>
      </c>
      <c r="C393">
        <v>3695639.42</v>
      </c>
      <c r="D393">
        <v>0</v>
      </c>
      <c r="E393">
        <v>3695639.42</v>
      </c>
      <c r="F393">
        <v>9.7599999999999996E-3</v>
      </c>
      <c r="G393">
        <v>9.7149999999999997E-3</v>
      </c>
      <c r="H393">
        <v>2.9459999999999998E-3</v>
      </c>
      <c r="I393" t="s">
        <v>1105</v>
      </c>
      <c r="J393" t="s">
        <v>1106</v>
      </c>
      <c r="K393">
        <v>1215</v>
      </c>
      <c r="L393" t="s">
        <v>268</v>
      </c>
      <c r="M393" s="3">
        <v>45289</v>
      </c>
      <c r="N393">
        <v>113787</v>
      </c>
      <c r="O393">
        <v>113786</v>
      </c>
      <c r="P393">
        <v>1</v>
      </c>
      <c r="Q393" t="s">
        <v>236</v>
      </c>
      <c r="R393" t="s">
        <v>236</v>
      </c>
      <c r="S393" t="s">
        <v>236</v>
      </c>
      <c r="T393" t="s">
        <v>274</v>
      </c>
      <c r="U393" t="s">
        <v>267</v>
      </c>
      <c r="V393" t="s">
        <v>252</v>
      </c>
      <c r="W393" t="s">
        <v>74</v>
      </c>
      <c r="X393" t="s">
        <v>275</v>
      </c>
      <c r="Y393" t="s">
        <v>275</v>
      </c>
      <c r="Z393">
        <v>3695639.42</v>
      </c>
      <c r="AA393">
        <v>0</v>
      </c>
      <c r="AB393">
        <v>3705107</v>
      </c>
      <c r="AC393">
        <v>3695639.42</v>
      </c>
      <c r="AD393">
        <v>3695639.42</v>
      </c>
      <c r="AE393">
        <v>0</v>
      </c>
      <c r="AF393" t="s">
        <v>276</v>
      </c>
      <c r="AG393" s="3">
        <v>46187</v>
      </c>
      <c r="AH393" t="s">
        <v>277</v>
      </c>
      <c r="AI393" t="s">
        <v>46</v>
      </c>
      <c r="AJ393">
        <v>0</v>
      </c>
      <c r="AK393">
        <v>0</v>
      </c>
      <c r="AL393">
        <v>0</v>
      </c>
      <c r="AM393">
        <v>0</v>
      </c>
      <c r="AN393" t="s">
        <v>236</v>
      </c>
      <c r="AO393">
        <v>3695639.42</v>
      </c>
      <c r="AP393">
        <v>3695639.42</v>
      </c>
      <c r="AQ393" t="s">
        <v>278</v>
      </c>
      <c r="AR393" t="s">
        <v>75</v>
      </c>
      <c r="AT393">
        <v>3695639.42</v>
      </c>
      <c r="AU393">
        <v>3695639.42</v>
      </c>
      <c r="AV393">
        <v>3695639.42</v>
      </c>
      <c r="AY393">
        <v>9.7599999999999996E-3</v>
      </c>
      <c r="BB393" t="s">
        <v>76</v>
      </c>
      <c r="BC393">
        <v>3705107</v>
      </c>
      <c r="BD393">
        <v>3695639.42</v>
      </c>
      <c r="BE393" t="b">
        <v>0</v>
      </c>
      <c r="BH393" t="s">
        <v>277</v>
      </c>
      <c r="BI393">
        <v>1139.1215</v>
      </c>
      <c r="BJ393">
        <v>3695639.42</v>
      </c>
      <c r="BK393">
        <v>3695639.42</v>
      </c>
      <c r="BL393">
        <v>3695639.42</v>
      </c>
      <c r="BN393">
        <v>1</v>
      </c>
    </row>
    <row r="394" spans="2:67">
      <c r="B394" t="s">
        <v>1107</v>
      </c>
      <c r="C394">
        <v>96911.13</v>
      </c>
      <c r="D394">
        <v>20857.397398000001</v>
      </c>
      <c r="E394">
        <v>117768.52739800001</v>
      </c>
      <c r="F394">
        <v>2.5500000000000002E-4</v>
      </c>
      <c r="G394">
        <v>2.5399999999999999E-4</v>
      </c>
      <c r="H394">
        <v>9.2999999999999997E-5</v>
      </c>
      <c r="I394" t="s">
        <v>1108</v>
      </c>
      <c r="J394" t="s">
        <v>1109</v>
      </c>
      <c r="K394">
        <v>1135</v>
      </c>
      <c r="L394" t="s">
        <v>261</v>
      </c>
      <c r="M394" s="3">
        <v>45289</v>
      </c>
      <c r="N394">
        <v>113833</v>
      </c>
      <c r="O394">
        <v>112642</v>
      </c>
      <c r="P394">
        <v>0.98811421200000005</v>
      </c>
      <c r="Q394" t="s">
        <v>236</v>
      </c>
      <c r="R394" t="s">
        <v>236</v>
      </c>
      <c r="S394" t="s">
        <v>236</v>
      </c>
      <c r="T394" t="s">
        <v>274</v>
      </c>
      <c r="U394" t="s">
        <v>244</v>
      </c>
      <c r="V394" t="s">
        <v>252</v>
      </c>
      <c r="W394" t="s">
        <v>33</v>
      </c>
      <c r="X394" t="s">
        <v>275</v>
      </c>
      <c r="Y394" t="s">
        <v>275</v>
      </c>
      <c r="Z394">
        <v>96911.13</v>
      </c>
      <c r="AA394">
        <v>20857.397398000001</v>
      </c>
      <c r="AB394">
        <v>119185.14419799999</v>
      </c>
      <c r="AC394">
        <v>96837.932497791</v>
      </c>
      <c r="AD394">
        <v>96911.13</v>
      </c>
      <c r="AE394">
        <v>20857.397398000001</v>
      </c>
      <c r="AF394" t="s">
        <v>276</v>
      </c>
      <c r="AG394" s="3">
        <v>46335</v>
      </c>
      <c r="AH394" t="s">
        <v>277</v>
      </c>
      <c r="AI394" t="s">
        <v>46</v>
      </c>
      <c r="AJ394">
        <v>0</v>
      </c>
      <c r="AK394">
        <v>0</v>
      </c>
      <c r="AL394">
        <v>0</v>
      </c>
      <c r="AM394">
        <v>0</v>
      </c>
      <c r="AN394" t="s">
        <v>236</v>
      </c>
      <c r="AO394">
        <v>98076.850684000005</v>
      </c>
      <c r="AP394">
        <v>119185.14419799999</v>
      </c>
      <c r="AQ394" t="s">
        <v>282</v>
      </c>
      <c r="AR394" t="s">
        <v>163</v>
      </c>
      <c r="AT394">
        <v>96911.13</v>
      </c>
      <c r="AU394">
        <v>96911.13</v>
      </c>
      <c r="AV394">
        <v>96911.13</v>
      </c>
      <c r="AY394">
        <v>2.5500000000000002E-4</v>
      </c>
      <c r="BB394" t="s">
        <v>188</v>
      </c>
      <c r="BC394">
        <v>119185.14419838</v>
      </c>
      <c r="BD394">
        <v>119185.14419838</v>
      </c>
      <c r="BE394" t="b">
        <v>0</v>
      </c>
      <c r="BF394" t="s">
        <v>297</v>
      </c>
      <c r="BG394" t="s">
        <v>297</v>
      </c>
      <c r="BH394" t="s">
        <v>277</v>
      </c>
      <c r="BI394">
        <v>1139.1134999999999</v>
      </c>
      <c r="BJ394">
        <v>96911.13</v>
      </c>
      <c r="BK394">
        <v>96911.13</v>
      </c>
      <c r="BL394">
        <v>96911.13</v>
      </c>
      <c r="BN394">
        <v>0.98811421200000005</v>
      </c>
    </row>
    <row r="395" spans="2:67">
      <c r="B395" t="s">
        <v>1110</v>
      </c>
      <c r="C395">
        <v>1742160.580815</v>
      </c>
      <c r="D395">
        <v>0</v>
      </c>
      <c r="E395">
        <v>1742160.580815</v>
      </c>
      <c r="F395">
        <v>4.6010000000000001E-3</v>
      </c>
      <c r="G395">
        <v>4.5789999999999997E-3</v>
      </c>
      <c r="H395">
        <v>1.3879999999999999E-3</v>
      </c>
      <c r="I395" t="s">
        <v>1111</v>
      </c>
      <c r="J395" t="s">
        <v>1109</v>
      </c>
      <c r="K395">
        <v>1135</v>
      </c>
      <c r="L395" t="s">
        <v>261</v>
      </c>
      <c r="M395" s="3">
        <v>45289</v>
      </c>
      <c r="N395">
        <v>113834</v>
      </c>
      <c r="O395">
        <v>112642</v>
      </c>
      <c r="P395">
        <v>0.98774508999999999</v>
      </c>
      <c r="Q395" t="s">
        <v>236</v>
      </c>
      <c r="R395" t="s">
        <v>236</v>
      </c>
      <c r="S395" t="s">
        <v>236</v>
      </c>
      <c r="T395" t="s">
        <v>274</v>
      </c>
      <c r="U395" t="s">
        <v>244</v>
      </c>
      <c r="V395" t="s">
        <v>252</v>
      </c>
      <c r="W395" t="s">
        <v>33</v>
      </c>
      <c r="X395" t="s">
        <v>275</v>
      </c>
      <c r="Y395" t="s">
        <v>275</v>
      </c>
      <c r="Z395">
        <v>1742160.580815</v>
      </c>
      <c r="AA395">
        <v>0</v>
      </c>
      <c r="AB395">
        <v>1763775.49</v>
      </c>
      <c r="AC395">
        <v>1741043.6279249999</v>
      </c>
      <c r="AD395">
        <v>1742160.580815</v>
      </c>
      <c r="AE395">
        <v>0</v>
      </c>
      <c r="AF395" t="s">
        <v>276</v>
      </c>
      <c r="AG395" s="3">
        <v>46335</v>
      </c>
      <c r="AH395" t="s">
        <v>277</v>
      </c>
      <c r="AI395" t="s">
        <v>46</v>
      </c>
      <c r="AJ395">
        <v>0</v>
      </c>
      <c r="AK395">
        <v>0</v>
      </c>
      <c r="AL395">
        <v>0</v>
      </c>
      <c r="AM395">
        <v>0</v>
      </c>
      <c r="AN395" t="s">
        <v>236</v>
      </c>
      <c r="AO395">
        <v>1763775.49</v>
      </c>
      <c r="AP395">
        <v>1763775.49</v>
      </c>
      <c r="AQ395" t="s">
        <v>278</v>
      </c>
      <c r="AR395" t="s">
        <v>163</v>
      </c>
      <c r="AT395">
        <v>1742160.580815</v>
      </c>
      <c r="AU395">
        <v>1742160.580815</v>
      </c>
      <c r="AV395">
        <v>1742160.580815</v>
      </c>
      <c r="AY395">
        <v>4.6010000000000001E-3</v>
      </c>
      <c r="BB395" t="s">
        <v>188</v>
      </c>
      <c r="BC395">
        <v>1763775.49</v>
      </c>
      <c r="BD395">
        <v>1763775.49</v>
      </c>
      <c r="BE395" t="b">
        <v>0</v>
      </c>
      <c r="BF395" t="s">
        <v>297</v>
      </c>
      <c r="BG395" t="s">
        <v>297</v>
      </c>
      <c r="BH395" t="s">
        <v>277</v>
      </c>
      <c r="BI395">
        <v>1139.1134999999999</v>
      </c>
      <c r="BJ395">
        <v>1742160.580815</v>
      </c>
      <c r="BK395">
        <v>1742160.580815</v>
      </c>
      <c r="BL395">
        <v>1742160.580815</v>
      </c>
      <c r="BN395">
        <v>0.98774508999999999</v>
      </c>
    </row>
    <row r="396" spans="2:67">
      <c r="B396" t="s">
        <v>831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 t="s">
        <v>832</v>
      </c>
      <c r="J396" t="s">
        <v>819</v>
      </c>
      <c r="K396">
        <v>1135</v>
      </c>
      <c r="L396" t="s">
        <v>261</v>
      </c>
      <c r="M396" s="3">
        <v>45289</v>
      </c>
      <c r="N396">
        <v>113862</v>
      </c>
      <c r="O396">
        <v>113262</v>
      </c>
      <c r="P396">
        <v>0</v>
      </c>
      <c r="Q396" t="s">
        <v>236</v>
      </c>
      <c r="R396" t="s">
        <v>236</v>
      </c>
      <c r="S396" t="s">
        <v>236</v>
      </c>
      <c r="T396" t="s">
        <v>274</v>
      </c>
      <c r="U396" t="s">
        <v>244</v>
      </c>
      <c r="V396" t="s">
        <v>252</v>
      </c>
      <c r="W396" t="s">
        <v>83</v>
      </c>
      <c r="X396" t="s">
        <v>275</v>
      </c>
      <c r="Y396" t="s">
        <v>275</v>
      </c>
      <c r="Z396">
        <v>0</v>
      </c>
      <c r="AA396">
        <v>0</v>
      </c>
      <c r="AD396">
        <v>0</v>
      </c>
      <c r="AE396">
        <v>0</v>
      </c>
      <c r="AF396" t="s">
        <v>276</v>
      </c>
      <c r="AG396" s="3">
        <v>72686</v>
      </c>
      <c r="AH396" t="s">
        <v>311</v>
      </c>
      <c r="AI396" t="s">
        <v>149</v>
      </c>
      <c r="AJ396">
        <v>0</v>
      </c>
      <c r="AK396">
        <v>0</v>
      </c>
      <c r="AL396">
        <v>0</v>
      </c>
      <c r="AM396">
        <v>0</v>
      </c>
      <c r="AN396" t="s">
        <v>236</v>
      </c>
      <c r="AO396">
        <v>3131.9679999999998</v>
      </c>
      <c r="AR396" t="s">
        <v>115</v>
      </c>
      <c r="AT396">
        <v>0</v>
      </c>
      <c r="AU396">
        <v>0</v>
      </c>
      <c r="AV396">
        <v>0</v>
      </c>
      <c r="AY396">
        <v>0</v>
      </c>
      <c r="BB396" t="s">
        <v>116</v>
      </c>
      <c r="BE396" t="b">
        <v>0</v>
      </c>
      <c r="BH396" t="s">
        <v>311</v>
      </c>
      <c r="BI396">
        <v>1139.1134999999999</v>
      </c>
      <c r="BJ396">
        <v>0</v>
      </c>
      <c r="BK396">
        <v>0</v>
      </c>
      <c r="BL396">
        <v>0</v>
      </c>
      <c r="BN396">
        <v>0</v>
      </c>
    </row>
    <row r="397" spans="2:67">
      <c r="B397" t="s">
        <v>1112</v>
      </c>
      <c r="C397">
        <v>2470627.6700010002</v>
      </c>
      <c r="D397">
        <v>0</v>
      </c>
      <c r="E397">
        <v>2470627.6700010002</v>
      </c>
      <c r="F397">
        <v>6.5250000000000004E-3</v>
      </c>
      <c r="G397">
        <v>6.4939999999999998E-3</v>
      </c>
      <c r="H397">
        <v>1.9689999999999998E-3</v>
      </c>
      <c r="I397">
        <v>113877</v>
      </c>
      <c r="J397" t="s">
        <v>972</v>
      </c>
      <c r="K397">
        <v>1215</v>
      </c>
      <c r="L397" t="s">
        <v>268</v>
      </c>
      <c r="M397" s="3">
        <v>45289</v>
      </c>
      <c r="N397">
        <v>113877</v>
      </c>
      <c r="O397">
        <v>113876</v>
      </c>
      <c r="P397">
        <v>0.97649169800000002</v>
      </c>
      <c r="Q397" t="s">
        <v>236</v>
      </c>
      <c r="R397" t="s">
        <v>236</v>
      </c>
      <c r="S397" t="s">
        <v>236</v>
      </c>
      <c r="T397" t="s">
        <v>274</v>
      </c>
      <c r="U397" t="s">
        <v>267</v>
      </c>
      <c r="V397" t="s">
        <v>252</v>
      </c>
      <c r="W397" t="s">
        <v>80</v>
      </c>
      <c r="X397" t="s">
        <v>275</v>
      </c>
      <c r="Y397" t="s">
        <v>275</v>
      </c>
      <c r="Z397">
        <v>2470627.6700010002</v>
      </c>
      <c r="AA397">
        <v>0</v>
      </c>
      <c r="AB397">
        <v>2536447.2853640001</v>
      </c>
      <c r="AC397">
        <v>2468808.6856768462</v>
      </c>
      <c r="AD397">
        <v>2470627.6700010002</v>
      </c>
      <c r="AE397">
        <v>0</v>
      </c>
      <c r="AF397" t="s">
        <v>276</v>
      </c>
      <c r="AG397" s="3">
        <v>47362</v>
      </c>
      <c r="AH397" t="s">
        <v>277</v>
      </c>
      <c r="AI397" t="s">
        <v>46</v>
      </c>
      <c r="AJ397">
        <v>0</v>
      </c>
      <c r="AK397">
        <v>0</v>
      </c>
      <c r="AL397">
        <v>0</v>
      </c>
      <c r="AM397">
        <v>0</v>
      </c>
      <c r="AN397" t="s">
        <v>236</v>
      </c>
      <c r="AO397">
        <v>2530106.1701949998</v>
      </c>
      <c r="AP397">
        <v>2530106.170194</v>
      </c>
      <c r="AQ397" t="s">
        <v>278</v>
      </c>
      <c r="AR397" t="s">
        <v>89</v>
      </c>
      <c r="AT397">
        <v>2470627.6700010002</v>
      </c>
      <c r="AU397">
        <v>2470627.6700010002</v>
      </c>
      <c r="AV397">
        <v>2470627.6700010002</v>
      </c>
      <c r="AY397">
        <v>6.5250000000000004E-3</v>
      </c>
      <c r="BB397" t="s">
        <v>185</v>
      </c>
      <c r="BC397">
        <v>2536447.2853644099</v>
      </c>
      <c r="BD397">
        <v>2530106.1701946431</v>
      </c>
      <c r="BE397" t="b">
        <v>0</v>
      </c>
      <c r="BH397" t="s">
        <v>277</v>
      </c>
      <c r="BI397">
        <v>1139.1215</v>
      </c>
      <c r="BJ397">
        <v>2470627.6700010002</v>
      </c>
      <c r="BK397">
        <v>2470627.6700010002</v>
      </c>
      <c r="BL397">
        <v>2470627.6700010002</v>
      </c>
      <c r="BN397">
        <v>0.97649169800000002</v>
      </c>
    </row>
    <row r="398" spans="2:67">
      <c r="B398" t="s">
        <v>1113</v>
      </c>
      <c r="C398">
        <v>-5448.25</v>
      </c>
      <c r="D398">
        <v>584434.85467100004</v>
      </c>
      <c r="E398">
        <v>578986.60467100004</v>
      </c>
      <c r="F398">
        <v>-1.4E-5</v>
      </c>
      <c r="G398">
        <v>-1.4E-5</v>
      </c>
      <c r="H398">
        <v>4.6099999999999998E-4</v>
      </c>
      <c r="I398">
        <v>113878</v>
      </c>
      <c r="J398" t="s">
        <v>972</v>
      </c>
      <c r="K398">
        <v>1215</v>
      </c>
      <c r="L398" t="s">
        <v>268</v>
      </c>
      <c r="M398" s="3">
        <v>45289</v>
      </c>
      <c r="N398">
        <v>113878</v>
      </c>
      <c r="O398">
        <v>113876</v>
      </c>
      <c r="P398">
        <v>0.99067774500000005</v>
      </c>
      <c r="Q398" t="s">
        <v>236</v>
      </c>
      <c r="R398" t="s">
        <v>236</v>
      </c>
      <c r="S398" t="s">
        <v>236</v>
      </c>
      <c r="T398" t="s">
        <v>274</v>
      </c>
      <c r="U398" t="s">
        <v>267</v>
      </c>
      <c r="V398" t="s">
        <v>252</v>
      </c>
      <c r="W398" t="s">
        <v>80</v>
      </c>
      <c r="X398" t="s">
        <v>275</v>
      </c>
      <c r="Y398" t="s">
        <v>275</v>
      </c>
      <c r="Z398">
        <v>-5448.25</v>
      </c>
      <c r="AA398">
        <v>584434.85467100004</v>
      </c>
      <c r="AB398">
        <v>584434.85467100004</v>
      </c>
      <c r="AC398">
        <v>-5600.8145427700001</v>
      </c>
      <c r="AD398">
        <v>-5448.25</v>
      </c>
      <c r="AE398">
        <v>584434.85467100004</v>
      </c>
      <c r="AF398" t="s">
        <v>276</v>
      </c>
      <c r="AG398" s="3">
        <v>47362</v>
      </c>
      <c r="AH398" t="s">
        <v>277</v>
      </c>
      <c r="AI398" t="s">
        <v>46</v>
      </c>
      <c r="AJ398">
        <v>0</v>
      </c>
      <c r="AK398">
        <v>0</v>
      </c>
      <c r="AL398">
        <v>0</v>
      </c>
      <c r="AM398">
        <v>0</v>
      </c>
      <c r="AN398" t="s">
        <v>236</v>
      </c>
      <c r="AO398">
        <v>-5499.517906</v>
      </c>
      <c r="AP398">
        <v>578834.04012799996</v>
      </c>
      <c r="AQ398" t="s">
        <v>295</v>
      </c>
      <c r="AR398" t="s">
        <v>89</v>
      </c>
      <c r="AT398">
        <v>-5448.25</v>
      </c>
      <c r="AU398">
        <v>-5448.25</v>
      </c>
      <c r="AV398">
        <v>-5448.25</v>
      </c>
      <c r="AY398">
        <v>-1.4E-5</v>
      </c>
      <c r="BB398" t="s">
        <v>185</v>
      </c>
      <c r="BC398">
        <v>584434.85467113997</v>
      </c>
      <c r="BD398">
        <v>578834.04012837005</v>
      </c>
      <c r="BE398" t="b">
        <v>0</v>
      </c>
      <c r="BH398" t="s">
        <v>277</v>
      </c>
      <c r="BI398">
        <v>1139.1215</v>
      </c>
      <c r="BJ398">
        <v>-5448.25</v>
      </c>
      <c r="BK398">
        <v>-5448.25</v>
      </c>
      <c r="BL398">
        <v>-5448.25</v>
      </c>
      <c r="BN398">
        <v>0.99067774500000005</v>
      </c>
    </row>
    <row r="399" spans="2:67">
      <c r="B399" t="s">
        <v>1114</v>
      </c>
      <c r="C399">
        <v>-13739.07</v>
      </c>
      <c r="D399">
        <v>584434.85467100004</v>
      </c>
      <c r="E399">
        <v>570695.78467099997</v>
      </c>
      <c r="F399">
        <v>-3.6000000000000001E-5</v>
      </c>
      <c r="G399">
        <v>-3.6000000000000001E-5</v>
      </c>
      <c r="H399">
        <v>4.5399999999999998E-4</v>
      </c>
      <c r="I399">
        <v>113879</v>
      </c>
      <c r="J399" t="s">
        <v>972</v>
      </c>
      <c r="K399">
        <v>1215</v>
      </c>
      <c r="L399" t="s">
        <v>268</v>
      </c>
      <c r="M399" s="3">
        <v>45289</v>
      </c>
      <c r="N399">
        <v>113879</v>
      </c>
      <c r="O399">
        <v>113876</v>
      </c>
      <c r="P399">
        <v>0.97649169599999996</v>
      </c>
      <c r="Q399" t="s">
        <v>236</v>
      </c>
      <c r="R399" t="s">
        <v>236</v>
      </c>
      <c r="S399" t="s">
        <v>236</v>
      </c>
      <c r="T399" t="s">
        <v>274</v>
      </c>
      <c r="U399" t="s">
        <v>267</v>
      </c>
      <c r="V399" t="s">
        <v>252</v>
      </c>
      <c r="W399" t="s">
        <v>80</v>
      </c>
      <c r="X399" t="s">
        <v>275</v>
      </c>
      <c r="Y399" t="s">
        <v>275</v>
      </c>
      <c r="Z399">
        <v>-13739.07</v>
      </c>
      <c r="AA399">
        <v>584434.85467100004</v>
      </c>
      <c r="AB399">
        <v>584434.85467100004</v>
      </c>
      <c r="AC399">
        <v>-14123.844269335001</v>
      </c>
      <c r="AD399">
        <v>-13739.07</v>
      </c>
      <c r="AE399">
        <v>584434.85467100004</v>
      </c>
      <c r="AF399" t="s">
        <v>276</v>
      </c>
      <c r="AG399" s="3">
        <v>47362</v>
      </c>
      <c r="AH399" t="s">
        <v>277</v>
      </c>
      <c r="AI399" t="s">
        <v>46</v>
      </c>
      <c r="AJ399">
        <v>0</v>
      </c>
      <c r="AK399">
        <v>0</v>
      </c>
      <c r="AL399">
        <v>0</v>
      </c>
      <c r="AM399">
        <v>0</v>
      </c>
      <c r="AN399" t="s">
        <v>236</v>
      </c>
      <c r="AO399">
        <v>-14069.827784999999</v>
      </c>
      <c r="AP399">
        <v>584434.85467100004</v>
      </c>
      <c r="AQ399" t="s">
        <v>282</v>
      </c>
      <c r="AR399" t="s">
        <v>89</v>
      </c>
      <c r="AT399">
        <v>-13739.07</v>
      </c>
      <c r="AU399">
        <v>-13739.07</v>
      </c>
      <c r="AV399">
        <v>-13739.07</v>
      </c>
      <c r="AY399">
        <v>-3.6000000000000001E-5</v>
      </c>
      <c r="BB399" t="s">
        <v>185</v>
      </c>
      <c r="BC399">
        <v>584434.85467113997</v>
      </c>
      <c r="BD399">
        <v>584434.85467113997</v>
      </c>
      <c r="BE399" t="b">
        <v>0</v>
      </c>
      <c r="BH399" t="s">
        <v>277</v>
      </c>
      <c r="BI399">
        <v>1139.1215</v>
      </c>
      <c r="BJ399">
        <v>-13739.07</v>
      </c>
      <c r="BK399">
        <v>-13739.07</v>
      </c>
      <c r="BL399">
        <v>-13739.07</v>
      </c>
      <c r="BN399">
        <v>0.97649169599999996</v>
      </c>
    </row>
    <row r="400" spans="2:67">
      <c r="B400" t="s">
        <v>1115</v>
      </c>
      <c r="C400">
        <v>1669278.4664960001</v>
      </c>
      <c r="D400">
        <v>0</v>
      </c>
      <c r="E400">
        <v>1669278.4664960001</v>
      </c>
      <c r="F400">
        <v>4.4079999999999996E-3</v>
      </c>
      <c r="G400">
        <v>4.3880000000000004E-3</v>
      </c>
      <c r="H400">
        <v>1.33E-3</v>
      </c>
      <c r="I400">
        <v>113897</v>
      </c>
      <c r="J400" t="s">
        <v>932</v>
      </c>
      <c r="K400">
        <v>1236</v>
      </c>
      <c r="L400" t="s">
        <v>269</v>
      </c>
      <c r="M400" s="3">
        <v>45289</v>
      </c>
      <c r="N400">
        <v>113897</v>
      </c>
      <c r="O400">
        <v>113896</v>
      </c>
      <c r="P400">
        <v>0.97060139599999995</v>
      </c>
      <c r="Q400" t="s">
        <v>236</v>
      </c>
      <c r="R400" t="s">
        <v>235</v>
      </c>
      <c r="S400" t="s">
        <v>237</v>
      </c>
      <c r="T400" t="s">
        <v>274</v>
      </c>
      <c r="U400" t="s">
        <v>248</v>
      </c>
      <c r="V400" t="s">
        <v>240</v>
      </c>
      <c r="W400" t="s">
        <v>80</v>
      </c>
      <c r="X400" t="s">
        <v>293</v>
      </c>
      <c r="Y400" t="s">
        <v>293</v>
      </c>
      <c r="Z400">
        <v>1511137.8866570001</v>
      </c>
      <c r="AA400">
        <v>0</v>
      </c>
      <c r="AB400">
        <v>1543845.9551520001</v>
      </c>
      <c r="AC400">
        <v>1497530.576507289</v>
      </c>
      <c r="AD400">
        <v>1309443.4160730001</v>
      </c>
      <c r="AE400">
        <v>0</v>
      </c>
      <c r="AF400" t="s">
        <v>276</v>
      </c>
      <c r="AG400" s="3">
        <v>47783</v>
      </c>
      <c r="AH400" t="s">
        <v>507</v>
      </c>
      <c r="AI400" t="s">
        <v>46</v>
      </c>
      <c r="AJ400">
        <v>0</v>
      </c>
      <c r="AK400">
        <v>0</v>
      </c>
      <c r="AL400">
        <v>0</v>
      </c>
      <c r="AM400">
        <v>0</v>
      </c>
      <c r="AN400" t="s">
        <v>237</v>
      </c>
      <c r="AO400">
        <v>1349105.2263780001</v>
      </c>
      <c r="AP400">
        <v>1543845.9551520001</v>
      </c>
      <c r="AQ400" t="s">
        <v>278</v>
      </c>
      <c r="AR400" t="s">
        <v>104</v>
      </c>
      <c r="AS400" t="s">
        <v>296</v>
      </c>
      <c r="AT400">
        <v>1669278.4664960001</v>
      </c>
      <c r="AU400">
        <v>1511137.8866570001</v>
      </c>
      <c r="AV400">
        <v>1309443.4160730001</v>
      </c>
      <c r="AY400">
        <v>4.4079999999999996E-3</v>
      </c>
      <c r="BB400" t="s">
        <v>108</v>
      </c>
      <c r="BC400">
        <v>1349105.2263780001</v>
      </c>
      <c r="BD400">
        <v>1349105.2263780001</v>
      </c>
      <c r="BE400" t="b">
        <v>0</v>
      </c>
      <c r="BH400" t="s">
        <v>507</v>
      </c>
      <c r="BI400">
        <v>1139.1235999999999</v>
      </c>
      <c r="BJ400">
        <v>1309443.4160730001</v>
      </c>
      <c r="BK400">
        <v>1511137.8866570001</v>
      </c>
      <c r="BL400">
        <v>1669278.4664960001</v>
      </c>
      <c r="BN400">
        <v>0.97060139599999995</v>
      </c>
    </row>
    <row r="401" spans="2:67">
      <c r="B401" t="s">
        <v>1116</v>
      </c>
      <c r="C401">
        <v>549397.88651099999</v>
      </c>
      <c r="D401">
        <v>0</v>
      </c>
      <c r="E401">
        <v>549397.88651099999</v>
      </c>
      <c r="F401">
        <v>1.4499999999999999E-3</v>
      </c>
      <c r="G401">
        <v>1.444E-3</v>
      </c>
      <c r="H401">
        <v>4.37E-4</v>
      </c>
      <c r="I401">
        <v>113910</v>
      </c>
      <c r="J401" t="s">
        <v>1117</v>
      </c>
      <c r="K401">
        <v>1138</v>
      </c>
      <c r="L401" t="s">
        <v>263</v>
      </c>
      <c r="M401" s="3">
        <v>45289</v>
      </c>
      <c r="N401">
        <v>113910</v>
      </c>
      <c r="O401">
        <v>112195</v>
      </c>
      <c r="P401">
        <v>0.99336711499999997</v>
      </c>
      <c r="Q401" t="s">
        <v>236</v>
      </c>
      <c r="R401" t="s">
        <v>236</v>
      </c>
      <c r="S401" t="s">
        <v>236</v>
      </c>
      <c r="T401" t="s">
        <v>274</v>
      </c>
      <c r="U401" t="s">
        <v>242</v>
      </c>
      <c r="V401" t="s">
        <v>252</v>
      </c>
      <c r="W401" t="s">
        <v>83</v>
      </c>
      <c r="X401" t="s">
        <v>275</v>
      </c>
      <c r="Y401" t="s">
        <v>275</v>
      </c>
      <c r="Z401">
        <v>549397.88651099999</v>
      </c>
      <c r="AA401">
        <v>0</v>
      </c>
      <c r="AB401">
        <v>553066.31192100001</v>
      </c>
      <c r="AC401">
        <v>549298.90843599499</v>
      </c>
      <c r="AD401">
        <v>549397.88651099999</v>
      </c>
      <c r="AE401">
        <v>0</v>
      </c>
      <c r="AF401" t="s">
        <v>276</v>
      </c>
      <c r="AG401" s="3">
        <v>46958</v>
      </c>
      <c r="AH401" t="s">
        <v>277</v>
      </c>
      <c r="AI401" t="s">
        <v>46</v>
      </c>
      <c r="AJ401">
        <v>0</v>
      </c>
      <c r="AK401">
        <v>0</v>
      </c>
      <c r="AL401">
        <v>0</v>
      </c>
      <c r="AM401">
        <v>0</v>
      </c>
      <c r="AN401" t="s">
        <v>236</v>
      </c>
      <c r="AO401">
        <v>553066.31192100001</v>
      </c>
      <c r="AP401">
        <v>553066.31192100001</v>
      </c>
      <c r="AQ401" t="s">
        <v>278</v>
      </c>
      <c r="AR401" t="s">
        <v>87</v>
      </c>
      <c r="AT401">
        <v>549397.88651099999</v>
      </c>
      <c r="AU401">
        <v>549397.88651099999</v>
      </c>
      <c r="AV401">
        <v>549397.88651099999</v>
      </c>
      <c r="AY401">
        <v>1.4499999999999999E-3</v>
      </c>
      <c r="BB401" t="s">
        <v>87</v>
      </c>
      <c r="BC401">
        <v>553066.31192080001</v>
      </c>
      <c r="BD401">
        <v>553066.31192080001</v>
      </c>
      <c r="BE401" t="b">
        <v>0</v>
      </c>
      <c r="BH401" t="s">
        <v>277</v>
      </c>
      <c r="BI401">
        <v>1139.1138000000001</v>
      </c>
      <c r="BJ401">
        <v>549397.88651099999</v>
      </c>
      <c r="BK401">
        <v>549397.88651099999</v>
      </c>
      <c r="BL401">
        <v>549397.88651099999</v>
      </c>
      <c r="BN401">
        <v>0.99336711499999997</v>
      </c>
      <c r="BO401" t="s">
        <v>1118</v>
      </c>
    </row>
    <row r="402" spans="2:67">
      <c r="B402" t="s">
        <v>1119</v>
      </c>
      <c r="C402">
        <v>133580.01999999999</v>
      </c>
      <c r="D402">
        <v>142210.916601</v>
      </c>
      <c r="E402">
        <v>275790.93660100002</v>
      </c>
      <c r="F402">
        <v>3.5199999999999999E-4</v>
      </c>
      <c r="G402">
        <v>3.5100000000000002E-4</v>
      </c>
      <c r="H402">
        <v>2.1900000000000001E-4</v>
      </c>
      <c r="I402">
        <v>113912</v>
      </c>
      <c r="J402" t="s">
        <v>1120</v>
      </c>
      <c r="K402">
        <v>1138</v>
      </c>
      <c r="L402" t="s">
        <v>263</v>
      </c>
      <c r="M402" s="3">
        <v>45289</v>
      </c>
      <c r="N402">
        <v>113912</v>
      </c>
      <c r="O402">
        <v>112482</v>
      </c>
      <c r="P402">
        <v>0.99450217399999996</v>
      </c>
      <c r="Q402" t="s">
        <v>236</v>
      </c>
      <c r="R402" t="s">
        <v>236</v>
      </c>
      <c r="S402" t="s">
        <v>236</v>
      </c>
      <c r="T402" t="s">
        <v>274</v>
      </c>
      <c r="U402" t="s">
        <v>242</v>
      </c>
      <c r="V402" t="s">
        <v>252</v>
      </c>
      <c r="W402" t="s">
        <v>83</v>
      </c>
      <c r="X402" t="s">
        <v>275</v>
      </c>
      <c r="Y402" t="s">
        <v>275</v>
      </c>
      <c r="Z402">
        <v>133580.01999999999</v>
      </c>
      <c r="AA402">
        <v>142210.916601</v>
      </c>
      <c r="AB402">
        <v>277700.93</v>
      </c>
      <c r="AC402">
        <v>133565.070343292</v>
      </c>
      <c r="AD402">
        <v>133580.01999999999</v>
      </c>
      <c r="AE402">
        <v>142210.916601</v>
      </c>
      <c r="AF402" t="s">
        <v>276</v>
      </c>
      <c r="AG402" s="3">
        <v>45508</v>
      </c>
      <c r="AH402" t="s">
        <v>340</v>
      </c>
      <c r="AI402" t="s">
        <v>46</v>
      </c>
      <c r="AJ402">
        <v>0</v>
      </c>
      <c r="AK402">
        <v>0</v>
      </c>
      <c r="AL402">
        <v>0</v>
      </c>
      <c r="AM402">
        <v>0</v>
      </c>
      <c r="AN402" t="s">
        <v>236</v>
      </c>
      <c r="AO402">
        <v>134318.479643</v>
      </c>
      <c r="AP402">
        <v>276526.71472599998</v>
      </c>
      <c r="AQ402" t="s">
        <v>295</v>
      </c>
      <c r="AR402" t="s">
        <v>96</v>
      </c>
      <c r="AT402">
        <v>133580.01999999999</v>
      </c>
      <c r="AU402">
        <v>133580.01999999999</v>
      </c>
      <c r="AV402">
        <v>133580.01999999999</v>
      </c>
      <c r="AY402">
        <v>3.5199999999999999E-4</v>
      </c>
      <c r="BB402" t="s">
        <v>97</v>
      </c>
      <c r="BC402">
        <v>277700.93</v>
      </c>
      <c r="BD402">
        <v>276526.714725714</v>
      </c>
      <c r="BE402" t="b">
        <v>0</v>
      </c>
      <c r="BH402" t="s">
        <v>340</v>
      </c>
      <c r="BI402">
        <v>1139.1138000000001</v>
      </c>
      <c r="BJ402">
        <v>133580.01999999999</v>
      </c>
      <c r="BK402">
        <v>133580.01999999999</v>
      </c>
      <c r="BL402">
        <v>133580.01999999999</v>
      </c>
      <c r="BN402">
        <v>0.99450217399999996</v>
      </c>
    </row>
    <row r="403" spans="2:67">
      <c r="B403" t="s">
        <v>1121</v>
      </c>
      <c r="C403">
        <v>1266834.406224</v>
      </c>
      <c r="D403">
        <v>0</v>
      </c>
      <c r="E403">
        <v>1266834.406224</v>
      </c>
      <c r="F403">
        <v>3.3449999999999999E-3</v>
      </c>
      <c r="G403">
        <v>3.3300000000000001E-3</v>
      </c>
      <c r="H403">
        <v>1.0089999999999999E-3</v>
      </c>
      <c r="I403">
        <v>113913</v>
      </c>
      <c r="J403" t="s">
        <v>1120</v>
      </c>
      <c r="K403">
        <v>1138</v>
      </c>
      <c r="L403" t="s">
        <v>263</v>
      </c>
      <c r="M403" s="3">
        <v>45289</v>
      </c>
      <c r="N403">
        <v>113913</v>
      </c>
      <c r="O403">
        <v>112482</v>
      </c>
      <c r="P403">
        <v>0.99450216599999997</v>
      </c>
      <c r="Q403" t="s">
        <v>236</v>
      </c>
      <c r="R403" t="s">
        <v>236</v>
      </c>
      <c r="S403" t="s">
        <v>236</v>
      </c>
      <c r="T403" t="s">
        <v>274</v>
      </c>
      <c r="U403" t="s">
        <v>242</v>
      </c>
      <c r="V403" t="s">
        <v>252</v>
      </c>
      <c r="W403" t="s">
        <v>83</v>
      </c>
      <c r="X403" t="s">
        <v>275</v>
      </c>
      <c r="Y403" t="s">
        <v>275</v>
      </c>
      <c r="Z403">
        <v>1266834.406224</v>
      </c>
      <c r="AA403">
        <v>0</v>
      </c>
      <c r="AB403">
        <v>1273837.755255</v>
      </c>
      <c r="AC403">
        <v>1266779.618630663</v>
      </c>
      <c r="AD403">
        <v>1266834.406224</v>
      </c>
      <c r="AE403">
        <v>0</v>
      </c>
      <c r="AF403" t="s">
        <v>276</v>
      </c>
      <c r="AG403" s="3">
        <v>47334</v>
      </c>
      <c r="AH403" t="s">
        <v>340</v>
      </c>
      <c r="AI403" t="s">
        <v>46</v>
      </c>
      <c r="AJ403">
        <v>0</v>
      </c>
      <c r="AK403">
        <v>0</v>
      </c>
      <c r="AL403">
        <v>0</v>
      </c>
      <c r="AM403">
        <v>0</v>
      </c>
      <c r="AN403" t="s">
        <v>236</v>
      </c>
      <c r="AO403">
        <v>1273837.755255</v>
      </c>
      <c r="AP403">
        <v>1273837.755255</v>
      </c>
      <c r="AQ403" t="s">
        <v>278</v>
      </c>
      <c r="AR403" t="s">
        <v>96</v>
      </c>
      <c r="AT403">
        <v>1266834.406224</v>
      </c>
      <c r="AU403">
        <v>1266834.406224</v>
      </c>
      <c r="AV403">
        <v>1266834.406224</v>
      </c>
      <c r="AY403">
        <v>3.3449999999999999E-3</v>
      </c>
      <c r="BB403" t="s">
        <v>97</v>
      </c>
      <c r="BC403">
        <v>1273837.75525459</v>
      </c>
      <c r="BD403">
        <v>1273837.75525459</v>
      </c>
      <c r="BE403" t="b">
        <v>0</v>
      </c>
      <c r="BH403" t="s">
        <v>340</v>
      </c>
      <c r="BI403">
        <v>1139.1138000000001</v>
      </c>
      <c r="BJ403">
        <v>1266834.406224</v>
      </c>
      <c r="BK403">
        <v>1266834.406224</v>
      </c>
      <c r="BL403">
        <v>1266834.406224</v>
      </c>
      <c r="BN403">
        <v>0.99450216599999997</v>
      </c>
    </row>
    <row r="404" spans="2:67">
      <c r="B404" t="s">
        <v>1122</v>
      </c>
      <c r="C404">
        <v>566267.00858000002</v>
      </c>
      <c r="D404">
        <v>0</v>
      </c>
      <c r="E404">
        <v>566267.00858000002</v>
      </c>
      <c r="F404">
        <v>1.495E-3</v>
      </c>
      <c r="G404">
        <v>1.488E-3</v>
      </c>
      <c r="H404">
        <v>4.5100000000000001E-4</v>
      </c>
      <c r="I404">
        <v>115599</v>
      </c>
      <c r="J404" t="s">
        <v>1123</v>
      </c>
      <c r="K404">
        <v>1282</v>
      </c>
      <c r="L404" t="s">
        <v>858</v>
      </c>
      <c r="M404" s="3">
        <v>45291</v>
      </c>
      <c r="N404">
        <v>115599</v>
      </c>
      <c r="O404">
        <v>-1</v>
      </c>
      <c r="P404">
        <v>1</v>
      </c>
      <c r="Q404" t="s">
        <v>236</v>
      </c>
      <c r="R404" t="s">
        <v>235</v>
      </c>
      <c r="S404" t="s">
        <v>235</v>
      </c>
      <c r="T404" t="s">
        <v>711</v>
      </c>
      <c r="W404" t="s">
        <v>74</v>
      </c>
      <c r="X404" t="s">
        <v>305</v>
      </c>
      <c r="Z404">
        <v>512621.2</v>
      </c>
      <c r="AA404">
        <v>0</v>
      </c>
      <c r="AD404">
        <v>512621.2</v>
      </c>
      <c r="AE404">
        <v>0</v>
      </c>
      <c r="AF404" t="s">
        <v>276</v>
      </c>
      <c r="AG404" s="3">
        <v>50113</v>
      </c>
      <c r="AH404" t="s">
        <v>279</v>
      </c>
      <c r="AI404" t="s">
        <v>46</v>
      </c>
      <c r="AJ404">
        <v>0</v>
      </c>
      <c r="AK404">
        <v>0</v>
      </c>
      <c r="AL404">
        <v>0</v>
      </c>
      <c r="AM404">
        <v>0</v>
      </c>
      <c r="AO404">
        <v>512621.2</v>
      </c>
      <c r="AR404" t="s">
        <v>142</v>
      </c>
      <c r="AT404">
        <v>566267.00858000002</v>
      </c>
      <c r="AU404">
        <v>512621.2</v>
      </c>
      <c r="AV404">
        <v>512621.2</v>
      </c>
      <c r="AY404">
        <v>1.495E-3</v>
      </c>
      <c r="BB404" t="s">
        <v>154</v>
      </c>
      <c r="BE404" t="b">
        <v>0</v>
      </c>
      <c r="BH404" t="s">
        <v>279</v>
      </c>
      <c r="BI404">
        <v>1139.1282000000001</v>
      </c>
      <c r="BJ404">
        <v>512621.2</v>
      </c>
      <c r="BK404">
        <v>512621.2</v>
      </c>
      <c r="BL404">
        <v>566267.00858000002</v>
      </c>
      <c r="BN404">
        <v>1</v>
      </c>
    </row>
    <row r="405" spans="2:67">
      <c r="B405" t="s">
        <v>1124</v>
      </c>
      <c r="C405">
        <v>566267.00858000002</v>
      </c>
      <c r="D405">
        <v>0</v>
      </c>
      <c r="E405">
        <v>566267.00858000002</v>
      </c>
      <c r="F405">
        <v>1.495E-3</v>
      </c>
      <c r="G405">
        <v>1.488E-3</v>
      </c>
      <c r="H405">
        <v>4.5100000000000001E-4</v>
      </c>
      <c r="I405">
        <v>115600</v>
      </c>
      <c r="J405" t="s">
        <v>1125</v>
      </c>
      <c r="K405">
        <v>1282</v>
      </c>
      <c r="L405" t="s">
        <v>858</v>
      </c>
      <c r="M405" s="3">
        <v>45291</v>
      </c>
      <c r="N405">
        <v>115600</v>
      </c>
      <c r="O405">
        <v>-1</v>
      </c>
      <c r="P405">
        <v>0.66500000000000004</v>
      </c>
      <c r="Q405" t="s">
        <v>236</v>
      </c>
      <c r="R405" t="s">
        <v>235</v>
      </c>
      <c r="S405" t="s">
        <v>235</v>
      </c>
      <c r="T405" t="s">
        <v>711</v>
      </c>
      <c r="W405" t="s">
        <v>74</v>
      </c>
      <c r="X405" t="s">
        <v>478</v>
      </c>
      <c r="Z405">
        <v>512621.2</v>
      </c>
      <c r="AA405">
        <v>0</v>
      </c>
      <c r="AD405">
        <v>512621.2</v>
      </c>
      <c r="AE405">
        <v>0</v>
      </c>
      <c r="AF405" t="s">
        <v>276</v>
      </c>
      <c r="AG405" s="3">
        <v>60187</v>
      </c>
      <c r="AH405" t="s">
        <v>279</v>
      </c>
      <c r="AI405" t="s">
        <v>46</v>
      </c>
      <c r="AJ405">
        <v>0</v>
      </c>
      <c r="AK405">
        <v>0</v>
      </c>
      <c r="AL405">
        <v>0</v>
      </c>
      <c r="AM405">
        <v>0</v>
      </c>
      <c r="AO405">
        <v>770858.94736800005</v>
      </c>
      <c r="AR405" t="s">
        <v>142</v>
      </c>
      <c r="AT405">
        <v>566267.00858000002</v>
      </c>
      <c r="AU405">
        <v>512621.2</v>
      </c>
      <c r="AV405">
        <v>512621.2</v>
      </c>
      <c r="AY405">
        <v>1.495E-3</v>
      </c>
      <c r="BB405" t="s">
        <v>154</v>
      </c>
      <c r="BE405" t="b">
        <v>0</v>
      </c>
      <c r="BH405" t="s">
        <v>279</v>
      </c>
      <c r="BI405">
        <v>1139.1282000000001</v>
      </c>
      <c r="BJ405">
        <v>512621.2</v>
      </c>
      <c r="BK405">
        <v>512621.2</v>
      </c>
      <c r="BL405">
        <v>566267.00858000002</v>
      </c>
      <c r="BN405">
        <v>0.66500000000000004</v>
      </c>
    </row>
    <row r="406" spans="2:67">
      <c r="B406" t="s">
        <v>1126</v>
      </c>
      <c r="C406">
        <v>3271245.0221779998</v>
      </c>
      <c r="D406">
        <v>0</v>
      </c>
      <c r="E406">
        <v>3271245.0221779998</v>
      </c>
      <c r="F406">
        <v>8.6390000000000008E-3</v>
      </c>
      <c r="G406">
        <v>8.5990000000000007E-3</v>
      </c>
      <c r="H406">
        <v>2.6069999999999999E-3</v>
      </c>
      <c r="I406">
        <v>115601</v>
      </c>
      <c r="J406" t="s">
        <v>1127</v>
      </c>
      <c r="K406">
        <v>1282</v>
      </c>
      <c r="L406" t="s">
        <v>858</v>
      </c>
      <c r="M406" s="3">
        <v>45291</v>
      </c>
      <c r="N406">
        <v>115601</v>
      </c>
      <c r="O406">
        <v>-1</v>
      </c>
      <c r="P406">
        <v>1</v>
      </c>
      <c r="Q406" t="s">
        <v>236</v>
      </c>
      <c r="R406" t="s">
        <v>235</v>
      </c>
      <c r="S406" t="s">
        <v>236</v>
      </c>
      <c r="T406" t="s">
        <v>711</v>
      </c>
      <c r="W406" t="s">
        <v>74</v>
      </c>
      <c r="X406" t="s">
        <v>364</v>
      </c>
      <c r="Z406">
        <v>2961340.7162250001</v>
      </c>
      <c r="AA406">
        <v>0</v>
      </c>
      <c r="AD406">
        <v>3269024.0156330001</v>
      </c>
      <c r="AE406">
        <v>0</v>
      </c>
      <c r="AF406" t="s">
        <v>276</v>
      </c>
      <c r="AG406" s="3">
        <v>48202</v>
      </c>
      <c r="AH406" t="s">
        <v>279</v>
      </c>
      <c r="AI406" t="s">
        <v>46</v>
      </c>
      <c r="AJ406">
        <v>0</v>
      </c>
      <c r="AK406">
        <v>0</v>
      </c>
      <c r="AL406">
        <v>0</v>
      </c>
      <c r="AM406">
        <v>0</v>
      </c>
      <c r="AO406">
        <v>3269024.0156330001</v>
      </c>
      <c r="AR406" t="s">
        <v>142</v>
      </c>
      <c r="AT406">
        <v>3271245.0221779998</v>
      </c>
      <c r="AU406">
        <v>2961340.7162250001</v>
      </c>
      <c r="AV406">
        <v>3269024.0156330001</v>
      </c>
      <c r="AY406">
        <v>8.6390000000000008E-3</v>
      </c>
      <c r="BB406" t="s">
        <v>154</v>
      </c>
      <c r="BE406" t="b">
        <v>0</v>
      </c>
      <c r="BH406" t="s">
        <v>279</v>
      </c>
      <c r="BI406">
        <v>1139.1282000000001</v>
      </c>
      <c r="BJ406">
        <v>3269024.0156330001</v>
      </c>
      <c r="BK406">
        <v>2961340.7162250001</v>
      </c>
      <c r="BL406">
        <v>3271245.0221779998</v>
      </c>
      <c r="BN406">
        <v>1</v>
      </c>
    </row>
    <row r="407" spans="2:67">
      <c r="B407" t="s">
        <v>1128</v>
      </c>
      <c r="C407">
        <v>170677.789548</v>
      </c>
      <c r="D407">
        <v>0</v>
      </c>
      <c r="E407">
        <v>170677.789548</v>
      </c>
      <c r="F407">
        <v>4.4999999999999999E-4</v>
      </c>
      <c r="G407">
        <v>4.4799999999999999E-4</v>
      </c>
      <c r="H407">
        <v>1.36E-4</v>
      </c>
      <c r="I407" t="s">
        <v>749</v>
      </c>
      <c r="J407" t="s">
        <v>747</v>
      </c>
      <c r="K407">
        <v>1130</v>
      </c>
      <c r="L407" t="s">
        <v>256</v>
      </c>
      <c r="M407" s="3">
        <v>45289</v>
      </c>
      <c r="N407">
        <v>115781</v>
      </c>
      <c r="O407">
        <v>112350</v>
      </c>
      <c r="P407">
        <v>0.97200622000000003</v>
      </c>
      <c r="Q407" t="s">
        <v>236</v>
      </c>
      <c r="R407" t="s">
        <v>235</v>
      </c>
      <c r="S407" t="s">
        <v>236</v>
      </c>
      <c r="T407" t="s">
        <v>274</v>
      </c>
      <c r="U407" t="s">
        <v>249</v>
      </c>
      <c r="V407" t="s">
        <v>240</v>
      </c>
      <c r="W407" t="s">
        <v>83</v>
      </c>
      <c r="X407" t="s">
        <v>293</v>
      </c>
      <c r="Y407" t="s">
        <v>364</v>
      </c>
      <c r="Z407">
        <v>154508.47738900001</v>
      </c>
      <c r="AA407">
        <v>0</v>
      </c>
      <c r="AC407">
        <v>160474.72600900001</v>
      </c>
      <c r="AD407">
        <v>170677.78951</v>
      </c>
      <c r="AE407">
        <v>0</v>
      </c>
      <c r="AF407" t="s">
        <v>276</v>
      </c>
      <c r="AG407" s="3">
        <v>47676</v>
      </c>
      <c r="AH407" t="s">
        <v>277</v>
      </c>
      <c r="AI407" t="s">
        <v>46</v>
      </c>
      <c r="AJ407">
        <v>0</v>
      </c>
      <c r="AK407">
        <v>0</v>
      </c>
      <c r="AL407">
        <v>0</v>
      </c>
      <c r="AM407">
        <v>0</v>
      </c>
      <c r="AN407" t="s">
        <v>237</v>
      </c>
      <c r="AO407">
        <v>175593.31</v>
      </c>
      <c r="AQ407" t="s">
        <v>295</v>
      </c>
      <c r="AR407" t="s">
        <v>115</v>
      </c>
      <c r="AT407">
        <v>170677.789548</v>
      </c>
      <c r="AU407">
        <v>154508.47738900001</v>
      </c>
      <c r="AV407">
        <v>170677.78951</v>
      </c>
      <c r="AY407">
        <v>4.4999999999999999E-4</v>
      </c>
      <c r="BB407" t="s">
        <v>116</v>
      </c>
      <c r="BE407" t="b">
        <v>0</v>
      </c>
      <c r="BH407" t="s">
        <v>277</v>
      </c>
      <c r="BI407">
        <v>1139.1130000000001</v>
      </c>
      <c r="BJ407">
        <v>170677.78951</v>
      </c>
      <c r="BK407">
        <v>154508.47738900001</v>
      </c>
      <c r="BL407">
        <v>170677.789548</v>
      </c>
      <c r="BN407">
        <v>0.97200622000000003</v>
      </c>
      <c r="BO407" t="s">
        <v>479</v>
      </c>
    </row>
    <row r="408" spans="2:67">
      <c r="B408" t="s">
        <v>1129</v>
      </c>
      <c r="C408">
        <v>5002.513293</v>
      </c>
      <c r="D408">
        <v>0</v>
      </c>
      <c r="E408">
        <v>5002.513293</v>
      </c>
      <c r="F408">
        <v>1.2999999999999999E-5</v>
      </c>
      <c r="G408">
        <v>1.2999999999999999E-5</v>
      </c>
      <c r="H408">
        <v>3.0000000000000001E-6</v>
      </c>
      <c r="I408">
        <v>116155</v>
      </c>
      <c r="J408" t="s">
        <v>1130</v>
      </c>
      <c r="K408">
        <v>1013</v>
      </c>
      <c r="L408" t="s">
        <v>710</v>
      </c>
      <c r="M408" s="3">
        <v>45291</v>
      </c>
      <c r="N408">
        <v>116155</v>
      </c>
      <c r="O408">
        <v>116153</v>
      </c>
      <c r="P408">
        <v>0.97</v>
      </c>
      <c r="Q408" t="s">
        <v>236</v>
      </c>
      <c r="R408" t="s">
        <v>236</v>
      </c>
      <c r="S408" t="s">
        <v>236</v>
      </c>
      <c r="T408" t="s">
        <v>711</v>
      </c>
      <c r="U408" t="s">
        <v>712</v>
      </c>
      <c r="W408" t="s">
        <v>137</v>
      </c>
      <c r="X408" t="s">
        <v>275</v>
      </c>
      <c r="Z408">
        <v>5002.513293</v>
      </c>
      <c r="AA408">
        <v>0</v>
      </c>
      <c r="AD408">
        <v>5002.513293</v>
      </c>
      <c r="AE408">
        <v>0</v>
      </c>
      <c r="AF408" t="s">
        <v>276</v>
      </c>
      <c r="AG408" s="3">
        <v>46673</v>
      </c>
      <c r="AH408" t="s">
        <v>277</v>
      </c>
      <c r="AI408" t="s">
        <v>46</v>
      </c>
      <c r="AJ408">
        <v>0</v>
      </c>
      <c r="AK408">
        <v>0</v>
      </c>
      <c r="AL408">
        <v>0</v>
      </c>
      <c r="AM408">
        <v>0</v>
      </c>
      <c r="AN408" t="s">
        <v>236</v>
      </c>
      <c r="AO408">
        <v>5157.2301989999996</v>
      </c>
      <c r="AQ408" t="s">
        <v>295</v>
      </c>
      <c r="AR408" t="s">
        <v>138</v>
      </c>
      <c r="AT408">
        <v>5002.513293</v>
      </c>
      <c r="AU408">
        <v>5002.513293</v>
      </c>
      <c r="AV408">
        <v>5002.513293</v>
      </c>
      <c r="AW408" t="s">
        <v>722</v>
      </c>
      <c r="AY408">
        <v>1.2999999999999999E-5</v>
      </c>
      <c r="BB408" t="s">
        <v>139</v>
      </c>
      <c r="BE408" t="b">
        <v>0</v>
      </c>
      <c r="BH408" t="s">
        <v>277</v>
      </c>
      <c r="BI408">
        <v>1139.1013</v>
      </c>
      <c r="BJ408">
        <v>5002.513293</v>
      </c>
      <c r="BK408">
        <v>5002.513293</v>
      </c>
      <c r="BL408">
        <v>5002.513293</v>
      </c>
      <c r="BN408">
        <v>0.97</v>
      </c>
    </row>
    <row r="409" spans="2:67">
      <c r="B409" t="s">
        <v>1131</v>
      </c>
      <c r="C409">
        <v>207137.35709500001</v>
      </c>
      <c r="D409">
        <v>0</v>
      </c>
      <c r="E409">
        <v>207137.35709500001</v>
      </c>
      <c r="F409">
        <v>5.4699999999999996E-4</v>
      </c>
      <c r="G409">
        <v>5.44E-4</v>
      </c>
      <c r="H409">
        <v>1.65E-4</v>
      </c>
      <c r="I409">
        <v>116157</v>
      </c>
      <c r="J409" t="s">
        <v>1130</v>
      </c>
      <c r="K409">
        <v>1013</v>
      </c>
      <c r="L409" t="s">
        <v>710</v>
      </c>
      <c r="M409" s="3">
        <v>45291</v>
      </c>
      <c r="N409">
        <v>116157</v>
      </c>
      <c r="O409">
        <v>116153</v>
      </c>
      <c r="P409">
        <v>0.97</v>
      </c>
      <c r="Q409" t="s">
        <v>236</v>
      </c>
      <c r="R409" t="s">
        <v>236</v>
      </c>
      <c r="S409" t="s">
        <v>236</v>
      </c>
      <c r="T409" t="s">
        <v>711</v>
      </c>
      <c r="U409" t="s">
        <v>712</v>
      </c>
      <c r="W409" t="s">
        <v>137</v>
      </c>
      <c r="X409" t="s">
        <v>275</v>
      </c>
      <c r="Z409">
        <v>207137.35709500001</v>
      </c>
      <c r="AA409">
        <v>0</v>
      </c>
      <c r="AD409">
        <v>207137.35709500001</v>
      </c>
      <c r="AE409">
        <v>0</v>
      </c>
      <c r="AF409" t="s">
        <v>276</v>
      </c>
      <c r="AG409" s="3">
        <v>46673</v>
      </c>
      <c r="AH409" t="s">
        <v>277</v>
      </c>
      <c r="AI409" t="s">
        <v>46</v>
      </c>
      <c r="AJ409">
        <v>0</v>
      </c>
      <c r="AK409">
        <v>0</v>
      </c>
      <c r="AL409">
        <v>0</v>
      </c>
      <c r="AM409">
        <v>0</v>
      </c>
      <c r="AN409" t="s">
        <v>236</v>
      </c>
      <c r="AO409">
        <v>213543.667109</v>
      </c>
      <c r="AQ409" t="s">
        <v>278</v>
      </c>
      <c r="AR409" t="s">
        <v>138</v>
      </c>
      <c r="AT409">
        <v>207137.35709500001</v>
      </c>
      <c r="AU409">
        <v>207137.35709500001</v>
      </c>
      <c r="AV409">
        <v>207137.35709500001</v>
      </c>
      <c r="AW409" t="s">
        <v>722</v>
      </c>
      <c r="AY409">
        <v>5.4699999999999996E-4</v>
      </c>
      <c r="BB409" t="s">
        <v>139</v>
      </c>
      <c r="BE409" t="b">
        <v>0</v>
      </c>
      <c r="BH409" t="s">
        <v>277</v>
      </c>
      <c r="BI409">
        <v>1139.1013</v>
      </c>
      <c r="BJ409">
        <v>207137.35709500001</v>
      </c>
      <c r="BK409">
        <v>207137.35709500001</v>
      </c>
      <c r="BL409">
        <v>207137.35709500001</v>
      </c>
      <c r="BN409">
        <v>0.97</v>
      </c>
    </row>
    <row r="410" spans="2:67">
      <c r="B410" t="s">
        <v>1132</v>
      </c>
      <c r="C410">
        <v>14704288</v>
      </c>
      <c r="D410">
        <v>0</v>
      </c>
      <c r="E410">
        <v>14704288</v>
      </c>
      <c r="F410">
        <v>3.8834E-2</v>
      </c>
      <c r="G410">
        <v>3.8655000000000002E-2</v>
      </c>
      <c r="H410">
        <v>1.1722E-2</v>
      </c>
      <c r="I410">
        <v>116463</v>
      </c>
      <c r="K410">
        <v>1139</v>
      </c>
      <c r="L410" t="s">
        <v>253</v>
      </c>
      <c r="M410" s="3">
        <v>45289</v>
      </c>
      <c r="N410">
        <v>116463</v>
      </c>
      <c r="O410">
        <v>115539</v>
      </c>
      <c r="P410">
        <v>14704288</v>
      </c>
      <c r="Q410" t="s">
        <v>236</v>
      </c>
      <c r="R410" t="s">
        <v>236</v>
      </c>
      <c r="S410" t="s">
        <v>236</v>
      </c>
      <c r="T410" t="s">
        <v>274</v>
      </c>
      <c r="U410" t="s">
        <v>823</v>
      </c>
      <c r="Z410">
        <v>14704288</v>
      </c>
      <c r="AA410">
        <v>0</v>
      </c>
      <c r="AD410">
        <v>14704288</v>
      </c>
      <c r="AE410">
        <v>0</v>
      </c>
      <c r="AF410" t="s">
        <v>276</v>
      </c>
      <c r="AH410" t="s">
        <v>279</v>
      </c>
      <c r="AI410" t="s">
        <v>184</v>
      </c>
      <c r="AJ410">
        <v>0</v>
      </c>
      <c r="AK410">
        <v>0</v>
      </c>
      <c r="AL410">
        <v>0</v>
      </c>
      <c r="AM410">
        <v>0</v>
      </c>
      <c r="AN410" t="s">
        <v>236</v>
      </c>
      <c r="AO410">
        <v>0</v>
      </c>
      <c r="AT410">
        <v>14704288</v>
      </c>
      <c r="AU410">
        <v>14704288</v>
      </c>
      <c r="AV410">
        <v>14704288</v>
      </c>
      <c r="AY410">
        <v>3.8834E-2</v>
      </c>
      <c r="BE410" t="b">
        <v>0</v>
      </c>
      <c r="BH410" t="s">
        <v>279</v>
      </c>
      <c r="BI410">
        <v>1139</v>
      </c>
      <c r="BJ410">
        <v>14704288</v>
      </c>
      <c r="BK410">
        <v>14704288</v>
      </c>
      <c r="BL410">
        <v>14704288</v>
      </c>
      <c r="BN410">
        <v>14704288</v>
      </c>
    </row>
    <row r="411" spans="2:67">
      <c r="B411" t="s">
        <v>1133</v>
      </c>
      <c r="C411">
        <v>3014157.24</v>
      </c>
      <c r="D411">
        <v>0</v>
      </c>
      <c r="E411">
        <v>3014157.24</v>
      </c>
      <c r="F411">
        <v>7.9600000000000001E-3</v>
      </c>
      <c r="G411">
        <v>7.9229999999999995E-3</v>
      </c>
      <c r="H411">
        <v>2.4020000000000001E-3</v>
      </c>
      <c r="I411">
        <v>116992</v>
      </c>
      <c r="K411">
        <v>1139</v>
      </c>
      <c r="L411" t="s">
        <v>253</v>
      </c>
      <c r="M411" s="3">
        <v>45289</v>
      </c>
      <c r="N411">
        <v>116992</v>
      </c>
      <c r="O411">
        <v>110896</v>
      </c>
      <c r="P411">
        <v>3014157.24</v>
      </c>
      <c r="Q411" t="s">
        <v>236</v>
      </c>
      <c r="R411" t="s">
        <v>236</v>
      </c>
      <c r="S411" t="s">
        <v>236</v>
      </c>
      <c r="T411" t="s">
        <v>274</v>
      </c>
      <c r="U411" t="s">
        <v>823</v>
      </c>
      <c r="Z411">
        <v>3014157.24</v>
      </c>
      <c r="AA411">
        <v>0</v>
      </c>
      <c r="AD411">
        <v>3014157.24</v>
      </c>
      <c r="AE411">
        <v>0</v>
      </c>
      <c r="AF411" t="s">
        <v>276</v>
      </c>
      <c r="AH411" t="s">
        <v>279</v>
      </c>
      <c r="AI411" t="s">
        <v>184</v>
      </c>
      <c r="AJ411">
        <v>0</v>
      </c>
      <c r="AK411">
        <v>0</v>
      </c>
      <c r="AL411">
        <v>0</v>
      </c>
      <c r="AM411">
        <v>0</v>
      </c>
      <c r="AN411" t="s">
        <v>236</v>
      </c>
      <c r="AO411">
        <v>0</v>
      </c>
      <c r="AT411">
        <v>3014157.24</v>
      </c>
      <c r="AU411">
        <v>3014157.24</v>
      </c>
      <c r="AV411">
        <v>3014157.24</v>
      </c>
      <c r="AY411">
        <v>7.9600000000000001E-3</v>
      </c>
      <c r="BE411" t="b">
        <v>0</v>
      </c>
      <c r="BH411" t="s">
        <v>279</v>
      </c>
      <c r="BI411">
        <v>1139</v>
      </c>
      <c r="BJ411">
        <v>3014157.24</v>
      </c>
      <c r="BK411">
        <v>3014157.24</v>
      </c>
      <c r="BL411">
        <v>3014157.24</v>
      </c>
      <c r="BN411">
        <v>3014157.24</v>
      </c>
    </row>
    <row r="412" spans="2:67">
      <c r="B412" t="s">
        <v>1134</v>
      </c>
      <c r="C412">
        <v>8547211.6899999995</v>
      </c>
      <c r="D412">
        <v>0</v>
      </c>
      <c r="E412">
        <v>8547211.6899999995</v>
      </c>
      <c r="F412">
        <v>2.2572999999999999E-2</v>
      </c>
      <c r="G412">
        <v>2.2468999999999999E-2</v>
      </c>
      <c r="H412">
        <v>6.8129999999999996E-3</v>
      </c>
      <c r="I412">
        <v>116993</v>
      </c>
      <c r="K412">
        <v>1139</v>
      </c>
      <c r="L412" t="s">
        <v>253</v>
      </c>
      <c r="M412" s="3">
        <v>45289</v>
      </c>
      <c r="N412">
        <v>116993</v>
      </c>
      <c r="O412">
        <v>110896</v>
      </c>
      <c r="P412">
        <v>8547211.6899999995</v>
      </c>
      <c r="Q412" t="s">
        <v>236</v>
      </c>
      <c r="R412" t="s">
        <v>236</v>
      </c>
      <c r="S412" t="s">
        <v>236</v>
      </c>
      <c r="T412" t="s">
        <v>274</v>
      </c>
      <c r="U412" t="s">
        <v>823</v>
      </c>
      <c r="Z412">
        <v>8547211.6899999995</v>
      </c>
      <c r="AA412">
        <v>0</v>
      </c>
      <c r="AD412">
        <v>8547211.6899999995</v>
      </c>
      <c r="AE412">
        <v>0</v>
      </c>
      <c r="AF412" t="s">
        <v>276</v>
      </c>
      <c r="AH412" t="s">
        <v>279</v>
      </c>
      <c r="AI412" t="s">
        <v>184</v>
      </c>
      <c r="AJ412">
        <v>0</v>
      </c>
      <c r="AK412">
        <v>0</v>
      </c>
      <c r="AL412">
        <v>0</v>
      </c>
      <c r="AM412">
        <v>0</v>
      </c>
      <c r="AN412" t="s">
        <v>236</v>
      </c>
      <c r="AO412">
        <v>0</v>
      </c>
      <c r="AT412">
        <v>8547211.6899999995</v>
      </c>
      <c r="AU412">
        <v>8547211.6899999995</v>
      </c>
      <c r="AV412">
        <v>8547211.6899999995</v>
      </c>
      <c r="AY412">
        <v>2.2572999999999999E-2</v>
      </c>
      <c r="BE412" t="b">
        <v>0</v>
      </c>
      <c r="BH412" t="s">
        <v>279</v>
      </c>
      <c r="BI412">
        <v>1139</v>
      </c>
      <c r="BJ412">
        <v>8547211.6899999995</v>
      </c>
      <c r="BK412">
        <v>8547211.6899999995</v>
      </c>
      <c r="BL412">
        <v>8547211.6899999995</v>
      </c>
      <c r="BN412">
        <v>8547211.6899999995</v>
      </c>
    </row>
    <row r="413" spans="2:67">
      <c r="B413" t="s">
        <v>1135</v>
      </c>
      <c r="C413">
        <v>960246.93046800001</v>
      </c>
      <c r="D413">
        <v>0</v>
      </c>
      <c r="E413">
        <v>960246.93046800001</v>
      </c>
      <c r="F413">
        <v>2.5360000000000001E-3</v>
      </c>
      <c r="G413">
        <v>2.5240000000000002E-3</v>
      </c>
      <c r="H413">
        <v>7.6499999999999995E-4</v>
      </c>
      <c r="I413">
        <v>117969</v>
      </c>
      <c r="J413" t="s">
        <v>892</v>
      </c>
      <c r="K413">
        <v>1237</v>
      </c>
      <c r="L413" t="s">
        <v>861</v>
      </c>
      <c r="M413" s="3">
        <v>45291</v>
      </c>
      <c r="N413">
        <v>117969</v>
      </c>
      <c r="O413">
        <v>113068</v>
      </c>
      <c r="P413">
        <v>1.54</v>
      </c>
      <c r="Q413" t="s">
        <v>236</v>
      </c>
      <c r="R413" t="s">
        <v>236</v>
      </c>
      <c r="S413" t="s">
        <v>236</v>
      </c>
      <c r="T413" t="s">
        <v>102</v>
      </c>
      <c r="U413" t="s">
        <v>243</v>
      </c>
      <c r="W413" t="s">
        <v>88</v>
      </c>
      <c r="X413" t="s">
        <v>275</v>
      </c>
      <c r="Z413">
        <v>960246.93046800001</v>
      </c>
      <c r="AA413">
        <v>0</v>
      </c>
      <c r="AD413">
        <v>960246.93046800001</v>
      </c>
      <c r="AE413">
        <v>0</v>
      </c>
      <c r="AF413" t="s">
        <v>276</v>
      </c>
      <c r="AH413" t="s">
        <v>874</v>
      </c>
      <c r="AI413" t="s">
        <v>149</v>
      </c>
      <c r="AJ413">
        <v>0</v>
      </c>
      <c r="AK413">
        <v>0</v>
      </c>
      <c r="AL413">
        <v>0</v>
      </c>
      <c r="AM413">
        <v>0</v>
      </c>
      <c r="AN413" t="s">
        <v>236</v>
      </c>
      <c r="AO413">
        <v>623536.96783600003</v>
      </c>
      <c r="AR413" t="s">
        <v>103</v>
      </c>
      <c r="AT413">
        <v>960246.93046800001</v>
      </c>
      <c r="AU413">
        <v>960246.93046800001</v>
      </c>
      <c r="AV413">
        <v>960246.93046800001</v>
      </c>
      <c r="AY413">
        <v>2.5360000000000001E-3</v>
      </c>
      <c r="BB413" t="s">
        <v>197</v>
      </c>
      <c r="BE413" t="b">
        <v>0</v>
      </c>
      <c r="BH413" t="s">
        <v>874</v>
      </c>
      <c r="BI413">
        <v>1139.1237000000001</v>
      </c>
      <c r="BJ413">
        <v>960246.93046800001</v>
      </c>
      <c r="BK413">
        <v>960246.93046800001</v>
      </c>
      <c r="BL413">
        <v>960246.93046800001</v>
      </c>
      <c r="BN413">
        <v>1.54</v>
      </c>
    </row>
    <row r="414" spans="2:67">
      <c r="B414" t="s">
        <v>1136</v>
      </c>
      <c r="C414">
        <v>9079.2759979999992</v>
      </c>
      <c r="D414">
        <v>0</v>
      </c>
      <c r="E414">
        <v>9079.2759979999992</v>
      </c>
      <c r="F414">
        <v>2.3E-5</v>
      </c>
      <c r="G414">
        <v>2.3E-5</v>
      </c>
      <c r="H414">
        <v>6.9999999999999999E-6</v>
      </c>
      <c r="I414">
        <v>117970</v>
      </c>
      <c r="J414" t="s">
        <v>917</v>
      </c>
      <c r="K414">
        <v>1237</v>
      </c>
      <c r="L414" t="s">
        <v>861</v>
      </c>
      <c r="M414" s="3">
        <v>45291</v>
      </c>
      <c r="N414">
        <v>117970</v>
      </c>
      <c r="O414">
        <v>113078</v>
      </c>
      <c r="P414">
        <v>0.20799999999999999</v>
      </c>
      <c r="Q414" t="s">
        <v>236</v>
      </c>
      <c r="R414" t="s">
        <v>236</v>
      </c>
      <c r="S414" t="s">
        <v>236</v>
      </c>
      <c r="T414" t="s">
        <v>102</v>
      </c>
      <c r="U414" t="s">
        <v>243</v>
      </c>
      <c r="W414" t="s">
        <v>74</v>
      </c>
      <c r="X414" t="s">
        <v>275</v>
      </c>
      <c r="Z414">
        <v>9079.2759979999992</v>
      </c>
      <c r="AA414">
        <v>0</v>
      </c>
      <c r="AD414">
        <v>9079.2759979999992</v>
      </c>
      <c r="AE414">
        <v>0</v>
      </c>
      <c r="AF414" t="s">
        <v>276</v>
      </c>
      <c r="AH414" t="s">
        <v>874</v>
      </c>
      <c r="AI414" t="s">
        <v>149</v>
      </c>
      <c r="AJ414">
        <v>0</v>
      </c>
      <c r="AK414">
        <v>0</v>
      </c>
      <c r="AL414">
        <v>0</v>
      </c>
      <c r="AM414">
        <v>0</v>
      </c>
      <c r="AN414" t="s">
        <v>236</v>
      </c>
      <c r="AO414">
        <v>43650.365374000001</v>
      </c>
      <c r="AR414" t="s">
        <v>142</v>
      </c>
      <c r="AT414">
        <v>9079.2759979999992</v>
      </c>
      <c r="AU414">
        <v>9079.2759979999992</v>
      </c>
      <c r="AV414">
        <v>9079.2759979999992</v>
      </c>
      <c r="AY414">
        <v>2.3E-5</v>
      </c>
      <c r="BB414" t="s">
        <v>177</v>
      </c>
      <c r="BE414" t="b">
        <v>0</v>
      </c>
      <c r="BH414" t="s">
        <v>874</v>
      </c>
      <c r="BI414">
        <v>1139.1237000000001</v>
      </c>
      <c r="BJ414">
        <v>9079.2759979999992</v>
      </c>
      <c r="BK414">
        <v>9079.2759979999992</v>
      </c>
      <c r="BL414">
        <v>9079.2759979999992</v>
      </c>
      <c r="BN414">
        <v>0.20799999999999999</v>
      </c>
    </row>
    <row r="415" spans="2:67">
      <c r="B415" t="s">
        <v>1137</v>
      </c>
      <c r="C415">
        <v>5090.7223780000004</v>
      </c>
      <c r="D415">
        <v>0</v>
      </c>
      <c r="E415">
        <v>5090.7223780000004</v>
      </c>
      <c r="F415">
        <v>1.2999999999999999E-5</v>
      </c>
      <c r="G415">
        <v>1.2999999999999999E-5</v>
      </c>
      <c r="H415">
        <v>3.9999999999999998E-6</v>
      </c>
      <c r="I415">
        <v>117971</v>
      </c>
      <c r="J415" t="s">
        <v>962</v>
      </c>
      <c r="K415">
        <v>1237</v>
      </c>
      <c r="L415" t="s">
        <v>861</v>
      </c>
      <c r="M415" s="3">
        <v>45291</v>
      </c>
      <c r="N415">
        <v>117971</v>
      </c>
      <c r="O415">
        <v>113082</v>
      </c>
      <c r="P415">
        <v>1</v>
      </c>
      <c r="Q415" t="s">
        <v>236</v>
      </c>
      <c r="R415" t="s">
        <v>236</v>
      </c>
      <c r="S415" t="s">
        <v>236</v>
      </c>
      <c r="T415" t="s">
        <v>102</v>
      </c>
      <c r="U415" t="s">
        <v>243</v>
      </c>
      <c r="W415" t="s">
        <v>74</v>
      </c>
      <c r="X415" t="s">
        <v>275</v>
      </c>
      <c r="Z415">
        <v>5090.7223780000004</v>
      </c>
      <c r="AA415">
        <v>0</v>
      </c>
      <c r="AD415">
        <v>5090.7223780000004</v>
      </c>
      <c r="AE415">
        <v>0</v>
      </c>
      <c r="AF415" t="s">
        <v>276</v>
      </c>
      <c r="AH415" t="s">
        <v>279</v>
      </c>
      <c r="AI415" t="s">
        <v>149</v>
      </c>
      <c r="AJ415">
        <v>0</v>
      </c>
      <c r="AK415">
        <v>0</v>
      </c>
      <c r="AL415">
        <v>0</v>
      </c>
      <c r="AM415">
        <v>0</v>
      </c>
      <c r="AN415" t="s">
        <v>236</v>
      </c>
      <c r="AO415">
        <v>5090.7223780000004</v>
      </c>
      <c r="AR415" t="s">
        <v>142</v>
      </c>
      <c r="AT415">
        <v>5090.7223780000004</v>
      </c>
      <c r="AU415">
        <v>5090.7223780000004</v>
      </c>
      <c r="AV415">
        <v>5090.7223780000004</v>
      </c>
      <c r="AY415">
        <v>1.2999999999999999E-5</v>
      </c>
      <c r="BB415" t="s">
        <v>143</v>
      </c>
      <c r="BE415" t="b">
        <v>0</v>
      </c>
      <c r="BH415" t="s">
        <v>279</v>
      </c>
      <c r="BI415">
        <v>1139.1237000000001</v>
      </c>
      <c r="BJ415">
        <v>5090.7223780000004</v>
      </c>
      <c r="BK415">
        <v>5090.7223780000004</v>
      </c>
      <c r="BL415">
        <v>5090.7223780000004</v>
      </c>
      <c r="BN415">
        <v>1</v>
      </c>
    </row>
    <row r="416" spans="2:67">
      <c r="B416" t="s">
        <v>1138</v>
      </c>
      <c r="C416">
        <v>30696.061861999999</v>
      </c>
      <c r="D416">
        <v>0</v>
      </c>
      <c r="E416">
        <v>30696.061861999999</v>
      </c>
      <c r="F416">
        <v>8.1000000000000004E-5</v>
      </c>
      <c r="G416">
        <v>8.0000000000000007E-5</v>
      </c>
      <c r="H416">
        <v>2.4000000000000001E-5</v>
      </c>
      <c r="I416">
        <v>117972</v>
      </c>
      <c r="J416" t="s">
        <v>962</v>
      </c>
      <c r="K416">
        <v>1237</v>
      </c>
      <c r="L416" t="s">
        <v>861</v>
      </c>
      <c r="M416" s="3">
        <v>45291</v>
      </c>
      <c r="N416">
        <v>117972</v>
      </c>
      <c r="O416">
        <v>113082</v>
      </c>
      <c r="P416">
        <v>1</v>
      </c>
      <c r="Q416" t="s">
        <v>236</v>
      </c>
      <c r="R416" t="s">
        <v>236</v>
      </c>
      <c r="S416" t="s">
        <v>236</v>
      </c>
      <c r="T416" t="s">
        <v>102</v>
      </c>
      <c r="U416" t="s">
        <v>243</v>
      </c>
      <c r="W416" t="s">
        <v>74</v>
      </c>
      <c r="X416" t="s">
        <v>275</v>
      </c>
      <c r="Z416">
        <v>30696.061861999999</v>
      </c>
      <c r="AA416">
        <v>0</v>
      </c>
      <c r="AD416">
        <v>30696.061861999999</v>
      </c>
      <c r="AE416">
        <v>0</v>
      </c>
      <c r="AF416" t="s">
        <v>276</v>
      </c>
      <c r="AH416" t="s">
        <v>279</v>
      </c>
      <c r="AI416" t="s">
        <v>149</v>
      </c>
      <c r="AJ416">
        <v>0</v>
      </c>
      <c r="AK416">
        <v>0</v>
      </c>
      <c r="AL416">
        <v>0</v>
      </c>
      <c r="AM416">
        <v>0</v>
      </c>
      <c r="AN416" t="s">
        <v>236</v>
      </c>
      <c r="AO416">
        <v>30696.061861999999</v>
      </c>
      <c r="AR416" t="s">
        <v>142</v>
      </c>
      <c r="AT416">
        <v>30696.061861999999</v>
      </c>
      <c r="AU416">
        <v>30696.061861999999</v>
      </c>
      <c r="AV416">
        <v>30696.061861999999</v>
      </c>
      <c r="AY416">
        <v>8.1000000000000004E-5</v>
      </c>
      <c r="BB416" t="s">
        <v>143</v>
      </c>
      <c r="BE416" t="b">
        <v>0</v>
      </c>
      <c r="BH416" t="s">
        <v>279</v>
      </c>
      <c r="BI416">
        <v>1139.1237000000001</v>
      </c>
      <c r="BJ416">
        <v>30696.061861999999</v>
      </c>
      <c r="BK416">
        <v>30696.061861999999</v>
      </c>
      <c r="BL416">
        <v>30696.061861999999</v>
      </c>
      <c r="BN416">
        <v>1</v>
      </c>
    </row>
    <row r="417" spans="2:66">
      <c r="B417" t="s">
        <v>1139</v>
      </c>
      <c r="C417">
        <v>4230.5472559999998</v>
      </c>
      <c r="D417">
        <v>0</v>
      </c>
      <c r="E417">
        <v>4230.5472559999998</v>
      </c>
      <c r="F417">
        <v>1.1E-5</v>
      </c>
      <c r="G417">
        <v>1.1E-5</v>
      </c>
      <c r="H417">
        <v>3.0000000000000001E-6</v>
      </c>
      <c r="I417">
        <v>117973</v>
      </c>
      <c r="J417" t="s">
        <v>962</v>
      </c>
      <c r="K417">
        <v>1237</v>
      </c>
      <c r="L417" t="s">
        <v>861</v>
      </c>
      <c r="M417" s="3">
        <v>45291</v>
      </c>
      <c r="N417">
        <v>117973</v>
      </c>
      <c r="O417">
        <v>113082</v>
      </c>
      <c r="P417">
        <v>1</v>
      </c>
      <c r="Q417" t="s">
        <v>236</v>
      </c>
      <c r="R417" t="s">
        <v>236</v>
      </c>
      <c r="S417" t="s">
        <v>236</v>
      </c>
      <c r="T417" t="s">
        <v>102</v>
      </c>
      <c r="U417" t="s">
        <v>243</v>
      </c>
      <c r="W417" t="s">
        <v>74</v>
      </c>
      <c r="X417" t="s">
        <v>275</v>
      </c>
      <c r="Z417">
        <v>4230.5472559999998</v>
      </c>
      <c r="AA417">
        <v>0</v>
      </c>
      <c r="AD417">
        <v>4230.5472559999998</v>
      </c>
      <c r="AE417">
        <v>0</v>
      </c>
      <c r="AF417" t="s">
        <v>276</v>
      </c>
      <c r="AH417" t="s">
        <v>279</v>
      </c>
      <c r="AI417" t="s">
        <v>149</v>
      </c>
      <c r="AJ417">
        <v>0</v>
      </c>
      <c r="AK417">
        <v>0</v>
      </c>
      <c r="AL417">
        <v>0</v>
      </c>
      <c r="AM417">
        <v>0</v>
      </c>
      <c r="AN417" t="s">
        <v>236</v>
      </c>
      <c r="AO417">
        <v>4230.5472559999998</v>
      </c>
      <c r="AR417" t="s">
        <v>142</v>
      </c>
      <c r="AT417">
        <v>4230.5472559999998</v>
      </c>
      <c r="AU417">
        <v>4230.5472559999998</v>
      </c>
      <c r="AV417">
        <v>4230.5472559999998</v>
      </c>
      <c r="AY417">
        <v>1.1E-5</v>
      </c>
      <c r="BB417" t="s">
        <v>143</v>
      </c>
      <c r="BE417" t="b">
        <v>0</v>
      </c>
      <c r="BH417" t="s">
        <v>279</v>
      </c>
      <c r="BI417">
        <v>1139.1237000000001</v>
      </c>
      <c r="BJ417">
        <v>4230.5472559999998</v>
      </c>
      <c r="BK417">
        <v>4230.5472559999998</v>
      </c>
      <c r="BL417">
        <v>4230.5472559999998</v>
      </c>
      <c r="BN417">
        <v>1</v>
      </c>
    </row>
    <row r="418" spans="2:66">
      <c r="B418" t="s">
        <v>1140</v>
      </c>
      <c r="C418">
        <v>19209.383095000001</v>
      </c>
      <c r="D418">
        <v>0</v>
      </c>
      <c r="E418">
        <v>19209.383095000001</v>
      </c>
      <c r="F418">
        <v>5.0000000000000002E-5</v>
      </c>
      <c r="G418">
        <v>5.0000000000000002E-5</v>
      </c>
      <c r="H418">
        <v>1.5E-5</v>
      </c>
      <c r="I418">
        <v>117976</v>
      </c>
      <c r="J418" t="s">
        <v>962</v>
      </c>
      <c r="K418">
        <v>1237</v>
      </c>
      <c r="L418" t="s">
        <v>861</v>
      </c>
      <c r="M418" s="3">
        <v>45291</v>
      </c>
      <c r="N418">
        <v>117976</v>
      </c>
      <c r="O418">
        <v>113082</v>
      </c>
      <c r="P418">
        <v>1</v>
      </c>
      <c r="Q418" t="s">
        <v>236</v>
      </c>
      <c r="R418" t="s">
        <v>236</v>
      </c>
      <c r="S418" t="s">
        <v>236</v>
      </c>
      <c r="T418" t="s">
        <v>102</v>
      </c>
      <c r="U418" t="s">
        <v>243</v>
      </c>
      <c r="W418" t="s">
        <v>74</v>
      </c>
      <c r="X418" t="s">
        <v>275</v>
      </c>
      <c r="Z418">
        <v>19209.383095000001</v>
      </c>
      <c r="AA418">
        <v>0</v>
      </c>
      <c r="AD418">
        <v>19209.383095000001</v>
      </c>
      <c r="AE418">
        <v>0</v>
      </c>
      <c r="AF418" t="s">
        <v>276</v>
      </c>
      <c r="AH418" t="s">
        <v>279</v>
      </c>
      <c r="AI418" t="s">
        <v>149</v>
      </c>
      <c r="AJ418">
        <v>0</v>
      </c>
      <c r="AK418">
        <v>0</v>
      </c>
      <c r="AL418">
        <v>0</v>
      </c>
      <c r="AM418">
        <v>0</v>
      </c>
      <c r="AN418" t="s">
        <v>236</v>
      </c>
      <c r="AO418">
        <v>19209.383095000001</v>
      </c>
      <c r="AR418" t="s">
        <v>142</v>
      </c>
      <c r="AT418">
        <v>19209.383095000001</v>
      </c>
      <c r="AU418">
        <v>19209.383095000001</v>
      </c>
      <c r="AV418">
        <v>19209.383095000001</v>
      </c>
      <c r="AY418">
        <v>5.0000000000000002E-5</v>
      </c>
      <c r="BB418" t="s">
        <v>143</v>
      </c>
      <c r="BE418" t="b">
        <v>0</v>
      </c>
      <c r="BH418" t="s">
        <v>279</v>
      </c>
      <c r="BI418">
        <v>1139.1237000000001</v>
      </c>
      <c r="BJ418">
        <v>19209.383095000001</v>
      </c>
      <c r="BK418">
        <v>19209.383095000001</v>
      </c>
      <c r="BL418">
        <v>19209.383095000001</v>
      </c>
      <c r="BN418">
        <v>1</v>
      </c>
    </row>
    <row r="419" spans="2:66">
      <c r="B419" t="s">
        <v>1141</v>
      </c>
      <c r="C419">
        <v>-2236.6740150000001</v>
      </c>
      <c r="D419">
        <v>0</v>
      </c>
      <c r="E419">
        <v>-2236.6740150000001</v>
      </c>
      <c r="F419">
        <v>-5.0000000000000004E-6</v>
      </c>
      <c r="G419">
        <v>-5.0000000000000004E-6</v>
      </c>
      <c r="H419">
        <v>-9.9999999999999995E-7</v>
      </c>
      <c r="I419">
        <v>117977</v>
      </c>
      <c r="J419" t="s">
        <v>962</v>
      </c>
      <c r="K419">
        <v>1237</v>
      </c>
      <c r="L419" t="s">
        <v>861</v>
      </c>
      <c r="M419" s="3">
        <v>45291</v>
      </c>
      <c r="N419">
        <v>117977</v>
      </c>
      <c r="O419">
        <v>113082</v>
      </c>
      <c r="P419">
        <v>1</v>
      </c>
      <c r="Q419" t="s">
        <v>236</v>
      </c>
      <c r="R419" t="s">
        <v>236</v>
      </c>
      <c r="S419" t="s">
        <v>236</v>
      </c>
      <c r="T419" t="s">
        <v>102</v>
      </c>
      <c r="U419" t="s">
        <v>243</v>
      </c>
      <c r="W419" t="s">
        <v>74</v>
      </c>
      <c r="X419" t="s">
        <v>275</v>
      </c>
      <c r="Z419">
        <v>-2236.6740150000001</v>
      </c>
      <c r="AA419">
        <v>0</v>
      </c>
      <c r="AD419">
        <v>-2236.6740150000001</v>
      </c>
      <c r="AE419">
        <v>0</v>
      </c>
      <c r="AF419" t="s">
        <v>276</v>
      </c>
      <c r="AH419" t="s">
        <v>279</v>
      </c>
      <c r="AI419" t="s">
        <v>149</v>
      </c>
      <c r="AJ419">
        <v>0</v>
      </c>
      <c r="AK419">
        <v>0</v>
      </c>
      <c r="AL419">
        <v>0</v>
      </c>
      <c r="AM419">
        <v>0</v>
      </c>
      <c r="AN419" t="s">
        <v>236</v>
      </c>
      <c r="AO419">
        <v>-2236.6740150000001</v>
      </c>
      <c r="AR419" t="s">
        <v>142</v>
      </c>
      <c r="AT419">
        <v>-2236.6740150000001</v>
      </c>
      <c r="AU419">
        <v>-2236.6740150000001</v>
      </c>
      <c r="AV419">
        <v>-2236.6740150000001</v>
      </c>
      <c r="AY419">
        <v>-5.0000000000000004E-6</v>
      </c>
      <c r="BB419" t="s">
        <v>143</v>
      </c>
      <c r="BE419" t="b">
        <v>0</v>
      </c>
      <c r="BH419" t="s">
        <v>279</v>
      </c>
      <c r="BI419">
        <v>1139.1237000000001</v>
      </c>
      <c r="BJ419">
        <v>-2236.6740150000001</v>
      </c>
      <c r="BK419">
        <v>-2236.6740150000001</v>
      </c>
      <c r="BL419">
        <v>-2236.6740150000001</v>
      </c>
      <c r="BN419">
        <v>1</v>
      </c>
    </row>
    <row r="420" spans="2:66">
      <c r="B420" t="s">
        <v>1142</v>
      </c>
      <c r="C420">
        <v>-2945.6081180000001</v>
      </c>
      <c r="D420">
        <v>0</v>
      </c>
      <c r="E420">
        <v>-2945.6081180000001</v>
      </c>
      <c r="F420">
        <v>-6.9999999999999999E-6</v>
      </c>
      <c r="G420">
        <v>-6.9999999999999999E-6</v>
      </c>
      <c r="H420">
        <v>-1.9999999999999999E-6</v>
      </c>
      <c r="I420">
        <v>117978</v>
      </c>
      <c r="J420" t="s">
        <v>962</v>
      </c>
      <c r="K420">
        <v>1237</v>
      </c>
      <c r="L420" t="s">
        <v>861</v>
      </c>
      <c r="M420" s="3">
        <v>45291</v>
      </c>
      <c r="N420">
        <v>117978</v>
      </c>
      <c r="O420">
        <v>113082</v>
      </c>
      <c r="P420">
        <v>1</v>
      </c>
      <c r="Q420" t="s">
        <v>236</v>
      </c>
      <c r="R420" t="s">
        <v>236</v>
      </c>
      <c r="S420" t="s">
        <v>236</v>
      </c>
      <c r="T420" t="s">
        <v>102</v>
      </c>
      <c r="U420" t="s">
        <v>243</v>
      </c>
      <c r="W420" t="s">
        <v>74</v>
      </c>
      <c r="X420" t="s">
        <v>275</v>
      </c>
      <c r="Z420">
        <v>-2945.6081180000001</v>
      </c>
      <c r="AA420">
        <v>0</v>
      </c>
      <c r="AD420">
        <v>-2945.6081180000001</v>
      </c>
      <c r="AE420">
        <v>0</v>
      </c>
      <c r="AF420" t="s">
        <v>276</v>
      </c>
      <c r="AH420" t="s">
        <v>279</v>
      </c>
      <c r="AI420" t="s">
        <v>149</v>
      </c>
      <c r="AJ420">
        <v>0</v>
      </c>
      <c r="AK420">
        <v>0</v>
      </c>
      <c r="AL420">
        <v>0</v>
      </c>
      <c r="AM420">
        <v>0</v>
      </c>
      <c r="AN420" t="s">
        <v>236</v>
      </c>
      <c r="AO420">
        <v>-2945.6081180000001</v>
      </c>
      <c r="AR420" t="s">
        <v>142</v>
      </c>
      <c r="AT420">
        <v>-2945.6081180000001</v>
      </c>
      <c r="AU420">
        <v>-2945.6081180000001</v>
      </c>
      <c r="AV420">
        <v>-2945.6081180000001</v>
      </c>
      <c r="AY420">
        <v>-6.9999999999999999E-6</v>
      </c>
      <c r="BB420" t="s">
        <v>143</v>
      </c>
      <c r="BE420" t="b">
        <v>0</v>
      </c>
      <c r="BH420" t="s">
        <v>279</v>
      </c>
      <c r="BI420">
        <v>1139.1237000000001</v>
      </c>
      <c r="BJ420">
        <v>-2945.6081180000001</v>
      </c>
      <c r="BK420">
        <v>-2945.6081180000001</v>
      </c>
      <c r="BL420">
        <v>-2945.6081180000001</v>
      </c>
      <c r="BN420">
        <v>1</v>
      </c>
    </row>
    <row r="421" spans="2:66">
      <c r="B421" t="s">
        <v>1143</v>
      </c>
      <c r="C421">
        <v>8576.2313219999996</v>
      </c>
      <c r="D421">
        <v>0</v>
      </c>
      <c r="E421">
        <v>8576.2313219999996</v>
      </c>
      <c r="F421">
        <v>2.1999999999999999E-5</v>
      </c>
      <c r="G421">
        <v>2.1999999999999999E-5</v>
      </c>
      <c r="H421">
        <v>6.0000000000000002E-6</v>
      </c>
      <c r="I421">
        <v>117989</v>
      </c>
      <c r="J421" t="s">
        <v>962</v>
      </c>
      <c r="K421">
        <v>1237</v>
      </c>
      <c r="L421" t="s">
        <v>861</v>
      </c>
      <c r="M421" s="3">
        <v>45291</v>
      </c>
      <c r="N421">
        <v>117989</v>
      </c>
      <c r="O421">
        <v>113082</v>
      </c>
      <c r="P421">
        <v>0.94</v>
      </c>
      <c r="Q421" t="s">
        <v>236</v>
      </c>
      <c r="R421" t="s">
        <v>236</v>
      </c>
      <c r="S421" t="s">
        <v>236</v>
      </c>
      <c r="T421" t="s">
        <v>102</v>
      </c>
      <c r="U421" t="s">
        <v>243</v>
      </c>
      <c r="W421" t="s">
        <v>74</v>
      </c>
      <c r="X421" t="s">
        <v>275</v>
      </c>
      <c r="Z421">
        <v>8576.2313219999996</v>
      </c>
      <c r="AA421">
        <v>0</v>
      </c>
      <c r="AD421">
        <v>8576.2313219999996</v>
      </c>
      <c r="AE421">
        <v>0</v>
      </c>
      <c r="AF421" t="s">
        <v>276</v>
      </c>
      <c r="AH421" t="s">
        <v>874</v>
      </c>
      <c r="AI421" t="s">
        <v>149</v>
      </c>
      <c r="AJ421">
        <v>0</v>
      </c>
      <c r="AK421">
        <v>0</v>
      </c>
      <c r="AL421">
        <v>0</v>
      </c>
      <c r="AM421">
        <v>0</v>
      </c>
      <c r="AN421" t="s">
        <v>236</v>
      </c>
      <c r="AO421">
        <v>9123.6503420000008</v>
      </c>
      <c r="AR421" t="s">
        <v>142</v>
      </c>
      <c r="AT421">
        <v>8576.2313219999996</v>
      </c>
      <c r="AU421">
        <v>8576.2313219999996</v>
      </c>
      <c r="AV421">
        <v>8576.2313219999996</v>
      </c>
      <c r="AY421">
        <v>2.1999999999999999E-5</v>
      </c>
      <c r="BB421" t="s">
        <v>143</v>
      </c>
      <c r="BE421" t="b">
        <v>0</v>
      </c>
      <c r="BH421" t="s">
        <v>874</v>
      </c>
      <c r="BI421">
        <v>1139.1237000000001</v>
      </c>
      <c r="BJ421">
        <v>8576.2313219999996</v>
      </c>
      <c r="BK421">
        <v>8576.2313219999996</v>
      </c>
      <c r="BL421">
        <v>8576.2313219999996</v>
      </c>
      <c r="BN421">
        <v>0.94</v>
      </c>
    </row>
    <row r="422" spans="2:66">
      <c r="B422" t="s">
        <v>1144</v>
      </c>
      <c r="C422">
        <v>61679.800758999998</v>
      </c>
      <c r="D422">
        <v>0</v>
      </c>
      <c r="E422">
        <v>61679.800758999998</v>
      </c>
      <c r="F422">
        <v>1.6200000000000001E-4</v>
      </c>
      <c r="G422">
        <v>1.6200000000000001E-4</v>
      </c>
      <c r="H422">
        <v>4.8999999999999998E-5</v>
      </c>
      <c r="I422">
        <v>118011</v>
      </c>
      <c r="J422" t="s">
        <v>962</v>
      </c>
      <c r="K422">
        <v>1237</v>
      </c>
      <c r="L422" t="s">
        <v>861</v>
      </c>
      <c r="M422" s="3">
        <v>45291</v>
      </c>
      <c r="N422">
        <v>118011</v>
      </c>
      <c r="O422">
        <v>113082</v>
      </c>
      <c r="P422">
        <v>1.01</v>
      </c>
      <c r="Q422" t="s">
        <v>236</v>
      </c>
      <c r="R422" t="s">
        <v>236</v>
      </c>
      <c r="S422" t="s">
        <v>236</v>
      </c>
      <c r="T422" t="s">
        <v>102</v>
      </c>
      <c r="U422" t="s">
        <v>243</v>
      </c>
      <c r="W422" t="s">
        <v>74</v>
      </c>
      <c r="X422" t="s">
        <v>275</v>
      </c>
      <c r="Z422">
        <v>61679.800758999998</v>
      </c>
      <c r="AA422">
        <v>0</v>
      </c>
      <c r="AD422">
        <v>61679.800758999998</v>
      </c>
      <c r="AE422">
        <v>0</v>
      </c>
      <c r="AF422" t="s">
        <v>276</v>
      </c>
      <c r="AH422" t="s">
        <v>874</v>
      </c>
      <c r="AI422" t="s">
        <v>149</v>
      </c>
      <c r="AJ422">
        <v>0</v>
      </c>
      <c r="AK422">
        <v>0</v>
      </c>
      <c r="AL422">
        <v>0</v>
      </c>
      <c r="AM422">
        <v>0</v>
      </c>
      <c r="AN422" t="s">
        <v>236</v>
      </c>
      <c r="AO422">
        <v>61069.109663000003</v>
      </c>
      <c r="AR422" t="s">
        <v>142</v>
      </c>
      <c r="AT422">
        <v>61679.800758999998</v>
      </c>
      <c r="AU422">
        <v>61679.800758999998</v>
      </c>
      <c r="AV422">
        <v>61679.800758999998</v>
      </c>
      <c r="AY422">
        <v>1.6200000000000001E-4</v>
      </c>
      <c r="BB422" t="s">
        <v>143</v>
      </c>
      <c r="BE422" t="b">
        <v>0</v>
      </c>
      <c r="BH422" t="s">
        <v>874</v>
      </c>
      <c r="BI422">
        <v>1139.1237000000001</v>
      </c>
      <c r="BJ422">
        <v>61679.800758999998</v>
      </c>
      <c r="BK422">
        <v>61679.800758999998</v>
      </c>
      <c r="BL422">
        <v>61679.800758999998</v>
      </c>
      <c r="BN422">
        <v>1.01</v>
      </c>
    </row>
    <row r="423" spans="2:66">
      <c r="B423" t="s">
        <v>1145</v>
      </c>
      <c r="C423">
        <v>4968.6968729999999</v>
      </c>
      <c r="D423">
        <v>0</v>
      </c>
      <c r="E423">
        <v>4968.6968729999999</v>
      </c>
      <c r="F423">
        <v>1.2999999999999999E-5</v>
      </c>
      <c r="G423">
        <v>1.2999999999999999E-5</v>
      </c>
      <c r="H423">
        <v>3.0000000000000001E-6</v>
      </c>
      <c r="I423">
        <v>118033</v>
      </c>
      <c r="J423" t="s">
        <v>962</v>
      </c>
      <c r="K423">
        <v>1237</v>
      </c>
      <c r="L423" t="s">
        <v>861</v>
      </c>
      <c r="M423" s="3">
        <v>45291</v>
      </c>
      <c r="N423">
        <v>118033</v>
      </c>
      <c r="O423">
        <v>113082</v>
      </c>
      <c r="P423">
        <v>1.02</v>
      </c>
      <c r="Q423" t="s">
        <v>236</v>
      </c>
      <c r="R423" t="s">
        <v>236</v>
      </c>
      <c r="S423" t="s">
        <v>236</v>
      </c>
      <c r="T423" t="s">
        <v>102</v>
      </c>
      <c r="U423" t="s">
        <v>243</v>
      </c>
      <c r="W423" t="s">
        <v>74</v>
      </c>
      <c r="X423" t="s">
        <v>275</v>
      </c>
      <c r="Z423">
        <v>4968.6968729999999</v>
      </c>
      <c r="AA423">
        <v>0</v>
      </c>
      <c r="AD423">
        <v>4968.6968729999999</v>
      </c>
      <c r="AE423">
        <v>0</v>
      </c>
      <c r="AF423" t="s">
        <v>276</v>
      </c>
      <c r="AH423" t="s">
        <v>874</v>
      </c>
      <c r="AI423" t="s">
        <v>149</v>
      </c>
      <c r="AJ423">
        <v>0</v>
      </c>
      <c r="AK423">
        <v>0</v>
      </c>
      <c r="AL423">
        <v>0</v>
      </c>
      <c r="AM423">
        <v>0</v>
      </c>
      <c r="AN423" t="s">
        <v>236</v>
      </c>
      <c r="AO423">
        <v>4871.271444</v>
      </c>
      <c r="AR423" t="s">
        <v>142</v>
      </c>
      <c r="AT423">
        <v>4968.6968729999999</v>
      </c>
      <c r="AU423">
        <v>4968.6968729999999</v>
      </c>
      <c r="AV423">
        <v>4968.6968729999999</v>
      </c>
      <c r="AY423">
        <v>1.2999999999999999E-5</v>
      </c>
      <c r="BB423" t="s">
        <v>143</v>
      </c>
      <c r="BE423" t="b">
        <v>0</v>
      </c>
      <c r="BH423" t="s">
        <v>874</v>
      </c>
      <c r="BI423">
        <v>1139.1237000000001</v>
      </c>
      <c r="BJ423">
        <v>4968.6968729999999</v>
      </c>
      <c r="BK423">
        <v>4968.6968729999999</v>
      </c>
      <c r="BL423">
        <v>4968.6968729999999</v>
      </c>
      <c r="BN423">
        <v>1.02</v>
      </c>
    </row>
    <row r="424" spans="2:66">
      <c r="B424" t="s">
        <v>1146</v>
      </c>
      <c r="C424">
        <v>592511.59475299995</v>
      </c>
      <c r="D424">
        <v>0</v>
      </c>
      <c r="E424">
        <v>592511.59475299995</v>
      </c>
      <c r="F424">
        <v>1.5640000000000001E-3</v>
      </c>
      <c r="G424">
        <v>1.557E-3</v>
      </c>
      <c r="H424">
        <v>4.7199999999999998E-4</v>
      </c>
      <c r="I424">
        <v>118034</v>
      </c>
      <c r="J424" t="s">
        <v>991</v>
      </c>
      <c r="K424">
        <v>1237</v>
      </c>
      <c r="L424" t="s">
        <v>861</v>
      </c>
      <c r="M424" s="3">
        <v>45291</v>
      </c>
      <c r="N424">
        <v>118034</v>
      </c>
      <c r="O424">
        <v>114796</v>
      </c>
      <c r="P424">
        <v>1</v>
      </c>
      <c r="Q424" t="s">
        <v>236</v>
      </c>
      <c r="R424" t="s">
        <v>236</v>
      </c>
      <c r="S424" t="s">
        <v>236</v>
      </c>
      <c r="T424" t="s">
        <v>102</v>
      </c>
      <c r="U424" t="s">
        <v>243</v>
      </c>
      <c r="W424" t="s">
        <v>74</v>
      </c>
      <c r="X424" t="s">
        <v>275</v>
      </c>
      <c r="Z424">
        <v>592511.59475299995</v>
      </c>
      <c r="AA424">
        <v>0</v>
      </c>
      <c r="AD424">
        <v>592511.59475299995</v>
      </c>
      <c r="AE424">
        <v>0</v>
      </c>
      <c r="AF424" t="s">
        <v>276</v>
      </c>
      <c r="AH424" t="s">
        <v>874</v>
      </c>
      <c r="AI424" t="s">
        <v>149</v>
      </c>
      <c r="AJ424">
        <v>0</v>
      </c>
      <c r="AK424">
        <v>0</v>
      </c>
      <c r="AL424">
        <v>0</v>
      </c>
      <c r="AM424">
        <v>0</v>
      </c>
      <c r="AN424" t="s">
        <v>236</v>
      </c>
      <c r="AO424">
        <v>592511.59475299995</v>
      </c>
      <c r="AR424" t="s">
        <v>142</v>
      </c>
      <c r="AT424">
        <v>592511.59475299995</v>
      </c>
      <c r="AU424">
        <v>592511.59475299995</v>
      </c>
      <c r="AV424">
        <v>592511.59475299995</v>
      </c>
      <c r="AY424">
        <v>1.5640000000000001E-3</v>
      </c>
      <c r="BB424" t="s">
        <v>154</v>
      </c>
      <c r="BE424" t="b">
        <v>0</v>
      </c>
      <c r="BH424" t="s">
        <v>874</v>
      </c>
      <c r="BI424">
        <v>1139.1237000000001</v>
      </c>
      <c r="BJ424">
        <v>592511.59475299995</v>
      </c>
      <c r="BK424">
        <v>592511.59475299995</v>
      </c>
      <c r="BL424">
        <v>592511.59475299995</v>
      </c>
      <c r="BN424">
        <v>1</v>
      </c>
    </row>
    <row r="425" spans="2:66">
      <c r="B425" t="s">
        <v>1147</v>
      </c>
      <c r="C425">
        <v>56986.568105999999</v>
      </c>
      <c r="D425">
        <v>0</v>
      </c>
      <c r="E425">
        <v>56986.568105999999</v>
      </c>
      <c r="F425">
        <v>1.4999999999999999E-4</v>
      </c>
      <c r="G425">
        <v>1.4899999999999999E-4</v>
      </c>
      <c r="H425">
        <v>4.5000000000000003E-5</v>
      </c>
      <c r="I425">
        <v>118037</v>
      </c>
      <c r="J425" t="s">
        <v>901</v>
      </c>
      <c r="K425">
        <v>1237</v>
      </c>
      <c r="L425" t="s">
        <v>861</v>
      </c>
      <c r="M425" s="3">
        <v>45291</v>
      </c>
      <c r="N425">
        <v>118037</v>
      </c>
      <c r="O425">
        <v>118035</v>
      </c>
      <c r="P425">
        <v>1.02</v>
      </c>
      <c r="Q425" t="s">
        <v>236</v>
      </c>
      <c r="R425" t="s">
        <v>236</v>
      </c>
      <c r="S425" t="s">
        <v>236</v>
      </c>
      <c r="T425" t="s">
        <v>102</v>
      </c>
      <c r="U425" t="s">
        <v>243</v>
      </c>
      <c r="W425" t="s">
        <v>74</v>
      </c>
      <c r="X425" t="s">
        <v>275</v>
      </c>
      <c r="Z425">
        <v>56986.568105999999</v>
      </c>
      <c r="AA425">
        <v>0</v>
      </c>
      <c r="AD425">
        <v>56986.568105999999</v>
      </c>
      <c r="AE425">
        <v>0</v>
      </c>
      <c r="AF425" t="s">
        <v>276</v>
      </c>
      <c r="AH425" t="s">
        <v>877</v>
      </c>
      <c r="AI425" t="s">
        <v>149</v>
      </c>
      <c r="AJ425">
        <v>0</v>
      </c>
      <c r="AK425">
        <v>0</v>
      </c>
      <c r="AL425">
        <v>0</v>
      </c>
      <c r="AM425">
        <v>0</v>
      </c>
      <c r="AN425" t="s">
        <v>236</v>
      </c>
      <c r="AO425">
        <v>55869.184417999997</v>
      </c>
      <c r="AR425" t="s">
        <v>142</v>
      </c>
      <c r="AT425">
        <v>56986.568105999999</v>
      </c>
      <c r="AU425">
        <v>56986.568105999999</v>
      </c>
      <c r="AV425">
        <v>56986.568105999999</v>
      </c>
      <c r="AY425">
        <v>1.4999999999999999E-4</v>
      </c>
      <c r="BB425" t="s">
        <v>143</v>
      </c>
      <c r="BE425" t="b">
        <v>0</v>
      </c>
      <c r="BH425" t="s">
        <v>877</v>
      </c>
      <c r="BI425">
        <v>1139.1237000000001</v>
      </c>
      <c r="BJ425">
        <v>56986.568105999999</v>
      </c>
      <c r="BK425">
        <v>56986.568105999999</v>
      </c>
      <c r="BL425">
        <v>56986.568105999999</v>
      </c>
      <c r="BN425">
        <v>1.02</v>
      </c>
    </row>
    <row r="426" spans="2:66">
      <c r="B426" t="s">
        <v>1148</v>
      </c>
      <c r="C426">
        <v>37021.666875000003</v>
      </c>
      <c r="D426">
        <v>0</v>
      </c>
      <c r="E426">
        <v>37021.666875000003</v>
      </c>
      <c r="F426">
        <v>9.7E-5</v>
      </c>
      <c r="G426">
        <v>9.7E-5</v>
      </c>
      <c r="H426">
        <v>2.9E-5</v>
      </c>
      <c r="I426">
        <v>118038</v>
      </c>
      <c r="J426" t="s">
        <v>1149</v>
      </c>
      <c r="K426">
        <v>1237</v>
      </c>
      <c r="L426" t="s">
        <v>861</v>
      </c>
      <c r="M426" s="3">
        <v>45291</v>
      </c>
      <c r="N426">
        <v>118038</v>
      </c>
      <c r="O426">
        <v>118036</v>
      </c>
      <c r="P426">
        <v>1.03</v>
      </c>
      <c r="Q426" t="s">
        <v>236</v>
      </c>
      <c r="R426" t="s">
        <v>236</v>
      </c>
      <c r="S426" t="s">
        <v>236</v>
      </c>
      <c r="T426" t="s">
        <v>102</v>
      </c>
      <c r="U426" t="s">
        <v>243</v>
      </c>
      <c r="W426" t="s">
        <v>74</v>
      </c>
      <c r="X426" t="s">
        <v>275</v>
      </c>
      <c r="Z426">
        <v>37021.666875000003</v>
      </c>
      <c r="AA426">
        <v>0</v>
      </c>
      <c r="AD426">
        <v>37021.666875000003</v>
      </c>
      <c r="AE426">
        <v>0</v>
      </c>
      <c r="AF426" t="s">
        <v>276</v>
      </c>
      <c r="AH426" t="s">
        <v>877</v>
      </c>
      <c r="AI426" t="s">
        <v>149</v>
      </c>
      <c r="AJ426">
        <v>0</v>
      </c>
      <c r="AK426">
        <v>0</v>
      </c>
      <c r="AL426">
        <v>0</v>
      </c>
      <c r="AM426">
        <v>0</v>
      </c>
      <c r="AN426" t="s">
        <v>236</v>
      </c>
      <c r="AO426">
        <v>35943.365897999996</v>
      </c>
      <c r="AR426" t="s">
        <v>142</v>
      </c>
      <c r="AT426">
        <v>37021.666875000003</v>
      </c>
      <c r="AU426">
        <v>37021.666875000003</v>
      </c>
      <c r="AV426">
        <v>37021.666875000003</v>
      </c>
      <c r="AY426">
        <v>9.7E-5</v>
      </c>
      <c r="BB426" t="s">
        <v>143</v>
      </c>
      <c r="BE426" t="b">
        <v>0</v>
      </c>
      <c r="BH426" t="s">
        <v>877</v>
      </c>
      <c r="BI426">
        <v>1139.1237000000001</v>
      </c>
      <c r="BJ426">
        <v>37021.666875000003</v>
      </c>
      <c r="BK426">
        <v>37021.666875000003</v>
      </c>
      <c r="BL426">
        <v>37021.666875000003</v>
      </c>
      <c r="BN426">
        <v>1.03</v>
      </c>
    </row>
    <row r="427" spans="2:66">
      <c r="B427" t="s">
        <v>1150</v>
      </c>
      <c r="C427">
        <v>43478.604154000001</v>
      </c>
      <c r="D427">
        <v>0</v>
      </c>
      <c r="E427">
        <v>43478.604154000001</v>
      </c>
      <c r="F427">
        <v>1.1400000000000001E-4</v>
      </c>
      <c r="G427">
        <v>1.1400000000000001E-4</v>
      </c>
      <c r="H427">
        <v>3.4E-5</v>
      </c>
      <c r="I427">
        <v>118040</v>
      </c>
      <c r="J427" t="s">
        <v>903</v>
      </c>
      <c r="K427">
        <v>1237</v>
      </c>
      <c r="L427" t="s">
        <v>861</v>
      </c>
      <c r="M427" s="3">
        <v>45291</v>
      </c>
      <c r="N427">
        <v>118040</v>
      </c>
      <c r="O427">
        <v>113095</v>
      </c>
      <c r="P427">
        <v>1</v>
      </c>
      <c r="Q427" t="s">
        <v>236</v>
      </c>
      <c r="R427" t="s">
        <v>236</v>
      </c>
      <c r="S427" t="s">
        <v>236</v>
      </c>
      <c r="T427" t="s">
        <v>102</v>
      </c>
      <c r="U427" t="s">
        <v>243</v>
      </c>
      <c r="W427" t="s">
        <v>74</v>
      </c>
      <c r="X427" t="s">
        <v>275</v>
      </c>
      <c r="Z427">
        <v>43478.604154000001</v>
      </c>
      <c r="AA427">
        <v>0</v>
      </c>
      <c r="AD427">
        <v>43478.604154000001</v>
      </c>
      <c r="AE427">
        <v>0</v>
      </c>
      <c r="AF427" t="s">
        <v>276</v>
      </c>
      <c r="AH427" t="s">
        <v>877</v>
      </c>
      <c r="AI427" t="s">
        <v>149</v>
      </c>
      <c r="AJ427">
        <v>0</v>
      </c>
      <c r="AK427">
        <v>0</v>
      </c>
      <c r="AL427">
        <v>0</v>
      </c>
      <c r="AM427">
        <v>0</v>
      </c>
      <c r="AN427" t="s">
        <v>236</v>
      </c>
      <c r="AO427">
        <v>43478.604154000001</v>
      </c>
      <c r="AR427" t="s">
        <v>75</v>
      </c>
      <c r="AT427">
        <v>43478.604154000001</v>
      </c>
      <c r="AU427">
        <v>43478.604154000001</v>
      </c>
      <c r="AV427">
        <v>43478.604154000001</v>
      </c>
      <c r="AY427">
        <v>1.1400000000000001E-4</v>
      </c>
      <c r="BB427" t="s">
        <v>76</v>
      </c>
      <c r="BE427" t="b">
        <v>0</v>
      </c>
      <c r="BH427" t="s">
        <v>877</v>
      </c>
      <c r="BI427">
        <v>1139.1237000000001</v>
      </c>
      <c r="BJ427">
        <v>43478.604154000001</v>
      </c>
      <c r="BK427">
        <v>43478.604154000001</v>
      </c>
      <c r="BL427">
        <v>43478.604154000001</v>
      </c>
      <c r="BN427">
        <v>1</v>
      </c>
    </row>
    <row r="428" spans="2:66">
      <c r="B428" t="s">
        <v>1151</v>
      </c>
      <c r="C428">
        <v>52761.161642999999</v>
      </c>
      <c r="D428">
        <v>0</v>
      </c>
      <c r="E428">
        <v>52761.161642999999</v>
      </c>
      <c r="F428">
        <v>1.3899999999999999E-4</v>
      </c>
      <c r="G428">
        <v>1.3799999999999999E-4</v>
      </c>
      <c r="H428">
        <v>4.1999999999999998E-5</v>
      </c>
      <c r="I428">
        <v>118042</v>
      </c>
      <c r="J428" t="s">
        <v>1152</v>
      </c>
      <c r="K428">
        <v>1237</v>
      </c>
      <c r="L428" t="s">
        <v>861</v>
      </c>
      <c r="M428" s="3">
        <v>45291</v>
      </c>
      <c r="N428">
        <v>118042</v>
      </c>
      <c r="O428">
        <v>118041</v>
      </c>
      <c r="P428">
        <v>1.03</v>
      </c>
      <c r="Q428" t="s">
        <v>236</v>
      </c>
      <c r="R428" t="s">
        <v>236</v>
      </c>
      <c r="S428" t="s">
        <v>236</v>
      </c>
      <c r="T428" t="s">
        <v>102</v>
      </c>
      <c r="U428" t="s">
        <v>243</v>
      </c>
      <c r="W428" t="s">
        <v>74</v>
      </c>
      <c r="X428" t="s">
        <v>275</v>
      </c>
      <c r="Z428">
        <v>52761.161642999999</v>
      </c>
      <c r="AA428">
        <v>0</v>
      </c>
      <c r="AD428">
        <v>52761.161642999999</v>
      </c>
      <c r="AE428">
        <v>0</v>
      </c>
      <c r="AF428" t="s">
        <v>276</v>
      </c>
      <c r="AH428" t="s">
        <v>877</v>
      </c>
      <c r="AI428" t="s">
        <v>149</v>
      </c>
      <c r="AJ428">
        <v>0</v>
      </c>
      <c r="AK428">
        <v>0</v>
      </c>
      <c r="AL428">
        <v>0</v>
      </c>
      <c r="AM428">
        <v>0</v>
      </c>
      <c r="AN428" t="s">
        <v>236</v>
      </c>
      <c r="AO428">
        <v>51224.428780000002</v>
      </c>
      <c r="AR428" t="s">
        <v>75</v>
      </c>
      <c r="AT428">
        <v>52761.161642999999</v>
      </c>
      <c r="AU428">
        <v>52761.161642999999</v>
      </c>
      <c r="AV428">
        <v>52761.161642999999</v>
      </c>
      <c r="AY428">
        <v>1.3899999999999999E-4</v>
      </c>
      <c r="BB428" t="s">
        <v>162</v>
      </c>
      <c r="BE428" t="b">
        <v>0</v>
      </c>
      <c r="BH428" t="s">
        <v>877</v>
      </c>
      <c r="BI428">
        <v>1139.1237000000001</v>
      </c>
      <c r="BJ428">
        <v>52761.161642999999</v>
      </c>
      <c r="BK428">
        <v>52761.161642999999</v>
      </c>
      <c r="BL428">
        <v>52761.161642999999</v>
      </c>
      <c r="BN428">
        <v>1.03</v>
      </c>
    </row>
    <row r="429" spans="2:66">
      <c r="B429" t="s">
        <v>1153</v>
      </c>
      <c r="C429">
        <v>43493.656578000002</v>
      </c>
      <c r="D429">
        <v>0</v>
      </c>
      <c r="E429">
        <v>43493.656578000002</v>
      </c>
      <c r="F429">
        <v>1.1400000000000001E-4</v>
      </c>
      <c r="G429">
        <v>1.1400000000000001E-4</v>
      </c>
      <c r="H429">
        <v>3.4E-5</v>
      </c>
      <c r="I429">
        <v>118044</v>
      </c>
      <c r="J429" t="s">
        <v>1154</v>
      </c>
      <c r="K429">
        <v>1237</v>
      </c>
      <c r="L429" t="s">
        <v>861</v>
      </c>
      <c r="M429" s="3">
        <v>45291</v>
      </c>
      <c r="N429">
        <v>118044</v>
      </c>
      <c r="O429">
        <v>118043</v>
      </c>
      <c r="P429">
        <v>1.03</v>
      </c>
      <c r="Q429" t="s">
        <v>236</v>
      </c>
      <c r="R429" t="s">
        <v>236</v>
      </c>
      <c r="S429" t="s">
        <v>236</v>
      </c>
      <c r="T429" t="s">
        <v>102</v>
      </c>
      <c r="U429" t="s">
        <v>243</v>
      </c>
      <c r="W429" t="s">
        <v>74</v>
      </c>
      <c r="X429" t="s">
        <v>275</v>
      </c>
      <c r="Z429">
        <v>43493.656578000002</v>
      </c>
      <c r="AA429">
        <v>0</v>
      </c>
      <c r="AD429">
        <v>43493.656578000002</v>
      </c>
      <c r="AE429">
        <v>0</v>
      </c>
      <c r="AF429" t="s">
        <v>276</v>
      </c>
      <c r="AH429" t="s">
        <v>877</v>
      </c>
      <c r="AI429" t="s">
        <v>149</v>
      </c>
      <c r="AJ429">
        <v>0</v>
      </c>
      <c r="AK429">
        <v>0</v>
      </c>
      <c r="AL429">
        <v>0</v>
      </c>
      <c r="AM429">
        <v>0</v>
      </c>
      <c r="AN429" t="s">
        <v>236</v>
      </c>
      <c r="AO429">
        <v>42226.851046000003</v>
      </c>
      <c r="AR429" t="s">
        <v>75</v>
      </c>
      <c r="AT429">
        <v>43493.656578000002</v>
      </c>
      <c r="AU429">
        <v>43493.656578000002</v>
      </c>
      <c r="AV429">
        <v>43493.656578000002</v>
      </c>
      <c r="AY429">
        <v>1.1400000000000001E-4</v>
      </c>
      <c r="BB429" t="s">
        <v>162</v>
      </c>
      <c r="BE429" t="b">
        <v>0</v>
      </c>
      <c r="BH429" t="s">
        <v>877</v>
      </c>
      <c r="BI429">
        <v>1139.1237000000001</v>
      </c>
      <c r="BJ429">
        <v>43493.656578000002</v>
      </c>
      <c r="BK429">
        <v>43493.656578000002</v>
      </c>
      <c r="BL429">
        <v>43493.656578000002</v>
      </c>
      <c r="BN429">
        <v>1.03</v>
      </c>
    </row>
    <row r="430" spans="2:66">
      <c r="B430" t="s">
        <v>1155</v>
      </c>
      <c r="C430">
        <v>19436.194920000002</v>
      </c>
      <c r="D430">
        <v>0</v>
      </c>
      <c r="E430">
        <v>19436.194920000002</v>
      </c>
      <c r="F430">
        <v>5.1E-5</v>
      </c>
      <c r="G430">
        <v>5.1E-5</v>
      </c>
      <c r="H430">
        <v>1.5E-5</v>
      </c>
      <c r="I430">
        <v>118046</v>
      </c>
      <c r="J430" t="s">
        <v>1156</v>
      </c>
      <c r="K430">
        <v>1237</v>
      </c>
      <c r="L430" t="s">
        <v>861</v>
      </c>
      <c r="M430" s="3">
        <v>45291</v>
      </c>
      <c r="N430">
        <v>118046</v>
      </c>
      <c r="O430">
        <v>118045</v>
      </c>
      <c r="P430">
        <v>1.06</v>
      </c>
      <c r="Q430" t="s">
        <v>236</v>
      </c>
      <c r="R430" t="s">
        <v>236</v>
      </c>
      <c r="S430" t="s">
        <v>236</v>
      </c>
      <c r="T430" t="s">
        <v>102</v>
      </c>
      <c r="U430" t="s">
        <v>243</v>
      </c>
      <c r="W430" t="s">
        <v>74</v>
      </c>
      <c r="X430" t="s">
        <v>275</v>
      </c>
      <c r="Z430">
        <v>19436.194920000002</v>
      </c>
      <c r="AA430">
        <v>0</v>
      </c>
      <c r="AD430">
        <v>19436.194920000002</v>
      </c>
      <c r="AE430">
        <v>0</v>
      </c>
      <c r="AF430" t="s">
        <v>276</v>
      </c>
      <c r="AH430" t="s">
        <v>877</v>
      </c>
      <c r="AI430" t="s">
        <v>149</v>
      </c>
      <c r="AJ430">
        <v>0</v>
      </c>
      <c r="AK430">
        <v>0</v>
      </c>
      <c r="AL430">
        <v>0</v>
      </c>
      <c r="AM430">
        <v>0</v>
      </c>
      <c r="AN430" t="s">
        <v>236</v>
      </c>
      <c r="AO430">
        <v>18336.032942999998</v>
      </c>
      <c r="AR430" t="s">
        <v>142</v>
      </c>
      <c r="AT430">
        <v>19436.194920000002</v>
      </c>
      <c r="AU430">
        <v>19436.194920000002</v>
      </c>
      <c r="AV430">
        <v>19436.194920000002</v>
      </c>
      <c r="AY430">
        <v>5.1E-5</v>
      </c>
      <c r="BB430" t="s">
        <v>154</v>
      </c>
      <c r="BE430" t="b">
        <v>0</v>
      </c>
      <c r="BH430" t="s">
        <v>877</v>
      </c>
      <c r="BI430">
        <v>1139.1237000000001</v>
      </c>
      <c r="BJ430">
        <v>19436.194920000002</v>
      </c>
      <c r="BK430">
        <v>19436.194920000002</v>
      </c>
      <c r="BL430">
        <v>19436.194920000002</v>
      </c>
      <c r="BN430">
        <v>1.06</v>
      </c>
    </row>
    <row r="431" spans="2:66">
      <c r="B431" t="s">
        <v>1157</v>
      </c>
      <c r="C431">
        <v>39418.122603000003</v>
      </c>
      <c r="D431">
        <v>0</v>
      </c>
      <c r="E431">
        <v>39418.122603000003</v>
      </c>
      <c r="F431">
        <v>1.0399999999999999E-4</v>
      </c>
      <c r="G431">
        <v>1.03E-4</v>
      </c>
      <c r="H431">
        <v>3.1000000000000001E-5</v>
      </c>
      <c r="I431">
        <v>118048</v>
      </c>
      <c r="J431" t="s">
        <v>1158</v>
      </c>
      <c r="K431">
        <v>1237</v>
      </c>
      <c r="L431" t="s">
        <v>861</v>
      </c>
      <c r="M431" s="3">
        <v>45291</v>
      </c>
      <c r="N431">
        <v>118048</v>
      </c>
      <c r="O431">
        <v>118047</v>
      </c>
      <c r="P431">
        <v>1.03</v>
      </c>
      <c r="Q431" t="s">
        <v>236</v>
      </c>
      <c r="R431" t="s">
        <v>236</v>
      </c>
      <c r="S431" t="s">
        <v>236</v>
      </c>
      <c r="T431" t="s">
        <v>102</v>
      </c>
      <c r="U431" t="s">
        <v>243</v>
      </c>
      <c r="W431" t="s">
        <v>74</v>
      </c>
      <c r="X431" t="s">
        <v>275</v>
      </c>
      <c r="Z431">
        <v>39418.122603000003</v>
      </c>
      <c r="AA431">
        <v>0</v>
      </c>
      <c r="AD431">
        <v>39418.122603000003</v>
      </c>
      <c r="AE431">
        <v>0</v>
      </c>
      <c r="AF431" t="s">
        <v>276</v>
      </c>
      <c r="AH431" t="s">
        <v>877</v>
      </c>
      <c r="AI431" t="s">
        <v>149</v>
      </c>
      <c r="AJ431">
        <v>0</v>
      </c>
      <c r="AK431">
        <v>0</v>
      </c>
      <c r="AL431">
        <v>0</v>
      </c>
      <c r="AM431">
        <v>0</v>
      </c>
      <c r="AN431" t="s">
        <v>236</v>
      </c>
      <c r="AO431">
        <v>38270.021945</v>
      </c>
      <c r="AR431" t="s">
        <v>142</v>
      </c>
      <c r="AT431">
        <v>39418.122603000003</v>
      </c>
      <c r="AU431">
        <v>39418.122603000003</v>
      </c>
      <c r="AV431">
        <v>39418.122603000003</v>
      </c>
      <c r="AY431">
        <v>1.0399999999999999E-4</v>
      </c>
      <c r="BB431" t="s">
        <v>154</v>
      </c>
      <c r="BE431" t="b">
        <v>0</v>
      </c>
      <c r="BH431" t="s">
        <v>877</v>
      </c>
      <c r="BI431">
        <v>1139.1237000000001</v>
      </c>
      <c r="BJ431">
        <v>39418.122603000003</v>
      </c>
      <c r="BK431">
        <v>39418.122603000003</v>
      </c>
      <c r="BL431">
        <v>39418.122603000003</v>
      </c>
      <c r="BN431">
        <v>1.03</v>
      </c>
    </row>
    <row r="432" spans="2:66">
      <c r="B432" t="s">
        <v>1159</v>
      </c>
      <c r="C432">
        <v>270099.56115899998</v>
      </c>
      <c r="D432">
        <v>0</v>
      </c>
      <c r="E432">
        <v>270099.56115899998</v>
      </c>
      <c r="F432">
        <v>7.1299999999999998E-4</v>
      </c>
      <c r="G432">
        <v>7.1000000000000002E-4</v>
      </c>
      <c r="H432">
        <v>2.1499999999999999E-4</v>
      </c>
      <c r="I432">
        <v>118050</v>
      </c>
      <c r="J432" t="s">
        <v>1160</v>
      </c>
      <c r="K432">
        <v>1237</v>
      </c>
      <c r="L432" t="s">
        <v>861</v>
      </c>
      <c r="M432" s="3">
        <v>45291</v>
      </c>
      <c r="N432">
        <v>118050</v>
      </c>
      <c r="O432">
        <v>118049</v>
      </c>
      <c r="P432">
        <v>1</v>
      </c>
      <c r="Q432" t="s">
        <v>236</v>
      </c>
      <c r="R432" t="s">
        <v>236</v>
      </c>
      <c r="S432" t="s">
        <v>236</v>
      </c>
      <c r="T432" t="s">
        <v>102</v>
      </c>
      <c r="U432" t="s">
        <v>243</v>
      </c>
      <c r="W432" t="s">
        <v>74</v>
      </c>
      <c r="X432" t="s">
        <v>275</v>
      </c>
      <c r="Z432">
        <v>270099.56115899998</v>
      </c>
      <c r="AA432">
        <v>0</v>
      </c>
      <c r="AD432">
        <v>270099.56115899998</v>
      </c>
      <c r="AE432">
        <v>0</v>
      </c>
      <c r="AF432" t="s">
        <v>276</v>
      </c>
      <c r="AH432" t="s">
        <v>874</v>
      </c>
      <c r="AI432" t="s">
        <v>149</v>
      </c>
      <c r="AJ432">
        <v>0</v>
      </c>
      <c r="AK432">
        <v>0</v>
      </c>
      <c r="AL432">
        <v>0</v>
      </c>
      <c r="AM432">
        <v>0</v>
      </c>
      <c r="AN432" t="s">
        <v>236</v>
      </c>
      <c r="AO432">
        <v>270099.56115899998</v>
      </c>
      <c r="AR432" t="s">
        <v>142</v>
      </c>
      <c r="AT432">
        <v>270099.56115899998</v>
      </c>
      <c r="AU432">
        <v>270099.56115899998</v>
      </c>
      <c r="AV432">
        <v>270099.56115899998</v>
      </c>
      <c r="AY432">
        <v>7.1299999999999998E-4</v>
      </c>
      <c r="BB432" t="s">
        <v>154</v>
      </c>
      <c r="BE432" t="b">
        <v>0</v>
      </c>
      <c r="BH432" t="s">
        <v>874</v>
      </c>
      <c r="BI432">
        <v>1139.1237000000001</v>
      </c>
      <c r="BJ432">
        <v>270099.56115899998</v>
      </c>
      <c r="BK432">
        <v>270099.56115899998</v>
      </c>
      <c r="BL432">
        <v>270099.56115899998</v>
      </c>
      <c r="BN432">
        <v>1</v>
      </c>
    </row>
    <row r="433" spans="2:67">
      <c r="B433" t="s">
        <v>1161</v>
      </c>
      <c r="C433">
        <v>300757.95795299998</v>
      </c>
      <c r="D433">
        <v>0</v>
      </c>
      <c r="E433">
        <v>300757.95795299998</v>
      </c>
      <c r="F433">
        <v>7.94E-4</v>
      </c>
      <c r="G433">
        <v>7.9000000000000001E-4</v>
      </c>
      <c r="H433">
        <v>2.3900000000000001E-4</v>
      </c>
      <c r="I433">
        <v>118051</v>
      </c>
      <c r="J433" t="s">
        <v>1160</v>
      </c>
      <c r="K433">
        <v>1237</v>
      </c>
      <c r="L433" t="s">
        <v>861</v>
      </c>
      <c r="M433" s="3">
        <v>45291</v>
      </c>
      <c r="N433">
        <v>118051</v>
      </c>
      <c r="O433">
        <v>118049</v>
      </c>
      <c r="P433">
        <v>1</v>
      </c>
      <c r="Q433" t="s">
        <v>236</v>
      </c>
      <c r="R433" t="s">
        <v>236</v>
      </c>
      <c r="S433" t="s">
        <v>236</v>
      </c>
      <c r="T433" t="s">
        <v>102</v>
      </c>
      <c r="U433" t="s">
        <v>243</v>
      </c>
      <c r="W433" t="s">
        <v>74</v>
      </c>
      <c r="X433" t="s">
        <v>275</v>
      </c>
      <c r="Z433">
        <v>300757.95795299998</v>
      </c>
      <c r="AA433">
        <v>0</v>
      </c>
      <c r="AD433">
        <v>300757.95795299998</v>
      </c>
      <c r="AE433">
        <v>0</v>
      </c>
      <c r="AF433" t="s">
        <v>276</v>
      </c>
      <c r="AH433" t="s">
        <v>874</v>
      </c>
      <c r="AI433" t="s">
        <v>149</v>
      </c>
      <c r="AJ433">
        <v>0</v>
      </c>
      <c r="AK433">
        <v>0</v>
      </c>
      <c r="AL433">
        <v>0</v>
      </c>
      <c r="AM433">
        <v>0</v>
      </c>
      <c r="AN433" t="s">
        <v>236</v>
      </c>
      <c r="AO433">
        <v>300757.95795299998</v>
      </c>
      <c r="AR433" t="s">
        <v>142</v>
      </c>
      <c r="AT433">
        <v>300757.95795299998</v>
      </c>
      <c r="AU433">
        <v>300757.95795299998</v>
      </c>
      <c r="AV433">
        <v>300757.95795299998</v>
      </c>
      <c r="AY433">
        <v>7.94E-4</v>
      </c>
      <c r="BB433" t="s">
        <v>154</v>
      </c>
      <c r="BE433" t="b">
        <v>0</v>
      </c>
      <c r="BH433" t="s">
        <v>874</v>
      </c>
      <c r="BI433">
        <v>1139.1237000000001</v>
      </c>
      <c r="BJ433">
        <v>300757.95795299998</v>
      </c>
      <c r="BK433">
        <v>300757.95795299998</v>
      </c>
      <c r="BL433">
        <v>300757.95795299998</v>
      </c>
      <c r="BN433">
        <v>1</v>
      </c>
    </row>
    <row r="434" spans="2:67">
      <c r="B434" t="s">
        <v>1162</v>
      </c>
      <c r="C434">
        <v>1019033.1219340001</v>
      </c>
      <c r="D434">
        <v>0</v>
      </c>
      <c r="E434">
        <v>1019033.1219340001</v>
      </c>
      <c r="F434">
        <v>2.6909999999999998E-3</v>
      </c>
      <c r="G434">
        <v>2.6779999999999998E-3</v>
      </c>
      <c r="H434">
        <v>8.12E-4</v>
      </c>
      <c r="I434">
        <v>113174</v>
      </c>
      <c r="J434" t="s">
        <v>962</v>
      </c>
      <c r="K434">
        <v>1237</v>
      </c>
      <c r="L434" t="s">
        <v>861</v>
      </c>
      <c r="M434" s="3">
        <v>45291</v>
      </c>
      <c r="N434">
        <v>113174</v>
      </c>
      <c r="O434">
        <v>113082</v>
      </c>
      <c r="P434">
        <v>0</v>
      </c>
      <c r="Q434" t="s">
        <v>236</v>
      </c>
      <c r="R434" t="s">
        <v>236</v>
      </c>
      <c r="S434" t="s">
        <v>236</v>
      </c>
      <c r="T434" t="s">
        <v>102</v>
      </c>
      <c r="U434" t="s">
        <v>243</v>
      </c>
      <c r="W434" t="s">
        <v>74</v>
      </c>
      <c r="X434" t="s">
        <v>275</v>
      </c>
      <c r="Z434">
        <v>1019033.1219340001</v>
      </c>
      <c r="AA434">
        <v>0</v>
      </c>
      <c r="AD434">
        <v>1019033.1219340001</v>
      </c>
      <c r="AE434">
        <v>0</v>
      </c>
      <c r="AF434" t="s">
        <v>276</v>
      </c>
      <c r="AH434" t="s">
        <v>874</v>
      </c>
      <c r="AI434" t="s">
        <v>149</v>
      </c>
      <c r="AJ434">
        <v>0</v>
      </c>
      <c r="AK434">
        <v>0</v>
      </c>
      <c r="AL434">
        <v>0</v>
      </c>
      <c r="AM434">
        <v>0</v>
      </c>
      <c r="AN434" t="s">
        <v>236</v>
      </c>
      <c r="AO434">
        <v>1019033.1219340001</v>
      </c>
      <c r="AR434" t="s">
        <v>142</v>
      </c>
      <c r="AT434">
        <v>1019033.1219340001</v>
      </c>
      <c r="AU434">
        <v>1019033.1219340001</v>
      </c>
      <c r="AV434">
        <v>1019033.1219340001</v>
      </c>
      <c r="AY434">
        <v>2.6909999999999998E-3</v>
      </c>
      <c r="BB434" t="s">
        <v>143</v>
      </c>
      <c r="BE434" t="b">
        <v>0</v>
      </c>
      <c r="BH434" t="s">
        <v>874</v>
      </c>
      <c r="BI434">
        <v>1139.1237000000001</v>
      </c>
      <c r="BJ434">
        <v>1019033.1219340001</v>
      </c>
      <c r="BK434">
        <v>1019033.1219340001</v>
      </c>
      <c r="BL434">
        <v>1019033.1219340001</v>
      </c>
      <c r="BN434">
        <v>0</v>
      </c>
    </row>
    <row r="435" spans="2:67">
      <c r="B435" t="s">
        <v>1163</v>
      </c>
      <c r="C435">
        <v>128896.407523</v>
      </c>
      <c r="D435">
        <v>0</v>
      </c>
      <c r="E435">
        <v>128896.407523</v>
      </c>
      <c r="F435">
        <v>3.4000000000000002E-4</v>
      </c>
      <c r="G435">
        <v>3.3799999999999998E-4</v>
      </c>
      <c r="H435">
        <v>1.02E-4</v>
      </c>
      <c r="I435">
        <v>113175</v>
      </c>
      <c r="J435" t="s">
        <v>962</v>
      </c>
      <c r="K435">
        <v>1237</v>
      </c>
      <c r="L435" t="s">
        <v>861</v>
      </c>
      <c r="M435" s="3">
        <v>45291</v>
      </c>
      <c r="N435">
        <v>113175</v>
      </c>
      <c r="O435">
        <v>113082</v>
      </c>
      <c r="P435">
        <v>1.06</v>
      </c>
      <c r="Q435" t="s">
        <v>236</v>
      </c>
      <c r="R435" t="s">
        <v>236</v>
      </c>
      <c r="S435" t="s">
        <v>236</v>
      </c>
      <c r="T435" t="s">
        <v>102</v>
      </c>
      <c r="U435" t="s">
        <v>243</v>
      </c>
      <c r="W435" t="s">
        <v>74</v>
      </c>
      <c r="X435" t="s">
        <v>275</v>
      </c>
      <c r="Z435">
        <v>128896.407523</v>
      </c>
      <c r="AA435">
        <v>0</v>
      </c>
      <c r="AD435">
        <v>128896.407523</v>
      </c>
      <c r="AE435">
        <v>0</v>
      </c>
      <c r="AF435" t="s">
        <v>276</v>
      </c>
      <c r="AH435" t="s">
        <v>874</v>
      </c>
      <c r="AI435" t="s">
        <v>149</v>
      </c>
      <c r="AJ435">
        <v>0</v>
      </c>
      <c r="AK435">
        <v>0</v>
      </c>
      <c r="AL435">
        <v>0</v>
      </c>
      <c r="AM435">
        <v>0</v>
      </c>
      <c r="AN435" t="s">
        <v>236</v>
      </c>
      <c r="AO435">
        <v>121600.384456</v>
      </c>
      <c r="AR435" t="s">
        <v>142</v>
      </c>
      <c r="AT435">
        <v>128896.407523</v>
      </c>
      <c r="AU435">
        <v>128896.407523</v>
      </c>
      <c r="AV435">
        <v>128896.407523</v>
      </c>
      <c r="AY435">
        <v>3.4000000000000002E-4</v>
      </c>
      <c r="BB435" t="s">
        <v>143</v>
      </c>
      <c r="BE435" t="b">
        <v>0</v>
      </c>
      <c r="BH435" t="s">
        <v>874</v>
      </c>
      <c r="BI435">
        <v>1139.1237000000001</v>
      </c>
      <c r="BJ435">
        <v>128896.407523</v>
      </c>
      <c r="BK435">
        <v>128896.407523</v>
      </c>
      <c r="BL435">
        <v>128896.407523</v>
      </c>
      <c r="BN435">
        <v>1.06</v>
      </c>
    </row>
    <row r="436" spans="2:67">
      <c r="B436" t="s">
        <v>1164</v>
      </c>
      <c r="C436">
        <v>28424.310677000001</v>
      </c>
      <c r="D436">
        <v>0</v>
      </c>
      <c r="E436">
        <v>28424.310677000001</v>
      </c>
      <c r="F436">
        <v>7.4999999999999993E-5</v>
      </c>
      <c r="G436">
        <v>7.3999999999999996E-5</v>
      </c>
      <c r="H436">
        <v>2.1999999999999999E-5</v>
      </c>
      <c r="I436">
        <v>113176</v>
      </c>
      <c r="J436" t="s">
        <v>962</v>
      </c>
      <c r="K436">
        <v>1237</v>
      </c>
      <c r="L436" t="s">
        <v>861</v>
      </c>
      <c r="M436" s="3">
        <v>45291</v>
      </c>
      <c r="N436">
        <v>113176</v>
      </c>
      <c r="O436">
        <v>113082</v>
      </c>
      <c r="P436">
        <v>0.84</v>
      </c>
      <c r="Q436" t="s">
        <v>236</v>
      </c>
      <c r="R436" t="s">
        <v>236</v>
      </c>
      <c r="S436" t="s">
        <v>236</v>
      </c>
      <c r="T436" t="s">
        <v>102</v>
      </c>
      <c r="U436" t="s">
        <v>243</v>
      </c>
      <c r="W436" t="s">
        <v>74</v>
      </c>
      <c r="X436" t="s">
        <v>275</v>
      </c>
      <c r="Z436">
        <v>28424.310677000001</v>
      </c>
      <c r="AA436">
        <v>0</v>
      </c>
      <c r="AD436">
        <v>28424.310677000001</v>
      </c>
      <c r="AE436">
        <v>0</v>
      </c>
      <c r="AF436" t="s">
        <v>276</v>
      </c>
      <c r="AH436" t="s">
        <v>874</v>
      </c>
      <c r="AI436" t="s">
        <v>149</v>
      </c>
      <c r="AJ436">
        <v>0</v>
      </c>
      <c r="AK436">
        <v>0</v>
      </c>
      <c r="AL436">
        <v>0</v>
      </c>
      <c r="AM436">
        <v>0</v>
      </c>
      <c r="AN436" t="s">
        <v>236</v>
      </c>
      <c r="AO436">
        <v>33838.465091999999</v>
      </c>
      <c r="AR436" t="s">
        <v>142</v>
      </c>
      <c r="AT436">
        <v>28424.310677000001</v>
      </c>
      <c r="AU436">
        <v>28424.310677000001</v>
      </c>
      <c r="AV436">
        <v>28424.310677000001</v>
      </c>
      <c r="AY436">
        <v>7.4999999999999993E-5</v>
      </c>
      <c r="BB436" t="s">
        <v>143</v>
      </c>
      <c r="BE436" t="b">
        <v>0</v>
      </c>
      <c r="BH436" t="s">
        <v>874</v>
      </c>
      <c r="BI436">
        <v>1139.1237000000001</v>
      </c>
      <c r="BJ436">
        <v>28424.310677000001</v>
      </c>
      <c r="BK436">
        <v>28424.310677000001</v>
      </c>
      <c r="BL436">
        <v>28424.310677000001</v>
      </c>
      <c r="BN436">
        <v>0.84</v>
      </c>
    </row>
    <row r="437" spans="2:67">
      <c r="B437" t="s">
        <v>1165</v>
      </c>
      <c r="C437">
        <v>10316.918715</v>
      </c>
      <c r="D437">
        <v>0</v>
      </c>
      <c r="E437">
        <v>10316.918715</v>
      </c>
      <c r="F437">
        <v>2.6999999999999999E-5</v>
      </c>
      <c r="G437">
        <v>2.6999999999999999E-5</v>
      </c>
      <c r="H437">
        <v>7.9999999999999996E-6</v>
      </c>
      <c r="I437">
        <v>113177</v>
      </c>
      <c r="J437" t="s">
        <v>962</v>
      </c>
      <c r="K437">
        <v>1237</v>
      </c>
      <c r="L437" t="s">
        <v>861</v>
      </c>
      <c r="M437" s="3">
        <v>45291</v>
      </c>
      <c r="N437">
        <v>113177</v>
      </c>
      <c r="O437">
        <v>113082</v>
      </c>
      <c r="P437">
        <v>0.62</v>
      </c>
      <c r="Q437" t="s">
        <v>236</v>
      </c>
      <c r="R437" t="s">
        <v>236</v>
      </c>
      <c r="S437" t="s">
        <v>236</v>
      </c>
      <c r="T437" t="s">
        <v>102</v>
      </c>
      <c r="U437" t="s">
        <v>243</v>
      </c>
      <c r="W437" t="s">
        <v>74</v>
      </c>
      <c r="X437" t="s">
        <v>275</v>
      </c>
      <c r="Z437">
        <v>10316.918715</v>
      </c>
      <c r="AA437">
        <v>0</v>
      </c>
      <c r="AD437">
        <v>10316.918715</v>
      </c>
      <c r="AE437">
        <v>0</v>
      </c>
      <c r="AF437" t="s">
        <v>276</v>
      </c>
      <c r="AH437" t="s">
        <v>874</v>
      </c>
      <c r="AI437" t="s">
        <v>149</v>
      </c>
      <c r="AJ437">
        <v>0</v>
      </c>
      <c r="AK437">
        <v>0</v>
      </c>
      <c r="AL437">
        <v>0</v>
      </c>
      <c r="AM437">
        <v>0</v>
      </c>
      <c r="AN437" t="s">
        <v>236</v>
      </c>
      <c r="AO437">
        <v>16640.191475</v>
      </c>
      <c r="AR437" t="s">
        <v>142</v>
      </c>
      <c r="AT437">
        <v>10316.918715</v>
      </c>
      <c r="AU437">
        <v>10316.918715</v>
      </c>
      <c r="AV437">
        <v>10316.918715</v>
      </c>
      <c r="AY437">
        <v>2.6999999999999999E-5</v>
      </c>
      <c r="BB437" t="s">
        <v>143</v>
      </c>
      <c r="BE437" t="b">
        <v>0</v>
      </c>
      <c r="BH437" t="s">
        <v>874</v>
      </c>
      <c r="BI437">
        <v>1139.1237000000001</v>
      </c>
      <c r="BJ437">
        <v>10316.918715</v>
      </c>
      <c r="BK437">
        <v>10316.918715</v>
      </c>
      <c r="BL437">
        <v>10316.918715</v>
      </c>
      <c r="BN437">
        <v>0.62</v>
      </c>
    </row>
    <row r="438" spans="2:67">
      <c r="B438" t="s">
        <v>1166</v>
      </c>
      <c r="C438">
        <v>95254.953257999994</v>
      </c>
      <c r="D438">
        <v>0</v>
      </c>
      <c r="E438">
        <v>95254.953257999994</v>
      </c>
      <c r="F438">
        <v>2.5099999999999998E-4</v>
      </c>
      <c r="G438">
        <v>2.5000000000000001E-4</v>
      </c>
      <c r="H438">
        <v>7.4999999999999993E-5</v>
      </c>
      <c r="I438">
        <v>113178</v>
      </c>
      <c r="J438" t="s">
        <v>962</v>
      </c>
      <c r="K438">
        <v>1237</v>
      </c>
      <c r="L438" t="s">
        <v>861</v>
      </c>
      <c r="M438" s="3">
        <v>45291</v>
      </c>
      <c r="N438">
        <v>113178</v>
      </c>
      <c r="O438">
        <v>113082</v>
      </c>
      <c r="P438">
        <v>1.04</v>
      </c>
      <c r="Q438" t="s">
        <v>236</v>
      </c>
      <c r="R438" t="s">
        <v>236</v>
      </c>
      <c r="S438" t="s">
        <v>236</v>
      </c>
      <c r="T438" t="s">
        <v>102</v>
      </c>
      <c r="U438" t="s">
        <v>243</v>
      </c>
      <c r="W438" t="s">
        <v>74</v>
      </c>
      <c r="X438" t="s">
        <v>275</v>
      </c>
      <c r="Z438">
        <v>95254.953257999994</v>
      </c>
      <c r="AA438">
        <v>0</v>
      </c>
      <c r="AD438">
        <v>95254.953257999994</v>
      </c>
      <c r="AE438">
        <v>0</v>
      </c>
      <c r="AF438" t="s">
        <v>276</v>
      </c>
      <c r="AH438" t="s">
        <v>874</v>
      </c>
      <c r="AI438" t="s">
        <v>149</v>
      </c>
      <c r="AJ438">
        <v>0</v>
      </c>
      <c r="AK438">
        <v>0</v>
      </c>
      <c r="AL438">
        <v>0</v>
      </c>
      <c r="AM438">
        <v>0</v>
      </c>
      <c r="AN438" t="s">
        <v>236</v>
      </c>
      <c r="AO438">
        <v>91591.301208999997</v>
      </c>
      <c r="AR438" t="s">
        <v>142</v>
      </c>
      <c r="AT438">
        <v>95254.953257999994</v>
      </c>
      <c r="AU438">
        <v>95254.953257999994</v>
      </c>
      <c r="AV438">
        <v>95254.953257999994</v>
      </c>
      <c r="AY438">
        <v>2.5099999999999998E-4</v>
      </c>
      <c r="BB438" t="s">
        <v>143</v>
      </c>
      <c r="BE438" t="b">
        <v>0</v>
      </c>
      <c r="BH438" t="s">
        <v>874</v>
      </c>
      <c r="BI438">
        <v>1139.1237000000001</v>
      </c>
      <c r="BJ438">
        <v>95254.953257999994</v>
      </c>
      <c r="BK438">
        <v>95254.953257999994</v>
      </c>
      <c r="BL438">
        <v>95254.953257999994</v>
      </c>
      <c r="BN438">
        <v>1.04</v>
      </c>
    </row>
    <row r="439" spans="2:67">
      <c r="B439" t="s">
        <v>1167</v>
      </c>
      <c r="C439">
        <v>6490.9475419999999</v>
      </c>
      <c r="D439">
        <v>0</v>
      </c>
      <c r="E439">
        <v>6490.9475419999999</v>
      </c>
      <c r="F439">
        <v>1.7E-5</v>
      </c>
      <c r="G439">
        <v>1.7E-5</v>
      </c>
      <c r="H439">
        <v>5.0000000000000004E-6</v>
      </c>
      <c r="I439">
        <v>113179</v>
      </c>
      <c r="J439" t="s">
        <v>962</v>
      </c>
      <c r="K439">
        <v>1237</v>
      </c>
      <c r="L439" t="s">
        <v>861</v>
      </c>
      <c r="M439" s="3">
        <v>45291</v>
      </c>
      <c r="N439">
        <v>113179</v>
      </c>
      <c r="O439">
        <v>113082</v>
      </c>
      <c r="P439">
        <v>0.79</v>
      </c>
      <c r="Q439" t="s">
        <v>236</v>
      </c>
      <c r="R439" t="s">
        <v>236</v>
      </c>
      <c r="S439" t="s">
        <v>236</v>
      </c>
      <c r="T439" t="s">
        <v>102</v>
      </c>
      <c r="U439" t="s">
        <v>243</v>
      </c>
      <c r="W439" t="s">
        <v>74</v>
      </c>
      <c r="X439" t="s">
        <v>275</v>
      </c>
      <c r="Z439">
        <v>6490.9475419999999</v>
      </c>
      <c r="AA439">
        <v>0</v>
      </c>
      <c r="AD439">
        <v>6490.9475419999999</v>
      </c>
      <c r="AE439">
        <v>0</v>
      </c>
      <c r="AF439" t="s">
        <v>276</v>
      </c>
      <c r="AH439" t="s">
        <v>874</v>
      </c>
      <c r="AI439" t="s">
        <v>149</v>
      </c>
      <c r="AJ439">
        <v>0</v>
      </c>
      <c r="AK439">
        <v>0</v>
      </c>
      <c r="AL439">
        <v>0</v>
      </c>
      <c r="AM439">
        <v>0</v>
      </c>
      <c r="AN439" t="s">
        <v>236</v>
      </c>
      <c r="AO439">
        <v>8216.3892940000005</v>
      </c>
      <c r="AR439" t="s">
        <v>142</v>
      </c>
      <c r="AT439">
        <v>6490.9475419999999</v>
      </c>
      <c r="AU439">
        <v>6490.9475419999999</v>
      </c>
      <c r="AV439">
        <v>6490.9475419999999</v>
      </c>
      <c r="AY439">
        <v>1.7E-5</v>
      </c>
      <c r="BB439" t="s">
        <v>143</v>
      </c>
      <c r="BE439" t="b">
        <v>0</v>
      </c>
      <c r="BH439" t="s">
        <v>874</v>
      </c>
      <c r="BI439">
        <v>1139.1237000000001</v>
      </c>
      <c r="BJ439">
        <v>6490.9475419999999</v>
      </c>
      <c r="BK439">
        <v>6490.9475419999999</v>
      </c>
      <c r="BL439">
        <v>6490.9475419999999</v>
      </c>
      <c r="BN439">
        <v>0.79</v>
      </c>
    </row>
    <row r="440" spans="2:67">
      <c r="B440" t="s">
        <v>443</v>
      </c>
      <c r="C440">
        <v>1178241.885922</v>
      </c>
      <c r="D440">
        <v>0</v>
      </c>
      <c r="E440">
        <v>1178241.885922</v>
      </c>
      <c r="F440">
        <v>3.1110000000000001E-3</v>
      </c>
      <c r="G440">
        <v>3.0969999999999999E-3</v>
      </c>
      <c r="H440">
        <v>9.3899999999999995E-4</v>
      </c>
      <c r="I440">
        <v>96737</v>
      </c>
      <c r="J440" t="s">
        <v>444</v>
      </c>
      <c r="K440">
        <v>1130</v>
      </c>
      <c r="L440" t="s">
        <v>256</v>
      </c>
      <c r="M440" s="3">
        <v>45289</v>
      </c>
      <c r="N440">
        <v>96737</v>
      </c>
      <c r="O440">
        <v>96736</v>
      </c>
      <c r="P440">
        <v>0.980444749</v>
      </c>
      <c r="Q440" t="s">
        <v>236</v>
      </c>
      <c r="R440" t="s">
        <v>235</v>
      </c>
      <c r="S440" t="s">
        <v>235</v>
      </c>
      <c r="T440" t="s">
        <v>274</v>
      </c>
      <c r="U440" t="s">
        <v>249</v>
      </c>
      <c r="V440" t="s">
        <v>240</v>
      </c>
      <c r="W440" t="s">
        <v>74</v>
      </c>
      <c r="X440" t="s">
        <v>347</v>
      </c>
      <c r="Y440" t="s">
        <v>347</v>
      </c>
      <c r="Z440">
        <v>1066620.093172</v>
      </c>
      <c r="AA440">
        <v>0</v>
      </c>
      <c r="AB440">
        <v>1087894.136286</v>
      </c>
      <c r="AC440">
        <v>1071337.2816718151</v>
      </c>
      <c r="AD440">
        <v>1066620.093172</v>
      </c>
      <c r="AE440">
        <v>0</v>
      </c>
      <c r="AF440" t="s">
        <v>276</v>
      </c>
      <c r="AG440" s="3">
        <v>47249</v>
      </c>
      <c r="AH440" t="s">
        <v>277</v>
      </c>
      <c r="AI440" t="s">
        <v>46</v>
      </c>
      <c r="AJ440">
        <v>0</v>
      </c>
      <c r="AK440">
        <v>0</v>
      </c>
      <c r="AL440">
        <v>0</v>
      </c>
      <c r="AM440">
        <v>0</v>
      </c>
      <c r="AN440" t="s">
        <v>235</v>
      </c>
      <c r="AO440">
        <v>1087894.136286</v>
      </c>
      <c r="AP440">
        <v>1087894.136286</v>
      </c>
      <c r="AQ440" t="s">
        <v>278</v>
      </c>
      <c r="AR440" t="s">
        <v>186</v>
      </c>
      <c r="AS440" t="s">
        <v>296</v>
      </c>
      <c r="AT440">
        <v>1178241.885922</v>
      </c>
      <c r="AU440">
        <v>1066620.093172</v>
      </c>
      <c r="AV440">
        <v>1066620.093172</v>
      </c>
      <c r="AY440">
        <v>3.1110000000000001E-3</v>
      </c>
      <c r="AZ440">
        <v>8</v>
      </c>
      <c r="BA440" t="s">
        <v>144</v>
      </c>
      <c r="BB440" t="s">
        <v>186</v>
      </c>
      <c r="BC440">
        <v>1087894.1362858959</v>
      </c>
      <c r="BD440">
        <v>1087894.1362858959</v>
      </c>
      <c r="BE440" t="b">
        <v>0</v>
      </c>
      <c r="BF440" t="s">
        <v>297</v>
      </c>
      <c r="BG440" t="s">
        <v>297</v>
      </c>
      <c r="BH440" t="s">
        <v>277</v>
      </c>
      <c r="BI440">
        <v>1139.1130000000001</v>
      </c>
      <c r="BJ440">
        <v>1066620.093172</v>
      </c>
      <c r="BK440">
        <v>1066620.093172</v>
      </c>
      <c r="BL440">
        <v>1178241.885922</v>
      </c>
      <c r="BM440">
        <v>0</v>
      </c>
      <c r="BN440">
        <v>0.980444749</v>
      </c>
      <c r="BO440" t="s">
        <v>306</v>
      </c>
    </row>
    <row r="441" spans="2:67">
      <c r="B441" t="s">
        <v>445</v>
      </c>
      <c r="C441">
        <v>82104.204851999995</v>
      </c>
      <c r="D441">
        <v>226957.41756100001</v>
      </c>
      <c r="E441">
        <v>309061.62241299998</v>
      </c>
      <c r="F441">
        <v>2.1599999999999999E-4</v>
      </c>
      <c r="G441">
        <v>2.1499999999999999E-4</v>
      </c>
      <c r="H441">
        <v>2.4600000000000002E-4</v>
      </c>
      <c r="I441">
        <v>96738</v>
      </c>
      <c r="J441" t="s">
        <v>444</v>
      </c>
      <c r="K441">
        <v>1130</v>
      </c>
      <c r="L441" t="s">
        <v>256</v>
      </c>
      <c r="M441" s="3">
        <v>45289</v>
      </c>
      <c r="N441">
        <v>96738</v>
      </c>
      <c r="O441">
        <v>96736</v>
      </c>
      <c r="P441">
        <v>0.98046747599999995</v>
      </c>
      <c r="Q441" t="s">
        <v>236</v>
      </c>
      <c r="R441" t="s">
        <v>235</v>
      </c>
      <c r="S441" t="s">
        <v>235</v>
      </c>
      <c r="T441" t="s">
        <v>274</v>
      </c>
      <c r="U441" t="s">
        <v>249</v>
      </c>
      <c r="V441" t="s">
        <v>240</v>
      </c>
      <c r="W441" t="s">
        <v>74</v>
      </c>
      <c r="X441" t="s">
        <v>347</v>
      </c>
      <c r="Y441" t="s">
        <v>347</v>
      </c>
      <c r="Z441">
        <v>74325.989998999998</v>
      </c>
      <c r="AA441">
        <v>205456.40479900001</v>
      </c>
      <c r="AB441">
        <v>285356.11600799998</v>
      </c>
      <c r="AC441">
        <v>75556.825661084004</v>
      </c>
      <c r="AD441">
        <v>74325.989998999998</v>
      </c>
      <c r="AE441">
        <v>205456.40479900001</v>
      </c>
      <c r="AF441" t="s">
        <v>276</v>
      </c>
      <c r="AG441" s="3">
        <v>47249</v>
      </c>
      <c r="AH441" t="s">
        <v>277</v>
      </c>
      <c r="AI441" t="s">
        <v>46</v>
      </c>
      <c r="AJ441">
        <v>0</v>
      </c>
      <c r="AK441">
        <v>0</v>
      </c>
      <c r="AL441">
        <v>0</v>
      </c>
      <c r="AM441">
        <v>0</v>
      </c>
      <c r="AN441" t="s">
        <v>235</v>
      </c>
      <c r="AO441">
        <v>75806.685895000002</v>
      </c>
      <c r="AP441">
        <v>282229.23839499999</v>
      </c>
      <c r="AQ441" t="s">
        <v>295</v>
      </c>
      <c r="AR441" t="s">
        <v>186</v>
      </c>
      <c r="AS441" t="s">
        <v>296</v>
      </c>
      <c r="AT441">
        <v>82104.204851999995</v>
      </c>
      <c r="AU441">
        <v>74325.989998999998</v>
      </c>
      <c r="AV441">
        <v>74325.989998999998</v>
      </c>
      <c r="AY441">
        <v>2.1599999999999999E-4</v>
      </c>
      <c r="AZ441">
        <v>8</v>
      </c>
      <c r="BA441" t="s">
        <v>144</v>
      </c>
      <c r="BB441" t="s">
        <v>186</v>
      </c>
      <c r="BC441">
        <v>285356.11600782501</v>
      </c>
      <c r="BD441">
        <v>282229.23839506297</v>
      </c>
      <c r="BE441" t="b">
        <v>0</v>
      </c>
      <c r="BF441" t="s">
        <v>297</v>
      </c>
      <c r="BG441" t="s">
        <v>297</v>
      </c>
      <c r="BH441" t="s">
        <v>277</v>
      </c>
      <c r="BI441">
        <v>1139.1130000000001</v>
      </c>
      <c r="BJ441">
        <v>74325.989998999998</v>
      </c>
      <c r="BK441">
        <v>74325.989998999998</v>
      </c>
      <c r="BL441">
        <v>82104.204851999995</v>
      </c>
      <c r="BM441">
        <v>0</v>
      </c>
      <c r="BN441">
        <v>0.98046747599999995</v>
      </c>
      <c r="BO441" t="s">
        <v>306</v>
      </c>
    </row>
    <row r="442" spans="2:67">
      <c r="B442" t="s">
        <v>446</v>
      </c>
      <c r="C442">
        <v>457899.25339299999</v>
      </c>
      <c r="D442">
        <v>0</v>
      </c>
      <c r="E442">
        <v>457899.25339299999</v>
      </c>
      <c r="F442">
        <v>1.209E-3</v>
      </c>
      <c r="G442">
        <v>1.2030000000000001E-3</v>
      </c>
      <c r="H442">
        <v>3.6499999999999998E-4</v>
      </c>
      <c r="I442">
        <v>96874</v>
      </c>
      <c r="J442" t="s">
        <v>447</v>
      </c>
      <c r="K442">
        <v>1128</v>
      </c>
      <c r="L442" t="s">
        <v>254</v>
      </c>
      <c r="M442" s="3">
        <v>45289</v>
      </c>
      <c r="N442">
        <v>96874</v>
      </c>
      <c r="O442">
        <v>96873</v>
      </c>
      <c r="P442">
        <v>0.98073123900000003</v>
      </c>
      <c r="Q442" t="s">
        <v>236</v>
      </c>
      <c r="R442" t="s">
        <v>235</v>
      </c>
      <c r="S442" t="s">
        <v>236</v>
      </c>
      <c r="T442" t="s">
        <v>274</v>
      </c>
      <c r="U442" t="s">
        <v>250</v>
      </c>
      <c r="V442" t="s">
        <v>240</v>
      </c>
      <c r="W442" t="s">
        <v>83</v>
      </c>
      <c r="X442" t="s">
        <v>293</v>
      </c>
      <c r="Y442" t="s">
        <v>293</v>
      </c>
      <c r="Z442">
        <v>414519.76046100003</v>
      </c>
      <c r="AA442">
        <v>0</v>
      </c>
      <c r="AB442">
        <v>429744.35660300002</v>
      </c>
      <c r="AC442">
        <v>422223.83040822501</v>
      </c>
      <c r="AD442">
        <v>457899.25329399999</v>
      </c>
      <c r="AE442">
        <v>0</v>
      </c>
      <c r="AF442" t="s">
        <v>276</v>
      </c>
      <c r="AG442" s="3">
        <v>47210</v>
      </c>
      <c r="AH442" t="s">
        <v>277</v>
      </c>
      <c r="AI442" t="s">
        <v>46</v>
      </c>
      <c r="AJ442">
        <v>0</v>
      </c>
      <c r="AK442">
        <v>0</v>
      </c>
      <c r="AL442">
        <v>0</v>
      </c>
      <c r="AM442">
        <v>0</v>
      </c>
      <c r="AN442" t="s">
        <v>236</v>
      </c>
      <c r="AO442">
        <v>466895.75621899997</v>
      </c>
      <c r="AP442">
        <v>429744.35660300002</v>
      </c>
      <c r="AQ442" t="s">
        <v>278</v>
      </c>
      <c r="AR442" t="s">
        <v>84</v>
      </c>
      <c r="AS442" t="s">
        <v>296</v>
      </c>
      <c r="AT442">
        <v>457899.25339299999</v>
      </c>
      <c r="AU442">
        <v>414519.76046100003</v>
      </c>
      <c r="AV442">
        <v>457899.25329399999</v>
      </c>
      <c r="AY442">
        <v>1.209E-3</v>
      </c>
      <c r="AZ442">
        <v>6</v>
      </c>
      <c r="BA442" t="s">
        <v>124</v>
      </c>
      <c r="BB442" t="s">
        <v>84</v>
      </c>
      <c r="BC442">
        <v>466895.756219387</v>
      </c>
      <c r="BD442">
        <v>466895.756219387</v>
      </c>
      <c r="BE442" t="b">
        <v>0</v>
      </c>
      <c r="BF442" t="s">
        <v>297</v>
      </c>
      <c r="BG442" t="s">
        <v>297</v>
      </c>
      <c r="BH442" t="s">
        <v>277</v>
      </c>
      <c r="BI442">
        <v>1139.1128000000001</v>
      </c>
      <c r="BJ442">
        <v>457899.25329399999</v>
      </c>
      <c r="BK442">
        <v>414519.76046100003</v>
      </c>
      <c r="BL442">
        <v>457899.25339299999</v>
      </c>
      <c r="BN442">
        <v>0.98073123900000003</v>
      </c>
      <c r="BO442" t="s">
        <v>298</v>
      </c>
    </row>
    <row r="443" spans="2:67">
      <c r="B443" t="s">
        <v>448</v>
      </c>
      <c r="C443">
        <v>-1223.1099999999999</v>
      </c>
      <c r="D443">
        <v>63667.601910999998</v>
      </c>
      <c r="E443">
        <v>62444.491910999997</v>
      </c>
      <c r="F443">
        <v>-3.0000000000000001E-6</v>
      </c>
      <c r="G443">
        <v>-3.0000000000000001E-6</v>
      </c>
      <c r="H443">
        <v>4.8999999999999998E-5</v>
      </c>
      <c r="I443" t="s">
        <v>449</v>
      </c>
      <c r="J443" t="s">
        <v>447</v>
      </c>
      <c r="K443">
        <v>1128</v>
      </c>
      <c r="L443" t="s">
        <v>254</v>
      </c>
      <c r="M443" s="3">
        <v>45289</v>
      </c>
      <c r="N443">
        <v>96875</v>
      </c>
      <c r="O443">
        <v>96873</v>
      </c>
      <c r="P443">
        <v>0.98078918299999995</v>
      </c>
      <c r="Q443" t="s">
        <v>236</v>
      </c>
      <c r="R443" t="s">
        <v>235</v>
      </c>
      <c r="S443" t="s">
        <v>236</v>
      </c>
      <c r="T443" t="s">
        <v>274</v>
      </c>
      <c r="U443" t="s">
        <v>250</v>
      </c>
      <c r="V443" t="s">
        <v>240</v>
      </c>
      <c r="W443" t="s">
        <v>83</v>
      </c>
      <c r="X443" t="s">
        <v>293</v>
      </c>
      <c r="Y443" t="s">
        <v>293</v>
      </c>
      <c r="Z443">
        <v>-1107.2375870000001</v>
      </c>
      <c r="AA443">
        <v>57635.995030999999</v>
      </c>
      <c r="AB443">
        <v>58077.586450000003</v>
      </c>
      <c r="AC443">
        <v>-1025.5262859280001</v>
      </c>
      <c r="AD443">
        <v>-1223.1099999999999</v>
      </c>
      <c r="AE443">
        <v>63667.601897</v>
      </c>
      <c r="AF443" t="s">
        <v>276</v>
      </c>
      <c r="AG443" s="3">
        <v>47210</v>
      </c>
      <c r="AH443" t="s">
        <v>277</v>
      </c>
      <c r="AI443" t="s">
        <v>46</v>
      </c>
      <c r="AJ443">
        <v>0</v>
      </c>
      <c r="AK443">
        <v>0</v>
      </c>
      <c r="AL443">
        <v>0</v>
      </c>
      <c r="AM443">
        <v>0</v>
      </c>
      <c r="AN443" t="s">
        <v>236</v>
      </c>
      <c r="AO443">
        <v>-1247.0671789999999</v>
      </c>
      <c r="AP443">
        <v>57052.060164000002</v>
      </c>
      <c r="AQ443" t="s">
        <v>295</v>
      </c>
      <c r="AR443" t="s">
        <v>84</v>
      </c>
      <c r="AS443" t="s">
        <v>296</v>
      </c>
      <c r="AT443">
        <v>-1223.1099999999999</v>
      </c>
      <c r="AU443">
        <v>-1107.2375870000001</v>
      </c>
      <c r="AV443">
        <v>-1223.1099999999999</v>
      </c>
      <c r="AY443">
        <v>-3.0000000000000001E-6</v>
      </c>
      <c r="AZ443">
        <v>6</v>
      </c>
      <c r="BA443" t="s">
        <v>124</v>
      </c>
      <c r="BB443" t="s">
        <v>84</v>
      </c>
      <c r="BC443">
        <v>63667.601896977998</v>
      </c>
      <c r="BD443">
        <v>62553.418863781</v>
      </c>
      <c r="BE443" t="b">
        <v>0</v>
      </c>
      <c r="BF443" t="s">
        <v>297</v>
      </c>
      <c r="BG443" t="s">
        <v>297</v>
      </c>
      <c r="BH443" t="s">
        <v>277</v>
      </c>
      <c r="BI443">
        <v>1139.1128000000001</v>
      </c>
      <c r="BJ443">
        <v>-1223.1099999999999</v>
      </c>
      <c r="BK443">
        <v>-1107.2375870000001</v>
      </c>
      <c r="BL443">
        <v>-1223.1099999999999</v>
      </c>
      <c r="BN443">
        <v>0.98078918299999995</v>
      </c>
      <c r="BO443" t="s">
        <v>298</v>
      </c>
    </row>
    <row r="444" spans="2:67">
      <c r="B444" t="s">
        <v>450</v>
      </c>
      <c r="C444">
        <v>508565.24941599998</v>
      </c>
      <c r="D444">
        <v>-5.4699999999999996E-4</v>
      </c>
      <c r="E444">
        <v>508565.248869</v>
      </c>
      <c r="F444">
        <v>1.343E-3</v>
      </c>
      <c r="G444">
        <v>1.3359999999999999E-3</v>
      </c>
      <c r="H444">
        <v>4.0499999999999998E-4</v>
      </c>
      <c r="I444">
        <v>97225</v>
      </c>
      <c r="J444" t="s">
        <v>451</v>
      </c>
      <c r="K444">
        <v>1129</v>
      </c>
      <c r="L444" t="s">
        <v>255</v>
      </c>
      <c r="M444" s="3">
        <v>45289</v>
      </c>
      <c r="N444">
        <v>97225</v>
      </c>
      <c r="O444">
        <v>97224</v>
      </c>
      <c r="P444">
        <v>0.981549793</v>
      </c>
      <c r="Q444" t="s">
        <v>236</v>
      </c>
      <c r="R444" t="s">
        <v>235</v>
      </c>
      <c r="S444" t="s">
        <v>235</v>
      </c>
      <c r="T444" t="s">
        <v>274</v>
      </c>
      <c r="U444" t="s">
        <v>241</v>
      </c>
      <c r="V444" t="s">
        <v>240</v>
      </c>
      <c r="W444" t="s">
        <v>83</v>
      </c>
      <c r="X444" t="s">
        <v>305</v>
      </c>
      <c r="Y444" t="s">
        <v>305</v>
      </c>
      <c r="Z444">
        <v>460385.86829900002</v>
      </c>
      <c r="AA444">
        <v>-4.95E-4</v>
      </c>
      <c r="AB444">
        <v>469039.75145699998</v>
      </c>
      <c r="AC444">
        <v>462023.43128610001</v>
      </c>
      <c r="AD444">
        <v>460385.86829900002</v>
      </c>
      <c r="AE444">
        <v>-4.95E-4</v>
      </c>
      <c r="AF444" t="s">
        <v>276</v>
      </c>
      <c r="AG444" s="3">
        <v>47206</v>
      </c>
      <c r="AH444" t="s">
        <v>294</v>
      </c>
      <c r="AI444" t="s">
        <v>46</v>
      </c>
      <c r="AJ444">
        <v>0</v>
      </c>
      <c r="AK444">
        <v>0</v>
      </c>
      <c r="AL444">
        <v>0</v>
      </c>
      <c r="AM444">
        <v>0</v>
      </c>
      <c r="AN444" t="s">
        <v>235</v>
      </c>
      <c r="AO444">
        <v>469039.74899400002</v>
      </c>
      <c r="AP444">
        <v>468759.09863899997</v>
      </c>
      <c r="AQ444" t="s">
        <v>295</v>
      </c>
      <c r="AR444" t="s">
        <v>115</v>
      </c>
      <c r="AS444" t="s">
        <v>308</v>
      </c>
      <c r="AT444">
        <v>508565.24941599998</v>
      </c>
      <c r="AU444">
        <v>460385.86829900002</v>
      </c>
      <c r="AV444">
        <v>460385.86829900002</v>
      </c>
      <c r="AY444">
        <v>1.343E-3</v>
      </c>
      <c r="AZ444">
        <v>3</v>
      </c>
      <c r="BA444" t="s">
        <v>123</v>
      </c>
      <c r="BB444" t="s">
        <v>116</v>
      </c>
      <c r="BC444">
        <v>469039.75145690399</v>
      </c>
      <c r="BD444">
        <v>468759.098638553</v>
      </c>
      <c r="BE444" t="b">
        <v>0</v>
      </c>
      <c r="BF444" t="s">
        <v>297</v>
      </c>
      <c r="BG444" t="s">
        <v>297</v>
      </c>
      <c r="BH444" t="s">
        <v>294</v>
      </c>
      <c r="BI444">
        <v>1139.1129000000001</v>
      </c>
      <c r="BJ444">
        <v>460385.86829900002</v>
      </c>
      <c r="BK444">
        <v>460385.86829900002</v>
      </c>
      <c r="BL444">
        <v>508565.24941599998</v>
      </c>
      <c r="BN444">
        <v>0.981549793</v>
      </c>
      <c r="BO444" t="s">
        <v>452</v>
      </c>
    </row>
    <row r="445" spans="2:67">
      <c r="B445" t="s">
        <v>453</v>
      </c>
      <c r="C445">
        <v>355857.568562</v>
      </c>
      <c r="D445">
        <v>0</v>
      </c>
      <c r="E445">
        <v>355857.568562</v>
      </c>
      <c r="F445">
        <v>9.3899999999999995E-4</v>
      </c>
      <c r="G445">
        <v>9.3499999999999996E-4</v>
      </c>
      <c r="H445">
        <v>2.8299999999999999E-4</v>
      </c>
      <c r="I445">
        <v>97227</v>
      </c>
      <c r="J445" t="s">
        <v>454</v>
      </c>
      <c r="K445">
        <v>1128</v>
      </c>
      <c r="L445" t="s">
        <v>254</v>
      </c>
      <c r="M445" s="3">
        <v>45289</v>
      </c>
      <c r="N445">
        <v>97227</v>
      </c>
      <c r="O445">
        <v>97226</v>
      </c>
      <c r="P445">
        <v>0.978583274</v>
      </c>
      <c r="Q445" t="s">
        <v>236</v>
      </c>
      <c r="R445" t="s">
        <v>235</v>
      </c>
      <c r="S445" t="s">
        <v>237</v>
      </c>
      <c r="T445" t="s">
        <v>274</v>
      </c>
      <c r="U445" t="s">
        <v>250</v>
      </c>
      <c r="V445" t="s">
        <v>240</v>
      </c>
      <c r="W445" t="s">
        <v>93</v>
      </c>
      <c r="X445" t="s">
        <v>293</v>
      </c>
      <c r="Y445" t="s">
        <v>293</v>
      </c>
      <c r="Z445">
        <v>322145.08537699998</v>
      </c>
      <c r="AA445">
        <v>0</v>
      </c>
      <c r="AB445">
        <v>331910.354529</v>
      </c>
      <c r="AC445">
        <v>318837.34749632102</v>
      </c>
      <c r="AD445">
        <v>279147.76327900001</v>
      </c>
      <c r="AE445">
        <v>0</v>
      </c>
      <c r="AF445" t="s">
        <v>276</v>
      </c>
      <c r="AG445" s="3">
        <v>47241</v>
      </c>
      <c r="AH445" t="s">
        <v>294</v>
      </c>
      <c r="AI445" t="s">
        <v>46</v>
      </c>
      <c r="AJ445">
        <v>0</v>
      </c>
      <c r="AK445">
        <v>0</v>
      </c>
      <c r="AL445">
        <v>0</v>
      </c>
      <c r="AM445">
        <v>0</v>
      </c>
      <c r="AN445" t="s">
        <v>237</v>
      </c>
      <c r="AO445">
        <v>285257.03509700001</v>
      </c>
      <c r="AP445">
        <v>331910.354529</v>
      </c>
      <c r="AQ445" t="s">
        <v>316</v>
      </c>
      <c r="AR445" t="s">
        <v>94</v>
      </c>
      <c r="AS445" t="s">
        <v>296</v>
      </c>
      <c r="AT445">
        <v>355857.568562</v>
      </c>
      <c r="AU445">
        <v>322145.08537699998</v>
      </c>
      <c r="AV445">
        <v>279147.76327900001</v>
      </c>
      <c r="AY445">
        <v>9.3899999999999995E-4</v>
      </c>
      <c r="AZ445">
        <v>6</v>
      </c>
      <c r="BA445" t="s">
        <v>66</v>
      </c>
      <c r="BB445" t="s">
        <v>174</v>
      </c>
      <c r="BC445">
        <v>285257.03509672597</v>
      </c>
      <c r="BD445">
        <v>285257.03509672597</v>
      </c>
      <c r="BE445" t="b">
        <v>0</v>
      </c>
      <c r="BF445" t="s">
        <v>297</v>
      </c>
      <c r="BG445" t="s">
        <v>297</v>
      </c>
      <c r="BH445" t="s">
        <v>294</v>
      </c>
      <c r="BI445">
        <v>1139.1128000000001</v>
      </c>
      <c r="BJ445">
        <v>279147.76327900001</v>
      </c>
      <c r="BK445">
        <v>322145.08537699998</v>
      </c>
      <c r="BL445">
        <v>355857.568562</v>
      </c>
      <c r="BN445">
        <v>0.978583274</v>
      </c>
      <c r="BO445" t="s">
        <v>298</v>
      </c>
    </row>
    <row r="446" spans="2:67">
      <c r="B446" t="s">
        <v>455</v>
      </c>
      <c r="C446">
        <v>43708.742525000001</v>
      </c>
      <c r="D446">
        <v>0</v>
      </c>
      <c r="E446">
        <v>43708.742525000001</v>
      </c>
      <c r="F446">
        <v>1.15E-4</v>
      </c>
      <c r="G446">
        <v>1.1400000000000001E-4</v>
      </c>
      <c r="H446">
        <v>3.4E-5</v>
      </c>
      <c r="I446">
        <v>97228</v>
      </c>
      <c r="J446" t="s">
        <v>454</v>
      </c>
      <c r="K446">
        <v>1128</v>
      </c>
      <c r="L446" t="s">
        <v>254</v>
      </c>
      <c r="M446" s="3">
        <v>45289</v>
      </c>
      <c r="N446">
        <v>97228</v>
      </c>
      <c r="O446">
        <v>97226</v>
      </c>
      <c r="P446">
        <v>1.27</v>
      </c>
      <c r="Q446" t="s">
        <v>236</v>
      </c>
      <c r="R446" t="s">
        <v>235</v>
      </c>
      <c r="S446" t="s">
        <v>236</v>
      </c>
      <c r="T446" t="s">
        <v>274</v>
      </c>
      <c r="U446" t="s">
        <v>250</v>
      </c>
      <c r="V446" t="s">
        <v>240</v>
      </c>
      <c r="W446" t="s">
        <v>93</v>
      </c>
      <c r="X446" t="s">
        <v>293</v>
      </c>
      <c r="Y446" t="s">
        <v>293</v>
      </c>
      <c r="Z446">
        <v>39567.955935999998</v>
      </c>
      <c r="AA446">
        <v>0</v>
      </c>
      <c r="AD446">
        <v>43708.742514999998</v>
      </c>
      <c r="AE446">
        <v>0</v>
      </c>
      <c r="AF446" t="s">
        <v>276</v>
      </c>
      <c r="AH446" t="s">
        <v>456</v>
      </c>
      <c r="AI446" t="s">
        <v>149</v>
      </c>
      <c r="AJ446">
        <v>0</v>
      </c>
      <c r="AK446">
        <v>0</v>
      </c>
      <c r="AL446">
        <v>0</v>
      </c>
      <c r="AM446">
        <v>0</v>
      </c>
      <c r="AN446" t="s">
        <v>237</v>
      </c>
      <c r="AO446">
        <v>34416.332689000003</v>
      </c>
      <c r="AR446" t="s">
        <v>94</v>
      </c>
      <c r="AS446" t="s">
        <v>296</v>
      </c>
      <c r="AT446">
        <v>43708.742525000001</v>
      </c>
      <c r="AU446">
        <v>39567.955935999998</v>
      </c>
      <c r="AV446">
        <v>43708.742514999998</v>
      </c>
      <c r="AY446">
        <v>1.15E-4</v>
      </c>
      <c r="BB446" t="s">
        <v>174</v>
      </c>
      <c r="BE446" t="b">
        <v>0</v>
      </c>
      <c r="BF446" t="s">
        <v>297</v>
      </c>
      <c r="BG446" t="s">
        <v>297</v>
      </c>
      <c r="BH446" t="s">
        <v>456</v>
      </c>
      <c r="BI446">
        <v>1139.1128000000001</v>
      </c>
      <c r="BJ446">
        <v>43708.742514999998</v>
      </c>
      <c r="BK446">
        <v>39567.955935999998</v>
      </c>
      <c r="BL446">
        <v>43708.742525000001</v>
      </c>
      <c r="BN446">
        <v>1.27</v>
      </c>
      <c r="BO446" t="s">
        <v>429</v>
      </c>
    </row>
    <row r="447" spans="2:67">
      <c r="B447" t="s">
        <v>457</v>
      </c>
      <c r="C447">
        <v>1112257.894482</v>
      </c>
      <c r="D447">
        <v>0</v>
      </c>
      <c r="E447">
        <v>1112257.894482</v>
      </c>
      <c r="F447">
        <v>2.9369999999999999E-3</v>
      </c>
      <c r="G447">
        <v>2.9229999999999998E-3</v>
      </c>
      <c r="H447">
        <v>8.8599999999999996E-4</v>
      </c>
      <c r="I447">
        <v>97366</v>
      </c>
      <c r="J447" t="s">
        <v>392</v>
      </c>
      <c r="K447">
        <v>1129</v>
      </c>
      <c r="L447" t="s">
        <v>255</v>
      </c>
      <c r="M447" s="3">
        <v>45289</v>
      </c>
      <c r="N447">
        <v>97366</v>
      </c>
      <c r="O447">
        <v>91623</v>
      </c>
      <c r="P447">
        <v>0.98458753799999998</v>
      </c>
      <c r="Q447" t="s">
        <v>236</v>
      </c>
      <c r="R447" t="s">
        <v>235</v>
      </c>
      <c r="S447" t="s">
        <v>235</v>
      </c>
      <c r="T447" t="s">
        <v>274</v>
      </c>
      <c r="U447" t="s">
        <v>241</v>
      </c>
      <c r="V447" t="s">
        <v>240</v>
      </c>
      <c r="W447" t="s">
        <v>74</v>
      </c>
      <c r="X447" t="s">
        <v>393</v>
      </c>
      <c r="Y447" t="s">
        <v>393</v>
      </c>
      <c r="Z447">
        <v>1006887.153833</v>
      </c>
      <c r="AA447">
        <v>0</v>
      </c>
      <c r="AB447">
        <v>1022648.687978</v>
      </c>
      <c r="AC447">
        <v>1010741.134778835</v>
      </c>
      <c r="AD447">
        <v>1006887.153833</v>
      </c>
      <c r="AE447">
        <v>0</v>
      </c>
      <c r="AF447" t="s">
        <v>276</v>
      </c>
      <c r="AG447" s="3">
        <v>47102</v>
      </c>
      <c r="AH447" t="s">
        <v>277</v>
      </c>
      <c r="AI447" t="s">
        <v>46</v>
      </c>
      <c r="AJ447">
        <v>0</v>
      </c>
      <c r="AK447">
        <v>0</v>
      </c>
      <c r="AL447">
        <v>0</v>
      </c>
      <c r="AM447">
        <v>0</v>
      </c>
      <c r="AN447" t="s">
        <v>235</v>
      </c>
      <c r="AO447">
        <v>1022648.687978</v>
      </c>
      <c r="AP447">
        <v>1022648.687978</v>
      </c>
      <c r="AQ447" t="s">
        <v>295</v>
      </c>
      <c r="AR447" t="s">
        <v>75</v>
      </c>
      <c r="AS447" t="s">
        <v>296</v>
      </c>
      <c r="AT447">
        <v>1112257.894482</v>
      </c>
      <c r="AU447">
        <v>1006887.153833</v>
      </c>
      <c r="AV447">
        <v>1006887.153833</v>
      </c>
      <c r="AY447">
        <v>2.9369999999999999E-3</v>
      </c>
      <c r="AZ447">
        <v>5</v>
      </c>
      <c r="BA447" t="s">
        <v>128</v>
      </c>
      <c r="BB447" t="s">
        <v>76</v>
      </c>
      <c r="BC447">
        <v>1022648.687978209</v>
      </c>
      <c r="BD447">
        <v>1022648.687978209</v>
      </c>
      <c r="BE447" t="b">
        <v>0</v>
      </c>
      <c r="BF447" t="s">
        <v>297</v>
      </c>
      <c r="BG447" t="s">
        <v>297</v>
      </c>
      <c r="BH447" t="s">
        <v>277</v>
      </c>
      <c r="BI447">
        <v>1139.1129000000001</v>
      </c>
      <c r="BJ447">
        <v>1006887.153833</v>
      </c>
      <c r="BK447">
        <v>1006887.153833</v>
      </c>
      <c r="BL447">
        <v>1112257.894482</v>
      </c>
      <c r="BM447">
        <v>0</v>
      </c>
      <c r="BN447">
        <v>0.98458753799999998</v>
      </c>
      <c r="BO447" t="s">
        <v>394</v>
      </c>
    </row>
    <row r="448" spans="2:67">
      <c r="B448" t="s">
        <v>458</v>
      </c>
      <c r="C448">
        <v>724776.10762300005</v>
      </c>
      <c r="D448">
        <v>0</v>
      </c>
      <c r="E448">
        <v>724776.10762300005</v>
      </c>
      <c r="F448">
        <v>1.9139999999999999E-3</v>
      </c>
      <c r="G448">
        <v>1.905E-3</v>
      </c>
      <c r="H448">
        <v>5.7700000000000004E-4</v>
      </c>
      <c r="I448">
        <v>97385</v>
      </c>
      <c r="J448" t="s">
        <v>315</v>
      </c>
      <c r="K448">
        <v>1128</v>
      </c>
      <c r="L448" t="s">
        <v>254</v>
      </c>
      <c r="M448" s="3">
        <v>45289</v>
      </c>
      <c r="N448">
        <v>97385</v>
      </c>
      <c r="O448">
        <v>57096</v>
      </c>
      <c r="P448">
        <v>0.98067216400000001</v>
      </c>
      <c r="Q448" t="s">
        <v>236</v>
      </c>
      <c r="R448" t="s">
        <v>235</v>
      </c>
      <c r="S448" t="s">
        <v>237</v>
      </c>
      <c r="T448" t="s">
        <v>274</v>
      </c>
      <c r="U448" t="s">
        <v>250</v>
      </c>
      <c r="V448" t="s">
        <v>240</v>
      </c>
      <c r="W448" t="s">
        <v>83</v>
      </c>
      <c r="X448" t="s">
        <v>293</v>
      </c>
      <c r="Y448" t="s">
        <v>293</v>
      </c>
      <c r="Z448">
        <v>656113.79859999998</v>
      </c>
      <c r="AA448">
        <v>0</v>
      </c>
      <c r="AB448">
        <v>674673.35223099997</v>
      </c>
      <c r="AC448">
        <v>648172.686082036</v>
      </c>
      <c r="AD448">
        <v>568541.03213099996</v>
      </c>
      <c r="AE448">
        <v>0</v>
      </c>
      <c r="AF448" t="s">
        <v>276</v>
      </c>
      <c r="AG448" s="3">
        <v>46971</v>
      </c>
      <c r="AH448" t="s">
        <v>294</v>
      </c>
      <c r="AI448" t="s">
        <v>46</v>
      </c>
      <c r="AJ448">
        <v>0</v>
      </c>
      <c r="AK448">
        <v>0</v>
      </c>
      <c r="AL448">
        <v>0</v>
      </c>
      <c r="AM448">
        <v>0</v>
      </c>
      <c r="AN448" t="s">
        <v>235</v>
      </c>
      <c r="AO448">
        <v>579746.27295799996</v>
      </c>
      <c r="AP448">
        <v>672786.77430399996</v>
      </c>
      <c r="AQ448" t="s">
        <v>316</v>
      </c>
      <c r="AR448" t="s">
        <v>115</v>
      </c>
      <c r="AS448" t="s">
        <v>296</v>
      </c>
      <c r="AT448">
        <v>724776.10762300005</v>
      </c>
      <c r="AU448">
        <v>656113.79859999998</v>
      </c>
      <c r="AV448">
        <v>568541.03213099996</v>
      </c>
      <c r="AY448">
        <v>1.9139999999999999E-3</v>
      </c>
      <c r="AZ448">
        <v>6</v>
      </c>
      <c r="BA448" t="s">
        <v>124</v>
      </c>
      <c r="BB448" t="s">
        <v>116</v>
      </c>
      <c r="BC448">
        <v>579837.48337799998</v>
      </c>
      <c r="BD448">
        <v>578179.95337799995</v>
      </c>
      <c r="BE448" t="b">
        <v>0</v>
      </c>
      <c r="BF448" t="s">
        <v>297</v>
      </c>
      <c r="BG448" t="s">
        <v>297</v>
      </c>
      <c r="BH448" t="s">
        <v>294</v>
      </c>
      <c r="BI448">
        <v>1139.1128000000001</v>
      </c>
      <c r="BJ448">
        <v>568541.03213099996</v>
      </c>
      <c r="BK448">
        <v>656113.79859999998</v>
      </c>
      <c r="BL448">
        <v>724776.10762300005</v>
      </c>
      <c r="BN448">
        <v>0.98067216400000001</v>
      </c>
      <c r="BO448" t="s">
        <v>429</v>
      </c>
    </row>
    <row r="449" spans="2:67">
      <c r="B449" t="s">
        <v>459</v>
      </c>
      <c r="C449">
        <v>581115.82825899997</v>
      </c>
      <c r="D449">
        <v>0</v>
      </c>
      <c r="E449">
        <v>581115.82825899997</v>
      </c>
      <c r="F449">
        <v>1.534E-3</v>
      </c>
      <c r="G449">
        <v>1.5269999999999999E-3</v>
      </c>
      <c r="H449">
        <v>4.6299999999999998E-4</v>
      </c>
      <c r="I449">
        <v>97488</v>
      </c>
      <c r="J449" t="s">
        <v>460</v>
      </c>
      <c r="K449">
        <v>1130</v>
      </c>
      <c r="L449" t="s">
        <v>256</v>
      </c>
      <c r="M449" s="3">
        <v>45289</v>
      </c>
      <c r="N449">
        <v>97488</v>
      </c>
      <c r="O449">
        <v>82684</v>
      </c>
      <c r="P449">
        <v>0.98890168499999997</v>
      </c>
      <c r="Q449" t="s">
        <v>236</v>
      </c>
      <c r="R449" t="s">
        <v>235</v>
      </c>
      <c r="S449" t="s">
        <v>235</v>
      </c>
      <c r="T449" t="s">
        <v>274</v>
      </c>
      <c r="U449" t="s">
        <v>249</v>
      </c>
      <c r="V449" t="s">
        <v>240</v>
      </c>
      <c r="W449" t="s">
        <v>83</v>
      </c>
      <c r="X449" t="s">
        <v>461</v>
      </c>
      <c r="Y449" t="s">
        <v>461</v>
      </c>
      <c r="Z449">
        <v>526063.30354300002</v>
      </c>
      <c r="AA449">
        <v>0</v>
      </c>
      <c r="AB449">
        <v>531967.24358200002</v>
      </c>
      <c r="AC449">
        <v>523933.08077308402</v>
      </c>
      <c r="AD449">
        <v>526063.30354300002</v>
      </c>
      <c r="AE449">
        <v>0</v>
      </c>
      <c r="AF449" t="s">
        <v>276</v>
      </c>
      <c r="AG449" s="3">
        <v>47457</v>
      </c>
      <c r="AH449" t="s">
        <v>277</v>
      </c>
      <c r="AI449" t="s">
        <v>46</v>
      </c>
      <c r="AJ449">
        <v>0</v>
      </c>
      <c r="AK449">
        <v>0</v>
      </c>
      <c r="AL449">
        <v>0</v>
      </c>
      <c r="AM449">
        <v>0</v>
      </c>
      <c r="AN449" t="s">
        <v>235</v>
      </c>
      <c r="AO449">
        <v>531967.24358200002</v>
      </c>
      <c r="AP449">
        <v>531967.24358200002</v>
      </c>
      <c r="AQ449" t="s">
        <v>278</v>
      </c>
      <c r="AR449" t="s">
        <v>115</v>
      </c>
      <c r="AS449" t="s">
        <v>296</v>
      </c>
      <c r="AT449">
        <v>581115.82825899997</v>
      </c>
      <c r="AU449">
        <v>526063.30354300002</v>
      </c>
      <c r="AV449">
        <v>526063.30354300002</v>
      </c>
      <c r="AY449">
        <v>1.534E-3</v>
      </c>
      <c r="AZ449">
        <v>2</v>
      </c>
      <c r="BA449" t="s">
        <v>128</v>
      </c>
      <c r="BB449" t="s">
        <v>116</v>
      </c>
      <c r="BC449">
        <v>531967.24358182703</v>
      </c>
      <c r="BD449">
        <v>531967.24358182703</v>
      </c>
      <c r="BE449" t="b">
        <v>0</v>
      </c>
      <c r="BF449" t="s">
        <v>297</v>
      </c>
      <c r="BG449" t="s">
        <v>297</v>
      </c>
      <c r="BH449" t="s">
        <v>277</v>
      </c>
      <c r="BI449">
        <v>1139.1130000000001</v>
      </c>
      <c r="BJ449">
        <v>526063.30354300002</v>
      </c>
      <c r="BK449">
        <v>526063.30354300002</v>
      </c>
      <c r="BL449">
        <v>581115.82825899997</v>
      </c>
      <c r="BN449">
        <v>0.98890168499999997</v>
      </c>
      <c r="BO449" t="s">
        <v>462</v>
      </c>
    </row>
    <row r="450" spans="2:67">
      <c r="B450" t="s">
        <v>463</v>
      </c>
      <c r="C450">
        <v>481943.06978000002</v>
      </c>
      <c r="D450">
        <v>0</v>
      </c>
      <c r="E450">
        <v>481943.06978000002</v>
      </c>
      <c r="F450">
        <v>1.2719999999999999E-3</v>
      </c>
      <c r="G450">
        <v>1.266E-3</v>
      </c>
      <c r="H450">
        <v>3.8400000000000001E-4</v>
      </c>
      <c r="I450" t="s">
        <v>464</v>
      </c>
      <c r="J450" t="s">
        <v>465</v>
      </c>
      <c r="K450">
        <v>1128</v>
      </c>
      <c r="L450" t="s">
        <v>254</v>
      </c>
      <c r="M450" s="3">
        <v>45289</v>
      </c>
      <c r="N450">
        <v>97509</v>
      </c>
      <c r="O450">
        <v>97508</v>
      </c>
      <c r="P450">
        <v>0.97800354599999995</v>
      </c>
      <c r="Q450" t="s">
        <v>236</v>
      </c>
      <c r="R450" t="s">
        <v>235</v>
      </c>
      <c r="S450" t="s">
        <v>237</v>
      </c>
      <c r="T450" t="s">
        <v>274</v>
      </c>
      <c r="U450" t="s">
        <v>250</v>
      </c>
      <c r="V450" t="s">
        <v>240</v>
      </c>
      <c r="W450" t="s">
        <v>74</v>
      </c>
      <c r="X450" t="s">
        <v>293</v>
      </c>
      <c r="Y450" t="s">
        <v>293</v>
      </c>
      <c r="Z450">
        <v>436285.76452299999</v>
      </c>
      <c r="AA450">
        <v>0</v>
      </c>
      <c r="AB450">
        <v>449777.46517500002</v>
      </c>
      <c r="AC450">
        <v>432875.56968925497</v>
      </c>
      <c r="AD450">
        <v>378053.867172</v>
      </c>
      <c r="AE450">
        <v>0</v>
      </c>
      <c r="AF450" t="s">
        <v>276</v>
      </c>
      <c r="AG450" s="3">
        <v>47234</v>
      </c>
      <c r="AH450" t="s">
        <v>294</v>
      </c>
      <c r="AI450" t="s">
        <v>46</v>
      </c>
      <c r="AJ450">
        <v>0</v>
      </c>
      <c r="AK450">
        <v>0</v>
      </c>
      <c r="AL450">
        <v>0</v>
      </c>
      <c r="AM450">
        <v>0</v>
      </c>
      <c r="AN450" t="s">
        <v>237</v>
      </c>
      <c r="AO450">
        <v>386556.74466999999</v>
      </c>
      <c r="AP450">
        <v>449777.46517500002</v>
      </c>
      <c r="AQ450" t="s">
        <v>282</v>
      </c>
      <c r="AR450" t="s">
        <v>142</v>
      </c>
      <c r="AS450" t="s">
        <v>296</v>
      </c>
      <c r="AT450">
        <v>481943.06978000002</v>
      </c>
      <c r="AU450">
        <v>436285.76452299999</v>
      </c>
      <c r="AV450">
        <v>378053.867172</v>
      </c>
      <c r="AY450">
        <v>1.2719999999999999E-3</v>
      </c>
      <c r="AZ450">
        <v>8</v>
      </c>
      <c r="BA450" t="s">
        <v>123</v>
      </c>
      <c r="BB450" t="s">
        <v>143</v>
      </c>
      <c r="BC450">
        <v>386556.74467006902</v>
      </c>
      <c r="BD450">
        <v>386556.74467006902</v>
      </c>
      <c r="BE450" t="b">
        <v>0</v>
      </c>
      <c r="BF450" t="s">
        <v>297</v>
      </c>
      <c r="BG450" t="s">
        <v>297</v>
      </c>
      <c r="BH450" t="s">
        <v>294</v>
      </c>
      <c r="BI450">
        <v>1139.1128000000001</v>
      </c>
      <c r="BJ450">
        <v>378053.867172</v>
      </c>
      <c r="BK450">
        <v>436285.76452299999</v>
      </c>
      <c r="BL450">
        <v>481943.06978000002</v>
      </c>
      <c r="BN450">
        <v>0.97800354599999995</v>
      </c>
      <c r="BO450" t="s">
        <v>298</v>
      </c>
    </row>
    <row r="451" spans="2:67">
      <c r="B451" t="s">
        <v>466</v>
      </c>
      <c r="C451">
        <v>653806.94900899997</v>
      </c>
      <c r="D451">
        <v>0</v>
      </c>
      <c r="E451">
        <v>653806.94900899997</v>
      </c>
      <c r="F451">
        <v>1.7260000000000001E-3</v>
      </c>
      <c r="G451">
        <v>1.7179999999999999E-3</v>
      </c>
      <c r="H451">
        <v>5.2099999999999998E-4</v>
      </c>
      <c r="I451">
        <v>98188</v>
      </c>
      <c r="J451" t="s">
        <v>467</v>
      </c>
      <c r="K451">
        <v>1128</v>
      </c>
      <c r="L451" t="s">
        <v>254</v>
      </c>
      <c r="M451" s="3">
        <v>45289</v>
      </c>
      <c r="N451">
        <v>98188</v>
      </c>
      <c r="O451">
        <v>80337</v>
      </c>
      <c r="P451">
        <v>0.98435739499999997</v>
      </c>
      <c r="Q451" t="s">
        <v>236</v>
      </c>
      <c r="R451" t="s">
        <v>235</v>
      </c>
      <c r="S451" t="s">
        <v>239</v>
      </c>
      <c r="T451" t="s">
        <v>274</v>
      </c>
      <c r="U451" t="s">
        <v>250</v>
      </c>
      <c r="V451" t="s">
        <v>240</v>
      </c>
      <c r="W451" t="s">
        <v>83</v>
      </c>
      <c r="X451" t="s">
        <v>468</v>
      </c>
      <c r="Y451" t="s">
        <v>468</v>
      </c>
      <c r="Z451">
        <v>591867.96633199998</v>
      </c>
      <c r="AA451">
        <v>0</v>
      </c>
      <c r="AB451">
        <v>594148.43689999997</v>
      </c>
      <c r="AC451">
        <v>583868.85558679595</v>
      </c>
      <c r="AD451">
        <v>6588968.3613609998</v>
      </c>
      <c r="AE451">
        <v>0</v>
      </c>
      <c r="AF451" t="s">
        <v>276</v>
      </c>
      <c r="AG451" s="3">
        <v>46203</v>
      </c>
      <c r="AH451" t="s">
        <v>277</v>
      </c>
      <c r="AI451" t="s">
        <v>46</v>
      </c>
      <c r="AJ451">
        <v>0</v>
      </c>
      <c r="AK451">
        <v>0</v>
      </c>
      <c r="AL451">
        <v>0</v>
      </c>
      <c r="AM451">
        <v>0</v>
      </c>
      <c r="AN451" t="s">
        <v>239</v>
      </c>
      <c r="AO451">
        <v>6693674.8706839997</v>
      </c>
      <c r="AP451">
        <v>594148.43689999997</v>
      </c>
      <c r="AQ451" t="s">
        <v>278</v>
      </c>
      <c r="AR451" t="s">
        <v>87</v>
      </c>
      <c r="AS451" t="s">
        <v>296</v>
      </c>
      <c r="AT451">
        <v>653806.94900899997</v>
      </c>
      <c r="AU451">
        <v>591867.96633199998</v>
      </c>
      <c r="AV451">
        <v>6588968.3613609998</v>
      </c>
      <c r="AY451">
        <v>1.7260000000000001E-3</v>
      </c>
      <c r="AZ451">
        <v>4</v>
      </c>
      <c r="BA451" t="s">
        <v>124</v>
      </c>
      <c r="BB451" t="s">
        <v>87</v>
      </c>
      <c r="BC451">
        <v>6693674.8706836225</v>
      </c>
      <c r="BD451">
        <v>6693674.8706836225</v>
      </c>
      <c r="BE451" t="b">
        <v>0</v>
      </c>
      <c r="BF451" t="s">
        <v>297</v>
      </c>
      <c r="BG451" t="s">
        <v>297</v>
      </c>
      <c r="BH451" t="s">
        <v>277</v>
      </c>
      <c r="BI451">
        <v>1139.1128000000001</v>
      </c>
      <c r="BJ451">
        <v>6588968.3613609998</v>
      </c>
      <c r="BK451">
        <v>591867.96633199998</v>
      </c>
      <c r="BL451">
        <v>653806.94900899997</v>
      </c>
      <c r="BN451">
        <v>0.98435739499999997</v>
      </c>
      <c r="BO451" t="s">
        <v>469</v>
      </c>
    </row>
    <row r="452" spans="2:67">
      <c r="B452" t="s">
        <v>470</v>
      </c>
      <c r="C452">
        <v>846958.08307099994</v>
      </c>
      <c r="D452">
        <v>0</v>
      </c>
      <c r="E452">
        <v>846958.08307099994</v>
      </c>
      <c r="F452">
        <v>2.2360000000000001E-3</v>
      </c>
      <c r="G452">
        <v>2.2260000000000001E-3</v>
      </c>
      <c r="H452">
        <v>6.7500000000000004E-4</v>
      </c>
      <c r="I452">
        <v>98219</v>
      </c>
      <c r="J452" t="s">
        <v>471</v>
      </c>
      <c r="K452">
        <v>1130</v>
      </c>
      <c r="L452" t="s">
        <v>256</v>
      </c>
      <c r="M452" s="3">
        <v>45289</v>
      </c>
      <c r="N452">
        <v>98219</v>
      </c>
      <c r="O452">
        <v>58115</v>
      </c>
      <c r="P452">
        <v>0.979072893</v>
      </c>
      <c r="Q452" t="s">
        <v>236</v>
      </c>
      <c r="R452" t="s">
        <v>235</v>
      </c>
      <c r="S452" t="s">
        <v>235</v>
      </c>
      <c r="T452" t="s">
        <v>274</v>
      </c>
      <c r="U452" t="s">
        <v>249</v>
      </c>
      <c r="V452" t="s">
        <v>240</v>
      </c>
      <c r="W452" t="s">
        <v>74</v>
      </c>
      <c r="X452" t="s">
        <v>347</v>
      </c>
      <c r="Y452" t="s">
        <v>347</v>
      </c>
      <c r="Z452">
        <v>766720.75595999998</v>
      </c>
      <c r="AA452">
        <v>0</v>
      </c>
      <c r="AB452">
        <v>1485220.7571449999</v>
      </c>
      <c r="AC452">
        <v>751136.023342103</v>
      </c>
      <c r="AD452">
        <v>766720.75595999998</v>
      </c>
      <c r="AE452">
        <v>0</v>
      </c>
      <c r="AF452" t="s">
        <v>276</v>
      </c>
      <c r="AG452" s="3">
        <v>46274</v>
      </c>
      <c r="AH452" t="s">
        <v>340</v>
      </c>
      <c r="AI452" t="s">
        <v>46</v>
      </c>
      <c r="AJ452">
        <v>0</v>
      </c>
      <c r="AK452">
        <v>0</v>
      </c>
      <c r="AL452">
        <v>0</v>
      </c>
      <c r="AM452">
        <v>0</v>
      </c>
      <c r="AN452" t="s">
        <v>235</v>
      </c>
      <c r="AO452">
        <v>783108.96065899997</v>
      </c>
      <c r="AP452">
        <v>783108.96065899997</v>
      </c>
      <c r="AQ452" t="s">
        <v>278</v>
      </c>
      <c r="AR452" t="s">
        <v>142</v>
      </c>
      <c r="AS452" t="s">
        <v>296</v>
      </c>
      <c r="AT452">
        <v>846958.08307099994</v>
      </c>
      <c r="AU452">
        <v>766720.75595999998</v>
      </c>
      <c r="AV452">
        <v>766720.75595999998</v>
      </c>
      <c r="AY452">
        <v>2.2360000000000001E-3</v>
      </c>
      <c r="AZ452">
        <v>7</v>
      </c>
      <c r="BA452" t="s">
        <v>122</v>
      </c>
      <c r="BB452" t="s">
        <v>154</v>
      </c>
      <c r="BC452">
        <v>1485220.7571452199</v>
      </c>
      <c r="BD452">
        <v>783108.96065937495</v>
      </c>
      <c r="BE452" t="b">
        <v>0</v>
      </c>
      <c r="BF452" t="s">
        <v>297</v>
      </c>
      <c r="BG452" t="s">
        <v>297</v>
      </c>
      <c r="BH452" t="s">
        <v>340</v>
      </c>
      <c r="BI452">
        <v>1139.1130000000001</v>
      </c>
      <c r="BJ452">
        <v>766720.75595999998</v>
      </c>
      <c r="BK452">
        <v>766720.75595999998</v>
      </c>
      <c r="BL452">
        <v>846958.08307099994</v>
      </c>
      <c r="BM452">
        <v>0</v>
      </c>
      <c r="BN452">
        <v>0.979072893</v>
      </c>
      <c r="BO452" t="s">
        <v>298</v>
      </c>
    </row>
    <row r="453" spans="2:67">
      <c r="B453" t="s">
        <v>472</v>
      </c>
      <c r="C453">
        <v>1249954.4029679999</v>
      </c>
      <c r="D453">
        <v>0</v>
      </c>
      <c r="E453">
        <v>1249954.4029679999</v>
      </c>
      <c r="F453">
        <v>3.3010000000000001E-3</v>
      </c>
      <c r="G453">
        <v>3.2850000000000002E-3</v>
      </c>
      <c r="H453">
        <v>9.9599999999999992E-4</v>
      </c>
      <c r="I453">
        <v>98299</v>
      </c>
      <c r="J453" t="s">
        <v>473</v>
      </c>
      <c r="K453">
        <v>1130</v>
      </c>
      <c r="L453" t="s">
        <v>256</v>
      </c>
      <c r="M453" s="3">
        <v>45289</v>
      </c>
      <c r="N453">
        <v>98299</v>
      </c>
      <c r="O453">
        <v>98298</v>
      </c>
      <c r="P453">
        <v>0.98188504300000001</v>
      </c>
      <c r="Q453" t="s">
        <v>236</v>
      </c>
      <c r="R453" t="s">
        <v>235</v>
      </c>
      <c r="S453" t="s">
        <v>235</v>
      </c>
      <c r="T453" t="s">
        <v>274</v>
      </c>
      <c r="U453" t="s">
        <v>249</v>
      </c>
      <c r="V453" t="s">
        <v>240</v>
      </c>
      <c r="W453" t="s">
        <v>117</v>
      </c>
      <c r="X453" t="s">
        <v>324</v>
      </c>
      <c r="Y453" t="s">
        <v>324</v>
      </c>
      <c r="Z453">
        <v>1131538.861149</v>
      </c>
      <c r="AA453">
        <v>0</v>
      </c>
      <c r="AB453">
        <v>1152414.805685</v>
      </c>
      <c r="AC453">
        <v>1134457.6571492089</v>
      </c>
      <c r="AD453">
        <v>1131538.861149</v>
      </c>
      <c r="AE453">
        <v>0</v>
      </c>
      <c r="AF453" t="s">
        <v>276</v>
      </c>
      <c r="AG453" s="3">
        <v>47129</v>
      </c>
      <c r="AH453" t="s">
        <v>277</v>
      </c>
      <c r="AI453" t="s">
        <v>46</v>
      </c>
      <c r="AJ453">
        <v>0</v>
      </c>
      <c r="AK453">
        <v>0</v>
      </c>
      <c r="AL453">
        <v>0</v>
      </c>
      <c r="AM453">
        <v>0</v>
      </c>
      <c r="AN453" t="s">
        <v>235</v>
      </c>
      <c r="AO453">
        <v>1152414.805685</v>
      </c>
      <c r="AP453">
        <v>1152414.805685</v>
      </c>
      <c r="AQ453" t="s">
        <v>278</v>
      </c>
      <c r="AR453" t="s">
        <v>118</v>
      </c>
      <c r="AS453" t="s">
        <v>296</v>
      </c>
      <c r="AT453">
        <v>1249954.4029679999</v>
      </c>
      <c r="AU453">
        <v>1131538.861149</v>
      </c>
      <c r="AV453">
        <v>1131538.861149</v>
      </c>
      <c r="AY453">
        <v>3.3010000000000001E-3</v>
      </c>
      <c r="AZ453">
        <v>4</v>
      </c>
      <c r="BA453" t="s">
        <v>123</v>
      </c>
      <c r="BB453" t="s">
        <v>178</v>
      </c>
      <c r="BC453">
        <v>1152414.805684546</v>
      </c>
      <c r="BD453">
        <v>1152414.805684546</v>
      </c>
      <c r="BE453" t="b">
        <v>0</v>
      </c>
      <c r="BF453" t="s">
        <v>297</v>
      </c>
      <c r="BG453" t="s">
        <v>297</v>
      </c>
      <c r="BH453" t="s">
        <v>277</v>
      </c>
      <c r="BI453">
        <v>1139.1130000000001</v>
      </c>
      <c r="BJ453">
        <v>1131538.861149</v>
      </c>
      <c r="BK453">
        <v>1131538.861149</v>
      </c>
      <c r="BL453">
        <v>1249954.4029679999</v>
      </c>
      <c r="BN453">
        <v>0.98188504300000001</v>
      </c>
      <c r="BO453" t="s">
        <v>306</v>
      </c>
    </row>
    <row r="454" spans="2:67">
      <c r="B454" t="s">
        <v>474</v>
      </c>
      <c r="C454">
        <v>617971.98623699998</v>
      </c>
      <c r="D454">
        <v>3.0400000000000002E-3</v>
      </c>
      <c r="E454">
        <v>617971.98927699996</v>
      </c>
      <c r="F454">
        <v>1.632E-3</v>
      </c>
      <c r="G454">
        <v>1.624E-3</v>
      </c>
      <c r="H454">
        <v>4.9200000000000003E-4</v>
      </c>
      <c r="I454">
        <v>98300</v>
      </c>
      <c r="J454" t="s">
        <v>473</v>
      </c>
      <c r="K454">
        <v>1130</v>
      </c>
      <c r="L454" t="s">
        <v>256</v>
      </c>
      <c r="M454" s="3">
        <v>45289</v>
      </c>
      <c r="N454">
        <v>98300</v>
      </c>
      <c r="O454">
        <v>98298</v>
      </c>
      <c r="P454">
        <v>0.98200590899999995</v>
      </c>
      <c r="Q454" t="s">
        <v>236</v>
      </c>
      <c r="R454" t="s">
        <v>235</v>
      </c>
      <c r="S454" t="s">
        <v>235</v>
      </c>
      <c r="T454" t="s">
        <v>274</v>
      </c>
      <c r="U454" t="s">
        <v>249</v>
      </c>
      <c r="V454" t="s">
        <v>240</v>
      </c>
      <c r="W454" t="s">
        <v>117</v>
      </c>
      <c r="X454" t="s">
        <v>324</v>
      </c>
      <c r="Y454" t="s">
        <v>324</v>
      </c>
      <c r="Z454">
        <v>559427.86062299996</v>
      </c>
      <c r="AA454">
        <v>2.7520000000000001E-3</v>
      </c>
      <c r="AB454">
        <v>569678.71486099996</v>
      </c>
      <c r="AC454">
        <v>560801.86912078096</v>
      </c>
      <c r="AD454">
        <v>559427.86062299996</v>
      </c>
      <c r="AE454">
        <v>2.7520000000000001E-3</v>
      </c>
      <c r="AF454" t="s">
        <v>276</v>
      </c>
      <c r="AG454" s="3">
        <v>47129</v>
      </c>
      <c r="AH454" t="s">
        <v>277</v>
      </c>
      <c r="AI454" t="s">
        <v>46</v>
      </c>
      <c r="AJ454">
        <v>0</v>
      </c>
      <c r="AK454">
        <v>0</v>
      </c>
      <c r="AL454">
        <v>0</v>
      </c>
      <c r="AM454">
        <v>0</v>
      </c>
      <c r="AN454" t="s">
        <v>235</v>
      </c>
      <c r="AO454">
        <v>569678.71119299997</v>
      </c>
      <c r="AP454">
        <v>564086.30378199997</v>
      </c>
      <c r="AQ454" t="s">
        <v>295</v>
      </c>
      <c r="AR454" t="s">
        <v>118</v>
      </c>
      <c r="AS454" t="s">
        <v>296</v>
      </c>
      <c r="AT454">
        <v>617971.98623699998</v>
      </c>
      <c r="AU454">
        <v>559427.86062299996</v>
      </c>
      <c r="AV454">
        <v>559427.86062299996</v>
      </c>
      <c r="AY454">
        <v>1.632E-3</v>
      </c>
      <c r="AZ454">
        <v>4</v>
      </c>
      <c r="BA454" t="s">
        <v>123</v>
      </c>
      <c r="BB454" t="s">
        <v>178</v>
      </c>
      <c r="BC454">
        <v>569678.71486120299</v>
      </c>
      <c r="BD454">
        <v>564086.30378268205</v>
      </c>
      <c r="BE454" t="b">
        <v>0</v>
      </c>
      <c r="BF454" t="s">
        <v>297</v>
      </c>
      <c r="BG454" t="s">
        <v>297</v>
      </c>
      <c r="BH454" t="s">
        <v>277</v>
      </c>
      <c r="BI454">
        <v>1139.1130000000001</v>
      </c>
      <c r="BJ454">
        <v>559427.86062299996</v>
      </c>
      <c r="BK454">
        <v>559427.86062299996</v>
      </c>
      <c r="BL454">
        <v>617971.98623699998</v>
      </c>
      <c r="BN454">
        <v>0.98200590899999995</v>
      </c>
      <c r="BO454" t="s">
        <v>306</v>
      </c>
    </row>
    <row r="455" spans="2:67">
      <c r="B455" t="s">
        <v>476</v>
      </c>
      <c r="C455">
        <v>1784974.172003</v>
      </c>
      <c r="D455">
        <v>0</v>
      </c>
      <c r="E455">
        <v>1784974.172003</v>
      </c>
      <c r="F455">
        <v>4.7140000000000003E-3</v>
      </c>
      <c r="G455">
        <v>4.692E-3</v>
      </c>
      <c r="H455">
        <v>1.4220000000000001E-3</v>
      </c>
      <c r="I455">
        <v>98433</v>
      </c>
      <c r="J455" t="s">
        <v>477</v>
      </c>
      <c r="K455">
        <v>1129</v>
      </c>
      <c r="L455" t="s">
        <v>255</v>
      </c>
      <c r="M455" s="3">
        <v>45289</v>
      </c>
      <c r="N455">
        <v>98433</v>
      </c>
      <c r="O455">
        <v>98432</v>
      </c>
      <c r="P455">
        <v>0.98311667199999997</v>
      </c>
      <c r="Q455" t="s">
        <v>236</v>
      </c>
      <c r="R455" t="s">
        <v>235</v>
      </c>
      <c r="S455" t="s">
        <v>235</v>
      </c>
      <c r="T455" t="s">
        <v>274</v>
      </c>
      <c r="U455" t="s">
        <v>241</v>
      </c>
      <c r="V455" t="s">
        <v>240</v>
      </c>
      <c r="W455" t="s">
        <v>129</v>
      </c>
      <c r="X455" t="s">
        <v>478</v>
      </c>
      <c r="Y455" t="s">
        <v>478</v>
      </c>
      <c r="Z455">
        <v>1615873.056627</v>
      </c>
      <c r="AA455">
        <v>0</v>
      </c>
      <c r="AB455">
        <v>1643622.8815009999</v>
      </c>
      <c r="AC455">
        <v>1616594.291332077</v>
      </c>
      <c r="AD455">
        <v>1615873.056627</v>
      </c>
      <c r="AE455">
        <v>0</v>
      </c>
      <c r="AF455" t="s">
        <v>276</v>
      </c>
      <c r="AG455" s="3">
        <v>47297</v>
      </c>
      <c r="AH455" t="s">
        <v>294</v>
      </c>
      <c r="AI455" t="s">
        <v>46</v>
      </c>
      <c r="AJ455">
        <v>0</v>
      </c>
      <c r="AK455">
        <v>0</v>
      </c>
      <c r="AL455">
        <v>0</v>
      </c>
      <c r="AM455">
        <v>0</v>
      </c>
      <c r="AN455" t="s">
        <v>235</v>
      </c>
      <c r="AO455">
        <v>1643622.8815009999</v>
      </c>
      <c r="AP455">
        <v>1643622.8815009999</v>
      </c>
      <c r="AQ455" t="s">
        <v>278</v>
      </c>
      <c r="AR455" t="s">
        <v>160</v>
      </c>
      <c r="AS455" t="s">
        <v>296</v>
      </c>
      <c r="AT455">
        <v>1784974.172003</v>
      </c>
      <c r="AU455">
        <v>1615873.056627</v>
      </c>
      <c r="AV455">
        <v>1615873.056627</v>
      </c>
      <c r="AY455">
        <v>4.7140000000000003E-3</v>
      </c>
      <c r="AZ455">
        <v>6</v>
      </c>
      <c r="BA455" t="s">
        <v>124</v>
      </c>
      <c r="BB455" t="s">
        <v>161</v>
      </c>
      <c r="BC455">
        <v>1643622.8815011929</v>
      </c>
      <c r="BD455">
        <v>1643622.8815011929</v>
      </c>
      <c r="BE455" t="b">
        <v>0</v>
      </c>
      <c r="BF455" t="s">
        <v>297</v>
      </c>
      <c r="BG455" t="s">
        <v>297</v>
      </c>
      <c r="BH455" t="s">
        <v>294</v>
      </c>
      <c r="BI455">
        <v>1139.1129000000001</v>
      </c>
      <c r="BJ455">
        <v>1615873.056627</v>
      </c>
      <c r="BK455">
        <v>1615873.056627</v>
      </c>
      <c r="BL455">
        <v>1784974.172003</v>
      </c>
      <c r="BN455">
        <v>0.98311667199999997</v>
      </c>
      <c r="BO455" t="s">
        <v>479</v>
      </c>
    </row>
    <row r="456" spans="2:67">
      <c r="B456" t="s">
        <v>480</v>
      </c>
      <c r="C456">
        <v>756670.63746899995</v>
      </c>
      <c r="D456">
        <v>-1.2780000000000001E-3</v>
      </c>
      <c r="E456">
        <v>756670.636191</v>
      </c>
      <c r="F456">
        <v>1.9980000000000002E-3</v>
      </c>
      <c r="G456">
        <v>1.9889999999999999E-3</v>
      </c>
      <c r="H456">
        <v>6.0300000000000002E-4</v>
      </c>
      <c r="I456">
        <v>98488</v>
      </c>
      <c r="J456" t="s">
        <v>477</v>
      </c>
      <c r="K456">
        <v>1129</v>
      </c>
      <c r="L456" t="s">
        <v>255</v>
      </c>
      <c r="M456" s="3">
        <v>45289</v>
      </c>
      <c r="N456">
        <v>98488</v>
      </c>
      <c r="O456">
        <v>98432</v>
      </c>
      <c r="P456">
        <v>0.98312319000000004</v>
      </c>
      <c r="Q456" t="s">
        <v>236</v>
      </c>
      <c r="R456" t="s">
        <v>235</v>
      </c>
      <c r="S456" t="s">
        <v>235</v>
      </c>
      <c r="T456" t="s">
        <v>274</v>
      </c>
      <c r="U456" t="s">
        <v>241</v>
      </c>
      <c r="V456" t="s">
        <v>240</v>
      </c>
      <c r="W456" t="s">
        <v>129</v>
      </c>
      <c r="X456" t="s">
        <v>478</v>
      </c>
      <c r="Y456" t="s">
        <v>478</v>
      </c>
      <c r="Z456">
        <v>684986.77179999999</v>
      </c>
      <c r="AA456">
        <v>-1.157E-3</v>
      </c>
      <c r="AB456">
        <v>696745.61633300001</v>
      </c>
      <c r="AC456">
        <v>685287.96988582204</v>
      </c>
      <c r="AD456">
        <v>684986.77179999999</v>
      </c>
      <c r="AE456">
        <v>-1.157E-3</v>
      </c>
      <c r="AF456" t="s">
        <v>276</v>
      </c>
      <c r="AG456" s="3">
        <v>47297</v>
      </c>
      <c r="AH456" t="s">
        <v>294</v>
      </c>
      <c r="AI456" t="s">
        <v>46</v>
      </c>
      <c r="AJ456">
        <v>0</v>
      </c>
      <c r="AK456">
        <v>0</v>
      </c>
      <c r="AL456">
        <v>0</v>
      </c>
      <c r="AM456">
        <v>0</v>
      </c>
      <c r="AN456" t="s">
        <v>235</v>
      </c>
      <c r="AO456">
        <v>696745.61551999999</v>
      </c>
      <c r="AP456">
        <v>692315.32593699999</v>
      </c>
      <c r="AQ456" t="s">
        <v>295</v>
      </c>
      <c r="AR456" t="s">
        <v>160</v>
      </c>
      <c r="AS456" t="s">
        <v>296</v>
      </c>
      <c r="AT456">
        <v>756670.63746899995</v>
      </c>
      <c r="AU456">
        <v>684986.77179999999</v>
      </c>
      <c r="AV456">
        <v>684986.77179999999</v>
      </c>
      <c r="AY456">
        <v>1.9980000000000002E-3</v>
      </c>
      <c r="AZ456">
        <v>6</v>
      </c>
      <c r="BA456" t="s">
        <v>124</v>
      </c>
      <c r="BB456" t="s">
        <v>161</v>
      </c>
      <c r="BC456">
        <v>696745.61633286998</v>
      </c>
      <c r="BD456">
        <v>692315.32593679696</v>
      </c>
      <c r="BE456" t="b">
        <v>0</v>
      </c>
      <c r="BF456" t="s">
        <v>297</v>
      </c>
      <c r="BG456" t="s">
        <v>297</v>
      </c>
      <c r="BH456" t="s">
        <v>294</v>
      </c>
      <c r="BI456">
        <v>1139.1129000000001</v>
      </c>
      <c r="BJ456">
        <v>684986.77179999999</v>
      </c>
      <c r="BK456">
        <v>684986.77179999999</v>
      </c>
      <c r="BL456">
        <v>756670.63746899995</v>
      </c>
      <c r="BN456">
        <v>0.98312319000000004</v>
      </c>
      <c r="BO456" t="s">
        <v>479</v>
      </c>
    </row>
    <row r="457" spans="2:67">
      <c r="B457" t="s">
        <v>481</v>
      </c>
      <c r="C457">
        <v>2300.453231</v>
      </c>
      <c r="D457">
        <v>0</v>
      </c>
      <c r="E457">
        <v>2300.453231</v>
      </c>
      <c r="F457">
        <v>6.0000000000000002E-6</v>
      </c>
      <c r="G457">
        <v>6.0000000000000002E-6</v>
      </c>
      <c r="H457">
        <v>9.9999999999999995E-7</v>
      </c>
      <c r="I457">
        <v>98909</v>
      </c>
      <c r="J457" t="s">
        <v>454</v>
      </c>
      <c r="K457">
        <v>1128</v>
      </c>
      <c r="L457" t="s">
        <v>254</v>
      </c>
      <c r="M457" s="3">
        <v>45289</v>
      </c>
      <c r="N457">
        <v>98909</v>
      </c>
      <c r="O457">
        <v>97226</v>
      </c>
      <c r="P457">
        <v>1.27</v>
      </c>
      <c r="Q457" t="s">
        <v>236</v>
      </c>
      <c r="R457" t="s">
        <v>235</v>
      </c>
      <c r="S457" t="s">
        <v>236</v>
      </c>
      <c r="T457" t="s">
        <v>274</v>
      </c>
      <c r="U457" t="s">
        <v>250</v>
      </c>
      <c r="V457" t="s">
        <v>240</v>
      </c>
      <c r="W457" t="s">
        <v>93</v>
      </c>
      <c r="X457" t="s">
        <v>293</v>
      </c>
      <c r="Y457" t="s">
        <v>293</v>
      </c>
      <c r="Z457">
        <v>2082.5177490000001</v>
      </c>
      <c r="AA457">
        <v>0</v>
      </c>
      <c r="AD457">
        <v>2300.453231</v>
      </c>
      <c r="AE457">
        <v>0</v>
      </c>
      <c r="AF457" t="s">
        <v>276</v>
      </c>
      <c r="AH457" t="s">
        <v>403</v>
      </c>
      <c r="AI457" t="s">
        <v>149</v>
      </c>
      <c r="AJ457">
        <v>0</v>
      </c>
      <c r="AK457">
        <v>0</v>
      </c>
      <c r="AL457">
        <v>0</v>
      </c>
      <c r="AM457">
        <v>0</v>
      </c>
      <c r="AN457" t="s">
        <v>237</v>
      </c>
      <c r="AO457">
        <v>1811.3804970000001</v>
      </c>
      <c r="AR457" t="s">
        <v>94</v>
      </c>
      <c r="AS457" t="s">
        <v>296</v>
      </c>
      <c r="AT457">
        <v>2300.453231</v>
      </c>
      <c r="AU457">
        <v>2082.5177490000001</v>
      </c>
      <c r="AV457">
        <v>2300.453231</v>
      </c>
      <c r="AY457">
        <v>6.0000000000000002E-6</v>
      </c>
      <c r="BB457" t="s">
        <v>174</v>
      </c>
      <c r="BE457" t="b">
        <v>0</v>
      </c>
      <c r="BF457" t="s">
        <v>297</v>
      </c>
      <c r="BG457" t="s">
        <v>297</v>
      </c>
      <c r="BH457" t="s">
        <v>403</v>
      </c>
      <c r="BI457">
        <v>1139.1128000000001</v>
      </c>
      <c r="BJ457">
        <v>2300.453231</v>
      </c>
      <c r="BK457">
        <v>2082.5177490000001</v>
      </c>
      <c r="BL457">
        <v>2300.453231</v>
      </c>
      <c r="BN457">
        <v>1.27</v>
      </c>
      <c r="BO457" t="s">
        <v>429</v>
      </c>
    </row>
    <row r="458" spans="2:67">
      <c r="B458" t="s">
        <v>611</v>
      </c>
      <c r="C458">
        <v>122913.9614</v>
      </c>
      <c r="D458">
        <v>0</v>
      </c>
      <c r="E458">
        <v>122913.9614</v>
      </c>
      <c r="F458">
        <v>3.2400000000000001E-4</v>
      </c>
      <c r="G458">
        <v>3.2299999999999999E-4</v>
      </c>
      <c r="H458">
        <v>9.7E-5</v>
      </c>
      <c r="I458">
        <v>98927</v>
      </c>
      <c r="J458" t="s">
        <v>612</v>
      </c>
      <c r="K458">
        <v>1128</v>
      </c>
      <c r="L458" t="s">
        <v>254</v>
      </c>
      <c r="M458" s="3">
        <v>45289</v>
      </c>
      <c r="N458">
        <v>98927</v>
      </c>
      <c r="O458">
        <v>91382</v>
      </c>
      <c r="P458">
        <v>0.98476741199999995</v>
      </c>
      <c r="Q458" t="s">
        <v>236</v>
      </c>
      <c r="R458" t="s">
        <v>235</v>
      </c>
      <c r="S458" t="s">
        <v>237</v>
      </c>
      <c r="T458" t="s">
        <v>274</v>
      </c>
      <c r="U458" t="s">
        <v>250</v>
      </c>
      <c r="V458" t="s">
        <v>240</v>
      </c>
      <c r="W458" t="s">
        <v>74</v>
      </c>
      <c r="X458" t="s">
        <v>293</v>
      </c>
      <c r="Y458" t="s">
        <v>293</v>
      </c>
      <c r="Z458">
        <v>111269.597972</v>
      </c>
      <c r="AA458">
        <v>0</v>
      </c>
      <c r="AB458">
        <v>113922.611011</v>
      </c>
      <c r="AC458">
        <v>109353.86002801001</v>
      </c>
      <c r="AD458">
        <v>96418.231427000006</v>
      </c>
      <c r="AE458">
        <v>0</v>
      </c>
      <c r="AF458" t="s">
        <v>276</v>
      </c>
      <c r="AG458" s="3">
        <v>47096</v>
      </c>
      <c r="AH458" t="s">
        <v>277</v>
      </c>
      <c r="AI458" t="s">
        <v>46</v>
      </c>
      <c r="AJ458">
        <v>0</v>
      </c>
      <c r="AK458">
        <v>0</v>
      </c>
      <c r="AL458">
        <v>0</v>
      </c>
      <c r="AM458">
        <v>0</v>
      </c>
      <c r="AN458" t="s">
        <v>237</v>
      </c>
      <c r="AO458">
        <v>97909.648807999998</v>
      </c>
      <c r="AP458">
        <v>113922.611011</v>
      </c>
      <c r="AQ458" t="s">
        <v>295</v>
      </c>
      <c r="AR458" t="s">
        <v>75</v>
      </c>
      <c r="AS458" t="s">
        <v>296</v>
      </c>
      <c r="AT458">
        <v>122913.9614</v>
      </c>
      <c r="AU458">
        <v>111269.597972</v>
      </c>
      <c r="AV458">
        <v>96418.231427000006</v>
      </c>
      <c r="AY458">
        <v>3.2400000000000001E-4</v>
      </c>
      <c r="AZ458">
        <v>6</v>
      </c>
      <c r="BA458" t="s">
        <v>128</v>
      </c>
      <c r="BB458" t="s">
        <v>76</v>
      </c>
      <c r="BC458">
        <v>97909.648807695005</v>
      </c>
      <c r="BD458">
        <v>97909.648807695005</v>
      </c>
      <c r="BE458" t="b">
        <v>0</v>
      </c>
      <c r="BF458" t="s">
        <v>297</v>
      </c>
      <c r="BG458" t="s">
        <v>297</v>
      </c>
      <c r="BH458" t="s">
        <v>277</v>
      </c>
      <c r="BI458">
        <v>1139.1128000000001</v>
      </c>
      <c r="BJ458">
        <v>96418.231427000006</v>
      </c>
      <c r="BK458">
        <v>111269.597972</v>
      </c>
      <c r="BL458">
        <v>122913.9614</v>
      </c>
      <c r="BN458">
        <v>0.98476741199999995</v>
      </c>
      <c r="BO458" t="s">
        <v>429</v>
      </c>
    </row>
    <row r="459" spans="2:67">
      <c r="B459" t="s">
        <v>613</v>
      </c>
      <c r="C459">
        <v>1844116.8100660001</v>
      </c>
      <c r="D459">
        <v>0</v>
      </c>
      <c r="E459">
        <v>1844116.8100660001</v>
      </c>
      <c r="F459">
        <v>4.8700000000000002E-3</v>
      </c>
      <c r="G459">
        <v>4.8469999999999997E-3</v>
      </c>
      <c r="H459">
        <v>1.47E-3</v>
      </c>
      <c r="I459">
        <v>98944</v>
      </c>
      <c r="J459" t="s">
        <v>614</v>
      </c>
      <c r="K459">
        <v>1133</v>
      </c>
      <c r="L459" t="s">
        <v>259</v>
      </c>
      <c r="M459" s="3">
        <v>45289</v>
      </c>
      <c r="N459">
        <v>98944</v>
      </c>
      <c r="O459">
        <v>98942</v>
      </c>
      <c r="P459">
        <v>0.98341801100000004</v>
      </c>
      <c r="Q459" t="s">
        <v>236</v>
      </c>
      <c r="R459" t="s">
        <v>236</v>
      </c>
      <c r="S459" t="s">
        <v>236</v>
      </c>
      <c r="T459" t="s">
        <v>274</v>
      </c>
      <c r="U459" t="s">
        <v>245</v>
      </c>
      <c r="V459" t="s">
        <v>252</v>
      </c>
      <c r="W459" t="s">
        <v>129</v>
      </c>
      <c r="X459" t="s">
        <v>275</v>
      </c>
      <c r="Z459">
        <v>1844116.8100660001</v>
      </c>
      <c r="AA459">
        <v>0</v>
      </c>
      <c r="AB459">
        <v>2340256.9155720002</v>
      </c>
      <c r="AC459">
        <v>1835254.6985029059</v>
      </c>
      <c r="AD459">
        <v>1844116.8100660001</v>
      </c>
      <c r="AE459">
        <v>0</v>
      </c>
      <c r="AF459" t="s">
        <v>276</v>
      </c>
      <c r="AG459" s="3">
        <v>47025</v>
      </c>
      <c r="AH459" t="s">
        <v>277</v>
      </c>
      <c r="AI459" t="s">
        <v>46</v>
      </c>
      <c r="AJ459">
        <v>0</v>
      </c>
      <c r="AK459">
        <v>0</v>
      </c>
      <c r="AL459">
        <v>0</v>
      </c>
      <c r="AM459">
        <v>0</v>
      </c>
      <c r="AN459" t="s">
        <v>236</v>
      </c>
      <c r="AO459">
        <v>1875211.5473160001</v>
      </c>
      <c r="AP459">
        <v>1875211.5473160001</v>
      </c>
      <c r="AQ459" t="s">
        <v>278</v>
      </c>
      <c r="AR459" t="s">
        <v>134</v>
      </c>
      <c r="AT459">
        <v>1844116.8100660001</v>
      </c>
      <c r="AU459">
        <v>1844116.8100660001</v>
      </c>
      <c r="AV459">
        <v>1844116.8100660001</v>
      </c>
      <c r="AY459">
        <v>4.8700000000000002E-3</v>
      </c>
      <c r="AZ459">
        <v>8</v>
      </c>
      <c r="BA459" t="s">
        <v>144</v>
      </c>
      <c r="BB459" t="s">
        <v>135</v>
      </c>
      <c r="BC459">
        <v>2340256.91557203</v>
      </c>
      <c r="BD459">
        <v>1875211.5473162159</v>
      </c>
      <c r="BE459" t="b">
        <v>0</v>
      </c>
      <c r="BH459" t="s">
        <v>277</v>
      </c>
      <c r="BI459">
        <v>1139.1133</v>
      </c>
      <c r="BJ459">
        <v>1844116.8100660001</v>
      </c>
      <c r="BK459">
        <v>1844116.8100660001</v>
      </c>
      <c r="BL459">
        <v>1844116.8100660001</v>
      </c>
      <c r="BM459">
        <v>0</v>
      </c>
      <c r="BN459">
        <v>0.98341801100000004</v>
      </c>
    </row>
    <row r="460" spans="2:67">
      <c r="B460" t="s">
        <v>615</v>
      </c>
      <c r="C460">
        <v>-10530.31</v>
      </c>
      <c r="D460">
        <v>635044.59140699997</v>
      </c>
      <c r="E460">
        <v>624514.28140700003</v>
      </c>
      <c r="F460">
        <v>-2.6999999999999999E-5</v>
      </c>
      <c r="G460">
        <v>-2.6999999999999999E-5</v>
      </c>
      <c r="H460">
        <v>4.9700000000000005E-4</v>
      </c>
      <c r="I460">
        <v>98946</v>
      </c>
      <c r="J460" t="s">
        <v>614</v>
      </c>
      <c r="K460">
        <v>1133</v>
      </c>
      <c r="L460" t="s">
        <v>259</v>
      </c>
      <c r="M460" s="3">
        <v>45289</v>
      </c>
      <c r="N460">
        <v>98946</v>
      </c>
      <c r="O460">
        <v>98942</v>
      </c>
      <c r="P460">
        <v>0.98341799500000004</v>
      </c>
      <c r="Q460" t="s">
        <v>236</v>
      </c>
      <c r="R460" t="s">
        <v>236</v>
      </c>
      <c r="S460" t="s">
        <v>236</v>
      </c>
      <c r="T460" t="s">
        <v>274</v>
      </c>
      <c r="U460" t="s">
        <v>245</v>
      </c>
      <c r="V460" t="s">
        <v>252</v>
      </c>
      <c r="W460" t="s">
        <v>129</v>
      </c>
      <c r="X460" t="s">
        <v>275</v>
      </c>
      <c r="Z460">
        <v>-10530.31</v>
      </c>
      <c r="AA460">
        <v>635044.59140699997</v>
      </c>
      <c r="AB460">
        <v>635044.59140599996</v>
      </c>
      <c r="AC460">
        <v>-14896.107667533999</v>
      </c>
      <c r="AD460">
        <v>-10530.31</v>
      </c>
      <c r="AE460">
        <v>635044.59140699997</v>
      </c>
      <c r="AF460" t="s">
        <v>276</v>
      </c>
      <c r="AG460" s="3">
        <v>47025</v>
      </c>
      <c r="AH460" t="s">
        <v>277</v>
      </c>
      <c r="AI460" t="s">
        <v>46</v>
      </c>
      <c r="AJ460">
        <v>0</v>
      </c>
      <c r="AK460">
        <v>0</v>
      </c>
      <c r="AL460">
        <v>0</v>
      </c>
      <c r="AM460">
        <v>0</v>
      </c>
      <c r="AN460" t="s">
        <v>236</v>
      </c>
      <c r="AO460">
        <v>-10707.867921999999</v>
      </c>
      <c r="AP460">
        <v>620148.48373800004</v>
      </c>
      <c r="AQ460" t="s">
        <v>295</v>
      </c>
      <c r="AR460" t="s">
        <v>134</v>
      </c>
      <c r="AT460">
        <v>-10530.31</v>
      </c>
      <c r="AU460">
        <v>-10530.31</v>
      </c>
      <c r="AV460">
        <v>-10530.31</v>
      </c>
      <c r="AY460">
        <v>-2.6999999999999999E-5</v>
      </c>
      <c r="AZ460">
        <v>8</v>
      </c>
      <c r="BA460" t="s">
        <v>144</v>
      </c>
      <c r="BB460" t="s">
        <v>135</v>
      </c>
      <c r="BC460">
        <v>635044.59140663897</v>
      </c>
      <c r="BD460">
        <v>620148.48373910505</v>
      </c>
      <c r="BE460" t="b">
        <v>0</v>
      </c>
      <c r="BH460" t="s">
        <v>277</v>
      </c>
      <c r="BI460">
        <v>1139.1133</v>
      </c>
      <c r="BJ460">
        <v>-10530.31</v>
      </c>
      <c r="BK460">
        <v>-10530.31</v>
      </c>
      <c r="BL460">
        <v>-10530.31</v>
      </c>
      <c r="BM460">
        <v>0</v>
      </c>
      <c r="BN460">
        <v>0.98341799500000004</v>
      </c>
    </row>
    <row r="461" spans="2:67">
      <c r="B461" t="s">
        <v>616</v>
      </c>
      <c r="C461">
        <v>3311138.5133790001</v>
      </c>
      <c r="D461">
        <v>0</v>
      </c>
      <c r="E461">
        <v>3311138.5133790001</v>
      </c>
      <c r="F461">
        <v>8.744E-3</v>
      </c>
      <c r="G461">
        <v>8.7039999999999999E-3</v>
      </c>
      <c r="H461">
        <v>2.6389999999999999E-3</v>
      </c>
      <c r="I461">
        <v>98959</v>
      </c>
      <c r="J461" t="s">
        <v>617</v>
      </c>
      <c r="K461">
        <v>1136</v>
      </c>
      <c r="L461" t="s">
        <v>262</v>
      </c>
      <c r="M461" s="3">
        <v>45289</v>
      </c>
      <c r="N461">
        <v>98959</v>
      </c>
      <c r="O461">
        <v>98957</v>
      </c>
      <c r="P461">
        <v>0.99075389199999997</v>
      </c>
      <c r="Q461" t="s">
        <v>236</v>
      </c>
      <c r="R461" t="s">
        <v>236</v>
      </c>
      <c r="S461" t="s">
        <v>236</v>
      </c>
      <c r="T461" t="s">
        <v>274</v>
      </c>
      <c r="U461" t="s">
        <v>247</v>
      </c>
      <c r="V461" t="s">
        <v>252</v>
      </c>
      <c r="W461" t="s">
        <v>80</v>
      </c>
      <c r="X461" t="s">
        <v>275</v>
      </c>
      <c r="Y461" t="s">
        <v>275</v>
      </c>
      <c r="Z461">
        <v>3311138.5133790001</v>
      </c>
      <c r="AA461">
        <v>0</v>
      </c>
      <c r="AB461">
        <v>3367421.95</v>
      </c>
      <c r="AC461">
        <v>3304539.7591647999</v>
      </c>
      <c r="AD461">
        <v>3311138.5133790001</v>
      </c>
      <c r="AE461">
        <v>0</v>
      </c>
      <c r="AF461" t="s">
        <v>276</v>
      </c>
      <c r="AG461" s="3">
        <v>46601</v>
      </c>
      <c r="AH461" t="s">
        <v>277</v>
      </c>
      <c r="AI461" t="s">
        <v>46</v>
      </c>
      <c r="AJ461">
        <v>0</v>
      </c>
      <c r="AK461">
        <v>0</v>
      </c>
      <c r="AL461">
        <v>0</v>
      </c>
      <c r="AM461">
        <v>0</v>
      </c>
      <c r="AN461" t="s">
        <v>236</v>
      </c>
      <c r="AO461">
        <v>3342039.37</v>
      </c>
      <c r="AP461">
        <v>3342039.37</v>
      </c>
      <c r="AQ461" t="s">
        <v>278</v>
      </c>
      <c r="AR461" t="s">
        <v>104</v>
      </c>
      <c r="AT461">
        <v>3311138.5133790001</v>
      </c>
      <c r="AU461">
        <v>3311138.5133790001</v>
      </c>
      <c r="AV461">
        <v>3311138.5133790001</v>
      </c>
      <c r="AY461">
        <v>8.744E-3</v>
      </c>
      <c r="AZ461">
        <v>5</v>
      </c>
      <c r="BA461" t="s">
        <v>66</v>
      </c>
      <c r="BB461" t="s">
        <v>108</v>
      </c>
      <c r="BC461">
        <v>3367421.95</v>
      </c>
      <c r="BD461">
        <v>3342039.37</v>
      </c>
      <c r="BE461" t="b">
        <v>0</v>
      </c>
      <c r="BF461" t="s">
        <v>279</v>
      </c>
      <c r="BG461" t="s">
        <v>279</v>
      </c>
      <c r="BH461" t="s">
        <v>277</v>
      </c>
      <c r="BI461">
        <v>1139.1135999999999</v>
      </c>
      <c r="BJ461">
        <v>3311138.5133790001</v>
      </c>
      <c r="BK461">
        <v>3311138.5133790001</v>
      </c>
      <c r="BL461">
        <v>3311138.5133790001</v>
      </c>
      <c r="BM461">
        <v>0</v>
      </c>
      <c r="BN461">
        <v>0.99075389199999997</v>
      </c>
    </row>
    <row r="462" spans="2:67">
      <c r="B462" t="s">
        <v>618</v>
      </c>
      <c r="C462">
        <v>101695.06</v>
      </c>
      <c r="D462">
        <v>279924.86356700002</v>
      </c>
      <c r="E462">
        <v>381619.92356700002</v>
      </c>
      <c r="F462">
        <v>2.6800000000000001E-4</v>
      </c>
      <c r="G462">
        <v>2.6699999999999998E-4</v>
      </c>
      <c r="H462">
        <v>3.0400000000000002E-4</v>
      </c>
      <c r="I462">
        <v>98961</v>
      </c>
      <c r="J462" t="s">
        <v>617</v>
      </c>
      <c r="K462">
        <v>1136</v>
      </c>
      <c r="L462" t="s">
        <v>262</v>
      </c>
      <c r="M462" s="3">
        <v>45289</v>
      </c>
      <c r="N462">
        <v>98961</v>
      </c>
      <c r="O462">
        <v>98957</v>
      </c>
      <c r="P462">
        <v>0.99169728400000001</v>
      </c>
      <c r="Q462" t="s">
        <v>236</v>
      </c>
      <c r="R462" t="s">
        <v>236</v>
      </c>
      <c r="S462" t="s">
        <v>236</v>
      </c>
      <c r="T462" t="s">
        <v>274</v>
      </c>
      <c r="U462" t="s">
        <v>247</v>
      </c>
      <c r="V462" t="s">
        <v>252</v>
      </c>
      <c r="W462" t="s">
        <v>80</v>
      </c>
      <c r="X462" t="s">
        <v>275</v>
      </c>
      <c r="Y462" t="s">
        <v>275</v>
      </c>
      <c r="Z462">
        <v>101695.06</v>
      </c>
      <c r="AA462">
        <v>279924.86356700002</v>
      </c>
      <c r="AB462">
        <v>384814.92834799999</v>
      </c>
      <c r="AC462">
        <v>101041.915497582</v>
      </c>
      <c r="AD462">
        <v>101695.06</v>
      </c>
      <c r="AE462">
        <v>279924.86356700002</v>
      </c>
      <c r="AF462" t="s">
        <v>276</v>
      </c>
      <c r="AG462" s="3">
        <v>46601</v>
      </c>
      <c r="AH462" t="s">
        <v>277</v>
      </c>
      <c r="AI462" t="s">
        <v>46</v>
      </c>
      <c r="AJ462">
        <v>0</v>
      </c>
      <c r="AK462">
        <v>0</v>
      </c>
      <c r="AL462">
        <v>0</v>
      </c>
      <c r="AM462">
        <v>0</v>
      </c>
      <c r="AN462" t="s">
        <v>236</v>
      </c>
      <c r="AO462">
        <v>102546.474242</v>
      </c>
      <c r="AP462">
        <v>384814.92834799999</v>
      </c>
      <c r="AQ462" t="s">
        <v>282</v>
      </c>
      <c r="AR462" t="s">
        <v>104</v>
      </c>
      <c r="AT462">
        <v>101695.06</v>
      </c>
      <c r="AU462">
        <v>101695.06</v>
      </c>
      <c r="AV462">
        <v>101695.06</v>
      </c>
      <c r="AY462">
        <v>2.6800000000000001E-4</v>
      </c>
      <c r="AZ462">
        <v>5</v>
      </c>
      <c r="BA462" t="s">
        <v>66</v>
      </c>
      <c r="BB462" t="s">
        <v>108</v>
      </c>
      <c r="BC462">
        <v>384814.92834773997</v>
      </c>
      <c r="BD462">
        <v>384814.92834773997</v>
      </c>
      <c r="BE462" t="b">
        <v>0</v>
      </c>
      <c r="BF462" t="s">
        <v>279</v>
      </c>
      <c r="BG462" t="s">
        <v>279</v>
      </c>
      <c r="BH462" t="s">
        <v>277</v>
      </c>
      <c r="BI462">
        <v>1139.1135999999999</v>
      </c>
      <c r="BJ462">
        <v>101695.06</v>
      </c>
      <c r="BK462">
        <v>101695.06</v>
      </c>
      <c r="BL462">
        <v>101695.06</v>
      </c>
      <c r="BM462">
        <v>0</v>
      </c>
      <c r="BN462">
        <v>0.99169728400000001</v>
      </c>
    </row>
    <row r="463" spans="2:67">
      <c r="B463" t="s">
        <v>619</v>
      </c>
      <c r="C463">
        <v>865973.15633899998</v>
      </c>
      <c r="D463">
        <v>4.5529999999999998E-3</v>
      </c>
      <c r="E463">
        <v>865973.16089199996</v>
      </c>
      <c r="F463">
        <v>2.287E-3</v>
      </c>
      <c r="G463">
        <v>2.2759999999999998E-3</v>
      </c>
      <c r="H463">
        <v>6.8999999999999997E-4</v>
      </c>
      <c r="I463">
        <v>98992</v>
      </c>
      <c r="J463" t="s">
        <v>620</v>
      </c>
      <c r="K463">
        <v>1134</v>
      </c>
      <c r="L463" t="s">
        <v>260</v>
      </c>
      <c r="M463" s="3">
        <v>45289</v>
      </c>
      <c r="N463">
        <v>98992</v>
      </c>
      <c r="O463">
        <v>95729</v>
      </c>
      <c r="P463">
        <v>0.99760960300000001</v>
      </c>
      <c r="Q463" t="s">
        <v>236</v>
      </c>
      <c r="R463" t="s">
        <v>236</v>
      </c>
      <c r="S463" t="s">
        <v>236</v>
      </c>
      <c r="T463" t="s">
        <v>274</v>
      </c>
      <c r="U463" t="s">
        <v>246</v>
      </c>
      <c r="V463" t="s">
        <v>252</v>
      </c>
      <c r="W463" t="s">
        <v>74</v>
      </c>
      <c r="X463" t="s">
        <v>275</v>
      </c>
      <c r="Y463" t="s">
        <v>275</v>
      </c>
      <c r="Z463">
        <v>865973.15633899998</v>
      </c>
      <c r="AA463">
        <v>4.5529999999999998E-3</v>
      </c>
      <c r="AB463">
        <v>870539.49089999998</v>
      </c>
      <c r="AC463">
        <v>862424.209935989</v>
      </c>
      <c r="AD463">
        <v>865973.15633899998</v>
      </c>
      <c r="AE463">
        <v>4.5529999999999998E-3</v>
      </c>
      <c r="AF463" t="s">
        <v>276</v>
      </c>
      <c r="AG463" s="3">
        <v>45443</v>
      </c>
      <c r="AH463" t="s">
        <v>277</v>
      </c>
      <c r="AI463" t="s">
        <v>46</v>
      </c>
      <c r="AJ463">
        <v>0</v>
      </c>
      <c r="AK463">
        <v>0</v>
      </c>
      <c r="AL463">
        <v>0</v>
      </c>
      <c r="AM463">
        <v>0</v>
      </c>
      <c r="AN463" t="s">
        <v>236</v>
      </c>
      <c r="AO463">
        <v>868048.13634700002</v>
      </c>
      <c r="AP463">
        <v>862828.17090000003</v>
      </c>
      <c r="AQ463" t="s">
        <v>295</v>
      </c>
      <c r="AR463" t="s">
        <v>186</v>
      </c>
      <c r="AT463">
        <v>865973.15633899998</v>
      </c>
      <c r="AU463">
        <v>865973.15633899998</v>
      </c>
      <c r="AV463">
        <v>865973.15633899998</v>
      </c>
      <c r="AY463">
        <v>2.287E-3</v>
      </c>
      <c r="AZ463">
        <v>3</v>
      </c>
      <c r="BA463" t="s">
        <v>123</v>
      </c>
      <c r="BB463" t="s">
        <v>186</v>
      </c>
      <c r="BC463">
        <v>870539.49089999998</v>
      </c>
      <c r="BD463">
        <v>862828.17090000003</v>
      </c>
      <c r="BE463" t="b">
        <v>0</v>
      </c>
      <c r="BF463" t="s">
        <v>297</v>
      </c>
      <c r="BG463" t="s">
        <v>297</v>
      </c>
      <c r="BH463" t="s">
        <v>277</v>
      </c>
      <c r="BI463">
        <v>1139.1134</v>
      </c>
      <c r="BJ463">
        <v>865973.15633899998</v>
      </c>
      <c r="BK463">
        <v>865973.15633899998</v>
      </c>
      <c r="BL463">
        <v>865973.15633899998</v>
      </c>
      <c r="BM463">
        <v>0</v>
      </c>
      <c r="BN463">
        <v>0.99760960300000001</v>
      </c>
      <c r="BO463" t="s">
        <v>621</v>
      </c>
    </row>
    <row r="464" spans="2:67">
      <c r="B464" t="s">
        <v>272</v>
      </c>
      <c r="C464">
        <v>4135224.3750390001</v>
      </c>
      <c r="D464">
        <v>0</v>
      </c>
      <c r="E464">
        <v>4135224.3750390001</v>
      </c>
      <c r="F464">
        <v>1.0921E-2</v>
      </c>
      <c r="G464">
        <v>1.0869999999999999E-2</v>
      </c>
      <c r="H464">
        <v>3.2959999999999999E-3</v>
      </c>
      <c r="I464">
        <v>99094</v>
      </c>
      <c r="J464" t="s">
        <v>273</v>
      </c>
      <c r="K464">
        <v>1136</v>
      </c>
      <c r="L464" t="s">
        <v>262</v>
      </c>
      <c r="M464" s="3">
        <v>45289</v>
      </c>
      <c r="N464">
        <v>99094</v>
      </c>
      <c r="O464">
        <v>99093</v>
      </c>
      <c r="P464">
        <v>0.99214831800000003</v>
      </c>
      <c r="Q464" t="s">
        <v>236</v>
      </c>
      <c r="R464" t="s">
        <v>236</v>
      </c>
      <c r="S464" t="s">
        <v>236</v>
      </c>
      <c r="T464" t="s">
        <v>274</v>
      </c>
      <c r="U464" t="s">
        <v>247</v>
      </c>
      <c r="V464" t="s">
        <v>252</v>
      </c>
      <c r="W464" t="s">
        <v>83</v>
      </c>
      <c r="X464" t="s">
        <v>275</v>
      </c>
      <c r="Y464" t="s">
        <v>275</v>
      </c>
      <c r="Z464">
        <v>4135224.3750390001</v>
      </c>
      <c r="AA464">
        <v>0</v>
      </c>
      <c r="AB464">
        <v>4199445.6230730005</v>
      </c>
      <c r="AC464">
        <v>4125955.336842597</v>
      </c>
      <c r="AD464">
        <v>4135224.3750390001</v>
      </c>
      <c r="AE464">
        <v>0</v>
      </c>
      <c r="AF464" t="s">
        <v>276</v>
      </c>
      <c r="AG464" s="3">
        <v>46317</v>
      </c>
      <c r="AH464" t="s">
        <v>277</v>
      </c>
      <c r="AI464" t="s">
        <v>46</v>
      </c>
      <c r="AJ464">
        <v>0</v>
      </c>
      <c r="AK464">
        <v>0</v>
      </c>
      <c r="AL464">
        <v>0</v>
      </c>
      <c r="AM464">
        <v>0</v>
      </c>
      <c r="AN464" t="s">
        <v>236</v>
      </c>
      <c r="AO464">
        <v>4167949.7930729999</v>
      </c>
      <c r="AP464">
        <v>4167949.7930729999</v>
      </c>
      <c r="AQ464" t="s">
        <v>278</v>
      </c>
      <c r="AR464" t="s">
        <v>87</v>
      </c>
      <c r="AT464">
        <v>4135224.3750390001</v>
      </c>
      <c r="AU464">
        <v>4135224.3750390001</v>
      </c>
      <c r="AV464">
        <v>4135224.3750390001</v>
      </c>
      <c r="AY464">
        <v>1.0921E-2</v>
      </c>
      <c r="AZ464">
        <v>6</v>
      </c>
      <c r="BA464" t="s">
        <v>66</v>
      </c>
      <c r="BB464" t="s">
        <v>87</v>
      </c>
      <c r="BC464">
        <v>4199445.6230733301</v>
      </c>
      <c r="BD464">
        <v>4167949.7930733301</v>
      </c>
      <c r="BE464" t="b">
        <v>0</v>
      </c>
      <c r="BF464" t="s">
        <v>279</v>
      </c>
      <c r="BG464" t="s">
        <v>279</v>
      </c>
      <c r="BH464" t="s">
        <v>277</v>
      </c>
      <c r="BI464">
        <v>1139.1135999999999</v>
      </c>
      <c r="BJ464">
        <v>4135224.3750390001</v>
      </c>
      <c r="BK464">
        <v>4135224.3750390001</v>
      </c>
      <c r="BL464">
        <v>4135224.3750390001</v>
      </c>
      <c r="BN464">
        <v>0.99214831800000003</v>
      </c>
      <c r="BO464" t="s">
        <v>280</v>
      </c>
    </row>
    <row r="465" spans="2:67">
      <c r="B465" t="s">
        <v>281</v>
      </c>
      <c r="C465">
        <v>26432.51</v>
      </c>
      <c r="D465">
        <v>258162.64429699999</v>
      </c>
      <c r="E465">
        <v>284595.15429699997</v>
      </c>
      <c r="F465">
        <v>6.8999999999999997E-5</v>
      </c>
      <c r="G465">
        <v>6.8999999999999997E-5</v>
      </c>
      <c r="H465">
        <v>2.2599999999999999E-4</v>
      </c>
      <c r="I465">
        <v>99203</v>
      </c>
      <c r="J465" t="s">
        <v>273</v>
      </c>
      <c r="K465">
        <v>1136</v>
      </c>
      <c r="L465" t="s">
        <v>262</v>
      </c>
      <c r="M465" s="3">
        <v>45289</v>
      </c>
      <c r="N465">
        <v>99203</v>
      </c>
      <c r="O465">
        <v>99093</v>
      </c>
      <c r="P465">
        <v>0.99214831800000003</v>
      </c>
      <c r="Q465" t="s">
        <v>236</v>
      </c>
      <c r="R465" t="s">
        <v>236</v>
      </c>
      <c r="S465" t="s">
        <v>236</v>
      </c>
      <c r="T465" t="s">
        <v>274</v>
      </c>
      <c r="U465" t="s">
        <v>247</v>
      </c>
      <c r="V465" t="s">
        <v>252</v>
      </c>
      <c r="W465" t="s">
        <v>83</v>
      </c>
      <c r="X465" t="s">
        <v>275</v>
      </c>
      <c r="Y465" t="s">
        <v>275</v>
      </c>
      <c r="Z465">
        <v>26432.51</v>
      </c>
      <c r="AA465">
        <v>258162.64429699999</v>
      </c>
      <c r="AB465">
        <v>286847.376927</v>
      </c>
      <c r="AC465">
        <v>25816.258860153001</v>
      </c>
      <c r="AD465">
        <v>26432.51</v>
      </c>
      <c r="AE465">
        <v>258162.64429699999</v>
      </c>
      <c r="AF465" t="s">
        <v>276</v>
      </c>
      <c r="AG465" s="3">
        <v>46317</v>
      </c>
      <c r="AH465" t="s">
        <v>277</v>
      </c>
      <c r="AI465" t="s">
        <v>46</v>
      </c>
      <c r="AJ465">
        <v>0</v>
      </c>
      <c r="AK465">
        <v>0</v>
      </c>
      <c r="AL465">
        <v>0</v>
      </c>
      <c r="AM465">
        <v>0</v>
      </c>
      <c r="AN465" t="s">
        <v>236</v>
      </c>
      <c r="AO465">
        <v>26641.6921</v>
      </c>
      <c r="AP465">
        <v>286847.376927</v>
      </c>
      <c r="AQ465" t="s">
        <v>282</v>
      </c>
      <c r="AR465" t="s">
        <v>87</v>
      </c>
      <c r="AT465">
        <v>26432.51</v>
      </c>
      <c r="AU465">
        <v>26432.51</v>
      </c>
      <c r="AV465">
        <v>26432.51</v>
      </c>
      <c r="AY465">
        <v>6.8999999999999997E-5</v>
      </c>
      <c r="AZ465">
        <v>6</v>
      </c>
      <c r="BA465" t="s">
        <v>66</v>
      </c>
      <c r="BB465" t="s">
        <v>87</v>
      </c>
      <c r="BC465">
        <v>286847.37692667003</v>
      </c>
      <c r="BD465">
        <v>286847.37692667003</v>
      </c>
      <c r="BE465" t="b">
        <v>0</v>
      </c>
      <c r="BF465" t="s">
        <v>279</v>
      </c>
      <c r="BG465" t="s">
        <v>279</v>
      </c>
      <c r="BH465" t="s">
        <v>277</v>
      </c>
      <c r="BI465">
        <v>1139.1135999999999</v>
      </c>
      <c r="BJ465">
        <v>26432.51</v>
      </c>
      <c r="BK465">
        <v>26432.51</v>
      </c>
      <c r="BL465">
        <v>26432.51</v>
      </c>
      <c r="BN465">
        <v>0.99214831800000003</v>
      </c>
      <c r="BO465" t="s">
        <v>280</v>
      </c>
    </row>
    <row r="466" spans="2:67">
      <c r="B466" t="s">
        <v>624</v>
      </c>
      <c r="C466">
        <v>316121.51664699998</v>
      </c>
      <c r="D466">
        <v>0</v>
      </c>
      <c r="E466">
        <v>316121.51664699998</v>
      </c>
      <c r="F466">
        <v>8.34E-4</v>
      </c>
      <c r="G466">
        <v>8.3100000000000003E-4</v>
      </c>
      <c r="H466">
        <v>2.52E-4</v>
      </c>
      <c r="I466">
        <v>99208</v>
      </c>
      <c r="J466" t="s">
        <v>625</v>
      </c>
      <c r="K466">
        <v>1128</v>
      </c>
      <c r="L466" t="s">
        <v>254</v>
      </c>
      <c r="M466" s="3">
        <v>45289</v>
      </c>
      <c r="N466">
        <v>99208</v>
      </c>
      <c r="O466">
        <v>98923</v>
      </c>
      <c r="P466">
        <v>0.97788495099999995</v>
      </c>
      <c r="Q466" t="s">
        <v>236</v>
      </c>
      <c r="R466" t="s">
        <v>235</v>
      </c>
      <c r="S466" t="s">
        <v>238</v>
      </c>
      <c r="T466" t="s">
        <v>274</v>
      </c>
      <c r="U466" t="s">
        <v>250</v>
      </c>
      <c r="V466" t="s">
        <v>240</v>
      </c>
      <c r="W466" t="s">
        <v>80</v>
      </c>
      <c r="X466" t="s">
        <v>626</v>
      </c>
      <c r="Y466" t="s">
        <v>626</v>
      </c>
      <c r="Z466">
        <v>286173.463674</v>
      </c>
      <c r="AA466">
        <v>0</v>
      </c>
      <c r="AB466">
        <v>292993.75199399999</v>
      </c>
      <c r="AC466">
        <v>287941.91793334298</v>
      </c>
      <c r="AD466">
        <v>2133298.6367270001</v>
      </c>
      <c r="AE466">
        <v>0</v>
      </c>
      <c r="AF466" t="s">
        <v>276</v>
      </c>
      <c r="AG466" s="3">
        <v>47270</v>
      </c>
      <c r="AH466" t="s">
        <v>277</v>
      </c>
      <c r="AI466" t="s">
        <v>46</v>
      </c>
      <c r="AJ466">
        <v>0</v>
      </c>
      <c r="AK466">
        <v>0</v>
      </c>
      <c r="AL466">
        <v>0</v>
      </c>
      <c r="AM466">
        <v>0</v>
      </c>
      <c r="AN466" t="s">
        <v>238</v>
      </c>
      <c r="AO466">
        <v>2181543.579223</v>
      </c>
      <c r="AP466">
        <v>292993.75199399999</v>
      </c>
      <c r="AQ466" t="s">
        <v>295</v>
      </c>
      <c r="AR466" t="s">
        <v>81</v>
      </c>
      <c r="AS466" t="s">
        <v>296</v>
      </c>
      <c r="AT466">
        <v>316121.51664699998</v>
      </c>
      <c r="AU466">
        <v>286173.463674</v>
      </c>
      <c r="AV466">
        <v>2133298.6367270001</v>
      </c>
      <c r="AY466">
        <v>8.34E-4</v>
      </c>
      <c r="AZ466">
        <v>6</v>
      </c>
      <c r="BA466" t="s">
        <v>122</v>
      </c>
      <c r="BB466" t="s">
        <v>82</v>
      </c>
      <c r="BC466">
        <v>2181543.57922266</v>
      </c>
      <c r="BD466">
        <v>2181543.57922266</v>
      </c>
      <c r="BE466" t="b">
        <v>0</v>
      </c>
      <c r="BF466" t="s">
        <v>297</v>
      </c>
      <c r="BG466" t="s">
        <v>297</v>
      </c>
      <c r="BH466" t="s">
        <v>277</v>
      </c>
      <c r="BI466">
        <v>1139.1128000000001</v>
      </c>
      <c r="BJ466">
        <v>2133298.6367270001</v>
      </c>
      <c r="BK466">
        <v>286173.463674</v>
      </c>
      <c r="BL466">
        <v>316121.51664699998</v>
      </c>
      <c r="BM466">
        <v>0</v>
      </c>
      <c r="BN466">
        <v>0.97788495099999995</v>
      </c>
      <c r="BO466" t="s">
        <v>429</v>
      </c>
    </row>
    <row r="467" spans="2:67">
      <c r="B467" t="s">
        <v>627</v>
      </c>
      <c r="C467">
        <v>45115.978528</v>
      </c>
      <c r="D467">
        <v>0</v>
      </c>
      <c r="E467">
        <v>45115.978528</v>
      </c>
      <c r="F467">
        <v>1.1900000000000001E-4</v>
      </c>
      <c r="G467">
        <v>1.18E-4</v>
      </c>
      <c r="H467">
        <v>3.4999999999999997E-5</v>
      </c>
      <c r="I467">
        <v>99209</v>
      </c>
      <c r="J467" t="s">
        <v>625</v>
      </c>
      <c r="K467">
        <v>1128</v>
      </c>
      <c r="L467" t="s">
        <v>254</v>
      </c>
      <c r="M467" s="3">
        <v>45289</v>
      </c>
      <c r="N467">
        <v>99209</v>
      </c>
      <c r="O467">
        <v>98923</v>
      </c>
      <c r="P467">
        <v>0.97783026900000003</v>
      </c>
      <c r="Q467" t="s">
        <v>236</v>
      </c>
      <c r="R467" t="s">
        <v>235</v>
      </c>
      <c r="S467" t="s">
        <v>239</v>
      </c>
      <c r="T467" t="s">
        <v>274</v>
      </c>
      <c r="U467" t="s">
        <v>250</v>
      </c>
      <c r="V467" t="s">
        <v>240</v>
      </c>
      <c r="W467" t="s">
        <v>80</v>
      </c>
      <c r="X467" t="s">
        <v>626</v>
      </c>
      <c r="Y467" t="s">
        <v>626</v>
      </c>
      <c r="Z467">
        <v>40841.876185000001</v>
      </c>
      <c r="AA467">
        <v>0</v>
      </c>
      <c r="AB467">
        <v>39577.865954000001</v>
      </c>
      <c r="AC467">
        <v>40580.886668539999</v>
      </c>
      <c r="AD467">
        <v>454672.06422300002</v>
      </c>
      <c r="AE467">
        <v>0</v>
      </c>
      <c r="AF467" t="s">
        <v>276</v>
      </c>
      <c r="AG467" s="3">
        <v>47270</v>
      </c>
      <c r="AH467" t="s">
        <v>277</v>
      </c>
      <c r="AI467" t="s">
        <v>46</v>
      </c>
      <c r="AJ467">
        <v>0</v>
      </c>
      <c r="AK467">
        <v>0</v>
      </c>
      <c r="AL467">
        <v>0</v>
      </c>
      <c r="AM467">
        <v>0</v>
      </c>
      <c r="AN467" t="s">
        <v>238</v>
      </c>
      <c r="AO467">
        <v>464980.55816399999</v>
      </c>
      <c r="AP467">
        <v>39577.865954000001</v>
      </c>
      <c r="AQ467" t="s">
        <v>295</v>
      </c>
      <c r="AR467" t="s">
        <v>81</v>
      </c>
      <c r="AS467" t="s">
        <v>296</v>
      </c>
      <c r="AT467">
        <v>45115.978528</v>
      </c>
      <c r="AU467">
        <v>40841.876185000001</v>
      </c>
      <c r="AV467">
        <v>454672.06422300002</v>
      </c>
      <c r="AY467">
        <v>1.1900000000000001E-4</v>
      </c>
      <c r="AZ467">
        <v>6</v>
      </c>
      <c r="BA467" t="s">
        <v>122</v>
      </c>
      <c r="BB467" t="s">
        <v>82</v>
      </c>
      <c r="BC467">
        <v>464980.558164494</v>
      </c>
      <c r="BD467">
        <v>464980.558164494</v>
      </c>
      <c r="BE467" t="b">
        <v>0</v>
      </c>
      <c r="BF467" t="s">
        <v>297</v>
      </c>
      <c r="BG467" t="s">
        <v>297</v>
      </c>
      <c r="BH467" t="s">
        <v>277</v>
      </c>
      <c r="BI467">
        <v>1139.1128000000001</v>
      </c>
      <c r="BJ467">
        <v>454672.06422300002</v>
      </c>
      <c r="BK467">
        <v>40841.876185000001</v>
      </c>
      <c r="BL467">
        <v>45115.978528</v>
      </c>
      <c r="BM467">
        <v>0</v>
      </c>
      <c r="BN467">
        <v>0.97783026900000003</v>
      </c>
      <c r="BO467" t="s">
        <v>429</v>
      </c>
    </row>
    <row r="468" spans="2:67">
      <c r="B468" t="s">
        <v>628</v>
      </c>
      <c r="C468">
        <v>26201.124721</v>
      </c>
      <c r="D468">
        <v>105357.142462</v>
      </c>
      <c r="E468">
        <v>131558.26718299999</v>
      </c>
      <c r="F468">
        <v>6.8999999999999997E-5</v>
      </c>
      <c r="G468">
        <v>6.7999999999999999E-5</v>
      </c>
      <c r="H468">
        <v>1.0399999999999999E-4</v>
      </c>
      <c r="I468">
        <v>99210</v>
      </c>
      <c r="J468" t="s">
        <v>625</v>
      </c>
      <c r="K468">
        <v>1128</v>
      </c>
      <c r="L468" t="s">
        <v>254</v>
      </c>
      <c r="M468" s="3">
        <v>45289</v>
      </c>
      <c r="N468">
        <v>99210</v>
      </c>
      <c r="O468">
        <v>98923</v>
      </c>
      <c r="P468">
        <v>0.97791566299999999</v>
      </c>
      <c r="Q468" t="s">
        <v>236</v>
      </c>
      <c r="R468" t="s">
        <v>235</v>
      </c>
      <c r="S468" t="s">
        <v>238</v>
      </c>
      <c r="T468" t="s">
        <v>274</v>
      </c>
      <c r="U468" t="s">
        <v>250</v>
      </c>
      <c r="V468" t="s">
        <v>240</v>
      </c>
      <c r="W468" t="s">
        <v>80</v>
      </c>
      <c r="X468" t="s">
        <v>626</v>
      </c>
      <c r="Y468" t="s">
        <v>626</v>
      </c>
      <c r="Z468">
        <v>23718.937872999999</v>
      </c>
      <c r="AA468">
        <v>95376.039887999999</v>
      </c>
      <c r="AB468">
        <v>121929.50444800001</v>
      </c>
      <c r="AC468">
        <v>24346.164007799001</v>
      </c>
      <c r="AD468">
        <v>176814.36</v>
      </c>
      <c r="AE468">
        <v>710986.87150799995</v>
      </c>
      <c r="AF468" t="s">
        <v>276</v>
      </c>
      <c r="AG468" s="3">
        <v>47270</v>
      </c>
      <c r="AH468" t="s">
        <v>277</v>
      </c>
      <c r="AI468" t="s">
        <v>46</v>
      </c>
      <c r="AJ468">
        <v>0</v>
      </c>
      <c r="AK468">
        <v>0</v>
      </c>
      <c r="AL468">
        <v>0</v>
      </c>
      <c r="AM468">
        <v>0</v>
      </c>
      <c r="AN468" t="s">
        <v>238</v>
      </c>
      <c r="AO468">
        <v>180807.37093</v>
      </c>
      <c r="AP468">
        <v>120005.10142799999</v>
      </c>
      <c r="AQ468" t="s">
        <v>295</v>
      </c>
      <c r="AR468" t="s">
        <v>81</v>
      </c>
      <c r="AS468" t="s">
        <v>296</v>
      </c>
      <c r="AT468">
        <v>26201.124721</v>
      </c>
      <c r="AU468">
        <v>23718.937872999999</v>
      </c>
      <c r="AV468">
        <v>176814.36</v>
      </c>
      <c r="AY468">
        <v>6.8999999999999997E-5</v>
      </c>
      <c r="AZ468">
        <v>6</v>
      </c>
      <c r="BA468" t="s">
        <v>122</v>
      </c>
      <c r="BB468" t="s">
        <v>82</v>
      </c>
      <c r="BC468">
        <v>907850.51126482396</v>
      </c>
      <c r="BD468">
        <v>893515.05824542698</v>
      </c>
      <c r="BE468" t="b">
        <v>0</v>
      </c>
      <c r="BF468" t="s">
        <v>297</v>
      </c>
      <c r="BG468" t="s">
        <v>297</v>
      </c>
      <c r="BH468" t="s">
        <v>277</v>
      </c>
      <c r="BI468">
        <v>1139.1128000000001</v>
      </c>
      <c r="BJ468">
        <v>176814.36</v>
      </c>
      <c r="BK468">
        <v>23718.937872999999</v>
      </c>
      <c r="BL468">
        <v>26201.124721</v>
      </c>
      <c r="BM468">
        <v>0</v>
      </c>
      <c r="BN468">
        <v>0.97791566299999999</v>
      </c>
      <c r="BO468" t="s">
        <v>429</v>
      </c>
    </row>
    <row r="469" spans="2:67">
      <c r="B469" t="s">
        <v>629</v>
      </c>
      <c r="C469">
        <v>2687788.8322120002</v>
      </c>
      <c r="D469">
        <v>6545.21</v>
      </c>
      <c r="E469">
        <v>2694334.0422120001</v>
      </c>
      <c r="F469">
        <v>7.0980000000000001E-3</v>
      </c>
      <c r="G469">
        <v>7.0650000000000001E-3</v>
      </c>
      <c r="H469">
        <v>2.147E-3</v>
      </c>
      <c r="I469">
        <v>99278</v>
      </c>
      <c r="J469" t="s">
        <v>630</v>
      </c>
      <c r="K469">
        <v>1134</v>
      </c>
      <c r="L469" t="s">
        <v>260</v>
      </c>
      <c r="M469" s="3">
        <v>45289</v>
      </c>
      <c r="N469">
        <v>99278</v>
      </c>
      <c r="O469">
        <v>67916</v>
      </c>
      <c r="P469">
        <v>0.99562698800000005</v>
      </c>
      <c r="Q469" t="s">
        <v>236</v>
      </c>
      <c r="R469" t="s">
        <v>236</v>
      </c>
      <c r="S469" t="s">
        <v>236</v>
      </c>
      <c r="T469" t="s">
        <v>274</v>
      </c>
      <c r="U469" t="s">
        <v>246</v>
      </c>
      <c r="V469" t="s">
        <v>252</v>
      </c>
      <c r="W469" t="s">
        <v>33</v>
      </c>
      <c r="X469" t="s">
        <v>275</v>
      </c>
      <c r="Y469" t="s">
        <v>275</v>
      </c>
      <c r="Z469">
        <v>2687788.8322120002</v>
      </c>
      <c r="AA469">
        <v>6545.21</v>
      </c>
      <c r="AB469">
        <v>2714135.83</v>
      </c>
      <c r="AC469">
        <v>2675276.2338368562</v>
      </c>
      <c r="AD469">
        <v>2687788.8322120002</v>
      </c>
      <c r="AE469">
        <v>6545.21</v>
      </c>
      <c r="AF469" t="s">
        <v>276</v>
      </c>
      <c r="AG469" s="3">
        <v>45986</v>
      </c>
      <c r="AH469" t="s">
        <v>277</v>
      </c>
      <c r="AI469" t="s">
        <v>46</v>
      </c>
      <c r="AJ469">
        <v>0</v>
      </c>
      <c r="AK469">
        <v>0</v>
      </c>
      <c r="AL469">
        <v>0</v>
      </c>
      <c r="AM469">
        <v>0</v>
      </c>
      <c r="AN469" t="s">
        <v>236</v>
      </c>
      <c r="AO469">
        <v>2699594.19</v>
      </c>
      <c r="AP469">
        <v>2699565.22</v>
      </c>
      <c r="AQ469" t="s">
        <v>295</v>
      </c>
      <c r="AR469" t="s">
        <v>163</v>
      </c>
      <c r="AT469">
        <v>2687788.8322120002</v>
      </c>
      <c r="AU469">
        <v>2687788.8322120002</v>
      </c>
      <c r="AV469">
        <v>2687788.8322120002</v>
      </c>
      <c r="AY469">
        <v>7.0980000000000001E-3</v>
      </c>
      <c r="AZ469">
        <v>8</v>
      </c>
      <c r="BA469" t="s">
        <v>144</v>
      </c>
      <c r="BB469" t="s">
        <v>167</v>
      </c>
      <c r="BC469">
        <v>2714135.83</v>
      </c>
      <c r="BD469">
        <v>2699565.22</v>
      </c>
      <c r="BE469" t="b">
        <v>0</v>
      </c>
      <c r="BF469" t="s">
        <v>297</v>
      </c>
      <c r="BG469" t="s">
        <v>297</v>
      </c>
      <c r="BH469" t="s">
        <v>277</v>
      </c>
      <c r="BI469">
        <v>1139.1134</v>
      </c>
      <c r="BJ469">
        <v>2636671.608678</v>
      </c>
      <c r="BK469">
        <v>2636671.608678</v>
      </c>
      <c r="BL469">
        <v>2636671.608678</v>
      </c>
      <c r="BM469">
        <v>1.8935151000000001E-2</v>
      </c>
      <c r="BN469">
        <v>0.97669183699999995</v>
      </c>
      <c r="BO469" t="s">
        <v>631</v>
      </c>
    </row>
    <row r="470" spans="2:67">
      <c r="B470" t="s">
        <v>632</v>
      </c>
      <c r="C470">
        <v>1378421.2567439999</v>
      </c>
      <c r="D470">
        <v>0</v>
      </c>
      <c r="E470">
        <v>1378421.2567439999</v>
      </c>
      <c r="F470">
        <v>3.64E-3</v>
      </c>
      <c r="G470">
        <v>3.6229999999999999E-3</v>
      </c>
      <c r="H470">
        <v>1.098E-3</v>
      </c>
      <c r="I470">
        <v>99280</v>
      </c>
      <c r="J470" t="s">
        <v>633</v>
      </c>
      <c r="K470">
        <v>1133</v>
      </c>
      <c r="L470" t="s">
        <v>259</v>
      </c>
      <c r="M470" s="3">
        <v>45289</v>
      </c>
      <c r="N470">
        <v>99280</v>
      </c>
      <c r="O470">
        <v>81630</v>
      </c>
      <c r="P470">
        <v>0.98138767100000002</v>
      </c>
      <c r="Q470" t="s">
        <v>236</v>
      </c>
      <c r="R470" t="s">
        <v>236</v>
      </c>
      <c r="S470" t="s">
        <v>236</v>
      </c>
      <c r="T470" t="s">
        <v>274</v>
      </c>
      <c r="U470" t="s">
        <v>245</v>
      </c>
      <c r="V470" t="s">
        <v>252</v>
      </c>
      <c r="W470" t="s">
        <v>129</v>
      </c>
      <c r="X470" t="s">
        <v>275</v>
      </c>
      <c r="Z470">
        <v>1378421.2567439999</v>
      </c>
      <c r="AA470">
        <v>0</v>
      </c>
      <c r="AB470">
        <v>1465258.6045639999</v>
      </c>
      <c r="AC470">
        <v>1367931.989449705</v>
      </c>
      <c r="AD470">
        <v>1378421.2567439999</v>
      </c>
      <c r="AE470">
        <v>0</v>
      </c>
      <c r="AF470" t="s">
        <v>276</v>
      </c>
      <c r="AG470" s="3">
        <v>45961</v>
      </c>
      <c r="AH470" t="s">
        <v>277</v>
      </c>
      <c r="AI470" t="s">
        <v>46</v>
      </c>
      <c r="AJ470">
        <v>0</v>
      </c>
      <c r="AK470">
        <v>0</v>
      </c>
      <c r="AL470">
        <v>0</v>
      </c>
      <c r="AM470">
        <v>0</v>
      </c>
      <c r="AN470" t="s">
        <v>236</v>
      </c>
      <c r="AO470">
        <v>1404563.454564</v>
      </c>
      <c r="AP470">
        <v>1404563.454564</v>
      </c>
      <c r="AQ470" t="s">
        <v>278</v>
      </c>
      <c r="AR470" t="s">
        <v>130</v>
      </c>
      <c r="AT470">
        <v>1378421.2567439999</v>
      </c>
      <c r="AU470">
        <v>1378421.2567439999</v>
      </c>
      <c r="AV470">
        <v>1378421.2567439999</v>
      </c>
      <c r="AY470">
        <v>3.64E-3</v>
      </c>
      <c r="AZ470">
        <v>8</v>
      </c>
      <c r="BA470" t="s">
        <v>66</v>
      </c>
      <c r="BB470" t="s">
        <v>131</v>
      </c>
      <c r="BC470">
        <v>1465258.6045637999</v>
      </c>
      <c r="BD470">
        <v>1404563.4545638</v>
      </c>
      <c r="BE470" t="b">
        <v>0</v>
      </c>
      <c r="BH470" t="s">
        <v>277</v>
      </c>
      <c r="BI470">
        <v>1139.1133</v>
      </c>
      <c r="BJ470">
        <v>1378421.2567439999</v>
      </c>
      <c r="BK470">
        <v>1378421.2567439999</v>
      </c>
      <c r="BL470">
        <v>1378421.2567439999</v>
      </c>
      <c r="BN470">
        <v>0.98138767100000002</v>
      </c>
    </row>
    <row r="471" spans="2:67">
      <c r="B471" t="s">
        <v>634</v>
      </c>
      <c r="C471">
        <v>1877.4766529999999</v>
      </c>
      <c r="D471">
        <v>0</v>
      </c>
      <c r="E471">
        <v>1877.4766529999999</v>
      </c>
      <c r="F471">
        <v>3.9999999999999998E-6</v>
      </c>
      <c r="G471">
        <v>3.9999999999999998E-6</v>
      </c>
      <c r="H471">
        <v>9.9999999999999995E-7</v>
      </c>
      <c r="I471">
        <v>99399</v>
      </c>
      <c r="J471" t="s">
        <v>383</v>
      </c>
      <c r="K471">
        <v>1128</v>
      </c>
      <c r="L471" t="s">
        <v>254</v>
      </c>
      <c r="M471" s="3">
        <v>45289</v>
      </c>
      <c r="N471">
        <v>99399</v>
      </c>
      <c r="O471">
        <v>91000</v>
      </c>
      <c r="P471">
        <v>1</v>
      </c>
      <c r="Q471" t="s">
        <v>236</v>
      </c>
      <c r="R471" t="s">
        <v>235</v>
      </c>
      <c r="S471" t="s">
        <v>235</v>
      </c>
      <c r="T471" t="s">
        <v>274</v>
      </c>
      <c r="U471" t="s">
        <v>250</v>
      </c>
      <c r="V471" t="s">
        <v>240</v>
      </c>
      <c r="W471" t="s">
        <v>80</v>
      </c>
      <c r="X471" t="s">
        <v>305</v>
      </c>
      <c r="Y471" t="s">
        <v>305</v>
      </c>
      <c r="Z471">
        <v>1699.6122330000001</v>
      </c>
      <c r="AA471">
        <v>0</v>
      </c>
      <c r="AB471">
        <v>1699.6122330000001</v>
      </c>
      <c r="AC471">
        <v>1699.6122326669999</v>
      </c>
      <c r="AD471">
        <v>1699.6122330000001</v>
      </c>
      <c r="AE471">
        <v>0</v>
      </c>
      <c r="AF471" t="s">
        <v>276</v>
      </c>
      <c r="AG471" s="3">
        <v>47130</v>
      </c>
      <c r="AH471" t="s">
        <v>277</v>
      </c>
      <c r="AI471" t="s">
        <v>46</v>
      </c>
      <c r="AJ471">
        <v>0</v>
      </c>
      <c r="AK471">
        <v>0</v>
      </c>
      <c r="AL471">
        <v>0</v>
      </c>
      <c r="AM471">
        <v>0</v>
      </c>
      <c r="AN471" t="s">
        <v>236</v>
      </c>
      <c r="AO471">
        <v>1699.6122330000001</v>
      </c>
      <c r="AP471">
        <v>1699.6122330000001</v>
      </c>
      <c r="AQ471" t="s">
        <v>278</v>
      </c>
      <c r="AR471" t="s">
        <v>104</v>
      </c>
      <c r="AS471" t="s">
        <v>308</v>
      </c>
      <c r="AT471">
        <v>1877.4766529999999</v>
      </c>
      <c r="AU471">
        <v>1699.6122330000001</v>
      </c>
      <c r="AV471">
        <v>1699.6122330000001</v>
      </c>
      <c r="AY471">
        <v>3.9999999999999998E-6</v>
      </c>
      <c r="AZ471">
        <v>6</v>
      </c>
      <c r="BA471" t="s">
        <v>128</v>
      </c>
      <c r="BB471" t="s">
        <v>108</v>
      </c>
      <c r="BC471">
        <v>1699.6122326669999</v>
      </c>
      <c r="BD471">
        <v>1699.6122326669999</v>
      </c>
      <c r="BE471" t="b">
        <v>0</v>
      </c>
      <c r="BF471" t="s">
        <v>297</v>
      </c>
      <c r="BG471" t="s">
        <v>297</v>
      </c>
      <c r="BH471" t="s">
        <v>277</v>
      </c>
      <c r="BI471">
        <v>1139.1128000000001</v>
      </c>
      <c r="BJ471">
        <v>1699.6122330000001</v>
      </c>
      <c r="BK471">
        <v>1699.6122330000001</v>
      </c>
      <c r="BL471">
        <v>1877.4766529999999</v>
      </c>
      <c r="BN471">
        <v>1</v>
      </c>
      <c r="BO471" t="s">
        <v>384</v>
      </c>
    </row>
    <row r="472" spans="2:67">
      <c r="B472" t="s">
        <v>635</v>
      </c>
      <c r="C472">
        <v>1173.9032990000001</v>
      </c>
      <c r="D472">
        <v>0</v>
      </c>
      <c r="E472">
        <v>1173.9032990000001</v>
      </c>
      <c r="F472">
        <v>3.0000000000000001E-6</v>
      </c>
      <c r="G472">
        <v>3.0000000000000001E-6</v>
      </c>
      <c r="H472">
        <v>0</v>
      </c>
      <c r="I472">
        <v>99400</v>
      </c>
      <c r="J472" t="s">
        <v>383</v>
      </c>
      <c r="K472">
        <v>1128</v>
      </c>
      <c r="L472" t="s">
        <v>254</v>
      </c>
      <c r="M472" s="3">
        <v>45289</v>
      </c>
      <c r="N472">
        <v>99400</v>
      </c>
      <c r="O472">
        <v>91000</v>
      </c>
      <c r="P472">
        <v>1</v>
      </c>
      <c r="Q472" t="s">
        <v>236</v>
      </c>
      <c r="R472" t="s">
        <v>235</v>
      </c>
      <c r="S472" t="s">
        <v>235</v>
      </c>
      <c r="T472" t="s">
        <v>274</v>
      </c>
      <c r="U472" t="s">
        <v>250</v>
      </c>
      <c r="V472" t="s">
        <v>240</v>
      </c>
      <c r="W472" t="s">
        <v>80</v>
      </c>
      <c r="X472" t="s">
        <v>305</v>
      </c>
      <c r="Y472" t="s">
        <v>305</v>
      </c>
      <c r="Z472">
        <v>1062.692526</v>
      </c>
      <c r="AA472">
        <v>0</v>
      </c>
      <c r="AB472">
        <v>1062.692526</v>
      </c>
      <c r="AC472">
        <v>1062.692526459</v>
      </c>
      <c r="AD472">
        <v>1062.692526</v>
      </c>
      <c r="AE472">
        <v>0</v>
      </c>
      <c r="AF472" t="s">
        <v>276</v>
      </c>
      <c r="AG472" s="3">
        <v>47130</v>
      </c>
      <c r="AH472" t="s">
        <v>277</v>
      </c>
      <c r="AI472" t="s">
        <v>46</v>
      </c>
      <c r="AJ472">
        <v>0</v>
      </c>
      <c r="AK472">
        <v>0</v>
      </c>
      <c r="AL472">
        <v>0</v>
      </c>
      <c r="AM472">
        <v>0</v>
      </c>
      <c r="AN472" t="s">
        <v>236</v>
      </c>
      <c r="AO472">
        <v>1062.692526</v>
      </c>
      <c r="AP472">
        <v>1062.692526</v>
      </c>
      <c r="AQ472" t="s">
        <v>278</v>
      </c>
      <c r="AR472" t="s">
        <v>104</v>
      </c>
      <c r="AS472" t="s">
        <v>308</v>
      </c>
      <c r="AT472">
        <v>1173.9032990000001</v>
      </c>
      <c r="AU472">
        <v>1062.692526</v>
      </c>
      <c r="AV472">
        <v>1062.692526</v>
      </c>
      <c r="AY472">
        <v>3.0000000000000001E-6</v>
      </c>
      <c r="AZ472">
        <v>6</v>
      </c>
      <c r="BA472" t="s">
        <v>128</v>
      </c>
      <c r="BB472" t="s">
        <v>108</v>
      </c>
      <c r="BC472">
        <v>1062.692526459</v>
      </c>
      <c r="BD472">
        <v>1062.692526459</v>
      </c>
      <c r="BE472" t="b">
        <v>0</v>
      </c>
      <c r="BF472" t="s">
        <v>297</v>
      </c>
      <c r="BG472" t="s">
        <v>297</v>
      </c>
      <c r="BH472" t="s">
        <v>277</v>
      </c>
      <c r="BI472">
        <v>1139.1128000000001</v>
      </c>
      <c r="BJ472">
        <v>1062.692526</v>
      </c>
      <c r="BK472">
        <v>1062.692526</v>
      </c>
      <c r="BL472">
        <v>1173.9032990000001</v>
      </c>
      <c r="BN472">
        <v>1</v>
      </c>
      <c r="BO472" t="s">
        <v>384</v>
      </c>
    </row>
    <row r="473" spans="2:67">
      <c r="B473" t="s">
        <v>636</v>
      </c>
      <c r="C473">
        <v>3795555.7523050001</v>
      </c>
      <c r="D473">
        <v>0</v>
      </c>
      <c r="E473">
        <v>3795555.7523050001</v>
      </c>
      <c r="F473">
        <v>1.0024E-2</v>
      </c>
      <c r="G473">
        <v>9.9769999999999998E-3</v>
      </c>
      <c r="H473">
        <v>3.0249999999999999E-3</v>
      </c>
      <c r="I473">
        <v>99417</v>
      </c>
      <c r="J473" t="s">
        <v>637</v>
      </c>
      <c r="K473">
        <v>1133</v>
      </c>
      <c r="L473" t="s">
        <v>259</v>
      </c>
      <c r="M473" s="3">
        <v>45289</v>
      </c>
      <c r="N473">
        <v>99417</v>
      </c>
      <c r="O473">
        <v>99415</v>
      </c>
      <c r="P473">
        <v>0.97929310800000002</v>
      </c>
      <c r="Q473" t="s">
        <v>236</v>
      </c>
      <c r="R473" t="s">
        <v>236</v>
      </c>
      <c r="S473" t="s">
        <v>236</v>
      </c>
      <c r="T473" t="s">
        <v>274</v>
      </c>
      <c r="U473" t="s">
        <v>245</v>
      </c>
      <c r="V473" t="s">
        <v>252</v>
      </c>
      <c r="W473" t="s">
        <v>83</v>
      </c>
      <c r="X473" t="s">
        <v>293</v>
      </c>
      <c r="Y473" t="s">
        <v>293</v>
      </c>
      <c r="Z473">
        <v>3795555.7523050001</v>
      </c>
      <c r="AA473">
        <v>0</v>
      </c>
      <c r="AB473">
        <v>3875811.7679969999</v>
      </c>
      <c r="AC473">
        <v>3787449.8549134978</v>
      </c>
      <c r="AD473">
        <v>3795555.7523050001</v>
      </c>
      <c r="AE473">
        <v>0</v>
      </c>
      <c r="AF473" t="s">
        <v>276</v>
      </c>
      <c r="AG473" s="3">
        <v>47391</v>
      </c>
      <c r="AH473" t="s">
        <v>277</v>
      </c>
      <c r="AI473" t="s">
        <v>46</v>
      </c>
      <c r="AJ473">
        <v>0</v>
      </c>
      <c r="AK473">
        <v>0</v>
      </c>
      <c r="AL473">
        <v>0</v>
      </c>
      <c r="AM473">
        <v>0</v>
      </c>
      <c r="AN473" t="s">
        <v>236</v>
      </c>
      <c r="AO473">
        <v>3875811.7679969999</v>
      </c>
      <c r="AP473">
        <v>3875811.7679969999</v>
      </c>
      <c r="AQ473" t="s">
        <v>278</v>
      </c>
      <c r="AR473" t="s">
        <v>115</v>
      </c>
      <c r="AT473">
        <v>3795555.7523050001</v>
      </c>
      <c r="AU473">
        <v>3795555.7523050001</v>
      </c>
      <c r="AV473">
        <v>3795555.7523050001</v>
      </c>
      <c r="AY473">
        <v>1.0024E-2</v>
      </c>
      <c r="AZ473">
        <v>6</v>
      </c>
      <c r="BA473" t="s">
        <v>66</v>
      </c>
      <c r="BB473" t="s">
        <v>116</v>
      </c>
      <c r="BC473">
        <v>3875811.76799744</v>
      </c>
      <c r="BD473">
        <v>3875811.76799744</v>
      </c>
      <c r="BE473" t="b">
        <v>0</v>
      </c>
      <c r="BF473" t="s">
        <v>297</v>
      </c>
      <c r="BG473" t="s">
        <v>297</v>
      </c>
      <c r="BH473" t="s">
        <v>277</v>
      </c>
      <c r="BI473">
        <v>1139.1133</v>
      </c>
      <c r="BJ473">
        <v>3795555.7523050001</v>
      </c>
      <c r="BK473">
        <v>3795555.7523050001</v>
      </c>
      <c r="BL473">
        <v>3795555.7523050001</v>
      </c>
      <c r="BN473">
        <v>0.97929310800000002</v>
      </c>
      <c r="BO473" t="s">
        <v>638</v>
      </c>
    </row>
    <row r="474" spans="2:67">
      <c r="B474" t="s">
        <v>639</v>
      </c>
      <c r="C474">
        <v>167032.74</v>
      </c>
      <c r="D474">
        <v>2312420.7599999998</v>
      </c>
      <c r="E474">
        <v>2479453.5</v>
      </c>
      <c r="F474">
        <v>4.4099999999999999E-4</v>
      </c>
      <c r="G474">
        <v>4.3899999999999999E-4</v>
      </c>
      <c r="H474">
        <v>1.9759999999999999E-3</v>
      </c>
      <c r="I474">
        <v>99419</v>
      </c>
      <c r="J474" t="s">
        <v>637</v>
      </c>
      <c r="K474">
        <v>1133</v>
      </c>
      <c r="L474" t="s">
        <v>259</v>
      </c>
      <c r="M474" s="3">
        <v>45289</v>
      </c>
      <c r="N474">
        <v>99419</v>
      </c>
      <c r="O474">
        <v>99415</v>
      </c>
      <c r="P474">
        <v>0.97912696600000004</v>
      </c>
      <c r="Q474" t="s">
        <v>236</v>
      </c>
      <c r="R474" t="s">
        <v>236</v>
      </c>
      <c r="S474" t="s">
        <v>236</v>
      </c>
      <c r="T474" t="s">
        <v>274</v>
      </c>
      <c r="U474" t="s">
        <v>245</v>
      </c>
      <c r="V474" t="s">
        <v>252</v>
      </c>
      <c r="W474" t="s">
        <v>83</v>
      </c>
      <c r="X474" t="s">
        <v>293</v>
      </c>
      <c r="Y474" t="s">
        <v>293</v>
      </c>
      <c r="Z474">
        <v>167032.74</v>
      </c>
      <c r="AA474">
        <v>2312420.7599999998</v>
      </c>
      <c r="AB474">
        <v>2534016</v>
      </c>
      <c r="AC474">
        <v>161685.85323199999</v>
      </c>
      <c r="AD474">
        <v>167032.74</v>
      </c>
      <c r="AE474">
        <v>2312420.7599999998</v>
      </c>
      <c r="AF474" t="s">
        <v>276</v>
      </c>
      <c r="AG474" s="3">
        <v>47391</v>
      </c>
      <c r="AH474" t="s">
        <v>277</v>
      </c>
      <c r="AI474" t="s">
        <v>46</v>
      </c>
      <c r="AJ474">
        <v>0</v>
      </c>
      <c r="AK474">
        <v>0</v>
      </c>
      <c r="AL474">
        <v>0</v>
      </c>
      <c r="AM474">
        <v>0</v>
      </c>
      <c r="AN474" t="s">
        <v>236</v>
      </c>
      <c r="AO474">
        <v>170593.544914</v>
      </c>
      <c r="AP474">
        <v>2474889.7621980002</v>
      </c>
      <c r="AQ474" t="s">
        <v>295</v>
      </c>
      <c r="AR474" t="s">
        <v>115</v>
      </c>
      <c r="AT474">
        <v>167032.74</v>
      </c>
      <c r="AU474">
        <v>167032.74</v>
      </c>
      <c r="AV474">
        <v>167032.74</v>
      </c>
      <c r="AY474">
        <v>4.4099999999999999E-4</v>
      </c>
      <c r="AZ474">
        <v>6</v>
      </c>
      <c r="BA474" t="s">
        <v>66</v>
      </c>
      <c r="BB474" t="s">
        <v>116</v>
      </c>
      <c r="BC474">
        <v>2534016</v>
      </c>
      <c r="BD474">
        <v>2474889.762198336</v>
      </c>
      <c r="BE474" t="b">
        <v>0</v>
      </c>
      <c r="BF474" t="s">
        <v>297</v>
      </c>
      <c r="BG474" t="s">
        <v>297</v>
      </c>
      <c r="BH474" t="s">
        <v>277</v>
      </c>
      <c r="BI474">
        <v>1139.1133</v>
      </c>
      <c r="BJ474">
        <v>167032.74</v>
      </c>
      <c r="BK474">
        <v>167032.74</v>
      </c>
      <c r="BL474">
        <v>167032.74</v>
      </c>
      <c r="BN474">
        <v>0.97912696600000004</v>
      </c>
      <c r="BO474" t="s">
        <v>638</v>
      </c>
    </row>
    <row r="475" spans="2:67">
      <c r="B475" t="s">
        <v>642</v>
      </c>
      <c r="C475">
        <v>6573.9359880000002</v>
      </c>
      <c r="D475">
        <v>0</v>
      </c>
      <c r="E475">
        <v>6573.9359880000002</v>
      </c>
      <c r="F475">
        <v>1.7E-5</v>
      </c>
      <c r="G475">
        <v>1.7E-5</v>
      </c>
      <c r="H475">
        <v>5.0000000000000004E-6</v>
      </c>
      <c r="I475">
        <v>99896</v>
      </c>
      <c r="J475" t="s">
        <v>383</v>
      </c>
      <c r="K475">
        <v>1128</v>
      </c>
      <c r="L475" t="s">
        <v>254</v>
      </c>
      <c r="M475" s="3">
        <v>45289</v>
      </c>
      <c r="N475">
        <v>99896</v>
      </c>
      <c r="O475">
        <v>91000</v>
      </c>
      <c r="P475">
        <v>0.98834911000000003</v>
      </c>
      <c r="Q475" t="s">
        <v>236</v>
      </c>
      <c r="R475" t="s">
        <v>235</v>
      </c>
      <c r="S475" t="s">
        <v>235</v>
      </c>
      <c r="T475" t="s">
        <v>274</v>
      </c>
      <c r="U475" t="s">
        <v>250</v>
      </c>
      <c r="V475" t="s">
        <v>240</v>
      </c>
      <c r="W475" t="s">
        <v>80</v>
      </c>
      <c r="X475" t="s">
        <v>305</v>
      </c>
      <c r="Y475" t="s">
        <v>305</v>
      </c>
      <c r="Z475">
        <v>5951.1483170000001</v>
      </c>
      <c r="AA475">
        <v>0</v>
      </c>
      <c r="AB475">
        <v>6021.301845</v>
      </c>
      <c r="AC475">
        <v>5957.459548416</v>
      </c>
      <c r="AD475">
        <v>5951.1483170000001</v>
      </c>
      <c r="AE475">
        <v>0</v>
      </c>
      <c r="AF475" t="s">
        <v>276</v>
      </c>
      <c r="AG475" s="3">
        <v>47130</v>
      </c>
      <c r="AH475" t="s">
        <v>277</v>
      </c>
      <c r="AI475" t="s">
        <v>46</v>
      </c>
      <c r="AJ475">
        <v>0</v>
      </c>
      <c r="AK475">
        <v>0</v>
      </c>
      <c r="AL475">
        <v>0</v>
      </c>
      <c r="AM475">
        <v>0</v>
      </c>
      <c r="AN475" t="s">
        <v>236</v>
      </c>
      <c r="AO475">
        <v>6021.301845</v>
      </c>
      <c r="AP475">
        <v>6021.301845</v>
      </c>
      <c r="AQ475" t="s">
        <v>278</v>
      </c>
      <c r="AR475" t="s">
        <v>104</v>
      </c>
      <c r="AS475" t="s">
        <v>308</v>
      </c>
      <c r="AT475">
        <v>6573.9359880000002</v>
      </c>
      <c r="AU475">
        <v>5951.1483170000001</v>
      </c>
      <c r="AV475">
        <v>5951.1483170000001</v>
      </c>
      <c r="AY475">
        <v>1.7E-5</v>
      </c>
      <c r="AZ475">
        <v>6</v>
      </c>
      <c r="BA475" t="s">
        <v>128</v>
      </c>
      <c r="BB475" t="s">
        <v>108</v>
      </c>
      <c r="BC475">
        <v>6021.3018445289999</v>
      </c>
      <c r="BD475">
        <v>6021.3018445289999</v>
      </c>
      <c r="BE475" t="b">
        <v>0</v>
      </c>
      <c r="BF475" t="s">
        <v>297</v>
      </c>
      <c r="BG475" t="s">
        <v>297</v>
      </c>
      <c r="BH475" t="s">
        <v>277</v>
      </c>
      <c r="BI475">
        <v>1139.1128000000001</v>
      </c>
      <c r="BJ475">
        <v>5951.1483170000001</v>
      </c>
      <c r="BK475">
        <v>5951.1483170000001</v>
      </c>
      <c r="BL475">
        <v>6573.9359880000002</v>
      </c>
      <c r="BN475">
        <v>0.98834911000000003</v>
      </c>
      <c r="BO475" t="s">
        <v>384</v>
      </c>
    </row>
    <row r="476" spans="2:67">
      <c r="B476" t="s">
        <v>643</v>
      </c>
      <c r="C476">
        <v>2817.4009369999999</v>
      </c>
      <c r="D476">
        <v>0</v>
      </c>
      <c r="E476">
        <v>2817.4009369999999</v>
      </c>
      <c r="F476">
        <v>6.9999999999999999E-6</v>
      </c>
      <c r="G476">
        <v>6.9999999999999999E-6</v>
      </c>
      <c r="H476">
        <v>1.9999999999999999E-6</v>
      </c>
      <c r="I476">
        <v>99898</v>
      </c>
      <c r="J476" t="s">
        <v>383</v>
      </c>
      <c r="K476">
        <v>1128</v>
      </c>
      <c r="L476" t="s">
        <v>254</v>
      </c>
      <c r="M476" s="3">
        <v>45289</v>
      </c>
      <c r="N476">
        <v>99898</v>
      </c>
      <c r="O476">
        <v>91000</v>
      </c>
      <c r="P476">
        <v>0.98834914399999996</v>
      </c>
      <c r="Q476" t="s">
        <v>236</v>
      </c>
      <c r="R476" t="s">
        <v>235</v>
      </c>
      <c r="S476" t="s">
        <v>235</v>
      </c>
      <c r="T476" t="s">
        <v>274</v>
      </c>
      <c r="U476" t="s">
        <v>250</v>
      </c>
      <c r="V476" t="s">
        <v>240</v>
      </c>
      <c r="W476" t="s">
        <v>80</v>
      </c>
      <c r="X476" t="s">
        <v>305</v>
      </c>
      <c r="Y476" t="s">
        <v>305</v>
      </c>
      <c r="Z476">
        <v>2550.4919540000001</v>
      </c>
      <c r="AA476">
        <v>0</v>
      </c>
      <c r="AB476">
        <v>2580.5576590000001</v>
      </c>
      <c r="AC476">
        <v>2553.1966774930002</v>
      </c>
      <c r="AD476">
        <v>2550.4919540000001</v>
      </c>
      <c r="AE476">
        <v>0</v>
      </c>
      <c r="AF476" t="s">
        <v>276</v>
      </c>
      <c r="AG476" s="3">
        <v>47130</v>
      </c>
      <c r="AH476" t="s">
        <v>277</v>
      </c>
      <c r="AI476" t="s">
        <v>46</v>
      </c>
      <c r="AJ476">
        <v>0</v>
      </c>
      <c r="AK476">
        <v>0</v>
      </c>
      <c r="AL476">
        <v>0</v>
      </c>
      <c r="AM476">
        <v>0</v>
      </c>
      <c r="AN476" t="s">
        <v>236</v>
      </c>
      <c r="AO476">
        <v>2580.5576590000001</v>
      </c>
      <c r="AP476">
        <v>2580.5576590000001</v>
      </c>
      <c r="AQ476" t="s">
        <v>278</v>
      </c>
      <c r="AR476" t="s">
        <v>104</v>
      </c>
      <c r="AS476" t="s">
        <v>308</v>
      </c>
      <c r="AT476">
        <v>2817.4009369999999</v>
      </c>
      <c r="AU476">
        <v>2550.4919540000001</v>
      </c>
      <c r="AV476">
        <v>2550.4919540000001</v>
      </c>
      <c r="AY476">
        <v>6.9999999999999999E-6</v>
      </c>
      <c r="AZ476">
        <v>6</v>
      </c>
      <c r="BA476" t="s">
        <v>128</v>
      </c>
      <c r="BB476" t="s">
        <v>108</v>
      </c>
      <c r="BC476">
        <v>2580.5576586279999</v>
      </c>
      <c r="BD476">
        <v>2580.5576586279999</v>
      </c>
      <c r="BE476" t="b">
        <v>0</v>
      </c>
      <c r="BF476" t="s">
        <v>297</v>
      </c>
      <c r="BG476" t="s">
        <v>297</v>
      </c>
      <c r="BH476" t="s">
        <v>277</v>
      </c>
      <c r="BI476">
        <v>1139.1128000000001</v>
      </c>
      <c r="BJ476">
        <v>2550.4919540000001</v>
      </c>
      <c r="BK476">
        <v>2550.4919540000001</v>
      </c>
      <c r="BL476">
        <v>2817.4009369999999</v>
      </c>
      <c r="BN476">
        <v>0.98834914399999996</v>
      </c>
      <c r="BO476" t="s">
        <v>384</v>
      </c>
    </row>
    <row r="477" spans="2:67">
      <c r="B477" t="s">
        <v>644</v>
      </c>
      <c r="C477">
        <v>3568346.9937499999</v>
      </c>
      <c r="D477">
        <v>0</v>
      </c>
      <c r="E477">
        <v>3568346.9937499999</v>
      </c>
      <c r="F477">
        <v>9.4240000000000001E-3</v>
      </c>
      <c r="G477">
        <v>9.3799999999999994E-3</v>
      </c>
      <c r="H477">
        <v>2.8440000000000002E-3</v>
      </c>
      <c r="I477">
        <v>100015</v>
      </c>
      <c r="J477" t="s">
        <v>645</v>
      </c>
      <c r="K477">
        <v>1138</v>
      </c>
      <c r="L477" t="s">
        <v>263</v>
      </c>
      <c r="M477" s="3">
        <v>45289</v>
      </c>
      <c r="N477">
        <v>100015</v>
      </c>
      <c r="O477">
        <v>98915</v>
      </c>
      <c r="P477">
        <v>0.99962668499999996</v>
      </c>
      <c r="Q477" t="s">
        <v>236</v>
      </c>
      <c r="R477" t="s">
        <v>236</v>
      </c>
      <c r="S477" t="s">
        <v>236</v>
      </c>
      <c r="T477" t="s">
        <v>274</v>
      </c>
      <c r="U477" t="s">
        <v>242</v>
      </c>
      <c r="V477" t="s">
        <v>252</v>
      </c>
      <c r="W477" t="s">
        <v>77</v>
      </c>
      <c r="X477" t="s">
        <v>275</v>
      </c>
      <c r="Y477" t="s">
        <v>275</v>
      </c>
      <c r="Z477">
        <v>3568346.9937499999</v>
      </c>
      <c r="AA477">
        <v>0</v>
      </c>
      <c r="AB477">
        <v>3596875.6290500001</v>
      </c>
      <c r="AC477">
        <v>3569679.6090497999</v>
      </c>
      <c r="AD477">
        <v>3568346.9937499999</v>
      </c>
      <c r="AE477">
        <v>0</v>
      </c>
      <c r="AF477" t="s">
        <v>276</v>
      </c>
      <c r="AG477" s="3">
        <v>46183</v>
      </c>
      <c r="AH477" t="s">
        <v>277</v>
      </c>
      <c r="AI477" t="s">
        <v>46</v>
      </c>
      <c r="AJ477">
        <v>0</v>
      </c>
      <c r="AK477">
        <v>0</v>
      </c>
      <c r="AL477">
        <v>0</v>
      </c>
      <c r="AM477">
        <v>0</v>
      </c>
      <c r="AN477" t="s">
        <v>236</v>
      </c>
      <c r="AO477">
        <v>3569679.6090500001</v>
      </c>
      <c r="AP477">
        <v>3569679.6090500001</v>
      </c>
      <c r="AQ477" t="s">
        <v>278</v>
      </c>
      <c r="AR477" t="s">
        <v>78</v>
      </c>
      <c r="AT477">
        <v>3568346.9937499999</v>
      </c>
      <c r="AU477">
        <v>3568346.9937499999</v>
      </c>
      <c r="AV477">
        <v>3568346.9937499999</v>
      </c>
      <c r="AY477">
        <v>9.4240000000000001E-3</v>
      </c>
      <c r="AZ477">
        <v>7</v>
      </c>
      <c r="BA477" t="s">
        <v>122</v>
      </c>
      <c r="BB477" t="s">
        <v>79</v>
      </c>
      <c r="BC477">
        <v>3596875.6290497999</v>
      </c>
      <c r="BD477">
        <v>3569679.6090497999</v>
      </c>
      <c r="BE477" t="b">
        <v>0</v>
      </c>
      <c r="BF477" t="s">
        <v>297</v>
      </c>
      <c r="BG477" t="s">
        <v>297</v>
      </c>
      <c r="BH477" t="s">
        <v>277</v>
      </c>
      <c r="BI477">
        <v>1139.1138000000001</v>
      </c>
      <c r="BJ477">
        <v>3498778.7823020001</v>
      </c>
      <c r="BK477">
        <v>3498778.7823020001</v>
      </c>
      <c r="BL477">
        <v>3498778.7823020001</v>
      </c>
      <c r="BM477">
        <v>1.9488643E-2</v>
      </c>
      <c r="BN477">
        <v>0.98013804199999999</v>
      </c>
      <c r="BO477" t="s">
        <v>646</v>
      </c>
    </row>
    <row r="478" spans="2:67">
      <c r="B478" t="s">
        <v>647</v>
      </c>
      <c r="C478">
        <v>-199.23</v>
      </c>
      <c r="D478">
        <v>533666.75675900001</v>
      </c>
      <c r="E478">
        <v>533467.52675900003</v>
      </c>
      <c r="F478">
        <v>0</v>
      </c>
      <c r="G478">
        <v>0</v>
      </c>
      <c r="H478">
        <v>4.2499999999999998E-4</v>
      </c>
      <c r="I478">
        <v>100016</v>
      </c>
      <c r="J478" t="s">
        <v>645</v>
      </c>
      <c r="K478">
        <v>1138</v>
      </c>
      <c r="L478" t="s">
        <v>263</v>
      </c>
      <c r="M478" s="3">
        <v>45289</v>
      </c>
      <c r="N478">
        <v>100016</v>
      </c>
      <c r="O478">
        <v>98915</v>
      </c>
      <c r="P478">
        <v>0.99962668200000004</v>
      </c>
      <c r="Q478" t="s">
        <v>236</v>
      </c>
      <c r="R478" t="s">
        <v>236</v>
      </c>
      <c r="S478" t="s">
        <v>236</v>
      </c>
      <c r="T478" t="s">
        <v>274</v>
      </c>
      <c r="U478" t="s">
        <v>242</v>
      </c>
      <c r="V478" t="s">
        <v>252</v>
      </c>
      <c r="W478" t="s">
        <v>77</v>
      </c>
      <c r="X478" t="s">
        <v>275</v>
      </c>
      <c r="Y478" t="s">
        <v>275</v>
      </c>
      <c r="Z478">
        <v>-199.23</v>
      </c>
      <c r="AA478">
        <v>533666.75675900001</v>
      </c>
      <c r="AB478">
        <v>533666.75675900001</v>
      </c>
      <c r="AD478">
        <v>-199.23</v>
      </c>
      <c r="AE478">
        <v>533666.75675900001</v>
      </c>
      <c r="AF478" t="s">
        <v>276</v>
      </c>
      <c r="AG478" s="3">
        <v>46183</v>
      </c>
      <c r="AH478" t="s">
        <v>277</v>
      </c>
      <c r="AI478" t="s">
        <v>46</v>
      </c>
      <c r="AJ478">
        <v>0</v>
      </c>
      <c r="AK478">
        <v>0</v>
      </c>
      <c r="AL478">
        <v>0</v>
      </c>
      <c r="AM478">
        <v>0</v>
      </c>
      <c r="AN478" t="s">
        <v>236</v>
      </c>
      <c r="AO478">
        <v>-199.30440400000001</v>
      </c>
      <c r="AP478">
        <v>533666.75675900001</v>
      </c>
      <c r="AQ478" t="s">
        <v>295</v>
      </c>
      <c r="AR478" t="s">
        <v>78</v>
      </c>
      <c r="AT478">
        <v>-199.23</v>
      </c>
      <c r="AU478">
        <v>-199.23</v>
      </c>
      <c r="AV478">
        <v>-199.23</v>
      </c>
      <c r="AY478">
        <v>0</v>
      </c>
      <c r="AZ478">
        <v>7</v>
      </c>
      <c r="BA478" t="s">
        <v>122</v>
      </c>
      <c r="BB478" t="s">
        <v>79</v>
      </c>
      <c r="BC478">
        <v>533666.75675940001</v>
      </c>
      <c r="BD478">
        <v>533666.75675940001</v>
      </c>
      <c r="BE478" t="b">
        <v>0</v>
      </c>
      <c r="BF478" t="s">
        <v>297</v>
      </c>
      <c r="BG478" t="s">
        <v>297</v>
      </c>
      <c r="BH478" t="s">
        <v>277</v>
      </c>
      <c r="BI478">
        <v>1139.1138000000001</v>
      </c>
      <c r="BJ478">
        <v>-195.34582700000001</v>
      </c>
      <c r="BK478">
        <v>-195.34582700000001</v>
      </c>
      <c r="BL478">
        <v>-195.34582700000001</v>
      </c>
      <c r="BM478">
        <v>1.9488645999999998E-2</v>
      </c>
      <c r="BN478">
        <v>0.98013803600000005</v>
      </c>
      <c r="BO478" t="s">
        <v>646</v>
      </c>
    </row>
    <row r="479" spans="2:67">
      <c r="B479" t="s">
        <v>648</v>
      </c>
      <c r="C479">
        <v>4615501.62</v>
      </c>
      <c r="D479">
        <v>3.395E-3</v>
      </c>
      <c r="E479">
        <v>4615501.6233949997</v>
      </c>
      <c r="F479">
        <v>1.2189E-2</v>
      </c>
      <c r="G479">
        <v>1.2133E-2</v>
      </c>
      <c r="H479">
        <v>3.679E-3</v>
      </c>
      <c r="I479">
        <v>100020</v>
      </c>
      <c r="J479" t="s">
        <v>649</v>
      </c>
      <c r="K479">
        <v>1138</v>
      </c>
      <c r="L479" t="s">
        <v>263</v>
      </c>
      <c r="M479" s="3">
        <v>45289</v>
      </c>
      <c r="N479">
        <v>100020</v>
      </c>
      <c r="O479">
        <v>99020</v>
      </c>
      <c r="P479">
        <v>1</v>
      </c>
      <c r="Q479" t="s">
        <v>236</v>
      </c>
      <c r="R479" t="s">
        <v>236</v>
      </c>
      <c r="S479" t="s">
        <v>236</v>
      </c>
      <c r="T479" t="s">
        <v>274</v>
      </c>
      <c r="U479" t="s">
        <v>242</v>
      </c>
      <c r="V479" t="s">
        <v>252</v>
      </c>
      <c r="W479" t="s">
        <v>74</v>
      </c>
      <c r="X479" t="s">
        <v>275</v>
      </c>
      <c r="Y479" t="s">
        <v>275</v>
      </c>
      <c r="Z479">
        <v>4615501.62</v>
      </c>
      <c r="AA479">
        <v>3.395E-3</v>
      </c>
      <c r="AB479">
        <v>4650259.8372689998</v>
      </c>
      <c r="AC479">
        <v>4590776.6808268474</v>
      </c>
      <c r="AD479">
        <v>4615501.62</v>
      </c>
      <c r="AE479">
        <v>3.395E-3</v>
      </c>
      <c r="AF479" t="s">
        <v>276</v>
      </c>
      <c r="AG479" s="3">
        <v>45896</v>
      </c>
      <c r="AH479" t="s">
        <v>277</v>
      </c>
      <c r="AI479" t="s">
        <v>46</v>
      </c>
      <c r="AJ479">
        <v>0</v>
      </c>
      <c r="AK479">
        <v>0</v>
      </c>
      <c r="AL479">
        <v>0</v>
      </c>
      <c r="AM479">
        <v>0</v>
      </c>
      <c r="AN479" t="s">
        <v>236</v>
      </c>
      <c r="AO479">
        <v>4615501.62</v>
      </c>
      <c r="AP479">
        <v>4612123.2930749999</v>
      </c>
      <c r="AQ479" t="s">
        <v>295</v>
      </c>
      <c r="AR479" t="s">
        <v>92</v>
      </c>
      <c r="AT479">
        <v>4615501.62</v>
      </c>
      <c r="AU479">
        <v>4615501.62</v>
      </c>
      <c r="AV479">
        <v>4615501.62</v>
      </c>
      <c r="AY479">
        <v>1.2189E-2</v>
      </c>
      <c r="AZ479">
        <v>6</v>
      </c>
      <c r="BA479" t="s">
        <v>124</v>
      </c>
      <c r="BB479" t="s">
        <v>114</v>
      </c>
      <c r="BC479">
        <v>4650259.8372688293</v>
      </c>
      <c r="BD479">
        <v>4612123.2930744132</v>
      </c>
      <c r="BE479" t="b">
        <v>0</v>
      </c>
      <c r="BF479" t="s">
        <v>297</v>
      </c>
      <c r="BG479" t="s">
        <v>297</v>
      </c>
      <c r="BH479" t="s">
        <v>277</v>
      </c>
      <c r="BI479">
        <v>1139.1138000000001</v>
      </c>
      <c r="BJ479">
        <v>4615501.62</v>
      </c>
      <c r="BK479">
        <v>4615501.62</v>
      </c>
      <c r="BL479">
        <v>4615501.62</v>
      </c>
      <c r="BN479">
        <v>1</v>
      </c>
      <c r="BO479" t="s">
        <v>650</v>
      </c>
    </row>
    <row r="480" spans="2:67">
      <c r="B480" t="s">
        <v>784</v>
      </c>
      <c r="C480">
        <v>115512.16044000001</v>
      </c>
      <c r="D480">
        <v>0</v>
      </c>
      <c r="E480">
        <v>115512.16044000001</v>
      </c>
      <c r="F480">
        <v>3.0499999999999999E-4</v>
      </c>
      <c r="G480">
        <v>3.0299999999999999E-4</v>
      </c>
      <c r="H480">
        <v>9.2E-5</v>
      </c>
      <c r="I480">
        <v>101547</v>
      </c>
      <c r="J480" t="s">
        <v>625</v>
      </c>
      <c r="K480">
        <v>1128</v>
      </c>
      <c r="L480" t="s">
        <v>254</v>
      </c>
      <c r="M480" s="3">
        <v>45289</v>
      </c>
      <c r="N480">
        <v>101547</v>
      </c>
      <c r="O480">
        <v>98923</v>
      </c>
      <c r="P480">
        <v>6.8710907719999996</v>
      </c>
      <c r="Q480" t="s">
        <v>236</v>
      </c>
      <c r="R480" t="s">
        <v>235</v>
      </c>
      <c r="S480" t="s">
        <v>238</v>
      </c>
      <c r="T480" t="s">
        <v>274</v>
      </c>
      <c r="U480" t="s">
        <v>250</v>
      </c>
      <c r="V480" t="s">
        <v>240</v>
      </c>
      <c r="W480" t="s">
        <v>80</v>
      </c>
      <c r="X480" t="s">
        <v>626</v>
      </c>
      <c r="Y480" t="s">
        <v>626</v>
      </c>
      <c r="Z480">
        <v>104569.013208</v>
      </c>
      <c r="AA480">
        <v>0</v>
      </c>
      <c r="AD480">
        <v>779516.48785499996</v>
      </c>
      <c r="AE480">
        <v>0</v>
      </c>
      <c r="AF480" t="s">
        <v>276</v>
      </c>
      <c r="AH480" t="s">
        <v>403</v>
      </c>
      <c r="AI480" t="s">
        <v>149</v>
      </c>
      <c r="AJ480">
        <v>0</v>
      </c>
      <c r="AK480">
        <v>0</v>
      </c>
      <c r="AL480">
        <v>0</v>
      </c>
      <c r="AM480">
        <v>0</v>
      </c>
      <c r="AN480" t="s">
        <v>238</v>
      </c>
      <c r="AO480">
        <v>113448.72506</v>
      </c>
      <c r="AR480" t="s">
        <v>81</v>
      </c>
      <c r="AS480" t="s">
        <v>296</v>
      </c>
      <c r="AT480">
        <v>115512.16044000001</v>
      </c>
      <c r="AU480">
        <v>104569.013208</v>
      </c>
      <c r="AV480">
        <v>779516.48785499996</v>
      </c>
      <c r="AY480">
        <v>3.0499999999999999E-4</v>
      </c>
      <c r="BB480" t="s">
        <v>82</v>
      </c>
      <c r="BE480" t="b">
        <v>0</v>
      </c>
      <c r="BH480" t="s">
        <v>403</v>
      </c>
      <c r="BI480">
        <v>1139.1128000000001</v>
      </c>
      <c r="BJ480">
        <v>779516.48785499996</v>
      </c>
      <c r="BK480">
        <v>104569.013208</v>
      </c>
      <c r="BL480">
        <v>115512.16044000001</v>
      </c>
      <c r="BN480">
        <v>6.8710907719999996</v>
      </c>
      <c r="BO480" t="s">
        <v>429</v>
      </c>
    </row>
    <row r="481" spans="2:67">
      <c r="B481" t="s">
        <v>651</v>
      </c>
      <c r="C481">
        <v>10890.233269</v>
      </c>
      <c r="D481">
        <v>0</v>
      </c>
      <c r="E481">
        <v>10890.233269</v>
      </c>
      <c r="F481">
        <v>2.8E-5</v>
      </c>
      <c r="G481">
        <v>2.8E-5</v>
      </c>
      <c r="H481">
        <v>7.9999999999999996E-6</v>
      </c>
      <c r="I481">
        <v>104123</v>
      </c>
      <c r="J481" t="s">
        <v>383</v>
      </c>
      <c r="K481">
        <v>1128</v>
      </c>
      <c r="L481" t="s">
        <v>254</v>
      </c>
      <c r="M481" s="3">
        <v>45289</v>
      </c>
      <c r="N481">
        <v>104123</v>
      </c>
      <c r="O481">
        <v>91000</v>
      </c>
      <c r="P481">
        <v>0.99984873900000004</v>
      </c>
      <c r="Q481" t="s">
        <v>236</v>
      </c>
      <c r="R481" t="s">
        <v>235</v>
      </c>
      <c r="S481" t="s">
        <v>235</v>
      </c>
      <c r="T481" t="s">
        <v>274</v>
      </c>
      <c r="U481" t="s">
        <v>250</v>
      </c>
      <c r="V481" t="s">
        <v>240</v>
      </c>
      <c r="W481" t="s">
        <v>80</v>
      </c>
      <c r="X481" t="s">
        <v>305</v>
      </c>
      <c r="Y481" t="s">
        <v>305</v>
      </c>
      <c r="Z481">
        <v>9858.5373369999998</v>
      </c>
      <c r="AA481">
        <v>0</v>
      </c>
      <c r="AB481">
        <v>9860.0287740000003</v>
      </c>
      <c r="AC481">
        <v>9743.5318587719994</v>
      </c>
      <c r="AD481">
        <v>9858.5373369999998</v>
      </c>
      <c r="AE481">
        <v>0</v>
      </c>
      <c r="AF481" t="s">
        <v>276</v>
      </c>
      <c r="AG481" s="3">
        <v>47130</v>
      </c>
      <c r="AH481" t="s">
        <v>277</v>
      </c>
      <c r="AI481" t="s">
        <v>46</v>
      </c>
      <c r="AJ481">
        <v>0</v>
      </c>
      <c r="AK481">
        <v>0</v>
      </c>
      <c r="AL481">
        <v>0</v>
      </c>
      <c r="AM481">
        <v>0</v>
      </c>
      <c r="AN481" t="s">
        <v>236</v>
      </c>
      <c r="AO481">
        <v>9860.0287740000003</v>
      </c>
      <c r="AP481">
        <v>9860.0287740000003</v>
      </c>
      <c r="AQ481" t="s">
        <v>278</v>
      </c>
      <c r="AR481" t="s">
        <v>104</v>
      </c>
      <c r="AS481" t="s">
        <v>308</v>
      </c>
      <c r="AT481">
        <v>10890.233269</v>
      </c>
      <c r="AU481">
        <v>9858.5373369999998</v>
      </c>
      <c r="AV481">
        <v>9858.5373369999998</v>
      </c>
      <c r="AY481">
        <v>2.8E-5</v>
      </c>
      <c r="AZ481">
        <v>6</v>
      </c>
      <c r="BA481" t="s">
        <v>128</v>
      </c>
      <c r="BB481" t="s">
        <v>108</v>
      </c>
      <c r="BC481">
        <v>9860.0287741510001</v>
      </c>
      <c r="BD481">
        <v>9860.0287741510001</v>
      </c>
      <c r="BE481" t="b">
        <v>0</v>
      </c>
      <c r="BF481" t="s">
        <v>297</v>
      </c>
      <c r="BG481" t="s">
        <v>297</v>
      </c>
      <c r="BH481" t="s">
        <v>277</v>
      </c>
      <c r="BI481">
        <v>1139.1128000000001</v>
      </c>
      <c r="BJ481">
        <v>9858.5373369999998</v>
      </c>
      <c r="BK481">
        <v>9858.5373369999998</v>
      </c>
      <c r="BL481">
        <v>10890.233269</v>
      </c>
      <c r="BN481">
        <v>0.99984873900000004</v>
      </c>
      <c r="BO481" t="s">
        <v>384</v>
      </c>
    </row>
    <row r="482" spans="2:67">
      <c r="B482" t="s">
        <v>652</v>
      </c>
      <c r="C482">
        <v>5118.301289</v>
      </c>
      <c r="D482">
        <v>0</v>
      </c>
      <c r="E482">
        <v>5118.301289</v>
      </c>
      <c r="F482">
        <v>1.2999999999999999E-5</v>
      </c>
      <c r="G482">
        <v>1.2999999999999999E-5</v>
      </c>
      <c r="H482">
        <v>3.9999999999999998E-6</v>
      </c>
      <c r="I482">
        <v>104124</v>
      </c>
      <c r="J482" t="s">
        <v>383</v>
      </c>
      <c r="K482">
        <v>1128</v>
      </c>
      <c r="L482" t="s">
        <v>254</v>
      </c>
      <c r="M482" s="3">
        <v>45289</v>
      </c>
      <c r="N482">
        <v>104124</v>
      </c>
      <c r="O482">
        <v>91000</v>
      </c>
      <c r="P482">
        <v>0.99984873200000002</v>
      </c>
      <c r="Q482" t="s">
        <v>236</v>
      </c>
      <c r="R482" t="s">
        <v>235</v>
      </c>
      <c r="S482" t="s">
        <v>235</v>
      </c>
      <c r="T482" t="s">
        <v>274</v>
      </c>
      <c r="U482" t="s">
        <v>250</v>
      </c>
      <c r="V482" t="s">
        <v>240</v>
      </c>
      <c r="W482" t="s">
        <v>80</v>
      </c>
      <c r="X482" t="s">
        <v>305</v>
      </c>
      <c r="Y482" t="s">
        <v>305</v>
      </c>
      <c r="Z482">
        <v>4633.4144649999998</v>
      </c>
      <c r="AA482">
        <v>0</v>
      </c>
      <c r="AB482">
        <v>4634.11546</v>
      </c>
      <c r="AC482">
        <v>4579.3630688570001</v>
      </c>
      <c r="AD482">
        <v>4633.4144649999998</v>
      </c>
      <c r="AE482">
        <v>0</v>
      </c>
      <c r="AF482" t="s">
        <v>276</v>
      </c>
      <c r="AG482" s="3">
        <v>47130</v>
      </c>
      <c r="AH482" t="s">
        <v>277</v>
      </c>
      <c r="AI482" t="s">
        <v>46</v>
      </c>
      <c r="AJ482">
        <v>0</v>
      </c>
      <c r="AK482">
        <v>0</v>
      </c>
      <c r="AL482">
        <v>0</v>
      </c>
      <c r="AM482">
        <v>0</v>
      </c>
      <c r="AN482" t="s">
        <v>236</v>
      </c>
      <c r="AO482">
        <v>4634.11546</v>
      </c>
      <c r="AP482">
        <v>4634.11546</v>
      </c>
      <c r="AQ482" t="s">
        <v>278</v>
      </c>
      <c r="AR482" t="s">
        <v>104</v>
      </c>
      <c r="AS482" t="s">
        <v>308</v>
      </c>
      <c r="AT482">
        <v>5118.301289</v>
      </c>
      <c r="AU482">
        <v>4633.4144649999998</v>
      </c>
      <c r="AV482">
        <v>4633.4144649999998</v>
      </c>
      <c r="AY482">
        <v>1.2999999999999999E-5</v>
      </c>
      <c r="AZ482">
        <v>6</v>
      </c>
      <c r="BA482" t="s">
        <v>128</v>
      </c>
      <c r="BB482" t="s">
        <v>108</v>
      </c>
      <c r="BC482">
        <v>4634.1154604599997</v>
      </c>
      <c r="BD482">
        <v>4634.1154604599997</v>
      </c>
      <c r="BE482" t="b">
        <v>0</v>
      </c>
      <c r="BF482" t="s">
        <v>297</v>
      </c>
      <c r="BG482" t="s">
        <v>297</v>
      </c>
      <c r="BH482" t="s">
        <v>277</v>
      </c>
      <c r="BI482">
        <v>1139.1128000000001</v>
      </c>
      <c r="BJ482">
        <v>4633.4144649999998</v>
      </c>
      <c r="BK482">
        <v>4633.4144649999998</v>
      </c>
      <c r="BL482">
        <v>5118.301289</v>
      </c>
      <c r="BN482">
        <v>0.99984873200000002</v>
      </c>
      <c r="BO482" t="s">
        <v>384</v>
      </c>
    </row>
    <row r="483" spans="2:67">
      <c r="B483" t="s">
        <v>653</v>
      </c>
      <c r="C483">
        <v>5518.1196739999996</v>
      </c>
      <c r="D483">
        <v>0</v>
      </c>
      <c r="E483">
        <v>5518.1196739999996</v>
      </c>
      <c r="F483">
        <v>1.4E-5</v>
      </c>
      <c r="G483">
        <v>1.4E-5</v>
      </c>
      <c r="H483">
        <v>3.9999999999999998E-6</v>
      </c>
      <c r="I483">
        <v>104125</v>
      </c>
      <c r="J483" t="s">
        <v>383</v>
      </c>
      <c r="K483">
        <v>1128</v>
      </c>
      <c r="L483" t="s">
        <v>254</v>
      </c>
      <c r="M483" s="3">
        <v>45289</v>
      </c>
      <c r="N483">
        <v>104125</v>
      </c>
      <c r="O483">
        <v>91000</v>
      </c>
      <c r="P483">
        <v>0.99984872300000005</v>
      </c>
      <c r="Q483" t="s">
        <v>236</v>
      </c>
      <c r="R483" t="s">
        <v>235</v>
      </c>
      <c r="S483" t="s">
        <v>235</v>
      </c>
      <c r="T483" t="s">
        <v>274</v>
      </c>
      <c r="U483" t="s">
        <v>250</v>
      </c>
      <c r="V483" t="s">
        <v>240</v>
      </c>
      <c r="W483" t="s">
        <v>80</v>
      </c>
      <c r="X483" t="s">
        <v>305</v>
      </c>
      <c r="Y483" t="s">
        <v>305</v>
      </c>
      <c r="Z483">
        <v>4995.3557000000001</v>
      </c>
      <c r="AA483">
        <v>0</v>
      </c>
      <c r="AB483">
        <v>4996.1114969999999</v>
      </c>
      <c r="AC483">
        <v>4937.0820978920001</v>
      </c>
      <c r="AD483">
        <v>4995.3557000000001</v>
      </c>
      <c r="AE483">
        <v>0</v>
      </c>
      <c r="AF483" t="s">
        <v>276</v>
      </c>
      <c r="AG483" s="3">
        <v>47130</v>
      </c>
      <c r="AH483" t="s">
        <v>277</v>
      </c>
      <c r="AI483" t="s">
        <v>46</v>
      </c>
      <c r="AJ483">
        <v>0</v>
      </c>
      <c r="AK483">
        <v>0</v>
      </c>
      <c r="AL483">
        <v>0</v>
      </c>
      <c r="AM483">
        <v>0</v>
      </c>
      <c r="AN483" t="s">
        <v>236</v>
      </c>
      <c r="AO483">
        <v>4996.1114969999999</v>
      </c>
      <c r="AP483">
        <v>4996.1114969999999</v>
      </c>
      <c r="AQ483" t="s">
        <v>278</v>
      </c>
      <c r="AR483" t="s">
        <v>104</v>
      </c>
      <c r="AS483" t="s">
        <v>308</v>
      </c>
      <c r="AT483">
        <v>5518.1196739999996</v>
      </c>
      <c r="AU483">
        <v>4995.3557000000001</v>
      </c>
      <c r="AV483">
        <v>4995.3557000000001</v>
      </c>
      <c r="AY483">
        <v>1.4E-5</v>
      </c>
      <c r="AZ483">
        <v>6</v>
      </c>
      <c r="BA483" t="s">
        <v>128</v>
      </c>
      <c r="BB483" t="s">
        <v>108</v>
      </c>
      <c r="BC483">
        <v>4996.1114974680004</v>
      </c>
      <c r="BD483">
        <v>4996.1114974680004</v>
      </c>
      <c r="BE483" t="b">
        <v>0</v>
      </c>
      <c r="BF483" t="s">
        <v>297</v>
      </c>
      <c r="BG483" t="s">
        <v>297</v>
      </c>
      <c r="BH483" t="s">
        <v>277</v>
      </c>
      <c r="BI483">
        <v>1139.1128000000001</v>
      </c>
      <c r="BJ483">
        <v>4995.3557000000001</v>
      </c>
      <c r="BK483">
        <v>4995.3557000000001</v>
      </c>
      <c r="BL483">
        <v>5518.1196739999996</v>
      </c>
      <c r="BN483">
        <v>0.99984872300000005</v>
      </c>
      <c r="BO483" t="s">
        <v>384</v>
      </c>
    </row>
    <row r="484" spans="2:67">
      <c r="B484" t="s">
        <v>654</v>
      </c>
      <c r="C484">
        <v>471092.54122499999</v>
      </c>
      <c r="D484">
        <v>0</v>
      </c>
      <c r="E484">
        <v>471092.54122499999</v>
      </c>
      <c r="F484">
        <v>1.2440000000000001E-3</v>
      </c>
      <c r="G484">
        <v>1.238E-3</v>
      </c>
      <c r="H484">
        <v>3.7500000000000001E-4</v>
      </c>
      <c r="I484">
        <v>104274</v>
      </c>
      <c r="J484" t="s">
        <v>523</v>
      </c>
      <c r="K484">
        <v>1133</v>
      </c>
      <c r="L484" t="s">
        <v>259</v>
      </c>
      <c r="M484" s="3">
        <v>45289</v>
      </c>
      <c r="N484">
        <v>104274</v>
      </c>
      <c r="O484">
        <v>91977</v>
      </c>
      <c r="P484">
        <v>0.98012685899999996</v>
      </c>
      <c r="Q484" t="s">
        <v>236</v>
      </c>
      <c r="R484" t="s">
        <v>236</v>
      </c>
      <c r="S484" t="s">
        <v>236</v>
      </c>
      <c r="T484" t="s">
        <v>274</v>
      </c>
      <c r="U484" t="s">
        <v>245</v>
      </c>
      <c r="V484" t="s">
        <v>252</v>
      </c>
      <c r="W484" t="s">
        <v>83</v>
      </c>
      <c r="X484" t="s">
        <v>275</v>
      </c>
      <c r="Y484" t="s">
        <v>275</v>
      </c>
      <c r="Z484">
        <v>471092.54122499999</v>
      </c>
      <c r="AA484">
        <v>0</v>
      </c>
      <c r="AB484">
        <v>559878.5442</v>
      </c>
      <c r="AC484">
        <v>468534.628355511</v>
      </c>
      <c r="AD484">
        <v>471092.54122499999</v>
      </c>
      <c r="AE484">
        <v>0</v>
      </c>
      <c r="AF484" t="s">
        <v>276</v>
      </c>
      <c r="AG484" s="3">
        <v>46387</v>
      </c>
      <c r="AH484" t="s">
        <v>277</v>
      </c>
      <c r="AI484" t="s">
        <v>46</v>
      </c>
      <c r="AJ484">
        <v>0</v>
      </c>
      <c r="AK484">
        <v>0</v>
      </c>
      <c r="AL484">
        <v>0</v>
      </c>
      <c r="AM484">
        <v>0</v>
      </c>
      <c r="AN484" t="s">
        <v>236</v>
      </c>
      <c r="AO484">
        <v>480644.45642200002</v>
      </c>
      <c r="AP484">
        <v>480644.45642200002</v>
      </c>
      <c r="AQ484" t="s">
        <v>278</v>
      </c>
      <c r="AR484" t="s">
        <v>96</v>
      </c>
      <c r="AT484">
        <v>471092.54122499999</v>
      </c>
      <c r="AU484">
        <v>471092.54122499999</v>
      </c>
      <c r="AV484">
        <v>471092.54122499999</v>
      </c>
      <c r="AY484">
        <v>1.2440000000000001E-3</v>
      </c>
      <c r="AZ484">
        <v>5</v>
      </c>
      <c r="BA484" t="s">
        <v>123</v>
      </c>
      <c r="BB484" t="s">
        <v>97</v>
      </c>
      <c r="BC484">
        <v>559878.5442</v>
      </c>
      <c r="BD484">
        <v>480644.45642222202</v>
      </c>
      <c r="BE484" t="b">
        <v>0</v>
      </c>
      <c r="BF484" t="s">
        <v>297</v>
      </c>
      <c r="BG484" t="s">
        <v>297</v>
      </c>
      <c r="BH484" t="s">
        <v>277</v>
      </c>
      <c r="BI484">
        <v>1139.1133</v>
      </c>
      <c r="BJ484">
        <v>471092.54122499999</v>
      </c>
      <c r="BK484">
        <v>471092.54122499999</v>
      </c>
      <c r="BL484">
        <v>471092.54122499999</v>
      </c>
      <c r="BM484">
        <v>0</v>
      </c>
      <c r="BN484">
        <v>0.98012685899999996</v>
      </c>
      <c r="BO484" t="s">
        <v>302</v>
      </c>
    </row>
    <row r="485" spans="2:67">
      <c r="B485" t="s">
        <v>785</v>
      </c>
      <c r="C485">
        <v>219018.64840999999</v>
      </c>
      <c r="D485">
        <v>0</v>
      </c>
      <c r="E485">
        <v>219018.64840999999</v>
      </c>
      <c r="F485">
        <v>5.7799999999999995E-4</v>
      </c>
      <c r="G485">
        <v>5.7499999999999999E-4</v>
      </c>
      <c r="H485">
        <v>1.74E-4</v>
      </c>
      <c r="I485">
        <v>104736</v>
      </c>
      <c r="J485" t="s">
        <v>786</v>
      </c>
      <c r="K485">
        <v>1013</v>
      </c>
      <c r="L485" t="s">
        <v>710</v>
      </c>
      <c r="M485" s="3">
        <v>45291</v>
      </c>
      <c r="N485">
        <v>104736</v>
      </c>
      <c r="O485">
        <v>104730</v>
      </c>
      <c r="P485">
        <v>1</v>
      </c>
      <c r="Q485" t="s">
        <v>236</v>
      </c>
      <c r="R485" t="s">
        <v>236</v>
      </c>
      <c r="S485" t="s">
        <v>236</v>
      </c>
      <c r="T485" t="s">
        <v>711</v>
      </c>
      <c r="U485" t="s">
        <v>712</v>
      </c>
      <c r="W485" t="s">
        <v>74</v>
      </c>
      <c r="X485" t="s">
        <v>275</v>
      </c>
      <c r="Z485">
        <v>219018.64840999999</v>
      </c>
      <c r="AA485">
        <v>0</v>
      </c>
      <c r="AD485">
        <v>219018.64840999999</v>
      </c>
      <c r="AE485">
        <v>0</v>
      </c>
      <c r="AF485" t="s">
        <v>276</v>
      </c>
      <c r="AG485" s="3">
        <v>46133</v>
      </c>
      <c r="AH485" t="s">
        <v>277</v>
      </c>
      <c r="AI485" t="s">
        <v>46</v>
      </c>
      <c r="AJ485">
        <v>0</v>
      </c>
      <c r="AK485">
        <v>0</v>
      </c>
      <c r="AL485">
        <v>0</v>
      </c>
      <c r="AM485">
        <v>0</v>
      </c>
      <c r="AN485" t="s">
        <v>236</v>
      </c>
      <c r="AO485">
        <v>219018.64840999999</v>
      </c>
      <c r="AQ485" t="s">
        <v>295</v>
      </c>
      <c r="AR485" t="s">
        <v>142</v>
      </c>
      <c r="AT485">
        <v>219018.64840999999</v>
      </c>
      <c r="AU485">
        <v>219018.64840999999</v>
      </c>
      <c r="AV485">
        <v>219018.64840999999</v>
      </c>
      <c r="AW485" t="s">
        <v>713</v>
      </c>
      <c r="AX485" t="s">
        <v>787</v>
      </c>
      <c r="AY485">
        <v>5.7799999999999995E-4</v>
      </c>
      <c r="BB485" t="s">
        <v>154</v>
      </c>
      <c r="BE485" t="b">
        <v>0</v>
      </c>
      <c r="BF485" t="s">
        <v>297</v>
      </c>
      <c r="BG485" t="s">
        <v>297</v>
      </c>
      <c r="BH485" t="s">
        <v>277</v>
      </c>
      <c r="BI485">
        <v>1139.1013</v>
      </c>
      <c r="BJ485">
        <v>219018.64840999999</v>
      </c>
      <c r="BK485">
        <v>219018.64840999999</v>
      </c>
      <c r="BL485">
        <v>219018.64840999999</v>
      </c>
      <c r="BN485">
        <v>1</v>
      </c>
    </row>
    <row r="486" spans="2:67">
      <c r="B486" t="s">
        <v>788</v>
      </c>
      <c r="C486">
        <v>403089.247768</v>
      </c>
      <c r="D486">
        <v>0</v>
      </c>
      <c r="E486">
        <v>403089.247768</v>
      </c>
      <c r="F486">
        <v>1.0640000000000001E-3</v>
      </c>
      <c r="G486">
        <v>1.059E-3</v>
      </c>
      <c r="H486">
        <v>3.21E-4</v>
      </c>
      <c r="I486">
        <v>104737</v>
      </c>
      <c r="J486" t="s">
        <v>786</v>
      </c>
      <c r="K486">
        <v>1013</v>
      </c>
      <c r="L486" t="s">
        <v>710</v>
      </c>
      <c r="M486" s="3">
        <v>45291</v>
      </c>
      <c r="N486">
        <v>104737</v>
      </c>
      <c r="O486">
        <v>104730</v>
      </c>
      <c r="P486">
        <v>1</v>
      </c>
      <c r="Q486" t="s">
        <v>236</v>
      </c>
      <c r="R486" t="s">
        <v>236</v>
      </c>
      <c r="S486" t="s">
        <v>236</v>
      </c>
      <c r="T486" t="s">
        <v>711</v>
      </c>
      <c r="U486" t="s">
        <v>712</v>
      </c>
      <c r="W486" t="s">
        <v>74</v>
      </c>
      <c r="X486" t="s">
        <v>275</v>
      </c>
      <c r="Z486">
        <v>403089.247768</v>
      </c>
      <c r="AA486">
        <v>0</v>
      </c>
      <c r="AD486">
        <v>403089.247768</v>
      </c>
      <c r="AE486">
        <v>0</v>
      </c>
      <c r="AF486" t="s">
        <v>276</v>
      </c>
      <c r="AG486" s="3">
        <v>46133</v>
      </c>
      <c r="AH486" t="s">
        <v>277</v>
      </c>
      <c r="AI486" t="s">
        <v>46</v>
      </c>
      <c r="AJ486">
        <v>0</v>
      </c>
      <c r="AK486">
        <v>0</v>
      </c>
      <c r="AL486">
        <v>0</v>
      </c>
      <c r="AM486">
        <v>0</v>
      </c>
      <c r="AN486" t="s">
        <v>236</v>
      </c>
      <c r="AO486">
        <v>403089.247768</v>
      </c>
      <c r="AQ486" t="s">
        <v>295</v>
      </c>
      <c r="AR486" t="s">
        <v>142</v>
      </c>
      <c r="AT486">
        <v>403089.247768</v>
      </c>
      <c r="AU486">
        <v>403089.247768</v>
      </c>
      <c r="AV486">
        <v>403089.247768</v>
      </c>
      <c r="AW486" t="s">
        <v>713</v>
      </c>
      <c r="AX486" t="s">
        <v>787</v>
      </c>
      <c r="AY486">
        <v>1.0640000000000001E-3</v>
      </c>
      <c r="BB486" t="s">
        <v>154</v>
      </c>
      <c r="BE486" t="b">
        <v>0</v>
      </c>
      <c r="BF486" t="s">
        <v>297</v>
      </c>
      <c r="BG486" t="s">
        <v>297</v>
      </c>
      <c r="BH486" t="s">
        <v>277</v>
      </c>
      <c r="BI486">
        <v>1139.1013</v>
      </c>
      <c r="BJ486">
        <v>403089.247768</v>
      </c>
      <c r="BK486">
        <v>403089.247768</v>
      </c>
      <c r="BL486">
        <v>403089.247768</v>
      </c>
      <c r="BN486">
        <v>1</v>
      </c>
    </row>
    <row r="487" spans="2:67">
      <c r="B487" t="s">
        <v>789</v>
      </c>
      <c r="C487">
        <v>1194973.373037</v>
      </c>
      <c r="D487">
        <v>0</v>
      </c>
      <c r="E487">
        <v>1194973.373037</v>
      </c>
      <c r="F487">
        <v>3.1549999999999998E-3</v>
      </c>
      <c r="G487">
        <v>3.1410000000000001E-3</v>
      </c>
      <c r="H487">
        <v>9.5200000000000005E-4</v>
      </c>
      <c r="I487">
        <v>104738</v>
      </c>
      <c r="J487" t="s">
        <v>790</v>
      </c>
      <c r="K487">
        <v>1013</v>
      </c>
      <c r="L487" t="s">
        <v>710</v>
      </c>
      <c r="M487" s="3">
        <v>45291</v>
      </c>
      <c r="N487">
        <v>104738</v>
      </c>
      <c r="O487">
        <v>104731</v>
      </c>
      <c r="P487">
        <v>26.545853967999999</v>
      </c>
      <c r="Q487" t="s">
        <v>236</v>
      </c>
      <c r="R487" t="s">
        <v>236</v>
      </c>
      <c r="S487" t="s">
        <v>236</v>
      </c>
      <c r="T487" t="s">
        <v>711</v>
      </c>
      <c r="U487" t="s">
        <v>712</v>
      </c>
      <c r="W487" t="s">
        <v>80</v>
      </c>
      <c r="X487" t="s">
        <v>275</v>
      </c>
      <c r="Z487">
        <v>1194973.373037</v>
      </c>
      <c r="AA487">
        <v>0</v>
      </c>
      <c r="AD487">
        <v>1194973.373037</v>
      </c>
      <c r="AE487">
        <v>0</v>
      </c>
      <c r="AF487" t="s">
        <v>276</v>
      </c>
      <c r="AG487" s="3">
        <v>46012</v>
      </c>
      <c r="AH487" t="s">
        <v>456</v>
      </c>
      <c r="AI487" t="s">
        <v>149</v>
      </c>
      <c r="AJ487">
        <v>0</v>
      </c>
      <c r="AK487">
        <v>0</v>
      </c>
      <c r="AL487">
        <v>0</v>
      </c>
      <c r="AM487">
        <v>0</v>
      </c>
      <c r="AN487" t="s">
        <v>236</v>
      </c>
      <c r="AO487">
        <v>45015.442881000003</v>
      </c>
      <c r="AR487" t="s">
        <v>104</v>
      </c>
      <c r="AT487">
        <v>1194973.373037</v>
      </c>
      <c r="AU487">
        <v>1194973.373037</v>
      </c>
      <c r="AV487">
        <v>1194973.373037</v>
      </c>
      <c r="AW487" t="s">
        <v>716</v>
      </c>
      <c r="AX487" t="s">
        <v>787</v>
      </c>
      <c r="AY487">
        <v>3.1549999999999998E-3</v>
      </c>
      <c r="BB487" t="s">
        <v>108</v>
      </c>
      <c r="BE487" t="b">
        <v>0</v>
      </c>
      <c r="BF487" t="s">
        <v>297</v>
      </c>
      <c r="BG487" t="s">
        <v>297</v>
      </c>
      <c r="BH487" t="s">
        <v>456</v>
      </c>
      <c r="BI487">
        <v>1139.1013</v>
      </c>
      <c r="BJ487">
        <v>1194973.373037</v>
      </c>
      <c r="BK487">
        <v>1194973.373037</v>
      </c>
      <c r="BL487">
        <v>1194973.373037</v>
      </c>
      <c r="BN487">
        <v>26.545853967999999</v>
      </c>
    </row>
    <row r="488" spans="2:67">
      <c r="B488" t="s">
        <v>791</v>
      </c>
      <c r="C488">
        <v>406415.11915599997</v>
      </c>
      <c r="D488">
        <v>0</v>
      </c>
      <c r="E488">
        <v>406415.11915599997</v>
      </c>
      <c r="F488">
        <v>1.073E-3</v>
      </c>
      <c r="G488">
        <v>1.0679999999999999E-3</v>
      </c>
      <c r="H488">
        <v>3.2299999999999999E-4</v>
      </c>
      <c r="I488">
        <v>104739</v>
      </c>
      <c r="J488" t="s">
        <v>792</v>
      </c>
      <c r="K488">
        <v>1013</v>
      </c>
      <c r="L488" t="s">
        <v>710</v>
      </c>
      <c r="M488" s="3">
        <v>45291</v>
      </c>
      <c r="N488">
        <v>104739</v>
      </c>
      <c r="O488">
        <v>104732</v>
      </c>
      <c r="P488">
        <v>0.97399999999999998</v>
      </c>
      <c r="Q488" t="s">
        <v>236</v>
      </c>
      <c r="R488" t="s">
        <v>236</v>
      </c>
      <c r="S488" t="s">
        <v>236</v>
      </c>
      <c r="T488" t="s">
        <v>711</v>
      </c>
      <c r="U488" t="s">
        <v>712</v>
      </c>
      <c r="W488" t="s">
        <v>33</v>
      </c>
      <c r="X488" t="s">
        <v>275</v>
      </c>
      <c r="Z488">
        <v>406415.11915599997</v>
      </c>
      <c r="AA488">
        <v>0</v>
      </c>
      <c r="AD488">
        <v>406415.11915599997</v>
      </c>
      <c r="AE488">
        <v>0</v>
      </c>
      <c r="AF488" t="s">
        <v>276</v>
      </c>
      <c r="AG488" s="3">
        <v>46525</v>
      </c>
      <c r="AH488" t="s">
        <v>277</v>
      </c>
      <c r="AI488" t="s">
        <v>46</v>
      </c>
      <c r="AJ488">
        <v>0</v>
      </c>
      <c r="AK488">
        <v>0</v>
      </c>
      <c r="AL488">
        <v>0</v>
      </c>
      <c r="AM488">
        <v>0</v>
      </c>
      <c r="AN488" t="s">
        <v>236</v>
      </c>
      <c r="AO488">
        <v>417263.98270699999</v>
      </c>
      <c r="AQ488" t="s">
        <v>278</v>
      </c>
      <c r="AR488" t="s">
        <v>163</v>
      </c>
      <c r="AT488">
        <v>406415.11915599997</v>
      </c>
      <c r="AU488">
        <v>406415.11915599997</v>
      </c>
      <c r="AV488">
        <v>406415.11915599997</v>
      </c>
      <c r="AW488" t="s">
        <v>722</v>
      </c>
      <c r="AX488" t="s">
        <v>787</v>
      </c>
      <c r="AY488">
        <v>1.073E-3</v>
      </c>
      <c r="BB488" t="s">
        <v>175</v>
      </c>
      <c r="BE488" t="b">
        <v>0</v>
      </c>
      <c r="BF488" t="s">
        <v>297</v>
      </c>
      <c r="BG488" t="s">
        <v>297</v>
      </c>
      <c r="BH488" t="s">
        <v>277</v>
      </c>
      <c r="BI488">
        <v>1139.1013</v>
      </c>
      <c r="BJ488">
        <v>406415.11915599997</v>
      </c>
      <c r="BK488">
        <v>406415.11915599997</v>
      </c>
      <c r="BL488">
        <v>406415.11915599997</v>
      </c>
      <c r="BN488">
        <v>0.97399999999999998</v>
      </c>
    </row>
    <row r="489" spans="2:67">
      <c r="B489" t="s">
        <v>793</v>
      </c>
      <c r="C489">
        <v>58750.969329</v>
      </c>
      <c r="D489">
        <v>0</v>
      </c>
      <c r="E489">
        <v>58750.969329</v>
      </c>
      <c r="F489">
        <v>1.55E-4</v>
      </c>
      <c r="G489">
        <v>1.54E-4</v>
      </c>
      <c r="H489">
        <v>4.6E-5</v>
      </c>
      <c r="I489">
        <v>104740</v>
      </c>
      <c r="J489" t="s">
        <v>792</v>
      </c>
      <c r="K489">
        <v>1013</v>
      </c>
      <c r="L489" t="s">
        <v>710</v>
      </c>
      <c r="M489" s="3">
        <v>45291</v>
      </c>
      <c r="N489">
        <v>104740</v>
      </c>
      <c r="O489">
        <v>104732</v>
      </c>
      <c r="P489">
        <v>15.384600000000001</v>
      </c>
      <c r="Q489" t="s">
        <v>236</v>
      </c>
      <c r="R489" t="s">
        <v>236</v>
      </c>
      <c r="S489" t="s">
        <v>236</v>
      </c>
      <c r="T489" t="s">
        <v>711</v>
      </c>
      <c r="U489" t="s">
        <v>712</v>
      </c>
      <c r="W489" t="s">
        <v>33</v>
      </c>
      <c r="X489" t="s">
        <v>275</v>
      </c>
      <c r="Z489">
        <v>58750.969329</v>
      </c>
      <c r="AA489">
        <v>0</v>
      </c>
      <c r="AD489">
        <v>58750.969329</v>
      </c>
      <c r="AE489">
        <v>0</v>
      </c>
      <c r="AF489" t="s">
        <v>276</v>
      </c>
      <c r="AG489" s="3">
        <v>46041</v>
      </c>
      <c r="AH489" t="s">
        <v>456</v>
      </c>
      <c r="AI489" t="s">
        <v>149</v>
      </c>
      <c r="AJ489">
        <v>0</v>
      </c>
      <c r="AK489">
        <v>0</v>
      </c>
      <c r="AL489">
        <v>0</v>
      </c>
      <c r="AM489">
        <v>0</v>
      </c>
      <c r="AN489" t="s">
        <v>236</v>
      </c>
      <c r="AO489">
        <v>3818.8168249999999</v>
      </c>
      <c r="AR489" t="s">
        <v>163</v>
      </c>
      <c r="AT489">
        <v>58750.969329</v>
      </c>
      <c r="AU489">
        <v>58750.969329</v>
      </c>
      <c r="AV489">
        <v>58750.969329</v>
      </c>
      <c r="AW489" t="s">
        <v>722</v>
      </c>
      <c r="AX489" t="s">
        <v>787</v>
      </c>
      <c r="AY489">
        <v>1.55E-4</v>
      </c>
      <c r="BB489" t="s">
        <v>175</v>
      </c>
      <c r="BE489" t="b">
        <v>0</v>
      </c>
      <c r="BF489" t="s">
        <v>297</v>
      </c>
      <c r="BG489" t="s">
        <v>297</v>
      </c>
      <c r="BH489" t="s">
        <v>456</v>
      </c>
      <c r="BI489">
        <v>1139.1013</v>
      </c>
      <c r="BJ489">
        <v>58750.969329</v>
      </c>
      <c r="BK489">
        <v>58750.969329</v>
      </c>
      <c r="BL489">
        <v>58750.969329</v>
      </c>
      <c r="BN489">
        <v>15.384600000000001</v>
      </c>
    </row>
    <row r="490" spans="2:67">
      <c r="B490" t="s">
        <v>1168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115133</v>
      </c>
      <c r="K490">
        <v>1139</v>
      </c>
      <c r="L490" t="s">
        <v>253</v>
      </c>
      <c r="M490" s="3">
        <v>45289</v>
      </c>
      <c r="N490">
        <v>115133</v>
      </c>
      <c r="O490">
        <v>-1</v>
      </c>
      <c r="P490">
        <v>0</v>
      </c>
      <c r="Q490" t="s">
        <v>236</v>
      </c>
      <c r="R490" t="s">
        <v>236</v>
      </c>
      <c r="S490" t="s">
        <v>236</v>
      </c>
      <c r="T490" t="s">
        <v>274</v>
      </c>
      <c r="U490" t="s">
        <v>823</v>
      </c>
      <c r="Z490">
        <v>0</v>
      </c>
      <c r="AA490">
        <v>0</v>
      </c>
      <c r="AD490">
        <v>0</v>
      </c>
      <c r="AE490">
        <v>0</v>
      </c>
      <c r="AF490" t="s">
        <v>276</v>
      </c>
      <c r="AH490" t="s">
        <v>279</v>
      </c>
      <c r="AI490" t="s">
        <v>184</v>
      </c>
      <c r="AJ490">
        <v>0</v>
      </c>
      <c r="AK490">
        <v>0</v>
      </c>
      <c r="AL490">
        <v>0</v>
      </c>
      <c r="AM490">
        <v>0</v>
      </c>
      <c r="AO490">
        <v>0</v>
      </c>
      <c r="AT490">
        <v>0</v>
      </c>
      <c r="AU490">
        <v>0</v>
      </c>
      <c r="AV490">
        <v>0</v>
      </c>
      <c r="AY490">
        <v>0</v>
      </c>
      <c r="BE490" t="b">
        <v>0</v>
      </c>
      <c r="BH490" t="s">
        <v>279</v>
      </c>
      <c r="BI490">
        <v>1139</v>
      </c>
      <c r="BJ490">
        <v>0</v>
      </c>
      <c r="BK490">
        <v>0</v>
      </c>
      <c r="BL490">
        <v>0</v>
      </c>
      <c r="BN490">
        <v>0</v>
      </c>
    </row>
    <row r="491" spans="2:67">
      <c r="B491" t="s">
        <v>1169</v>
      </c>
      <c r="C491">
        <v>-952.52</v>
      </c>
      <c r="D491">
        <v>766807.46970300004</v>
      </c>
      <c r="E491">
        <v>765854.94970300002</v>
      </c>
      <c r="F491">
        <v>-1.9999999999999999E-6</v>
      </c>
      <c r="G491">
        <v>-1.9999999999999999E-6</v>
      </c>
      <c r="H491">
        <v>6.0999999999999997E-4</v>
      </c>
      <c r="I491">
        <v>115288</v>
      </c>
      <c r="J491" t="s">
        <v>683</v>
      </c>
      <c r="K491">
        <v>1136</v>
      </c>
      <c r="L491" t="s">
        <v>262</v>
      </c>
      <c r="M491" s="3">
        <v>45289</v>
      </c>
      <c r="N491">
        <v>115288</v>
      </c>
      <c r="O491">
        <v>72651</v>
      </c>
      <c r="P491">
        <v>0.998757805</v>
      </c>
      <c r="Q491" t="s">
        <v>236</v>
      </c>
      <c r="R491" t="s">
        <v>236</v>
      </c>
      <c r="S491" t="s">
        <v>236</v>
      </c>
      <c r="T491" t="s">
        <v>274</v>
      </c>
      <c r="U491" t="s">
        <v>247</v>
      </c>
      <c r="V491" t="s">
        <v>252</v>
      </c>
      <c r="W491" t="s">
        <v>80</v>
      </c>
      <c r="X491" t="s">
        <v>275</v>
      </c>
      <c r="Y491" t="s">
        <v>275</v>
      </c>
      <c r="Z491">
        <v>-952.52</v>
      </c>
      <c r="AA491">
        <v>766807.46970300004</v>
      </c>
      <c r="AB491">
        <v>766807.46970300004</v>
      </c>
      <c r="AC491">
        <v>-958.51</v>
      </c>
      <c r="AD491">
        <v>-952.52</v>
      </c>
      <c r="AE491">
        <v>766807.46970300004</v>
      </c>
      <c r="AF491" t="s">
        <v>276</v>
      </c>
      <c r="AG491" s="3">
        <v>46312</v>
      </c>
      <c r="AH491" t="s">
        <v>277</v>
      </c>
      <c r="AI491" t="s">
        <v>46</v>
      </c>
      <c r="AJ491">
        <v>0</v>
      </c>
      <c r="AK491">
        <v>0</v>
      </c>
      <c r="AL491">
        <v>0</v>
      </c>
      <c r="AM491">
        <v>0</v>
      </c>
      <c r="AN491" t="s">
        <v>236</v>
      </c>
      <c r="AO491">
        <v>-953.70468700000004</v>
      </c>
      <c r="AP491">
        <v>765848.95970300003</v>
      </c>
      <c r="AQ491" t="s">
        <v>295</v>
      </c>
      <c r="AR491" t="s">
        <v>104</v>
      </c>
      <c r="AT491">
        <v>-952.52</v>
      </c>
      <c r="AU491">
        <v>-952.52</v>
      </c>
      <c r="AV491">
        <v>-952.52</v>
      </c>
      <c r="AY491">
        <v>-1.9999999999999999E-6</v>
      </c>
      <c r="BB491" t="s">
        <v>105</v>
      </c>
      <c r="BC491">
        <v>766807.46970250295</v>
      </c>
      <c r="BD491">
        <v>765848.95970250305</v>
      </c>
      <c r="BE491" t="b">
        <v>0</v>
      </c>
      <c r="BF491" t="s">
        <v>279</v>
      </c>
      <c r="BG491" t="s">
        <v>279</v>
      </c>
      <c r="BH491" t="s">
        <v>277</v>
      </c>
      <c r="BI491">
        <v>1139.1135999999999</v>
      </c>
      <c r="BJ491">
        <v>-952.52</v>
      </c>
      <c r="BK491">
        <v>-952.52</v>
      </c>
      <c r="BL491">
        <v>-952.52</v>
      </c>
      <c r="BN491">
        <v>0.998757805</v>
      </c>
    </row>
    <row r="492" spans="2:67">
      <c r="B492" t="s">
        <v>1170</v>
      </c>
      <c r="C492">
        <v>1085522.61412</v>
      </c>
      <c r="D492">
        <v>0</v>
      </c>
      <c r="E492">
        <v>1085522.61412</v>
      </c>
      <c r="F492">
        <v>2.8660000000000001E-3</v>
      </c>
      <c r="G492">
        <v>2.8530000000000001E-3</v>
      </c>
      <c r="H492">
        <v>8.6499999999999999E-4</v>
      </c>
      <c r="I492">
        <v>115583</v>
      </c>
      <c r="J492" t="s">
        <v>1171</v>
      </c>
      <c r="K492">
        <v>1282</v>
      </c>
      <c r="L492" t="s">
        <v>858</v>
      </c>
      <c r="M492" s="3">
        <v>45291</v>
      </c>
      <c r="N492">
        <v>115583</v>
      </c>
      <c r="O492">
        <v>-1</v>
      </c>
      <c r="P492">
        <v>1</v>
      </c>
      <c r="Q492" t="s">
        <v>236</v>
      </c>
      <c r="R492" t="s">
        <v>235</v>
      </c>
      <c r="S492" t="s">
        <v>238</v>
      </c>
      <c r="T492" t="s">
        <v>711</v>
      </c>
      <c r="W492" t="s">
        <v>74</v>
      </c>
      <c r="X492" t="s">
        <v>626</v>
      </c>
      <c r="Z492">
        <v>982684.66402899998</v>
      </c>
      <c r="AA492">
        <v>0</v>
      </c>
      <c r="AD492">
        <v>7326099.5515400004</v>
      </c>
      <c r="AE492">
        <v>0</v>
      </c>
      <c r="AF492" t="s">
        <v>276</v>
      </c>
      <c r="AG492" s="3">
        <v>49613</v>
      </c>
      <c r="AH492" t="s">
        <v>279</v>
      </c>
      <c r="AI492" t="s">
        <v>46</v>
      </c>
      <c r="AJ492">
        <v>0</v>
      </c>
      <c r="AK492">
        <v>0</v>
      </c>
      <c r="AL492">
        <v>0</v>
      </c>
      <c r="AM492">
        <v>0</v>
      </c>
      <c r="AO492">
        <v>7326099.5515390001</v>
      </c>
      <c r="AR492" t="s">
        <v>142</v>
      </c>
      <c r="AT492">
        <v>1085522.61412</v>
      </c>
      <c r="AU492">
        <v>982684.66402899998</v>
      </c>
      <c r="AV492">
        <v>7326099.5515400004</v>
      </c>
      <c r="AY492">
        <v>2.8660000000000001E-3</v>
      </c>
      <c r="BB492" t="s">
        <v>154</v>
      </c>
      <c r="BE492" t="b">
        <v>0</v>
      </c>
      <c r="BH492" t="s">
        <v>279</v>
      </c>
      <c r="BI492">
        <v>1139.1282000000001</v>
      </c>
      <c r="BJ492">
        <v>7326099.5515400004</v>
      </c>
      <c r="BK492">
        <v>982684.66402899998</v>
      </c>
      <c r="BL492">
        <v>1085522.61412</v>
      </c>
      <c r="BN492">
        <v>1</v>
      </c>
    </row>
    <row r="493" spans="2:67">
      <c r="B493" t="s">
        <v>1172</v>
      </c>
      <c r="C493">
        <v>4044764.3470000001</v>
      </c>
      <c r="D493">
        <v>0</v>
      </c>
      <c r="E493">
        <v>4044764.3470000001</v>
      </c>
      <c r="F493">
        <v>1.0682000000000001E-2</v>
      </c>
      <c r="G493">
        <v>1.0632000000000001E-2</v>
      </c>
      <c r="H493">
        <v>3.2239999999999999E-3</v>
      </c>
      <c r="I493">
        <v>115584</v>
      </c>
      <c r="J493" t="s">
        <v>1173</v>
      </c>
      <c r="K493">
        <v>1282</v>
      </c>
      <c r="L493" t="s">
        <v>858</v>
      </c>
      <c r="M493" s="3">
        <v>45291</v>
      </c>
      <c r="N493">
        <v>115584</v>
      </c>
      <c r="O493">
        <v>-1</v>
      </c>
      <c r="P493">
        <v>1</v>
      </c>
      <c r="Q493" t="s">
        <v>236</v>
      </c>
      <c r="R493" t="s">
        <v>235</v>
      </c>
      <c r="S493" t="s">
        <v>235</v>
      </c>
      <c r="T493" t="s">
        <v>711</v>
      </c>
      <c r="W493" t="s">
        <v>74</v>
      </c>
      <c r="X493" t="s">
        <v>364</v>
      </c>
      <c r="Z493">
        <v>3661580</v>
      </c>
      <c r="AA493">
        <v>0</v>
      </c>
      <c r="AD493">
        <v>3661580</v>
      </c>
      <c r="AE493">
        <v>0</v>
      </c>
      <c r="AF493" t="s">
        <v>276</v>
      </c>
      <c r="AG493" s="3">
        <v>47467</v>
      </c>
      <c r="AH493" t="s">
        <v>279</v>
      </c>
      <c r="AI493" t="s">
        <v>46</v>
      </c>
      <c r="AJ493">
        <v>0</v>
      </c>
      <c r="AK493">
        <v>0</v>
      </c>
      <c r="AL493">
        <v>0</v>
      </c>
      <c r="AM493">
        <v>0</v>
      </c>
      <c r="AO493">
        <v>3661580</v>
      </c>
      <c r="AR493" t="s">
        <v>142</v>
      </c>
      <c r="AT493">
        <v>4044764.3470000001</v>
      </c>
      <c r="AU493">
        <v>3661580</v>
      </c>
      <c r="AV493">
        <v>3661580</v>
      </c>
      <c r="AY493">
        <v>1.0682000000000001E-2</v>
      </c>
      <c r="BB493" t="s">
        <v>154</v>
      </c>
      <c r="BE493" t="b">
        <v>0</v>
      </c>
      <c r="BH493" t="s">
        <v>279</v>
      </c>
      <c r="BI493">
        <v>1139.1282000000001</v>
      </c>
      <c r="BJ493">
        <v>3661580</v>
      </c>
      <c r="BK493">
        <v>3661580</v>
      </c>
      <c r="BL493">
        <v>4044764.3470000001</v>
      </c>
      <c r="BN493">
        <v>1</v>
      </c>
    </row>
    <row r="494" spans="2:67">
      <c r="B494" t="s">
        <v>1174</v>
      </c>
      <c r="C494">
        <v>865919.37748699996</v>
      </c>
      <c r="D494">
        <v>0</v>
      </c>
      <c r="E494">
        <v>865919.37748699996</v>
      </c>
      <c r="F494">
        <v>2.2859999999999998E-3</v>
      </c>
      <c r="G494">
        <v>2.2759999999999998E-3</v>
      </c>
      <c r="H494">
        <v>6.8999999999999997E-4</v>
      </c>
      <c r="I494">
        <v>115585</v>
      </c>
      <c r="J494" t="s">
        <v>1175</v>
      </c>
      <c r="K494">
        <v>1282</v>
      </c>
      <c r="L494" t="s">
        <v>858</v>
      </c>
      <c r="M494" s="3">
        <v>45291</v>
      </c>
      <c r="N494">
        <v>115585</v>
      </c>
      <c r="O494">
        <v>-1</v>
      </c>
      <c r="P494">
        <v>1</v>
      </c>
      <c r="Q494" t="s">
        <v>236</v>
      </c>
      <c r="R494" t="s">
        <v>235</v>
      </c>
      <c r="S494" t="s">
        <v>1176</v>
      </c>
      <c r="T494" t="s">
        <v>711</v>
      </c>
      <c r="W494" t="s">
        <v>74</v>
      </c>
      <c r="X494" t="s">
        <v>1177</v>
      </c>
      <c r="Z494">
        <v>783885.73528899997</v>
      </c>
      <c r="AA494">
        <v>0</v>
      </c>
      <c r="AD494">
        <v>3405944.6380469999</v>
      </c>
      <c r="AE494">
        <v>0</v>
      </c>
      <c r="AF494" t="s">
        <v>276</v>
      </c>
      <c r="AG494" s="3">
        <v>50370</v>
      </c>
      <c r="AH494" t="s">
        <v>279</v>
      </c>
      <c r="AI494" t="s">
        <v>46</v>
      </c>
      <c r="AJ494">
        <v>0</v>
      </c>
      <c r="AK494">
        <v>0</v>
      </c>
      <c r="AL494">
        <v>0</v>
      </c>
      <c r="AM494">
        <v>0</v>
      </c>
      <c r="AO494">
        <v>3405944.6380460002</v>
      </c>
      <c r="AR494" t="s">
        <v>142</v>
      </c>
      <c r="AT494">
        <v>865919.37748699996</v>
      </c>
      <c r="AU494">
        <v>783885.73528899997</v>
      </c>
      <c r="AV494">
        <v>3405944.6380469999</v>
      </c>
      <c r="AY494">
        <v>2.2859999999999998E-3</v>
      </c>
      <c r="BB494" t="s">
        <v>154</v>
      </c>
      <c r="BE494" t="b">
        <v>0</v>
      </c>
      <c r="BH494" t="s">
        <v>279</v>
      </c>
      <c r="BI494">
        <v>1139.1282000000001</v>
      </c>
      <c r="BJ494">
        <v>3405944.6380469999</v>
      </c>
      <c r="BK494">
        <v>783885.73528899997</v>
      </c>
      <c r="BL494">
        <v>865919.37748699996</v>
      </c>
      <c r="BN494">
        <v>1</v>
      </c>
    </row>
    <row r="495" spans="2:67">
      <c r="B495" t="s">
        <v>1178</v>
      </c>
      <c r="C495">
        <v>3633533.1558409999</v>
      </c>
      <c r="D495">
        <v>0</v>
      </c>
      <c r="E495">
        <v>3633533.1558409999</v>
      </c>
      <c r="F495">
        <v>9.5960000000000004E-3</v>
      </c>
      <c r="G495">
        <v>9.5510000000000005E-3</v>
      </c>
      <c r="H495">
        <v>2.8960000000000001E-3</v>
      </c>
      <c r="I495">
        <v>115586</v>
      </c>
      <c r="J495" t="s">
        <v>1179</v>
      </c>
      <c r="K495">
        <v>1282</v>
      </c>
      <c r="L495" t="s">
        <v>858</v>
      </c>
      <c r="M495" s="3">
        <v>45291</v>
      </c>
      <c r="N495">
        <v>115586</v>
      </c>
      <c r="O495">
        <v>-1</v>
      </c>
      <c r="P495">
        <v>1</v>
      </c>
      <c r="Q495" t="s">
        <v>236</v>
      </c>
      <c r="R495" t="s">
        <v>235</v>
      </c>
      <c r="S495" t="s">
        <v>235</v>
      </c>
      <c r="T495" t="s">
        <v>711</v>
      </c>
      <c r="W495" t="s">
        <v>74</v>
      </c>
      <c r="X495" t="s">
        <v>364</v>
      </c>
      <c r="Z495">
        <v>3289307.1614000001</v>
      </c>
      <c r="AA495">
        <v>0</v>
      </c>
      <c r="AD495">
        <v>3289307.1614000001</v>
      </c>
      <c r="AE495">
        <v>0</v>
      </c>
      <c r="AF495" t="s">
        <v>276</v>
      </c>
      <c r="AG495" s="3">
        <v>46934</v>
      </c>
      <c r="AH495" t="s">
        <v>279</v>
      </c>
      <c r="AI495" t="s">
        <v>46</v>
      </c>
      <c r="AJ495">
        <v>0</v>
      </c>
      <c r="AK495">
        <v>0</v>
      </c>
      <c r="AL495">
        <v>0</v>
      </c>
      <c r="AM495">
        <v>0</v>
      </c>
      <c r="AO495">
        <v>3289307.1614000001</v>
      </c>
      <c r="AR495" t="s">
        <v>142</v>
      </c>
      <c r="AT495">
        <v>3633533.1558409999</v>
      </c>
      <c r="AU495">
        <v>3289307.1614000001</v>
      </c>
      <c r="AV495">
        <v>3289307.1614000001</v>
      </c>
      <c r="AY495">
        <v>9.5960000000000004E-3</v>
      </c>
      <c r="BB495" t="s">
        <v>154</v>
      </c>
      <c r="BE495" t="b">
        <v>0</v>
      </c>
      <c r="BH495" t="s">
        <v>279</v>
      </c>
      <c r="BI495">
        <v>1139.1282000000001</v>
      </c>
      <c r="BJ495">
        <v>3289307.1614000001</v>
      </c>
      <c r="BK495">
        <v>3289307.1614000001</v>
      </c>
      <c r="BL495">
        <v>3633533.1558409999</v>
      </c>
      <c r="BN495">
        <v>1</v>
      </c>
    </row>
    <row r="496" spans="2:67">
      <c r="B496" t="s">
        <v>1180</v>
      </c>
      <c r="C496">
        <v>2907773.3530469998</v>
      </c>
      <c r="D496">
        <v>0</v>
      </c>
      <c r="E496">
        <v>2907773.3530469998</v>
      </c>
      <c r="F496">
        <v>7.6790000000000001E-3</v>
      </c>
      <c r="G496">
        <v>7.6439999999999998E-3</v>
      </c>
      <c r="H496">
        <v>2.3180000000000002E-3</v>
      </c>
      <c r="I496">
        <v>115587</v>
      </c>
      <c r="J496" t="s">
        <v>1181</v>
      </c>
      <c r="K496">
        <v>1282</v>
      </c>
      <c r="L496" t="s">
        <v>858</v>
      </c>
      <c r="M496" s="3">
        <v>45291</v>
      </c>
      <c r="N496">
        <v>115587</v>
      </c>
      <c r="O496">
        <v>-1</v>
      </c>
      <c r="P496">
        <v>1</v>
      </c>
      <c r="Q496" t="s">
        <v>236</v>
      </c>
      <c r="R496" t="s">
        <v>235</v>
      </c>
      <c r="S496" t="s">
        <v>236</v>
      </c>
      <c r="T496" t="s">
        <v>711</v>
      </c>
      <c r="W496" t="s">
        <v>74</v>
      </c>
      <c r="X496" t="s">
        <v>364</v>
      </c>
      <c r="Z496">
        <v>2632302.8588669999</v>
      </c>
      <c r="AA496">
        <v>0</v>
      </c>
      <c r="AD496">
        <v>2905799.1250069998</v>
      </c>
      <c r="AE496">
        <v>0</v>
      </c>
      <c r="AF496" t="s">
        <v>276</v>
      </c>
      <c r="AG496" s="3">
        <v>47450</v>
      </c>
      <c r="AH496" t="s">
        <v>279</v>
      </c>
      <c r="AI496" t="s">
        <v>46</v>
      </c>
      <c r="AJ496">
        <v>0</v>
      </c>
      <c r="AK496">
        <v>0</v>
      </c>
      <c r="AL496">
        <v>0</v>
      </c>
      <c r="AM496">
        <v>0</v>
      </c>
      <c r="AO496">
        <v>2905799.1250069998</v>
      </c>
      <c r="AR496" t="s">
        <v>142</v>
      </c>
      <c r="AT496">
        <v>2907773.3530469998</v>
      </c>
      <c r="AU496">
        <v>2632302.8588669999</v>
      </c>
      <c r="AV496">
        <v>2905799.1250069998</v>
      </c>
      <c r="AY496">
        <v>7.6790000000000001E-3</v>
      </c>
      <c r="BB496" t="s">
        <v>154</v>
      </c>
      <c r="BE496" t="b">
        <v>0</v>
      </c>
      <c r="BH496" t="s">
        <v>279</v>
      </c>
      <c r="BI496">
        <v>1139.1282000000001</v>
      </c>
      <c r="BJ496">
        <v>2905799.1250069998</v>
      </c>
      <c r="BK496">
        <v>2632302.8588669999</v>
      </c>
      <c r="BL496">
        <v>2907773.3530469998</v>
      </c>
      <c r="BN496">
        <v>1</v>
      </c>
    </row>
    <row r="497" spans="2:66">
      <c r="B497" t="s">
        <v>1182</v>
      </c>
      <c r="C497">
        <v>2907773.3530469998</v>
      </c>
      <c r="D497">
        <v>0</v>
      </c>
      <c r="E497">
        <v>2907773.3530469998</v>
      </c>
      <c r="F497">
        <v>7.6790000000000001E-3</v>
      </c>
      <c r="G497">
        <v>7.6439999999999998E-3</v>
      </c>
      <c r="H497">
        <v>2.3180000000000002E-3</v>
      </c>
      <c r="I497">
        <v>115588</v>
      </c>
      <c r="J497" t="s">
        <v>1183</v>
      </c>
      <c r="K497">
        <v>1282</v>
      </c>
      <c r="L497" t="s">
        <v>858</v>
      </c>
      <c r="M497" s="3">
        <v>45291</v>
      </c>
      <c r="N497">
        <v>115588</v>
      </c>
      <c r="O497">
        <v>-1</v>
      </c>
      <c r="P497">
        <v>1</v>
      </c>
      <c r="Q497" t="s">
        <v>236</v>
      </c>
      <c r="R497" t="s">
        <v>235</v>
      </c>
      <c r="S497" t="s">
        <v>236</v>
      </c>
      <c r="T497" t="s">
        <v>711</v>
      </c>
      <c r="W497" t="s">
        <v>74</v>
      </c>
      <c r="X497" t="s">
        <v>364</v>
      </c>
      <c r="Z497">
        <v>2632302.8588669999</v>
      </c>
      <c r="AA497">
        <v>0</v>
      </c>
      <c r="AD497">
        <v>2905799.1250069998</v>
      </c>
      <c r="AE497">
        <v>0</v>
      </c>
      <c r="AF497" t="s">
        <v>276</v>
      </c>
      <c r="AG497" s="3">
        <v>47864</v>
      </c>
      <c r="AH497" t="s">
        <v>279</v>
      </c>
      <c r="AI497" t="s">
        <v>46</v>
      </c>
      <c r="AJ497">
        <v>0</v>
      </c>
      <c r="AK497">
        <v>0</v>
      </c>
      <c r="AL497">
        <v>0</v>
      </c>
      <c r="AM497">
        <v>0</v>
      </c>
      <c r="AO497">
        <v>2905799.1250069998</v>
      </c>
      <c r="AR497" t="s">
        <v>142</v>
      </c>
      <c r="AT497">
        <v>2907773.3530469998</v>
      </c>
      <c r="AU497">
        <v>2632302.8588669999</v>
      </c>
      <c r="AV497">
        <v>2905799.1250069998</v>
      </c>
      <c r="AY497">
        <v>7.6790000000000001E-3</v>
      </c>
      <c r="BB497" t="s">
        <v>154</v>
      </c>
      <c r="BE497" t="b">
        <v>0</v>
      </c>
      <c r="BH497" t="s">
        <v>279</v>
      </c>
      <c r="BI497">
        <v>1139.1282000000001</v>
      </c>
      <c r="BJ497">
        <v>2905799.1250069998</v>
      </c>
      <c r="BK497">
        <v>2632302.8588669999</v>
      </c>
      <c r="BL497">
        <v>2907773.3530469998</v>
      </c>
      <c r="BN497">
        <v>1</v>
      </c>
    </row>
    <row r="498" spans="2:66">
      <c r="B498" t="s">
        <v>1184</v>
      </c>
      <c r="C498">
        <v>2180830.0147850001</v>
      </c>
      <c r="D498">
        <v>0</v>
      </c>
      <c r="E498">
        <v>2180830.0147850001</v>
      </c>
      <c r="F498">
        <v>5.7590000000000002E-3</v>
      </c>
      <c r="G498">
        <v>5.7330000000000002E-3</v>
      </c>
      <c r="H498">
        <v>1.738E-3</v>
      </c>
      <c r="I498">
        <v>115589</v>
      </c>
      <c r="J498" t="s">
        <v>1185</v>
      </c>
      <c r="K498">
        <v>1282</v>
      </c>
      <c r="L498" t="s">
        <v>858</v>
      </c>
      <c r="M498" s="3">
        <v>45291</v>
      </c>
      <c r="N498">
        <v>115589</v>
      </c>
      <c r="O498">
        <v>-1</v>
      </c>
      <c r="P498">
        <v>1</v>
      </c>
      <c r="Q498" t="s">
        <v>236</v>
      </c>
      <c r="R498" t="s">
        <v>235</v>
      </c>
      <c r="S498" t="s">
        <v>236</v>
      </c>
      <c r="T498" t="s">
        <v>711</v>
      </c>
      <c r="W498" t="s">
        <v>74</v>
      </c>
      <c r="X498" t="s">
        <v>301</v>
      </c>
      <c r="Z498">
        <v>1974227.1441500001</v>
      </c>
      <c r="AA498">
        <v>0</v>
      </c>
      <c r="AD498">
        <v>2179349.3437549998</v>
      </c>
      <c r="AE498">
        <v>0</v>
      </c>
      <c r="AF498" t="s">
        <v>276</v>
      </c>
      <c r="AG498" s="3">
        <v>48791</v>
      </c>
      <c r="AH498" t="s">
        <v>279</v>
      </c>
      <c r="AI498" t="s">
        <v>46</v>
      </c>
      <c r="AJ498">
        <v>0</v>
      </c>
      <c r="AK498">
        <v>0</v>
      </c>
      <c r="AL498">
        <v>0</v>
      </c>
      <c r="AM498">
        <v>0</v>
      </c>
      <c r="AO498">
        <v>2179349.3437549998</v>
      </c>
      <c r="AR498" t="s">
        <v>142</v>
      </c>
      <c r="AT498">
        <v>2180830.0147850001</v>
      </c>
      <c r="AU498">
        <v>1974227.1441500001</v>
      </c>
      <c r="AV498">
        <v>2179349.3437549998</v>
      </c>
      <c r="AY498">
        <v>5.7590000000000002E-3</v>
      </c>
      <c r="BB498" t="s">
        <v>154</v>
      </c>
      <c r="BE498" t="b">
        <v>0</v>
      </c>
      <c r="BH498" t="s">
        <v>279</v>
      </c>
      <c r="BI498">
        <v>1139.1282000000001</v>
      </c>
      <c r="BJ498">
        <v>2179349.3437549998</v>
      </c>
      <c r="BK498">
        <v>1974227.1441500001</v>
      </c>
      <c r="BL498">
        <v>2180830.0147850001</v>
      </c>
      <c r="BN498">
        <v>1</v>
      </c>
    </row>
    <row r="499" spans="2:66">
      <c r="B499" t="s">
        <v>1186</v>
      </c>
      <c r="C499">
        <v>2118332.0733400001</v>
      </c>
      <c r="D499">
        <v>0</v>
      </c>
      <c r="E499">
        <v>2118332.0733400001</v>
      </c>
      <c r="F499">
        <v>5.594E-3</v>
      </c>
      <c r="G499">
        <v>5.568E-3</v>
      </c>
      <c r="H499">
        <v>1.688E-3</v>
      </c>
      <c r="I499">
        <v>115590</v>
      </c>
      <c r="J499" t="s">
        <v>1187</v>
      </c>
      <c r="K499">
        <v>1282</v>
      </c>
      <c r="L499" t="s">
        <v>858</v>
      </c>
      <c r="M499" s="3">
        <v>45291</v>
      </c>
      <c r="N499">
        <v>115590</v>
      </c>
      <c r="O499">
        <v>-1</v>
      </c>
      <c r="P499">
        <v>1</v>
      </c>
      <c r="Q499" t="s">
        <v>236</v>
      </c>
      <c r="R499" t="s">
        <v>235</v>
      </c>
      <c r="S499" t="s">
        <v>235</v>
      </c>
      <c r="T499" t="s">
        <v>711</v>
      </c>
      <c r="W499" t="s">
        <v>74</v>
      </c>
      <c r="X499" t="s">
        <v>364</v>
      </c>
      <c r="Z499">
        <v>1917650.00076</v>
      </c>
      <c r="AA499">
        <v>0</v>
      </c>
      <c r="AD499">
        <v>1917650.00076</v>
      </c>
      <c r="AE499">
        <v>0</v>
      </c>
      <c r="AF499" t="s">
        <v>276</v>
      </c>
      <c r="AG499" s="3">
        <v>47411</v>
      </c>
      <c r="AH499" t="s">
        <v>279</v>
      </c>
      <c r="AI499" t="s">
        <v>46</v>
      </c>
      <c r="AJ499">
        <v>0</v>
      </c>
      <c r="AK499">
        <v>0</v>
      </c>
      <c r="AL499">
        <v>0</v>
      </c>
      <c r="AM499">
        <v>0</v>
      </c>
      <c r="AO499">
        <v>1917650.00076</v>
      </c>
      <c r="AR499" t="s">
        <v>142</v>
      </c>
      <c r="AT499">
        <v>2118332.0733400001</v>
      </c>
      <c r="AU499">
        <v>1917650.00076</v>
      </c>
      <c r="AV499">
        <v>1917650.00076</v>
      </c>
      <c r="AY499">
        <v>5.594E-3</v>
      </c>
      <c r="BB499" t="s">
        <v>154</v>
      </c>
      <c r="BE499" t="b">
        <v>0</v>
      </c>
      <c r="BH499" t="s">
        <v>279</v>
      </c>
      <c r="BI499">
        <v>1139.1282000000001</v>
      </c>
      <c r="BJ499">
        <v>1917650.00076</v>
      </c>
      <c r="BK499">
        <v>1917650.00076</v>
      </c>
      <c r="BL499">
        <v>2118332.0733400001</v>
      </c>
      <c r="BN499">
        <v>1</v>
      </c>
    </row>
    <row r="500" spans="2:66">
      <c r="B500" t="s">
        <v>1188</v>
      </c>
      <c r="C500">
        <v>2022382.1735</v>
      </c>
      <c r="D500">
        <v>0</v>
      </c>
      <c r="E500">
        <v>2022382.1735</v>
      </c>
      <c r="F500">
        <v>5.3410000000000003E-3</v>
      </c>
      <c r="G500">
        <v>5.3160000000000004E-3</v>
      </c>
      <c r="H500">
        <v>1.6119999999999999E-3</v>
      </c>
      <c r="I500">
        <v>115591</v>
      </c>
      <c r="J500" t="s">
        <v>1189</v>
      </c>
      <c r="K500">
        <v>1282</v>
      </c>
      <c r="L500" t="s">
        <v>858</v>
      </c>
      <c r="M500" s="3">
        <v>45291</v>
      </c>
      <c r="N500">
        <v>115591</v>
      </c>
      <c r="O500">
        <v>-1</v>
      </c>
      <c r="P500">
        <v>1</v>
      </c>
      <c r="Q500" t="s">
        <v>236</v>
      </c>
      <c r="R500" t="s">
        <v>235</v>
      </c>
      <c r="S500" t="s">
        <v>235</v>
      </c>
      <c r="T500" t="s">
        <v>711</v>
      </c>
      <c r="W500" t="s">
        <v>74</v>
      </c>
      <c r="X500" t="s">
        <v>461</v>
      </c>
      <c r="Z500">
        <v>1830790</v>
      </c>
      <c r="AA500">
        <v>0</v>
      </c>
      <c r="AD500">
        <v>1830790</v>
      </c>
      <c r="AE500">
        <v>0</v>
      </c>
      <c r="AF500" t="s">
        <v>276</v>
      </c>
      <c r="AG500" s="3">
        <v>48395</v>
      </c>
      <c r="AH500" t="s">
        <v>279</v>
      </c>
      <c r="AI500" t="s">
        <v>46</v>
      </c>
      <c r="AJ500">
        <v>0</v>
      </c>
      <c r="AK500">
        <v>0</v>
      </c>
      <c r="AL500">
        <v>0</v>
      </c>
      <c r="AM500">
        <v>0</v>
      </c>
      <c r="AO500">
        <v>1830790</v>
      </c>
      <c r="AR500" t="s">
        <v>142</v>
      </c>
      <c r="AT500">
        <v>2022382.1735</v>
      </c>
      <c r="AU500">
        <v>1830790</v>
      </c>
      <c r="AV500">
        <v>1830790</v>
      </c>
      <c r="AY500">
        <v>5.3410000000000003E-3</v>
      </c>
      <c r="BB500" t="s">
        <v>154</v>
      </c>
      <c r="BE500" t="b">
        <v>0</v>
      </c>
      <c r="BH500" t="s">
        <v>279</v>
      </c>
      <c r="BI500">
        <v>1139.1282000000001</v>
      </c>
      <c r="BJ500">
        <v>1830790</v>
      </c>
      <c r="BK500">
        <v>1830790</v>
      </c>
      <c r="BL500">
        <v>2022382.1735</v>
      </c>
      <c r="BN500">
        <v>1</v>
      </c>
    </row>
    <row r="501" spans="2:66">
      <c r="B501" t="s">
        <v>1190</v>
      </c>
      <c r="C501">
        <v>2022382.1735</v>
      </c>
      <c r="D501">
        <v>0</v>
      </c>
      <c r="E501">
        <v>2022382.1735</v>
      </c>
      <c r="F501">
        <v>5.3410000000000003E-3</v>
      </c>
      <c r="G501">
        <v>5.3160000000000004E-3</v>
      </c>
      <c r="H501">
        <v>1.6119999999999999E-3</v>
      </c>
      <c r="I501">
        <v>115592</v>
      </c>
      <c r="J501" t="s">
        <v>1191</v>
      </c>
      <c r="K501">
        <v>1282</v>
      </c>
      <c r="L501" t="s">
        <v>858</v>
      </c>
      <c r="M501" s="3">
        <v>45291</v>
      </c>
      <c r="N501">
        <v>115592</v>
      </c>
      <c r="O501">
        <v>-1</v>
      </c>
      <c r="P501">
        <v>1</v>
      </c>
      <c r="Q501" t="s">
        <v>236</v>
      </c>
      <c r="R501" t="s">
        <v>235</v>
      </c>
      <c r="S501" t="s">
        <v>235</v>
      </c>
      <c r="T501" t="s">
        <v>711</v>
      </c>
      <c r="W501" t="s">
        <v>74</v>
      </c>
      <c r="X501" t="s">
        <v>305</v>
      </c>
      <c r="Z501">
        <v>1830790</v>
      </c>
      <c r="AA501">
        <v>0</v>
      </c>
      <c r="AD501">
        <v>1830790</v>
      </c>
      <c r="AE501">
        <v>0</v>
      </c>
      <c r="AF501" t="s">
        <v>276</v>
      </c>
      <c r="AG501" s="3">
        <v>47863</v>
      </c>
      <c r="AH501" t="s">
        <v>279</v>
      </c>
      <c r="AI501" t="s">
        <v>46</v>
      </c>
      <c r="AJ501">
        <v>0</v>
      </c>
      <c r="AK501">
        <v>0</v>
      </c>
      <c r="AL501">
        <v>0</v>
      </c>
      <c r="AM501">
        <v>0</v>
      </c>
      <c r="AO501">
        <v>1830790</v>
      </c>
      <c r="AR501" t="s">
        <v>142</v>
      </c>
      <c r="AT501">
        <v>2022382.1735</v>
      </c>
      <c r="AU501">
        <v>1830790</v>
      </c>
      <c r="AV501">
        <v>1830790</v>
      </c>
      <c r="AY501">
        <v>5.3410000000000003E-3</v>
      </c>
      <c r="BB501" t="s">
        <v>154</v>
      </c>
      <c r="BE501" t="b">
        <v>0</v>
      </c>
      <c r="BH501" t="s">
        <v>279</v>
      </c>
      <c r="BI501">
        <v>1139.1282000000001</v>
      </c>
      <c r="BJ501">
        <v>1830790</v>
      </c>
      <c r="BK501">
        <v>1830790</v>
      </c>
      <c r="BL501">
        <v>2022382.1735</v>
      </c>
      <c r="BN501">
        <v>1</v>
      </c>
    </row>
    <row r="502" spans="2:66">
      <c r="B502" t="s">
        <v>1192</v>
      </c>
      <c r="C502">
        <v>2022382.1735</v>
      </c>
      <c r="D502">
        <v>0</v>
      </c>
      <c r="E502">
        <v>2022382.1735</v>
      </c>
      <c r="F502">
        <v>5.3410000000000003E-3</v>
      </c>
      <c r="G502">
        <v>5.3160000000000004E-3</v>
      </c>
      <c r="H502">
        <v>1.6119999999999999E-3</v>
      </c>
      <c r="I502">
        <v>115593</v>
      </c>
      <c r="J502" t="s">
        <v>1193</v>
      </c>
      <c r="K502">
        <v>1282</v>
      </c>
      <c r="L502" t="s">
        <v>858</v>
      </c>
      <c r="M502" s="3">
        <v>45291</v>
      </c>
      <c r="N502">
        <v>115593</v>
      </c>
      <c r="O502">
        <v>-1</v>
      </c>
      <c r="P502">
        <v>1</v>
      </c>
      <c r="Q502" t="s">
        <v>236</v>
      </c>
      <c r="R502" t="s">
        <v>235</v>
      </c>
      <c r="S502" t="s">
        <v>235</v>
      </c>
      <c r="T502" t="s">
        <v>711</v>
      </c>
      <c r="W502" t="s">
        <v>74</v>
      </c>
      <c r="X502" t="s">
        <v>1194</v>
      </c>
      <c r="Z502">
        <v>1830790</v>
      </c>
      <c r="AA502">
        <v>0</v>
      </c>
      <c r="AD502">
        <v>1830790</v>
      </c>
      <c r="AE502">
        <v>0</v>
      </c>
      <c r="AF502" t="s">
        <v>276</v>
      </c>
      <c r="AG502" s="3">
        <v>49489</v>
      </c>
      <c r="AH502" t="s">
        <v>279</v>
      </c>
      <c r="AI502" t="s">
        <v>46</v>
      </c>
      <c r="AJ502">
        <v>0</v>
      </c>
      <c r="AK502">
        <v>0</v>
      </c>
      <c r="AL502">
        <v>0</v>
      </c>
      <c r="AM502">
        <v>0</v>
      </c>
      <c r="AO502">
        <v>1830790</v>
      </c>
      <c r="AR502" t="s">
        <v>142</v>
      </c>
      <c r="AT502">
        <v>2022382.1735</v>
      </c>
      <c r="AU502">
        <v>1830790</v>
      </c>
      <c r="AV502">
        <v>1830790</v>
      </c>
      <c r="AY502">
        <v>5.3410000000000003E-3</v>
      </c>
      <c r="BB502" t="s">
        <v>154</v>
      </c>
      <c r="BE502" t="b">
        <v>0</v>
      </c>
      <c r="BH502" t="s">
        <v>279</v>
      </c>
      <c r="BI502">
        <v>1139.1282000000001</v>
      </c>
      <c r="BJ502">
        <v>1830790</v>
      </c>
      <c r="BK502">
        <v>1830790</v>
      </c>
      <c r="BL502">
        <v>2022382.1735</v>
      </c>
      <c r="BN502">
        <v>1</v>
      </c>
    </row>
    <row r="503" spans="2:66">
      <c r="B503" t="s">
        <v>1195</v>
      </c>
      <c r="C503">
        <v>1999203.0041660001</v>
      </c>
      <c r="D503">
        <v>0</v>
      </c>
      <c r="E503">
        <v>1999203.0041660001</v>
      </c>
      <c r="F503">
        <v>5.2789999999999998E-3</v>
      </c>
      <c r="G503">
        <v>5.2550000000000001E-3</v>
      </c>
      <c r="H503">
        <v>1.593E-3</v>
      </c>
      <c r="I503">
        <v>115594</v>
      </c>
      <c r="J503" t="s">
        <v>1196</v>
      </c>
      <c r="K503">
        <v>1282</v>
      </c>
      <c r="L503" t="s">
        <v>858</v>
      </c>
      <c r="M503" s="3">
        <v>45291</v>
      </c>
      <c r="N503">
        <v>115594</v>
      </c>
      <c r="O503">
        <v>-1</v>
      </c>
      <c r="P503">
        <v>1</v>
      </c>
      <c r="Q503" t="s">
        <v>236</v>
      </c>
      <c r="R503" t="s">
        <v>235</v>
      </c>
      <c r="S503" t="s">
        <v>235</v>
      </c>
      <c r="T503" t="s">
        <v>711</v>
      </c>
      <c r="W503" t="s">
        <v>74</v>
      </c>
      <c r="X503" t="s">
        <v>305</v>
      </c>
      <c r="Z503">
        <v>1809806.729884</v>
      </c>
      <c r="AA503">
        <v>0</v>
      </c>
      <c r="AD503">
        <v>1809806.729884</v>
      </c>
      <c r="AE503">
        <v>0</v>
      </c>
      <c r="AF503" t="s">
        <v>276</v>
      </c>
      <c r="AG503" s="3">
        <v>48499</v>
      </c>
      <c r="AH503" t="s">
        <v>279</v>
      </c>
      <c r="AI503" t="s">
        <v>46</v>
      </c>
      <c r="AJ503">
        <v>0</v>
      </c>
      <c r="AK503">
        <v>0</v>
      </c>
      <c r="AL503">
        <v>0</v>
      </c>
      <c r="AM503">
        <v>0</v>
      </c>
      <c r="AO503">
        <v>1809806.729884</v>
      </c>
      <c r="AR503" t="s">
        <v>142</v>
      </c>
      <c r="AT503">
        <v>1999203.0041660001</v>
      </c>
      <c r="AU503">
        <v>1809806.729884</v>
      </c>
      <c r="AV503">
        <v>1809806.729884</v>
      </c>
      <c r="AY503">
        <v>5.2789999999999998E-3</v>
      </c>
      <c r="BB503" t="s">
        <v>154</v>
      </c>
      <c r="BE503" t="b">
        <v>0</v>
      </c>
      <c r="BH503" t="s">
        <v>279</v>
      </c>
      <c r="BI503">
        <v>1139.1282000000001</v>
      </c>
      <c r="BJ503">
        <v>1809806.729884</v>
      </c>
      <c r="BK503">
        <v>1809806.729884</v>
      </c>
      <c r="BL503">
        <v>1999203.0041660001</v>
      </c>
      <c r="BN503">
        <v>1</v>
      </c>
    </row>
    <row r="504" spans="2:66">
      <c r="B504" t="s">
        <v>1197</v>
      </c>
      <c r="C504">
        <v>1650882.7025210001</v>
      </c>
      <c r="D504">
        <v>0</v>
      </c>
      <c r="E504">
        <v>1650882.7025210001</v>
      </c>
      <c r="F504">
        <v>4.3600000000000002E-3</v>
      </c>
      <c r="G504">
        <v>4.339E-3</v>
      </c>
      <c r="H504">
        <v>1.3159999999999999E-3</v>
      </c>
      <c r="I504">
        <v>115595</v>
      </c>
      <c r="J504" t="s">
        <v>1198</v>
      </c>
      <c r="K504">
        <v>1282</v>
      </c>
      <c r="L504" t="s">
        <v>858</v>
      </c>
      <c r="M504" s="3">
        <v>45291</v>
      </c>
      <c r="N504">
        <v>115595</v>
      </c>
      <c r="O504">
        <v>-1</v>
      </c>
      <c r="P504">
        <v>1</v>
      </c>
      <c r="Q504" t="s">
        <v>236</v>
      </c>
      <c r="R504" t="s">
        <v>235</v>
      </c>
      <c r="S504" t="s">
        <v>235</v>
      </c>
      <c r="T504" t="s">
        <v>711</v>
      </c>
      <c r="W504" t="s">
        <v>74</v>
      </c>
      <c r="X504" t="s">
        <v>374</v>
      </c>
      <c r="Z504">
        <v>1494484.8617400001</v>
      </c>
      <c r="AA504">
        <v>0</v>
      </c>
      <c r="AD504">
        <v>1494484.8617400001</v>
      </c>
      <c r="AE504">
        <v>0</v>
      </c>
      <c r="AF504" t="s">
        <v>276</v>
      </c>
      <c r="AG504" s="3">
        <v>51310</v>
      </c>
      <c r="AH504" t="s">
        <v>279</v>
      </c>
      <c r="AI504" t="s">
        <v>46</v>
      </c>
      <c r="AJ504">
        <v>0</v>
      </c>
      <c r="AK504">
        <v>0</v>
      </c>
      <c r="AL504">
        <v>0</v>
      </c>
      <c r="AM504">
        <v>0</v>
      </c>
      <c r="AO504">
        <v>1494484.8617400001</v>
      </c>
      <c r="AR504" t="s">
        <v>142</v>
      </c>
      <c r="AT504">
        <v>1650882.7025210001</v>
      </c>
      <c r="AU504">
        <v>1494484.8617400001</v>
      </c>
      <c r="AV504">
        <v>1494484.8617400001</v>
      </c>
      <c r="AY504">
        <v>4.3600000000000002E-3</v>
      </c>
      <c r="BB504" t="s">
        <v>154</v>
      </c>
      <c r="BE504" t="b">
        <v>0</v>
      </c>
      <c r="BH504" t="s">
        <v>279</v>
      </c>
      <c r="BI504">
        <v>1139.1282000000001</v>
      </c>
      <c r="BJ504">
        <v>1494484.8617400001</v>
      </c>
      <c r="BK504">
        <v>1494484.8617400001</v>
      </c>
      <c r="BL504">
        <v>1650882.7025210001</v>
      </c>
      <c r="BN504">
        <v>1</v>
      </c>
    </row>
    <row r="505" spans="2:66">
      <c r="B505" t="s">
        <v>1199</v>
      </c>
      <c r="C505">
        <v>1456115.1649199999</v>
      </c>
      <c r="D505">
        <v>0</v>
      </c>
      <c r="E505">
        <v>1456115.1649199999</v>
      </c>
      <c r="F505">
        <v>3.8449999999999999E-3</v>
      </c>
      <c r="G505">
        <v>3.8270000000000001E-3</v>
      </c>
      <c r="H505">
        <v>1.16E-3</v>
      </c>
      <c r="I505">
        <v>115596</v>
      </c>
      <c r="J505" t="s">
        <v>1200</v>
      </c>
      <c r="K505">
        <v>1282</v>
      </c>
      <c r="L505" t="s">
        <v>858</v>
      </c>
      <c r="M505" s="3">
        <v>45291</v>
      </c>
      <c r="N505">
        <v>115596</v>
      </c>
      <c r="O505">
        <v>-1</v>
      </c>
      <c r="P505">
        <v>1</v>
      </c>
      <c r="Q505" t="s">
        <v>236</v>
      </c>
      <c r="R505" t="s">
        <v>235</v>
      </c>
      <c r="S505" t="s">
        <v>235</v>
      </c>
      <c r="T505" t="s">
        <v>711</v>
      </c>
      <c r="W505" t="s">
        <v>74</v>
      </c>
      <c r="X505" t="s">
        <v>544</v>
      </c>
      <c r="Z505">
        <v>1318168.8</v>
      </c>
      <c r="AA505">
        <v>0</v>
      </c>
      <c r="AD505">
        <v>1318168.8</v>
      </c>
      <c r="AE505">
        <v>0</v>
      </c>
      <c r="AF505" t="s">
        <v>276</v>
      </c>
      <c r="AG505" s="3">
        <v>49153</v>
      </c>
      <c r="AH505" t="s">
        <v>279</v>
      </c>
      <c r="AI505" t="s">
        <v>46</v>
      </c>
      <c r="AJ505">
        <v>0</v>
      </c>
      <c r="AK505">
        <v>0</v>
      </c>
      <c r="AL505">
        <v>0</v>
      </c>
      <c r="AM505">
        <v>0</v>
      </c>
      <c r="AO505">
        <v>1318168.8</v>
      </c>
      <c r="AR505" t="s">
        <v>142</v>
      </c>
      <c r="AT505">
        <v>1456115.1649199999</v>
      </c>
      <c r="AU505">
        <v>1318168.8</v>
      </c>
      <c r="AV505">
        <v>1318168.8</v>
      </c>
      <c r="AY505">
        <v>3.8449999999999999E-3</v>
      </c>
      <c r="BB505" t="s">
        <v>154</v>
      </c>
      <c r="BE505" t="b">
        <v>0</v>
      </c>
      <c r="BH505" t="s">
        <v>279</v>
      </c>
      <c r="BI505">
        <v>1139.1282000000001</v>
      </c>
      <c r="BJ505">
        <v>1318168.8</v>
      </c>
      <c r="BK505">
        <v>1318168.8</v>
      </c>
      <c r="BL505">
        <v>1456115.1649199999</v>
      </c>
      <c r="BN505">
        <v>1</v>
      </c>
    </row>
    <row r="506" spans="2:66">
      <c r="B506" t="s">
        <v>1201</v>
      </c>
      <c r="C506">
        <v>1090415.0073929999</v>
      </c>
      <c r="D506">
        <v>0</v>
      </c>
      <c r="E506">
        <v>1090415.0073929999</v>
      </c>
      <c r="F506">
        <v>2.879E-3</v>
      </c>
      <c r="G506">
        <v>2.8660000000000001E-3</v>
      </c>
      <c r="H506">
        <v>8.6899999999999998E-4</v>
      </c>
      <c r="I506">
        <v>115597</v>
      </c>
      <c r="J506" t="s">
        <v>1202</v>
      </c>
      <c r="K506">
        <v>1282</v>
      </c>
      <c r="L506" t="s">
        <v>858</v>
      </c>
      <c r="M506" s="3">
        <v>45291</v>
      </c>
      <c r="N506">
        <v>115597</v>
      </c>
      <c r="O506">
        <v>-1</v>
      </c>
      <c r="P506">
        <v>1</v>
      </c>
      <c r="Q506" t="s">
        <v>236</v>
      </c>
      <c r="R506" t="s">
        <v>235</v>
      </c>
      <c r="S506" t="s">
        <v>236</v>
      </c>
      <c r="T506" t="s">
        <v>711</v>
      </c>
      <c r="W506" t="s">
        <v>74</v>
      </c>
      <c r="X506" t="s">
        <v>301</v>
      </c>
      <c r="Z506">
        <v>987113.57207500003</v>
      </c>
      <c r="AA506">
        <v>0</v>
      </c>
      <c r="AD506">
        <v>1089674.671878</v>
      </c>
      <c r="AE506">
        <v>0</v>
      </c>
      <c r="AF506" t="s">
        <v>276</v>
      </c>
      <c r="AG506" s="3">
        <v>48724</v>
      </c>
      <c r="AH506" t="s">
        <v>279</v>
      </c>
      <c r="AI506" t="s">
        <v>46</v>
      </c>
      <c r="AJ506">
        <v>0</v>
      </c>
      <c r="AK506">
        <v>0</v>
      </c>
      <c r="AL506">
        <v>0</v>
      </c>
      <c r="AM506">
        <v>0</v>
      </c>
      <c r="AO506">
        <v>1089674.671878</v>
      </c>
      <c r="AR506" t="s">
        <v>142</v>
      </c>
      <c r="AT506">
        <v>1090415.0073929999</v>
      </c>
      <c r="AU506">
        <v>987113.57207500003</v>
      </c>
      <c r="AV506">
        <v>1089674.671878</v>
      </c>
      <c r="AY506">
        <v>2.879E-3</v>
      </c>
      <c r="BB506" t="s">
        <v>154</v>
      </c>
      <c r="BE506" t="b">
        <v>0</v>
      </c>
      <c r="BH506" t="s">
        <v>279</v>
      </c>
      <c r="BI506">
        <v>1139.1282000000001</v>
      </c>
      <c r="BJ506">
        <v>1089674.671878</v>
      </c>
      <c r="BK506">
        <v>987113.57207500003</v>
      </c>
      <c r="BL506">
        <v>1090415.0073929999</v>
      </c>
      <c r="BN506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15A8-C3E0-470B-85A6-7FD3CE9E175B}">
  <sheetPr codeName="Sheet22">
    <tabColor rgb="FFA9D08E"/>
  </sheetPr>
  <dimension ref="B1:AO30502"/>
  <sheetViews>
    <sheetView workbookViewId="0">
      <selection activeCell="E39" sqref="E39"/>
    </sheetView>
  </sheetViews>
  <sheetFormatPr baseColWidth="10" defaultColWidth="8.83203125" defaultRowHeight="15"/>
  <sheetData>
    <row r="1" spans="2:41">
      <c r="B1" t="s">
        <v>1204</v>
      </c>
      <c r="C1" t="s">
        <v>1205</v>
      </c>
      <c r="D1" t="s">
        <v>31</v>
      </c>
      <c r="E1" t="s">
        <v>30</v>
      </c>
      <c r="F1" t="s">
        <v>20</v>
      </c>
      <c r="G1" t="s">
        <v>23</v>
      </c>
      <c r="H1" t="s">
        <v>19</v>
      </c>
      <c r="I1" t="s">
        <v>1206</v>
      </c>
      <c r="J1" t="s">
        <v>234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1207</v>
      </c>
      <c r="R1" t="s">
        <v>1208</v>
      </c>
      <c r="S1" t="s">
        <v>1209</v>
      </c>
      <c r="T1" t="s">
        <v>1210</v>
      </c>
      <c r="U1" t="s">
        <v>1211</v>
      </c>
      <c r="V1" t="s">
        <v>1212</v>
      </c>
      <c r="W1" t="s">
        <v>1213</v>
      </c>
      <c r="X1" t="s">
        <v>1214</v>
      </c>
      <c r="Y1" t="s">
        <v>1215</v>
      </c>
      <c r="Z1" t="s">
        <v>1216</v>
      </c>
      <c r="AA1" t="s">
        <v>1217</v>
      </c>
      <c r="AB1" t="s">
        <v>1218</v>
      </c>
      <c r="AC1" t="s">
        <v>1220</v>
      </c>
      <c r="AD1" t="s">
        <v>1221</v>
      </c>
      <c r="AE1" t="s">
        <v>1223</v>
      </c>
      <c r="AF1" t="s">
        <v>1224</v>
      </c>
      <c r="AG1" t="s">
        <v>1225</v>
      </c>
      <c r="AH1" t="s">
        <v>1226</v>
      </c>
      <c r="AI1" t="s">
        <v>1227</v>
      </c>
      <c r="AJ1" t="s">
        <v>1228</v>
      </c>
      <c r="AK1" t="s">
        <v>1229</v>
      </c>
      <c r="AL1" t="s">
        <v>1230</v>
      </c>
      <c r="AM1" t="s">
        <v>1231</v>
      </c>
      <c r="AN1" t="s">
        <v>1232</v>
      </c>
      <c r="AO1" t="s">
        <v>1233</v>
      </c>
    </row>
    <row r="2" spans="2:41">
      <c r="B2">
        <v>1136</v>
      </c>
      <c r="C2">
        <v>106848</v>
      </c>
      <c r="D2" t="s">
        <v>252</v>
      </c>
      <c r="E2" t="s">
        <v>247</v>
      </c>
      <c r="F2" t="s">
        <v>273</v>
      </c>
      <c r="G2">
        <v>99094</v>
      </c>
      <c r="H2">
        <v>99094</v>
      </c>
      <c r="I2" t="s">
        <v>272</v>
      </c>
      <c r="J2" t="s">
        <v>236</v>
      </c>
      <c r="K2">
        <v>4157857.3561209999</v>
      </c>
      <c r="L2">
        <v>0</v>
      </c>
      <c r="M2">
        <v>4157857.3561209999</v>
      </c>
      <c r="N2">
        <v>0.48296704499999998</v>
      </c>
      <c r="O2">
        <v>0.983707157</v>
      </c>
      <c r="P2">
        <v>3.3803750000000001E-3</v>
      </c>
      <c r="Q2" s="3">
        <v>45016</v>
      </c>
      <c r="R2" s="3">
        <v>45016</v>
      </c>
      <c r="S2" t="b">
        <v>0</v>
      </c>
      <c r="T2" t="b">
        <v>0</v>
      </c>
      <c r="U2" t="b">
        <v>1</v>
      </c>
      <c r="V2" t="b">
        <v>0</v>
      </c>
      <c r="W2" t="b">
        <v>0</v>
      </c>
      <c r="X2" t="b">
        <v>0</v>
      </c>
      <c r="Y2" t="b">
        <v>1</v>
      </c>
      <c r="Z2" t="b">
        <v>0</v>
      </c>
      <c r="AA2" t="b">
        <v>0</v>
      </c>
      <c r="AB2" t="s">
        <v>1219</v>
      </c>
      <c r="AC2" t="s">
        <v>1219</v>
      </c>
      <c r="AD2" t="s">
        <v>1222</v>
      </c>
      <c r="AE2" t="s">
        <v>1219</v>
      </c>
      <c r="AF2" t="s">
        <v>1219</v>
      </c>
      <c r="AH2" t="b">
        <v>0</v>
      </c>
      <c r="AI2" t="b">
        <v>0</v>
      </c>
      <c r="AJ2" t="b">
        <v>0</v>
      </c>
      <c r="AK2" t="b">
        <v>0</v>
      </c>
      <c r="AL2" t="b">
        <v>0</v>
      </c>
      <c r="AM2" t="b">
        <v>0</v>
      </c>
      <c r="AN2" t="b">
        <v>0</v>
      </c>
      <c r="AO2" t="s">
        <v>1211</v>
      </c>
    </row>
    <row r="3" spans="2:41">
      <c r="B3">
        <v>1136</v>
      </c>
      <c r="C3">
        <v>106848</v>
      </c>
      <c r="D3" t="s">
        <v>252</v>
      </c>
      <c r="E3" t="s">
        <v>247</v>
      </c>
      <c r="F3" t="s">
        <v>273</v>
      </c>
      <c r="G3">
        <v>99203</v>
      </c>
      <c r="H3">
        <v>99203</v>
      </c>
      <c r="I3" t="s">
        <v>281</v>
      </c>
      <c r="J3" t="s">
        <v>236</v>
      </c>
      <c r="K3">
        <v>68865.33</v>
      </c>
      <c r="L3">
        <v>215135.53429700001</v>
      </c>
      <c r="M3">
        <v>284000.86429699999</v>
      </c>
      <c r="N3">
        <v>7.9992369999999993E-3</v>
      </c>
      <c r="O3">
        <v>1.6292843000000001E-2</v>
      </c>
      <c r="P3">
        <v>2.30895E-4</v>
      </c>
      <c r="Q3" s="3">
        <v>45016</v>
      </c>
      <c r="R3" s="3">
        <v>45016</v>
      </c>
      <c r="S3" t="b">
        <v>0</v>
      </c>
      <c r="T3" t="b">
        <v>0</v>
      </c>
      <c r="U3" t="b">
        <v>1</v>
      </c>
      <c r="V3" t="b">
        <v>0</v>
      </c>
      <c r="W3" t="b">
        <v>0</v>
      </c>
      <c r="X3" t="b">
        <v>0</v>
      </c>
      <c r="Y3" t="b">
        <v>1</v>
      </c>
      <c r="Z3" t="b">
        <v>0</v>
      </c>
      <c r="AA3" t="b">
        <v>0</v>
      </c>
      <c r="AB3" t="s">
        <v>1219</v>
      </c>
      <c r="AC3" t="s">
        <v>1219</v>
      </c>
      <c r="AD3" t="s">
        <v>1222</v>
      </c>
      <c r="AE3" t="s">
        <v>1219</v>
      </c>
      <c r="AF3" t="s">
        <v>1219</v>
      </c>
      <c r="AH3" t="b">
        <v>0</v>
      </c>
      <c r="AI3" t="b">
        <v>0</v>
      </c>
      <c r="AJ3" t="b">
        <v>0</v>
      </c>
      <c r="AK3" t="b">
        <v>0</v>
      </c>
      <c r="AL3" t="b">
        <v>0</v>
      </c>
      <c r="AM3" t="b">
        <v>0</v>
      </c>
      <c r="AN3" t="b">
        <v>0</v>
      </c>
      <c r="AO3" t="s">
        <v>1211</v>
      </c>
    </row>
    <row r="4" spans="2:41">
      <c r="Q4" s="3"/>
      <c r="R4" s="3"/>
    </row>
    <row r="5" spans="2:41">
      <c r="Q5" s="3"/>
      <c r="R5" s="3"/>
    </row>
    <row r="6" spans="2:41">
      <c r="Q6" s="3"/>
      <c r="R6" s="3"/>
    </row>
    <row r="7" spans="2:41">
      <c r="Q7" s="3"/>
      <c r="R7" s="3"/>
    </row>
    <row r="8" spans="2:41">
      <c r="Q8" s="3"/>
      <c r="R8" s="3"/>
    </row>
    <row r="9" spans="2:41">
      <c r="Q9" s="3"/>
      <c r="R9" s="3"/>
    </row>
    <row r="10" spans="2:41">
      <c r="Q10" s="3"/>
      <c r="R10" s="3"/>
    </row>
    <row r="11" spans="2:41">
      <c r="Q11" s="3"/>
      <c r="R11" s="3"/>
    </row>
    <row r="12" spans="2:41">
      <c r="Q12" s="3"/>
      <c r="R12" s="3"/>
    </row>
    <row r="13" spans="2:41">
      <c r="Q13" s="3"/>
      <c r="R13" s="3"/>
    </row>
    <row r="14" spans="2:41">
      <c r="Q14" s="3"/>
      <c r="R14" s="3"/>
    </row>
    <row r="15" spans="2:41">
      <c r="Q15" s="3"/>
      <c r="R15" s="3"/>
    </row>
    <row r="16" spans="2:41">
      <c r="Q16" s="3"/>
      <c r="R16" s="3"/>
    </row>
    <row r="17" spans="17:18">
      <c r="Q17" s="3"/>
      <c r="R17" s="3"/>
    </row>
    <row r="18" spans="17:18">
      <c r="Q18" s="3"/>
      <c r="R18" s="3"/>
    </row>
    <row r="19" spans="17:18">
      <c r="Q19" s="3"/>
      <c r="R19" s="3"/>
    </row>
    <row r="20" spans="17:18">
      <c r="Q20" s="3"/>
      <c r="R20" s="3"/>
    </row>
    <row r="21" spans="17:18">
      <c r="Q21" s="3"/>
      <c r="R21" s="3"/>
    </row>
    <row r="22" spans="17:18">
      <c r="Q22" s="3"/>
      <c r="R22" s="3"/>
    </row>
    <row r="23" spans="17:18">
      <c r="Q23" s="3"/>
      <c r="R23" s="3"/>
    </row>
    <row r="24" spans="17:18">
      <c r="Q24" s="3"/>
      <c r="R24" s="3"/>
    </row>
    <row r="25" spans="17:18">
      <c r="Q25" s="3"/>
      <c r="R25" s="3"/>
    </row>
    <row r="26" spans="17:18">
      <c r="Q26" s="3"/>
      <c r="R26" s="3"/>
    </row>
    <row r="27" spans="17:18">
      <c r="Q27" s="3"/>
      <c r="R27" s="3"/>
    </row>
    <row r="28" spans="17:18">
      <c r="Q28" s="3"/>
      <c r="R28" s="3"/>
    </row>
    <row r="29" spans="17:18">
      <c r="Q29" s="3"/>
      <c r="R29" s="3"/>
    </row>
    <row r="30" spans="17:18">
      <c r="Q30" s="3"/>
      <c r="R30" s="3"/>
    </row>
    <row r="31" spans="17:18">
      <c r="Q31" s="3"/>
      <c r="R31" s="3"/>
    </row>
    <row r="32" spans="17:18">
      <c r="Q32" s="3"/>
      <c r="R32" s="3"/>
    </row>
    <row r="33" spans="17:18">
      <c r="Q33" s="3"/>
      <c r="R33" s="3"/>
    </row>
    <row r="34" spans="17:18">
      <c r="Q34" s="3"/>
      <c r="R34" s="3"/>
    </row>
    <row r="35" spans="17:18">
      <c r="Q35" s="3"/>
      <c r="R35" s="3"/>
    </row>
    <row r="36" spans="17:18">
      <c r="Q36" s="3"/>
      <c r="R36" s="3"/>
    </row>
    <row r="37" spans="17:18">
      <c r="Q37" s="3"/>
      <c r="R37" s="3"/>
    </row>
    <row r="38" spans="17:18">
      <c r="Q38" s="3"/>
      <c r="R38" s="3"/>
    </row>
    <row r="39" spans="17:18">
      <c r="Q39" s="3"/>
      <c r="R39" s="3"/>
    </row>
    <row r="40" spans="17:18">
      <c r="Q40" s="3"/>
      <c r="R40" s="3"/>
    </row>
    <row r="41" spans="17:18">
      <c r="Q41" s="3"/>
      <c r="R41" s="3"/>
    </row>
    <row r="42" spans="17:18">
      <c r="Q42" s="3"/>
      <c r="R42" s="3"/>
    </row>
    <row r="43" spans="17:18">
      <c r="Q43" s="3"/>
      <c r="R43" s="3"/>
    </row>
    <row r="44" spans="17:18">
      <c r="Q44" s="3"/>
      <c r="R44" s="3"/>
    </row>
    <row r="45" spans="17:18">
      <c r="Q45" s="3"/>
      <c r="R45" s="3"/>
    </row>
    <row r="46" spans="17:18">
      <c r="Q46" s="3"/>
      <c r="R46" s="3"/>
    </row>
    <row r="47" spans="17:18">
      <c r="Q47" s="3"/>
      <c r="R47" s="3"/>
    </row>
    <row r="48" spans="17:18">
      <c r="Q48" s="3"/>
      <c r="R48" s="3"/>
    </row>
    <row r="49" spans="17:18">
      <c r="Q49" s="3"/>
      <c r="R49" s="3"/>
    </row>
    <row r="50" spans="17:18">
      <c r="Q50" s="3"/>
      <c r="R50" s="3"/>
    </row>
    <row r="51" spans="17:18">
      <c r="Q51" s="3"/>
      <c r="R51" s="3"/>
    </row>
    <row r="52" spans="17:18">
      <c r="Q52" s="3"/>
      <c r="R52" s="3"/>
    </row>
    <row r="53" spans="17:18">
      <c r="Q53" s="3"/>
      <c r="R53" s="3"/>
    </row>
    <row r="54" spans="17:18">
      <c r="Q54" s="3"/>
      <c r="R54" s="3"/>
    </row>
    <row r="55" spans="17:18">
      <c r="Q55" s="3"/>
      <c r="R55" s="3"/>
    </row>
    <row r="56" spans="17:18">
      <c r="Q56" s="3"/>
      <c r="R56" s="3"/>
    </row>
    <row r="57" spans="17:18">
      <c r="Q57" s="3"/>
      <c r="R57" s="3"/>
    </row>
    <row r="58" spans="17:18">
      <c r="Q58" s="3"/>
      <c r="R58" s="3"/>
    </row>
    <row r="59" spans="17:18">
      <c r="Q59" s="3"/>
      <c r="R59" s="3"/>
    </row>
    <row r="60" spans="17:18">
      <c r="Q60" s="3"/>
      <c r="R60" s="3"/>
    </row>
    <row r="61" spans="17:18">
      <c r="Q61" s="3"/>
      <c r="R61" s="3"/>
    </row>
    <row r="62" spans="17:18">
      <c r="Q62" s="3"/>
      <c r="R62" s="3"/>
    </row>
    <row r="63" spans="17:18">
      <c r="Q63" s="3"/>
      <c r="R63" s="3"/>
    </row>
    <row r="64" spans="17:18">
      <c r="Q64" s="3"/>
      <c r="R64" s="3"/>
    </row>
    <row r="65" spans="17:18">
      <c r="Q65" s="3"/>
      <c r="R65" s="3"/>
    </row>
    <row r="66" spans="17:18">
      <c r="Q66" s="3"/>
      <c r="R66" s="3"/>
    </row>
    <row r="67" spans="17:18">
      <c r="Q67" s="3"/>
      <c r="R67" s="3"/>
    </row>
    <row r="68" spans="17:18">
      <c r="Q68" s="3"/>
      <c r="R68" s="3"/>
    </row>
    <row r="69" spans="17:18">
      <c r="Q69" s="3"/>
      <c r="R69" s="3"/>
    </row>
    <row r="70" spans="17:18">
      <c r="Q70" s="3"/>
      <c r="R70" s="3"/>
    </row>
    <row r="71" spans="17:18">
      <c r="Q71" s="3"/>
      <c r="R71" s="3"/>
    </row>
    <row r="72" spans="17:18">
      <c r="Q72" s="3"/>
      <c r="R72" s="3"/>
    </row>
    <row r="73" spans="17:18">
      <c r="Q73" s="3"/>
      <c r="R73" s="3"/>
    </row>
    <row r="74" spans="17:18">
      <c r="Q74" s="3"/>
      <c r="R74" s="3"/>
    </row>
    <row r="75" spans="17:18">
      <c r="Q75" s="3"/>
      <c r="R75" s="3"/>
    </row>
    <row r="76" spans="17:18">
      <c r="Q76" s="3"/>
      <c r="R76" s="3"/>
    </row>
    <row r="77" spans="17:18">
      <c r="Q77" s="3"/>
      <c r="R77" s="3"/>
    </row>
    <row r="78" spans="17:18">
      <c r="Q78" s="3"/>
      <c r="R78" s="3"/>
    </row>
    <row r="79" spans="17:18">
      <c r="Q79" s="3"/>
      <c r="R79" s="3"/>
    </row>
    <row r="80" spans="17:18">
      <c r="Q80" s="3"/>
      <c r="R80" s="3"/>
    </row>
    <row r="81" spans="17:18">
      <c r="Q81" s="3"/>
      <c r="R81" s="3"/>
    </row>
    <row r="82" spans="17:18">
      <c r="Q82" s="3"/>
      <c r="R82" s="3"/>
    </row>
    <row r="83" spans="17:18">
      <c r="Q83" s="3"/>
      <c r="R83" s="3"/>
    </row>
    <row r="84" spans="17:18">
      <c r="Q84" s="3"/>
      <c r="R84" s="3"/>
    </row>
    <row r="85" spans="17:18">
      <c r="Q85" s="3"/>
      <c r="R85" s="3"/>
    </row>
    <row r="86" spans="17:18">
      <c r="Q86" s="3"/>
      <c r="R86" s="3"/>
    </row>
    <row r="87" spans="17:18">
      <c r="Q87" s="3"/>
      <c r="R87" s="3"/>
    </row>
    <row r="88" spans="17:18">
      <c r="Q88" s="3"/>
      <c r="R88" s="3"/>
    </row>
    <row r="89" spans="17:18">
      <c r="Q89" s="3"/>
      <c r="R89" s="3"/>
    </row>
    <row r="90" spans="17:18">
      <c r="Q90" s="3"/>
      <c r="R90" s="3"/>
    </row>
    <row r="91" spans="17:18">
      <c r="Q91" s="3"/>
      <c r="R91" s="3"/>
    </row>
    <row r="92" spans="17:18">
      <c r="Q92" s="3"/>
      <c r="R92" s="3"/>
    </row>
    <row r="93" spans="17:18">
      <c r="Q93" s="3"/>
      <c r="R93" s="3"/>
    </row>
    <row r="94" spans="17:18">
      <c r="Q94" s="3"/>
      <c r="R94" s="3"/>
    </row>
    <row r="95" spans="17:18">
      <c r="Q95" s="3"/>
      <c r="R95" s="3"/>
    </row>
    <row r="96" spans="17:18">
      <c r="Q96" s="3"/>
      <c r="R96" s="3"/>
    </row>
    <row r="97" spans="17:18">
      <c r="Q97" s="3"/>
      <c r="R97" s="3"/>
    </row>
    <row r="98" spans="17:18">
      <c r="Q98" s="3"/>
      <c r="R98" s="3"/>
    </row>
    <row r="99" spans="17:18">
      <c r="Q99" s="3"/>
      <c r="R99" s="3"/>
    </row>
    <row r="100" spans="17:18">
      <c r="Q100" s="3"/>
      <c r="R100" s="3"/>
    </row>
    <row r="101" spans="17:18">
      <c r="Q101" s="3"/>
      <c r="R101" s="3"/>
    </row>
    <row r="102" spans="17:18">
      <c r="Q102" s="3"/>
      <c r="R102" s="3"/>
    </row>
    <row r="103" spans="17:18">
      <c r="Q103" s="3"/>
      <c r="R103" s="3"/>
    </row>
    <row r="104" spans="17:18">
      <c r="Q104" s="3"/>
      <c r="R104" s="3"/>
    </row>
    <row r="105" spans="17:18">
      <c r="Q105" s="3"/>
      <c r="R105" s="3"/>
    </row>
    <row r="106" spans="17:18">
      <c r="Q106" s="3"/>
      <c r="R106" s="3"/>
    </row>
    <row r="107" spans="17:18">
      <c r="Q107" s="3"/>
      <c r="R107" s="3"/>
    </row>
    <row r="108" spans="17:18">
      <c r="Q108" s="3"/>
      <c r="R108" s="3"/>
    </row>
    <row r="109" spans="17:18">
      <c r="Q109" s="3"/>
      <c r="R109" s="3"/>
    </row>
    <row r="110" spans="17:18">
      <c r="Q110" s="3"/>
      <c r="R110" s="3"/>
    </row>
    <row r="111" spans="17:18">
      <c r="Q111" s="3"/>
      <c r="R111" s="3"/>
    </row>
    <row r="112" spans="17:18">
      <c r="Q112" s="3"/>
      <c r="R112" s="3"/>
    </row>
    <row r="113" spans="17:18">
      <c r="Q113" s="3"/>
      <c r="R113" s="3"/>
    </row>
    <row r="114" spans="17:18">
      <c r="Q114" s="3"/>
      <c r="R114" s="3"/>
    </row>
    <row r="115" spans="17:18">
      <c r="Q115" s="3"/>
      <c r="R115" s="3"/>
    </row>
    <row r="116" spans="17:18">
      <c r="Q116" s="3"/>
      <c r="R116" s="3"/>
    </row>
    <row r="117" spans="17:18">
      <c r="Q117" s="3"/>
      <c r="R117" s="3"/>
    </row>
    <row r="118" spans="17:18">
      <c r="Q118" s="3"/>
      <c r="R118" s="3"/>
    </row>
    <row r="119" spans="17:18">
      <c r="Q119" s="3"/>
      <c r="R119" s="3"/>
    </row>
    <row r="120" spans="17:18">
      <c r="Q120" s="3"/>
      <c r="R120" s="3"/>
    </row>
    <row r="121" spans="17:18">
      <c r="Q121" s="3"/>
      <c r="R121" s="3"/>
    </row>
    <row r="122" spans="17:18">
      <c r="Q122" s="3"/>
      <c r="R122" s="3"/>
    </row>
    <row r="123" spans="17:18">
      <c r="Q123" s="3"/>
      <c r="R123" s="3"/>
    </row>
    <row r="124" spans="17:18">
      <c r="Q124" s="3"/>
      <c r="R124" s="3"/>
    </row>
    <row r="125" spans="17:18">
      <c r="Q125" s="3"/>
      <c r="R125" s="3"/>
    </row>
    <row r="126" spans="17:18">
      <c r="Q126" s="3"/>
      <c r="R126" s="3"/>
    </row>
    <row r="127" spans="17:18">
      <c r="Q127" s="3"/>
      <c r="R127" s="3"/>
    </row>
    <row r="128" spans="17:18">
      <c r="Q128" s="3"/>
      <c r="R128" s="3"/>
    </row>
    <row r="129" spans="17:18">
      <c r="Q129" s="3"/>
      <c r="R129" s="3"/>
    </row>
    <row r="130" spans="17:18">
      <c r="Q130" s="3"/>
      <c r="R130" s="3"/>
    </row>
    <row r="131" spans="17:18">
      <c r="Q131" s="3"/>
      <c r="R131" s="3"/>
    </row>
    <row r="132" spans="17:18">
      <c r="Q132" s="3"/>
      <c r="R132" s="3"/>
    </row>
    <row r="133" spans="17:18">
      <c r="Q133" s="3"/>
      <c r="R133" s="3"/>
    </row>
    <row r="134" spans="17:18">
      <c r="Q134" s="3"/>
      <c r="R134" s="3"/>
    </row>
    <row r="135" spans="17:18">
      <c r="Q135" s="3"/>
      <c r="R135" s="3"/>
    </row>
    <row r="136" spans="17:18">
      <c r="Q136" s="3"/>
      <c r="R136" s="3"/>
    </row>
    <row r="137" spans="17:18">
      <c r="Q137" s="3"/>
      <c r="R137" s="3"/>
    </row>
    <row r="138" spans="17:18">
      <c r="Q138" s="3"/>
      <c r="R138" s="3"/>
    </row>
    <row r="139" spans="17:18">
      <c r="Q139" s="3"/>
      <c r="R139" s="3"/>
    </row>
    <row r="140" spans="17:18">
      <c r="Q140" s="3"/>
      <c r="R140" s="3"/>
    </row>
    <row r="141" spans="17:18">
      <c r="Q141" s="3"/>
      <c r="R141" s="3"/>
    </row>
    <row r="142" spans="17:18">
      <c r="Q142" s="3"/>
      <c r="R142" s="3"/>
    </row>
    <row r="143" spans="17:18">
      <c r="Q143" s="3"/>
      <c r="R143" s="3"/>
    </row>
    <row r="144" spans="17:18">
      <c r="Q144" s="3"/>
      <c r="R144" s="3"/>
    </row>
    <row r="145" spans="17:18">
      <c r="Q145" s="3"/>
      <c r="R145" s="3"/>
    </row>
    <row r="146" spans="17:18">
      <c r="Q146" s="3"/>
      <c r="R146" s="3"/>
    </row>
    <row r="147" spans="17:18">
      <c r="Q147" s="3"/>
      <c r="R147" s="3"/>
    </row>
    <row r="148" spans="17:18">
      <c r="Q148" s="3"/>
      <c r="R148" s="3"/>
    </row>
    <row r="149" spans="17:18">
      <c r="Q149" s="3"/>
      <c r="R149" s="3"/>
    </row>
    <row r="150" spans="17:18">
      <c r="Q150" s="3"/>
      <c r="R150" s="3"/>
    </row>
    <row r="151" spans="17:18">
      <c r="Q151" s="3"/>
      <c r="R151" s="3"/>
    </row>
    <row r="152" spans="17:18">
      <c r="Q152" s="3"/>
      <c r="R152" s="3"/>
    </row>
    <row r="153" spans="17:18">
      <c r="Q153" s="3"/>
      <c r="R153" s="3"/>
    </row>
    <row r="154" spans="17:18">
      <c r="Q154" s="3"/>
      <c r="R154" s="3"/>
    </row>
    <row r="155" spans="17:18">
      <c r="Q155" s="3"/>
      <c r="R155" s="3"/>
    </row>
    <row r="156" spans="17:18">
      <c r="Q156" s="3"/>
      <c r="R156" s="3"/>
    </row>
    <row r="157" spans="17:18">
      <c r="Q157" s="3"/>
      <c r="R157" s="3"/>
    </row>
    <row r="158" spans="17:18">
      <c r="Q158" s="3"/>
      <c r="R158" s="3"/>
    </row>
    <row r="159" spans="17:18">
      <c r="Q159" s="3"/>
      <c r="R159" s="3"/>
    </row>
    <row r="160" spans="17:18">
      <c r="Q160" s="3"/>
      <c r="R160" s="3"/>
    </row>
    <row r="161" spans="17:18">
      <c r="Q161" s="3"/>
      <c r="R161" s="3"/>
    </row>
    <row r="162" spans="17:18">
      <c r="Q162" s="3"/>
      <c r="R162" s="3"/>
    </row>
    <row r="163" spans="17:18">
      <c r="Q163" s="3"/>
      <c r="R163" s="3"/>
    </row>
    <row r="164" spans="17:18">
      <c r="Q164" s="3"/>
      <c r="R164" s="3"/>
    </row>
    <row r="165" spans="17:18">
      <c r="Q165" s="3"/>
      <c r="R165" s="3"/>
    </row>
    <row r="166" spans="17:18">
      <c r="Q166" s="3"/>
      <c r="R166" s="3"/>
    </row>
    <row r="167" spans="17:18">
      <c r="Q167" s="3"/>
      <c r="R167" s="3"/>
    </row>
    <row r="168" spans="17:18">
      <c r="Q168" s="3"/>
      <c r="R168" s="3"/>
    </row>
    <row r="169" spans="17:18">
      <c r="Q169" s="3"/>
      <c r="R169" s="3"/>
    </row>
    <row r="170" spans="17:18">
      <c r="Q170" s="3"/>
      <c r="R170" s="3"/>
    </row>
    <row r="171" spans="17:18">
      <c r="Q171" s="3"/>
      <c r="R171" s="3"/>
    </row>
    <row r="172" spans="17:18">
      <c r="Q172" s="3"/>
      <c r="R172" s="3"/>
    </row>
    <row r="173" spans="17:18">
      <c r="Q173" s="3"/>
      <c r="R173" s="3"/>
    </row>
    <row r="174" spans="17:18">
      <c r="Q174" s="3"/>
      <c r="R174" s="3"/>
    </row>
    <row r="175" spans="17:18">
      <c r="Q175" s="3"/>
      <c r="R175" s="3"/>
    </row>
    <row r="176" spans="17:18">
      <c r="Q176" s="3"/>
      <c r="R176" s="3"/>
    </row>
    <row r="177" spans="17:18">
      <c r="Q177" s="3"/>
      <c r="R177" s="3"/>
    </row>
    <row r="178" spans="17:18">
      <c r="Q178" s="3"/>
      <c r="R178" s="3"/>
    </row>
    <row r="179" spans="17:18">
      <c r="Q179" s="3"/>
      <c r="R179" s="3"/>
    </row>
    <row r="180" spans="17:18">
      <c r="Q180" s="3"/>
      <c r="R180" s="3"/>
    </row>
    <row r="181" spans="17:18">
      <c r="Q181" s="3"/>
      <c r="R181" s="3"/>
    </row>
    <row r="182" spans="17:18">
      <c r="Q182" s="3"/>
      <c r="R182" s="3"/>
    </row>
    <row r="183" spans="17:18">
      <c r="Q183" s="3"/>
      <c r="R183" s="3"/>
    </row>
    <row r="184" spans="17:18">
      <c r="Q184" s="3"/>
      <c r="R184" s="3"/>
    </row>
    <row r="185" spans="17:18">
      <c r="Q185" s="3"/>
      <c r="R185" s="3"/>
    </row>
    <row r="186" spans="17:18">
      <c r="Q186" s="3"/>
      <c r="R186" s="3"/>
    </row>
    <row r="187" spans="17:18">
      <c r="Q187" s="3"/>
      <c r="R187" s="3"/>
    </row>
    <row r="188" spans="17:18">
      <c r="Q188" s="3"/>
      <c r="R188" s="3"/>
    </row>
    <row r="189" spans="17:18">
      <c r="Q189" s="3"/>
      <c r="R189" s="3"/>
    </row>
    <row r="190" spans="17:18">
      <c r="Q190" s="3"/>
      <c r="R190" s="3"/>
    </row>
    <row r="191" spans="17:18">
      <c r="Q191" s="3"/>
      <c r="R191" s="3"/>
    </row>
    <row r="192" spans="17:18">
      <c r="Q192" s="3"/>
      <c r="R192" s="3"/>
    </row>
    <row r="193" spans="17:18">
      <c r="Q193" s="3"/>
      <c r="R193" s="3"/>
    </row>
    <row r="194" spans="17:18">
      <c r="Q194" s="3"/>
      <c r="R194" s="3"/>
    </row>
    <row r="195" spans="17:18">
      <c r="Q195" s="3"/>
      <c r="R195" s="3"/>
    </row>
    <row r="196" spans="17:18">
      <c r="Q196" s="3"/>
      <c r="R196" s="3"/>
    </row>
    <row r="197" spans="17:18">
      <c r="Q197" s="3"/>
      <c r="R197" s="3"/>
    </row>
    <row r="198" spans="17:18">
      <c r="Q198" s="3"/>
      <c r="R198" s="3"/>
    </row>
    <row r="199" spans="17:18">
      <c r="Q199" s="3"/>
      <c r="R199" s="3"/>
    </row>
    <row r="200" spans="17:18">
      <c r="Q200" s="3"/>
      <c r="R200" s="3"/>
    </row>
    <row r="201" spans="17:18">
      <c r="Q201" s="3"/>
      <c r="R201" s="3"/>
    </row>
    <row r="202" spans="17:18">
      <c r="Q202" s="3"/>
      <c r="R202" s="3"/>
    </row>
    <row r="203" spans="17:18">
      <c r="Q203" s="3"/>
      <c r="R203" s="3"/>
    </row>
    <row r="204" spans="17:18">
      <c r="Q204" s="3"/>
      <c r="R204" s="3"/>
    </row>
    <row r="205" spans="17:18">
      <c r="Q205" s="3"/>
      <c r="R205" s="3"/>
    </row>
    <row r="206" spans="17:18">
      <c r="Q206" s="3"/>
      <c r="R206" s="3"/>
    </row>
    <row r="207" spans="17:18">
      <c r="Q207" s="3"/>
      <c r="R207" s="3"/>
    </row>
    <row r="208" spans="17:18">
      <c r="Q208" s="3"/>
      <c r="R208" s="3"/>
    </row>
    <row r="209" spans="17:18">
      <c r="Q209" s="3"/>
      <c r="R209" s="3"/>
    </row>
    <row r="210" spans="17:18">
      <c r="Q210" s="3"/>
      <c r="R210" s="3"/>
    </row>
    <row r="211" spans="17:18">
      <c r="Q211" s="3"/>
      <c r="R211" s="3"/>
    </row>
    <row r="212" spans="17:18">
      <c r="Q212" s="3"/>
      <c r="R212" s="3"/>
    </row>
    <row r="213" spans="17:18">
      <c r="Q213" s="3"/>
      <c r="R213" s="3"/>
    </row>
    <row r="214" spans="17:18">
      <c r="Q214" s="3"/>
      <c r="R214" s="3"/>
    </row>
    <row r="215" spans="17:18">
      <c r="Q215" s="3"/>
      <c r="R215" s="3"/>
    </row>
    <row r="216" spans="17:18">
      <c r="Q216" s="3"/>
      <c r="R216" s="3"/>
    </row>
    <row r="217" spans="17:18">
      <c r="Q217" s="3"/>
      <c r="R217" s="3"/>
    </row>
    <row r="218" spans="17:18">
      <c r="Q218" s="3"/>
      <c r="R218" s="3"/>
    </row>
    <row r="219" spans="17:18">
      <c r="Q219" s="3"/>
      <c r="R219" s="3"/>
    </row>
    <row r="220" spans="17:18">
      <c r="Q220" s="3"/>
      <c r="R220" s="3"/>
    </row>
    <row r="221" spans="17:18">
      <c r="Q221" s="3"/>
      <c r="R221" s="3"/>
    </row>
    <row r="222" spans="17:18">
      <c r="Q222" s="3"/>
      <c r="R222" s="3"/>
    </row>
    <row r="223" spans="17:18">
      <c r="Q223" s="3"/>
      <c r="R223" s="3"/>
    </row>
    <row r="224" spans="17:18">
      <c r="Q224" s="3"/>
      <c r="R224" s="3"/>
    </row>
    <row r="225" spans="17:18">
      <c r="Q225" s="3"/>
      <c r="R225" s="3"/>
    </row>
    <row r="226" spans="17:18">
      <c r="Q226" s="3"/>
      <c r="R226" s="3"/>
    </row>
    <row r="227" spans="17:18">
      <c r="Q227" s="3"/>
      <c r="R227" s="3"/>
    </row>
    <row r="228" spans="17:18">
      <c r="Q228" s="3"/>
      <c r="R228" s="3"/>
    </row>
    <row r="229" spans="17:18">
      <c r="Q229" s="3"/>
      <c r="R229" s="3"/>
    </row>
    <row r="230" spans="17:18">
      <c r="Q230" s="3"/>
      <c r="R230" s="3"/>
    </row>
    <row r="231" spans="17:18">
      <c r="Q231" s="3"/>
      <c r="R231" s="3"/>
    </row>
    <row r="232" spans="17:18">
      <c r="Q232" s="3"/>
      <c r="R232" s="3"/>
    </row>
    <row r="233" spans="17:18">
      <c r="Q233" s="3"/>
      <c r="R233" s="3"/>
    </row>
    <row r="234" spans="17:18">
      <c r="Q234" s="3"/>
      <c r="R234" s="3"/>
    </row>
    <row r="235" spans="17:18">
      <c r="Q235" s="3"/>
      <c r="R235" s="3"/>
    </row>
    <row r="236" spans="17:18">
      <c r="Q236" s="3"/>
      <c r="R236" s="3"/>
    </row>
    <row r="237" spans="17:18">
      <c r="Q237" s="3"/>
      <c r="R237" s="3"/>
    </row>
    <row r="238" spans="17:18">
      <c r="Q238" s="3"/>
      <c r="R238" s="3"/>
    </row>
    <row r="239" spans="17:18">
      <c r="Q239" s="3"/>
      <c r="R239" s="3"/>
    </row>
    <row r="240" spans="17:18">
      <c r="Q240" s="3"/>
      <c r="R240" s="3"/>
    </row>
    <row r="241" spans="17:18">
      <c r="Q241" s="3"/>
      <c r="R241" s="3"/>
    </row>
    <row r="242" spans="17:18">
      <c r="Q242" s="3"/>
      <c r="R242" s="3"/>
    </row>
    <row r="243" spans="17:18">
      <c r="Q243" s="3"/>
      <c r="R243" s="3"/>
    </row>
    <row r="244" spans="17:18">
      <c r="Q244" s="3"/>
      <c r="R244" s="3"/>
    </row>
    <row r="245" spans="17:18">
      <c r="Q245" s="3"/>
      <c r="R245" s="3"/>
    </row>
    <row r="246" spans="17:18">
      <c r="Q246" s="3"/>
      <c r="R246" s="3"/>
    </row>
    <row r="247" spans="17:18">
      <c r="Q247" s="3"/>
      <c r="R247" s="3"/>
    </row>
    <row r="248" spans="17:18">
      <c r="Q248" s="3"/>
      <c r="R248" s="3"/>
    </row>
    <row r="249" spans="17:18">
      <c r="Q249" s="3"/>
      <c r="R249" s="3"/>
    </row>
    <row r="250" spans="17:18">
      <c r="Q250" s="3"/>
      <c r="R250" s="3"/>
    </row>
    <row r="251" spans="17:18">
      <c r="Q251" s="3"/>
      <c r="R251" s="3"/>
    </row>
    <row r="252" spans="17:18">
      <c r="Q252" s="3"/>
      <c r="R252" s="3"/>
    </row>
    <row r="253" spans="17:18">
      <c r="Q253" s="3"/>
      <c r="R253" s="3"/>
    </row>
    <row r="254" spans="17:18">
      <c r="Q254" s="3"/>
      <c r="R254" s="3"/>
    </row>
    <row r="255" spans="17:18">
      <c r="Q255" s="3"/>
      <c r="R255" s="3"/>
    </row>
    <row r="256" spans="17:18">
      <c r="Q256" s="3"/>
      <c r="R256" s="3"/>
    </row>
    <row r="257" spans="17:18">
      <c r="Q257" s="3"/>
      <c r="R257" s="3"/>
    </row>
    <row r="258" spans="17:18">
      <c r="Q258" s="3"/>
      <c r="R258" s="3"/>
    </row>
    <row r="259" spans="17:18">
      <c r="Q259" s="3"/>
      <c r="R259" s="3"/>
    </row>
    <row r="260" spans="17:18">
      <c r="Q260" s="3"/>
      <c r="R260" s="3"/>
    </row>
    <row r="261" spans="17:18">
      <c r="Q261" s="3"/>
      <c r="R261" s="3"/>
    </row>
    <row r="262" spans="17:18">
      <c r="Q262" s="3"/>
      <c r="R262" s="3"/>
    </row>
    <row r="263" spans="17:18">
      <c r="Q263" s="3"/>
      <c r="R263" s="3"/>
    </row>
    <row r="264" spans="17:18">
      <c r="Q264" s="3"/>
      <c r="R264" s="3"/>
    </row>
    <row r="265" spans="17:18">
      <c r="Q265" s="3"/>
      <c r="R265" s="3"/>
    </row>
    <row r="266" spans="17:18">
      <c r="Q266" s="3"/>
      <c r="R266" s="3"/>
    </row>
    <row r="267" spans="17:18">
      <c r="Q267" s="3"/>
      <c r="R267" s="3"/>
    </row>
    <row r="268" spans="17:18">
      <c r="Q268" s="3"/>
      <c r="R268" s="3"/>
    </row>
    <row r="269" spans="17:18">
      <c r="Q269" s="3"/>
      <c r="R269" s="3"/>
    </row>
    <row r="270" spans="17:18">
      <c r="Q270" s="3"/>
      <c r="R270" s="3"/>
    </row>
    <row r="271" spans="17:18">
      <c r="Q271" s="3"/>
      <c r="R271" s="3"/>
    </row>
    <row r="272" spans="17:18">
      <c r="Q272" s="3"/>
      <c r="R272" s="3"/>
    </row>
    <row r="273" spans="17:18">
      <c r="Q273" s="3"/>
      <c r="R273" s="3"/>
    </row>
    <row r="274" spans="17:18">
      <c r="Q274" s="3"/>
      <c r="R274" s="3"/>
    </row>
    <row r="275" spans="17:18">
      <c r="Q275" s="3"/>
      <c r="R275" s="3"/>
    </row>
    <row r="276" spans="17:18">
      <c r="Q276" s="3"/>
      <c r="R276" s="3"/>
    </row>
    <row r="277" spans="17:18">
      <c r="Q277" s="3"/>
      <c r="R277" s="3"/>
    </row>
    <row r="278" spans="17:18">
      <c r="Q278" s="3"/>
      <c r="R278" s="3"/>
    </row>
    <row r="279" spans="17:18">
      <c r="Q279" s="3"/>
      <c r="R279" s="3"/>
    </row>
    <row r="280" spans="17:18">
      <c r="Q280" s="3"/>
      <c r="R280" s="3"/>
    </row>
    <row r="281" spans="17:18">
      <c r="Q281" s="3"/>
      <c r="R281" s="3"/>
    </row>
    <row r="282" spans="17:18">
      <c r="Q282" s="3"/>
      <c r="R282" s="3"/>
    </row>
    <row r="283" spans="17:18">
      <c r="Q283" s="3"/>
      <c r="R283" s="3"/>
    </row>
    <row r="284" spans="17:18">
      <c r="Q284" s="3"/>
      <c r="R284" s="3"/>
    </row>
    <row r="285" spans="17:18">
      <c r="Q285" s="3"/>
      <c r="R285" s="3"/>
    </row>
    <row r="286" spans="17:18">
      <c r="Q286" s="3"/>
      <c r="R286" s="3"/>
    </row>
    <row r="287" spans="17:18">
      <c r="Q287" s="3"/>
      <c r="R287" s="3"/>
    </row>
    <row r="288" spans="17:18">
      <c r="Q288" s="3"/>
      <c r="R288" s="3"/>
    </row>
    <row r="289" spans="17:18">
      <c r="Q289" s="3"/>
      <c r="R289" s="3"/>
    </row>
    <row r="290" spans="17:18">
      <c r="Q290" s="3"/>
      <c r="R290" s="3"/>
    </row>
    <row r="291" spans="17:18">
      <c r="Q291" s="3"/>
      <c r="R291" s="3"/>
    </row>
    <row r="292" spans="17:18">
      <c r="Q292" s="3"/>
      <c r="R292" s="3"/>
    </row>
    <row r="293" spans="17:18">
      <c r="Q293" s="3"/>
      <c r="R293" s="3"/>
    </row>
    <row r="294" spans="17:18">
      <c r="Q294" s="3"/>
      <c r="R294" s="3"/>
    </row>
    <row r="295" spans="17:18">
      <c r="Q295" s="3"/>
      <c r="R295" s="3"/>
    </row>
    <row r="296" spans="17:18">
      <c r="Q296" s="3"/>
      <c r="R296" s="3"/>
    </row>
    <row r="297" spans="17:18">
      <c r="Q297" s="3"/>
      <c r="R297" s="3"/>
    </row>
    <row r="298" spans="17:18">
      <c r="Q298" s="3"/>
      <c r="R298" s="3"/>
    </row>
    <row r="299" spans="17:18">
      <c r="Q299" s="3"/>
      <c r="R299" s="3"/>
    </row>
    <row r="300" spans="17:18">
      <c r="Q300" s="3"/>
      <c r="R300" s="3"/>
    </row>
    <row r="301" spans="17:18">
      <c r="Q301" s="3"/>
      <c r="R301" s="3"/>
    </row>
    <row r="302" spans="17:18">
      <c r="Q302" s="3"/>
      <c r="R302" s="3"/>
    </row>
    <row r="303" spans="17:18">
      <c r="Q303" s="3"/>
      <c r="R303" s="3"/>
    </row>
    <row r="304" spans="17:18">
      <c r="Q304" s="3"/>
      <c r="R304" s="3"/>
    </row>
    <row r="305" spans="17:18">
      <c r="Q305" s="3"/>
      <c r="R305" s="3"/>
    </row>
    <row r="306" spans="17:18">
      <c r="Q306" s="3"/>
      <c r="R306" s="3"/>
    </row>
    <row r="307" spans="17:18">
      <c r="Q307" s="3"/>
      <c r="R307" s="3"/>
    </row>
    <row r="308" spans="17:18">
      <c r="Q308" s="3"/>
      <c r="R308" s="3"/>
    </row>
    <row r="309" spans="17:18">
      <c r="Q309" s="3"/>
      <c r="R309" s="3"/>
    </row>
    <row r="310" spans="17:18">
      <c r="Q310" s="3"/>
      <c r="R310" s="3"/>
    </row>
    <row r="311" spans="17:18">
      <c r="Q311" s="3"/>
      <c r="R311" s="3"/>
    </row>
    <row r="312" spans="17:18">
      <c r="Q312" s="3"/>
      <c r="R312" s="3"/>
    </row>
    <row r="313" spans="17:18">
      <c r="Q313" s="3"/>
      <c r="R313" s="3"/>
    </row>
    <row r="314" spans="17:18">
      <c r="Q314" s="3"/>
      <c r="R314" s="3"/>
    </row>
    <row r="315" spans="17:18">
      <c r="Q315" s="3"/>
      <c r="R315" s="3"/>
    </row>
    <row r="316" spans="17:18">
      <c r="Q316" s="3"/>
      <c r="R316" s="3"/>
    </row>
    <row r="317" spans="17:18">
      <c r="Q317" s="3"/>
      <c r="R317" s="3"/>
    </row>
    <row r="318" spans="17:18">
      <c r="Q318" s="3"/>
      <c r="R318" s="3"/>
    </row>
    <row r="319" spans="17:18">
      <c r="Q319" s="3"/>
      <c r="R319" s="3"/>
    </row>
    <row r="320" spans="17:18">
      <c r="Q320" s="3"/>
      <c r="R320" s="3"/>
    </row>
    <row r="321" spans="17:18">
      <c r="Q321" s="3"/>
      <c r="R321" s="3"/>
    </row>
    <row r="322" spans="17:18">
      <c r="Q322" s="3"/>
      <c r="R322" s="3"/>
    </row>
    <row r="323" spans="17:18">
      <c r="Q323" s="3"/>
      <c r="R323" s="3"/>
    </row>
    <row r="324" spans="17:18">
      <c r="Q324" s="3"/>
      <c r="R324" s="3"/>
    </row>
    <row r="325" spans="17:18">
      <c r="Q325" s="3"/>
      <c r="R325" s="3"/>
    </row>
    <row r="326" spans="17:18">
      <c r="Q326" s="3"/>
      <c r="R326" s="3"/>
    </row>
    <row r="327" spans="17:18">
      <c r="Q327" s="3"/>
      <c r="R327" s="3"/>
    </row>
    <row r="328" spans="17:18">
      <c r="Q328" s="3"/>
      <c r="R328" s="3"/>
    </row>
    <row r="329" spans="17:18">
      <c r="Q329" s="3"/>
      <c r="R329" s="3"/>
    </row>
    <row r="330" spans="17:18">
      <c r="Q330" s="3"/>
      <c r="R330" s="3"/>
    </row>
    <row r="331" spans="17:18">
      <c r="Q331" s="3"/>
      <c r="R331" s="3"/>
    </row>
    <row r="332" spans="17:18">
      <c r="Q332" s="3"/>
      <c r="R332" s="3"/>
    </row>
    <row r="333" spans="17:18">
      <c r="Q333" s="3"/>
      <c r="R333" s="3"/>
    </row>
    <row r="334" spans="17:18">
      <c r="Q334" s="3"/>
      <c r="R334" s="3"/>
    </row>
    <row r="335" spans="17:18">
      <c r="Q335" s="3"/>
      <c r="R335" s="3"/>
    </row>
    <row r="336" spans="17:18">
      <c r="Q336" s="3"/>
      <c r="R336" s="3"/>
    </row>
    <row r="337" spans="17:18">
      <c r="Q337" s="3"/>
      <c r="R337" s="3"/>
    </row>
    <row r="338" spans="17:18">
      <c r="Q338" s="3"/>
      <c r="R338" s="3"/>
    </row>
    <row r="339" spans="17:18">
      <c r="Q339" s="3"/>
      <c r="R339" s="3"/>
    </row>
    <row r="340" spans="17:18">
      <c r="Q340" s="3"/>
      <c r="R340" s="3"/>
    </row>
    <row r="341" spans="17:18">
      <c r="Q341" s="3"/>
      <c r="R341" s="3"/>
    </row>
    <row r="342" spans="17:18">
      <c r="Q342" s="3"/>
      <c r="R342" s="3"/>
    </row>
    <row r="343" spans="17:18">
      <c r="Q343" s="3"/>
      <c r="R343" s="3"/>
    </row>
    <row r="344" spans="17:18">
      <c r="Q344" s="3"/>
      <c r="R344" s="3"/>
    </row>
    <row r="345" spans="17:18">
      <c r="Q345" s="3"/>
      <c r="R345" s="3"/>
    </row>
    <row r="346" spans="17:18">
      <c r="Q346" s="3"/>
      <c r="R346" s="3"/>
    </row>
    <row r="347" spans="17:18">
      <c r="Q347" s="3"/>
      <c r="R347" s="3"/>
    </row>
    <row r="348" spans="17:18">
      <c r="Q348" s="3"/>
      <c r="R348" s="3"/>
    </row>
    <row r="349" spans="17:18">
      <c r="Q349" s="3"/>
      <c r="R349" s="3"/>
    </row>
    <row r="350" spans="17:18">
      <c r="Q350" s="3"/>
      <c r="R350" s="3"/>
    </row>
    <row r="351" spans="17:18">
      <c r="Q351" s="3"/>
      <c r="R351" s="3"/>
    </row>
    <row r="352" spans="17:18">
      <c r="Q352" s="3"/>
      <c r="R352" s="3"/>
    </row>
    <row r="353" spans="17:18">
      <c r="Q353" s="3"/>
      <c r="R353" s="3"/>
    </row>
    <row r="354" spans="17:18">
      <c r="Q354" s="3"/>
      <c r="R354" s="3"/>
    </row>
    <row r="355" spans="17:18">
      <c r="Q355" s="3"/>
      <c r="R355" s="3"/>
    </row>
    <row r="356" spans="17:18">
      <c r="Q356" s="3"/>
      <c r="R356" s="3"/>
    </row>
    <row r="357" spans="17:18">
      <c r="Q357" s="3"/>
      <c r="R357" s="3"/>
    </row>
    <row r="358" spans="17:18">
      <c r="Q358" s="3"/>
      <c r="R358" s="3"/>
    </row>
    <row r="359" spans="17:18">
      <c r="Q359" s="3"/>
      <c r="R359" s="3"/>
    </row>
    <row r="360" spans="17:18">
      <c r="Q360" s="3"/>
      <c r="R360" s="3"/>
    </row>
    <row r="361" spans="17:18">
      <c r="Q361" s="3"/>
      <c r="R361" s="3"/>
    </row>
    <row r="362" spans="17:18">
      <c r="Q362" s="3"/>
      <c r="R362" s="3"/>
    </row>
    <row r="363" spans="17:18">
      <c r="Q363" s="3"/>
      <c r="R363" s="3"/>
    </row>
    <row r="364" spans="17:18">
      <c r="Q364" s="3"/>
      <c r="R364" s="3"/>
    </row>
    <row r="365" spans="17:18">
      <c r="Q365" s="3"/>
      <c r="R365" s="3"/>
    </row>
    <row r="366" spans="17:18">
      <c r="Q366" s="3"/>
      <c r="R366" s="3"/>
    </row>
    <row r="367" spans="17:18">
      <c r="Q367" s="3"/>
      <c r="R367" s="3"/>
    </row>
    <row r="368" spans="17:18">
      <c r="Q368" s="3"/>
      <c r="R368" s="3"/>
    </row>
    <row r="369" spans="17:18">
      <c r="Q369" s="3"/>
      <c r="R369" s="3"/>
    </row>
    <row r="370" spans="17:18">
      <c r="Q370" s="3"/>
      <c r="R370" s="3"/>
    </row>
    <row r="371" spans="17:18">
      <c r="Q371" s="3"/>
      <c r="R371" s="3"/>
    </row>
    <row r="372" spans="17:18">
      <c r="Q372" s="3"/>
      <c r="R372" s="3"/>
    </row>
    <row r="373" spans="17:18">
      <c r="Q373" s="3"/>
      <c r="R373" s="3"/>
    </row>
    <row r="374" spans="17:18">
      <c r="Q374" s="3"/>
      <c r="R374" s="3"/>
    </row>
    <row r="375" spans="17:18">
      <c r="Q375" s="3"/>
      <c r="R375" s="3"/>
    </row>
    <row r="376" spans="17:18">
      <c r="Q376" s="3"/>
      <c r="R376" s="3"/>
    </row>
    <row r="377" spans="17:18">
      <c r="Q377" s="3"/>
      <c r="R377" s="3"/>
    </row>
    <row r="378" spans="17:18">
      <c r="Q378" s="3"/>
      <c r="R378" s="3"/>
    </row>
    <row r="379" spans="17:18">
      <c r="Q379" s="3"/>
      <c r="R379" s="3"/>
    </row>
    <row r="380" spans="17:18">
      <c r="Q380" s="3"/>
      <c r="R380" s="3"/>
    </row>
    <row r="381" spans="17:18">
      <c r="Q381" s="3"/>
      <c r="R381" s="3"/>
    </row>
    <row r="382" spans="17:18">
      <c r="Q382" s="3"/>
      <c r="R382" s="3"/>
    </row>
    <row r="383" spans="17:18">
      <c r="Q383" s="3"/>
      <c r="R383" s="3"/>
    </row>
    <row r="384" spans="17:18">
      <c r="Q384" s="3"/>
      <c r="R384" s="3"/>
    </row>
    <row r="10000" spans="2:41">
      <c r="B10000" t="s">
        <v>1204</v>
      </c>
      <c r="C10000" t="s">
        <v>1205</v>
      </c>
      <c r="D10000" t="s">
        <v>31</v>
      </c>
      <c r="E10000" t="s">
        <v>30</v>
      </c>
      <c r="F10000" t="s">
        <v>20</v>
      </c>
      <c r="G10000" t="s">
        <v>23</v>
      </c>
      <c r="H10000" t="s">
        <v>19</v>
      </c>
      <c r="I10000" t="s">
        <v>1206</v>
      </c>
      <c r="J10000" t="s">
        <v>234</v>
      </c>
      <c r="K10000" t="s">
        <v>13</v>
      </c>
      <c r="L10000" t="s">
        <v>14</v>
      </c>
      <c r="M10000" t="s">
        <v>15</v>
      </c>
      <c r="N10000" t="s">
        <v>16</v>
      </c>
      <c r="O10000" t="s">
        <v>17</v>
      </c>
      <c r="P10000" t="s">
        <v>18</v>
      </c>
      <c r="Q10000" t="s">
        <v>1207</v>
      </c>
      <c r="R10000" t="s">
        <v>1208</v>
      </c>
      <c r="S10000" t="s">
        <v>1209</v>
      </c>
      <c r="T10000" t="s">
        <v>1210</v>
      </c>
      <c r="U10000" t="s">
        <v>1211</v>
      </c>
      <c r="V10000" t="s">
        <v>1212</v>
      </c>
      <c r="W10000" t="s">
        <v>1213</v>
      </c>
      <c r="X10000" t="s">
        <v>1214</v>
      </c>
      <c r="Y10000" t="s">
        <v>1215</v>
      </c>
      <c r="Z10000" t="s">
        <v>1216</v>
      </c>
      <c r="AA10000" t="s">
        <v>1217</v>
      </c>
      <c r="AB10000" t="s">
        <v>1218</v>
      </c>
      <c r="AC10000" t="s">
        <v>1220</v>
      </c>
      <c r="AD10000" t="s">
        <v>1221</v>
      </c>
      <c r="AE10000" t="s">
        <v>1223</v>
      </c>
      <c r="AF10000" t="s">
        <v>1224</v>
      </c>
      <c r="AG10000" t="s">
        <v>1225</v>
      </c>
      <c r="AH10000" t="s">
        <v>1226</v>
      </c>
      <c r="AI10000" t="s">
        <v>1227</v>
      </c>
      <c r="AJ10000" t="s">
        <v>1228</v>
      </c>
      <c r="AK10000" t="s">
        <v>1229</v>
      </c>
      <c r="AL10000" t="s">
        <v>1230</v>
      </c>
      <c r="AM10000" t="s">
        <v>1231</v>
      </c>
      <c r="AN10000" t="s">
        <v>1232</v>
      </c>
      <c r="AO10000" t="s">
        <v>1233</v>
      </c>
    </row>
    <row r="10001" spans="2:41">
      <c r="B10001">
        <v>1133</v>
      </c>
      <c r="C10001">
        <v>106845</v>
      </c>
      <c r="D10001" t="s">
        <v>252</v>
      </c>
      <c r="E10001" t="s">
        <v>245</v>
      </c>
      <c r="F10001" t="s">
        <v>484</v>
      </c>
      <c r="G10001">
        <v>73730</v>
      </c>
      <c r="H10001" t="s">
        <v>483</v>
      </c>
      <c r="I10001" t="s">
        <v>482</v>
      </c>
      <c r="J10001" t="s">
        <v>236</v>
      </c>
      <c r="K10001">
        <v>755884.27699299995</v>
      </c>
      <c r="L10001">
        <v>0</v>
      </c>
      <c r="M10001">
        <v>755884.27699299995</v>
      </c>
      <c r="N10001">
        <v>4.2403470000000002E-3</v>
      </c>
      <c r="O10001">
        <v>4.5998590000000004E-3</v>
      </c>
      <c r="P10001">
        <v>6.1274699999999997E-4</v>
      </c>
      <c r="Q10001" s="3">
        <v>45107</v>
      </c>
      <c r="R10001" s="3">
        <v>45107</v>
      </c>
      <c r="S10001" t="b">
        <v>0</v>
      </c>
      <c r="T10001" t="b">
        <v>0</v>
      </c>
      <c r="U10001" t="b">
        <v>0</v>
      </c>
      <c r="V10001" t="b">
        <v>0</v>
      </c>
      <c r="W10001" t="b">
        <v>0</v>
      </c>
      <c r="X10001" t="b">
        <v>0</v>
      </c>
      <c r="Y10001" t="b">
        <v>0</v>
      </c>
      <c r="Z10001" t="b">
        <v>0</v>
      </c>
      <c r="AA10001" t="b">
        <v>0</v>
      </c>
    </row>
    <row r="10002" spans="2:41">
      <c r="B10002">
        <v>1129</v>
      </c>
      <c r="C10002">
        <v>106840</v>
      </c>
      <c r="D10002" t="s">
        <v>240</v>
      </c>
      <c r="E10002" t="s">
        <v>241</v>
      </c>
      <c r="F10002" t="s">
        <v>304</v>
      </c>
      <c r="G10002">
        <v>74461</v>
      </c>
      <c r="H10002" t="s">
        <v>488</v>
      </c>
      <c r="I10002" t="s">
        <v>487</v>
      </c>
      <c r="J10002" t="s">
        <v>236</v>
      </c>
      <c r="K10002">
        <v>400064.311529</v>
      </c>
      <c r="L10002">
        <v>0</v>
      </c>
      <c r="M10002">
        <v>400064.311529</v>
      </c>
      <c r="N10002">
        <v>2.2442740000000001E-3</v>
      </c>
      <c r="O10002">
        <v>2.434552E-3</v>
      </c>
      <c r="P10002">
        <v>3.2430600000000001E-4</v>
      </c>
      <c r="Q10002" s="3">
        <v>45107</v>
      </c>
      <c r="R10002" s="3">
        <v>45107</v>
      </c>
      <c r="S10002" t="b">
        <v>1</v>
      </c>
      <c r="T10002" t="b">
        <v>0</v>
      </c>
      <c r="U10002" t="b">
        <v>0</v>
      </c>
      <c r="V10002" t="b">
        <v>0</v>
      </c>
      <c r="W10002" t="b">
        <v>0</v>
      </c>
      <c r="X10002" t="b">
        <v>0</v>
      </c>
      <c r="Y10002" t="b">
        <v>1</v>
      </c>
      <c r="Z10002" t="b">
        <v>0</v>
      </c>
      <c r="AA10002" t="b">
        <v>1</v>
      </c>
      <c r="AB10002" t="s">
        <v>1219</v>
      </c>
      <c r="AC10002" t="s">
        <v>1219</v>
      </c>
      <c r="AD10002" t="s">
        <v>200</v>
      </c>
      <c r="AE10002" t="s">
        <v>200</v>
      </c>
      <c r="AF10002" t="s">
        <v>200</v>
      </c>
      <c r="AH10002" t="b">
        <v>1</v>
      </c>
      <c r="AI10002" t="b">
        <v>0</v>
      </c>
      <c r="AJ10002" t="b">
        <v>0</v>
      </c>
      <c r="AK10002" t="b">
        <v>0</v>
      </c>
      <c r="AL10002" t="b">
        <v>0</v>
      </c>
      <c r="AM10002" t="b">
        <v>0</v>
      </c>
      <c r="AN10002" t="b">
        <v>0</v>
      </c>
      <c r="AO10002" t="s">
        <v>1209</v>
      </c>
    </row>
    <row r="10003" spans="2:41">
      <c r="B10003">
        <v>1129</v>
      </c>
      <c r="C10003">
        <v>106840</v>
      </c>
      <c r="D10003" t="s">
        <v>240</v>
      </c>
      <c r="E10003" t="s">
        <v>241</v>
      </c>
      <c r="F10003" t="s">
        <v>304</v>
      </c>
      <c r="G10003">
        <v>74498</v>
      </c>
      <c r="H10003" t="s">
        <v>490</v>
      </c>
      <c r="I10003" t="s">
        <v>489</v>
      </c>
      <c r="J10003" t="s">
        <v>236</v>
      </c>
      <c r="K10003">
        <v>231823.701803</v>
      </c>
      <c r="L10003">
        <v>0</v>
      </c>
      <c r="M10003">
        <v>231823.701803</v>
      </c>
      <c r="N10003">
        <v>1.300481E-3</v>
      </c>
      <c r="O10003">
        <v>1.41074E-3</v>
      </c>
      <c r="P10003">
        <v>1.87925E-4</v>
      </c>
      <c r="Q10003" s="3">
        <v>45107</v>
      </c>
      <c r="R10003" s="3">
        <v>45107</v>
      </c>
      <c r="S10003" t="b">
        <v>1</v>
      </c>
      <c r="T10003" t="b">
        <v>0</v>
      </c>
      <c r="U10003" t="b">
        <v>0</v>
      </c>
      <c r="V10003" t="b">
        <v>0</v>
      </c>
      <c r="W10003" t="b">
        <v>0</v>
      </c>
      <c r="X10003" t="b">
        <v>0</v>
      </c>
      <c r="Y10003" t="b">
        <v>1</v>
      </c>
      <c r="Z10003" t="b">
        <v>0</v>
      </c>
      <c r="AA10003" t="b">
        <v>1</v>
      </c>
      <c r="AB10003" t="s">
        <v>1219</v>
      </c>
      <c r="AC10003" t="s">
        <v>1219</v>
      </c>
      <c r="AD10003" t="s">
        <v>200</v>
      </c>
      <c r="AE10003" t="s">
        <v>200</v>
      </c>
      <c r="AF10003" t="s">
        <v>200</v>
      </c>
      <c r="AH10003" t="b">
        <v>1</v>
      </c>
      <c r="AI10003" t="b">
        <v>0</v>
      </c>
      <c r="AJ10003" t="b">
        <v>0</v>
      </c>
      <c r="AK10003" t="b">
        <v>0</v>
      </c>
      <c r="AL10003" t="b">
        <v>0</v>
      </c>
      <c r="AM10003" t="b">
        <v>0</v>
      </c>
      <c r="AN10003" t="b">
        <v>0</v>
      </c>
      <c r="AO10003" t="s">
        <v>1209</v>
      </c>
    </row>
    <row r="10004" spans="2:41">
      <c r="B10004">
        <v>1129</v>
      </c>
      <c r="C10004">
        <v>106840</v>
      </c>
      <c r="D10004" t="s">
        <v>240</v>
      </c>
      <c r="E10004" t="s">
        <v>241</v>
      </c>
      <c r="F10004" t="s">
        <v>304</v>
      </c>
      <c r="G10004">
        <v>84173</v>
      </c>
      <c r="H10004" t="s">
        <v>492</v>
      </c>
      <c r="I10004" t="s">
        <v>491</v>
      </c>
      <c r="J10004" t="s">
        <v>236</v>
      </c>
      <c r="K10004">
        <v>1824.5351189999999</v>
      </c>
      <c r="L10004">
        <v>0</v>
      </c>
      <c r="M10004">
        <v>1824.5351189999999</v>
      </c>
      <c r="N10004">
        <v>1.0234999999999999E-5</v>
      </c>
      <c r="O10004">
        <v>1.1103E-5</v>
      </c>
      <c r="P10004">
        <v>1.4789999999999999E-6</v>
      </c>
      <c r="Q10004" s="3">
        <v>45107</v>
      </c>
      <c r="R10004" s="3">
        <v>45107</v>
      </c>
      <c r="S10004" t="b">
        <v>1</v>
      </c>
      <c r="T10004" t="b">
        <v>0</v>
      </c>
      <c r="U10004" t="b">
        <v>0</v>
      </c>
      <c r="V10004" t="b">
        <v>0</v>
      </c>
      <c r="W10004" t="b">
        <v>0</v>
      </c>
      <c r="X10004" t="b">
        <v>0</v>
      </c>
      <c r="Y10004" t="b">
        <v>1</v>
      </c>
      <c r="Z10004" t="b">
        <v>0</v>
      </c>
      <c r="AA10004" t="b">
        <v>1</v>
      </c>
      <c r="AB10004" t="s">
        <v>1219</v>
      </c>
      <c r="AC10004" t="s">
        <v>1219</v>
      </c>
      <c r="AD10004" t="s">
        <v>200</v>
      </c>
      <c r="AE10004" t="s">
        <v>200</v>
      </c>
      <c r="AF10004" t="s">
        <v>200</v>
      </c>
      <c r="AH10004" t="b">
        <v>1</v>
      </c>
      <c r="AI10004" t="b">
        <v>0</v>
      </c>
      <c r="AJ10004" t="b">
        <v>0</v>
      </c>
      <c r="AK10004" t="b">
        <v>0</v>
      </c>
      <c r="AL10004" t="b">
        <v>0</v>
      </c>
      <c r="AM10004" t="b">
        <v>0</v>
      </c>
      <c r="AN10004" t="b">
        <v>0</v>
      </c>
      <c r="AO10004" t="s">
        <v>1209</v>
      </c>
    </row>
    <row r="10005" spans="2:41">
      <c r="B10005">
        <v>1134</v>
      </c>
      <c r="C10005">
        <v>106846</v>
      </c>
      <c r="D10005" t="s">
        <v>252</v>
      </c>
      <c r="E10005" t="s">
        <v>246</v>
      </c>
      <c r="F10005" t="s">
        <v>494</v>
      </c>
      <c r="G10005">
        <v>85405</v>
      </c>
      <c r="H10005">
        <v>85405</v>
      </c>
      <c r="I10005" t="s">
        <v>493</v>
      </c>
      <c r="J10005" t="s">
        <v>236</v>
      </c>
      <c r="K10005">
        <v>1464807.8335609999</v>
      </c>
      <c r="L10005">
        <v>0</v>
      </c>
      <c r="M10005">
        <v>1464807.8335609999</v>
      </c>
      <c r="N10005">
        <v>8.2172540000000002E-3</v>
      </c>
      <c r="O10005">
        <v>8.913944E-3</v>
      </c>
      <c r="P10005">
        <v>1.187425E-3</v>
      </c>
      <c r="Q10005" s="3">
        <v>45107</v>
      </c>
      <c r="R10005" s="3">
        <v>45107</v>
      </c>
      <c r="S10005" t="b">
        <v>0</v>
      </c>
      <c r="T10005" t="b">
        <v>0</v>
      </c>
      <c r="U10005" t="b">
        <v>0</v>
      </c>
      <c r="V10005" t="b">
        <v>0</v>
      </c>
      <c r="W10005" t="b">
        <v>0</v>
      </c>
      <c r="X10005" t="b">
        <v>0</v>
      </c>
      <c r="Y10005" t="b">
        <v>0</v>
      </c>
      <c r="Z10005" t="b">
        <v>0</v>
      </c>
      <c r="AA10005" t="b">
        <v>0</v>
      </c>
      <c r="AB10005" t="s">
        <v>1219</v>
      </c>
      <c r="AC10005" t="s">
        <v>1219</v>
      </c>
      <c r="AD10005" t="s">
        <v>1219</v>
      </c>
      <c r="AE10005" t="s">
        <v>1219</v>
      </c>
      <c r="AF10005" t="s">
        <v>1219</v>
      </c>
      <c r="AH10005" t="b">
        <v>0</v>
      </c>
      <c r="AI10005" t="b">
        <v>0</v>
      </c>
      <c r="AJ10005" t="b">
        <v>0</v>
      </c>
      <c r="AK10005" t="b">
        <v>0</v>
      </c>
      <c r="AL10005" t="b">
        <v>0</v>
      </c>
      <c r="AM10005" t="b">
        <v>0</v>
      </c>
      <c r="AN10005" t="b">
        <v>0</v>
      </c>
    </row>
    <row r="10006" spans="2:41">
      <c r="B10006">
        <v>1129</v>
      </c>
      <c r="C10006">
        <v>106840</v>
      </c>
      <c r="D10006" t="s">
        <v>240</v>
      </c>
      <c r="E10006" t="s">
        <v>241</v>
      </c>
      <c r="F10006" t="s">
        <v>323</v>
      </c>
      <c r="G10006">
        <v>87338</v>
      </c>
      <c r="H10006">
        <v>87338</v>
      </c>
      <c r="I10006" t="s">
        <v>495</v>
      </c>
      <c r="J10006" t="s">
        <v>236</v>
      </c>
      <c r="K10006">
        <v>158169.50242999999</v>
      </c>
      <c r="L10006">
        <v>0</v>
      </c>
      <c r="M10006">
        <v>158169.50242999999</v>
      </c>
      <c r="N10006">
        <v>8.87297E-4</v>
      </c>
      <c r="O10006">
        <v>9.6252499999999999E-4</v>
      </c>
      <c r="P10006">
        <v>1.2821800000000001E-4</v>
      </c>
      <c r="Q10006" s="3">
        <v>45107</v>
      </c>
      <c r="R10006" s="3">
        <v>45107</v>
      </c>
      <c r="S10006" t="b">
        <v>0</v>
      </c>
      <c r="T10006" t="b">
        <v>0</v>
      </c>
      <c r="U10006" t="b">
        <v>1</v>
      </c>
      <c r="V10006" t="b">
        <v>1</v>
      </c>
      <c r="W10006" t="b">
        <v>1</v>
      </c>
      <c r="X10006" t="b">
        <v>0</v>
      </c>
      <c r="Y10006" t="b">
        <v>1</v>
      </c>
      <c r="Z10006" t="b">
        <v>0</v>
      </c>
      <c r="AA10006" t="b">
        <v>0</v>
      </c>
      <c r="AB10006" t="s">
        <v>1219</v>
      </c>
      <c r="AC10006" t="s">
        <v>1219</v>
      </c>
      <c r="AD10006" t="s">
        <v>1222</v>
      </c>
      <c r="AE10006" t="s">
        <v>1222</v>
      </c>
      <c r="AF10006" t="s">
        <v>1222</v>
      </c>
      <c r="AI10006" t="b">
        <v>0</v>
      </c>
      <c r="AJ10006" t="b">
        <v>0</v>
      </c>
      <c r="AK10006" t="b">
        <v>0</v>
      </c>
      <c r="AM10006" t="b">
        <v>0</v>
      </c>
      <c r="AN10006" t="b">
        <v>0</v>
      </c>
      <c r="AO10006" t="s">
        <v>1235</v>
      </c>
    </row>
    <row r="10007" spans="2:41">
      <c r="B10007">
        <v>1128</v>
      </c>
      <c r="C10007">
        <v>106839</v>
      </c>
      <c r="D10007" t="s">
        <v>240</v>
      </c>
      <c r="E10007" t="s">
        <v>250</v>
      </c>
      <c r="F10007" t="s">
        <v>497</v>
      </c>
      <c r="G10007">
        <v>87390</v>
      </c>
      <c r="H10007">
        <v>87390</v>
      </c>
      <c r="I10007" t="s">
        <v>496</v>
      </c>
      <c r="J10007" t="s">
        <v>236</v>
      </c>
      <c r="K10007">
        <v>83174.213248999993</v>
      </c>
      <c r="L10007">
        <v>0</v>
      </c>
      <c r="M10007">
        <v>83174.213248999993</v>
      </c>
      <c r="N10007">
        <v>4.66589E-4</v>
      </c>
      <c r="O10007">
        <v>5.0614900000000001E-4</v>
      </c>
      <c r="P10007">
        <v>6.7423999999999997E-5</v>
      </c>
      <c r="Q10007" s="3">
        <v>45107</v>
      </c>
      <c r="R10007" s="3">
        <v>45107</v>
      </c>
      <c r="S10007" t="b">
        <v>0</v>
      </c>
      <c r="T10007" t="b">
        <v>0</v>
      </c>
      <c r="U10007" t="b">
        <v>0</v>
      </c>
      <c r="V10007" t="b">
        <v>0</v>
      </c>
      <c r="W10007" t="b">
        <v>0</v>
      </c>
      <c r="X10007" t="b">
        <v>0</v>
      </c>
      <c r="Y10007" t="b">
        <v>0</v>
      </c>
      <c r="Z10007" t="b">
        <v>0</v>
      </c>
      <c r="AA10007" t="b">
        <v>0</v>
      </c>
    </row>
    <row r="10008" spans="2:41">
      <c r="B10008">
        <v>1128</v>
      </c>
      <c r="C10008">
        <v>106839</v>
      </c>
      <c r="D10008" t="s">
        <v>240</v>
      </c>
      <c r="E10008" t="s">
        <v>250</v>
      </c>
      <c r="F10008" t="s">
        <v>497</v>
      </c>
      <c r="G10008">
        <v>87391</v>
      </c>
      <c r="H10008" t="s">
        <v>499</v>
      </c>
      <c r="I10008" t="s">
        <v>498</v>
      </c>
      <c r="J10008" t="s">
        <v>236</v>
      </c>
      <c r="K10008">
        <v>8668.9419290000005</v>
      </c>
      <c r="L10008">
        <v>0</v>
      </c>
      <c r="M10008">
        <v>8668.9419290000005</v>
      </c>
      <c r="N10008">
        <v>4.8631000000000002E-5</v>
      </c>
      <c r="O10008">
        <v>5.2753999999999997E-5</v>
      </c>
      <c r="P10008">
        <v>7.0269999999999998E-6</v>
      </c>
      <c r="Q10008" s="3">
        <v>45107</v>
      </c>
      <c r="R10008" s="3">
        <v>45107</v>
      </c>
      <c r="S10008" t="b">
        <v>0</v>
      </c>
      <c r="T10008" t="b">
        <v>0</v>
      </c>
      <c r="U10008" t="b">
        <v>0</v>
      </c>
      <c r="V10008" t="b">
        <v>0</v>
      </c>
      <c r="W10008" t="b">
        <v>0</v>
      </c>
      <c r="X10008" t="b">
        <v>0</v>
      </c>
      <c r="Y10008" t="b">
        <v>0</v>
      </c>
      <c r="Z10008" t="b">
        <v>0</v>
      </c>
      <c r="AA10008" t="b">
        <v>0</v>
      </c>
    </row>
    <row r="10009" spans="2:41">
      <c r="B10009">
        <v>1128</v>
      </c>
      <c r="C10009">
        <v>106839</v>
      </c>
      <c r="D10009" t="s">
        <v>240</v>
      </c>
      <c r="E10009" t="s">
        <v>250</v>
      </c>
      <c r="F10009" t="s">
        <v>501</v>
      </c>
      <c r="G10009">
        <v>87421</v>
      </c>
      <c r="H10009">
        <v>87421</v>
      </c>
      <c r="I10009" t="s">
        <v>500</v>
      </c>
      <c r="J10009" t="s">
        <v>236</v>
      </c>
      <c r="K10009">
        <v>132740.843177</v>
      </c>
      <c r="L10009">
        <v>0</v>
      </c>
      <c r="M10009">
        <v>132740.843177</v>
      </c>
      <c r="N10009">
        <v>7.4464699999999997E-4</v>
      </c>
      <c r="O10009">
        <v>8.0778100000000004E-4</v>
      </c>
      <c r="P10009">
        <v>1.07604E-4</v>
      </c>
      <c r="Q10009" s="3">
        <v>45107</v>
      </c>
      <c r="R10009" s="3">
        <v>45107</v>
      </c>
      <c r="S10009" t="b">
        <v>0</v>
      </c>
      <c r="T10009" t="b">
        <v>0</v>
      </c>
      <c r="U10009" t="b">
        <v>0</v>
      </c>
      <c r="V10009" t="b">
        <v>0</v>
      </c>
      <c r="W10009" t="b">
        <v>0</v>
      </c>
      <c r="X10009" t="b">
        <v>0</v>
      </c>
      <c r="Y10009" t="b">
        <v>0</v>
      </c>
      <c r="Z10009" t="b">
        <v>0</v>
      </c>
      <c r="AA10009" t="b">
        <v>0</v>
      </c>
    </row>
    <row r="10010" spans="2:41">
      <c r="B10010">
        <v>1128</v>
      </c>
      <c r="C10010">
        <v>106839</v>
      </c>
      <c r="D10010" t="s">
        <v>240</v>
      </c>
      <c r="E10010" t="s">
        <v>250</v>
      </c>
      <c r="F10010" t="s">
        <v>501</v>
      </c>
      <c r="G10010">
        <v>87422</v>
      </c>
      <c r="H10010">
        <v>87422</v>
      </c>
      <c r="I10010" t="s">
        <v>502</v>
      </c>
      <c r="J10010" t="s">
        <v>236</v>
      </c>
      <c r="K10010">
        <v>10944.003967000001</v>
      </c>
      <c r="L10010">
        <v>0</v>
      </c>
      <c r="M10010">
        <v>10944.003967000001</v>
      </c>
      <c r="N10010">
        <v>6.1393E-5</v>
      </c>
      <c r="O10010">
        <v>6.6599000000000004E-5</v>
      </c>
      <c r="P10010">
        <v>8.8720000000000008E-6</v>
      </c>
      <c r="Q10010" s="3">
        <v>45107</v>
      </c>
      <c r="R10010" s="3">
        <v>45107</v>
      </c>
      <c r="S10010" t="b">
        <v>0</v>
      </c>
      <c r="T10010" t="b">
        <v>0</v>
      </c>
      <c r="U10010" t="b">
        <v>0</v>
      </c>
      <c r="V10010" t="b">
        <v>0</v>
      </c>
      <c r="W10010" t="b">
        <v>0</v>
      </c>
      <c r="X10010" t="b">
        <v>0</v>
      </c>
      <c r="Y10010" t="b">
        <v>0</v>
      </c>
      <c r="Z10010" t="b">
        <v>0</v>
      </c>
      <c r="AA10010" t="b">
        <v>0</v>
      </c>
    </row>
    <row r="10011" spans="2:41">
      <c r="B10011">
        <v>1128</v>
      </c>
      <c r="C10011">
        <v>106839</v>
      </c>
      <c r="D10011" t="s">
        <v>240</v>
      </c>
      <c r="E10011" t="s">
        <v>250</v>
      </c>
      <c r="F10011" t="s">
        <v>292</v>
      </c>
      <c r="G10011">
        <v>87493</v>
      </c>
      <c r="H10011">
        <v>87493</v>
      </c>
      <c r="I10011" t="s">
        <v>503</v>
      </c>
      <c r="J10011" t="s">
        <v>236</v>
      </c>
      <c r="K10011">
        <v>56077.490963999997</v>
      </c>
      <c r="L10011">
        <v>0</v>
      </c>
      <c r="M10011">
        <v>56077.490963999997</v>
      </c>
      <c r="N10011">
        <v>3.1458300000000001E-4</v>
      </c>
      <c r="O10011">
        <v>3.4125399999999998E-4</v>
      </c>
      <c r="P10011">
        <v>4.5457999999999997E-5</v>
      </c>
      <c r="Q10011" s="3">
        <v>45107</v>
      </c>
      <c r="R10011" s="3">
        <v>45107</v>
      </c>
      <c r="S10011" t="b">
        <v>0</v>
      </c>
      <c r="T10011" t="b">
        <v>0</v>
      </c>
      <c r="U10011" t="b">
        <v>0</v>
      </c>
      <c r="V10011" t="b">
        <v>0</v>
      </c>
      <c r="W10011" t="b">
        <v>0</v>
      </c>
      <c r="X10011" t="b">
        <v>0</v>
      </c>
      <c r="Y10011" t="b">
        <v>0</v>
      </c>
      <c r="Z10011" t="b">
        <v>0</v>
      </c>
      <c r="AA10011" t="b">
        <v>0</v>
      </c>
    </row>
    <row r="10012" spans="2:41">
      <c r="B10012">
        <v>1128</v>
      </c>
      <c r="C10012">
        <v>106839</v>
      </c>
      <c r="D10012" t="s">
        <v>240</v>
      </c>
      <c r="E10012" t="s">
        <v>250</v>
      </c>
      <c r="F10012" t="s">
        <v>310</v>
      </c>
      <c r="G10012">
        <v>87790</v>
      </c>
      <c r="H10012">
        <v>87790</v>
      </c>
      <c r="I10012" t="s">
        <v>504</v>
      </c>
      <c r="J10012" t="s">
        <v>236</v>
      </c>
      <c r="K10012">
        <v>13127.79722</v>
      </c>
      <c r="L10012">
        <v>0</v>
      </c>
      <c r="M10012">
        <v>13127.79722</v>
      </c>
      <c r="N10012">
        <v>7.3644000000000002E-5</v>
      </c>
      <c r="O10012">
        <v>7.9888000000000005E-5</v>
      </c>
      <c r="P10012">
        <v>1.0642000000000001E-5</v>
      </c>
      <c r="Q10012" s="3">
        <v>45107</v>
      </c>
      <c r="R10012" s="3">
        <v>45107</v>
      </c>
      <c r="S10012" t="b">
        <v>0</v>
      </c>
      <c r="T10012" t="b">
        <v>0</v>
      </c>
      <c r="U10012" t="b">
        <v>0</v>
      </c>
      <c r="V10012" t="b">
        <v>0</v>
      </c>
      <c r="W10012" t="b">
        <v>0</v>
      </c>
      <c r="X10012" t="b">
        <v>0</v>
      </c>
      <c r="Y10012" t="b">
        <v>0</v>
      </c>
      <c r="Z10012" t="b">
        <v>0</v>
      </c>
      <c r="AA10012" t="b">
        <v>0</v>
      </c>
    </row>
    <row r="10013" spans="2:41">
      <c r="B10013">
        <v>1129</v>
      </c>
      <c r="C10013">
        <v>106840</v>
      </c>
      <c r="D10013" t="s">
        <v>240</v>
      </c>
      <c r="E10013" t="s">
        <v>241</v>
      </c>
      <c r="F10013" t="s">
        <v>506</v>
      </c>
      <c r="G10013">
        <v>87961</v>
      </c>
      <c r="H10013">
        <v>87961</v>
      </c>
      <c r="I10013" t="s">
        <v>505</v>
      </c>
      <c r="J10013" t="s">
        <v>236</v>
      </c>
      <c r="K10013">
        <v>212709.41162299999</v>
      </c>
      <c r="L10013">
        <v>0</v>
      </c>
      <c r="M10013">
        <v>212709.41162299999</v>
      </c>
      <c r="N10013">
        <v>1.1932539999999999E-3</v>
      </c>
      <c r="O10013">
        <v>1.2944219999999999E-3</v>
      </c>
      <c r="P10013">
        <v>1.7243E-4</v>
      </c>
      <c r="Q10013" s="3">
        <v>45107</v>
      </c>
      <c r="R10013" s="3">
        <v>45107</v>
      </c>
      <c r="S10013" t="b">
        <v>1</v>
      </c>
      <c r="T10013" t="b">
        <v>0</v>
      </c>
      <c r="U10013" t="b">
        <v>1</v>
      </c>
      <c r="V10013" t="b">
        <v>1</v>
      </c>
      <c r="W10013" t="b">
        <v>1</v>
      </c>
      <c r="X10013" t="b">
        <v>0</v>
      </c>
      <c r="Y10013" t="b">
        <v>1</v>
      </c>
      <c r="Z10013" t="b">
        <v>0</v>
      </c>
      <c r="AA10013" t="b">
        <v>0</v>
      </c>
      <c r="AB10013" t="s">
        <v>1219</v>
      </c>
      <c r="AC10013" t="s">
        <v>1219</v>
      </c>
      <c r="AD10013" t="s">
        <v>1222</v>
      </c>
      <c r="AE10013" t="s">
        <v>1222</v>
      </c>
      <c r="AF10013" t="s">
        <v>1222</v>
      </c>
      <c r="AH10013" t="b">
        <v>1</v>
      </c>
      <c r="AI10013" t="b">
        <v>0</v>
      </c>
      <c r="AJ10013" t="b">
        <v>0</v>
      </c>
      <c r="AK10013" t="b">
        <v>0</v>
      </c>
      <c r="AL10013" t="b">
        <v>0</v>
      </c>
      <c r="AM10013" t="b">
        <v>0</v>
      </c>
      <c r="AN10013" t="b">
        <v>0</v>
      </c>
      <c r="AO10013" t="s">
        <v>1236</v>
      </c>
    </row>
    <row r="10014" spans="2:41">
      <c r="B10014">
        <v>1129</v>
      </c>
      <c r="C10014">
        <v>106840</v>
      </c>
      <c r="D10014" t="s">
        <v>240</v>
      </c>
      <c r="E10014" t="s">
        <v>241</v>
      </c>
      <c r="F10014" t="s">
        <v>506</v>
      </c>
      <c r="G10014">
        <v>87962</v>
      </c>
      <c r="H10014">
        <v>87962</v>
      </c>
      <c r="I10014" t="s">
        <v>508</v>
      </c>
      <c r="J10014" t="s">
        <v>236</v>
      </c>
      <c r="K10014">
        <v>106997.27206</v>
      </c>
      <c r="L10014">
        <v>7180.6640420000003</v>
      </c>
      <c r="M10014">
        <v>114177.93610200001</v>
      </c>
      <c r="N10014">
        <v>6.0023100000000001E-4</v>
      </c>
      <c r="O10014">
        <v>6.5112099999999995E-4</v>
      </c>
      <c r="P10014">
        <v>9.2557000000000002E-5</v>
      </c>
      <c r="Q10014" s="3">
        <v>45107</v>
      </c>
      <c r="R10014" s="3">
        <v>45107</v>
      </c>
      <c r="S10014" t="b">
        <v>1</v>
      </c>
      <c r="T10014" t="b">
        <v>0</v>
      </c>
      <c r="U10014" t="b">
        <v>1</v>
      </c>
      <c r="V10014" t="b">
        <v>1</v>
      </c>
      <c r="W10014" t="b">
        <v>1</v>
      </c>
      <c r="X10014" t="b">
        <v>0</v>
      </c>
      <c r="Y10014" t="b">
        <v>1</v>
      </c>
      <c r="Z10014" t="b">
        <v>0</v>
      </c>
      <c r="AA10014" t="b">
        <v>0</v>
      </c>
      <c r="AB10014" t="s">
        <v>1219</v>
      </c>
      <c r="AC10014" t="s">
        <v>1219</v>
      </c>
      <c r="AD10014" t="s">
        <v>1222</v>
      </c>
      <c r="AE10014" t="s">
        <v>1222</v>
      </c>
      <c r="AF10014" t="s">
        <v>1222</v>
      </c>
      <c r="AH10014" t="b">
        <v>1</v>
      </c>
      <c r="AI10014" t="b">
        <v>0</v>
      </c>
      <c r="AJ10014" t="b">
        <v>0</v>
      </c>
      <c r="AK10014" t="b">
        <v>0</v>
      </c>
      <c r="AL10014" t="b">
        <v>0</v>
      </c>
      <c r="AM10014" t="b">
        <v>0</v>
      </c>
      <c r="AN10014" t="b">
        <v>0</v>
      </c>
      <c r="AO10014" t="s">
        <v>1236</v>
      </c>
    </row>
    <row r="10015" spans="2:41">
      <c r="B10015">
        <v>1133</v>
      </c>
      <c r="C10015">
        <v>106845</v>
      </c>
      <c r="D10015" t="s">
        <v>252</v>
      </c>
      <c r="E10015" t="s">
        <v>245</v>
      </c>
      <c r="F10015" t="s">
        <v>510</v>
      </c>
      <c r="G10015">
        <v>88007</v>
      </c>
      <c r="H10015">
        <v>88007</v>
      </c>
      <c r="I10015" t="s">
        <v>509</v>
      </c>
      <c r="J10015" t="s">
        <v>236</v>
      </c>
      <c r="K10015">
        <v>1987271.140811</v>
      </c>
      <c r="L10015">
        <v>0</v>
      </c>
      <c r="M10015">
        <v>1987271.140811</v>
      </c>
      <c r="N10015">
        <v>1.1148158999999999E-2</v>
      </c>
      <c r="O10015">
        <v>1.2093342999999999E-2</v>
      </c>
      <c r="P10015">
        <v>1.610953E-3</v>
      </c>
      <c r="Q10015" s="3">
        <v>45107</v>
      </c>
      <c r="R10015" s="3">
        <v>45107</v>
      </c>
      <c r="S10015" t="b">
        <v>0</v>
      </c>
      <c r="T10015" t="b">
        <v>0</v>
      </c>
      <c r="U10015" t="b">
        <v>0</v>
      </c>
      <c r="V10015" t="b">
        <v>0</v>
      </c>
      <c r="W10015" t="b">
        <v>0</v>
      </c>
      <c r="X10015" t="b">
        <v>0</v>
      </c>
      <c r="Y10015" t="b">
        <v>0</v>
      </c>
      <c r="Z10015" t="b">
        <v>0</v>
      </c>
      <c r="AA10015" t="b">
        <v>0</v>
      </c>
    </row>
    <row r="10016" spans="2:41">
      <c r="B10016">
        <v>1133</v>
      </c>
      <c r="C10016">
        <v>106845</v>
      </c>
      <c r="D10016" t="s">
        <v>252</v>
      </c>
      <c r="E10016" t="s">
        <v>245</v>
      </c>
      <c r="F10016" t="s">
        <v>510</v>
      </c>
      <c r="G10016">
        <v>88008</v>
      </c>
      <c r="H10016" t="s">
        <v>512</v>
      </c>
      <c r="I10016" t="s">
        <v>511</v>
      </c>
      <c r="J10016" t="s">
        <v>236</v>
      </c>
      <c r="K10016">
        <v>530247.15000200004</v>
      </c>
      <c r="L10016">
        <v>34194.469508000002</v>
      </c>
      <c r="M10016">
        <v>564441.61950999999</v>
      </c>
      <c r="N10016">
        <v>2.9745710000000001E-3</v>
      </c>
      <c r="O10016">
        <v>3.2267670000000002E-3</v>
      </c>
      <c r="P10016">
        <v>4.5755600000000002E-4</v>
      </c>
      <c r="Q10016" s="3">
        <v>45107</v>
      </c>
      <c r="R10016" s="3">
        <v>45107</v>
      </c>
      <c r="S10016" t="b">
        <v>0</v>
      </c>
      <c r="T10016" t="b">
        <v>0</v>
      </c>
      <c r="U10016" t="b">
        <v>0</v>
      </c>
      <c r="V10016" t="b">
        <v>0</v>
      </c>
      <c r="W10016" t="b">
        <v>0</v>
      </c>
      <c r="X10016" t="b">
        <v>0</v>
      </c>
      <c r="Y10016" t="b">
        <v>0</v>
      </c>
      <c r="Z10016" t="b">
        <v>0</v>
      </c>
      <c r="AA10016" t="b">
        <v>0</v>
      </c>
    </row>
    <row r="10017" spans="2:41">
      <c r="B10017">
        <v>1128</v>
      </c>
      <c r="C10017">
        <v>106839</v>
      </c>
      <c r="D10017" t="s">
        <v>240</v>
      </c>
      <c r="E10017" t="s">
        <v>250</v>
      </c>
      <c r="F10017" t="s">
        <v>310</v>
      </c>
      <c r="G10017">
        <v>88011</v>
      </c>
      <c r="H10017" t="s">
        <v>514</v>
      </c>
      <c r="I10017" t="s">
        <v>513</v>
      </c>
      <c r="J10017" t="s">
        <v>236</v>
      </c>
      <c r="K10017">
        <v>4596.9219030000004</v>
      </c>
      <c r="L10017">
        <v>6457.7659540000004</v>
      </c>
      <c r="M10017">
        <v>11054.687857000001</v>
      </c>
      <c r="N10017">
        <v>2.5788000000000001E-5</v>
      </c>
      <c r="O10017">
        <v>2.7974E-5</v>
      </c>
      <c r="P10017">
        <v>8.9609999999999994E-6</v>
      </c>
      <c r="Q10017" s="3">
        <v>45107</v>
      </c>
      <c r="R10017" s="3">
        <v>45107</v>
      </c>
      <c r="S10017" t="b">
        <v>0</v>
      </c>
      <c r="T10017" t="b">
        <v>0</v>
      </c>
      <c r="U10017" t="b">
        <v>0</v>
      </c>
      <c r="V10017" t="b">
        <v>0</v>
      </c>
      <c r="W10017" t="b">
        <v>0</v>
      </c>
      <c r="X10017" t="b">
        <v>0</v>
      </c>
      <c r="Y10017" t="b">
        <v>0</v>
      </c>
      <c r="Z10017" t="b">
        <v>0</v>
      </c>
      <c r="AA10017" t="b">
        <v>0</v>
      </c>
    </row>
    <row r="10018" spans="2:41">
      <c r="B10018">
        <v>1133</v>
      </c>
      <c r="C10018">
        <v>106845</v>
      </c>
      <c r="D10018" t="s">
        <v>252</v>
      </c>
      <c r="E10018" t="s">
        <v>245</v>
      </c>
      <c r="F10018" t="s">
        <v>516</v>
      </c>
      <c r="G10018">
        <v>88084</v>
      </c>
      <c r="H10018">
        <v>88084</v>
      </c>
      <c r="I10018" t="s">
        <v>515</v>
      </c>
      <c r="J10018" t="s">
        <v>236</v>
      </c>
      <c r="K10018">
        <v>2091262.837813</v>
      </c>
      <c r="L10018">
        <v>0</v>
      </c>
      <c r="M10018">
        <v>2091262.837813</v>
      </c>
      <c r="N10018">
        <v>1.173153E-2</v>
      </c>
      <c r="O10018">
        <v>1.2726174999999999E-2</v>
      </c>
      <c r="P10018">
        <v>1.695252E-3</v>
      </c>
      <c r="Q10018" s="3">
        <v>45107</v>
      </c>
      <c r="R10018" s="3">
        <v>45107</v>
      </c>
      <c r="S10018" t="b">
        <v>0</v>
      </c>
      <c r="T10018" t="b">
        <v>0</v>
      </c>
      <c r="U10018" t="b">
        <v>0</v>
      </c>
      <c r="V10018" t="b">
        <v>0</v>
      </c>
      <c r="W10018" t="b">
        <v>0</v>
      </c>
      <c r="X10018" t="b">
        <v>0</v>
      </c>
      <c r="Y10018" t="b">
        <v>0</v>
      </c>
      <c r="Z10018" t="b">
        <v>0</v>
      </c>
      <c r="AA10018" t="b">
        <v>0</v>
      </c>
    </row>
    <row r="10019" spans="2:41">
      <c r="B10019">
        <v>1128</v>
      </c>
      <c r="C10019">
        <v>106839</v>
      </c>
      <c r="D10019" t="s">
        <v>240</v>
      </c>
      <c r="E10019" t="s">
        <v>250</v>
      </c>
      <c r="F10019" t="s">
        <v>292</v>
      </c>
      <c r="G10019">
        <v>88249</v>
      </c>
      <c r="H10019" t="s">
        <v>291</v>
      </c>
      <c r="I10019" t="s">
        <v>290</v>
      </c>
      <c r="J10019" t="s">
        <v>236</v>
      </c>
      <c r="K10019">
        <v>14629.079704</v>
      </c>
      <c r="L10019">
        <v>0</v>
      </c>
      <c r="M10019">
        <v>14629.079704</v>
      </c>
      <c r="N10019">
        <v>8.2065999999999997E-5</v>
      </c>
      <c r="O10019">
        <v>8.9023999999999993E-5</v>
      </c>
      <c r="P10019">
        <v>1.1858999999999999E-5</v>
      </c>
      <c r="Q10019" s="3">
        <v>45107</v>
      </c>
      <c r="R10019" s="3">
        <v>45107</v>
      </c>
      <c r="S10019" t="b">
        <v>0</v>
      </c>
      <c r="T10019" t="b">
        <v>0</v>
      </c>
      <c r="U10019" t="b">
        <v>0</v>
      </c>
      <c r="V10019" t="b">
        <v>0</v>
      </c>
      <c r="W10019" t="b">
        <v>0</v>
      </c>
      <c r="X10019" t="b">
        <v>0</v>
      </c>
      <c r="Y10019" t="b">
        <v>0</v>
      </c>
      <c r="Z10019" t="b">
        <v>0</v>
      </c>
      <c r="AA10019" t="b">
        <v>0</v>
      </c>
    </row>
    <row r="10020" spans="2:41">
      <c r="B10020">
        <v>1133</v>
      </c>
      <c r="C10020">
        <v>106845</v>
      </c>
      <c r="D10020" t="s">
        <v>252</v>
      </c>
      <c r="E10020" t="s">
        <v>245</v>
      </c>
      <c r="F10020" t="s">
        <v>300</v>
      </c>
      <c r="G10020">
        <v>88428</v>
      </c>
      <c r="H10020">
        <v>88428</v>
      </c>
      <c r="I10020" t="s">
        <v>299</v>
      </c>
      <c r="J10020" t="s">
        <v>236</v>
      </c>
      <c r="K10020">
        <v>1478071.7829720001</v>
      </c>
      <c r="L10020">
        <v>0</v>
      </c>
      <c r="M10020">
        <v>1478071.7829720001</v>
      </c>
      <c r="N10020">
        <v>8.291662E-3</v>
      </c>
      <c r="O10020">
        <v>8.9946609999999993E-3</v>
      </c>
      <c r="P10020">
        <v>1.1981769999999999E-3</v>
      </c>
      <c r="Q10020" s="3">
        <v>45107</v>
      </c>
      <c r="R10020" s="3">
        <v>45107</v>
      </c>
      <c r="S10020" t="b">
        <v>0</v>
      </c>
      <c r="T10020" t="b">
        <v>0</v>
      </c>
      <c r="U10020" t="b">
        <v>0</v>
      </c>
      <c r="V10020" t="b">
        <v>0</v>
      </c>
      <c r="W10020" t="b">
        <v>0</v>
      </c>
      <c r="X10020" t="b">
        <v>0</v>
      </c>
      <c r="Y10020" t="b">
        <v>0</v>
      </c>
      <c r="Z10020" t="b">
        <v>0</v>
      </c>
      <c r="AA10020" t="b">
        <v>0</v>
      </c>
    </row>
    <row r="10021" spans="2:41">
      <c r="B10021">
        <v>1129</v>
      </c>
      <c r="C10021">
        <v>106840</v>
      </c>
      <c r="D10021" t="s">
        <v>240</v>
      </c>
      <c r="E10021" t="s">
        <v>241</v>
      </c>
      <c r="F10021" t="s">
        <v>304</v>
      </c>
      <c r="G10021">
        <v>88485</v>
      </c>
      <c r="H10021">
        <v>88485</v>
      </c>
      <c r="I10021" t="s">
        <v>303</v>
      </c>
      <c r="J10021" t="s">
        <v>236</v>
      </c>
      <c r="K10021">
        <v>164275.29178699999</v>
      </c>
      <c r="L10021">
        <v>0</v>
      </c>
      <c r="M10021">
        <v>164275.29178699999</v>
      </c>
      <c r="N10021">
        <v>9.2154900000000002E-4</v>
      </c>
      <c r="O10021">
        <v>9.9968100000000009E-4</v>
      </c>
      <c r="P10021">
        <v>1.3316700000000001E-4</v>
      </c>
      <c r="Q10021" s="3">
        <v>45107</v>
      </c>
      <c r="R10021" s="3">
        <v>45107</v>
      </c>
      <c r="S10021" t="b">
        <v>1</v>
      </c>
      <c r="T10021" t="b">
        <v>0</v>
      </c>
      <c r="U10021" t="b">
        <v>0</v>
      </c>
      <c r="V10021" t="b">
        <v>0</v>
      </c>
      <c r="W10021" t="b">
        <v>0</v>
      </c>
      <c r="X10021" t="b">
        <v>0</v>
      </c>
      <c r="Y10021" t="b">
        <v>1</v>
      </c>
      <c r="Z10021" t="b">
        <v>0</v>
      </c>
      <c r="AA10021" t="b">
        <v>1</v>
      </c>
      <c r="AB10021" t="s">
        <v>1219</v>
      </c>
      <c r="AC10021" t="s">
        <v>1219</v>
      </c>
      <c r="AD10021" t="s">
        <v>200</v>
      </c>
      <c r="AE10021" t="s">
        <v>200</v>
      </c>
      <c r="AF10021" t="s">
        <v>200</v>
      </c>
      <c r="AH10021" t="b">
        <v>1</v>
      </c>
      <c r="AI10021" t="b">
        <v>0</v>
      </c>
      <c r="AJ10021" t="b">
        <v>0</v>
      </c>
      <c r="AK10021" t="b">
        <v>0</v>
      </c>
      <c r="AL10021" t="b">
        <v>0</v>
      </c>
      <c r="AM10021" t="b">
        <v>0</v>
      </c>
      <c r="AN10021" t="b">
        <v>0</v>
      </c>
      <c r="AO10021" t="s">
        <v>1209</v>
      </c>
    </row>
    <row r="10022" spans="2:41">
      <c r="B10022">
        <v>1129</v>
      </c>
      <c r="C10022">
        <v>106840</v>
      </c>
      <c r="D10022" t="s">
        <v>240</v>
      </c>
      <c r="E10022" t="s">
        <v>241</v>
      </c>
      <c r="F10022" t="s">
        <v>304</v>
      </c>
      <c r="G10022">
        <v>88486</v>
      </c>
      <c r="H10022">
        <v>88486</v>
      </c>
      <c r="I10022" t="s">
        <v>307</v>
      </c>
      <c r="J10022" t="s">
        <v>236</v>
      </c>
      <c r="K10022">
        <v>27553.757914000002</v>
      </c>
      <c r="L10022">
        <v>0</v>
      </c>
      <c r="M10022">
        <v>27553.757914000002</v>
      </c>
      <c r="N10022">
        <v>1.5457099999999999E-4</v>
      </c>
      <c r="O10022">
        <v>1.6767600000000001E-4</v>
      </c>
      <c r="P10022">
        <v>2.2336000000000001E-5</v>
      </c>
      <c r="Q10022" s="3">
        <v>45107</v>
      </c>
      <c r="R10022" s="3">
        <v>45107</v>
      </c>
      <c r="S10022" t="b">
        <v>0</v>
      </c>
      <c r="T10022" t="b">
        <v>0</v>
      </c>
      <c r="U10022" t="b">
        <v>0</v>
      </c>
      <c r="V10022" t="b">
        <v>0</v>
      </c>
      <c r="W10022" t="b">
        <v>0</v>
      </c>
      <c r="X10022" t="b">
        <v>0</v>
      </c>
      <c r="Y10022" t="b">
        <v>1</v>
      </c>
      <c r="Z10022" t="b">
        <v>0</v>
      </c>
      <c r="AA10022" t="b">
        <v>1</v>
      </c>
      <c r="AB10022" t="s">
        <v>1219</v>
      </c>
      <c r="AC10022" t="s">
        <v>1219</v>
      </c>
      <c r="AD10022" t="s">
        <v>200</v>
      </c>
      <c r="AE10022" t="s">
        <v>200</v>
      </c>
      <c r="AF10022" t="s">
        <v>200</v>
      </c>
      <c r="AI10022" t="b">
        <v>0</v>
      </c>
      <c r="AJ10022" t="b">
        <v>0</v>
      </c>
      <c r="AK10022" t="b">
        <v>0</v>
      </c>
      <c r="AL10022" t="b">
        <v>0</v>
      </c>
      <c r="AM10022" t="b">
        <v>0</v>
      </c>
      <c r="AN10022" t="b">
        <v>0</v>
      </c>
    </row>
    <row r="10023" spans="2:41">
      <c r="B10023">
        <v>1128</v>
      </c>
      <c r="C10023">
        <v>106839</v>
      </c>
      <c r="D10023" t="s">
        <v>240</v>
      </c>
      <c r="E10023" t="s">
        <v>250</v>
      </c>
      <c r="F10023" t="s">
        <v>310</v>
      </c>
      <c r="G10023">
        <v>88488</v>
      </c>
      <c r="H10023">
        <v>88488</v>
      </c>
      <c r="I10023" t="s">
        <v>309</v>
      </c>
      <c r="J10023" t="s">
        <v>236</v>
      </c>
      <c r="K10023">
        <v>3641.2579719999999</v>
      </c>
      <c r="L10023">
        <v>0</v>
      </c>
      <c r="M10023">
        <v>3641.2579719999999</v>
      </c>
      <c r="N10023">
        <v>2.0426999999999999E-5</v>
      </c>
      <c r="O10023">
        <v>2.2158999999999999E-5</v>
      </c>
      <c r="P10023">
        <v>2.9519999999999999E-6</v>
      </c>
      <c r="Q10023" s="3">
        <v>45107</v>
      </c>
      <c r="R10023" s="3">
        <v>45107</v>
      </c>
      <c r="S10023" t="b">
        <v>0</v>
      </c>
      <c r="T10023" t="b">
        <v>0</v>
      </c>
      <c r="U10023" t="b">
        <v>0</v>
      </c>
      <c r="V10023" t="b">
        <v>0</v>
      </c>
      <c r="W10023" t="b">
        <v>0</v>
      </c>
      <c r="X10023" t="b">
        <v>0</v>
      </c>
      <c r="Y10023" t="b">
        <v>0</v>
      </c>
      <c r="Z10023" t="b">
        <v>0</v>
      </c>
      <c r="AA10023" t="b">
        <v>0</v>
      </c>
    </row>
    <row r="10024" spans="2:41">
      <c r="B10024">
        <v>1128</v>
      </c>
      <c r="C10024">
        <v>106839</v>
      </c>
      <c r="D10024" t="s">
        <v>240</v>
      </c>
      <c r="E10024" t="s">
        <v>250</v>
      </c>
      <c r="F10024" t="s">
        <v>310</v>
      </c>
      <c r="G10024">
        <v>88489</v>
      </c>
      <c r="H10024">
        <v>88489</v>
      </c>
      <c r="I10024" t="s">
        <v>312</v>
      </c>
      <c r="J10024" t="s">
        <v>236</v>
      </c>
      <c r="K10024">
        <v>3243.3433759999998</v>
      </c>
      <c r="L10024">
        <v>0</v>
      </c>
      <c r="M10024">
        <v>3243.3433759999998</v>
      </c>
      <c r="N10024">
        <v>1.8193999999999999E-5</v>
      </c>
      <c r="O10024">
        <v>1.9737000000000001E-5</v>
      </c>
      <c r="P10024">
        <v>2.6290000000000002E-6</v>
      </c>
      <c r="Q10024" s="3">
        <v>45107</v>
      </c>
      <c r="R10024" s="3">
        <v>45107</v>
      </c>
      <c r="S10024" t="b">
        <v>0</v>
      </c>
      <c r="T10024" t="b">
        <v>0</v>
      </c>
      <c r="U10024" t="b">
        <v>0</v>
      </c>
      <c r="V10024" t="b">
        <v>0</v>
      </c>
      <c r="W10024" t="b">
        <v>0</v>
      </c>
      <c r="X10024" t="b">
        <v>0</v>
      </c>
      <c r="Y10024" t="b">
        <v>0</v>
      </c>
      <c r="Z10024" t="b">
        <v>0</v>
      </c>
      <c r="AA10024" t="b">
        <v>0</v>
      </c>
    </row>
    <row r="10025" spans="2:41">
      <c r="B10025">
        <v>1129</v>
      </c>
      <c r="C10025">
        <v>106840</v>
      </c>
      <c r="D10025" t="s">
        <v>240</v>
      </c>
      <c r="E10025" t="s">
        <v>241</v>
      </c>
      <c r="F10025" t="s">
        <v>304</v>
      </c>
      <c r="G10025">
        <v>88505</v>
      </c>
      <c r="H10025">
        <v>88505</v>
      </c>
      <c r="I10025" t="s">
        <v>313</v>
      </c>
      <c r="J10025" t="s">
        <v>236</v>
      </c>
      <c r="K10025">
        <v>5211.1485709999997</v>
      </c>
      <c r="L10025">
        <v>768.38258299999995</v>
      </c>
      <c r="M10025">
        <v>5979.5311540000002</v>
      </c>
      <c r="N10025">
        <v>2.9232999999999999E-5</v>
      </c>
      <c r="O10025">
        <v>3.1711999999999997E-5</v>
      </c>
      <c r="P10025">
        <v>4.8470000000000003E-6</v>
      </c>
      <c r="Q10025" s="3">
        <v>45107</v>
      </c>
      <c r="R10025" s="3">
        <v>45107</v>
      </c>
      <c r="S10025" t="b">
        <v>1</v>
      </c>
      <c r="T10025" t="b">
        <v>0</v>
      </c>
      <c r="U10025" t="b">
        <v>0</v>
      </c>
      <c r="V10025" t="b">
        <v>0</v>
      </c>
      <c r="W10025" t="b">
        <v>0</v>
      </c>
      <c r="X10025" t="b">
        <v>0</v>
      </c>
      <c r="Y10025" t="b">
        <v>1</v>
      </c>
      <c r="Z10025" t="b">
        <v>0</v>
      </c>
      <c r="AA10025" t="b">
        <v>1</v>
      </c>
      <c r="AB10025" t="s">
        <v>1219</v>
      </c>
      <c r="AC10025" t="s">
        <v>1219</v>
      </c>
      <c r="AD10025" t="s">
        <v>200</v>
      </c>
      <c r="AE10025" t="s">
        <v>200</v>
      </c>
      <c r="AF10025" t="s">
        <v>200</v>
      </c>
      <c r="AH10025" t="b">
        <v>1</v>
      </c>
      <c r="AI10025" t="b">
        <v>0</v>
      </c>
      <c r="AJ10025" t="b">
        <v>0</v>
      </c>
      <c r="AK10025" t="b">
        <v>0</v>
      </c>
      <c r="AL10025" t="b">
        <v>0</v>
      </c>
      <c r="AM10025" t="b">
        <v>0</v>
      </c>
      <c r="AN10025" t="b">
        <v>0</v>
      </c>
      <c r="AO10025" t="s">
        <v>1209</v>
      </c>
    </row>
    <row r="10026" spans="2:41">
      <c r="B10026">
        <v>1128</v>
      </c>
      <c r="C10026">
        <v>106839</v>
      </c>
      <c r="D10026" t="s">
        <v>240</v>
      </c>
      <c r="E10026" t="s">
        <v>250</v>
      </c>
      <c r="F10026" t="s">
        <v>315</v>
      </c>
      <c r="G10026">
        <v>88541</v>
      </c>
      <c r="H10026">
        <v>88541</v>
      </c>
      <c r="I10026" t="s">
        <v>314</v>
      </c>
      <c r="J10026" t="s">
        <v>236</v>
      </c>
      <c r="K10026">
        <v>184797.50063600001</v>
      </c>
      <c r="L10026">
        <v>0</v>
      </c>
      <c r="M10026">
        <v>184797.50063600001</v>
      </c>
      <c r="N10026">
        <v>1.036674E-3</v>
      </c>
      <c r="O10026">
        <v>1.1245669999999999E-3</v>
      </c>
      <c r="P10026">
        <v>1.49803E-4</v>
      </c>
      <c r="Q10026" s="3">
        <v>45107</v>
      </c>
      <c r="R10026" s="3">
        <v>45107</v>
      </c>
      <c r="S10026" t="b">
        <v>0</v>
      </c>
      <c r="T10026" t="b">
        <v>0</v>
      </c>
      <c r="U10026" t="b">
        <v>0</v>
      </c>
      <c r="V10026" t="b">
        <v>0</v>
      </c>
      <c r="W10026" t="b">
        <v>0</v>
      </c>
      <c r="X10026" t="b">
        <v>0</v>
      </c>
      <c r="Y10026" t="b">
        <v>0</v>
      </c>
      <c r="Z10026" t="b">
        <v>0</v>
      </c>
      <c r="AA10026" t="b">
        <v>0</v>
      </c>
    </row>
    <row r="10027" spans="2:41">
      <c r="B10027">
        <v>1128</v>
      </c>
      <c r="C10027">
        <v>106839</v>
      </c>
      <c r="D10027" t="s">
        <v>240</v>
      </c>
      <c r="E10027" t="s">
        <v>250</v>
      </c>
      <c r="F10027" t="s">
        <v>315</v>
      </c>
      <c r="G10027">
        <v>88542</v>
      </c>
      <c r="H10027">
        <v>88542</v>
      </c>
      <c r="I10027" t="s">
        <v>317</v>
      </c>
      <c r="J10027" t="s">
        <v>236</v>
      </c>
      <c r="K10027">
        <v>20063.019402000002</v>
      </c>
      <c r="L10027">
        <v>0</v>
      </c>
      <c r="M10027">
        <v>20063.019402000002</v>
      </c>
      <c r="N10027">
        <v>1.12549E-4</v>
      </c>
      <c r="O10027">
        <v>1.22092E-4</v>
      </c>
      <c r="P10027">
        <v>1.6263999999999999E-5</v>
      </c>
      <c r="Q10027" s="3">
        <v>45107</v>
      </c>
      <c r="R10027" s="3">
        <v>45107</v>
      </c>
      <c r="S10027" t="b">
        <v>0</v>
      </c>
      <c r="T10027" t="b">
        <v>0</v>
      </c>
      <c r="U10027" t="b">
        <v>0</v>
      </c>
      <c r="V10027" t="b">
        <v>0</v>
      </c>
      <c r="W10027" t="b">
        <v>0</v>
      </c>
      <c r="X10027" t="b">
        <v>0</v>
      </c>
      <c r="Y10027" t="b">
        <v>0</v>
      </c>
      <c r="Z10027" t="b">
        <v>0</v>
      </c>
      <c r="AA10027" t="b">
        <v>0</v>
      </c>
    </row>
    <row r="10028" spans="2:41">
      <c r="B10028">
        <v>1128</v>
      </c>
      <c r="C10028">
        <v>106839</v>
      </c>
      <c r="D10028" t="s">
        <v>240</v>
      </c>
      <c r="E10028" t="s">
        <v>250</v>
      </c>
      <c r="F10028" t="s">
        <v>315</v>
      </c>
      <c r="G10028">
        <v>88543</v>
      </c>
      <c r="H10028">
        <v>88543</v>
      </c>
      <c r="I10028" t="s">
        <v>318</v>
      </c>
      <c r="J10028" t="s">
        <v>236</v>
      </c>
      <c r="K10028">
        <v>23668.008279000001</v>
      </c>
      <c r="L10028">
        <v>0</v>
      </c>
      <c r="M10028">
        <v>23668.008279000001</v>
      </c>
      <c r="N10028">
        <v>1.32772E-4</v>
      </c>
      <c r="O10028">
        <v>1.44029E-4</v>
      </c>
      <c r="P10028">
        <v>1.9185999999999999E-5</v>
      </c>
      <c r="Q10028" s="3">
        <v>45107</v>
      </c>
      <c r="R10028" s="3">
        <v>45107</v>
      </c>
      <c r="S10028" t="b">
        <v>0</v>
      </c>
      <c r="T10028" t="b">
        <v>0</v>
      </c>
      <c r="U10028" t="b">
        <v>0</v>
      </c>
      <c r="V10028" t="b">
        <v>0</v>
      </c>
      <c r="W10028" t="b">
        <v>0</v>
      </c>
      <c r="X10028" t="b">
        <v>0</v>
      </c>
      <c r="Y10028" t="b">
        <v>0</v>
      </c>
      <c r="Z10028" t="b">
        <v>0</v>
      </c>
      <c r="AA10028" t="b">
        <v>0</v>
      </c>
    </row>
    <row r="10029" spans="2:41">
      <c r="B10029">
        <v>1128</v>
      </c>
      <c r="C10029">
        <v>106839</v>
      </c>
      <c r="D10029" t="s">
        <v>240</v>
      </c>
      <c r="E10029" t="s">
        <v>250</v>
      </c>
      <c r="F10029" t="s">
        <v>320</v>
      </c>
      <c r="G10029">
        <v>88555</v>
      </c>
      <c r="H10029">
        <v>88555</v>
      </c>
      <c r="I10029" t="s">
        <v>319</v>
      </c>
      <c r="J10029" t="s">
        <v>236</v>
      </c>
      <c r="K10029">
        <v>33218.447936999997</v>
      </c>
      <c r="L10029">
        <v>-4.1599999999999997E-4</v>
      </c>
      <c r="M10029">
        <v>33218.447521000002</v>
      </c>
      <c r="N10029">
        <v>1.86348E-4</v>
      </c>
      <c r="O10029">
        <v>2.02148E-4</v>
      </c>
      <c r="P10029">
        <v>2.6928E-5</v>
      </c>
      <c r="Q10029" s="3">
        <v>45107</v>
      </c>
      <c r="R10029" s="3">
        <v>45107</v>
      </c>
      <c r="S10029" t="b">
        <v>0</v>
      </c>
      <c r="T10029" t="b">
        <v>0</v>
      </c>
      <c r="U10029" t="b">
        <v>0</v>
      </c>
      <c r="V10029" t="b">
        <v>0</v>
      </c>
      <c r="W10029" t="b">
        <v>0</v>
      </c>
      <c r="X10029" t="b">
        <v>0</v>
      </c>
      <c r="Y10029" t="b">
        <v>0</v>
      </c>
      <c r="Z10029" t="b">
        <v>0</v>
      </c>
      <c r="AA10029" t="b">
        <v>0</v>
      </c>
    </row>
    <row r="10030" spans="2:41">
      <c r="B10030">
        <v>1129</v>
      </c>
      <c r="C10030">
        <v>106840</v>
      </c>
      <c r="D10030" t="s">
        <v>240</v>
      </c>
      <c r="E10030" t="s">
        <v>241</v>
      </c>
      <c r="F10030" t="s">
        <v>323</v>
      </c>
      <c r="G10030">
        <v>88843</v>
      </c>
      <c r="H10030" t="s">
        <v>322</v>
      </c>
      <c r="I10030" t="s">
        <v>321</v>
      </c>
      <c r="J10030" t="s">
        <v>236</v>
      </c>
      <c r="K10030">
        <v>52823.66706</v>
      </c>
      <c r="L10030">
        <v>53778.130576000003</v>
      </c>
      <c r="M10030">
        <v>106601.797636</v>
      </c>
      <c r="N10030">
        <v>2.9632900000000002E-4</v>
      </c>
      <c r="O10030">
        <v>3.2145299999999997E-4</v>
      </c>
      <c r="P10030">
        <v>8.6415000000000005E-5</v>
      </c>
      <c r="Q10030" s="3">
        <v>45107</v>
      </c>
      <c r="R10030" s="3">
        <v>45107</v>
      </c>
      <c r="S10030" t="b">
        <v>0</v>
      </c>
      <c r="T10030" t="b">
        <v>0</v>
      </c>
      <c r="U10030" t="b">
        <v>1</v>
      </c>
      <c r="V10030" t="b">
        <v>1</v>
      </c>
      <c r="W10030" t="b">
        <v>1</v>
      </c>
      <c r="X10030" t="b">
        <v>0</v>
      </c>
      <c r="Y10030" t="b">
        <v>1</v>
      </c>
      <c r="Z10030" t="b">
        <v>0</v>
      </c>
      <c r="AA10030" t="b">
        <v>0</v>
      </c>
      <c r="AB10030" t="s">
        <v>1219</v>
      </c>
      <c r="AC10030" t="s">
        <v>1219</v>
      </c>
      <c r="AD10030" t="s">
        <v>1222</v>
      </c>
      <c r="AE10030" t="s">
        <v>1222</v>
      </c>
      <c r="AF10030" t="s">
        <v>1222</v>
      </c>
      <c r="AI10030" t="b">
        <v>0</v>
      </c>
      <c r="AJ10030" t="b">
        <v>0</v>
      </c>
      <c r="AK10030" t="b">
        <v>0</v>
      </c>
      <c r="AM10030" t="b">
        <v>0</v>
      </c>
      <c r="AN10030" t="b">
        <v>0</v>
      </c>
      <c r="AO10030" t="s">
        <v>1235</v>
      </c>
    </row>
    <row r="10031" spans="2:41">
      <c r="B10031">
        <v>1133</v>
      </c>
      <c r="C10031">
        <v>106845</v>
      </c>
      <c r="D10031" t="s">
        <v>252</v>
      </c>
      <c r="E10031" t="s">
        <v>245</v>
      </c>
      <c r="F10031" t="s">
        <v>327</v>
      </c>
      <c r="G10031">
        <v>89210</v>
      </c>
      <c r="H10031" t="s">
        <v>326</v>
      </c>
      <c r="I10031" t="s">
        <v>325</v>
      </c>
      <c r="J10031" t="s">
        <v>236</v>
      </c>
      <c r="K10031">
        <v>-2425.0700000000002</v>
      </c>
      <c r="L10031">
        <v>261000.14689999999</v>
      </c>
      <c r="M10031">
        <v>258575.07689999999</v>
      </c>
      <c r="N10031">
        <v>-1.3604000000000001E-5</v>
      </c>
      <c r="O10031">
        <v>-1.4758E-5</v>
      </c>
      <c r="P10031">
        <v>2.0960999999999999E-4</v>
      </c>
      <c r="Q10031" s="3">
        <v>45107</v>
      </c>
      <c r="R10031" s="3">
        <v>45107</v>
      </c>
      <c r="S10031" t="b">
        <v>0</v>
      </c>
      <c r="T10031" t="b">
        <v>0</v>
      </c>
      <c r="U10031" t="b">
        <v>0</v>
      </c>
      <c r="V10031" t="b">
        <v>0</v>
      </c>
      <c r="W10031" t="b">
        <v>0</v>
      </c>
      <c r="X10031" t="b">
        <v>0</v>
      </c>
      <c r="Y10031" t="b">
        <v>0</v>
      </c>
      <c r="Z10031" t="b">
        <v>0</v>
      </c>
      <c r="AA10031" t="b">
        <v>0</v>
      </c>
    </row>
    <row r="10032" spans="2:41">
      <c r="B10032">
        <v>1133</v>
      </c>
      <c r="C10032">
        <v>106845</v>
      </c>
      <c r="D10032" t="s">
        <v>252</v>
      </c>
      <c r="E10032" t="s">
        <v>245</v>
      </c>
      <c r="F10032" t="s">
        <v>327</v>
      </c>
      <c r="G10032">
        <v>89213</v>
      </c>
      <c r="H10032">
        <v>89213</v>
      </c>
      <c r="I10032" t="s">
        <v>328</v>
      </c>
      <c r="J10032" t="s">
        <v>236</v>
      </c>
      <c r="K10032">
        <v>-1754.58</v>
      </c>
      <c r="L10032">
        <v>187148.35329999999</v>
      </c>
      <c r="M10032">
        <v>185393.7733</v>
      </c>
      <c r="N10032">
        <v>-9.8430000000000005E-6</v>
      </c>
      <c r="O10032">
        <v>-1.0677E-5</v>
      </c>
      <c r="P10032">
        <v>1.5028700000000001E-4</v>
      </c>
      <c r="Q10032" s="3">
        <v>45107</v>
      </c>
      <c r="R10032" s="3">
        <v>45107</v>
      </c>
      <c r="S10032" t="b">
        <v>0</v>
      </c>
      <c r="T10032" t="b">
        <v>0</v>
      </c>
      <c r="U10032" t="b">
        <v>0</v>
      </c>
      <c r="V10032" t="b">
        <v>0</v>
      </c>
      <c r="W10032" t="b">
        <v>0</v>
      </c>
      <c r="X10032" t="b">
        <v>0</v>
      </c>
      <c r="Y10032" t="b">
        <v>0</v>
      </c>
      <c r="Z10032" t="b">
        <v>0</v>
      </c>
      <c r="AA10032" t="b">
        <v>0</v>
      </c>
    </row>
    <row r="10033" spans="2:41">
      <c r="B10033">
        <v>1133</v>
      </c>
      <c r="C10033">
        <v>106845</v>
      </c>
      <c r="D10033" t="s">
        <v>252</v>
      </c>
      <c r="E10033" t="s">
        <v>245</v>
      </c>
      <c r="F10033" t="s">
        <v>327</v>
      </c>
      <c r="G10033">
        <v>89214</v>
      </c>
      <c r="H10033">
        <v>89214</v>
      </c>
      <c r="I10033" t="s">
        <v>329</v>
      </c>
      <c r="J10033" t="s">
        <v>236</v>
      </c>
      <c r="K10033">
        <v>2006055.1276700001</v>
      </c>
      <c r="L10033">
        <v>0</v>
      </c>
      <c r="M10033">
        <v>2006055.1276700001</v>
      </c>
      <c r="N10033">
        <v>1.1253533E-2</v>
      </c>
      <c r="O10033">
        <v>1.2207651E-2</v>
      </c>
      <c r="P10033">
        <v>1.6261800000000001E-3</v>
      </c>
      <c r="Q10033" s="3">
        <v>45107</v>
      </c>
      <c r="R10033" s="3">
        <v>45107</v>
      </c>
      <c r="S10033" t="b">
        <v>0</v>
      </c>
      <c r="T10033" t="b">
        <v>0</v>
      </c>
      <c r="U10033" t="b">
        <v>0</v>
      </c>
      <c r="V10033" t="b">
        <v>0</v>
      </c>
      <c r="W10033" t="b">
        <v>0</v>
      </c>
      <c r="X10033" t="b">
        <v>0</v>
      </c>
      <c r="Y10033" t="b">
        <v>0</v>
      </c>
      <c r="Z10033" t="b">
        <v>0</v>
      </c>
      <c r="AA10033" t="b">
        <v>0</v>
      </c>
    </row>
    <row r="10034" spans="2:41">
      <c r="B10034">
        <v>1129</v>
      </c>
      <c r="C10034">
        <v>106840</v>
      </c>
      <c r="D10034" t="s">
        <v>240</v>
      </c>
      <c r="E10034" t="s">
        <v>241</v>
      </c>
      <c r="F10034" t="s">
        <v>331</v>
      </c>
      <c r="G10034">
        <v>89392</v>
      </c>
      <c r="H10034">
        <v>89392</v>
      </c>
      <c r="I10034" t="s">
        <v>330</v>
      </c>
      <c r="J10034" t="s">
        <v>236</v>
      </c>
      <c r="K10034">
        <v>574871.18836699997</v>
      </c>
      <c r="L10034">
        <v>0</v>
      </c>
      <c r="M10034">
        <v>574871.18836699997</v>
      </c>
      <c r="N10034">
        <v>3.224902E-3</v>
      </c>
      <c r="O10034">
        <v>3.4983219999999999E-3</v>
      </c>
      <c r="P10034">
        <v>4.6601100000000001E-4</v>
      </c>
      <c r="Q10034" s="3">
        <v>45107</v>
      </c>
      <c r="R10034" s="3">
        <v>45107</v>
      </c>
      <c r="S10034" t="b">
        <v>1</v>
      </c>
      <c r="T10034" t="b">
        <v>0</v>
      </c>
      <c r="U10034" t="b">
        <v>0</v>
      </c>
      <c r="V10034" t="b">
        <v>0</v>
      </c>
      <c r="W10034" t="b">
        <v>0</v>
      </c>
      <c r="X10034" t="b">
        <v>0</v>
      </c>
      <c r="Y10034" t="b">
        <v>1</v>
      </c>
      <c r="Z10034" t="b">
        <v>0</v>
      </c>
      <c r="AA10034" t="b">
        <v>1</v>
      </c>
      <c r="AB10034" t="s">
        <v>1219</v>
      </c>
      <c r="AC10034" t="s">
        <v>1219</v>
      </c>
      <c r="AD10034" t="s">
        <v>200</v>
      </c>
      <c r="AE10034" t="s">
        <v>200</v>
      </c>
      <c r="AF10034" t="s">
        <v>200</v>
      </c>
      <c r="AH10034" t="b">
        <v>1</v>
      </c>
      <c r="AI10034" t="b">
        <v>0</v>
      </c>
      <c r="AJ10034" t="b">
        <v>0</v>
      </c>
      <c r="AK10034" t="b">
        <v>0</v>
      </c>
      <c r="AL10034" t="b">
        <v>0</v>
      </c>
      <c r="AM10034" t="b">
        <v>0</v>
      </c>
      <c r="AN10034" t="b">
        <v>0</v>
      </c>
      <c r="AO10034" t="s">
        <v>1209</v>
      </c>
    </row>
    <row r="10035" spans="2:41">
      <c r="B10035">
        <v>1133</v>
      </c>
      <c r="C10035">
        <v>106845</v>
      </c>
      <c r="D10035" t="s">
        <v>252</v>
      </c>
      <c r="E10035" t="s">
        <v>245</v>
      </c>
      <c r="F10035" t="s">
        <v>335</v>
      </c>
      <c r="G10035">
        <v>89419</v>
      </c>
      <c r="H10035">
        <v>89419</v>
      </c>
      <c r="I10035" t="s">
        <v>334</v>
      </c>
      <c r="J10035" t="s">
        <v>236</v>
      </c>
      <c r="K10035">
        <v>3197282.532563</v>
      </c>
      <c r="L10035">
        <v>0</v>
      </c>
      <c r="M10035">
        <v>3197282.532563</v>
      </c>
      <c r="N10035">
        <v>1.793606E-2</v>
      </c>
      <c r="O10035">
        <v>1.9456748999999999E-2</v>
      </c>
      <c r="P10035">
        <v>2.5918310000000002E-3</v>
      </c>
      <c r="Q10035" s="3">
        <v>45107</v>
      </c>
      <c r="R10035" s="3">
        <v>45107</v>
      </c>
      <c r="S10035" t="b">
        <v>0</v>
      </c>
      <c r="T10035" t="b">
        <v>0</v>
      </c>
      <c r="U10035" t="b">
        <v>0</v>
      </c>
      <c r="V10035" t="b">
        <v>0</v>
      </c>
      <c r="W10035" t="b">
        <v>0</v>
      </c>
      <c r="X10035" t="b">
        <v>0</v>
      </c>
      <c r="Y10035" t="b">
        <v>0</v>
      </c>
      <c r="Z10035" t="b">
        <v>0</v>
      </c>
      <c r="AA10035" t="b">
        <v>0</v>
      </c>
    </row>
    <row r="10036" spans="2:41">
      <c r="B10036">
        <v>1133</v>
      </c>
      <c r="C10036">
        <v>106845</v>
      </c>
      <c r="D10036" t="s">
        <v>252</v>
      </c>
      <c r="E10036" t="s">
        <v>245</v>
      </c>
      <c r="F10036" t="s">
        <v>335</v>
      </c>
      <c r="G10036">
        <v>89420</v>
      </c>
      <c r="H10036">
        <v>89420</v>
      </c>
      <c r="I10036" t="s">
        <v>337</v>
      </c>
      <c r="J10036" t="s">
        <v>236</v>
      </c>
      <c r="K10036">
        <v>171194.011069</v>
      </c>
      <c r="L10036">
        <v>0</v>
      </c>
      <c r="M10036">
        <v>171194.011069</v>
      </c>
      <c r="N10036">
        <v>9.6036099999999996E-4</v>
      </c>
      <c r="O10036">
        <v>1.041784E-3</v>
      </c>
      <c r="P10036">
        <v>1.3877599999999999E-4</v>
      </c>
      <c r="Q10036" s="3">
        <v>45107</v>
      </c>
      <c r="R10036" s="3">
        <v>45107</v>
      </c>
      <c r="S10036" t="b">
        <v>0</v>
      </c>
      <c r="T10036" t="b">
        <v>0</v>
      </c>
      <c r="U10036" t="b">
        <v>0</v>
      </c>
      <c r="V10036" t="b">
        <v>0</v>
      </c>
      <c r="W10036" t="b">
        <v>0</v>
      </c>
      <c r="X10036" t="b">
        <v>0</v>
      </c>
      <c r="Y10036" t="b">
        <v>0</v>
      </c>
      <c r="Z10036" t="b">
        <v>0</v>
      </c>
      <c r="AA10036" t="b">
        <v>0</v>
      </c>
    </row>
    <row r="10037" spans="2:41">
      <c r="B10037">
        <v>1133</v>
      </c>
      <c r="C10037">
        <v>106845</v>
      </c>
      <c r="D10037" t="s">
        <v>252</v>
      </c>
      <c r="E10037" t="s">
        <v>245</v>
      </c>
      <c r="F10037" t="s">
        <v>335</v>
      </c>
      <c r="G10037">
        <v>89423</v>
      </c>
      <c r="H10037">
        <v>89423</v>
      </c>
      <c r="I10037" t="s">
        <v>338</v>
      </c>
      <c r="J10037" t="s">
        <v>236</v>
      </c>
      <c r="K10037">
        <v>156866.72</v>
      </c>
      <c r="L10037">
        <v>174103.18599999999</v>
      </c>
      <c r="M10037">
        <v>330969.90600000002</v>
      </c>
      <c r="N10037">
        <v>8.7998799999999995E-4</v>
      </c>
      <c r="O10037">
        <v>9.5459699999999995E-4</v>
      </c>
      <c r="P10037">
        <v>2.6829600000000001E-4</v>
      </c>
      <c r="Q10037" s="3">
        <v>45107</v>
      </c>
      <c r="R10037" s="3">
        <v>45107</v>
      </c>
      <c r="S10037" t="b">
        <v>0</v>
      </c>
      <c r="T10037" t="b">
        <v>0</v>
      </c>
      <c r="U10037" t="b">
        <v>0</v>
      </c>
      <c r="V10037" t="b">
        <v>0</v>
      </c>
      <c r="W10037" t="b">
        <v>0</v>
      </c>
      <c r="X10037" t="b">
        <v>0</v>
      </c>
      <c r="Y10037" t="b">
        <v>0</v>
      </c>
      <c r="Z10037" t="b">
        <v>0</v>
      </c>
      <c r="AA10037" t="b">
        <v>0</v>
      </c>
    </row>
    <row r="10038" spans="2:41">
      <c r="B10038">
        <v>1128</v>
      </c>
      <c r="C10038">
        <v>106839</v>
      </c>
      <c r="D10038" t="s">
        <v>240</v>
      </c>
      <c r="E10038" t="s">
        <v>250</v>
      </c>
      <c r="F10038" t="s">
        <v>320</v>
      </c>
      <c r="G10038">
        <v>89598</v>
      </c>
      <c r="H10038">
        <v>89598</v>
      </c>
      <c r="I10038" t="s">
        <v>339</v>
      </c>
      <c r="J10038" t="s">
        <v>236</v>
      </c>
      <c r="K10038">
        <v>382666.86810299999</v>
      </c>
      <c r="L10038">
        <v>0</v>
      </c>
      <c r="M10038">
        <v>382666.86810299999</v>
      </c>
      <c r="N10038">
        <v>2.146678E-3</v>
      </c>
      <c r="O10038">
        <v>2.3286819999999999E-3</v>
      </c>
      <c r="P10038">
        <v>3.10203E-4</v>
      </c>
      <c r="Q10038" s="3">
        <v>45107</v>
      </c>
      <c r="R10038" s="3">
        <v>45107</v>
      </c>
      <c r="S10038" t="b">
        <v>0</v>
      </c>
      <c r="T10038" t="b">
        <v>0</v>
      </c>
      <c r="U10038" t="b">
        <v>0</v>
      </c>
      <c r="V10038" t="b">
        <v>0</v>
      </c>
      <c r="W10038" t="b">
        <v>0</v>
      </c>
      <c r="X10038" t="b">
        <v>0</v>
      </c>
      <c r="Y10038" t="b">
        <v>0</v>
      </c>
      <c r="Z10038" t="b">
        <v>0</v>
      </c>
      <c r="AA10038" t="b">
        <v>0</v>
      </c>
    </row>
    <row r="10039" spans="2:41">
      <c r="B10039">
        <v>1133</v>
      </c>
      <c r="C10039">
        <v>106845</v>
      </c>
      <c r="D10039" t="s">
        <v>252</v>
      </c>
      <c r="E10039" t="s">
        <v>245</v>
      </c>
      <c r="F10039" t="s">
        <v>342</v>
      </c>
      <c r="G10039">
        <v>89626</v>
      </c>
      <c r="H10039">
        <v>89626</v>
      </c>
      <c r="I10039" t="s">
        <v>341</v>
      </c>
      <c r="J10039" t="s">
        <v>236</v>
      </c>
      <c r="K10039">
        <v>2483085.190647</v>
      </c>
      <c r="L10039">
        <v>0</v>
      </c>
      <c r="M10039">
        <v>2483085.190647</v>
      </c>
      <c r="N10039">
        <v>1.3929568E-2</v>
      </c>
      <c r="O10039">
        <v>1.5110571E-2</v>
      </c>
      <c r="P10039">
        <v>2.0128770000000002E-3</v>
      </c>
      <c r="Q10039" s="3">
        <v>45107</v>
      </c>
      <c r="R10039" s="3">
        <v>45107</v>
      </c>
      <c r="S10039" t="b">
        <v>0</v>
      </c>
      <c r="T10039" t="b">
        <v>0</v>
      </c>
      <c r="U10039" t="b">
        <v>0</v>
      </c>
      <c r="V10039" t="b">
        <v>0</v>
      </c>
      <c r="W10039" t="b">
        <v>0</v>
      </c>
      <c r="X10039" t="b">
        <v>0</v>
      </c>
      <c r="Y10039" t="b">
        <v>0</v>
      </c>
      <c r="Z10039" t="b">
        <v>0</v>
      </c>
      <c r="AA10039" t="b">
        <v>0</v>
      </c>
    </row>
    <row r="10040" spans="2:41">
      <c r="B10040">
        <v>1133</v>
      </c>
      <c r="C10040">
        <v>106845</v>
      </c>
      <c r="D10040" t="s">
        <v>252</v>
      </c>
      <c r="E10040" t="s">
        <v>245</v>
      </c>
      <c r="F10040" t="s">
        <v>342</v>
      </c>
      <c r="G10040">
        <v>89627</v>
      </c>
      <c r="H10040" t="s">
        <v>344</v>
      </c>
      <c r="I10040" t="s">
        <v>343</v>
      </c>
      <c r="J10040" t="s">
        <v>236</v>
      </c>
      <c r="K10040">
        <v>102206.96</v>
      </c>
      <c r="L10040">
        <v>231053.7286</v>
      </c>
      <c r="M10040">
        <v>333260.68859999999</v>
      </c>
      <c r="N10040">
        <v>5.7335899999999996E-4</v>
      </c>
      <c r="O10040">
        <v>6.2197000000000001E-4</v>
      </c>
      <c r="P10040">
        <v>2.7015299999999997E-4</v>
      </c>
      <c r="Q10040" s="3">
        <v>45107</v>
      </c>
      <c r="R10040" s="3">
        <v>45107</v>
      </c>
      <c r="S10040" t="b">
        <v>0</v>
      </c>
      <c r="T10040" t="b">
        <v>0</v>
      </c>
      <c r="U10040" t="b">
        <v>0</v>
      </c>
      <c r="V10040" t="b">
        <v>0</v>
      </c>
      <c r="W10040" t="b">
        <v>0</v>
      </c>
      <c r="X10040" t="b">
        <v>0</v>
      </c>
      <c r="Y10040" t="b">
        <v>0</v>
      </c>
      <c r="Z10040" t="b">
        <v>0</v>
      </c>
      <c r="AA10040" t="b">
        <v>0</v>
      </c>
    </row>
    <row r="10041" spans="2:41">
      <c r="B10041">
        <v>1128</v>
      </c>
      <c r="C10041">
        <v>106839</v>
      </c>
      <c r="D10041" t="s">
        <v>240</v>
      </c>
      <c r="E10041" t="s">
        <v>250</v>
      </c>
      <c r="F10041" t="s">
        <v>346</v>
      </c>
      <c r="G10041">
        <v>89647</v>
      </c>
      <c r="H10041">
        <v>89647</v>
      </c>
      <c r="I10041" t="s">
        <v>345</v>
      </c>
      <c r="J10041" t="s">
        <v>236</v>
      </c>
      <c r="K10041">
        <v>446666.72550599999</v>
      </c>
      <c r="L10041">
        <v>0</v>
      </c>
      <c r="M10041">
        <v>446666.72550599999</v>
      </c>
      <c r="N10041">
        <v>2.5057030000000002E-3</v>
      </c>
      <c r="O10041">
        <v>2.7181459999999998E-3</v>
      </c>
      <c r="P10041">
        <v>3.6208399999999998E-4</v>
      </c>
      <c r="Q10041" s="3">
        <v>45107</v>
      </c>
      <c r="R10041" s="3">
        <v>45107</v>
      </c>
      <c r="S10041" t="b">
        <v>0</v>
      </c>
      <c r="T10041" t="b">
        <v>0</v>
      </c>
      <c r="U10041" t="b">
        <v>0</v>
      </c>
      <c r="V10041" t="b">
        <v>0</v>
      </c>
      <c r="W10041" t="b">
        <v>0</v>
      </c>
      <c r="X10041" t="b">
        <v>0</v>
      </c>
      <c r="Y10041" t="b">
        <v>0</v>
      </c>
      <c r="Z10041" t="b">
        <v>0</v>
      </c>
      <c r="AA10041" t="b">
        <v>0</v>
      </c>
    </row>
    <row r="10042" spans="2:41">
      <c r="B10042">
        <v>1128</v>
      </c>
      <c r="C10042">
        <v>106839</v>
      </c>
      <c r="D10042" t="s">
        <v>240</v>
      </c>
      <c r="E10042" t="s">
        <v>250</v>
      </c>
      <c r="F10042" t="s">
        <v>346</v>
      </c>
      <c r="G10042">
        <v>89648</v>
      </c>
      <c r="H10042">
        <v>89648</v>
      </c>
      <c r="I10042" t="s">
        <v>349</v>
      </c>
      <c r="J10042" t="s">
        <v>236</v>
      </c>
      <c r="K10042">
        <v>35721.187480000001</v>
      </c>
      <c r="L10042">
        <v>0</v>
      </c>
      <c r="M10042">
        <v>35721.187480000001</v>
      </c>
      <c r="N10042">
        <v>2.0038799999999999E-4</v>
      </c>
      <c r="O10042">
        <v>2.17378E-4</v>
      </c>
      <c r="P10042">
        <v>2.8957000000000001E-5</v>
      </c>
      <c r="Q10042" s="3">
        <v>45107</v>
      </c>
      <c r="R10042" s="3">
        <v>45107</v>
      </c>
      <c r="S10042" t="b">
        <v>0</v>
      </c>
      <c r="T10042" t="b">
        <v>0</v>
      </c>
      <c r="U10042" t="b">
        <v>0</v>
      </c>
      <c r="V10042" t="b">
        <v>0</v>
      </c>
      <c r="W10042" t="b">
        <v>0</v>
      </c>
      <c r="X10042" t="b">
        <v>0</v>
      </c>
      <c r="Y10042" t="b">
        <v>0</v>
      </c>
      <c r="Z10042" t="b">
        <v>0</v>
      </c>
      <c r="AA10042" t="b">
        <v>0</v>
      </c>
    </row>
    <row r="10043" spans="2:41">
      <c r="B10043">
        <v>1134</v>
      </c>
      <c r="C10043">
        <v>106846</v>
      </c>
      <c r="D10043" t="s">
        <v>252</v>
      </c>
      <c r="E10043" t="s">
        <v>246</v>
      </c>
      <c r="F10043" t="s">
        <v>351</v>
      </c>
      <c r="G10043">
        <v>89739</v>
      </c>
      <c r="H10043">
        <v>89739</v>
      </c>
      <c r="I10043" t="s">
        <v>350</v>
      </c>
      <c r="J10043" t="s">
        <v>236</v>
      </c>
      <c r="K10043">
        <v>1366023.378152</v>
      </c>
      <c r="L10043">
        <v>0</v>
      </c>
      <c r="M10043">
        <v>1366023.378152</v>
      </c>
      <c r="N10043">
        <v>7.6630939999999996E-3</v>
      </c>
      <c r="O10043">
        <v>8.3128009999999999E-3</v>
      </c>
      <c r="P10043">
        <v>1.1073470000000001E-3</v>
      </c>
      <c r="Q10043" s="3">
        <v>45107</v>
      </c>
      <c r="R10043" s="3">
        <v>45107</v>
      </c>
      <c r="S10043" t="b">
        <v>0</v>
      </c>
      <c r="T10043" t="b">
        <v>0</v>
      </c>
      <c r="U10043" t="b">
        <v>0</v>
      </c>
      <c r="V10043" t="b">
        <v>0</v>
      </c>
      <c r="W10043" t="b">
        <v>0</v>
      </c>
      <c r="X10043" t="b">
        <v>0</v>
      </c>
      <c r="Y10043" t="b">
        <v>0</v>
      </c>
      <c r="Z10043" t="b">
        <v>0</v>
      </c>
      <c r="AA10043" t="b">
        <v>0</v>
      </c>
      <c r="AB10043" t="s">
        <v>1219</v>
      </c>
      <c r="AC10043" t="s">
        <v>1219</v>
      </c>
      <c r="AD10043" t="s">
        <v>1219</v>
      </c>
      <c r="AE10043" t="s">
        <v>1219</v>
      </c>
      <c r="AF10043" t="s">
        <v>1219</v>
      </c>
      <c r="AH10043" t="b">
        <v>0</v>
      </c>
      <c r="AI10043" t="b">
        <v>0</v>
      </c>
      <c r="AJ10043" t="b">
        <v>0</v>
      </c>
      <c r="AK10043" t="b">
        <v>0</v>
      </c>
      <c r="AL10043" t="b">
        <v>0</v>
      </c>
      <c r="AM10043" t="b">
        <v>0</v>
      </c>
      <c r="AN10043" t="b">
        <v>0</v>
      </c>
    </row>
    <row r="10044" spans="2:41">
      <c r="B10044">
        <v>1134</v>
      </c>
      <c r="C10044">
        <v>106846</v>
      </c>
      <c r="D10044" t="s">
        <v>252</v>
      </c>
      <c r="E10044" t="s">
        <v>246</v>
      </c>
      <c r="F10044" t="s">
        <v>351</v>
      </c>
      <c r="G10044">
        <v>89740</v>
      </c>
      <c r="H10044">
        <v>89740</v>
      </c>
      <c r="I10044" t="s">
        <v>353</v>
      </c>
      <c r="J10044" t="s">
        <v>236</v>
      </c>
      <c r="K10044">
        <v>1563325.087456</v>
      </c>
      <c r="L10044">
        <v>0</v>
      </c>
      <c r="M10044">
        <v>1563325.087456</v>
      </c>
      <c r="N10044">
        <v>8.7699140000000002E-3</v>
      </c>
      <c r="O10044">
        <v>9.5134610000000008E-3</v>
      </c>
      <c r="P10044">
        <v>1.267287E-3</v>
      </c>
      <c r="Q10044" s="3">
        <v>45107</v>
      </c>
      <c r="R10044" s="3">
        <v>45107</v>
      </c>
      <c r="S10044" t="b">
        <v>0</v>
      </c>
      <c r="T10044" t="b">
        <v>0</v>
      </c>
      <c r="U10044" t="b">
        <v>0</v>
      </c>
      <c r="V10044" t="b">
        <v>0</v>
      </c>
      <c r="W10044" t="b">
        <v>0</v>
      </c>
      <c r="X10044" t="b">
        <v>0</v>
      </c>
      <c r="Y10044" t="b">
        <v>0</v>
      </c>
      <c r="Z10044" t="b">
        <v>0</v>
      </c>
      <c r="AA10044" t="b">
        <v>0</v>
      </c>
      <c r="AB10044" t="s">
        <v>1219</v>
      </c>
      <c r="AC10044" t="s">
        <v>1219</v>
      </c>
      <c r="AD10044" t="s">
        <v>1219</v>
      </c>
      <c r="AE10044" t="s">
        <v>1219</v>
      </c>
      <c r="AF10044" t="s">
        <v>1219</v>
      </c>
      <c r="AH10044" t="b">
        <v>0</v>
      </c>
      <c r="AI10044" t="b">
        <v>0</v>
      </c>
      <c r="AJ10044" t="b">
        <v>0</v>
      </c>
      <c r="AK10044" t="b">
        <v>0</v>
      </c>
      <c r="AL10044" t="b">
        <v>0</v>
      </c>
      <c r="AM10044" t="b">
        <v>0</v>
      </c>
      <c r="AN10044" t="b">
        <v>0</v>
      </c>
    </row>
    <row r="10045" spans="2:41">
      <c r="B10045">
        <v>1134</v>
      </c>
      <c r="C10045">
        <v>106846</v>
      </c>
      <c r="D10045" t="s">
        <v>252</v>
      </c>
      <c r="E10045" t="s">
        <v>246</v>
      </c>
      <c r="F10045" t="s">
        <v>351</v>
      </c>
      <c r="G10045">
        <v>89741</v>
      </c>
      <c r="H10045" t="s">
        <v>355</v>
      </c>
      <c r="I10045" t="s">
        <v>354</v>
      </c>
      <c r="J10045" t="s">
        <v>236</v>
      </c>
      <c r="K10045">
        <v>99751.947717000003</v>
      </c>
      <c r="L10045">
        <v>204367.1655</v>
      </c>
      <c r="M10045">
        <v>304119.11321699998</v>
      </c>
      <c r="N10045">
        <v>5.5958699999999995E-4</v>
      </c>
      <c r="O10045">
        <v>6.0703099999999996E-4</v>
      </c>
      <c r="P10045">
        <v>2.4653000000000001E-4</v>
      </c>
      <c r="Q10045" s="3">
        <v>45107</v>
      </c>
      <c r="R10045" s="3">
        <v>45107</v>
      </c>
      <c r="S10045" t="b">
        <v>0</v>
      </c>
      <c r="T10045" t="b">
        <v>0</v>
      </c>
      <c r="U10045" t="b">
        <v>0</v>
      </c>
      <c r="V10045" t="b">
        <v>0</v>
      </c>
      <c r="W10045" t="b">
        <v>0</v>
      </c>
      <c r="X10045" t="b">
        <v>0</v>
      </c>
      <c r="Y10045" t="b">
        <v>0</v>
      </c>
      <c r="Z10045" t="b">
        <v>0</v>
      </c>
      <c r="AA10045" t="b">
        <v>0</v>
      </c>
      <c r="AB10045" t="s">
        <v>1219</v>
      </c>
      <c r="AC10045" t="s">
        <v>1219</v>
      </c>
      <c r="AD10045" t="s">
        <v>1219</v>
      </c>
      <c r="AE10045" t="s">
        <v>1219</v>
      </c>
      <c r="AF10045" t="s">
        <v>1219</v>
      </c>
      <c r="AH10045" t="b">
        <v>0</v>
      </c>
      <c r="AI10045" t="b">
        <v>0</v>
      </c>
      <c r="AJ10045" t="b">
        <v>0</v>
      </c>
      <c r="AK10045" t="b">
        <v>0</v>
      </c>
      <c r="AL10045" t="b">
        <v>0</v>
      </c>
      <c r="AM10045" t="b">
        <v>0</v>
      </c>
      <c r="AN10045" t="b">
        <v>0</v>
      </c>
    </row>
    <row r="10046" spans="2:41">
      <c r="B10046">
        <v>1134</v>
      </c>
      <c r="C10046">
        <v>106846</v>
      </c>
      <c r="D10046" t="s">
        <v>252</v>
      </c>
      <c r="E10046" t="s">
        <v>246</v>
      </c>
      <c r="F10046" t="s">
        <v>357</v>
      </c>
      <c r="G10046">
        <v>89742</v>
      </c>
      <c r="H10046">
        <v>89742</v>
      </c>
      <c r="I10046" t="s">
        <v>356</v>
      </c>
      <c r="J10046" t="s">
        <v>236</v>
      </c>
      <c r="K10046">
        <v>777202.02218500001</v>
      </c>
      <c r="L10046">
        <v>0</v>
      </c>
      <c r="M10046">
        <v>777202.02218500001</v>
      </c>
      <c r="N10046">
        <v>4.3599349999999997E-3</v>
      </c>
      <c r="O10046">
        <v>4.7295870000000004E-3</v>
      </c>
      <c r="P10046">
        <v>6.3002800000000003E-4</v>
      </c>
      <c r="Q10046" s="3">
        <v>45107</v>
      </c>
      <c r="R10046" s="3">
        <v>45107</v>
      </c>
      <c r="S10046" t="b">
        <v>0</v>
      </c>
      <c r="T10046" t="b">
        <v>0</v>
      </c>
      <c r="U10046" t="b">
        <v>0</v>
      </c>
      <c r="V10046" t="b">
        <v>0</v>
      </c>
      <c r="W10046" t="b">
        <v>0</v>
      </c>
      <c r="X10046" t="b">
        <v>0</v>
      </c>
      <c r="Y10046" t="b">
        <v>0</v>
      </c>
      <c r="Z10046" t="b">
        <v>0</v>
      </c>
      <c r="AA10046" t="b">
        <v>0</v>
      </c>
      <c r="AB10046" t="s">
        <v>1219</v>
      </c>
      <c r="AC10046" t="s">
        <v>1219</v>
      </c>
      <c r="AD10046" t="s">
        <v>1219</v>
      </c>
      <c r="AE10046" t="s">
        <v>1219</v>
      </c>
      <c r="AF10046" t="s">
        <v>1219</v>
      </c>
      <c r="AH10046" t="b">
        <v>0</v>
      </c>
      <c r="AI10046" t="b">
        <v>0</v>
      </c>
      <c r="AJ10046" t="b">
        <v>0</v>
      </c>
      <c r="AK10046" t="b">
        <v>0</v>
      </c>
      <c r="AL10046" t="b">
        <v>0</v>
      </c>
      <c r="AM10046" t="b">
        <v>0</v>
      </c>
      <c r="AN10046" t="b">
        <v>0</v>
      </c>
    </row>
    <row r="10047" spans="2:41">
      <c r="B10047">
        <v>1134</v>
      </c>
      <c r="C10047">
        <v>106846</v>
      </c>
      <c r="D10047" t="s">
        <v>252</v>
      </c>
      <c r="E10047" t="s">
        <v>246</v>
      </c>
      <c r="F10047" t="s">
        <v>357</v>
      </c>
      <c r="G10047">
        <v>89743</v>
      </c>
      <c r="H10047">
        <v>89743</v>
      </c>
      <c r="I10047" t="s">
        <v>359</v>
      </c>
      <c r="J10047" t="s">
        <v>236</v>
      </c>
      <c r="K10047">
        <v>-2783.9526030000002</v>
      </c>
      <c r="L10047">
        <v>576828.63309999998</v>
      </c>
      <c r="M10047">
        <v>574044.68049699999</v>
      </c>
      <c r="N10047">
        <v>-1.5617E-5</v>
      </c>
      <c r="O10047">
        <v>-1.6940999999999999E-5</v>
      </c>
      <c r="P10047">
        <v>4.6534099999999998E-4</v>
      </c>
      <c r="Q10047" s="3">
        <v>45107</v>
      </c>
      <c r="R10047" s="3">
        <v>45107</v>
      </c>
      <c r="S10047" t="b">
        <v>0</v>
      </c>
      <c r="T10047" t="b">
        <v>0</v>
      </c>
      <c r="U10047" t="b">
        <v>0</v>
      </c>
      <c r="V10047" t="b">
        <v>0</v>
      </c>
      <c r="W10047" t="b">
        <v>0</v>
      </c>
      <c r="X10047" t="b">
        <v>0</v>
      </c>
      <c r="Y10047" t="b">
        <v>0</v>
      </c>
      <c r="Z10047" t="b">
        <v>0</v>
      </c>
      <c r="AA10047" t="b">
        <v>0</v>
      </c>
      <c r="AB10047" t="s">
        <v>1219</v>
      </c>
      <c r="AC10047" t="s">
        <v>1219</v>
      </c>
      <c r="AD10047" t="s">
        <v>1219</v>
      </c>
      <c r="AE10047" t="s">
        <v>1219</v>
      </c>
      <c r="AF10047" t="s">
        <v>1219</v>
      </c>
      <c r="AH10047" t="b">
        <v>0</v>
      </c>
      <c r="AI10047" t="b">
        <v>0</v>
      </c>
      <c r="AJ10047" t="b">
        <v>0</v>
      </c>
      <c r="AK10047" t="b">
        <v>0</v>
      </c>
      <c r="AL10047" t="b">
        <v>0</v>
      </c>
      <c r="AM10047" t="b">
        <v>0</v>
      </c>
      <c r="AN10047" t="b">
        <v>0</v>
      </c>
    </row>
    <row r="10048" spans="2:41">
      <c r="B10048">
        <v>1134</v>
      </c>
      <c r="C10048">
        <v>106846</v>
      </c>
      <c r="D10048" t="s">
        <v>252</v>
      </c>
      <c r="E10048" t="s">
        <v>246</v>
      </c>
      <c r="F10048" t="s">
        <v>357</v>
      </c>
      <c r="G10048">
        <v>89744</v>
      </c>
      <c r="H10048">
        <v>89744</v>
      </c>
      <c r="I10048" t="s">
        <v>360</v>
      </c>
      <c r="J10048" t="s">
        <v>236</v>
      </c>
      <c r="K10048">
        <v>1889583.2459170001</v>
      </c>
      <c r="L10048">
        <v>0</v>
      </c>
      <c r="M10048">
        <v>1889583.2459170001</v>
      </c>
      <c r="N10048">
        <v>1.0600152E-2</v>
      </c>
      <c r="O10048">
        <v>1.1498873E-2</v>
      </c>
      <c r="P10048">
        <v>1.531763E-3</v>
      </c>
      <c r="Q10048" s="3">
        <v>45107</v>
      </c>
      <c r="R10048" s="3">
        <v>45107</v>
      </c>
      <c r="S10048" t="b">
        <v>0</v>
      </c>
      <c r="T10048" t="b">
        <v>0</v>
      </c>
      <c r="U10048" t="b">
        <v>0</v>
      </c>
      <c r="V10048" t="b">
        <v>0</v>
      </c>
      <c r="W10048" t="b">
        <v>0</v>
      </c>
      <c r="X10048" t="b">
        <v>0</v>
      </c>
      <c r="Y10048" t="b">
        <v>0</v>
      </c>
      <c r="Z10048" t="b">
        <v>0</v>
      </c>
      <c r="AA10048" t="b">
        <v>0</v>
      </c>
      <c r="AB10048" t="s">
        <v>1219</v>
      </c>
      <c r="AC10048" t="s">
        <v>1219</v>
      </c>
      <c r="AD10048" t="s">
        <v>1219</v>
      </c>
      <c r="AE10048" t="s">
        <v>1219</v>
      </c>
      <c r="AF10048" t="s">
        <v>1219</v>
      </c>
      <c r="AH10048" t="b">
        <v>0</v>
      </c>
      <c r="AI10048" t="b">
        <v>0</v>
      </c>
      <c r="AJ10048" t="b">
        <v>0</v>
      </c>
      <c r="AK10048" t="b">
        <v>0</v>
      </c>
      <c r="AL10048" t="b">
        <v>0</v>
      </c>
      <c r="AM10048" t="b">
        <v>0</v>
      </c>
      <c r="AN10048" t="b">
        <v>0</v>
      </c>
    </row>
    <row r="10049" spans="2:41">
      <c r="B10049">
        <v>1130</v>
      </c>
      <c r="C10049">
        <v>106841</v>
      </c>
      <c r="D10049" t="s">
        <v>240</v>
      </c>
      <c r="E10049" t="s">
        <v>249</v>
      </c>
      <c r="F10049" t="s">
        <v>363</v>
      </c>
      <c r="G10049">
        <v>90027</v>
      </c>
      <c r="H10049" t="s">
        <v>362</v>
      </c>
      <c r="I10049" t="s">
        <v>361</v>
      </c>
      <c r="J10049" t="s">
        <v>236</v>
      </c>
      <c r="K10049">
        <v>1094011.386839</v>
      </c>
      <c r="L10049">
        <v>0</v>
      </c>
      <c r="M10049">
        <v>1094011.386839</v>
      </c>
      <c r="N10049">
        <v>6.1371660000000003E-3</v>
      </c>
      <c r="O10049">
        <v>6.6574989999999999E-3</v>
      </c>
      <c r="P10049">
        <v>8.8684400000000002E-4</v>
      </c>
      <c r="Q10049" s="3">
        <v>45107</v>
      </c>
      <c r="R10049" s="3">
        <v>45107</v>
      </c>
      <c r="S10049" t="b">
        <v>0</v>
      </c>
      <c r="T10049" t="b">
        <v>0</v>
      </c>
      <c r="U10049" t="b">
        <v>0</v>
      </c>
      <c r="V10049" t="b">
        <v>0</v>
      </c>
      <c r="W10049" t="b">
        <v>0</v>
      </c>
      <c r="X10049" t="b">
        <v>0</v>
      </c>
      <c r="Y10049" t="b">
        <v>0</v>
      </c>
      <c r="Z10049" t="b">
        <v>0</v>
      </c>
      <c r="AA10049" t="b">
        <v>1</v>
      </c>
      <c r="AB10049" t="s">
        <v>200</v>
      </c>
      <c r="AC10049" t="s">
        <v>200</v>
      </c>
      <c r="AD10049" t="s">
        <v>200</v>
      </c>
      <c r="AE10049" t="s">
        <v>200</v>
      </c>
      <c r="AF10049" t="s">
        <v>200</v>
      </c>
      <c r="AH10049" t="b">
        <v>0</v>
      </c>
      <c r="AI10049" t="b">
        <v>0</v>
      </c>
      <c r="AJ10049" t="b">
        <v>0</v>
      </c>
      <c r="AK10049" t="b">
        <v>0</v>
      </c>
      <c r="AL10049" t="b">
        <v>0</v>
      </c>
      <c r="AM10049" t="b">
        <v>0</v>
      </c>
      <c r="AN10049" t="b">
        <v>0</v>
      </c>
    </row>
    <row r="10050" spans="2:41">
      <c r="B10050">
        <v>1136</v>
      </c>
      <c r="C10050">
        <v>106848</v>
      </c>
      <c r="D10050" t="s">
        <v>252</v>
      </c>
      <c r="E10050" t="s">
        <v>247</v>
      </c>
      <c r="F10050" t="s">
        <v>367</v>
      </c>
      <c r="G10050">
        <v>90497</v>
      </c>
      <c r="H10050">
        <v>90497</v>
      </c>
      <c r="I10050" t="s">
        <v>366</v>
      </c>
      <c r="J10050" t="s">
        <v>236</v>
      </c>
      <c r="K10050">
        <v>193930.03396900001</v>
      </c>
      <c r="L10050">
        <v>-3.8E-3</v>
      </c>
      <c r="M10050">
        <v>193930.03016900001</v>
      </c>
      <c r="N10050">
        <v>1.0879049999999999E-3</v>
      </c>
      <c r="O10050">
        <v>1.1801419999999999E-3</v>
      </c>
      <c r="P10050">
        <v>1.57207E-4</v>
      </c>
      <c r="Q10050" s="3">
        <v>45107</v>
      </c>
      <c r="R10050" s="3">
        <v>45107</v>
      </c>
      <c r="S10050" t="b">
        <v>0</v>
      </c>
      <c r="T10050" t="b">
        <v>0</v>
      </c>
      <c r="U10050" t="b">
        <v>0</v>
      </c>
      <c r="V10050" t="b">
        <v>0</v>
      </c>
      <c r="W10050" t="b">
        <v>0</v>
      </c>
      <c r="X10050" t="b">
        <v>0</v>
      </c>
      <c r="Y10050" t="b">
        <v>0</v>
      </c>
      <c r="Z10050" t="b">
        <v>0</v>
      </c>
      <c r="AA10050" t="b">
        <v>0</v>
      </c>
    </row>
    <row r="10051" spans="2:41">
      <c r="B10051">
        <v>1136</v>
      </c>
      <c r="C10051">
        <v>106848</v>
      </c>
      <c r="D10051" t="s">
        <v>252</v>
      </c>
      <c r="E10051" t="s">
        <v>247</v>
      </c>
      <c r="F10051" t="s">
        <v>367</v>
      </c>
      <c r="G10051">
        <v>90498</v>
      </c>
      <c r="H10051">
        <v>90498</v>
      </c>
      <c r="I10051" t="s">
        <v>369</v>
      </c>
      <c r="J10051" t="s">
        <v>236</v>
      </c>
      <c r="K10051">
        <v>2259983.243735</v>
      </c>
      <c r="L10051">
        <v>0</v>
      </c>
      <c r="M10051">
        <v>2259983.243735</v>
      </c>
      <c r="N10051">
        <v>1.2678015000000001E-2</v>
      </c>
      <c r="O10051">
        <v>1.3752906000000001E-2</v>
      </c>
      <c r="P10051">
        <v>1.8320229999999999E-3</v>
      </c>
      <c r="Q10051" s="3">
        <v>45107</v>
      </c>
      <c r="R10051" s="3">
        <v>45107</v>
      </c>
      <c r="S10051" t="b">
        <v>0</v>
      </c>
      <c r="T10051" t="b">
        <v>0</v>
      </c>
      <c r="U10051" t="b">
        <v>0</v>
      </c>
      <c r="V10051" t="b">
        <v>0</v>
      </c>
      <c r="W10051" t="b">
        <v>0</v>
      </c>
      <c r="X10051" t="b">
        <v>0</v>
      </c>
      <c r="Y10051" t="b">
        <v>0</v>
      </c>
      <c r="Z10051" t="b">
        <v>0</v>
      </c>
      <c r="AA10051" t="b">
        <v>0</v>
      </c>
    </row>
    <row r="10052" spans="2:41">
      <c r="B10052">
        <v>1136</v>
      </c>
      <c r="C10052">
        <v>106848</v>
      </c>
      <c r="D10052" t="s">
        <v>252</v>
      </c>
      <c r="E10052" t="s">
        <v>247</v>
      </c>
      <c r="F10052" t="s">
        <v>367</v>
      </c>
      <c r="G10052">
        <v>90499</v>
      </c>
      <c r="H10052" t="s">
        <v>371</v>
      </c>
      <c r="I10052" t="s">
        <v>370</v>
      </c>
      <c r="J10052" t="s">
        <v>236</v>
      </c>
      <c r="K10052">
        <v>471195.93407800002</v>
      </c>
      <c r="L10052">
        <v>-2.9999999999999997E-4</v>
      </c>
      <c r="M10052">
        <v>471195.93377800001</v>
      </c>
      <c r="N10052">
        <v>2.6433070000000001E-3</v>
      </c>
      <c r="O10052">
        <v>2.8674170000000001E-3</v>
      </c>
      <c r="P10052">
        <v>3.81968E-4</v>
      </c>
      <c r="Q10052" s="3">
        <v>45107</v>
      </c>
      <c r="R10052" s="3">
        <v>45107</v>
      </c>
      <c r="S10052" t="b">
        <v>0</v>
      </c>
      <c r="T10052" t="b">
        <v>0</v>
      </c>
      <c r="U10052" t="b">
        <v>0</v>
      </c>
      <c r="V10052" t="b">
        <v>0</v>
      </c>
      <c r="W10052" t="b">
        <v>0</v>
      </c>
      <c r="X10052" t="b">
        <v>0</v>
      </c>
      <c r="Y10052" t="b">
        <v>0</v>
      </c>
      <c r="Z10052" t="b">
        <v>0</v>
      </c>
      <c r="AA10052" t="b">
        <v>0</v>
      </c>
    </row>
    <row r="10053" spans="2:41">
      <c r="B10053">
        <v>1128</v>
      </c>
      <c r="C10053">
        <v>106839</v>
      </c>
      <c r="D10053" t="s">
        <v>240</v>
      </c>
      <c r="E10053" t="s">
        <v>250</v>
      </c>
      <c r="F10053" t="s">
        <v>373</v>
      </c>
      <c r="G10053">
        <v>90553</v>
      </c>
      <c r="H10053">
        <v>90553</v>
      </c>
      <c r="I10053" t="s">
        <v>372</v>
      </c>
      <c r="J10053" t="s">
        <v>236</v>
      </c>
      <c r="K10053">
        <v>256754.537438</v>
      </c>
      <c r="L10053">
        <v>0</v>
      </c>
      <c r="M10053">
        <v>256754.537438</v>
      </c>
      <c r="N10053">
        <v>1.4403370000000001E-3</v>
      </c>
      <c r="O10053">
        <v>1.5624549999999999E-3</v>
      </c>
      <c r="P10053">
        <v>2.0813400000000001E-4</v>
      </c>
      <c r="Q10053" s="3">
        <v>45107</v>
      </c>
      <c r="R10053" s="3">
        <v>45107</v>
      </c>
      <c r="S10053" t="b">
        <v>0</v>
      </c>
      <c r="T10053" t="b">
        <v>0</v>
      </c>
      <c r="U10053" t="b">
        <v>0</v>
      </c>
      <c r="V10053" t="b">
        <v>0</v>
      </c>
      <c r="W10053" t="b">
        <v>0</v>
      </c>
      <c r="X10053" t="b">
        <v>0</v>
      </c>
      <c r="Y10053" t="b">
        <v>0</v>
      </c>
      <c r="Z10053" t="b">
        <v>0</v>
      </c>
      <c r="AA10053" t="b">
        <v>0</v>
      </c>
    </row>
    <row r="10054" spans="2:41">
      <c r="B10054">
        <v>1128</v>
      </c>
      <c r="C10054">
        <v>106839</v>
      </c>
      <c r="D10054" t="s">
        <v>240</v>
      </c>
      <c r="E10054" t="s">
        <v>250</v>
      </c>
      <c r="F10054" t="s">
        <v>373</v>
      </c>
      <c r="G10054">
        <v>90554</v>
      </c>
      <c r="H10054">
        <v>90554</v>
      </c>
      <c r="I10054" t="s">
        <v>375</v>
      </c>
      <c r="J10054" t="s">
        <v>236</v>
      </c>
      <c r="K10054">
        <v>170151.41898300001</v>
      </c>
      <c r="L10054">
        <v>0</v>
      </c>
      <c r="M10054">
        <v>170151.41898300001</v>
      </c>
      <c r="N10054">
        <v>9.5451200000000003E-4</v>
      </c>
      <c r="O10054">
        <v>1.0354400000000001E-3</v>
      </c>
      <c r="P10054">
        <v>1.3793099999999999E-4</v>
      </c>
      <c r="Q10054" s="3">
        <v>45107</v>
      </c>
      <c r="R10054" s="3">
        <v>45107</v>
      </c>
      <c r="S10054" t="b">
        <v>0</v>
      </c>
      <c r="T10054" t="b">
        <v>0</v>
      </c>
      <c r="U10054" t="b">
        <v>0</v>
      </c>
      <c r="V10054" t="b">
        <v>0</v>
      </c>
      <c r="W10054" t="b">
        <v>0</v>
      </c>
      <c r="X10054" t="b">
        <v>0</v>
      </c>
      <c r="Y10054" t="b">
        <v>0</v>
      </c>
      <c r="Z10054" t="b">
        <v>0</v>
      </c>
      <c r="AA10054" t="b">
        <v>0</v>
      </c>
    </row>
    <row r="10055" spans="2:41">
      <c r="B10055">
        <v>1128</v>
      </c>
      <c r="C10055">
        <v>106839</v>
      </c>
      <c r="D10055" t="s">
        <v>240</v>
      </c>
      <c r="E10055" t="s">
        <v>250</v>
      </c>
      <c r="F10055" t="s">
        <v>373</v>
      </c>
      <c r="G10055">
        <v>90555</v>
      </c>
      <c r="H10055">
        <v>90555</v>
      </c>
      <c r="I10055" t="s">
        <v>376</v>
      </c>
      <c r="J10055" t="s">
        <v>236</v>
      </c>
      <c r="K10055">
        <v>103396.030786</v>
      </c>
      <c r="L10055">
        <v>0</v>
      </c>
      <c r="M10055">
        <v>103396.030786</v>
      </c>
      <c r="N10055">
        <v>5.8002900000000003E-4</v>
      </c>
      <c r="O10055">
        <v>6.2920599999999999E-4</v>
      </c>
      <c r="P10055">
        <v>8.3815999999999998E-5</v>
      </c>
      <c r="Q10055" s="3">
        <v>45107</v>
      </c>
      <c r="R10055" s="3">
        <v>45107</v>
      </c>
      <c r="S10055" t="b">
        <v>0</v>
      </c>
      <c r="T10055" t="b">
        <v>0</v>
      </c>
      <c r="U10055" t="b">
        <v>0</v>
      </c>
      <c r="V10055" t="b">
        <v>0</v>
      </c>
      <c r="W10055" t="b">
        <v>0</v>
      </c>
      <c r="X10055" t="b">
        <v>0</v>
      </c>
      <c r="Y10055" t="b">
        <v>0</v>
      </c>
      <c r="Z10055" t="b">
        <v>0</v>
      </c>
      <c r="AA10055" t="b">
        <v>0</v>
      </c>
    </row>
    <row r="10056" spans="2:41">
      <c r="B10056">
        <v>1130</v>
      </c>
      <c r="C10056">
        <v>106841</v>
      </c>
      <c r="D10056" t="s">
        <v>240</v>
      </c>
      <c r="E10056" t="s">
        <v>249</v>
      </c>
      <c r="F10056" t="s">
        <v>363</v>
      </c>
      <c r="G10056">
        <v>90663</v>
      </c>
      <c r="H10056" t="s">
        <v>378</v>
      </c>
      <c r="I10056" t="s">
        <v>377</v>
      </c>
      <c r="J10056" t="s">
        <v>236</v>
      </c>
      <c r="K10056">
        <v>1157741.111611</v>
      </c>
      <c r="L10056">
        <v>-1181878.1010439999</v>
      </c>
      <c r="M10056">
        <v>-24136.989432999999</v>
      </c>
      <c r="N10056">
        <v>6.4946759999999996E-3</v>
      </c>
      <c r="O10056">
        <v>7.0453199999999999E-3</v>
      </c>
      <c r="P10056">
        <v>-1.9565999999999999E-5</v>
      </c>
      <c r="Q10056" s="3">
        <v>45107</v>
      </c>
      <c r="R10056" s="3">
        <v>45107</v>
      </c>
      <c r="S10056" t="b">
        <v>0</v>
      </c>
      <c r="T10056" t="b">
        <v>0</v>
      </c>
      <c r="U10056" t="b">
        <v>0</v>
      </c>
      <c r="V10056" t="b">
        <v>0</v>
      </c>
      <c r="W10056" t="b">
        <v>0</v>
      </c>
      <c r="X10056" t="b">
        <v>0</v>
      </c>
      <c r="Y10056" t="b">
        <v>0</v>
      </c>
      <c r="Z10056" t="b">
        <v>0</v>
      </c>
      <c r="AA10056" t="b">
        <v>1</v>
      </c>
      <c r="AB10056" t="s">
        <v>200</v>
      </c>
      <c r="AC10056" t="s">
        <v>200</v>
      </c>
      <c r="AD10056" t="s">
        <v>200</v>
      </c>
      <c r="AE10056" t="s">
        <v>200</v>
      </c>
      <c r="AF10056" t="s">
        <v>200</v>
      </c>
      <c r="AH10056" t="b">
        <v>0</v>
      </c>
      <c r="AI10056" t="b">
        <v>0</v>
      </c>
      <c r="AJ10056" t="b">
        <v>0</v>
      </c>
      <c r="AK10056" t="b">
        <v>0</v>
      </c>
      <c r="AL10056" t="b">
        <v>0</v>
      </c>
      <c r="AM10056" t="b">
        <v>0</v>
      </c>
      <c r="AN10056" t="b">
        <v>0</v>
      </c>
    </row>
    <row r="10057" spans="2:41">
      <c r="B10057">
        <v>1133</v>
      </c>
      <c r="C10057">
        <v>106845</v>
      </c>
      <c r="D10057" t="s">
        <v>252</v>
      </c>
      <c r="E10057" t="s">
        <v>245</v>
      </c>
      <c r="F10057" t="s">
        <v>380</v>
      </c>
      <c r="G10057">
        <v>90724</v>
      </c>
      <c r="H10057">
        <v>90724</v>
      </c>
      <c r="I10057" t="s">
        <v>379</v>
      </c>
      <c r="J10057" t="s">
        <v>236</v>
      </c>
      <c r="K10057">
        <v>1967968.9406610001</v>
      </c>
      <c r="L10057">
        <v>0</v>
      </c>
      <c r="M10057">
        <v>1967968.9406610001</v>
      </c>
      <c r="N10057">
        <v>1.1039877999999999E-2</v>
      </c>
      <c r="O10057">
        <v>1.1975882E-2</v>
      </c>
      <c r="P10057">
        <v>1.5953059999999999E-3</v>
      </c>
      <c r="Q10057" s="3">
        <v>45107</v>
      </c>
      <c r="R10057" s="3">
        <v>45107</v>
      </c>
      <c r="S10057" t="b">
        <v>0</v>
      </c>
      <c r="T10057" t="b">
        <v>0</v>
      </c>
      <c r="U10057" t="b">
        <v>0</v>
      </c>
      <c r="V10057" t="b">
        <v>0</v>
      </c>
      <c r="W10057" t="b">
        <v>0</v>
      </c>
      <c r="X10057" t="b">
        <v>0</v>
      </c>
      <c r="Y10057" t="b">
        <v>0</v>
      </c>
      <c r="Z10057" t="b">
        <v>0</v>
      </c>
      <c r="AA10057" t="b">
        <v>0</v>
      </c>
    </row>
    <row r="10058" spans="2:41">
      <c r="B10058">
        <v>1129</v>
      </c>
      <c r="C10058">
        <v>106840</v>
      </c>
      <c r="D10058" t="s">
        <v>240</v>
      </c>
      <c r="E10058" t="s">
        <v>241</v>
      </c>
      <c r="F10058" t="s">
        <v>331</v>
      </c>
      <c r="G10058">
        <v>90876</v>
      </c>
      <c r="H10058">
        <v>90876</v>
      </c>
      <c r="I10058" t="s">
        <v>381</v>
      </c>
      <c r="J10058" t="s">
        <v>236</v>
      </c>
      <c r="K10058">
        <v>263941.13727900002</v>
      </c>
      <c r="L10058">
        <v>0</v>
      </c>
      <c r="M10058">
        <v>263941.13727900002</v>
      </c>
      <c r="N10058">
        <v>1.4806520000000001E-3</v>
      </c>
      <c r="O10058">
        <v>1.6061879999999999E-3</v>
      </c>
      <c r="P10058">
        <v>2.1395999999999999E-4</v>
      </c>
      <c r="Q10058" s="3">
        <v>45107</v>
      </c>
      <c r="R10058" s="3">
        <v>45107</v>
      </c>
      <c r="S10058" t="b">
        <v>1</v>
      </c>
      <c r="T10058" t="b">
        <v>0</v>
      </c>
      <c r="U10058" t="b">
        <v>0</v>
      </c>
      <c r="V10058" t="b">
        <v>0</v>
      </c>
      <c r="W10058" t="b">
        <v>0</v>
      </c>
      <c r="X10058" t="b">
        <v>0</v>
      </c>
      <c r="Y10058" t="b">
        <v>1</v>
      </c>
      <c r="Z10058" t="b">
        <v>0</v>
      </c>
      <c r="AA10058" t="b">
        <v>1</v>
      </c>
      <c r="AB10058" t="s">
        <v>1219</v>
      </c>
      <c r="AC10058" t="s">
        <v>1219</v>
      </c>
      <c r="AD10058" t="s">
        <v>200</v>
      </c>
      <c r="AE10058" t="s">
        <v>200</v>
      </c>
      <c r="AF10058" t="s">
        <v>200</v>
      </c>
      <c r="AH10058" t="b">
        <v>1</v>
      </c>
      <c r="AI10058" t="b">
        <v>0</v>
      </c>
      <c r="AJ10058" t="b">
        <v>0</v>
      </c>
      <c r="AK10058" t="b">
        <v>0</v>
      </c>
      <c r="AL10058" t="b">
        <v>0</v>
      </c>
      <c r="AM10058" t="b">
        <v>0</v>
      </c>
      <c r="AN10058" t="b">
        <v>0</v>
      </c>
      <c r="AO10058" t="s">
        <v>1209</v>
      </c>
    </row>
    <row r="10059" spans="2:41">
      <c r="B10059">
        <v>1128</v>
      </c>
      <c r="C10059">
        <v>106839</v>
      </c>
      <c r="D10059" t="s">
        <v>240</v>
      </c>
      <c r="E10059" t="s">
        <v>250</v>
      </c>
      <c r="F10059" t="s">
        <v>383</v>
      </c>
      <c r="G10059">
        <v>91001</v>
      </c>
      <c r="H10059">
        <v>91001</v>
      </c>
      <c r="I10059" t="s">
        <v>382</v>
      </c>
      <c r="J10059" t="s">
        <v>236</v>
      </c>
      <c r="K10059">
        <v>105728.999228</v>
      </c>
      <c r="L10059">
        <v>0</v>
      </c>
      <c r="M10059">
        <v>105728.999228</v>
      </c>
      <c r="N10059">
        <v>5.9311699999999999E-4</v>
      </c>
      <c r="O10059">
        <v>6.4340299999999997E-4</v>
      </c>
      <c r="P10059">
        <v>8.5708E-5</v>
      </c>
      <c r="Q10059" s="3">
        <v>45107</v>
      </c>
      <c r="R10059" s="3">
        <v>45107</v>
      </c>
      <c r="S10059" t="b">
        <v>0</v>
      </c>
      <c r="T10059" t="b">
        <v>0</v>
      </c>
      <c r="U10059" t="b">
        <v>0</v>
      </c>
      <c r="V10059" t="b">
        <v>0</v>
      </c>
      <c r="W10059" t="b">
        <v>0</v>
      </c>
      <c r="X10059" t="b">
        <v>0</v>
      </c>
      <c r="Y10059" t="b">
        <v>0</v>
      </c>
      <c r="Z10059" t="b">
        <v>0</v>
      </c>
      <c r="AA10059" t="b">
        <v>0</v>
      </c>
    </row>
    <row r="10060" spans="2:41">
      <c r="B10060">
        <v>1128</v>
      </c>
      <c r="C10060">
        <v>106839</v>
      </c>
      <c r="D10060" t="s">
        <v>240</v>
      </c>
      <c r="E10060" t="s">
        <v>250</v>
      </c>
      <c r="F10060" t="s">
        <v>383</v>
      </c>
      <c r="G10060">
        <v>91003</v>
      </c>
      <c r="H10060" t="s">
        <v>386</v>
      </c>
      <c r="I10060" t="s">
        <v>385</v>
      </c>
      <c r="J10060" t="s">
        <v>236</v>
      </c>
      <c r="K10060">
        <v>-89.298349999999999</v>
      </c>
      <c r="L10060">
        <v>4337.6758589999999</v>
      </c>
      <c r="M10060">
        <v>4248.3775089999999</v>
      </c>
      <c r="N10060">
        <v>-5.0100000000000005E-7</v>
      </c>
      <c r="O10060">
        <v>-5.4300000000000003E-7</v>
      </c>
      <c r="P10060">
        <v>3.444E-6</v>
      </c>
      <c r="Q10060" s="3">
        <v>45107</v>
      </c>
      <c r="R10060" s="3">
        <v>45107</v>
      </c>
      <c r="S10060" t="b">
        <v>0</v>
      </c>
      <c r="T10060" t="b">
        <v>0</v>
      </c>
      <c r="U10060" t="b">
        <v>0</v>
      </c>
      <c r="V10060" t="b">
        <v>0</v>
      </c>
      <c r="W10060" t="b">
        <v>0</v>
      </c>
      <c r="X10060" t="b">
        <v>0</v>
      </c>
      <c r="Y10060" t="b">
        <v>0</v>
      </c>
      <c r="Z10060" t="b">
        <v>0</v>
      </c>
      <c r="AA10060" t="b">
        <v>0</v>
      </c>
    </row>
    <row r="10061" spans="2:41">
      <c r="B10061">
        <v>1128</v>
      </c>
      <c r="C10061">
        <v>106839</v>
      </c>
      <c r="D10061" t="s">
        <v>240</v>
      </c>
      <c r="E10061" t="s">
        <v>250</v>
      </c>
      <c r="F10061" t="s">
        <v>388</v>
      </c>
      <c r="G10061">
        <v>91379</v>
      </c>
      <c r="H10061">
        <v>91379</v>
      </c>
      <c r="I10061" t="s">
        <v>387</v>
      </c>
      <c r="J10061" t="s">
        <v>236</v>
      </c>
      <c r="K10061">
        <v>364982.54580800002</v>
      </c>
      <c r="L10061">
        <v>0</v>
      </c>
      <c r="M10061">
        <v>364982.54580800002</v>
      </c>
      <c r="N10061">
        <v>2.0474730000000002E-3</v>
      </c>
      <c r="O10061">
        <v>2.2210649999999999E-3</v>
      </c>
      <c r="P10061">
        <v>2.9586800000000002E-4</v>
      </c>
      <c r="Q10061" s="3">
        <v>45107</v>
      </c>
      <c r="R10061" s="3">
        <v>45107</v>
      </c>
      <c r="S10061" t="b">
        <v>0</v>
      </c>
      <c r="T10061" t="b">
        <v>0</v>
      </c>
      <c r="U10061" t="b">
        <v>0</v>
      </c>
      <c r="V10061" t="b">
        <v>0</v>
      </c>
      <c r="W10061" t="b">
        <v>0</v>
      </c>
      <c r="X10061" t="b">
        <v>0</v>
      </c>
      <c r="Y10061" t="b">
        <v>0</v>
      </c>
      <c r="Z10061" t="b">
        <v>0</v>
      </c>
      <c r="AA10061" t="b">
        <v>0</v>
      </c>
    </row>
    <row r="10062" spans="2:41">
      <c r="B10062">
        <v>1128</v>
      </c>
      <c r="C10062">
        <v>106839</v>
      </c>
      <c r="D10062" t="s">
        <v>240</v>
      </c>
      <c r="E10062" t="s">
        <v>250</v>
      </c>
      <c r="F10062" t="s">
        <v>388</v>
      </c>
      <c r="G10062">
        <v>91380</v>
      </c>
      <c r="H10062" t="s">
        <v>390</v>
      </c>
      <c r="I10062" t="s">
        <v>389</v>
      </c>
      <c r="J10062" t="s">
        <v>236</v>
      </c>
      <c r="K10062">
        <v>22398.046763999999</v>
      </c>
      <c r="L10062">
        <v>202822.83559500001</v>
      </c>
      <c r="M10062">
        <v>225220.88235900001</v>
      </c>
      <c r="N10062">
        <v>1.2564799999999999E-4</v>
      </c>
      <c r="O10062">
        <v>1.3630099999999999E-4</v>
      </c>
      <c r="P10062">
        <v>1.8257200000000001E-4</v>
      </c>
      <c r="Q10062" s="3">
        <v>45107</v>
      </c>
      <c r="R10062" s="3">
        <v>45107</v>
      </c>
      <c r="S10062" t="b">
        <v>0</v>
      </c>
      <c r="T10062" t="b">
        <v>0</v>
      </c>
      <c r="U10062" t="b">
        <v>0</v>
      </c>
      <c r="V10062" t="b">
        <v>0</v>
      </c>
      <c r="W10062" t="b">
        <v>0</v>
      </c>
      <c r="X10062" t="b">
        <v>0</v>
      </c>
      <c r="Y10062" t="b">
        <v>0</v>
      </c>
      <c r="Z10062" t="b">
        <v>0</v>
      </c>
      <c r="AA10062" t="b">
        <v>0</v>
      </c>
    </row>
    <row r="10063" spans="2:41">
      <c r="B10063">
        <v>1129</v>
      </c>
      <c r="C10063">
        <v>106840</v>
      </c>
      <c r="D10063" t="s">
        <v>240</v>
      </c>
      <c r="E10063" t="s">
        <v>241</v>
      </c>
      <c r="F10063" t="s">
        <v>392</v>
      </c>
      <c r="G10063">
        <v>91624</v>
      </c>
      <c r="H10063">
        <v>91624</v>
      </c>
      <c r="I10063" t="s">
        <v>391</v>
      </c>
      <c r="J10063" t="s">
        <v>236</v>
      </c>
      <c r="K10063">
        <v>349977.84899099998</v>
      </c>
      <c r="L10063">
        <v>0</v>
      </c>
      <c r="M10063">
        <v>349977.84899099998</v>
      </c>
      <c r="N10063">
        <v>1.9632999999999999E-3</v>
      </c>
      <c r="O10063">
        <v>2.129756E-3</v>
      </c>
      <c r="P10063">
        <v>2.8370400000000002E-4</v>
      </c>
      <c r="Q10063" s="3">
        <v>45107</v>
      </c>
      <c r="R10063" s="3">
        <v>45107</v>
      </c>
      <c r="S10063" t="b">
        <v>0</v>
      </c>
      <c r="T10063" t="b">
        <v>0</v>
      </c>
      <c r="U10063" t="b">
        <v>0</v>
      </c>
      <c r="V10063" t="b">
        <v>0</v>
      </c>
      <c r="W10063" t="b">
        <v>0</v>
      </c>
      <c r="X10063" t="b">
        <v>0</v>
      </c>
      <c r="Y10063" t="b">
        <v>0</v>
      </c>
      <c r="Z10063" t="b">
        <v>0</v>
      </c>
      <c r="AA10063" t="b">
        <v>1</v>
      </c>
      <c r="AB10063" t="s">
        <v>1219</v>
      </c>
      <c r="AC10063" t="s">
        <v>1219</v>
      </c>
      <c r="AD10063" t="s">
        <v>200</v>
      </c>
      <c r="AE10063" t="s">
        <v>200</v>
      </c>
      <c r="AF10063" t="s">
        <v>200</v>
      </c>
      <c r="AI10063" t="b">
        <v>0</v>
      </c>
      <c r="AJ10063" t="b">
        <v>0</v>
      </c>
      <c r="AK10063" t="b">
        <v>0</v>
      </c>
      <c r="AL10063" t="b">
        <v>0</v>
      </c>
      <c r="AM10063" t="b">
        <v>0</v>
      </c>
      <c r="AN10063" t="b">
        <v>0</v>
      </c>
    </row>
    <row r="10064" spans="2:41">
      <c r="B10064">
        <v>1133</v>
      </c>
      <c r="C10064">
        <v>106845</v>
      </c>
      <c r="D10064" t="s">
        <v>252</v>
      </c>
      <c r="E10064" t="s">
        <v>245</v>
      </c>
      <c r="F10064" t="s">
        <v>396</v>
      </c>
      <c r="G10064">
        <v>91774</v>
      </c>
      <c r="H10064">
        <v>91774</v>
      </c>
      <c r="I10064" t="s">
        <v>395</v>
      </c>
      <c r="J10064" t="s">
        <v>236</v>
      </c>
      <c r="K10064">
        <v>2352696.7199639999</v>
      </c>
      <c r="L10064">
        <v>0</v>
      </c>
      <c r="M10064">
        <v>2352696.7199639999</v>
      </c>
      <c r="N10064">
        <v>1.3198117000000001E-2</v>
      </c>
      <c r="O10064">
        <v>1.4317105E-2</v>
      </c>
      <c r="P10064">
        <v>1.9071800000000001E-3</v>
      </c>
      <c r="Q10064" s="3">
        <v>45107</v>
      </c>
      <c r="R10064" s="3">
        <v>45107</v>
      </c>
      <c r="S10064" t="b">
        <v>0</v>
      </c>
      <c r="T10064" t="b">
        <v>0</v>
      </c>
      <c r="U10064" t="b">
        <v>0</v>
      </c>
      <c r="V10064" t="b">
        <v>0</v>
      </c>
      <c r="W10064" t="b">
        <v>0</v>
      </c>
      <c r="X10064" t="b">
        <v>0</v>
      </c>
      <c r="Y10064" t="b">
        <v>0</v>
      </c>
      <c r="Z10064" t="b">
        <v>0</v>
      </c>
      <c r="AA10064" t="b">
        <v>0</v>
      </c>
    </row>
    <row r="10065" spans="2:41">
      <c r="B10065">
        <v>1133</v>
      </c>
      <c r="C10065">
        <v>106845</v>
      </c>
      <c r="D10065" t="s">
        <v>252</v>
      </c>
      <c r="E10065" t="s">
        <v>245</v>
      </c>
      <c r="F10065" t="s">
        <v>396</v>
      </c>
      <c r="G10065">
        <v>91775</v>
      </c>
      <c r="H10065">
        <v>91775</v>
      </c>
      <c r="I10065" t="s">
        <v>398</v>
      </c>
      <c r="J10065" t="s">
        <v>236</v>
      </c>
      <c r="K10065">
        <v>-3729.14</v>
      </c>
      <c r="L10065">
        <v>347765.68449999997</v>
      </c>
      <c r="M10065">
        <v>344036.54450000002</v>
      </c>
      <c r="N10065">
        <v>-2.092E-5</v>
      </c>
      <c r="O10065">
        <v>-2.2693000000000001E-5</v>
      </c>
      <c r="P10065">
        <v>2.7888799999999998E-4</v>
      </c>
      <c r="Q10065" s="3">
        <v>45107</v>
      </c>
      <c r="R10065" s="3">
        <v>45107</v>
      </c>
      <c r="S10065" t="b">
        <v>0</v>
      </c>
      <c r="T10065" t="b">
        <v>0</v>
      </c>
      <c r="U10065" t="b">
        <v>0</v>
      </c>
      <c r="V10065" t="b">
        <v>0</v>
      </c>
      <c r="W10065" t="b">
        <v>0</v>
      </c>
      <c r="X10065" t="b">
        <v>0</v>
      </c>
      <c r="Y10065" t="b">
        <v>0</v>
      </c>
      <c r="Z10065" t="b">
        <v>0</v>
      </c>
      <c r="AA10065" t="b">
        <v>0</v>
      </c>
    </row>
    <row r="10066" spans="2:41">
      <c r="B10066">
        <v>1133</v>
      </c>
      <c r="C10066">
        <v>106845</v>
      </c>
      <c r="D10066" t="s">
        <v>252</v>
      </c>
      <c r="E10066" t="s">
        <v>245</v>
      </c>
      <c r="F10066" t="s">
        <v>400</v>
      </c>
      <c r="G10066">
        <v>91830</v>
      </c>
      <c r="H10066">
        <v>91830</v>
      </c>
      <c r="I10066" t="s">
        <v>399</v>
      </c>
      <c r="J10066" t="s">
        <v>236</v>
      </c>
      <c r="K10066">
        <v>1174269.125245</v>
      </c>
      <c r="L10066">
        <v>0</v>
      </c>
      <c r="M10066">
        <v>1174269.125245</v>
      </c>
      <c r="N10066">
        <v>6.5873950000000002E-3</v>
      </c>
      <c r="O10066">
        <v>7.1458989999999998E-3</v>
      </c>
      <c r="P10066">
        <v>9.5190400000000005E-4</v>
      </c>
      <c r="Q10066" s="3">
        <v>45107</v>
      </c>
      <c r="R10066" s="3">
        <v>45107</v>
      </c>
      <c r="S10066" t="b">
        <v>0</v>
      </c>
      <c r="T10066" t="b">
        <v>0</v>
      </c>
      <c r="U10066" t="b">
        <v>0</v>
      </c>
      <c r="V10066" t="b">
        <v>0</v>
      </c>
      <c r="W10066" t="b">
        <v>0</v>
      </c>
      <c r="X10066" t="b">
        <v>0</v>
      </c>
      <c r="Y10066" t="b">
        <v>0</v>
      </c>
      <c r="Z10066" t="b">
        <v>0</v>
      </c>
      <c r="AA10066" t="b">
        <v>0</v>
      </c>
    </row>
    <row r="10067" spans="2:41">
      <c r="B10067">
        <v>1128</v>
      </c>
      <c r="C10067">
        <v>106839</v>
      </c>
      <c r="D10067" t="s">
        <v>240</v>
      </c>
      <c r="E10067" t="s">
        <v>250</v>
      </c>
      <c r="F10067" t="s">
        <v>402</v>
      </c>
      <c r="G10067">
        <v>91858</v>
      </c>
      <c r="H10067">
        <v>91858</v>
      </c>
      <c r="I10067" t="s">
        <v>401</v>
      </c>
      <c r="J10067" t="s">
        <v>236</v>
      </c>
      <c r="K10067">
        <v>24898.529207</v>
      </c>
      <c r="L10067">
        <v>0</v>
      </c>
      <c r="M10067">
        <v>24898.529207</v>
      </c>
      <c r="N10067">
        <v>1.3967499999999999E-4</v>
      </c>
      <c r="O10067">
        <v>1.5151800000000001E-4</v>
      </c>
      <c r="P10067">
        <v>2.0183999999999999E-5</v>
      </c>
      <c r="Q10067" s="3">
        <v>45107</v>
      </c>
      <c r="R10067" s="3">
        <v>45107</v>
      </c>
      <c r="S10067" t="b">
        <v>0</v>
      </c>
      <c r="T10067" t="b">
        <v>0</v>
      </c>
      <c r="U10067" t="b">
        <v>0</v>
      </c>
      <c r="V10067" t="b">
        <v>0</v>
      </c>
      <c r="W10067" t="b">
        <v>0</v>
      </c>
      <c r="X10067" t="b">
        <v>0</v>
      </c>
      <c r="Y10067" t="b">
        <v>0</v>
      </c>
      <c r="Z10067" t="b">
        <v>0</v>
      </c>
      <c r="AA10067" t="b">
        <v>0</v>
      </c>
    </row>
    <row r="10068" spans="2:41">
      <c r="B10068">
        <v>1136</v>
      </c>
      <c r="C10068">
        <v>106848</v>
      </c>
      <c r="D10068" t="s">
        <v>252</v>
      </c>
      <c r="E10068" t="s">
        <v>247</v>
      </c>
      <c r="F10068" t="s">
        <v>405</v>
      </c>
      <c r="G10068">
        <v>91939</v>
      </c>
      <c r="H10068">
        <v>91939</v>
      </c>
      <c r="I10068" t="s">
        <v>404</v>
      </c>
      <c r="J10068" t="s">
        <v>236</v>
      </c>
      <c r="K10068">
        <v>1592177.225689</v>
      </c>
      <c r="L10068">
        <v>0</v>
      </c>
      <c r="M10068">
        <v>1592177.225689</v>
      </c>
      <c r="N10068">
        <v>8.9317679999999997E-3</v>
      </c>
      <c r="O10068">
        <v>9.6890380000000005E-3</v>
      </c>
      <c r="P10068">
        <v>1.290675E-3</v>
      </c>
      <c r="Q10068" s="3">
        <v>45107</v>
      </c>
      <c r="R10068" s="3">
        <v>45107</v>
      </c>
      <c r="S10068" t="b">
        <v>0</v>
      </c>
      <c r="T10068" t="b">
        <v>0</v>
      </c>
      <c r="U10068" t="b">
        <v>0</v>
      </c>
      <c r="V10068" t="b">
        <v>0</v>
      </c>
      <c r="W10068" t="b">
        <v>0</v>
      </c>
      <c r="X10068" t="b">
        <v>0</v>
      </c>
      <c r="Y10068" t="b">
        <v>0</v>
      </c>
      <c r="Z10068" t="b">
        <v>0</v>
      </c>
      <c r="AA10068" t="b">
        <v>0</v>
      </c>
      <c r="AB10068" t="s">
        <v>1219</v>
      </c>
      <c r="AC10068" t="s">
        <v>1219</v>
      </c>
      <c r="AD10068" t="s">
        <v>1219</v>
      </c>
      <c r="AE10068" t="s">
        <v>1219</v>
      </c>
      <c r="AF10068" t="s">
        <v>1219</v>
      </c>
      <c r="AH10068" t="b">
        <v>0</v>
      </c>
      <c r="AI10068" t="b">
        <v>0</v>
      </c>
      <c r="AJ10068" t="b">
        <v>0</v>
      </c>
      <c r="AK10068" t="b">
        <v>0</v>
      </c>
      <c r="AL10068" t="b">
        <v>0</v>
      </c>
      <c r="AM10068" t="b">
        <v>0</v>
      </c>
      <c r="AN10068" t="b">
        <v>0</v>
      </c>
    </row>
    <row r="10069" spans="2:41">
      <c r="B10069">
        <v>1136</v>
      </c>
      <c r="C10069">
        <v>106848</v>
      </c>
      <c r="D10069" t="s">
        <v>252</v>
      </c>
      <c r="E10069" t="s">
        <v>247</v>
      </c>
      <c r="F10069" t="s">
        <v>405</v>
      </c>
      <c r="G10069">
        <v>91940</v>
      </c>
      <c r="H10069" t="s">
        <v>407</v>
      </c>
      <c r="I10069" t="s">
        <v>406</v>
      </c>
      <c r="J10069" t="s">
        <v>236</v>
      </c>
      <c r="K10069">
        <v>582555.89301799994</v>
      </c>
      <c r="L10069">
        <v>-5.0000000000000001E-4</v>
      </c>
      <c r="M10069">
        <v>582555.89251799998</v>
      </c>
      <c r="N10069">
        <v>3.2680119999999998E-3</v>
      </c>
      <c r="O10069">
        <v>3.5450870000000002E-3</v>
      </c>
      <c r="P10069">
        <v>4.7224099999999998E-4</v>
      </c>
      <c r="Q10069" s="3">
        <v>45107</v>
      </c>
      <c r="R10069" s="3">
        <v>45107</v>
      </c>
      <c r="S10069" t="b">
        <v>0</v>
      </c>
      <c r="T10069" t="b">
        <v>0</v>
      </c>
      <c r="U10069" t="b">
        <v>0</v>
      </c>
      <c r="V10069" t="b">
        <v>0</v>
      </c>
      <c r="W10069" t="b">
        <v>0</v>
      </c>
      <c r="X10069" t="b">
        <v>0</v>
      </c>
      <c r="Y10069" t="b">
        <v>0</v>
      </c>
      <c r="Z10069" t="b">
        <v>0</v>
      </c>
      <c r="AA10069" t="b">
        <v>0</v>
      </c>
      <c r="AB10069" t="s">
        <v>1219</v>
      </c>
      <c r="AC10069" t="s">
        <v>1219</v>
      </c>
      <c r="AD10069" t="s">
        <v>1219</v>
      </c>
      <c r="AE10069" t="s">
        <v>1219</v>
      </c>
      <c r="AF10069" t="s">
        <v>1219</v>
      </c>
      <c r="AH10069" t="b">
        <v>0</v>
      </c>
      <c r="AI10069" t="b">
        <v>0</v>
      </c>
      <c r="AJ10069" t="b">
        <v>0</v>
      </c>
      <c r="AK10069" t="b">
        <v>0</v>
      </c>
      <c r="AL10069" t="b">
        <v>0</v>
      </c>
      <c r="AM10069" t="b">
        <v>0</v>
      </c>
      <c r="AN10069" t="b">
        <v>0</v>
      </c>
    </row>
    <row r="10070" spans="2:41">
      <c r="B10070">
        <v>1136</v>
      </c>
      <c r="C10070">
        <v>106848</v>
      </c>
      <c r="D10070" t="s">
        <v>252</v>
      </c>
      <c r="E10070" t="s">
        <v>247</v>
      </c>
      <c r="F10070" t="s">
        <v>405</v>
      </c>
      <c r="G10070">
        <v>91942</v>
      </c>
      <c r="H10070" t="s">
        <v>518</v>
      </c>
      <c r="I10070" t="s">
        <v>517</v>
      </c>
      <c r="J10070" t="s">
        <v>236</v>
      </c>
      <c r="K10070">
        <v>58070.61</v>
      </c>
      <c r="L10070">
        <v>88845.824999999997</v>
      </c>
      <c r="M10070">
        <v>146916.435</v>
      </c>
      <c r="N10070">
        <v>3.2576399999999998E-4</v>
      </c>
      <c r="O10070">
        <v>3.5338299999999997E-4</v>
      </c>
      <c r="P10070">
        <v>1.19096E-4</v>
      </c>
      <c r="Q10070" s="3">
        <v>45107</v>
      </c>
      <c r="R10070" s="3">
        <v>45107</v>
      </c>
      <c r="S10070" t="b">
        <v>0</v>
      </c>
      <c r="T10070" t="b">
        <v>0</v>
      </c>
      <c r="U10070" t="b">
        <v>0</v>
      </c>
      <c r="V10070" t="b">
        <v>0</v>
      </c>
      <c r="W10070" t="b">
        <v>0</v>
      </c>
      <c r="X10070" t="b">
        <v>0</v>
      </c>
      <c r="Y10070" t="b">
        <v>0</v>
      </c>
      <c r="Z10070" t="b">
        <v>0</v>
      </c>
      <c r="AA10070" t="b">
        <v>0</v>
      </c>
      <c r="AB10070" t="s">
        <v>1219</v>
      </c>
      <c r="AC10070" t="s">
        <v>1219</v>
      </c>
      <c r="AD10070" t="s">
        <v>1219</v>
      </c>
      <c r="AE10070" t="s">
        <v>1219</v>
      </c>
      <c r="AF10070" t="s">
        <v>1219</v>
      </c>
      <c r="AH10070" t="b">
        <v>0</v>
      </c>
      <c r="AI10070" t="b">
        <v>0</v>
      </c>
      <c r="AJ10070" t="b">
        <v>0</v>
      </c>
      <c r="AK10070" t="b">
        <v>0</v>
      </c>
      <c r="AL10070" t="b">
        <v>0</v>
      </c>
      <c r="AM10070" t="b">
        <v>0</v>
      </c>
      <c r="AN10070" t="b">
        <v>0</v>
      </c>
    </row>
    <row r="10071" spans="2:41">
      <c r="B10071">
        <v>1136</v>
      </c>
      <c r="C10071">
        <v>106848</v>
      </c>
      <c r="D10071" t="s">
        <v>252</v>
      </c>
      <c r="E10071" t="s">
        <v>247</v>
      </c>
      <c r="F10071" t="s">
        <v>520</v>
      </c>
      <c r="G10071">
        <v>91970</v>
      </c>
      <c r="H10071">
        <v>91970</v>
      </c>
      <c r="I10071" t="s">
        <v>519</v>
      </c>
      <c r="J10071" t="s">
        <v>236</v>
      </c>
      <c r="K10071">
        <v>1117526.2988090001</v>
      </c>
      <c r="L10071">
        <v>0</v>
      </c>
      <c r="M10071">
        <v>1117526.2988090001</v>
      </c>
      <c r="N10071">
        <v>6.2690799999999998E-3</v>
      </c>
      <c r="O10071">
        <v>6.8005959999999999E-3</v>
      </c>
      <c r="P10071">
        <v>9.0590699999999996E-4</v>
      </c>
      <c r="Q10071" s="3">
        <v>45107</v>
      </c>
      <c r="R10071" s="3">
        <v>45107</v>
      </c>
      <c r="S10071" t="b">
        <v>0</v>
      </c>
      <c r="T10071" t="b">
        <v>0</v>
      </c>
      <c r="U10071" t="b">
        <v>0</v>
      </c>
      <c r="V10071" t="b">
        <v>1</v>
      </c>
      <c r="W10071" t="b">
        <v>0</v>
      </c>
      <c r="X10071" t="b">
        <v>0</v>
      </c>
      <c r="Y10071" t="b">
        <v>1</v>
      </c>
      <c r="Z10071" t="b">
        <v>0</v>
      </c>
      <c r="AA10071" t="b">
        <v>0</v>
      </c>
      <c r="AB10071" t="s">
        <v>1219</v>
      </c>
      <c r="AC10071" t="s">
        <v>1219</v>
      </c>
      <c r="AD10071" t="s">
        <v>1219</v>
      </c>
      <c r="AE10071" t="s">
        <v>1222</v>
      </c>
      <c r="AF10071" t="s">
        <v>1219</v>
      </c>
      <c r="AH10071" t="b">
        <v>0</v>
      </c>
      <c r="AI10071" t="b">
        <v>0</v>
      </c>
      <c r="AJ10071" t="b">
        <v>0</v>
      </c>
      <c r="AK10071" t="b">
        <v>0</v>
      </c>
      <c r="AL10071" t="b">
        <v>0</v>
      </c>
      <c r="AM10071" t="b">
        <v>0</v>
      </c>
      <c r="AN10071" t="b">
        <v>0</v>
      </c>
      <c r="AO10071" t="s">
        <v>1212</v>
      </c>
    </row>
    <row r="10072" spans="2:41">
      <c r="B10072">
        <v>1133</v>
      </c>
      <c r="C10072">
        <v>106845</v>
      </c>
      <c r="D10072" t="s">
        <v>252</v>
      </c>
      <c r="E10072" t="s">
        <v>245</v>
      </c>
      <c r="F10072" t="s">
        <v>523</v>
      </c>
      <c r="G10072">
        <v>91978</v>
      </c>
      <c r="H10072">
        <v>91978</v>
      </c>
      <c r="I10072" t="s">
        <v>522</v>
      </c>
      <c r="J10072" t="s">
        <v>236</v>
      </c>
      <c r="K10072">
        <v>3034262.2398580001</v>
      </c>
      <c r="L10072">
        <v>0</v>
      </c>
      <c r="M10072">
        <v>3034262.2398580001</v>
      </c>
      <c r="N10072">
        <v>1.7021551999999999E-2</v>
      </c>
      <c r="O10072">
        <v>1.8464705000000001E-2</v>
      </c>
      <c r="P10072">
        <v>2.459681E-3</v>
      </c>
      <c r="Q10072" s="3">
        <v>45107</v>
      </c>
      <c r="R10072" s="3">
        <v>45107</v>
      </c>
      <c r="S10072" t="b">
        <v>0</v>
      </c>
      <c r="T10072" t="b">
        <v>0</v>
      </c>
      <c r="U10072" t="b">
        <v>0</v>
      </c>
      <c r="V10072" t="b">
        <v>0</v>
      </c>
      <c r="W10072" t="b">
        <v>0</v>
      </c>
      <c r="X10072" t="b">
        <v>0</v>
      </c>
      <c r="Y10072" t="b">
        <v>0</v>
      </c>
      <c r="Z10072" t="b">
        <v>0</v>
      </c>
      <c r="AA10072" t="b">
        <v>0</v>
      </c>
    </row>
    <row r="10073" spans="2:41">
      <c r="B10073">
        <v>1133</v>
      </c>
      <c r="C10073">
        <v>106845</v>
      </c>
      <c r="D10073" t="s">
        <v>252</v>
      </c>
      <c r="E10073" t="s">
        <v>245</v>
      </c>
      <c r="F10073" t="s">
        <v>523</v>
      </c>
      <c r="G10073">
        <v>91981</v>
      </c>
      <c r="H10073">
        <v>91981</v>
      </c>
      <c r="I10073" t="s">
        <v>524</v>
      </c>
      <c r="J10073" t="s">
        <v>236</v>
      </c>
      <c r="K10073">
        <v>239848.95</v>
      </c>
      <c r="L10073">
        <v>114747.6878</v>
      </c>
      <c r="M10073">
        <v>354596.63780000003</v>
      </c>
      <c r="N10073">
        <v>1.345501E-3</v>
      </c>
      <c r="O10073">
        <v>1.4595770000000001E-3</v>
      </c>
      <c r="P10073">
        <v>2.8744900000000001E-4</v>
      </c>
      <c r="Q10073" s="3">
        <v>45107</v>
      </c>
      <c r="R10073" s="3">
        <v>45107</v>
      </c>
      <c r="S10073" t="b">
        <v>0</v>
      </c>
      <c r="T10073" t="b">
        <v>0</v>
      </c>
      <c r="U10073" t="b">
        <v>0</v>
      </c>
      <c r="V10073" t="b">
        <v>0</v>
      </c>
      <c r="W10073" t="b">
        <v>0</v>
      </c>
      <c r="X10073" t="b">
        <v>0</v>
      </c>
      <c r="Y10073" t="b">
        <v>0</v>
      </c>
      <c r="Z10073" t="b">
        <v>0</v>
      </c>
      <c r="AA10073" t="b">
        <v>0</v>
      </c>
    </row>
    <row r="10074" spans="2:41">
      <c r="B10074">
        <v>1136</v>
      </c>
      <c r="C10074">
        <v>106848</v>
      </c>
      <c r="D10074" t="s">
        <v>252</v>
      </c>
      <c r="E10074" t="s">
        <v>247</v>
      </c>
      <c r="F10074" t="s">
        <v>526</v>
      </c>
      <c r="G10074">
        <v>91993</v>
      </c>
      <c r="H10074">
        <v>91993</v>
      </c>
      <c r="I10074" t="s">
        <v>525</v>
      </c>
      <c r="J10074" t="s">
        <v>236</v>
      </c>
      <c r="K10074">
        <v>1445172.8948560001</v>
      </c>
      <c r="L10074">
        <v>0</v>
      </c>
      <c r="M10074">
        <v>1445172.8948560001</v>
      </c>
      <c r="N10074">
        <v>8.1071059999999993E-3</v>
      </c>
      <c r="O10074">
        <v>8.7944579999999998E-3</v>
      </c>
      <c r="P10074">
        <v>1.1715079999999999E-3</v>
      </c>
      <c r="Q10074" s="3">
        <v>45107</v>
      </c>
      <c r="R10074" s="3">
        <v>45107</v>
      </c>
      <c r="S10074" t="b">
        <v>0</v>
      </c>
      <c r="T10074" t="b">
        <v>0</v>
      </c>
      <c r="U10074" t="b">
        <v>0</v>
      </c>
      <c r="V10074" t="b">
        <v>1</v>
      </c>
      <c r="W10074" t="b">
        <v>0</v>
      </c>
      <c r="X10074" t="b">
        <v>0</v>
      </c>
      <c r="Y10074" t="b">
        <v>1</v>
      </c>
      <c r="Z10074" t="b">
        <v>0</v>
      </c>
      <c r="AA10074" t="b">
        <v>0</v>
      </c>
      <c r="AB10074" t="s">
        <v>1219</v>
      </c>
      <c r="AC10074" t="s">
        <v>1219</v>
      </c>
      <c r="AD10074" t="s">
        <v>1219</v>
      </c>
      <c r="AE10074" t="s">
        <v>1222</v>
      </c>
      <c r="AF10074" t="s">
        <v>1219</v>
      </c>
      <c r="AH10074" t="b">
        <v>0</v>
      </c>
      <c r="AI10074" t="b">
        <v>0</v>
      </c>
      <c r="AJ10074" t="b">
        <v>0</v>
      </c>
      <c r="AK10074" t="b">
        <v>0</v>
      </c>
      <c r="AL10074" t="b">
        <v>0</v>
      </c>
      <c r="AM10074" t="b">
        <v>0</v>
      </c>
      <c r="AN10074" t="b">
        <v>0</v>
      </c>
      <c r="AO10074" t="s">
        <v>1212</v>
      </c>
    </row>
    <row r="10075" spans="2:41">
      <c r="B10075">
        <v>1136</v>
      </c>
      <c r="C10075">
        <v>106848</v>
      </c>
      <c r="D10075" t="s">
        <v>252</v>
      </c>
      <c r="E10075" t="s">
        <v>247</v>
      </c>
      <c r="F10075" t="s">
        <v>526</v>
      </c>
      <c r="G10075">
        <v>91994</v>
      </c>
      <c r="H10075">
        <v>91994</v>
      </c>
      <c r="I10075" t="s">
        <v>527</v>
      </c>
      <c r="J10075" t="s">
        <v>236</v>
      </c>
      <c r="K10075">
        <v>10263.4</v>
      </c>
      <c r="L10075">
        <v>65336.161500000002</v>
      </c>
      <c r="M10075">
        <v>75599.561499999996</v>
      </c>
      <c r="N10075">
        <v>5.7574999999999997E-5</v>
      </c>
      <c r="O10075">
        <v>6.2457000000000002E-5</v>
      </c>
      <c r="P10075">
        <v>6.1284000000000005E-5</v>
      </c>
      <c r="Q10075" s="3">
        <v>45107</v>
      </c>
      <c r="R10075" s="3">
        <v>45107</v>
      </c>
      <c r="S10075" t="b">
        <v>0</v>
      </c>
      <c r="T10075" t="b">
        <v>0</v>
      </c>
      <c r="U10075" t="b">
        <v>0</v>
      </c>
      <c r="V10075" t="b">
        <v>1</v>
      </c>
      <c r="W10075" t="b">
        <v>0</v>
      </c>
      <c r="X10075" t="b">
        <v>0</v>
      </c>
      <c r="Y10075" t="b">
        <v>1</v>
      </c>
      <c r="Z10075" t="b">
        <v>0</v>
      </c>
      <c r="AA10075" t="b">
        <v>0</v>
      </c>
      <c r="AB10075" t="s">
        <v>1219</v>
      </c>
      <c r="AC10075" t="s">
        <v>1219</v>
      </c>
      <c r="AD10075" t="s">
        <v>1219</v>
      </c>
      <c r="AE10075" t="s">
        <v>1222</v>
      </c>
      <c r="AF10075" t="s">
        <v>1219</v>
      </c>
      <c r="AH10075" t="b">
        <v>0</v>
      </c>
      <c r="AI10075" t="b">
        <v>0</v>
      </c>
      <c r="AJ10075" t="b">
        <v>0</v>
      </c>
      <c r="AK10075" t="b">
        <v>0</v>
      </c>
      <c r="AL10075" t="b">
        <v>0</v>
      </c>
      <c r="AM10075" t="b">
        <v>0</v>
      </c>
      <c r="AN10075" t="b">
        <v>0</v>
      </c>
      <c r="AO10075" t="s">
        <v>1212</v>
      </c>
    </row>
    <row r="10076" spans="2:41">
      <c r="B10076">
        <v>1134</v>
      </c>
      <c r="C10076">
        <v>106846</v>
      </c>
      <c r="D10076" t="s">
        <v>252</v>
      </c>
      <c r="E10076" t="s">
        <v>246</v>
      </c>
      <c r="F10076" t="s">
        <v>530</v>
      </c>
      <c r="G10076">
        <v>92037</v>
      </c>
      <c r="H10076" t="s">
        <v>529</v>
      </c>
      <c r="I10076" t="s">
        <v>528</v>
      </c>
      <c r="J10076" t="s">
        <v>236</v>
      </c>
      <c r="K10076">
        <v>-3333.192845</v>
      </c>
      <c r="L10076">
        <v>354113.02490000002</v>
      </c>
      <c r="M10076">
        <v>350779.83205500001</v>
      </c>
      <c r="N10076">
        <v>-1.8698E-5</v>
      </c>
      <c r="O10076">
        <v>-2.0284000000000001E-5</v>
      </c>
      <c r="P10076">
        <v>2.8435500000000002E-4</v>
      </c>
      <c r="Q10076" s="3">
        <v>45107</v>
      </c>
      <c r="R10076" s="3">
        <v>45107</v>
      </c>
      <c r="S10076" t="b">
        <v>1</v>
      </c>
      <c r="T10076" t="b">
        <v>0</v>
      </c>
      <c r="U10076" t="b">
        <v>0</v>
      </c>
      <c r="V10076" t="b">
        <v>0</v>
      </c>
      <c r="W10076" t="b">
        <v>0</v>
      </c>
      <c r="X10076" t="b">
        <v>0</v>
      </c>
      <c r="Y10076" t="b">
        <v>1</v>
      </c>
      <c r="Z10076" t="b">
        <v>0</v>
      </c>
      <c r="AA10076" t="b">
        <v>0</v>
      </c>
      <c r="AB10076" t="s">
        <v>1237</v>
      </c>
      <c r="AC10076" t="s">
        <v>1219</v>
      </c>
      <c r="AD10076" t="s">
        <v>1219</v>
      </c>
      <c r="AE10076" t="s">
        <v>1219</v>
      </c>
      <c r="AF10076" t="s">
        <v>1219</v>
      </c>
      <c r="AH10076" t="b">
        <v>0</v>
      </c>
      <c r="AI10076" t="b">
        <v>0</v>
      </c>
      <c r="AJ10076" t="b">
        <v>0</v>
      </c>
      <c r="AK10076" t="b">
        <v>0</v>
      </c>
      <c r="AL10076" t="b">
        <v>0</v>
      </c>
      <c r="AM10076" t="b">
        <v>0</v>
      </c>
      <c r="AN10076" t="b">
        <v>0</v>
      </c>
      <c r="AO10076" t="s">
        <v>1209</v>
      </c>
    </row>
    <row r="10077" spans="2:41">
      <c r="B10077">
        <v>1134</v>
      </c>
      <c r="C10077">
        <v>106846</v>
      </c>
      <c r="D10077" t="s">
        <v>252</v>
      </c>
      <c r="E10077" t="s">
        <v>246</v>
      </c>
      <c r="F10077" t="s">
        <v>530</v>
      </c>
      <c r="G10077">
        <v>92038</v>
      </c>
      <c r="H10077">
        <v>92038</v>
      </c>
      <c r="I10077" t="s">
        <v>532</v>
      </c>
      <c r="J10077" t="s">
        <v>236</v>
      </c>
      <c r="K10077">
        <v>3568367.8731920002</v>
      </c>
      <c r="L10077">
        <v>0</v>
      </c>
      <c r="M10077">
        <v>3568367.8731920002</v>
      </c>
      <c r="N10077">
        <v>2.0017769000000001E-2</v>
      </c>
      <c r="O10077">
        <v>2.1714951999999999E-2</v>
      </c>
      <c r="P10077">
        <v>2.892646E-3</v>
      </c>
      <c r="Q10077" s="3">
        <v>45107</v>
      </c>
      <c r="R10077" s="3">
        <v>45107</v>
      </c>
      <c r="S10077" t="b">
        <v>1</v>
      </c>
      <c r="T10077" t="b">
        <v>0</v>
      </c>
      <c r="U10077" t="b">
        <v>0</v>
      </c>
      <c r="V10077" t="b">
        <v>0</v>
      </c>
      <c r="W10077" t="b">
        <v>0</v>
      </c>
      <c r="X10077" t="b">
        <v>0</v>
      </c>
      <c r="Y10077" t="b">
        <v>1</v>
      </c>
      <c r="Z10077" t="b">
        <v>0</v>
      </c>
      <c r="AA10077" t="b">
        <v>0</v>
      </c>
      <c r="AB10077" t="s">
        <v>1237</v>
      </c>
      <c r="AC10077" t="s">
        <v>1219</v>
      </c>
      <c r="AD10077" t="s">
        <v>1219</v>
      </c>
      <c r="AE10077" t="s">
        <v>1219</v>
      </c>
      <c r="AF10077" t="s">
        <v>1219</v>
      </c>
      <c r="AH10077" t="b">
        <v>0</v>
      </c>
      <c r="AI10077" t="b">
        <v>0</v>
      </c>
      <c r="AJ10077" t="b">
        <v>0</v>
      </c>
      <c r="AK10077" t="b">
        <v>0</v>
      </c>
      <c r="AL10077" t="b">
        <v>0</v>
      </c>
      <c r="AM10077" t="b">
        <v>0</v>
      </c>
      <c r="AN10077" t="b">
        <v>0</v>
      </c>
      <c r="AO10077" t="s">
        <v>1209</v>
      </c>
    </row>
    <row r="10078" spans="2:41">
      <c r="B10078">
        <v>1128</v>
      </c>
      <c r="C10078">
        <v>106839</v>
      </c>
      <c r="D10078" t="s">
        <v>240</v>
      </c>
      <c r="E10078" t="s">
        <v>250</v>
      </c>
      <c r="F10078" t="s">
        <v>534</v>
      </c>
      <c r="G10078">
        <v>92043</v>
      </c>
      <c r="H10078">
        <v>92043</v>
      </c>
      <c r="I10078" t="s">
        <v>533</v>
      </c>
      <c r="J10078" t="s">
        <v>236</v>
      </c>
      <c r="K10078">
        <v>519306.38792100002</v>
      </c>
      <c r="L10078">
        <v>0</v>
      </c>
      <c r="M10078">
        <v>519306.38792100002</v>
      </c>
      <c r="N10078">
        <v>2.9131959999999998E-3</v>
      </c>
      <c r="O10078">
        <v>3.160188E-3</v>
      </c>
      <c r="P10078">
        <v>4.2096800000000003E-4</v>
      </c>
      <c r="Q10078" s="3">
        <v>45107</v>
      </c>
      <c r="R10078" s="3">
        <v>45107</v>
      </c>
      <c r="S10078" t="b">
        <v>0</v>
      </c>
      <c r="T10078" t="b">
        <v>0</v>
      </c>
      <c r="U10078" t="b">
        <v>0</v>
      </c>
      <c r="V10078" t="b">
        <v>0</v>
      </c>
      <c r="W10078" t="b">
        <v>0</v>
      </c>
      <c r="X10078" t="b">
        <v>0</v>
      </c>
      <c r="Y10078" t="b">
        <v>0</v>
      </c>
      <c r="Z10078" t="b">
        <v>0</v>
      </c>
      <c r="AA10078" t="b">
        <v>0</v>
      </c>
    </row>
    <row r="10079" spans="2:41">
      <c r="B10079">
        <v>1128</v>
      </c>
      <c r="C10079">
        <v>106839</v>
      </c>
      <c r="D10079" t="s">
        <v>240</v>
      </c>
      <c r="E10079" t="s">
        <v>250</v>
      </c>
      <c r="F10079" t="s">
        <v>534</v>
      </c>
      <c r="G10079">
        <v>92044</v>
      </c>
      <c r="H10079" t="s">
        <v>536</v>
      </c>
      <c r="I10079" t="s">
        <v>535</v>
      </c>
      <c r="J10079" t="s">
        <v>236</v>
      </c>
      <c r="K10079">
        <v>20393.910260000001</v>
      </c>
      <c r="L10079">
        <v>4311.6964699999999</v>
      </c>
      <c r="M10079">
        <v>24705.60673</v>
      </c>
      <c r="N10079">
        <v>1.14405E-4</v>
      </c>
      <c r="O10079">
        <v>1.2410500000000001E-4</v>
      </c>
      <c r="P10079">
        <v>2.0027E-5</v>
      </c>
      <c r="Q10079" s="3">
        <v>45107</v>
      </c>
      <c r="R10079" s="3">
        <v>45107</v>
      </c>
      <c r="S10079" t="b">
        <v>0</v>
      </c>
      <c r="T10079" t="b">
        <v>0</v>
      </c>
      <c r="U10079" t="b">
        <v>0</v>
      </c>
      <c r="V10079" t="b">
        <v>0</v>
      </c>
      <c r="W10079" t="b">
        <v>0</v>
      </c>
      <c r="X10079" t="b">
        <v>0</v>
      </c>
      <c r="Y10079" t="b">
        <v>0</v>
      </c>
      <c r="Z10079" t="b">
        <v>0</v>
      </c>
      <c r="AA10079" t="b">
        <v>0</v>
      </c>
    </row>
    <row r="10080" spans="2:41">
      <c r="B10080">
        <v>1134</v>
      </c>
      <c r="C10080">
        <v>106846</v>
      </c>
      <c r="D10080" t="s">
        <v>252</v>
      </c>
      <c r="E10080" t="s">
        <v>246</v>
      </c>
      <c r="F10080" t="s">
        <v>538</v>
      </c>
      <c r="G10080">
        <v>92045</v>
      </c>
      <c r="H10080">
        <v>92045</v>
      </c>
      <c r="I10080" t="s">
        <v>537</v>
      </c>
      <c r="J10080" t="s">
        <v>236</v>
      </c>
      <c r="K10080">
        <v>1181351.997554</v>
      </c>
      <c r="L10080">
        <v>0</v>
      </c>
      <c r="M10080">
        <v>1181351.997554</v>
      </c>
      <c r="N10080">
        <v>6.6271280000000004E-3</v>
      </c>
      <c r="O10080">
        <v>7.1890019999999999E-3</v>
      </c>
      <c r="P10080">
        <v>9.5764600000000004E-4</v>
      </c>
      <c r="Q10080" s="3">
        <v>45107</v>
      </c>
      <c r="R10080" s="3">
        <v>45107</v>
      </c>
      <c r="S10080" t="b">
        <v>0</v>
      </c>
      <c r="T10080" t="b">
        <v>0</v>
      </c>
      <c r="U10080" t="b">
        <v>0</v>
      </c>
      <c r="V10080" t="b">
        <v>0</v>
      </c>
      <c r="W10080" t="b">
        <v>0</v>
      </c>
      <c r="X10080" t="b">
        <v>0</v>
      </c>
      <c r="Y10080" t="b">
        <v>0</v>
      </c>
      <c r="Z10080" t="b">
        <v>0</v>
      </c>
      <c r="AA10080" t="b">
        <v>0</v>
      </c>
      <c r="AB10080" t="s">
        <v>1219</v>
      </c>
      <c r="AC10080" t="s">
        <v>1219</v>
      </c>
      <c r="AD10080" t="s">
        <v>1219</v>
      </c>
      <c r="AE10080" t="s">
        <v>1219</v>
      </c>
      <c r="AF10080" t="s">
        <v>1219</v>
      </c>
      <c r="AH10080" t="b">
        <v>0</v>
      </c>
      <c r="AI10080" t="b">
        <v>0</v>
      </c>
      <c r="AJ10080" t="b">
        <v>0</v>
      </c>
      <c r="AK10080" t="b">
        <v>0</v>
      </c>
      <c r="AL10080" t="b">
        <v>0</v>
      </c>
      <c r="AM10080" t="b">
        <v>0</v>
      </c>
      <c r="AN10080" t="b">
        <v>0</v>
      </c>
    </row>
    <row r="10081" spans="2:41">
      <c r="B10081">
        <v>1134</v>
      </c>
      <c r="C10081">
        <v>106846</v>
      </c>
      <c r="D10081" t="s">
        <v>252</v>
      </c>
      <c r="E10081" t="s">
        <v>246</v>
      </c>
      <c r="F10081" t="s">
        <v>538</v>
      </c>
      <c r="G10081">
        <v>92046</v>
      </c>
      <c r="H10081">
        <v>92046</v>
      </c>
      <c r="I10081" t="s">
        <v>540</v>
      </c>
      <c r="J10081" t="s">
        <v>236</v>
      </c>
      <c r="K10081">
        <v>3253715.181785</v>
      </c>
      <c r="L10081">
        <v>0</v>
      </c>
      <c r="M10081">
        <v>3253715.181785</v>
      </c>
      <c r="N10081">
        <v>1.8252635E-2</v>
      </c>
      <c r="O10081">
        <v>1.9800163999999999E-2</v>
      </c>
      <c r="P10081">
        <v>2.6375769999999999E-3</v>
      </c>
      <c r="Q10081" s="3">
        <v>45107</v>
      </c>
      <c r="R10081" s="3">
        <v>45107</v>
      </c>
      <c r="S10081" t="b">
        <v>0</v>
      </c>
      <c r="T10081" t="b">
        <v>0</v>
      </c>
      <c r="U10081" t="b">
        <v>0</v>
      </c>
      <c r="V10081" t="b">
        <v>0</v>
      </c>
      <c r="W10081" t="b">
        <v>0</v>
      </c>
      <c r="X10081" t="b">
        <v>0</v>
      </c>
      <c r="Y10081" t="b">
        <v>0</v>
      </c>
      <c r="Z10081" t="b">
        <v>0</v>
      </c>
      <c r="AA10081" t="b">
        <v>0</v>
      </c>
      <c r="AB10081" t="s">
        <v>1219</v>
      </c>
      <c r="AC10081" t="s">
        <v>1219</v>
      </c>
      <c r="AD10081" t="s">
        <v>1219</v>
      </c>
      <c r="AE10081" t="s">
        <v>1219</v>
      </c>
      <c r="AF10081" t="s">
        <v>1219</v>
      </c>
      <c r="AH10081" t="b">
        <v>0</v>
      </c>
      <c r="AI10081" t="b">
        <v>0</v>
      </c>
      <c r="AJ10081" t="b">
        <v>0</v>
      </c>
      <c r="AK10081" t="b">
        <v>0</v>
      </c>
      <c r="AL10081" t="b">
        <v>0</v>
      </c>
      <c r="AM10081" t="b">
        <v>0</v>
      </c>
      <c r="AN10081" t="b">
        <v>0</v>
      </c>
    </row>
    <row r="10082" spans="2:41">
      <c r="B10082">
        <v>1134</v>
      </c>
      <c r="C10082">
        <v>106846</v>
      </c>
      <c r="D10082" t="s">
        <v>252</v>
      </c>
      <c r="E10082" t="s">
        <v>246</v>
      </c>
      <c r="F10082" t="s">
        <v>538</v>
      </c>
      <c r="G10082">
        <v>92047</v>
      </c>
      <c r="H10082">
        <v>92047</v>
      </c>
      <c r="I10082" t="s">
        <v>541</v>
      </c>
      <c r="J10082" t="s">
        <v>236</v>
      </c>
      <c r="K10082">
        <v>111570.038042</v>
      </c>
      <c r="L10082">
        <v>268937.10340000002</v>
      </c>
      <c r="M10082">
        <v>380507.14144199999</v>
      </c>
      <c r="N10082">
        <v>6.2588400000000005E-4</v>
      </c>
      <c r="O10082">
        <v>6.7894899999999998E-4</v>
      </c>
      <c r="P10082">
        <v>3.0845299999999998E-4</v>
      </c>
      <c r="Q10082" s="3">
        <v>45107</v>
      </c>
      <c r="R10082" s="3">
        <v>45107</v>
      </c>
      <c r="S10082" t="b">
        <v>0</v>
      </c>
      <c r="T10082" t="b">
        <v>0</v>
      </c>
      <c r="U10082" t="b">
        <v>0</v>
      </c>
      <c r="V10082" t="b">
        <v>0</v>
      </c>
      <c r="W10082" t="b">
        <v>0</v>
      </c>
      <c r="X10082" t="b">
        <v>0</v>
      </c>
      <c r="Y10082" t="b">
        <v>0</v>
      </c>
      <c r="Z10082" t="b">
        <v>0</v>
      </c>
      <c r="AA10082" t="b">
        <v>0</v>
      </c>
      <c r="AB10082" t="s">
        <v>1219</v>
      </c>
      <c r="AC10082" t="s">
        <v>1219</v>
      </c>
      <c r="AD10082" t="s">
        <v>1219</v>
      </c>
      <c r="AE10082" t="s">
        <v>1219</v>
      </c>
      <c r="AF10082" t="s">
        <v>1219</v>
      </c>
      <c r="AH10082" t="b">
        <v>0</v>
      </c>
      <c r="AI10082" t="b">
        <v>0</v>
      </c>
      <c r="AJ10082" t="b">
        <v>0</v>
      </c>
      <c r="AK10082" t="b">
        <v>0</v>
      </c>
      <c r="AL10082" t="b">
        <v>0</v>
      </c>
      <c r="AM10082" t="b">
        <v>0</v>
      </c>
      <c r="AN10082" t="b">
        <v>0</v>
      </c>
    </row>
    <row r="10083" spans="2:41">
      <c r="B10083">
        <v>1128</v>
      </c>
      <c r="C10083">
        <v>106839</v>
      </c>
      <c r="D10083" t="s">
        <v>240</v>
      </c>
      <c r="E10083" t="s">
        <v>250</v>
      </c>
      <c r="F10083" t="s">
        <v>543</v>
      </c>
      <c r="G10083">
        <v>92059</v>
      </c>
      <c r="H10083">
        <v>92059</v>
      </c>
      <c r="I10083" t="s">
        <v>542</v>
      </c>
      <c r="J10083" t="s">
        <v>236</v>
      </c>
      <c r="K10083">
        <v>290249.59237700002</v>
      </c>
      <c r="L10083">
        <v>0</v>
      </c>
      <c r="M10083">
        <v>290249.59237700002</v>
      </c>
      <c r="N10083">
        <v>1.628237E-3</v>
      </c>
      <c r="O10083">
        <v>1.766285E-3</v>
      </c>
      <c r="P10083">
        <v>2.3528700000000001E-4</v>
      </c>
      <c r="Q10083" s="3">
        <v>45107</v>
      </c>
      <c r="R10083" s="3">
        <v>45107</v>
      </c>
      <c r="S10083" t="b">
        <v>0</v>
      </c>
      <c r="T10083" t="b">
        <v>0</v>
      </c>
      <c r="U10083" t="b">
        <v>0</v>
      </c>
      <c r="V10083" t="b">
        <v>0</v>
      </c>
      <c r="W10083" t="b">
        <v>0</v>
      </c>
      <c r="X10083" t="b">
        <v>0</v>
      </c>
      <c r="Y10083" t="b">
        <v>0</v>
      </c>
      <c r="Z10083" t="b">
        <v>0</v>
      </c>
      <c r="AA10083" t="b">
        <v>0</v>
      </c>
    </row>
    <row r="10084" spans="2:41">
      <c r="B10084">
        <v>1128</v>
      </c>
      <c r="C10084">
        <v>106839</v>
      </c>
      <c r="D10084" t="s">
        <v>240</v>
      </c>
      <c r="E10084" t="s">
        <v>250</v>
      </c>
      <c r="F10084" t="s">
        <v>543</v>
      </c>
      <c r="G10084">
        <v>92060</v>
      </c>
      <c r="H10084">
        <v>92060</v>
      </c>
      <c r="I10084" t="s">
        <v>546</v>
      </c>
      <c r="J10084" t="s">
        <v>236</v>
      </c>
      <c r="K10084">
        <v>147081.941403</v>
      </c>
      <c r="L10084">
        <v>0</v>
      </c>
      <c r="M10084">
        <v>147081.941403</v>
      </c>
      <c r="N10084">
        <v>8.2509800000000002E-4</v>
      </c>
      <c r="O10084">
        <v>8.9505300000000004E-4</v>
      </c>
      <c r="P10084">
        <v>1.1923E-4</v>
      </c>
      <c r="Q10084" s="3">
        <v>45107</v>
      </c>
      <c r="R10084" s="3">
        <v>45107</v>
      </c>
      <c r="S10084" t="b">
        <v>0</v>
      </c>
      <c r="T10084" t="b">
        <v>0</v>
      </c>
      <c r="U10084" t="b">
        <v>0</v>
      </c>
      <c r="V10084" t="b">
        <v>0</v>
      </c>
      <c r="W10084" t="b">
        <v>0</v>
      </c>
      <c r="X10084" t="b">
        <v>0</v>
      </c>
      <c r="Y10084" t="b">
        <v>0</v>
      </c>
      <c r="Z10084" t="b">
        <v>0</v>
      </c>
      <c r="AA10084" t="b">
        <v>0</v>
      </c>
    </row>
    <row r="10085" spans="2:41">
      <c r="B10085">
        <v>1128</v>
      </c>
      <c r="C10085">
        <v>106839</v>
      </c>
      <c r="D10085" t="s">
        <v>240</v>
      </c>
      <c r="E10085" t="s">
        <v>250</v>
      </c>
      <c r="F10085" t="s">
        <v>543</v>
      </c>
      <c r="G10085">
        <v>92061</v>
      </c>
      <c r="H10085" t="s">
        <v>548</v>
      </c>
      <c r="I10085" t="s">
        <v>547</v>
      </c>
      <c r="J10085" t="s">
        <v>236</v>
      </c>
      <c r="K10085">
        <v>175766.64600000001</v>
      </c>
      <c r="L10085">
        <v>96712.153219999993</v>
      </c>
      <c r="M10085">
        <v>272478.79921999999</v>
      </c>
      <c r="N10085">
        <v>9.8601299999999999E-4</v>
      </c>
      <c r="O10085">
        <v>1.069611E-3</v>
      </c>
      <c r="P10085">
        <v>2.20881E-4</v>
      </c>
      <c r="Q10085" s="3">
        <v>45107</v>
      </c>
      <c r="R10085" s="3">
        <v>45107</v>
      </c>
      <c r="S10085" t="b">
        <v>0</v>
      </c>
      <c r="T10085" t="b">
        <v>0</v>
      </c>
      <c r="U10085" t="b">
        <v>0</v>
      </c>
      <c r="V10085" t="b">
        <v>0</v>
      </c>
      <c r="W10085" t="b">
        <v>0</v>
      </c>
      <c r="X10085" t="b">
        <v>0</v>
      </c>
      <c r="Y10085" t="b">
        <v>0</v>
      </c>
      <c r="Z10085" t="b">
        <v>0</v>
      </c>
      <c r="AA10085" t="b">
        <v>0</v>
      </c>
    </row>
    <row r="10086" spans="2:41">
      <c r="B10086">
        <v>1136</v>
      </c>
      <c r="C10086">
        <v>106848</v>
      </c>
      <c r="D10086" t="s">
        <v>252</v>
      </c>
      <c r="E10086" t="s">
        <v>247</v>
      </c>
      <c r="F10086" t="s">
        <v>550</v>
      </c>
      <c r="G10086">
        <v>92074</v>
      </c>
      <c r="H10086">
        <v>92074</v>
      </c>
      <c r="I10086" t="s">
        <v>549</v>
      </c>
      <c r="J10086" t="s">
        <v>236</v>
      </c>
      <c r="K10086">
        <v>835776.49895100005</v>
      </c>
      <c r="L10086">
        <v>0</v>
      </c>
      <c r="M10086">
        <v>835776.49895100005</v>
      </c>
      <c r="N10086">
        <v>4.6885249999999998E-3</v>
      </c>
      <c r="O10086">
        <v>5.0860360000000004E-3</v>
      </c>
      <c r="P10086">
        <v>6.7750999999999998E-4</v>
      </c>
      <c r="Q10086" s="3">
        <v>45107</v>
      </c>
      <c r="R10086" s="3">
        <v>45107</v>
      </c>
      <c r="S10086" t="b">
        <v>0</v>
      </c>
      <c r="T10086" t="b">
        <v>0</v>
      </c>
      <c r="U10086" t="b">
        <v>0</v>
      </c>
      <c r="V10086" t="b">
        <v>0</v>
      </c>
      <c r="W10086" t="b">
        <v>0</v>
      </c>
      <c r="X10086" t="b">
        <v>0</v>
      </c>
      <c r="Y10086" t="b">
        <v>0</v>
      </c>
      <c r="Z10086" t="b">
        <v>0</v>
      </c>
      <c r="AA10086" t="b">
        <v>0</v>
      </c>
      <c r="AB10086" t="s">
        <v>1219</v>
      </c>
      <c r="AC10086" t="s">
        <v>1219</v>
      </c>
      <c r="AD10086" t="s">
        <v>1219</v>
      </c>
      <c r="AE10086" t="s">
        <v>1219</v>
      </c>
      <c r="AF10086" t="s">
        <v>1219</v>
      </c>
      <c r="AH10086" t="b">
        <v>0</v>
      </c>
      <c r="AI10086" t="b">
        <v>0</v>
      </c>
      <c r="AJ10086" t="b">
        <v>0</v>
      </c>
      <c r="AK10086" t="b">
        <v>0</v>
      </c>
      <c r="AL10086" t="b">
        <v>0</v>
      </c>
      <c r="AM10086" t="b">
        <v>0</v>
      </c>
      <c r="AN10086" t="b">
        <v>0</v>
      </c>
    </row>
    <row r="10087" spans="2:41">
      <c r="B10087">
        <v>1136</v>
      </c>
      <c r="C10087">
        <v>106848</v>
      </c>
      <c r="D10087" t="s">
        <v>252</v>
      </c>
      <c r="E10087" t="s">
        <v>247</v>
      </c>
      <c r="F10087" t="s">
        <v>550</v>
      </c>
      <c r="G10087">
        <v>92075</v>
      </c>
      <c r="H10087" t="s">
        <v>552</v>
      </c>
      <c r="I10087" t="s">
        <v>551</v>
      </c>
      <c r="J10087" t="s">
        <v>236</v>
      </c>
      <c r="K10087">
        <v>-478.73</v>
      </c>
      <c r="L10087">
        <v>63991.714599999999</v>
      </c>
      <c r="M10087">
        <v>63512.984600000003</v>
      </c>
      <c r="N10087">
        <v>-2.6860000000000002E-6</v>
      </c>
      <c r="O10087">
        <v>-2.9129999999999999E-6</v>
      </c>
      <c r="P10087">
        <v>5.1486000000000001E-5</v>
      </c>
      <c r="Q10087" s="3">
        <v>45107</v>
      </c>
      <c r="R10087" s="3">
        <v>45107</v>
      </c>
      <c r="S10087" t="b">
        <v>0</v>
      </c>
      <c r="T10087" t="b">
        <v>0</v>
      </c>
      <c r="U10087" t="b">
        <v>0</v>
      </c>
      <c r="V10087" t="b">
        <v>0</v>
      </c>
      <c r="W10087" t="b">
        <v>0</v>
      </c>
      <c r="X10087" t="b">
        <v>0</v>
      </c>
      <c r="Y10087" t="b">
        <v>0</v>
      </c>
      <c r="Z10087" t="b">
        <v>0</v>
      </c>
      <c r="AA10087" t="b">
        <v>0</v>
      </c>
      <c r="AB10087" t="s">
        <v>1219</v>
      </c>
      <c r="AC10087" t="s">
        <v>1219</v>
      </c>
      <c r="AD10087" t="s">
        <v>1219</v>
      </c>
      <c r="AE10087" t="s">
        <v>1219</v>
      </c>
      <c r="AF10087" t="s">
        <v>1219</v>
      </c>
      <c r="AH10087" t="b">
        <v>0</v>
      </c>
      <c r="AI10087" t="b">
        <v>0</v>
      </c>
      <c r="AJ10087" t="b">
        <v>0</v>
      </c>
      <c r="AK10087" t="b">
        <v>0</v>
      </c>
      <c r="AL10087" t="b">
        <v>0</v>
      </c>
      <c r="AM10087" t="b">
        <v>0</v>
      </c>
      <c r="AN10087" t="b">
        <v>0</v>
      </c>
    </row>
    <row r="10088" spans="2:41">
      <c r="B10088">
        <v>1133</v>
      </c>
      <c r="C10088">
        <v>106845</v>
      </c>
      <c r="D10088" t="s">
        <v>252</v>
      </c>
      <c r="E10088" t="s">
        <v>245</v>
      </c>
      <c r="F10088" t="s">
        <v>554</v>
      </c>
      <c r="G10088">
        <v>92182</v>
      </c>
      <c r="H10088">
        <v>92182</v>
      </c>
      <c r="I10088" t="s">
        <v>553</v>
      </c>
      <c r="J10088" t="s">
        <v>236</v>
      </c>
      <c r="K10088">
        <v>3956830.7776020002</v>
      </c>
      <c r="L10088">
        <v>0</v>
      </c>
      <c r="M10088">
        <v>3956830.7776020002</v>
      </c>
      <c r="N10088">
        <v>2.2196961000000001E-2</v>
      </c>
      <c r="O10088">
        <v>2.4078905000000001E-2</v>
      </c>
      <c r="P10088">
        <v>3.2075480000000002E-3</v>
      </c>
      <c r="Q10088" s="3">
        <v>45107</v>
      </c>
      <c r="R10088" s="3">
        <v>45107</v>
      </c>
      <c r="S10088" t="b">
        <v>0</v>
      </c>
      <c r="T10088" t="b">
        <v>0</v>
      </c>
      <c r="U10088" t="b">
        <v>0</v>
      </c>
      <c r="V10088" t="b">
        <v>0</v>
      </c>
      <c r="W10088" t="b">
        <v>0</v>
      </c>
      <c r="X10088" t="b">
        <v>0</v>
      </c>
      <c r="Y10088" t="b">
        <v>0</v>
      </c>
      <c r="Z10088" t="b">
        <v>0</v>
      </c>
      <c r="AA10088" t="b">
        <v>0</v>
      </c>
    </row>
    <row r="10089" spans="2:41">
      <c r="B10089">
        <v>1136</v>
      </c>
      <c r="C10089">
        <v>106848</v>
      </c>
      <c r="D10089" t="s">
        <v>252</v>
      </c>
      <c r="E10089" t="s">
        <v>247</v>
      </c>
      <c r="F10089" t="s">
        <v>557</v>
      </c>
      <c r="G10089">
        <v>92189</v>
      </c>
      <c r="H10089" t="s">
        <v>556</v>
      </c>
      <c r="I10089" t="s">
        <v>555</v>
      </c>
      <c r="J10089" t="s">
        <v>236</v>
      </c>
      <c r="K10089">
        <v>29036.06</v>
      </c>
      <c r="L10089">
        <v>214207.5252</v>
      </c>
      <c r="M10089">
        <v>243243.5852</v>
      </c>
      <c r="N10089">
        <v>1.62886E-4</v>
      </c>
      <c r="O10089">
        <v>1.76696E-4</v>
      </c>
      <c r="P10089">
        <v>1.9718200000000001E-4</v>
      </c>
      <c r="Q10089" s="3">
        <v>45107</v>
      </c>
      <c r="R10089" s="3">
        <v>45107</v>
      </c>
      <c r="S10089" t="b">
        <v>0</v>
      </c>
      <c r="T10089" t="b">
        <v>0</v>
      </c>
      <c r="U10089" t="b">
        <v>0</v>
      </c>
      <c r="V10089" t="b">
        <v>1</v>
      </c>
      <c r="W10089" t="b">
        <v>1</v>
      </c>
      <c r="X10089" t="b">
        <v>0</v>
      </c>
      <c r="Y10089" t="b">
        <v>1</v>
      </c>
      <c r="Z10089" t="b">
        <v>0</v>
      </c>
      <c r="AA10089" t="b">
        <v>0</v>
      </c>
      <c r="AB10089" t="s">
        <v>1219</v>
      </c>
      <c r="AC10089" t="s">
        <v>1219</v>
      </c>
      <c r="AD10089" t="s">
        <v>1219</v>
      </c>
      <c r="AE10089" t="s">
        <v>1222</v>
      </c>
      <c r="AF10089" t="s">
        <v>1222</v>
      </c>
      <c r="AH10089" t="b">
        <v>0</v>
      </c>
      <c r="AI10089" t="b">
        <v>0</v>
      </c>
      <c r="AJ10089" t="b">
        <v>0</v>
      </c>
      <c r="AK10089" t="b">
        <v>0</v>
      </c>
      <c r="AL10089" t="b">
        <v>0</v>
      </c>
      <c r="AM10089" t="b">
        <v>0</v>
      </c>
      <c r="AN10089" t="b">
        <v>0</v>
      </c>
      <c r="AO10089" t="s">
        <v>1238</v>
      </c>
    </row>
    <row r="10090" spans="2:41">
      <c r="B10090">
        <v>1136</v>
      </c>
      <c r="C10090">
        <v>106848</v>
      </c>
      <c r="D10090" t="s">
        <v>252</v>
      </c>
      <c r="E10090" t="s">
        <v>247</v>
      </c>
      <c r="F10090" t="s">
        <v>557</v>
      </c>
      <c r="G10090">
        <v>92190</v>
      </c>
      <c r="H10090">
        <v>92190</v>
      </c>
      <c r="I10090" t="s">
        <v>558</v>
      </c>
      <c r="J10090" t="s">
        <v>236</v>
      </c>
      <c r="K10090">
        <v>2882741.7944069998</v>
      </c>
      <c r="L10090">
        <v>0</v>
      </c>
      <c r="M10090">
        <v>2882741.7944069998</v>
      </c>
      <c r="N10090">
        <v>1.6171555000000001E-2</v>
      </c>
      <c r="O10090">
        <v>1.7542642000000001E-2</v>
      </c>
      <c r="P10090">
        <v>2.3368529999999998E-3</v>
      </c>
      <c r="Q10090" s="3">
        <v>45107</v>
      </c>
      <c r="R10090" s="3">
        <v>45107</v>
      </c>
      <c r="S10090" t="b">
        <v>0</v>
      </c>
      <c r="T10090" t="b">
        <v>0</v>
      </c>
      <c r="U10090" t="b">
        <v>0</v>
      </c>
      <c r="V10090" t="b">
        <v>1</v>
      </c>
      <c r="W10090" t="b">
        <v>1</v>
      </c>
      <c r="X10090" t="b">
        <v>0</v>
      </c>
      <c r="Y10090" t="b">
        <v>1</v>
      </c>
      <c r="Z10090" t="b">
        <v>0</v>
      </c>
      <c r="AA10090" t="b">
        <v>0</v>
      </c>
      <c r="AB10090" t="s">
        <v>1219</v>
      </c>
      <c r="AC10090" t="s">
        <v>1219</v>
      </c>
      <c r="AD10090" t="s">
        <v>1219</v>
      </c>
      <c r="AE10090" t="s">
        <v>1222</v>
      </c>
      <c r="AF10090" t="s">
        <v>1222</v>
      </c>
      <c r="AH10090" t="b">
        <v>0</v>
      </c>
      <c r="AI10090" t="b">
        <v>0</v>
      </c>
      <c r="AJ10090" t="b">
        <v>0</v>
      </c>
      <c r="AK10090" t="b">
        <v>0</v>
      </c>
      <c r="AL10090" t="b">
        <v>0</v>
      </c>
      <c r="AM10090" t="b">
        <v>0</v>
      </c>
      <c r="AN10090" t="b">
        <v>0</v>
      </c>
      <c r="AO10090" t="s">
        <v>1238</v>
      </c>
    </row>
    <row r="10091" spans="2:41">
      <c r="B10091">
        <v>1134</v>
      </c>
      <c r="C10091">
        <v>106846</v>
      </c>
      <c r="D10091" t="s">
        <v>252</v>
      </c>
      <c r="E10091" t="s">
        <v>246</v>
      </c>
      <c r="F10091" t="s">
        <v>560</v>
      </c>
      <c r="G10091">
        <v>92253</v>
      </c>
      <c r="H10091">
        <v>92253</v>
      </c>
      <c r="I10091" t="s">
        <v>559</v>
      </c>
      <c r="J10091" t="s">
        <v>236</v>
      </c>
      <c r="K10091">
        <v>-2382.104433</v>
      </c>
      <c r="L10091">
        <v>333845.01549999998</v>
      </c>
      <c r="M10091">
        <v>331462.91106700001</v>
      </c>
      <c r="N10091">
        <v>-1.3363000000000001E-5</v>
      </c>
      <c r="O10091">
        <v>-1.4496E-5</v>
      </c>
      <c r="P10091">
        <v>2.6869600000000002E-4</v>
      </c>
      <c r="Q10091" s="3">
        <v>45107</v>
      </c>
      <c r="R10091" s="3">
        <v>45107</v>
      </c>
      <c r="S10091" t="b">
        <v>0</v>
      </c>
      <c r="T10091" t="b">
        <v>0</v>
      </c>
      <c r="U10091" t="b">
        <v>0</v>
      </c>
      <c r="V10091" t="b">
        <v>0</v>
      </c>
      <c r="W10091" t="b">
        <v>0</v>
      </c>
      <c r="X10091" t="b">
        <v>0</v>
      </c>
      <c r="Y10091" t="b">
        <v>0</v>
      </c>
      <c r="Z10091" t="b">
        <v>0</v>
      </c>
      <c r="AA10091" t="b">
        <v>0</v>
      </c>
      <c r="AB10091" t="s">
        <v>1219</v>
      </c>
      <c r="AC10091" t="s">
        <v>1219</v>
      </c>
      <c r="AD10091" t="s">
        <v>1219</v>
      </c>
      <c r="AE10091" t="s">
        <v>1219</v>
      </c>
      <c r="AF10091" t="s">
        <v>1219</v>
      </c>
      <c r="AH10091" t="b">
        <v>0</v>
      </c>
      <c r="AI10091" t="b">
        <v>0</v>
      </c>
      <c r="AJ10091" t="b">
        <v>0</v>
      </c>
      <c r="AK10091" t="b">
        <v>0</v>
      </c>
      <c r="AL10091" t="b">
        <v>0</v>
      </c>
      <c r="AM10091" t="b">
        <v>0</v>
      </c>
      <c r="AN10091" t="b">
        <v>0</v>
      </c>
    </row>
    <row r="10092" spans="2:41">
      <c r="B10092">
        <v>1134</v>
      </c>
      <c r="C10092">
        <v>106846</v>
      </c>
      <c r="D10092" t="s">
        <v>252</v>
      </c>
      <c r="E10092" t="s">
        <v>246</v>
      </c>
      <c r="F10092" t="s">
        <v>560</v>
      </c>
      <c r="G10092">
        <v>92254</v>
      </c>
      <c r="H10092">
        <v>92254</v>
      </c>
      <c r="I10092" t="s">
        <v>562</v>
      </c>
      <c r="J10092" t="s">
        <v>236</v>
      </c>
      <c r="K10092">
        <v>3596161.9218060002</v>
      </c>
      <c r="L10092">
        <v>0</v>
      </c>
      <c r="M10092">
        <v>3596161.9218060002</v>
      </c>
      <c r="N10092">
        <v>2.0173686999999999E-2</v>
      </c>
      <c r="O10092">
        <v>2.1884089999999998E-2</v>
      </c>
      <c r="P10092">
        <v>2.9151770000000001E-3</v>
      </c>
      <c r="Q10092" s="3">
        <v>45107</v>
      </c>
      <c r="R10092" s="3">
        <v>45107</v>
      </c>
      <c r="S10092" t="b">
        <v>0</v>
      </c>
      <c r="T10092" t="b">
        <v>0</v>
      </c>
      <c r="U10092" t="b">
        <v>0</v>
      </c>
      <c r="V10092" t="b">
        <v>0</v>
      </c>
      <c r="W10092" t="b">
        <v>0</v>
      </c>
      <c r="X10092" t="b">
        <v>0</v>
      </c>
      <c r="Y10092" t="b">
        <v>0</v>
      </c>
      <c r="Z10092" t="b">
        <v>0</v>
      </c>
      <c r="AA10092" t="b">
        <v>0</v>
      </c>
      <c r="AB10092" t="s">
        <v>1219</v>
      </c>
      <c r="AC10092" t="s">
        <v>1219</v>
      </c>
      <c r="AD10092" t="s">
        <v>1219</v>
      </c>
      <c r="AE10092" t="s">
        <v>1219</v>
      </c>
      <c r="AF10092" t="s">
        <v>1219</v>
      </c>
      <c r="AH10092" t="b">
        <v>0</v>
      </c>
      <c r="AI10092" t="b">
        <v>0</v>
      </c>
      <c r="AJ10092" t="b">
        <v>0</v>
      </c>
      <c r="AK10092" t="b">
        <v>0</v>
      </c>
      <c r="AL10092" t="b">
        <v>0</v>
      </c>
      <c r="AM10092" t="b">
        <v>0</v>
      </c>
      <c r="AN10092" t="b">
        <v>0</v>
      </c>
    </row>
    <row r="10093" spans="2:41">
      <c r="B10093">
        <v>1129</v>
      </c>
      <c r="C10093">
        <v>106840</v>
      </c>
      <c r="D10093" t="s">
        <v>240</v>
      </c>
      <c r="E10093" t="s">
        <v>241</v>
      </c>
      <c r="F10093" t="s">
        <v>392</v>
      </c>
      <c r="G10093">
        <v>92400</v>
      </c>
      <c r="H10093">
        <v>92400</v>
      </c>
      <c r="I10093" t="s">
        <v>563</v>
      </c>
      <c r="J10093" t="s">
        <v>236</v>
      </c>
      <c r="K10093">
        <v>520673.03960700001</v>
      </c>
      <c r="L10093">
        <v>0</v>
      </c>
      <c r="M10093">
        <v>520673.03960700001</v>
      </c>
      <c r="N10093">
        <v>2.9208630000000001E-3</v>
      </c>
      <c r="O10093">
        <v>3.1685049999999998E-3</v>
      </c>
      <c r="P10093">
        <v>4.2207600000000002E-4</v>
      </c>
      <c r="Q10093" s="3">
        <v>45107</v>
      </c>
      <c r="R10093" s="3">
        <v>45107</v>
      </c>
      <c r="S10093" t="b">
        <v>0</v>
      </c>
      <c r="T10093" t="b">
        <v>0</v>
      </c>
      <c r="U10093" t="b">
        <v>0</v>
      </c>
      <c r="V10093" t="b">
        <v>0</v>
      </c>
      <c r="W10093" t="b">
        <v>0</v>
      </c>
      <c r="X10093" t="b">
        <v>0</v>
      </c>
      <c r="Y10093" t="b">
        <v>0</v>
      </c>
      <c r="Z10093" t="b">
        <v>0</v>
      </c>
      <c r="AA10093" t="b">
        <v>1</v>
      </c>
      <c r="AB10093" t="s">
        <v>1219</v>
      </c>
      <c r="AC10093" t="s">
        <v>1219</v>
      </c>
      <c r="AD10093" t="s">
        <v>200</v>
      </c>
      <c r="AE10093" t="s">
        <v>200</v>
      </c>
      <c r="AF10093" t="s">
        <v>200</v>
      </c>
      <c r="AI10093" t="b">
        <v>0</v>
      </c>
      <c r="AJ10093" t="b">
        <v>0</v>
      </c>
      <c r="AK10093" t="b">
        <v>0</v>
      </c>
      <c r="AL10093" t="b">
        <v>0</v>
      </c>
      <c r="AM10093" t="b">
        <v>0</v>
      </c>
      <c r="AN10093" t="b">
        <v>0</v>
      </c>
    </row>
    <row r="10094" spans="2:41">
      <c r="B10094">
        <v>1136</v>
      </c>
      <c r="C10094">
        <v>106848</v>
      </c>
      <c r="D10094" t="s">
        <v>252</v>
      </c>
      <c r="E10094" t="s">
        <v>247</v>
      </c>
      <c r="F10094" t="s">
        <v>565</v>
      </c>
      <c r="G10094">
        <v>92564</v>
      </c>
      <c r="H10094">
        <v>92564</v>
      </c>
      <c r="I10094" t="s">
        <v>564</v>
      </c>
      <c r="J10094" t="s">
        <v>236</v>
      </c>
      <c r="K10094">
        <v>3306524.2748380001</v>
      </c>
      <c r="L10094">
        <v>0</v>
      </c>
      <c r="M10094">
        <v>3306524.2748380001</v>
      </c>
      <c r="N10094">
        <v>1.8548882999999999E-2</v>
      </c>
      <c r="O10094">
        <v>2.0121528999999999E-2</v>
      </c>
      <c r="P10094">
        <v>2.6803859999999999E-3</v>
      </c>
      <c r="Q10094" s="3">
        <v>45107</v>
      </c>
      <c r="R10094" s="3">
        <v>45107</v>
      </c>
      <c r="S10094" t="b">
        <v>0</v>
      </c>
      <c r="T10094" t="b">
        <v>0</v>
      </c>
      <c r="U10094" t="b">
        <v>0</v>
      </c>
      <c r="V10094" t="b">
        <v>1</v>
      </c>
      <c r="W10094" t="b">
        <v>1</v>
      </c>
      <c r="X10094" t="b">
        <v>0</v>
      </c>
      <c r="Y10094" t="b">
        <v>1</v>
      </c>
      <c r="Z10094" t="b">
        <v>0</v>
      </c>
      <c r="AA10094" t="b">
        <v>0</v>
      </c>
      <c r="AB10094" t="s">
        <v>1219</v>
      </c>
      <c r="AC10094" t="s">
        <v>1219</v>
      </c>
      <c r="AD10094" t="s">
        <v>1219</v>
      </c>
      <c r="AE10094" t="s">
        <v>1222</v>
      </c>
      <c r="AF10094" t="s">
        <v>1222</v>
      </c>
      <c r="AH10094" t="b">
        <v>0</v>
      </c>
      <c r="AI10094" t="b">
        <v>0</v>
      </c>
      <c r="AJ10094" t="b">
        <v>0</v>
      </c>
      <c r="AK10094" t="b">
        <v>0</v>
      </c>
      <c r="AL10094" t="b">
        <v>0</v>
      </c>
      <c r="AM10094" t="b">
        <v>0</v>
      </c>
      <c r="AN10094" t="b">
        <v>0</v>
      </c>
      <c r="AO10094" t="s">
        <v>1238</v>
      </c>
    </row>
    <row r="10095" spans="2:41">
      <c r="B10095">
        <v>1136</v>
      </c>
      <c r="C10095">
        <v>106848</v>
      </c>
      <c r="D10095" t="s">
        <v>252</v>
      </c>
      <c r="E10095" t="s">
        <v>247</v>
      </c>
      <c r="F10095" t="s">
        <v>565</v>
      </c>
      <c r="G10095">
        <v>92565</v>
      </c>
      <c r="H10095">
        <v>92565</v>
      </c>
      <c r="I10095" t="s">
        <v>566</v>
      </c>
      <c r="J10095" t="s">
        <v>236</v>
      </c>
      <c r="K10095">
        <v>-1971.06</v>
      </c>
      <c r="L10095">
        <v>224313.70420000001</v>
      </c>
      <c r="M10095">
        <v>222342.64420000001</v>
      </c>
      <c r="N10095">
        <v>-1.1056999999999999E-5</v>
      </c>
      <c r="O10095">
        <v>-1.1995E-5</v>
      </c>
      <c r="P10095">
        <v>1.8023900000000001E-4</v>
      </c>
      <c r="Q10095" s="3">
        <v>45107</v>
      </c>
      <c r="R10095" s="3">
        <v>45107</v>
      </c>
      <c r="S10095" t="b">
        <v>0</v>
      </c>
      <c r="T10095" t="b">
        <v>0</v>
      </c>
      <c r="U10095" t="b">
        <v>0</v>
      </c>
      <c r="V10095" t="b">
        <v>1</v>
      </c>
      <c r="W10095" t="b">
        <v>1</v>
      </c>
      <c r="X10095" t="b">
        <v>0</v>
      </c>
      <c r="Y10095" t="b">
        <v>1</v>
      </c>
      <c r="Z10095" t="b">
        <v>0</v>
      </c>
      <c r="AA10095" t="b">
        <v>0</v>
      </c>
      <c r="AB10095" t="s">
        <v>1219</v>
      </c>
      <c r="AC10095" t="s">
        <v>1219</v>
      </c>
      <c r="AD10095" t="s">
        <v>1219</v>
      </c>
      <c r="AE10095" t="s">
        <v>1222</v>
      </c>
      <c r="AF10095" t="s">
        <v>1222</v>
      </c>
      <c r="AH10095" t="b">
        <v>0</v>
      </c>
      <c r="AI10095" t="b">
        <v>0</v>
      </c>
      <c r="AJ10095" t="b">
        <v>0</v>
      </c>
      <c r="AK10095" t="b">
        <v>0</v>
      </c>
      <c r="AL10095" t="b">
        <v>0</v>
      </c>
      <c r="AM10095" t="b">
        <v>0</v>
      </c>
      <c r="AN10095" t="b">
        <v>0</v>
      </c>
      <c r="AO10095" t="s">
        <v>1238</v>
      </c>
    </row>
    <row r="10096" spans="2:41">
      <c r="B10096">
        <v>1133</v>
      </c>
      <c r="C10096">
        <v>106845</v>
      </c>
      <c r="D10096" t="s">
        <v>252</v>
      </c>
      <c r="E10096" t="s">
        <v>245</v>
      </c>
      <c r="F10096" t="s">
        <v>568</v>
      </c>
      <c r="G10096">
        <v>92578</v>
      </c>
      <c r="H10096">
        <v>92578</v>
      </c>
      <c r="I10096" t="s">
        <v>567</v>
      </c>
      <c r="J10096" t="s">
        <v>236</v>
      </c>
      <c r="K10096">
        <v>2196589.7164250002</v>
      </c>
      <c r="L10096">
        <v>0</v>
      </c>
      <c r="M10096">
        <v>2196589.7164250002</v>
      </c>
      <c r="N10096">
        <v>1.2322391E-2</v>
      </c>
      <c r="O10096">
        <v>1.3367131000000001E-2</v>
      </c>
      <c r="P10096">
        <v>1.7806339999999999E-3</v>
      </c>
      <c r="Q10096" s="3">
        <v>45107</v>
      </c>
      <c r="R10096" s="3">
        <v>45107</v>
      </c>
      <c r="S10096" t="b">
        <v>0</v>
      </c>
      <c r="T10096" t="b">
        <v>0</v>
      </c>
      <c r="U10096" t="b">
        <v>0</v>
      </c>
      <c r="V10096" t="b">
        <v>0</v>
      </c>
      <c r="W10096" t="b">
        <v>0</v>
      </c>
      <c r="X10096" t="b">
        <v>0</v>
      </c>
      <c r="Y10096" t="b">
        <v>0</v>
      </c>
      <c r="Z10096" t="b">
        <v>0</v>
      </c>
      <c r="AA10096" t="b">
        <v>0</v>
      </c>
    </row>
    <row r="10097" spans="2:41">
      <c r="B10097">
        <v>1133</v>
      </c>
      <c r="C10097">
        <v>106845</v>
      </c>
      <c r="D10097" t="s">
        <v>252</v>
      </c>
      <c r="E10097" t="s">
        <v>245</v>
      </c>
      <c r="F10097" t="s">
        <v>568</v>
      </c>
      <c r="G10097">
        <v>92580</v>
      </c>
      <c r="H10097">
        <v>92580</v>
      </c>
      <c r="I10097" t="s">
        <v>570</v>
      </c>
      <c r="J10097" t="s">
        <v>236</v>
      </c>
      <c r="K10097">
        <v>-3049.39</v>
      </c>
      <c r="L10097">
        <v>239459.58350000001</v>
      </c>
      <c r="M10097">
        <v>236410.19349999999</v>
      </c>
      <c r="N10097">
        <v>-1.7105999999999999E-5</v>
      </c>
      <c r="O10097">
        <v>-1.8556999999999999E-5</v>
      </c>
      <c r="P10097">
        <v>1.9164299999999999E-4</v>
      </c>
      <c r="Q10097" s="3">
        <v>45107</v>
      </c>
      <c r="R10097" s="3">
        <v>45107</v>
      </c>
      <c r="S10097" t="b">
        <v>0</v>
      </c>
      <c r="T10097" t="b">
        <v>0</v>
      </c>
      <c r="U10097" t="b">
        <v>0</v>
      </c>
      <c r="V10097" t="b">
        <v>0</v>
      </c>
      <c r="W10097" t="b">
        <v>0</v>
      </c>
      <c r="X10097" t="b">
        <v>0</v>
      </c>
      <c r="Y10097" t="b">
        <v>0</v>
      </c>
      <c r="Z10097" t="b">
        <v>0</v>
      </c>
      <c r="AA10097" t="b">
        <v>0</v>
      </c>
    </row>
    <row r="10098" spans="2:41">
      <c r="B10098">
        <v>1133</v>
      </c>
      <c r="C10098">
        <v>106845</v>
      </c>
      <c r="D10098" t="s">
        <v>252</v>
      </c>
      <c r="E10098" t="s">
        <v>245</v>
      </c>
      <c r="F10098" t="s">
        <v>572</v>
      </c>
      <c r="G10098">
        <v>92582</v>
      </c>
      <c r="H10098">
        <v>92582</v>
      </c>
      <c r="I10098" t="s">
        <v>571</v>
      </c>
      <c r="J10098" t="s">
        <v>236</v>
      </c>
      <c r="K10098">
        <v>360988.08779600001</v>
      </c>
      <c r="L10098">
        <v>0</v>
      </c>
      <c r="M10098">
        <v>360988.08779600001</v>
      </c>
      <c r="N10098">
        <v>2.0250649999999999E-3</v>
      </c>
      <c r="O10098">
        <v>2.196758E-3</v>
      </c>
      <c r="P10098">
        <v>2.9263E-4</v>
      </c>
      <c r="Q10098" s="3">
        <v>45107</v>
      </c>
      <c r="R10098" s="3">
        <v>45107</v>
      </c>
      <c r="S10098" t="b">
        <v>0</v>
      </c>
      <c r="T10098" t="b">
        <v>0</v>
      </c>
      <c r="U10098" t="b">
        <v>0</v>
      </c>
      <c r="V10098" t="b">
        <v>0</v>
      </c>
      <c r="W10098" t="b">
        <v>0</v>
      </c>
      <c r="X10098" t="b">
        <v>0</v>
      </c>
      <c r="Y10098" t="b">
        <v>0</v>
      </c>
      <c r="Z10098" t="b">
        <v>0</v>
      </c>
      <c r="AA10098" t="b">
        <v>0</v>
      </c>
    </row>
    <row r="10099" spans="2:41">
      <c r="B10099">
        <v>1134</v>
      </c>
      <c r="C10099">
        <v>106846</v>
      </c>
      <c r="D10099" t="s">
        <v>252</v>
      </c>
      <c r="E10099" t="s">
        <v>246</v>
      </c>
      <c r="F10099" t="s">
        <v>357</v>
      </c>
      <c r="G10099">
        <v>92620</v>
      </c>
      <c r="H10099">
        <v>92620</v>
      </c>
      <c r="I10099" t="s">
        <v>574</v>
      </c>
      <c r="J10099" t="s">
        <v>236</v>
      </c>
      <c r="K10099">
        <v>2607863.0032350002</v>
      </c>
      <c r="L10099">
        <v>0</v>
      </c>
      <c r="M10099">
        <v>2607863.0032350002</v>
      </c>
      <c r="N10099">
        <v>1.4629545000000001E-2</v>
      </c>
      <c r="O10099">
        <v>1.5869893999999999E-2</v>
      </c>
      <c r="P10099">
        <v>2.1140260000000002E-3</v>
      </c>
      <c r="Q10099" s="3">
        <v>45107</v>
      </c>
      <c r="R10099" s="3">
        <v>45107</v>
      </c>
      <c r="S10099" t="b">
        <v>0</v>
      </c>
      <c r="T10099" t="b">
        <v>0</v>
      </c>
      <c r="U10099" t="b">
        <v>0</v>
      </c>
      <c r="V10099" t="b">
        <v>0</v>
      </c>
      <c r="W10099" t="b">
        <v>0</v>
      </c>
      <c r="X10099" t="b">
        <v>0</v>
      </c>
      <c r="Y10099" t="b">
        <v>0</v>
      </c>
      <c r="Z10099" t="b">
        <v>0</v>
      </c>
      <c r="AA10099" t="b">
        <v>0</v>
      </c>
      <c r="AB10099" t="s">
        <v>1219</v>
      </c>
      <c r="AC10099" t="s">
        <v>1219</v>
      </c>
      <c r="AD10099" t="s">
        <v>1219</v>
      </c>
      <c r="AE10099" t="s">
        <v>1219</v>
      </c>
      <c r="AF10099" t="s">
        <v>1219</v>
      </c>
      <c r="AH10099" t="b">
        <v>0</v>
      </c>
      <c r="AI10099" t="b">
        <v>0</v>
      </c>
      <c r="AJ10099" t="b">
        <v>0</v>
      </c>
      <c r="AK10099" t="b">
        <v>0</v>
      </c>
      <c r="AL10099" t="b">
        <v>0</v>
      </c>
      <c r="AM10099" t="b">
        <v>0</v>
      </c>
      <c r="AN10099" t="b">
        <v>0</v>
      </c>
    </row>
    <row r="10100" spans="2:41">
      <c r="B10100">
        <v>1134</v>
      </c>
      <c r="C10100">
        <v>106846</v>
      </c>
      <c r="D10100" t="s">
        <v>252</v>
      </c>
      <c r="E10100" t="s">
        <v>246</v>
      </c>
      <c r="F10100" t="s">
        <v>576</v>
      </c>
      <c r="G10100">
        <v>92626</v>
      </c>
      <c r="H10100">
        <v>92626</v>
      </c>
      <c r="I10100" t="s">
        <v>575</v>
      </c>
      <c r="J10100" t="s">
        <v>236</v>
      </c>
      <c r="K10100">
        <v>0</v>
      </c>
      <c r="L10100">
        <v>166406.28</v>
      </c>
      <c r="M10100">
        <v>166406.28</v>
      </c>
      <c r="N10100">
        <v>0</v>
      </c>
      <c r="O10100">
        <v>0</v>
      </c>
      <c r="P10100">
        <v>1.34895E-4</v>
      </c>
      <c r="Q10100" s="3">
        <v>45107</v>
      </c>
      <c r="R10100" s="3">
        <v>45107</v>
      </c>
      <c r="S10100" t="b">
        <v>0</v>
      </c>
      <c r="T10100" t="b">
        <v>0</v>
      </c>
      <c r="U10100" t="b">
        <v>0</v>
      </c>
      <c r="V10100" t="b">
        <v>0</v>
      </c>
      <c r="W10100" t="b">
        <v>0</v>
      </c>
      <c r="X10100" t="b">
        <v>0</v>
      </c>
      <c r="Y10100" t="b">
        <v>0</v>
      </c>
      <c r="Z10100" t="b">
        <v>0</v>
      </c>
      <c r="AA10100" t="b">
        <v>0</v>
      </c>
      <c r="AB10100" t="s">
        <v>1219</v>
      </c>
      <c r="AC10100" t="s">
        <v>1219</v>
      </c>
      <c r="AD10100" t="s">
        <v>1219</v>
      </c>
      <c r="AE10100" t="s">
        <v>1219</v>
      </c>
      <c r="AF10100" t="s">
        <v>1219</v>
      </c>
      <c r="AH10100" t="b">
        <v>0</v>
      </c>
      <c r="AI10100" t="b">
        <v>0</v>
      </c>
      <c r="AJ10100" t="b">
        <v>0</v>
      </c>
      <c r="AK10100" t="b">
        <v>0</v>
      </c>
      <c r="AL10100" t="b">
        <v>0</v>
      </c>
      <c r="AM10100" t="b">
        <v>0</v>
      </c>
      <c r="AN10100" t="b">
        <v>0</v>
      </c>
    </row>
    <row r="10101" spans="2:41">
      <c r="B10101">
        <v>1138</v>
      </c>
      <c r="C10101">
        <v>106849</v>
      </c>
      <c r="D10101" t="s">
        <v>252</v>
      </c>
      <c r="E10101" t="s">
        <v>242</v>
      </c>
      <c r="F10101" t="s">
        <v>578</v>
      </c>
      <c r="G10101">
        <v>92657</v>
      </c>
      <c r="H10101">
        <v>92657</v>
      </c>
      <c r="I10101" t="s">
        <v>577</v>
      </c>
      <c r="J10101" t="s">
        <v>236</v>
      </c>
      <c r="K10101">
        <v>1737459.75</v>
      </c>
      <c r="L10101">
        <v>0</v>
      </c>
      <c r="M10101">
        <v>1737459.75</v>
      </c>
      <c r="N10101">
        <v>9.7467720000000008E-3</v>
      </c>
      <c r="O10101">
        <v>1.0573140999999999E-2</v>
      </c>
      <c r="P10101">
        <v>1.408447E-3</v>
      </c>
      <c r="Q10101" s="3">
        <v>45107</v>
      </c>
      <c r="R10101" s="3">
        <v>45107</v>
      </c>
      <c r="S10101" t="b">
        <v>0</v>
      </c>
      <c r="T10101" t="b">
        <v>0</v>
      </c>
      <c r="U10101" t="b">
        <v>0</v>
      </c>
      <c r="V10101" t="b">
        <v>0</v>
      </c>
      <c r="W10101" t="b">
        <v>0</v>
      </c>
      <c r="X10101" t="b">
        <v>0</v>
      </c>
      <c r="Y10101" t="b">
        <v>0</v>
      </c>
      <c r="Z10101" t="b">
        <v>0</v>
      </c>
      <c r="AA10101" t="b">
        <v>0</v>
      </c>
    </row>
    <row r="10102" spans="2:41">
      <c r="B10102">
        <v>1129</v>
      </c>
      <c r="C10102">
        <v>106840</v>
      </c>
      <c r="D10102" t="s">
        <v>240</v>
      </c>
      <c r="E10102" t="s">
        <v>241</v>
      </c>
      <c r="F10102" t="s">
        <v>580</v>
      </c>
      <c r="G10102">
        <v>94515</v>
      </c>
      <c r="H10102">
        <v>94515</v>
      </c>
      <c r="I10102" t="s">
        <v>579</v>
      </c>
      <c r="J10102" t="s">
        <v>236</v>
      </c>
      <c r="K10102">
        <v>362558.71217399999</v>
      </c>
      <c r="L10102">
        <v>0</v>
      </c>
      <c r="M10102">
        <v>362558.71217399999</v>
      </c>
      <c r="N10102">
        <v>2.033876E-3</v>
      </c>
      <c r="O10102">
        <v>2.2063149999999999E-3</v>
      </c>
      <c r="P10102">
        <v>2.9390299999999998E-4</v>
      </c>
      <c r="Q10102" s="3">
        <v>45107</v>
      </c>
      <c r="R10102" s="3">
        <v>45107</v>
      </c>
      <c r="S10102" t="b">
        <v>0</v>
      </c>
      <c r="T10102" t="b">
        <v>0</v>
      </c>
      <c r="U10102" t="b">
        <v>1</v>
      </c>
      <c r="V10102" t="b">
        <v>0</v>
      </c>
      <c r="W10102" t="b">
        <v>0</v>
      </c>
      <c r="X10102" t="b">
        <v>0</v>
      </c>
      <c r="Y10102" t="b">
        <v>1</v>
      </c>
      <c r="Z10102" t="b">
        <v>0</v>
      </c>
      <c r="AA10102" t="b">
        <v>0</v>
      </c>
      <c r="AB10102" t="s">
        <v>1219</v>
      </c>
      <c r="AC10102" t="s">
        <v>1219</v>
      </c>
      <c r="AD10102" t="s">
        <v>1222</v>
      </c>
      <c r="AE10102" t="s">
        <v>1219</v>
      </c>
      <c r="AF10102" t="s">
        <v>1219</v>
      </c>
      <c r="AI10102" t="b">
        <v>0</v>
      </c>
      <c r="AJ10102" t="b">
        <v>0</v>
      </c>
      <c r="AK10102" t="b">
        <v>0</v>
      </c>
      <c r="AL10102" t="b">
        <v>0</v>
      </c>
      <c r="AM10102" t="b">
        <v>0</v>
      </c>
      <c r="AN10102" t="b">
        <v>0</v>
      </c>
      <c r="AO10102" t="s">
        <v>1211</v>
      </c>
    </row>
    <row r="10103" spans="2:41">
      <c r="B10103">
        <v>1128</v>
      </c>
      <c r="C10103">
        <v>106839</v>
      </c>
      <c r="D10103" t="s">
        <v>240</v>
      </c>
      <c r="E10103" t="s">
        <v>250</v>
      </c>
      <c r="F10103" t="s">
        <v>583</v>
      </c>
      <c r="G10103">
        <v>94557</v>
      </c>
      <c r="H10103">
        <v>94557</v>
      </c>
      <c r="I10103" t="s">
        <v>582</v>
      </c>
      <c r="J10103" t="s">
        <v>236</v>
      </c>
      <c r="K10103">
        <v>119845.87276899999</v>
      </c>
      <c r="L10103">
        <v>0</v>
      </c>
      <c r="M10103">
        <v>119845.87276899999</v>
      </c>
      <c r="N10103">
        <v>6.7230899999999995E-4</v>
      </c>
      <c r="O10103">
        <v>7.2931000000000005E-4</v>
      </c>
      <c r="P10103">
        <v>9.7151000000000005E-5</v>
      </c>
      <c r="Q10103" s="3">
        <v>45107</v>
      </c>
      <c r="R10103" s="3">
        <v>45107</v>
      </c>
      <c r="S10103" t="b">
        <v>0</v>
      </c>
      <c r="T10103" t="b">
        <v>0</v>
      </c>
      <c r="U10103" t="b">
        <v>0</v>
      </c>
      <c r="V10103" t="b">
        <v>0</v>
      </c>
      <c r="W10103" t="b">
        <v>0</v>
      </c>
      <c r="X10103" t="b">
        <v>0</v>
      </c>
      <c r="Y10103" t="b">
        <v>0</v>
      </c>
      <c r="Z10103" t="b">
        <v>0</v>
      </c>
      <c r="AA10103" t="b">
        <v>0</v>
      </c>
    </row>
    <row r="10104" spans="2:41">
      <c r="B10104">
        <v>1130</v>
      </c>
      <c r="C10104">
        <v>106841</v>
      </c>
      <c r="D10104" t="s">
        <v>240</v>
      </c>
      <c r="E10104" t="s">
        <v>249</v>
      </c>
      <c r="F10104" t="s">
        <v>585</v>
      </c>
      <c r="G10104">
        <v>94605</v>
      </c>
      <c r="H10104">
        <v>94605</v>
      </c>
      <c r="I10104" t="s">
        <v>584</v>
      </c>
      <c r="J10104" t="s">
        <v>236</v>
      </c>
      <c r="K10104">
        <v>1228153.3141999999</v>
      </c>
      <c r="L10104">
        <v>0</v>
      </c>
      <c r="M10104">
        <v>1228153.3141999999</v>
      </c>
      <c r="N10104">
        <v>6.8896729999999998E-3</v>
      </c>
      <c r="O10104">
        <v>7.4738060000000004E-3</v>
      </c>
      <c r="P10104">
        <v>9.95585E-4</v>
      </c>
      <c r="Q10104" s="3">
        <v>45107</v>
      </c>
      <c r="R10104" s="3">
        <v>45107</v>
      </c>
      <c r="S10104" t="b">
        <v>1</v>
      </c>
      <c r="T10104" t="b">
        <v>1</v>
      </c>
      <c r="U10104" t="b">
        <v>1</v>
      </c>
      <c r="V10104" t="b">
        <v>1</v>
      </c>
      <c r="W10104" t="b">
        <v>1</v>
      </c>
      <c r="X10104" t="b">
        <v>1</v>
      </c>
      <c r="Y10104" t="b">
        <v>1</v>
      </c>
      <c r="Z10104" t="b">
        <v>0</v>
      </c>
      <c r="AA10104" t="b">
        <v>0</v>
      </c>
      <c r="AB10104" t="s">
        <v>1239</v>
      </c>
      <c r="AC10104" t="s">
        <v>1239</v>
      </c>
      <c r="AD10104" t="s">
        <v>1222</v>
      </c>
      <c r="AE10104" t="s">
        <v>1222</v>
      </c>
      <c r="AF10104" t="s">
        <v>1222</v>
      </c>
      <c r="AH10104" t="b">
        <v>1</v>
      </c>
      <c r="AI10104" t="b">
        <v>1</v>
      </c>
      <c r="AJ10104" t="b">
        <v>0</v>
      </c>
      <c r="AK10104" t="b">
        <v>0</v>
      </c>
      <c r="AL10104" t="b">
        <v>0</v>
      </c>
      <c r="AM10104" t="b">
        <v>1</v>
      </c>
      <c r="AN10104" t="b">
        <v>0</v>
      </c>
      <c r="AO10104" t="s">
        <v>1240</v>
      </c>
    </row>
    <row r="10105" spans="2:41">
      <c r="B10105">
        <v>1130</v>
      </c>
      <c r="C10105">
        <v>106841</v>
      </c>
      <c r="D10105" t="s">
        <v>240</v>
      </c>
      <c r="E10105" t="s">
        <v>249</v>
      </c>
      <c r="F10105" t="s">
        <v>585</v>
      </c>
      <c r="G10105">
        <v>94606</v>
      </c>
      <c r="H10105" t="s">
        <v>587</v>
      </c>
      <c r="I10105" t="s">
        <v>586</v>
      </c>
      <c r="J10105" t="s">
        <v>236</v>
      </c>
      <c r="K10105">
        <v>132554.0998</v>
      </c>
      <c r="L10105">
        <v>363608.58438700001</v>
      </c>
      <c r="M10105">
        <v>496162.68418699998</v>
      </c>
      <c r="N10105">
        <v>7.4359999999999997E-4</v>
      </c>
      <c r="O10105">
        <v>8.0664500000000004E-4</v>
      </c>
      <c r="P10105">
        <v>4.0220700000000002E-4</v>
      </c>
      <c r="Q10105" s="3">
        <v>45107</v>
      </c>
      <c r="R10105" s="3">
        <v>45107</v>
      </c>
      <c r="S10105" t="b">
        <v>1</v>
      </c>
      <c r="T10105" t="b">
        <v>1</v>
      </c>
      <c r="U10105" t="b">
        <v>1</v>
      </c>
      <c r="V10105" t="b">
        <v>1</v>
      </c>
      <c r="W10105" t="b">
        <v>1</v>
      </c>
      <c r="X10105" t="b">
        <v>1</v>
      </c>
      <c r="Y10105" t="b">
        <v>1</v>
      </c>
      <c r="Z10105" t="b">
        <v>0</v>
      </c>
      <c r="AA10105" t="b">
        <v>0</v>
      </c>
      <c r="AB10105" t="s">
        <v>1239</v>
      </c>
      <c r="AC10105" t="s">
        <v>1239</v>
      </c>
      <c r="AD10105" t="s">
        <v>1222</v>
      </c>
      <c r="AE10105" t="s">
        <v>1222</v>
      </c>
      <c r="AF10105" t="s">
        <v>1222</v>
      </c>
      <c r="AH10105" t="b">
        <v>1</v>
      </c>
      <c r="AI10105" t="b">
        <v>1</v>
      </c>
      <c r="AJ10105" t="b">
        <v>0</v>
      </c>
      <c r="AK10105" t="b">
        <v>0</v>
      </c>
      <c r="AL10105" t="b">
        <v>0</v>
      </c>
      <c r="AM10105" t="b">
        <v>1</v>
      </c>
      <c r="AN10105" t="b">
        <v>0</v>
      </c>
      <c r="AO10105" t="s">
        <v>1240</v>
      </c>
    </row>
    <row r="10106" spans="2:41">
      <c r="B10106">
        <v>1134</v>
      </c>
      <c r="C10106">
        <v>106846</v>
      </c>
      <c r="D10106" t="s">
        <v>252</v>
      </c>
      <c r="E10106" t="s">
        <v>246</v>
      </c>
      <c r="F10106" t="s">
        <v>589</v>
      </c>
      <c r="G10106">
        <v>94614</v>
      </c>
      <c r="H10106">
        <v>94614</v>
      </c>
      <c r="I10106" t="s">
        <v>588</v>
      </c>
      <c r="J10106" t="s">
        <v>236</v>
      </c>
      <c r="K10106">
        <v>3169953.8945149998</v>
      </c>
      <c r="L10106">
        <v>0</v>
      </c>
      <c r="M10106">
        <v>3169953.8945149998</v>
      </c>
      <c r="N10106">
        <v>1.7782752999999998E-2</v>
      </c>
      <c r="O10106">
        <v>1.9290443000000001E-2</v>
      </c>
      <c r="P10106">
        <v>2.5696769999999998E-3</v>
      </c>
      <c r="Q10106" s="3">
        <v>45107</v>
      </c>
      <c r="R10106" s="3">
        <v>45107</v>
      </c>
      <c r="S10106" t="b">
        <v>0</v>
      </c>
      <c r="T10106" t="b">
        <v>0</v>
      </c>
      <c r="U10106" t="b">
        <v>0</v>
      </c>
      <c r="V10106" t="b">
        <v>0</v>
      </c>
      <c r="W10106" t="b">
        <v>0</v>
      </c>
      <c r="X10106" t="b">
        <v>0</v>
      </c>
      <c r="Y10106" t="b">
        <v>0</v>
      </c>
      <c r="Z10106" t="b">
        <v>0</v>
      </c>
      <c r="AA10106" t="b">
        <v>0</v>
      </c>
      <c r="AB10106" t="s">
        <v>1219</v>
      </c>
      <c r="AC10106" t="s">
        <v>1219</v>
      </c>
      <c r="AD10106" t="s">
        <v>1219</v>
      </c>
      <c r="AE10106" t="s">
        <v>1219</v>
      </c>
      <c r="AF10106" t="s">
        <v>1219</v>
      </c>
      <c r="AH10106" t="b">
        <v>0</v>
      </c>
      <c r="AI10106" t="b">
        <v>0</v>
      </c>
      <c r="AJ10106" t="b">
        <v>0</v>
      </c>
      <c r="AK10106" t="b">
        <v>0</v>
      </c>
      <c r="AL10106" t="b">
        <v>0</v>
      </c>
      <c r="AM10106" t="b">
        <v>0</v>
      </c>
      <c r="AN10106" t="b">
        <v>0</v>
      </c>
    </row>
    <row r="10107" spans="2:41">
      <c r="B10107">
        <v>1134</v>
      </c>
      <c r="C10107">
        <v>106846</v>
      </c>
      <c r="D10107" t="s">
        <v>252</v>
      </c>
      <c r="E10107" t="s">
        <v>246</v>
      </c>
      <c r="F10107" t="s">
        <v>589</v>
      </c>
      <c r="G10107">
        <v>94615</v>
      </c>
      <c r="H10107">
        <v>94615</v>
      </c>
      <c r="I10107" t="s">
        <v>590</v>
      </c>
      <c r="J10107" t="s">
        <v>236</v>
      </c>
      <c r="K10107">
        <v>832789.65459199995</v>
      </c>
      <c r="L10107">
        <v>0</v>
      </c>
      <c r="M10107">
        <v>832789.65459199995</v>
      </c>
      <c r="N10107">
        <v>4.6717690000000001E-3</v>
      </c>
      <c r="O10107">
        <v>5.0678600000000004E-3</v>
      </c>
      <c r="P10107">
        <v>6.7508900000000003E-4</v>
      </c>
      <c r="Q10107" s="3">
        <v>45107</v>
      </c>
      <c r="R10107" s="3">
        <v>45107</v>
      </c>
      <c r="S10107" t="b">
        <v>0</v>
      </c>
      <c r="T10107" t="b">
        <v>0</v>
      </c>
      <c r="U10107" t="b">
        <v>0</v>
      </c>
      <c r="V10107" t="b">
        <v>0</v>
      </c>
      <c r="W10107" t="b">
        <v>0</v>
      </c>
      <c r="X10107" t="b">
        <v>0</v>
      </c>
      <c r="Y10107" t="b">
        <v>0</v>
      </c>
      <c r="Z10107" t="b">
        <v>0</v>
      </c>
      <c r="AA10107" t="b">
        <v>0</v>
      </c>
      <c r="AB10107" t="s">
        <v>1219</v>
      </c>
      <c r="AC10107" t="s">
        <v>1219</v>
      </c>
      <c r="AD10107" t="s">
        <v>1219</v>
      </c>
      <c r="AE10107" t="s">
        <v>1219</v>
      </c>
      <c r="AF10107" t="s">
        <v>1219</v>
      </c>
    </row>
    <row r="10108" spans="2:41">
      <c r="B10108">
        <v>1134</v>
      </c>
      <c r="C10108">
        <v>106846</v>
      </c>
      <c r="D10108" t="s">
        <v>252</v>
      </c>
      <c r="E10108" t="s">
        <v>246</v>
      </c>
      <c r="F10108" t="s">
        <v>589</v>
      </c>
      <c r="G10108">
        <v>94616</v>
      </c>
      <c r="H10108" t="s">
        <v>592</v>
      </c>
      <c r="I10108" t="s">
        <v>591</v>
      </c>
      <c r="J10108" t="s">
        <v>236</v>
      </c>
      <c r="K10108">
        <v>190628.32313599999</v>
      </c>
      <c r="L10108">
        <v>293039.28999999998</v>
      </c>
      <c r="M10108">
        <v>483667.613136</v>
      </c>
      <c r="N10108">
        <v>1.0693829999999999E-3</v>
      </c>
      <c r="O10108">
        <v>1.1600499999999999E-3</v>
      </c>
      <c r="P10108">
        <v>3.9207800000000002E-4</v>
      </c>
      <c r="Q10108" s="3">
        <v>45107</v>
      </c>
      <c r="R10108" s="3">
        <v>45107</v>
      </c>
      <c r="S10108" t="b">
        <v>0</v>
      </c>
      <c r="T10108" t="b">
        <v>0</v>
      </c>
      <c r="U10108" t="b">
        <v>0</v>
      </c>
      <c r="V10108" t="b">
        <v>0</v>
      </c>
      <c r="W10108" t="b">
        <v>0</v>
      </c>
      <c r="X10108" t="b">
        <v>0</v>
      </c>
      <c r="Y10108" t="b">
        <v>0</v>
      </c>
      <c r="Z10108" t="b">
        <v>0</v>
      </c>
      <c r="AA10108" t="b">
        <v>0</v>
      </c>
      <c r="AB10108" t="s">
        <v>1219</v>
      </c>
      <c r="AC10108" t="s">
        <v>1219</v>
      </c>
      <c r="AD10108" t="s">
        <v>1219</v>
      </c>
      <c r="AE10108" t="s">
        <v>1219</v>
      </c>
      <c r="AF10108" t="s">
        <v>1219</v>
      </c>
      <c r="AH10108" t="b">
        <v>0</v>
      </c>
      <c r="AI10108" t="b">
        <v>0</v>
      </c>
      <c r="AJ10108" t="b">
        <v>0</v>
      </c>
      <c r="AK10108" t="b">
        <v>0</v>
      </c>
      <c r="AL10108" t="b">
        <v>0</v>
      </c>
      <c r="AM10108" t="b">
        <v>0</v>
      </c>
      <c r="AN10108" t="b">
        <v>0</v>
      </c>
    </row>
    <row r="10109" spans="2:41">
      <c r="B10109">
        <v>1134</v>
      </c>
      <c r="C10109">
        <v>106846</v>
      </c>
      <c r="D10109" t="s">
        <v>252</v>
      </c>
      <c r="E10109" t="s">
        <v>246</v>
      </c>
      <c r="F10109" t="s">
        <v>594</v>
      </c>
      <c r="G10109">
        <v>94617</v>
      </c>
      <c r="H10109">
        <v>94617</v>
      </c>
      <c r="I10109" t="s">
        <v>593</v>
      </c>
      <c r="J10109" t="s">
        <v>236</v>
      </c>
      <c r="K10109">
        <v>2617184.5129049998</v>
      </c>
      <c r="L10109">
        <v>0</v>
      </c>
      <c r="M10109">
        <v>2617184.5129049998</v>
      </c>
      <c r="N10109">
        <v>1.4681837E-2</v>
      </c>
      <c r="O10109">
        <v>1.5926618999999999E-2</v>
      </c>
      <c r="P10109">
        <v>2.1215829999999998E-3</v>
      </c>
      <c r="Q10109" s="3">
        <v>45107</v>
      </c>
      <c r="R10109" s="3">
        <v>45107</v>
      </c>
      <c r="S10109" t="b">
        <v>0</v>
      </c>
      <c r="T10109" t="b">
        <v>0</v>
      </c>
      <c r="U10109" t="b">
        <v>0</v>
      </c>
      <c r="V10109" t="b">
        <v>0</v>
      </c>
      <c r="W10109" t="b">
        <v>0</v>
      </c>
      <c r="X10109" t="b">
        <v>0</v>
      </c>
      <c r="Y10109" t="b">
        <v>0</v>
      </c>
      <c r="Z10109" t="b">
        <v>0</v>
      </c>
      <c r="AA10109" t="b">
        <v>0</v>
      </c>
      <c r="AB10109" t="s">
        <v>1219</v>
      </c>
      <c r="AC10109" t="s">
        <v>1219</v>
      </c>
      <c r="AD10109" t="s">
        <v>1219</v>
      </c>
      <c r="AE10109" t="s">
        <v>1219</v>
      </c>
      <c r="AF10109" t="s">
        <v>1219</v>
      </c>
      <c r="AH10109" t="b">
        <v>0</v>
      </c>
      <c r="AI10109" t="b">
        <v>0</v>
      </c>
      <c r="AJ10109" t="b">
        <v>0</v>
      </c>
      <c r="AK10109" t="b">
        <v>0</v>
      </c>
      <c r="AL10109" t="b">
        <v>0</v>
      </c>
      <c r="AM10109" t="b">
        <v>0</v>
      </c>
      <c r="AN10109" t="b">
        <v>0</v>
      </c>
    </row>
    <row r="10110" spans="2:41">
      <c r="B10110">
        <v>1134</v>
      </c>
      <c r="C10110">
        <v>106846</v>
      </c>
      <c r="D10110" t="s">
        <v>252</v>
      </c>
      <c r="E10110" t="s">
        <v>246</v>
      </c>
      <c r="F10110" t="s">
        <v>594</v>
      </c>
      <c r="G10110">
        <v>94618</v>
      </c>
      <c r="H10110">
        <v>94618</v>
      </c>
      <c r="I10110" t="s">
        <v>595</v>
      </c>
      <c r="J10110" t="s">
        <v>236</v>
      </c>
      <c r="K10110">
        <v>97002.063206999999</v>
      </c>
      <c r="L10110">
        <v>842729.54</v>
      </c>
      <c r="M10110">
        <v>939731.60320699995</v>
      </c>
      <c r="N10110">
        <v>5.4416100000000004E-4</v>
      </c>
      <c r="O10110">
        <v>5.9029700000000004E-4</v>
      </c>
      <c r="P10110">
        <v>7.6177999999999999E-4</v>
      </c>
      <c r="Q10110" s="3">
        <v>45107</v>
      </c>
      <c r="R10110" s="3">
        <v>45107</v>
      </c>
      <c r="S10110" t="b">
        <v>0</v>
      </c>
      <c r="T10110" t="b">
        <v>0</v>
      </c>
      <c r="U10110" t="b">
        <v>0</v>
      </c>
      <c r="V10110" t="b">
        <v>0</v>
      </c>
      <c r="W10110" t="b">
        <v>0</v>
      </c>
      <c r="X10110" t="b">
        <v>0</v>
      </c>
      <c r="Y10110" t="b">
        <v>0</v>
      </c>
      <c r="Z10110" t="b">
        <v>0</v>
      </c>
      <c r="AA10110" t="b">
        <v>0</v>
      </c>
      <c r="AB10110" t="s">
        <v>1219</v>
      </c>
      <c r="AC10110" t="s">
        <v>1219</v>
      </c>
      <c r="AD10110" t="s">
        <v>1219</v>
      </c>
      <c r="AE10110" t="s">
        <v>1219</v>
      </c>
      <c r="AF10110" t="s">
        <v>1219</v>
      </c>
      <c r="AH10110" t="b">
        <v>0</v>
      </c>
      <c r="AI10110" t="b">
        <v>0</v>
      </c>
      <c r="AJ10110" t="b">
        <v>0</v>
      </c>
      <c r="AK10110" t="b">
        <v>0</v>
      </c>
      <c r="AL10110" t="b">
        <v>0</v>
      </c>
      <c r="AM10110" t="b">
        <v>0</v>
      </c>
      <c r="AN10110" t="b">
        <v>0</v>
      </c>
    </row>
    <row r="10111" spans="2:41">
      <c r="B10111">
        <v>1134</v>
      </c>
      <c r="C10111">
        <v>106846</v>
      </c>
      <c r="D10111" t="s">
        <v>252</v>
      </c>
      <c r="E10111" t="s">
        <v>246</v>
      </c>
      <c r="F10111" t="s">
        <v>594</v>
      </c>
      <c r="G10111">
        <v>94619</v>
      </c>
      <c r="H10111">
        <v>94619</v>
      </c>
      <c r="I10111" t="s">
        <v>596</v>
      </c>
      <c r="J10111" t="s">
        <v>236</v>
      </c>
      <c r="K10111">
        <v>-2201.082997</v>
      </c>
      <c r="L10111">
        <v>319922.13549999997</v>
      </c>
      <c r="M10111">
        <v>317721.05250300001</v>
      </c>
      <c r="N10111">
        <v>-1.2347999999999999E-5</v>
      </c>
      <c r="O10111">
        <v>-1.3393999999999999E-5</v>
      </c>
      <c r="P10111">
        <v>2.5755599999999999E-4</v>
      </c>
      <c r="Q10111" s="3">
        <v>45107</v>
      </c>
      <c r="R10111" s="3">
        <v>45107</v>
      </c>
      <c r="S10111" t="b">
        <v>0</v>
      </c>
      <c r="T10111" t="b">
        <v>0</v>
      </c>
      <c r="U10111" t="b">
        <v>0</v>
      </c>
      <c r="V10111" t="b">
        <v>0</v>
      </c>
      <c r="W10111" t="b">
        <v>0</v>
      </c>
      <c r="X10111" t="b">
        <v>0</v>
      </c>
      <c r="Y10111" t="b">
        <v>0</v>
      </c>
      <c r="Z10111" t="b">
        <v>0</v>
      </c>
      <c r="AA10111" t="b">
        <v>0</v>
      </c>
      <c r="AB10111" t="s">
        <v>1219</v>
      </c>
      <c r="AC10111" t="s">
        <v>1219</v>
      </c>
      <c r="AD10111" t="s">
        <v>1219</v>
      </c>
      <c r="AE10111" t="s">
        <v>1219</v>
      </c>
      <c r="AF10111" t="s">
        <v>1219</v>
      </c>
      <c r="AH10111" t="b">
        <v>0</v>
      </c>
      <c r="AI10111" t="b">
        <v>0</v>
      </c>
      <c r="AJ10111" t="b">
        <v>0</v>
      </c>
      <c r="AK10111" t="b">
        <v>0</v>
      </c>
      <c r="AL10111" t="b">
        <v>0</v>
      </c>
      <c r="AM10111" t="b">
        <v>0</v>
      </c>
      <c r="AN10111" t="b">
        <v>0</v>
      </c>
    </row>
    <row r="10112" spans="2:41">
      <c r="B10112">
        <v>1128</v>
      </c>
      <c r="C10112">
        <v>106839</v>
      </c>
      <c r="D10112" t="s">
        <v>240</v>
      </c>
      <c r="E10112" t="s">
        <v>250</v>
      </c>
      <c r="F10112" t="s">
        <v>315</v>
      </c>
      <c r="G10112">
        <v>94753</v>
      </c>
      <c r="H10112">
        <v>94753</v>
      </c>
      <c r="I10112" t="s">
        <v>597</v>
      </c>
      <c r="J10112" t="s">
        <v>236</v>
      </c>
      <c r="K10112">
        <v>2293.1113310000001</v>
      </c>
      <c r="L10112">
        <v>263.55452100000002</v>
      </c>
      <c r="M10112">
        <v>2556.6658520000001</v>
      </c>
      <c r="N10112">
        <v>1.2864000000000001E-5</v>
      </c>
      <c r="O10112">
        <v>1.3954999999999999E-5</v>
      </c>
      <c r="P10112">
        <v>2.0729999999999999E-6</v>
      </c>
      <c r="Q10112" s="3">
        <v>45107</v>
      </c>
      <c r="R10112" s="3">
        <v>45107</v>
      </c>
      <c r="S10112" t="b">
        <v>0</v>
      </c>
      <c r="T10112" t="b">
        <v>0</v>
      </c>
      <c r="U10112" t="b">
        <v>0</v>
      </c>
      <c r="V10112" t="b">
        <v>0</v>
      </c>
      <c r="W10112" t="b">
        <v>0</v>
      </c>
      <c r="X10112" t="b">
        <v>0</v>
      </c>
      <c r="Y10112" t="b">
        <v>0</v>
      </c>
      <c r="Z10112" t="b">
        <v>0</v>
      </c>
      <c r="AA10112" t="b">
        <v>0</v>
      </c>
    </row>
    <row r="10113" spans="2:41">
      <c r="B10113">
        <v>1134</v>
      </c>
      <c r="C10113">
        <v>106846</v>
      </c>
      <c r="D10113" t="s">
        <v>252</v>
      </c>
      <c r="E10113" t="s">
        <v>246</v>
      </c>
      <c r="F10113" t="s">
        <v>599</v>
      </c>
      <c r="G10113">
        <v>94867</v>
      </c>
      <c r="H10113">
        <v>94867</v>
      </c>
      <c r="I10113" t="s">
        <v>598</v>
      </c>
      <c r="J10113" t="s">
        <v>236</v>
      </c>
      <c r="K10113">
        <v>2575784.2754020002</v>
      </c>
      <c r="L10113">
        <v>0</v>
      </c>
      <c r="M10113">
        <v>2575784.2754020002</v>
      </c>
      <c r="N10113">
        <v>1.444959E-2</v>
      </c>
      <c r="O10113">
        <v>1.5674681999999999E-2</v>
      </c>
      <c r="P10113">
        <v>2.0880220000000001E-3</v>
      </c>
      <c r="Q10113" s="3">
        <v>45107</v>
      </c>
      <c r="R10113" s="3">
        <v>45107</v>
      </c>
      <c r="S10113" t="b">
        <v>1</v>
      </c>
      <c r="T10113" t="b">
        <v>0</v>
      </c>
      <c r="U10113" t="b">
        <v>1</v>
      </c>
      <c r="V10113" t="b">
        <v>1</v>
      </c>
      <c r="W10113" t="b">
        <v>0</v>
      </c>
      <c r="X10113" t="b">
        <v>0</v>
      </c>
      <c r="Y10113" t="b">
        <v>1</v>
      </c>
      <c r="Z10113" t="b">
        <v>0</v>
      </c>
      <c r="AA10113" t="b">
        <v>0</v>
      </c>
      <c r="AB10113" t="s">
        <v>1222</v>
      </c>
      <c r="AC10113" t="s">
        <v>1219</v>
      </c>
      <c r="AD10113" t="s">
        <v>1222</v>
      </c>
      <c r="AE10113" t="s">
        <v>1222</v>
      </c>
      <c r="AF10113" t="s">
        <v>1219</v>
      </c>
      <c r="AH10113" t="b">
        <v>0</v>
      </c>
      <c r="AI10113" t="b">
        <v>0</v>
      </c>
      <c r="AJ10113" t="b">
        <v>0</v>
      </c>
      <c r="AK10113" t="b">
        <v>0</v>
      </c>
      <c r="AL10113" t="b">
        <v>0</v>
      </c>
      <c r="AM10113" t="b">
        <v>0</v>
      </c>
      <c r="AN10113" t="b">
        <v>0</v>
      </c>
      <c r="AO10113" t="s">
        <v>1241</v>
      </c>
    </row>
    <row r="10114" spans="2:41">
      <c r="B10114">
        <v>1134</v>
      </c>
      <c r="C10114">
        <v>106846</v>
      </c>
      <c r="D10114" t="s">
        <v>252</v>
      </c>
      <c r="E10114" t="s">
        <v>246</v>
      </c>
      <c r="F10114" t="s">
        <v>599</v>
      </c>
      <c r="G10114">
        <v>94868</v>
      </c>
      <c r="H10114">
        <v>94868</v>
      </c>
      <c r="I10114" t="s">
        <v>601</v>
      </c>
      <c r="J10114" t="s">
        <v>236</v>
      </c>
      <c r="K10114">
        <v>338942.197911</v>
      </c>
      <c r="L10114">
        <v>421803.09820000001</v>
      </c>
      <c r="M10114">
        <v>760745.296111</v>
      </c>
      <c r="N10114">
        <v>1.901392E-3</v>
      </c>
      <c r="O10114">
        <v>2.062599E-3</v>
      </c>
      <c r="P10114">
        <v>6.1668699999999999E-4</v>
      </c>
      <c r="Q10114" s="3">
        <v>45107</v>
      </c>
      <c r="R10114" s="3">
        <v>45107</v>
      </c>
      <c r="S10114" t="b">
        <v>1</v>
      </c>
      <c r="T10114" t="b">
        <v>0</v>
      </c>
      <c r="U10114" t="b">
        <v>1</v>
      </c>
      <c r="V10114" t="b">
        <v>1</v>
      </c>
      <c r="W10114" t="b">
        <v>0</v>
      </c>
      <c r="X10114" t="b">
        <v>0</v>
      </c>
      <c r="Y10114" t="b">
        <v>1</v>
      </c>
      <c r="Z10114" t="b">
        <v>0</v>
      </c>
      <c r="AA10114" t="b">
        <v>0</v>
      </c>
      <c r="AB10114" t="s">
        <v>1222</v>
      </c>
      <c r="AC10114" t="s">
        <v>1219</v>
      </c>
      <c r="AD10114" t="s">
        <v>1222</v>
      </c>
      <c r="AE10114" t="s">
        <v>1222</v>
      </c>
      <c r="AF10114" t="s">
        <v>1219</v>
      </c>
      <c r="AH10114" t="b">
        <v>0</v>
      </c>
      <c r="AI10114" t="b">
        <v>0</v>
      </c>
      <c r="AJ10114" t="b">
        <v>0</v>
      </c>
      <c r="AK10114" t="b">
        <v>0</v>
      </c>
      <c r="AL10114" t="b">
        <v>0</v>
      </c>
      <c r="AM10114" t="b">
        <v>0</v>
      </c>
      <c r="AN10114" t="b">
        <v>0</v>
      </c>
      <c r="AO10114" t="s">
        <v>1241</v>
      </c>
    </row>
    <row r="10115" spans="2:41">
      <c r="B10115">
        <v>1134</v>
      </c>
      <c r="C10115">
        <v>106846</v>
      </c>
      <c r="D10115" t="s">
        <v>252</v>
      </c>
      <c r="E10115" t="s">
        <v>246</v>
      </c>
      <c r="F10115" t="s">
        <v>599</v>
      </c>
      <c r="G10115">
        <v>94869</v>
      </c>
      <c r="H10115">
        <v>94869</v>
      </c>
      <c r="I10115" t="s">
        <v>602</v>
      </c>
      <c r="J10115" t="s">
        <v>236</v>
      </c>
      <c r="K10115">
        <v>45691.858684999999</v>
      </c>
      <c r="L10115">
        <v>108155.8487</v>
      </c>
      <c r="M10115">
        <v>153847.70738499999</v>
      </c>
      <c r="N10115">
        <v>2.56321E-4</v>
      </c>
      <c r="O10115">
        <v>2.78053E-4</v>
      </c>
      <c r="P10115">
        <v>1.24714E-4</v>
      </c>
      <c r="Q10115" s="3">
        <v>45107</v>
      </c>
      <c r="R10115" s="3">
        <v>45107</v>
      </c>
      <c r="S10115" t="b">
        <v>1</v>
      </c>
      <c r="T10115" t="b">
        <v>0</v>
      </c>
      <c r="U10115" t="b">
        <v>1</v>
      </c>
      <c r="V10115" t="b">
        <v>1</v>
      </c>
      <c r="W10115" t="b">
        <v>0</v>
      </c>
      <c r="X10115" t="b">
        <v>0</v>
      </c>
      <c r="Y10115" t="b">
        <v>1</v>
      </c>
      <c r="Z10115" t="b">
        <v>0</v>
      </c>
      <c r="AA10115" t="b">
        <v>0</v>
      </c>
      <c r="AB10115" t="s">
        <v>1222</v>
      </c>
      <c r="AC10115" t="s">
        <v>1219</v>
      </c>
      <c r="AD10115" t="s">
        <v>1222</v>
      </c>
      <c r="AE10115" t="s">
        <v>1222</v>
      </c>
      <c r="AF10115" t="s">
        <v>1219</v>
      </c>
      <c r="AH10115" t="b">
        <v>0</v>
      </c>
      <c r="AI10115" t="b">
        <v>0</v>
      </c>
      <c r="AJ10115" t="b">
        <v>0</v>
      </c>
      <c r="AK10115" t="b">
        <v>0</v>
      </c>
      <c r="AL10115" t="b">
        <v>0</v>
      </c>
      <c r="AM10115" t="b">
        <v>0</v>
      </c>
      <c r="AN10115" t="b">
        <v>0</v>
      </c>
      <c r="AO10115" t="s">
        <v>1241</v>
      </c>
    </row>
    <row r="10116" spans="2:41">
      <c r="B10116">
        <v>1129</v>
      </c>
      <c r="C10116">
        <v>106840</v>
      </c>
      <c r="D10116" t="s">
        <v>240</v>
      </c>
      <c r="E10116" t="s">
        <v>241</v>
      </c>
      <c r="F10116" t="s">
        <v>413</v>
      </c>
      <c r="G10116">
        <v>94894</v>
      </c>
      <c r="H10116">
        <v>94894</v>
      </c>
      <c r="I10116" t="s">
        <v>603</v>
      </c>
      <c r="J10116" t="s">
        <v>236</v>
      </c>
      <c r="K10116">
        <v>553952.67013400001</v>
      </c>
      <c r="L10116">
        <v>0</v>
      </c>
      <c r="M10116">
        <v>553952.67013400001</v>
      </c>
      <c r="N10116">
        <v>3.1075539999999998E-3</v>
      </c>
      <c r="O10116">
        <v>3.3710250000000001E-3</v>
      </c>
      <c r="P10116">
        <v>4.49054E-4</v>
      </c>
      <c r="Q10116" s="3">
        <v>45107</v>
      </c>
      <c r="R10116" s="3">
        <v>45107</v>
      </c>
      <c r="S10116" t="b">
        <v>1</v>
      </c>
      <c r="T10116" t="b">
        <v>0</v>
      </c>
      <c r="U10116" t="b">
        <v>0</v>
      </c>
      <c r="V10116" t="b">
        <v>1</v>
      </c>
      <c r="W10116" t="b">
        <v>1</v>
      </c>
      <c r="X10116" t="b">
        <v>0</v>
      </c>
      <c r="Y10116" t="b">
        <v>1</v>
      </c>
      <c r="Z10116" t="b">
        <v>0</v>
      </c>
      <c r="AA10116" t="b">
        <v>0</v>
      </c>
      <c r="AB10116" t="s">
        <v>1219</v>
      </c>
      <c r="AC10116" t="s">
        <v>1219</v>
      </c>
      <c r="AD10116" t="s">
        <v>1219</v>
      </c>
      <c r="AE10116" t="s">
        <v>1222</v>
      </c>
      <c r="AF10116" t="s">
        <v>1222</v>
      </c>
      <c r="AH10116" t="b">
        <v>1</v>
      </c>
      <c r="AI10116" t="b">
        <v>0</v>
      </c>
      <c r="AJ10116" t="b">
        <v>0</v>
      </c>
      <c r="AK10116" t="b">
        <v>1</v>
      </c>
      <c r="AL10116" t="b">
        <v>1</v>
      </c>
      <c r="AM10116" t="b">
        <v>0</v>
      </c>
      <c r="AN10116" t="b">
        <v>0</v>
      </c>
      <c r="AO10116" t="s">
        <v>1242</v>
      </c>
    </row>
    <row r="10117" spans="2:41">
      <c r="B10117">
        <v>1129</v>
      </c>
      <c r="C10117">
        <v>106840</v>
      </c>
      <c r="D10117" t="s">
        <v>240</v>
      </c>
      <c r="E10117" t="s">
        <v>241</v>
      </c>
      <c r="F10117" t="s">
        <v>580</v>
      </c>
      <c r="G10117">
        <v>95002</v>
      </c>
      <c r="H10117" t="s">
        <v>605</v>
      </c>
      <c r="I10117" t="s">
        <v>604</v>
      </c>
      <c r="J10117" t="s">
        <v>236</v>
      </c>
      <c r="K10117">
        <v>227295.01142699999</v>
      </c>
      <c r="L10117">
        <v>0</v>
      </c>
      <c r="M10117">
        <v>227295.01142699999</v>
      </c>
      <c r="N10117">
        <v>1.275076E-3</v>
      </c>
      <c r="O10117">
        <v>1.383181E-3</v>
      </c>
      <c r="P10117">
        <v>1.84253E-4</v>
      </c>
      <c r="Q10117" s="3">
        <v>45107</v>
      </c>
      <c r="R10117" s="3">
        <v>45107</v>
      </c>
      <c r="S10117" t="b">
        <v>0</v>
      </c>
      <c r="T10117" t="b">
        <v>0</v>
      </c>
      <c r="U10117" t="b">
        <v>1</v>
      </c>
      <c r="V10117" t="b">
        <v>0</v>
      </c>
      <c r="W10117" t="b">
        <v>0</v>
      </c>
      <c r="X10117" t="b">
        <v>0</v>
      </c>
      <c r="Y10117" t="b">
        <v>1</v>
      </c>
      <c r="Z10117" t="b">
        <v>0</v>
      </c>
      <c r="AA10117" t="b">
        <v>0</v>
      </c>
      <c r="AB10117" t="s">
        <v>1219</v>
      </c>
      <c r="AC10117" t="s">
        <v>1219</v>
      </c>
      <c r="AD10117" t="s">
        <v>1222</v>
      </c>
      <c r="AE10117" t="s">
        <v>1219</v>
      </c>
      <c r="AF10117" t="s">
        <v>1219</v>
      </c>
      <c r="AI10117" t="b">
        <v>0</v>
      </c>
      <c r="AJ10117" t="b">
        <v>0</v>
      </c>
      <c r="AK10117" t="b">
        <v>0</v>
      </c>
      <c r="AL10117" t="b">
        <v>0</v>
      </c>
      <c r="AM10117" t="b">
        <v>0</v>
      </c>
      <c r="AN10117" t="b">
        <v>0</v>
      </c>
      <c r="AO10117" t="s">
        <v>1211</v>
      </c>
    </row>
    <row r="10118" spans="2:41">
      <c r="B10118">
        <v>1136</v>
      </c>
      <c r="C10118">
        <v>106848</v>
      </c>
      <c r="D10118" t="s">
        <v>252</v>
      </c>
      <c r="E10118" t="s">
        <v>247</v>
      </c>
      <c r="F10118" t="s">
        <v>607</v>
      </c>
      <c r="G10118">
        <v>95043</v>
      </c>
      <c r="H10118">
        <v>95043</v>
      </c>
      <c r="I10118" t="s">
        <v>606</v>
      </c>
      <c r="J10118" t="s">
        <v>236</v>
      </c>
      <c r="K10118">
        <v>323891.84418100002</v>
      </c>
      <c r="L10118">
        <v>0</v>
      </c>
      <c r="M10118">
        <v>323891.84418100002</v>
      </c>
      <c r="N10118">
        <v>1.816963E-3</v>
      </c>
      <c r="O10118">
        <v>1.9710119999999999E-3</v>
      </c>
      <c r="P10118">
        <v>2.6255799999999998E-4</v>
      </c>
      <c r="Q10118" s="3">
        <v>45107</v>
      </c>
      <c r="R10118" s="3">
        <v>45107</v>
      </c>
      <c r="S10118" t="b">
        <v>0</v>
      </c>
      <c r="T10118" t="b">
        <v>0</v>
      </c>
      <c r="U10118" t="b">
        <v>1</v>
      </c>
      <c r="V10118" t="b">
        <v>1</v>
      </c>
      <c r="W10118" t="b">
        <v>1</v>
      </c>
      <c r="X10118" t="b">
        <v>0</v>
      </c>
      <c r="Y10118" t="b">
        <v>1</v>
      </c>
      <c r="Z10118" t="b">
        <v>0</v>
      </c>
      <c r="AA10118" t="b">
        <v>0</v>
      </c>
      <c r="AB10118" t="s">
        <v>1219</v>
      </c>
      <c r="AC10118" t="s">
        <v>1219</v>
      </c>
      <c r="AD10118" t="s">
        <v>1222</v>
      </c>
      <c r="AE10118" t="s">
        <v>1222</v>
      </c>
      <c r="AF10118" t="s">
        <v>1222</v>
      </c>
      <c r="AO10118" t="s">
        <v>1235</v>
      </c>
    </row>
    <row r="10119" spans="2:41">
      <c r="B10119">
        <v>1136</v>
      </c>
      <c r="C10119">
        <v>106848</v>
      </c>
      <c r="D10119" t="s">
        <v>252</v>
      </c>
      <c r="E10119" t="s">
        <v>247</v>
      </c>
      <c r="F10119" t="s">
        <v>607</v>
      </c>
      <c r="G10119">
        <v>95045</v>
      </c>
      <c r="H10119">
        <v>95045</v>
      </c>
      <c r="I10119" t="s">
        <v>608</v>
      </c>
      <c r="J10119" t="s">
        <v>236</v>
      </c>
      <c r="K10119">
        <v>-1915.64</v>
      </c>
      <c r="L10119">
        <v>412030.70610000001</v>
      </c>
      <c r="M10119">
        <v>410115.0661</v>
      </c>
      <c r="N10119">
        <v>-1.0746E-5</v>
      </c>
      <c r="O10119">
        <v>-1.1657E-5</v>
      </c>
      <c r="P10119">
        <v>3.3245399999999999E-4</v>
      </c>
      <c r="Q10119" s="3">
        <v>45107</v>
      </c>
      <c r="R10119" s="3">
        <v>45107</v>
      </c>
      <c r="S10119" t="b">
        <v>0</v>
      </c>
      <c r="T10119" t="b">
        <v>0</v>
      </c>
      <c r="U10119" t="b">
        <v>1</v>
      </c>
      <c r="V10119" t="b">
        <v>1</v>
      </c>
      <c r="W10119" t="b">
        <v>1</v>
      </c>
      <c r="X10119" t="b">
        <v>0</v>
      </c>
      <c r="Y10119" t="b">
        <v>1</v>
      </c>
      <c r="Z10119" t="b">
        <v>0</v>
      </c>
      <c r="AA10119" t="b">
        <v>0</v>
      </c>
      <c r="AB10119" t="s">
        <v>1219</v>
      </c>
      <c r="AC10119" t="s">
        <v>1219</v>
      </c>
      <c r="AD10119" t="s">
        <v>1222</v>
      </c>
      <c r="AE10119" t="s">
        <v>1222</v>
      </c>
      <c r="AF10119" t="s">
        <v>1222</v>
      </c>
      <c r="AO10119" t="s">
        <v>1235</v>
      </c>
    </row>
    <row r="10120" spans="2:41">
      <c r="B10120">
        <v>1128</v>
      </c>
      <c r="C10120">
        <v>106839</v>
      </c>
      <c r="D10120" t="s">
        <v>240</v>
      </c>
      <c r="E10120" t="s">
        <v>250</v>
      </c>
      <c r="F10120" t="s">
        <v>383</v>
      </c>
      <c r="G10120">
        <v>95677</v>
      </c>
      <c r="H10120">
        <v>95677</v>
      </c>
      <c r="I10120" t="s">
        <v>609</v>
      </c>
      <c r="J10120" t="s">
        <v>236</v>
      </c>
      <c r="K10120">
        <v>25981.280967999999</v>
      </c>
      <c r="L10120">
        <v>0</v>
      </c>
      <c r="M10120">
        <v>25981.280967999999</v>
      </c>
      <c r="N10120">
        <v>1.45749E-4</v>
      </c>
      <c r="O10120">
        <v>1.58107E-4</v>
      </c>
      <c r="P10120">
        <v>2.1061E-5</v>
      </c>
      <c r="Q10120" s="3">
        <v>45107</v>
      </c>
      <c r="R10120" s="3">
        <v>45107</v>
      </c>
      <c r="S10120" t="b">
        <v>0</v>
      </c>
      <c r="T10120" t="b">
        <v>0</v>
      </c>
      <c r="U10120" t="b">
        <v>0</v>
      </c>
      <c r="V10120" t="b">
        <v>0</v>
      </c>
      <c r="W10120" t="b">
        <v>0</v>
      </c>
      <c r="X10120" t="b">
        <v>0</v>
      </c>
      <c r="Y10120" t="b">
        <v>0</v>
      </c>
      <c r="Z10120" t="b">
        <v>0</v>
      </c>
      <c r="AA10120" t="b">
        <v>0</v>
      </c>
    </row>
    <row r="10121" spans="2:41">
      <c r="B10121">
        <v>1128</v>
      </c>
      <c r="C10121">
        <v>106839</v>
      </c>
      <c r="D10121" t="s">
        <v>240</v>
      </c>
      <c r="E10121" t="s">
        <v>250</v>
      </c>
      <c r="F10121" t="s">
        <v>383</v>
      </c>
      <c r="G10121">
        <v>95678</v>
      </c>
      <c r="H10121">
        <v>95678</v>
      </c>
      <c r="I10121" t="s">
        <v>610</v>
      </c>
      <c r="J10121" t="s">
        <v>236</v>
      </c>
      <c r="K10121">
        <v>43302.132085999998</v>
      </c>
      <c r="L10121">
        <v>0</v>
      </c>
      <c r="M10121">
        <v>43302.132085999998</v>
      </c>
      <c r="N10121">
        <v>2.42916E-4</v>
      </c>
      <c r="O10121">
        <v>2.6351100000000002E-4</v>
      </c>
      <c r="P10121">
        <v>3.5101999999999997E-5</v>
      </c>
      <c r="Q10121" s="3">
        <v>45107</v>
      </c>
      <c r="R10121" s="3">
        <v>45107</v>
      </c>
      <c r="S10121" t="b">
        <v>0</v>
      </c>
      <c r="T10121" t="b">
        <v>0</v>
      </c>
      <c r="U10121" t="b">
        <v>0</v>
      </c>
      <c r="V10121" t="b">
        <v>0</v>
      </c>
      <c r="W10121" t="b">
        <v>0</v>
      </c>
      <c r="X10121" t="b">
        <v>0</v>
      </c>
      <c r="Y10121" t="b">
        <v>0</v>
      </c>
      <c r="Z10121" t="b">
        <v>0</v>
      </c>
      <c r="AA10121" t="b">
        <v>0</v>
      </c>
    </row>
    <row r="10122" spans="2:41">
      <c r="B10122">
        <v>1128</v>
      </c>
      <c r="C10122">
        <v>106839</v>
      </c>
      <c r="D10122" t="s">
        <v>240</v>
      </c>
      <c r="E10122" t="s">
        <v>250</v>
      </c>
      <c r="F10122" t="s">
        <v>383</v>
      </c>
      <c r="G10122">
        <v>95679</v>
      </c>
      <c r="H10122">
        <v>95679</v>
      </c>
      <c r="I10122" t="s">
        <v>408</v>
      </c>
      <c r="J10122" t="s">
        <v>236</v>
      </c>
      <c r="K10122">
        <v>54017.249129000003</v>
      </c>
      <c r="L10122">
        <v>0</v>
      </c>
      <c r="M10122">
        <v>54017.249129000003</v>
      </c>
      <c r="N10122">
        <v>3.0302500000000001E-4</v>
      </c>
      <c r="O10122">
        <v>3.2871700000000002E-4</v>
      </c>
      <c r="P10122">
        <v>4.3788000000000002E-5</v>
      </c>
      <c r="Q10122" s="3">
        <v>45107</v>
      </c>
      <c r="R10122" s="3">
        <v>45107</v>
      </c>
      <c r="S10122" t="b">
        <v>0</v>
      </c>
      <c r="T10122" t="b">
        <v>0</v>
      </c>
      <c r="U10122" t="b">
        <v>0</v>
      </c>
      <c r="V10122" t="b">
        <v>0</v>
      </c>
      <c r="W10122" t="b">
        <v>0</v>
      </c>
      <c r="X10122" t="b">
        <v>0</v>
      </c>
      <c r="Y10122" t="b">
        <v>0</v>
      </c>
      <c r="Z10122" t="b">
        <v>0</v>
      </c>
      <c r="AA10122" t="b">
        <v>0</v>
      </c>
    </row>
    <row r="10123" spans="2:41">
      <c r="B10123">
        <v>1128</v>
      </c>
      <c r="C10123">
        <v>106839</v>
      </c>
      <c r="D10123" t="s">
        <v>240</v>
      </c>
      <c r="E10123" t="s">
        <v>250</v>
      </c>
      <c r="F10123" t="s">
        <v>383</v>
      </c>
      <c r="G10123">
        <v>95680</v>
      </c>
      <c r="H10123">
        <v>95680</v>
      </c>
      <c r="I10123" t="s">
        <v>409</v>
      </c>
      <c r="J10123" t="s">
        <v>236</v>
      </c>
      <c r="K10123">
        <v>66396.609016999995</v>
      </c>
      <c r="L10123">
        <v>0</v>
      </c>
      <c r="M10123">
        <v>66396.609016999995</v>
      </c>
      <c r="N10123">
        <v>3.7247099999999998E-4</v>
      </c>
      <c r="O10123">
        <v>4.0404999999999998E-4</v>
      </c>
      <c r="P10123">
        <v>5.3823000000000003E-5</v>
      </c>
      <c r="Q10123" s="3">
        <v>45107</v>
      </c>
      <c r="R10123" s="3">
        <v>45107</v>
      </c>
      <c r="S10123" t="b">
        <v>0</v>
      </c>
      <c r="T10123" t="b">
        <v>0</v>
      </c>
      <c r="U10123" t="b">
        <v>0</v>
      </c>
      <c r="V10123" t="b">
        <v>0</v>
      </c>
      <c r="W10123" t="b">
        <v>0</v>
      </c>
      <c r="X10123" t="b">
        <v>0</v>
      </c>
      <c r="Y10123" t="b">
        <v>0</v>
      </c>
      <c r="Z10123" t="b">
        <v>0</v>
      </c>
      <c r="AA10123" t="b">
        <v>0</v>
      </c>
    </row>
    <row r="10124" spans="2:41">
      <c r="B10124">
        <v>1128</v>
      </c>
      <c r="C10124">
        <v>106839</v>
      </c>
      <c r="D10124" t="s">
        <v>240</v>
      </c>
      <c r="E10124" t="s">
        <v>250</v>
      </c>
      <c r="F10124" t="s">
        <v>383</v>
      </c>
      <c r="G10124">
        <v>95681</v>
      </c>
      <c r="H10124">
        <v>95681</v>
      </c>
      <c r="I10124" t="s">
        <v>410</v>
      </c>
      <c r="J10124" t="s">
        <v>236</v>
      </c>
      <c r="K10124">
        <v>31754.901059</v>
      </c>
      <c r="L10124">
        <v>0</v>
      </c>
      <c r="M10124">
        <v>31754.901059</v>
      </c>
      <c r="N10124">
        <v>1.7813799999999999E-4</v>
      </c>
      <c r="O10124">
        <v>1.93241E-4</v>
      </c>
      <c r="P10124">
        <v>2.5741999999999998E-5</v>
      </c>
      <c r="Q10124" s="3">
        <v>45107</v>
      </c>
      <c r="R10124" s="3">
        <v>45107</v>
      </c>
      <c r="S10124" t="b">
        <v>0</v>
      </c>
      <c r="T10124" t="b">
        <v>0</v>
      </c>
      <c r="U10124" t="b">
        <v>0</v>
      </c>
      <c r="V10124" t="b">
        <v>0</v>
      </c>
      <c r="W10124" t="b">
        <v>0</v>
      </c>
      <c r="X10124" t="b">
        <v>0</v>
      </c>
      <c r="Y10124" t="b">
        <v>0</v>
      </c>
      <c r="Z10124" t="b">
        <v>0</v>
      </c>
      <c r="AA10124" t="b">
        <v>0</v>
      </c>
    </row>
    <row r="10125" spans="2:41">
      <c r="B10125">
        <v>1129</v>
      </c>
      <c r="C10125">
        <v>106840</v>
      </c>
      <c r="D10125" t="s">
        <v>240</v>
      </c>
      <c r="E10125" t="s">
        <v>241</v>
      </c>
      <c r="F10125" t="s">
        <v>413</v>
      </c>
      <c r="G10125">
        <v>95997</v>
      </c>
      <c r="H10125" t="s">
        <v>412</v>
      </c>
      <c r="I10125" t="s">
        <v>411</v>
      </c>
      <c r="J10125" t="s">
        <v>236</v>
      </c>
      <c r="K10125">
        <v>135576.45345999999</v>
      </c>
      <c r="L10125">
        <v>65577.179736999999</v>
      </c>
      <c r="M10125">
        <v>201153.63319699999</v>
      </c>
      <c r="N10125">
        <v>7.6055399999999998E-4</v>
      </c>
      <c r="O10125">
        <v>8.2503700000000004E-4</v>
      </c>
      <c r="P10125">
        <v>1.6306200000000001E-4</v>
      </c>
      <c r="Q10125" s="3">
        <v>45107</v>
      </c>
      <c r="R10125" s="3">
        <v>45107</v>
      </c>
      <c r="S10125" t="b">
        <v>1</v>
      </c>
      <c r="T10125" t="b">
        <v>0</v>
      </c>
      <c r="U10125" t="b">
        <v>0</v>
      </c>
      <c r="V10125" t="b">
        <v>1</v>
      </c>
      <c r="W10125" t="b">
        <v>1</v>
      </c>
      <c r="X10125" t="b">
        <v>0</v>
      </c>
      <c r="Y10125" t="b">
        <v>1</v>
      </c>
      <c r="Z10125" t="b">
        <v>0</v>
      </c>
      <c r="AA10125" t="b">
        <v>0</v>
      </c>
      <c r="AB10125" t="s">
        <v>1219</v>
      </c>
      <c r="AC10125" t="s">
        <v>1219</v>
      </c>
      <c r="AD10125" t="s">
        <v>1219</v>
      </c>
      <c r="AE10125" t="s">
        <v>1222</v>
      </c>
      <c r="AF10125" t="s">
        <v>1222</v>
      </c>
      <c r="AH10125" t="b">
        <v>1</v>
      </c>
      <c r="AI10125" t="b">
        <v>0</v>
      </c>
      <c r="AJ10125" t="b">
        <v>0</v>
      </c>
      <c r="AK10125" t="b">
        <v>1</v>
      </c>
      <c r="AL10125" t="b">
        <v>1</v>
      </c>
      <c r="AM10125" t="b">
        <v>0</v>
      </c>
      <c r="AN10125" t="b">
        <v>0</v>
      </c>
      <c r="AO10125" t="s">
        <v>1242</v>
      </c>
    </row>
    <row r="10126" spans="2:41">
      <c r="B10126">
        <v>1133</v>
      </c>
      <c r="C10126">
        <v>106845</v>
      </c>
      <c r="D10126" t="s">
        <v>252</v>
      </c>
      <c r="E10126" t="s">
        <v>245</v>
      </c>
      <c r="F10126" t="s">
        <v>300</v>
      </c>
      <c r="G10126">
        <v>96297</v>
      </c>
      <c r="H10126">
        <v>96297</v>
      </c>
      <c r="I10126" t="s">
        <v>414</v>
      </c>
      <c r="J10126" t="s">
        <v>236</v>
      </c>
      <c r="K10126">
        <v>1894178.21098</v>
      </c>
      <c r="L10126">
        <v>0</v>
      </c>
      <c r="M10126">
        <v>1894178.21098</v>
      </c>
      <c r="N10126">
        <v>1.0625928E-2</v>
      </c>
      <c r="O10126">
        <v>1.1526834999999999E-2</v>
      </c>
      <c r="P10126">
        <v>1.535488E-3</v>
      </c>
      <c r="Q10126" s="3">
        <v>45107</v>
      </c>
      <c r="R10126" s="3">
        <v>45107</v>
      </c>
      <c r="S10126" t="b">
        <v>0</v>
      </c>
      <c r="T10126" t="b">
        <v>0</v>
      </c>
      <c r="U10126" t="b">
        <v>0</v>
      </c>
      <c r="V10126" t="b">
        <v>0</v>
      </c>
      <c r="W10126" t="b">
        <v>0</v>
      </c>
      <c r="X10126" t="b">
        <v>0</v>
      </c>
      <c r="Y10126" t="b">
        <v>0</v>
      </c>
      <c r="Z10126" t="b">
        <v>0</v>
      </c>
      <c r="AA10126" t="b">
        <v>0</v>
      </c>
    </row>
    <row r="10127" spans="2:41">
      <c r="B10127">
        <v>1133</v>
      </c>
      <c r="C10127">
        <v>106845</v>
      </c>
      <c r="D10127" t="s">
        <v>252</v>
      </c>
      <c r="E10127" t="s">
        <v>245</v>
      </c>
      <c r="F10127" t="s">
        <v>416</v>
      </c>
      <c r="G10127">
        <v>96320</v>
      </c>
      <c r="H10127">
        <v>96320</v>
      </c>
      <c r="I10127" t="s">
        <v>415</v>
      </c>
      <c r="J10127" t="s">
        <v>236</v>
      </c>
      <c r="K10127">
        <v>1781431.7910760001</v>
      </c>
      <c r="L10127">
        <v>0</v>
      </c>
      <c r="M10127">
        <v>1781431.7910760001</v>
      </c>
      <c r="N10127">
        <v>9.9934450000000001E-3</v>
      </c>
      <c r="O10127">
        <v>1.0840728000000001E-2</v>
      </c>
      <c r="P10127">
        <v>1.4440919999999999E-3</v>
      </c>
      <c r="Q10127" s="3">
        <v>45107</v>
      </c>
      <c r="R10127" s="3">
        <v>45107</v>
      </c>
      <c r="S10127" t="b">
        <v>0</v>
      </c>
      <c r="T10127" t="b">
        <v>0</v>
      </c>
      <c r="U10127" t="b">
        <v>0</v>
      </c>
      <c r="V10127" t="b">
        <v>0</v>
      </c>
      <c r="W10127" t="b">
        <v>0</v>
      </c>
      <c r="X10127" t="b">
        <v>0</v>
      </c>
      <c r="Y10127" t="b">
        <v>0</v>
      </c>
      <c r="Z10127" t="b">
        <v>0</v>
      </c>
      <c r="AA10127" t="b">
        <v>0</v>
      </c>
    </row>
    <row r="10128" spans="2:41">
      <c r="B10128">
        <v>1133</v>
      </c>
      <c r="C10128">
        <v>106845</v>
      </c>
      <c r="D10128" t="s">
        <v>252</v>
      </c>
      <c r="E10128" t="s">
        <v>245</v>
      </c>
      <c r="F10128" t="s">
        <v>416</v>
      </c>
      <c r="G10128">
        <v>96322</v>
      </c>
      <c r="H10128">
        <v>96322</v>
      </c>
      <c r="I10128" t="s">
        <v>418</v>
      </c>
      <c r="J10128" t="s">
        <v>236</v>
      </c>
      <c r="K10128">
        <v>86678.45</v>
      </c>
      <c r="L10128">
        <v>162253.8413</v>
      </c>
      <c r="M10128">
        <v>248932.29130000001</v>
      </c>
      <c r="N10128">
        <v>4.8624699999999998E-4</v>
      </c>
      <c r="O10128">
        <v>5.2747299999999998E-4</v>
      </c>
      <c r="P10128">
        <v>2.01793E-4</v>
      </c>
      <c r="Q10128" s="3">
        <v>45107</v>
      </c>
      <c r="R10128" s="3">
        <v>45107</v>
      </c>
      <c r="S10128" t="b">
        <v>0</v>
      </c>
      <c r="T10128" t="b">
        <v>0</v>
      </c>
      <c r="U10128" t="b">
        <v>0</v>
      </c>
      <c r="V10128" t="b">
        <v>0</v>
      </c>
      <c r="W10128" t="b">
        <v>0</v>
      </c>
      <c r="X10128" t="b">
        <v>0</v>
      </c>
      <c r="Y10128" t="b">
        <v>0</v>
      </c>
      <c r="Z10128" t="b">
        <v>0</v>
      </c>
      <c r="AA10128" t="b">
        <v>0</v>
      </c>
    </row>
    <row r="10129" spans="2:41">
      <c r="B10129">
        <v>1136</v>
      </c>
      <c r="C10129">
        <v>106848</v>
      </c>
      <c r="D10129" t="s">
        <v>252</v>
      </c>
      <c r="E10129" t="s">
        <v>247</v>
      </c>
      <c r="F10129" t="s">
        <v>420</v>
      </c>
      <c r="G10129">
        <v>96352</v>
      </c>
      <c r="H10129">
        <v>96352</v>
      </c>
      <c r="I10129" t="s">
        <v>419</v>
      </c>
      <c r="J10129" t="s">
        <v>236</v>
      </c>
      <c r="K10129">
        <v>1136051.1807039999</v>
      </c>
      <c r="L10129">
        <v>-2.3E-3</v>
      </c>
      <c r="M10129">
        <v>1136051.1784039999</v>
      </c>
      <c r="N10129">
        <v>6.3730000000000002E-3</v>
      </c>
      <c r="O10129">
        <v>6.9133279999999998E-3</v>
      </c>
      <c r="P10129">
        <v>9.2092300000000003E-4</v>
      </c>
      <c r="Q10129" s="3">
        <v>45107</v>
      </c>
      <c r="R10129" s="3">
        <v>45107</v>
      </c>
      <c r="S10129" t="b">
        <v>0</v>
      </c>
      <c r="T10129" t="b">
        <v>0</v>
      </c>
      <c r="U10129" t="b">
        <v>0</v>
      </c>
      <c r="V10129" t="b">
        <v>0</v>
      </c>
      <c r="W10129" t="b">
        <v>0</v>
      </c>
      <c r="X10129" t="b">
        <v>0</v>
      </c>
      <c r="Y10129" t="b">
        <v>0</v>
      </c>
      <c r="Z10129" t="b">
        <v>0</v>
      </c>
      <c r="AA10129" t="b">
        <v>0</v>
      </c>
    </row>
    <row r="10130" spans="2:41">
      <c r="B10130">
        <v>1136</v>
      </c>
      <c r="C10130">
        <v>106848</v>
      </c>
      <c r="D10130" t="s">
        <v>252</v>
      </c>
      <c r="E10130" t="s">
        <v>247</v>
      </c>
      <c r="F10130" t="s">
        <v>420</v>
      </c>
      <c r="G10130">
        <v>96353</v>
      </c>
      <c r="H10130">
        <v>96353</v>
      </c>
      <c r="I10130" t="s">
        <v>421</v>
      </c>
      <c r="J10130" t="s">
        <v>236</v>
      </c>
      <c r="K10130">
        <v>1233308.2296500001</v>
      </c>
      <c r="L10130">
        <v>0</v>
      </c>
      <c r="M10130">
        <v>1233308.2296500001</v>
      </c>
      <c r="N10130">
        <v>6.918591E-3</v>
      </c>
      <c r="O10130">
        <v>7.5051759999999997E-3</v>
      </c>
      <c r="P10130">
        <v>9.9976300000000008E-4</v>
      </c>
      <c r="Q10130" s="3">
        <v>45107</v>
      </c>
      <c r="R10130" s="3">
        <v>45107</v>
      </c>
      <c r="S10130" t="b">
        <v>0</v>
      </c>
      <c r="T10130" t="b">
        <v>0</v>
      </c>
      <c r="U10130" t="b">
        <v>0</v>
      </c>
      <c r="V10130" t="b">
        <v>0</v>
      </c>
      <c r="W10130" t="b">
        <v>0</v>
      </c>
      <c r="X10130" t="b">
        <v>0</v>
      </c>
      <c r="Y10130" t="b">
        <v>0</v>
      </c>
      <c r="Z10130" t="b">
        <v>0</v>
      </c>
      <c r="AA10130" t="b">
        <v>0</v>
      </c>
    </row>
    <row r="10131" spans="2:41">
      <c r="B10131">
        <v>1136</v>
      </c>
      <c r="C10131">
        <v>106848</v>
      </c>
      <c r="D10131" t="s">
        <v>252</v>
      </c>
      <c r="E10131" t="s">
        <v>247</v>
      </c>
      <c r="F10131" t="s">
        <v>420</v>
      </c>
      <c r="G10131">
        <v>96354</v>
      </c>
      <c r="H10131">
        <v>96354</v>
      </c>
      <c r="I10131" t="s">
        <v>422</v>
      </c>
      <c r="J10131" t="s">
        <v>236</v>
      </c>
      <c r="K10131">
        <v>-2199.85</v>
      </c>
      <c r="L10131">
        <v>233934.39490000001</v>
      </c>
      <c r="M10131">
        <v>231734.54490000001</v>
      </c>
      <c r="N10131">
        <v>-1.2340999999999999E-5</v>
      </c>
      <c r="O10131">
        <v>-1.3387000000000001E-5</v>
      </c>
      <c r="P10131">
        <v>1.8785199999999999E-4</v>
      </c>
      <c r="Q10131" s="3">
        <v>45107</v>
      </c>
      <c r="R10131" s="3">
        <v>45107</v>
      </c>
      <c r="S10131" t="b">
        <v>0</v>
      </c>
      <c r="T10131" t="b">
        <v>0</v>
      </c>
      <c r="U10131" t="b">
        <v>0</v>
      </c>
      <c r="V10131" t="b">
        <v>0</v>
      </c>
      <c r="W10131" t="b">
        <v>0</v>
      </c>
      <c r="X10131" t="b">
        <v>0</v>
      </c>
      <c r="Y10131" t="b">
        <v>0</v>
      </c>
      <c r="Z10131" t="b">
        <v>0</v>
      </c>
      <c r="AA10131" t="b">
        <v>0</v>
      </c>
    </row>
    <row r="10132" spans="2:41">
      <c r="B10132">
        <v>1133</v>
      </c>
      <c r="C10132">
        <v>106845</v>
      </c>
      <c r="D10132" t="s">
        <v>252</v>
      </c>
      <c r="E10132" t="s">
        <v>245</v>
      </c>
      <c r="F10132" t="s">
        <v>424</v>
      </c>
      <c r="G10132">
        <v>96358</v>
      </c>
      <c r="H10132">
        <v>96358</v>
      </c>
      <c r="I10132" t="s">
        <v>423</v>
      </c>
      <c r="J10132" t="s">
        <v>236</v>
      </c>
      <c r="K10132">
        <v>2226318.3564439998</v>
      </c>
      <c r="L10132">
        <v>0</v>
      </c>
      <c r="M10132">
        <v>2226318.3564439998</v>
      </c>
      <c r="N10132">
        <v>1.2489162E-2</v>
      </c>
      <c r="O10132">
        <v>1.3548042E-2</v>
      </c>
      <c r="P10132">
        <v>1.804733E-3</v>
      </c>
      <c r="Q10132" s="3">
        <v>45107</v>
      </c>
      <c r="R10132" s="3">
        <v>45107</v>
      </c>
      <c r="S10132" t="b">
        <v>0</v>
      </c>
      <c r="T10132" t="b">
        <v>0</v>
      </c>
      <c r="U10132" t="b">
        <v>0</v>
      </c>
      <c r="V10132" t="b">
        <v>0</v>
      </c>
      <c r="W10132" t="b">
        <v>0</v>
      </c>
      <c r="X10132" t="b">
        <v>0</v>
      </c>
      <c r="Y10132" t="b">
        <v>0</v>
      </c>
      <c r="Z10132" t="b">
        <v>0</v>
      </c>
      <c r="AA10132" t="b">
        <v>0</v>
      </c>
    </row>
    <row r="10133" spans="2:41">
      <c r="B10133">
        <v>1133</v>
      </c>
      <c r="C10133">
        <v>106845</v>
      </c>
      <c r="D10133" t="s">
        <v>252</v>
      </c>
      <c r="E10133" t="s">
        <v>245</v>
      </c>
      <c r="F10133" t="s">
        <v>424</v>
      </c>
      <c r="G10133">
        <v>96359</v>
      </c>
      <c r="H10133">
        <v>96359</v>
      </c>
      <c r="I10133" t="s">
        <v>425</v>
      </c>
      <c r="J10133" t="s">
        <v>236</v>
      </c>
      <c r="K10133">
        <v>-938.18</v>
      </c>
      <c r="L10133">
        <v>89052.212</v>
      </c>
      <c r="M10133">
        <v>88114.032000000007</v>
      </c>
      <c r="N10133">
        <v>-5.2630000000000003E-6</v>
      </c>
      <c r="O10133">
        <v>-5.7089999999999999E-6</v>
      </c>
      <c r="P10133">
        <v>7.1427999999999994E-5</v>
      </c>
      <c r="Q10133" s="3">
        <v>45107</v>
      </c>
      <c r="R10133" s="3">
        <v>45107</v>
      </c>
      <c r="S10133" t="b">
        <v>0</v>
      </c>
      <c r="T10133" t="b">
        <v>0</v>
      </c>
      <c r="U10133" t="b">
        <v>0</v>
      </c>
      <c r="V10133" t="b">
        <v>0</v>
      </c>
      <c r="W10133" t="b">
        <v>0</v>
      </c>
      <c r="X10133" t="b">
        <v>0</v>
      </c>
      <c r="Y10133" t="b">
        <v>0</v>
      </c>
      <c r="Z10133" t="b">
        <v>0</v>
      </c>
      <c r="AA10133" t="b">
        <v>0</v>
      </c>
    </row>
    <row r="10134" spans="2:41">
      <c r="B10134">
        <v>1128</v>
      </c>
      <c r="C10134">
        <v>106839</v>
      </c>
      <c r="D10134" t="s">
        <v>240</v>
      </c>
      <c r="E10134" t="s">
        <v>250</v>
      </c>
      <c r="F10134" t="s">
        <v>428</v>
      </c>
      <c r="G10134">
        <v>96360</v>
      </c>
      <c r="H10134" t="s">
        <v>427</v>
      </c>
      <c r="I10134" t="s">
        <v>426</v>
      </c>
      <c r="J10134" t="s">
        <v>236</v>
      </c>
      <c r="K10134">
        <v>264013.27040500002</v>
      </c>
      <c r="L10134">
        <v>270231.933441</v>
      </c>
      <c r="M10134">
        <v>534245.20384600002</v>
      </c>
      <c r="N10134">
        <v>1.481057E-3</v>
      </c>
      <c r="O10134">
        <v>1.606627E-3</v>
      </c>
      <c r="P10134">
        <v>4.3307799999999999E-4</v>
      </c>
      <c r="Q10134" s="3">
        <v>45107</v>
      </c>
      <c r="R10134" s="3">
        <v>45107</v>
      </c>
      <c r="S10134" t="b">
        <v>0</v>
      </c>
      <c r="T10134" t="b">
        <v>0</v>
      </c>
      <c r="U10134" t="b">
        <v>0</v>
      </c>
      <c r="V10134" t="b">
        <v>0</v>
      </c>
      <c r="W10134" t="b">
        <v>0</v>
      </c>
      <c r="X10134" t="b">
        <v>0</v>
      </c>
      <c r="Y10134" t="b">
        <v>0</v>
      </c>
      <c r="Z10134" t="b">
        <v>0</v>
      </c>
      <c r="AA10134" t="b">
        <v>0</v>
      </c>
    </row>
    <row r="10135" spans="2:41">
      <c r="B10135">
        <v>1128</v>
      </c>
      <c r="C10135">
        <v>106839</v>
      </c>
      <c r="D10135" t="s">
        <v>240</v>
      </c>
      <c r="E10135" t="s">
        <v>250</v>
      </c>
      <c r="F10135" t="s">
        <v>431</v>
      </c>
      <c r="G10135">
        <v>96363</v>
      </c>
      <c r="H10135">
        <v>96363</v>
      </c>
      <c r="I10135" t="s">
        <v>430</v>
      </c>
      <c r="J10135" t="s">
        <v>236</v>
      </c>
      <c r="K10135">
        <v>519762.10783599998</v>
      </c>
      <c r="L10135">
        <v>0</v>
      </c>
      <c r="M10135">
        <v>519762.10783599998</v>
      </c>
      <c r="N10135">
        <v>2.9157530000000001E-3</v>
      </c>
      <c r="O10135">
        <v>3.1629610000000002E-3</v>
      </c>
      <c r="P10135">
        <v>4.21338E-4</v>
      </c>
      <c r="Q10135" s="3">
        <v>45107</v>
      </c>
      <c r="R10135" s="3">
        <v>45107</v>
      </c>
      <c r="S10135" t="b">
        <v>0</v>
      </c>
      <c r="T10135" t="b">
        <v>0</v>
      </c>
      <c r="U10135" t="b">
        <v>0</v>
      </c>
      <c r="V10135" t="b">
        <v>0</v>
      </c>
      <c r="W10135" t="b">
        <v>0</v>
      </c>
      <c r="X10135" t="b">
        <v>0</v>
      </c>
      <c r="Y10135" t="b">
        <v>0</v>
      </c>
      <c r="Z10135" t="b">
        <v>0</v>
      </c>
      <c r="AA10135" t="b">
        <v>0</v>
      </c>
    </row>
    <row r="10136" spans="2:41">
      <c r="B10136">
        <v>1128</v>
      </c>
      <c r="C10136">
        <v>106839</v>
      </c>
      <c r="D10136" t="s">
        <v>240</v>
      </c>
      <c r="E10136" t="s">
        <v>250</v>
      </c>
      <c r="F10136" t="s">
        <v>433</v>
      </c>
      <c r="G10136">
        <v>96364</v>
      </c>
      <c r="H10136">
        <v>96364</v>
      </c>
      <c r="I10136" t="s">
        <v>432</v>
      </c>
      <c r="J10136" t="s">
        <v>236</v>
      </c>
      <c r="K10136">
        <v>5249.5136270000003</v>
      </c>
      <c r="L10136">
        <v>0</v>
      </c>
      <c r="M10136">
        <v>5249.5136270000003</v>
      </c>
      <c r="N10136">
        <v>2.9448999999999999E-5</v>
      </c>
      <c r="O10136">
        <v>3.1945E-5</v>
      </c>
      <c r="P10136">
        <v>4.2549999999999999E-6</v>
      </c>
      <c r="Q10136" s="3">
        <v>45107</v>
      </c>
      <c r="R10136" s="3">
        <v>45107</v>
      </c>
      <c r="S10136" t="b">
        <v>0</v>
      </c>
      <c r="T10136" t="b">
        <v>0</v>
      </c>
      <c r="U10136" t="b">
        <v>0</v>
      </c>
      <c r="V10136" t="b">
        <v>0</v>
      </c>
      <c r="W10136" t="b">
        <v>0</v>
      </c>
      <c r="X10136" t="b">
        <v>0</v>
      </c>
      <c r="Y10136" t="b">
        <v>0</v>
      </c>
      <c r="Z10136" t="b">
        <v>0</v>
      </c>
      <c r="AA10136" t="b">
        <v>0</v>
      </c>
    </row>
    <row r="10137" spans="2:41">
      <c r="B10137">
        <v>1130</v>
      </c>
      <c r="C10137">
        <v>106841</v>
      </c>
      <c r="D10137" t="s">
        <v>240</v>
      </c>
      <c r="E10137" t="s">
        <v>249</v>
      </c>
      <c r="F10137" t="s">
        <v>435</v>
      </c>
      <c r="G10137">
        <v>96392</v>
      </c>
      <c r="H10137">
        <v>96392</v>
      </c>
      <c r="I10137" t="s">
        <v>434</v>
      </c>
      <c r="J10137" t="s">
        <v>236</v>
      </c>
      <c r="K10137">
        <v>595958.05963000003</v>
      </c>
      <c r="L10137">
        <v>0</v>
      </c>
      <c r="M10137">
        <v>595958.05963000003</v>
      </c>
      <c r="N10137">
        <v>3.3431950000000002E-3</v>
      </c>
      <c r="O10137">
        <v>3.626644E-3</v>
      </c>
      <c r="P10137">
        <v>4.83105E-4</v>
      </c>
      <c r="Q10137" s="3">
        <v>45107</v>
      </c>
      <c r="R10137" s="3">
        <v>45107</v>
      </c>
      <c r="S10137" t="b">
        <v>1</v>
      </c>
      <c r="T10137" t="b">
        <v>1</v>
      </c>
      <c r="U10137" t="b">
        <v>0</v>
      </c>
      <c r="V10137" t="b">
        <v>1</v>
      </c>
      <c r="W10137" t="b">
        <v>0</v>
      </c>
      <c r="X10137" t="b">
        <v>0</v>
      </c>
      <c r="Y10137" t="b">
        <v>1</v>
      </c>
      <c r="Z10137" t="b">
        <v>0</v>
      </c>
      <c r="AA10137" t="b">
        <v>0</v>
      </c>
      <c r="AB10137" t="s">
        <v>1219</v>
      </c>
      <c r="AC10137" t="s">
        <v>1219</v>
      </c>
      <c r="AD10137" t="s">
        <v>1219</v>
      </c>
      <c r="AE10137" t="s">
        <v>1219</v>
      </c>
      <c r="AF10137" t="s">
        <v>1219</v>
      </c>
      <c r="AH10137" t="b">
        <v>1</v>
      </c>
      <c r="AI10137" t="b">
        <v>1</v>
      </c>
      <c r="AJ10137" t="b">
        <v>0</v>
      </c>
      <c r="AK10137" t="b">
        <v>1</v>
      </c>
      <c r="AL10137" t="b">
        <v>0</v>
      </c>
      <c r="AM10137" t="b">
        <v>0</v>
      </c>
      <c r="AN10137" t="b">
        <v>0</v>
      </c>
      <c r="AO10137" t="s">
        <v>1243</v>
      </c>
    </row>
    <row r="10138" spans="2:41">
      <c r="B10138">
        <v>1130</v>
      </c>
      <c r="C10138">
        <v>106841</v>
      </c>
      <c r="D10138" t="s">
        <v>240</v>
      </c>
      <c r="E10138" t="s">
        <v>249</v>
      </c>
      <c r="F10138" t="s">
        <v>435</v>
      </c>
      <c r="G10138">
        <v>96393</v>
      </c>
      <c r="H10138">
        <v>96393</v>
      </c>
      <c r="I10138" t="s">
        <v>437</v>
      </c>
      <c r="J10138" t="s">
        <v>236</v>
      </c>
      <c r="K10138">
        <v>179038.20587999999</v>
      </c>
      <c r="L10138">
        <v>560613.98533099995</v>
      </c>
      <c r="M10138">
        <v>739652.19121099997</v>
      </c>
      <c r="N10138">
        <v>1.0043649999999999E-3</v>
      </c>
      <c r="O10138">
        <v>1.0895189999999999E-3</v>
      </c>
      <c r="P10138">
        <v>5.9958799999999997E-4</v>
      </c>
      <c r="Q10138" s="3">
        <v>45107</v>
      </c>
      <c r="R10138" s="3">
        <v>45107</v>
      </c>
      <c r="S10138" t="b">
        <v>1</v>
      </c>
      <c r="T10138" t="b">
        <v>1</v>
      </c>
      <c r="U10138" t="b">
        <v>0</v>
      </c>
      <c r="V10138" t="b">
        <v>1</v>
      </c>
      <c r="W10138" t="b">
        <v>0</v>
      </c>
      <c r="X10138" t="b">
        <v>0</v>
      </c>
      <c r="Y10138" t="b">
        <v>1</v>
      </c>
      <c r="Z10138" t="b">
        <v>0</v>
      </c>
      <c r="AA10138" t="b">
        <v>0</v>
      </c>
      <c r="AB10138" t="s">
        <v>1219</v>
      </c>
      <c r="AC10138" t="s">
        <v>1219</v>
      </c>
      <c r="AD10138" t="s">
        <v>1219</v>
      </c>
      <c r="AE10138" t="s">
        <v>1219</v>
      </c>
      <c r="AF10138" t="s">
        <v>1219</v>
      </c>
      <c r="AH10138" t="b">
        <v>1</v>
      </c>
      <c r="AI10138" t="b">
        <v>1</v>
      </c>
      <c r="AJ10138" t="b">
        <v>0</v>
      </c>
      <c r="AK10138" t="b">
        <v>1</v>
      </c>
      <c r="AL10138" t="b">
        <v>0</v>
      </c>
      <c r="AM10138" t="b">
        <v>0</v>
      </c>
      <c r="AN10138" t="b">
        <v>0</v>
      </c>
      <c r="AO10138" t="s">
        <v>1243</v>
      </c>
    </row>
    <row r="10139" spans="2:41">
      <c r="B10139">
        <v>1129</v>
      </c>
      <c r="C10139">
        <v>106840</v>
      </c>
      <c r="D10139" t="s">
        <v>240</v>
      </c>
      <c r="E10139" t="s">
        <v>241</v>
      </c>
      <c r="F10139" t="s">
        <v>439</v>
      </c>
      <c r="G10139">
        <v>96394</v>
      </c>
      <c r="H10139">
        <v>96394</v>
      </c>
      <c r="I10139" t="s">
        <v>438</v>
      </c>
      <c r="J10139" t="s">
        <v>236</v>
      </c>
      <c r="K10139">
        <v>404162.96098099998</v>
      </c>
      <c r="L10139">
        <v>0</v>
      </c>
      <c r="M10139">
        <v>404162.96098099998</v>
      </c>
      <c r="N10139">
        <v>2.267266E-3</v>
      </c>
      <c r="O10139">
        <v>2.459494E-3</v>
      </c>
      <c r="P10139">
        <v>3.2762900000000002E-4</v>
      </c>
      <c r="Q10139" s="3">
        <v>45107</v>
      </c>
      <c r="R10139" s="3">
        <v>45107</v>
      </c>
      <c r="S10139" t="b">
        <v>1</v>
      </c>
      <c r="T10139" t="b">
        <v>0</v>
      </c>
      <c r="U10139" t="b">
        <v>1</v>
      </c>
      <c r="V10139" t="b">
        <v>1</v>
      </c>
      <c r="W10139" t="b">
        <v>1</v>
      </c>
      <c r="X10139" t="b">
        <v>0</v>
      </c>
      <c r="Y10139" t="b">
        <v>1</v>
      </c>
      <c r="Z10139" t="b">
        <v>0</v>
      </c>
      <c r="AA10139" t="b">
        <v>0</v>
      </c>
      <c r="AB10139" t="s">
        <v>1219</v>
      </c>
      <c r="AC10139" t="s">
        <v>1219</v>
      </c>
      <c r="AD10139" t="s">
        <v>1222</v>
      </c>
      <c r="AE10139" t="s">
        <v>1222</v>
      </c>
      <c r="AF10139" t="s">
        <v>1222</v>
      </c>
      <c r="AH10139" t="b">
        <v>1</v>
      </c>
      <c r="AI10139" t="b">
        <v>0</v>
      </c>
      <c r="AJ10139" t="b">
        <v>0</v>
      </c>
      <c r="AN10139" t="b">
        <v>0</v>
      </c>
      <c r="AO10139" t="s">
        <v>1236</v>
      </c>
    </row>
    <row r="10140" spans="2:41">
      <c r="B10140">
        <v>1129</v>
      </c>
      <c r="C10140">
        <v>106840</v>
      </c>
      <c r="D10140" t="s">
        <v>240</v>
      </c>
      <c r="E10140" t="s">
        <v>241</v>
      </c>
      <c r="F10140" t="s">
        <v>439</v>
      </c>
      <c r="G10140">
        <v>96395</v>
      </c>
      <c r="H10140">
        <v>96395</v>
      </c>
      <c r="I10140" t="s">
        <v>440</v>
      </c>
      <c r="J10140" t="s">
        <v>236</v>
      </c>
      <c r="K10140">
        <v>25071.823690000001</v>
      </c>
      <c r="L10140">
        <v>139791.99621799999</v>
      </c>
      <c r="M10140">
        <v>164863.819908</v>
      </c>
      <c r="N10140">
        <v>1.4064700000000001E-4</v>
      </c>
      <c r="O10140">
        <v>1.5257199999999999E-4</v>
      </c>
      <c r="P10140">
        <v>1.3364400000000001E-4</v>
      </c>
      <c r="Q10140" s="3">
        <v>45107</v>
      </c>
      <c r="R10140" s="3">
        <v>45107</v>
      </c>
      <c r="S10140" t="b">
        <v>1</v>
      </c>
      <c r="T10140" t="b">
        <v>0</v>
      </c>
      <c r="U10140" t="b">
        <v>1</v>
      </c>
      <c r="V10140" t="b">
        <v>1</v>
      </c>
      <c r="W10140" t="b">
        <v>1</v>
      </c>
      <c r="X10140" t="b">
        <v>0</v>
      </c>
      <c r="Y10140" t="b">
        <v>1</v>
      </c>
      <c r="Z10140" t="b">
        <v>0</v>
      </c>
      <c r="AA10140" t="b">
        <v>0</v>
      </c>
      <c r="AB10140" t="s">
        <v>1219</v>
      </c>
      <c r="AC10140" t="s">
        <v>1219</v>
      </c>
      <c r="AD10140" t="s">
        <v>1222</v>
      </c>
      <c r="AE10140" t="s">
        <v>1222</v>
      </c>
      <c r="AF10140" t="s">
        <v>1222</v>
      </c>
      <c r="AH10140" t="b">
        <v>1</v>
      </c>
      <c r="AI10140" t="b">
        <v>0</v>
      </c>
      <c r="AJ10140" t="b">
        <v>0</v>
      </c>
      <c r="AN10140" t="b">
        <v>0</v>
      </c>
      <c r="AO10140" t="s">
        <v>1236</v>
      </c>
    </row>
    <row r="10141" spans="2:41">
      <c r="B10141">
        <v>1133</v>
      </c>
      <c r="C10141">
        <v>106845</v>
      </c>
      <c r="D10141" t="s">
        <v>252</v>
      </c>
      <c r="E10141" t="s">
        <v>245</v>
      </c>
      <c r="F10141" t="s">
        <v>442</v>
      </c>
      <c r="G10141">
        <v>96675</v>
      </c>
      <c r="H10141">
        <v>96675</v>
      </c>
      <c r="I10141" t="s">
        <v>441</v>
      </c>
      <c r="J10141" t="s">
        <v>236</v>
      </c>
      <c r="K10141">
        <v>1724238.31718</v>
      </c>
      <c r="L10141">
        <v>0</v>
      </c>
      <c r="M10141">
        <v>1724238.31718</v>
      </c>
      <c r="N10141">
        <v>9.6726020000000006E-3</v>
      </c>
      <c r="O10141">
        <v>1.0492682999999999E-2</v>
      </c>
      <c r="P10141">
        <v>1.3977289999999999E-3</v>
      </c>
      <c r="Q10141" s="3">
        <v>45107</v>
      </c>
      <c r="R10141" s="3">
        <v>45107</v>
      </c>
      <c r="S10141" t="b">
        <v>0</v>
      </c>
      <c r="T10141" t="b">
        <v>0</v>
      </c>
      <c r="U10141" t="b">
        <v>0</v>
      </c>
      <c r="V10141" t="b">
        <v>0</v>
      </c>
      <c r="W10141" t="b">
        <v>0</v>
      </c>
      <c r="X10141" t="b">
        <v>0</v>
      </c>
      <c r="Y10141" t="b">
        <v>0</v>
      </c>
      <c r="Z10141" t="b">
        <v>0</v>
      </c>
      <c r="AA10141" t="b">
        <v>0</v>
      </c>
    </row>
    <row r="10142" spans="2:41">
      <c r="B10142">
        <v>1130</v>
      </c>
      <c r="C10142">
        <v>106841</v>
      </c>
      <c r="D10142" t="s">
        <v>240</v>
      </c>
      <c r="E10142" t="s">
        <v>249</v>
      </c>
      <c r="F10142" t="s">
        <v>444</v>
      </c>
      <c r="G10142">
        <v>96737</v>
      </c>
      <c r="H10142">
        <v>96737</v>
      </c>
      <c r="I10142" t="s">
        <v>443</v>
      </c>
      <c r="J10142" t="s">
        <v>236</v>
      </c>
      <c r="K10142">
        <v>1159303.007004</v>
      </c>
      <c r="L10142">
        <v>0</v>
      </c>
      <c r="M10142">
        <v>1159303.007004</v>
      </c>
      <c r="N10142">
        <v>6.5034380000000003E-3</v>
      </c>
      <c r="O10142">
        <v>7.0548249999999998E-3</v>
      </c>
      <c r="P10142">
        <v>9.3977199999999996E-4</v>
      </c>
      <c r="Q10142" s="3">
        <v>45107</v>
      </c>
      <c r="R10142" s="3">
        <v>45107</v>
      </c>
      <c r="S10142" t="b">
        <v>1</v>
      </c>
      <c r="T10142" t="b">
        <v>1</v>
      </c>
      <c r="U10142" t="b">
        <v>1</v>
      </c>
      <c r="V10142" t="b">
        <v>1</v>
      </c>
      <c r="W10142" t="b">
        <v>1</v>
      </c>
      <c r="X10142" t="b">
        <v>0</v>
      </c>
      <c r="Y10142" t="b">
        <v>1</v>
      </c>
      <c r="Z10142" t="b">
        <v>0</v>
      </c>
      <c r="AA10142" t="b">
        <v>0</v>
      </c>
      <c r="AB10142" t="s">
        <v>1222</v>
      </c>
      <c r="AC10142" t="s">
        <v>1222</v>
      </c>
      <c r="AD10142" t="s">
        <v>1222</v>
      </c>
      <c r="AE10142" t="s">
        <v>1222</v>
      </c>
      <c r="AF10142" t="s">
        <v>1222</v>
      </c>
      <c r="AH10142" t="b">
        <v>0</v>
      </c>
      <c r="AI10142" t="b">
        <v>0</v>
      </c>
      <c r="AJ10142" t="b">
        <v>0</v>
      </c>
      <c r="AK10142" t="b">
        <v>0</v>
      </c>
      <c r="AL10142" t="b">
        <v>0</v>
      </c>
      <c r="AM10142" t="b">
        <v>0</v>
      </c>
      <c r="AN10142" t="b">
        <v>0</v>
      </c>
      <c r="AO10142" t="s">
        <v>1244</v>
      </c>
    </row>
    <row r="10143" spans="2:41">
      <c r="B10143">
        <v>1130</v>
      </c>
      <c r="C10143">
        <v>106841</v>
      </c>
      <c r="D10143" t="s">
        <v>240</v>
      </c>
      <c r="E10143" t="s">
        <v>249</v>
      </c>
      <c r="F10143" t="s">
        <v>444</v>
      </c>
      <c r="G10143">
        <v>96738</v>
      </c>
      <c r="H10143">
        <v>96738</v>
      </c>
      <c r="I10143" t="s">
        <v>445</v>
      </c>
      <c r="J10143" t="s">
        <v>236</v>
      </c>
      <c r="K10143">
        <v>80049.877540000001</v>
      </c>
      <c r="L10143">
        <v>224152.93763599999</v>
      </c>
      <c r="M10143">
        <v>304202.815176</v>
      </c>
      <c r="N10143">
        <v>4.4906200000000002E-4</v>
      </c>
      <c r="O10143">
        <v>4.8713599999999999E-4</v>
      </c>
      <c r="P10143">
        <v>2.46598E-4</v>
      </c>
      <c r="Q10143" s="3">
        <v>45107</v>
      </c>
      <c r="R10143" s="3">
        <v>45107</v>
      </c>
      <c r="S10143" t="b">
        <v>1</v>
      </c>
      <c r="T10143" t="b">
        <v>1</v>
      </c>
      <c r="U10143" t="b">
        <v>1</v>
      </c>
      <c r="V10143" t="b">
        <v>1</v>
      </c>
      <c r="W10143" t="b">
        <v>1</v>
      </c>
      <c r="X10143" t="b">
        <v>0</v>
      </c>
      <c r="Y10143" t="b">
        <v>1</v>
      </c>
      <c r="Z10143" t="b">
        <v>0</v>
      </c>
      <c r="AA10143" t="b">
        <v>0</v>
      </c>
      <c r="AB10143" t="s">
        <v>1222</v>
      </c>
      <c r="AC10143" t="s">
        <v>1222</v>
      </c>
      <c r="AD10143" t="s">
        <v>1222</v>
      </c>
      <c r="AE10143" t="s">
        <v>1222</v>
      </c>
      <c r="AF10143" t="s">
        <v>1222</v>
      </c>
      <c r="AH10143" t="b">
        <v>0</v>
      </c>
      <c r="AI10143" t="b">
        <v>0</v>
      </c>
      <c r="AJ10143" t="b">
        <v>0</v>
      </c>
      <c r="AK10143" t="b">
        <v>0</v>
      </c>
      <c r="AL10143" t="b">
        <v>0</v>
      </c>
      <c r="AM10143" t="b">
        <v>0</v>
      </c>
      <c r="AN10143" t="b">
        <v>0</v>
      </c>
      <c r="AO10143" t="s">
        <v>1244</v>
      </c>
    </row>
    <row r="10144" spans="2:41">
      <c r="B10144">
        <v>1128</v>
      </c>
      <c r="C10144">
        <v>106839</v>
      </c>
      <c r="D10144" t="s">
        <v>240</v>
      </c>
      <c r="E10144" t="s">
        <v>250</v>
      </c>
      <c r="F10144" t="s">
        <v>447</v>
      </c>
      <c r="G10144">
        <v>96874</v>
      </c>
      <c r="H10144">
        <v>96874</v>
      </c>
      <c r="I10144" t="s">
        <v>446</v>
      </c>
      <c r="J10144" t="s">
        <v>236</v>
      </c>
      <c r="K10144">
        <v>454414.741094</v>
      </c>
      <c r="L10144">
        <v>0</v>
      </c>
      <c r="M10144">
        <v>454414.741094</v>
      </c>
      <c r="N10144">
        <v>2.5491680000000001E-3</v>
      </c>
      <c r="O10144">
        <v>2.765296E-3</v>
      </c>
      <c r="P10144">
        <v>3.68365E-4</v>
      </c>
      <c r="Q10144" s="3">
        <v>45107</v>
      </c>
      <c r="R10144" s="3">
        <v>45107</v>
      </c>
      <c r="S10144" t="b">
        <v>0</v>
      </c>
      <c r="T10144" t="b">
        <v>0</v>
      </c>
      <c r="U10144" t="b">
        <v>0</v>
      </c>
      <c r="V10144" t="b">
        <v>0</v>
      </c>
      <c r="W10144" t="b">
        <v>0</v>
      </c>
      <c r="X10144" t="b">
        <v>0</v>
      </c>
      <c r="Y10144" t="b">
        <v>0</v>
      </c>
      <c r="Z10144" t="b">
        <v>0</v>
      </c>
      <c r="AA10144" t="b">
        <v>0</v>
      </c>
    </row>
    <row r="10145" spans="2:41">
      <c r="B10145">
        <v>1128</v>
      </c>
      <c r="C10145">
        <v>106839</v>
      </c>
      <c r="D10145" t="s">
        <v>240</v>
      </c>
      <c r="E10145" t="s">
        <v>250</v>
      </c>
      <c r="F10145" t="s">
        <v>447</v>
      </c>
      <c r="G10145">
        <v>96875</v>
      </c>
      <c r="H10145" t="s">
        <v>449</v>
      </c>
      <c r="I10145" t="s">
        <v>448</v>
      </c>
      <c r="J10145" t="s">
        <v>236</v>
      </c>
      <c r="K10145">
        <v>-1521.14</v>
      </c>
      <c r="L10145">
        <v>63667.601886999997</v>
      </c>
      <c r="M10145">
        <v>62146.461886999998</v>
      </c>
      <c r="N10145">
        <v>-8.5329999999999994E-6</v>
      </c>
      <c r="O10145">
        <v>-9.2569999999999996E-6</v>
      </c>
      <c r="P10145">
        <v>5.0377999999999998E-5</v>
      </c>
      <c r="Q10145" s="3">
        <v>45107</v>
      </c>
      <c r="R10145" s="3">
        <v>45107</v>
      </c>
      <c r="S10145" t="b">
        <v>0</v>
      </c>
      <c r="T10145" t="b">
        <v>0</v>
      </c>
      <c r="U10145" t="b">
        <v>0</v>
      </c>
      <c r="V10145" t="b">
        <v>0</v>
      </c>
      <c r="W10145" t="b">
        <v>0</v>
      </c>
      <c r="X10145" t="b">
        <v>0</v>
      </c>
      <c r="Y10145" t="b">
        <v>0</v>
      </c>
      <c r="Z10145" t="b">
        <v>0</v>
      </c>
      <c r="AA10145" t="b">
        <v>0</v>
      </c>
    </row>
    <row r="10146" spans="2:41">
      <c r="B10146">
        <v>1129</v>
      </c>
      <c r="C10146">
        <v>106840</v>
      </c>
      <c r="D10146" t="s">
        <v>240</v>
      </c>
      <c r="E10146" t="s">
        <v>241</v>
      </c>
      <c r="F10146" t="s">
        <v>451</v>
      </c>
      <c r="G10146">
        <v>97225</v>
      </c>
      <c r="H10146">
        <v>97225</v>
      </c>
      <c r="I10146" t="s">
        <v>450</v>
      </c>
      <c r="J10146" t="s">
        <v>236</v>
      </c>
      <c r="K10146">
        <v>499451.89149000001</v>
      </c>
      <c r="L10146">
        <v>-5.4000000000000001E-4</v>
      </c>
      <c r="M10146">
        <v>499451.89094999997</v>
      </c>
      <c r="N10146">
        <v>2.8018169999999998E-3</v>
      </c>
      <c r="O10146">
        <v>3.039365E-3</v>
      </c>
      <c r="P10146">
        <v>4.0487299999999998E-4</v>
      </c>
      <c r="Q10146" s="3">
        <v>45107</v>
      </c>
      <c r="R10146" s="3">
        <v>45107</v>
      </c>
      <c r="S10146" t="b">
        <v>1</v>
      </c>
      <c r="T10146" t="b">
        <v>0</v>
      </c>
      <c r="U10146" t="b">
        <v>1</v>
      </c>
      <c r="V10146" t="b">
        <v>1</v>
      </c>
      <c r="W10146" t="b">
        <v>1</v>
      </c>
      <c r="X10146" t="b">
        <v>1</v>
      </c>
      <c r="Y10146" t="b">
        <v>1</v>
      </c>
      <c r="Z10146" t="b">
        <v>0</v>
      </c>
      <c r="AA10146" t="b">
        <v>0</v>
      </c>
      <c r="AB10146" t="s">
        <v>1219</v>
      </c>
      <c r="AC10146" t="s">
        <v>1219</v>
      </c>
      <c r="AD10146" t="s">
        <v>1222</v>
      </c>
      <c r="AE10146" t="s">
        <v>1219</v>
      </c>
      <c r="AF10146" t="s">
        <v>1222</v>
      </c>
      <c r="AH10146" t="b">
        <v>1</v>
      </c>
      <c r="AI10146" t="b">
        <v>0</v>
      </c>
      <c r="AJ10146" t="b">
        <v>0</v>
      </c>
      <c r="AK10146" t="b">
        <v>1</v>
      </c>
      <c r="AL10146" t="b">
        <v>1</v>
      </c>
      <c r="AM10146" t="b">
        <v>1</v>
      </c>
      <c r="AN10146" t="b">
        <v>0</v>
      </c>
      <c r="AO10146" t="s">
        <v>1245</v>
      </c>
    </row>
    <row r="10147" spans="2:41">
      <c r="B10147">
        <v>1128</v>
      </c>
      <c r="C10147">
        <v>106839</v>
      </c>
      <c r="D10147" t="s">
        <v>240</v>
      </c>
      <c r="E10147" t="s">
        <v>250</v>
      </c>
      <c r="F10147" t="s">
        <v>454</v>
      </c>
      <c r="G10147">
        <v>97227</v>
      </c>
      <c r="H10147">
        <v>97227</v>
      </c>
      <c r="I10147" t="s">
        <v>453</v>
      </c>
      <c r="J10147" t="s">
        <v>236</v>
      </c>
      <c r="K10147">
        <v>352703.715662</v>
      </c>
      <c r="L10147">
        <v>0</v>
      </c>
      <c r="M10147">
        <v>352703.715662</v>
      </c>
      <c r="N10147">
        <v>1.978591E-3</v>
      </c>
      <c r="O10147">
        <v>2.1463440000000001E-3</v>
      </c>
      <c r="P10147">
        <v>2.8591400000000001E-4</v>
      </c>
      <c r="Q10147" s="3">
        <v>45107</v>
      </c>
      <c r="R10147" s="3">
        <v>45107</v>
      </c>
      <c r="S10147" t="b">
        <v>0</v>
      </c>
      <c r="T10147" t="b">
        <v>0</v>
      </c>
      <c r="U10147" t="b">
        <v>0</v>
      </c>
      <c r="V10147" t="b">
        <v>0</v>
      </c>
      <c r="W10147" t="b">
        <v>0</v>
      </c>
      <c r="X10147" t="b">
        <v>0</v>
      </c>
      <c r="Y10147" t="b">
        <v>0</v>
      </c>
      <c r="Z10147" t="b">
        <v>0</v>
      </c>
      <c r="AA10147" t="b">
        <v>0</v>
      </c>
    </row>
    <row r="10148" spans="2:41">
      <c r="B10148">
        <v>1128</v>
      </c>
      <c r="C10148">
        <v>106839</v>
      </c>
      <c r="D10148" t="s">
        <v>240</v>
      </c>
      <c r="E10148" t="s">
        <v>250</v>
      </c>
      <c r="F10148" t="s">
        <v>454</v>
      </c>
      <c r="G10148">
        <v>97228</v>
      </c>
      <c r="H10148">
        <v>97228</v>
      </c>
      <c r="I10148" t="s">
        <v>455</v>
      </c>
      <c r="J10148" t="s">
        <v>236</v>
      </c>
      <c r="K10148">
        <v>43708.742508000003</v>
      </c>
      <c r="L10148">
        <v>0</v>
      </c>
      <c r="M10148">
        <v>43708.742508000003</v>
      </c>
      <c r="N10148">
        <v>2.45197E-4</v>
      </c>
      <c r="O10148">
        <v>2.65985E-4</v>
      </c>
      <c r="P10148">
        <v>3.5432000000000002E-5</v>
      </c>
      <c r="Q10148" s="3">
        <v>45107</v>
      </c>
      <c r="R10148" s="3">
        <v>45107</v>
      </c>
      <c r="S10148" t="b">
        <v>0</v>
      </c>
      <c r="T10148" t="b">
        <v>0</v>
      </c>
      <c r="U10148" t="b">
        <v>0</v>
      </c>
      <c r="V10148" t="b">
        <v>0</v>
      </c>
      <c r="W10148" t="b">
        <v>0</v>
      </c>
      <c r="X10148" t="b">
        <v>0</v>
      </c>
      <c r="Y10148" t="b">
        <v>0</v>
      </c>
      <c r="Z10148" t="b">
        <v>0</v>
      </c>
      <c r="AA10148" t="b">
        <v>0</v>
      </c>
    </row>
    <row r="10149" spans="2:41">
      <c r="B10149">
        <v>1129</v>
      </c>
      <c r="C10149">
        <v>106840</v>
      </c>
      <c r="D10149" t="s">
        <v>240</v>
      </c>
      <c r="E10149" t="s">
        <v>241</v>
      </c>
      <c r="F10149" t="s">
        <v>392</v>
      </c>
      <c r="G10149">
        <v>97366</v>
      </c>
      <c r="H10149">
        <v>97366</v>
      </c>
      <c r="I10149" t="s">
        <v>457</v>
      </c>
      <c r="J10149" t="s">
        <v>236</v>
      </c>
      <c r="K10149">
        <v>1093616.770119</v>
      </c>
      <c r="L10149">
        <v>0</v>
      </c>
      <c r="M10149">
        <v>1093616.770119</v>
      </c>
      <c r="N10149">
        <v>6.1349530000000003E-3</v>
      </c>
      <c r="O10149">
        <v>6.6550969999999996E-3</v>
      </c>
      <c r="P10149">
        <v>8.8652499999999999E-4</v>
      </c>
      <c r="Q10149" s="3">
        <v>45107</v>
      </c>
      <c r="R10149" s="3">
        <v>45107</v>
      </c>
      <c r="S10149" t="b">
        <v>0</v>
      </c>
      <c r="T10149" t="b">
        <v>0</v>
      </c>
      <c r="U10149" t="b">
        <v>0</v>
      </c>
      <c r="V10149" t="b">
        <v>0</v>
      </c>
      <c r="W10149" t="b">
        <v>0</v>
      </c>
      <c r="X10149" t="b">
        <v>0</v>
      </c>
      <c r="Y10149" t="b">
        <v>0</v>
      </c>
      <c r="Z10149" t="b">
        <v>0</v>
      </c>
      <c r="AA10149" t="b">
        <v>1</v>
      </c>
      <c r="AB10149" t="s">
        <v>1219</v>
      </c>
      <c r="AC10149" t="s">
        <v>1219</v>
      </c>
      <c r="AD10149" t="s">
        <v>200</v>
      </c>
      <c r="AE10149" t="s">
        <v>200</v>
      </c>
      <c r="AF10149" t="s">
        <v>200</v>
      </c>
      <c r="AI10149" t="b">
        <v>0</v>
      </c>
      <c r="AJ10149" t="b">
        <v>0</v>
      </c>
      <c r="AK10149" t="b">
        <v>0</v>
      </c>
      <c r="AL10149" t="b">
        <v>0</v>
      </c>
      <c r="AM10149" t="b">
        <v>0</v>
      </c>
      <c r="AN10149" t="b">
        <v>0</v>
      </c>
    </row>
    <row r="10150" spans="2:41">
      <c r="B10150">
        <v>1128</v>
      </c>
      <c r="C10150">
        <v>106839</v>
      </c>
      <c r="D10150" t="s">
        <v>240</v>
      </c>
      <c r="E10150" t="s">
        <v>250</v>
      </c>
      <c r="F10150" t="s">
        <v>315</v>
      </c>
      <c r="G10150">
        <v>97385</v>
      </c>
      <c r="H10150">
        <v>97385</v>
      </c>
      <c r="I10150" t="s">
        <v>458</v>
      </c>
      <c r="J10150" t="s">
        <v>236</v>
      </c>
      <c r="K10150">
        <v>705177.542839</v>
      </c>
      <c r="L10150">
        <v>26331.395960999998</v>
      </c>
      <c r="M10150">
        <v>731508.9388</v>
      </c>
      <c r="N10150">
        <v>3.9558930000000003E-3</v>
      </c>
      <c r="O10150">
        <v>4.2912890000000002E-3</v>
      </c>
      <c r="P10150">
        <v>5.9298700000000001E-4</v>
      </c>
      <c r="Q10150" s="3">
        <v>45107</v>
      </c>
      <c r="R10150" s="3">
        <v>45107</v>
      </c>
      <c r="S10150" t="b">
        <v>0</v>
      </c>
      <c r="T10150" t="b">
        <v>0</v>
      </c>
      <c r="U10150" t="b">
        <v>0</v>
      </c>
      <c r="V10150" t="b">
        <v>0</v>
      </c>
      <c r="W10150" t="b">
        <v>0</v>
      </c>
      <c r="X10150" t="b">
        <v>0</v>
      </c>
      <c r="Y10150" t="b">
        <v>0</v>
      </c>
      <c r="Z10150" t="b">
        <v>0</v>
      </c>
      <c r="AA10150" t="b">
        <v>0</v>
      </c>
    </row>
    <row r="10151" spans="2:41">
      <c r="B10151">
        <v>1130</v>
      </c>
      <c r="C10151">
        <v>106841</v>
      </c>
      <c r="D10151" t="s">
        <v>240</v>
      </c>
      <c r="E10151" t="s">
        <v>249</v>
      </c>
      <c r="F10151" t="s">
        <v>460</v>
      </c>
      <c r="G10151">
        <v>97488</v>
      </c>
      <c r="H10151">
        <v>97488</v>
      </c>
      <c r="I10151" t="s">
        <v>459</v>
      </c>
      <c r="J10151" t="s">
        <v>236</v>
      </c>
      <c r="K10151">
        <v>570562.99415599997</v>
      </c>
      <c r="L10151">
        <v>0</v>
      </c>
      <c r="M10151">
        <v>570562.99415599997</v>
      </c>
      <c r="N10151">
        <v>3.2007339999999998E-3</v>
      </c>
      <c r="O10151">
        <v>3.4721050000000001E-3</v>
      </c>
      <c r="P10151">
        <v>4.6251899999999999E-4</v>
      </c>
      <c r="Q10151" s="3">
        <v>45107</v>
      </c>
      <c r="R10151" s="3">
        <v>45107</v>
      </c>
      <c r="S10151" t="b">
        <v>1</v>
      </c>
      <c r="T10151" t="b">
        <v>1</v>
      </c>
      <c r="U10151" t="b">
        <v>0</v>
      </c>
      <c r="V10151" t="b">
        <v>1</v>
      </c>
      <c r="W10151" t="b">
        <v>1</v>
      </c>
      <c r="X10151" t="b">
        <v>0</v>
      </c>
      <c r="Y10151" t="b">
        <v>1</v>
      </c>
      <c r="Z10151" t="b">
        <v>0</v>
      </c>
      <c r="AA10151" t="b">
        <v>0</v>
      </c>
      <c r="AB10151" t="s">
        <v>1222</v>
      </c>
      <c r="AC10151" t="s">
        <v>1222</v>
      </c>
      <c r="AD10151" t="s">
        <v>1219</v>
      </c>
      <c r="AE10151" t="s">
        <v>1222</v>
      </c>
      <c r="AF10151" t="s">
        <v>1239</v>
      </c>
      <c r="AH10151" t="b">
        <v>1</v>
      </c>
      <c r="AI10151" t="b">
        <v>0</v>
      </c>
      <c r="AJ10151" t="b">
        <v>0</v>
      </c>
      <c r="AK10151" t="b">
        <v>1</v>
      </c>
      <c r="AL10151" t="b">
        <v>0</v>
      </c>
      <c r="AM10151" t="b">
        <v>0</v>
      </c>
      <c r="AN10151" t="b">
        <v>0</v>
      </c>
      <c r="AO10151" t="s">
        <v>1246</v>
      </c>
    </row>
    <row r="10152" spans="2:41">
      <c r="B10152">
        <v>1128</v>
      </c>
      <c r="C10152">
        <v>106839</v>
      </c>
      <c r="D10152" t="s">
        <v>240</v>
      </c>
      <c r="E10152" t="s">
        <v>250</v>
      </c>
      <c r="F10152" t="s">
        <v>465</v>
      </c>
      <c r="G10152">
        <v>97509</v>
      </c>
      <c r="H10152" t="s">
        <v>464</v>
      </c>
      <c r="I10152" t="s">
        <v>463</v>
      </c>
      <c r="J10152" t="s">
        <v>236</v>
      </c>
      <c r="K10152">
        <v>479723.94608899998</v>
      </c>
      <c r="L10152">
        <v>0</v>
      </c>
      <c r="M10152">
        <v>479723.94608899998</v>
      </c>
      <c r="N10152">
        <v>2.6911470000000001E-3</v>
      </c>
      <c r="O10152">
        <v>2.9193130000000002E-3</v>
      </c>
      <c r="P10152">
        <v>3.8888099999999999E-4</v>
      </c>
      <c r="Q10152" s="3">
        <v>45107</v>
      </c>
      <c r="R10152" s="3">
        <v>45107</v>
      </c>
      <c r="S10152" t="b">
        <v>0</v>
      </c>
      <c r="T10152" t="b">
        <v>0</v>
      </c>
      <c r="U10152" t="b">
        <v>0</v>
      </c>
      <c r="V10152" t="b">
        <v>0</v>
      </c>
      <c r="W10152" t="b">
        <v>0</v>
      </c>
      <c r="X10152" t="b">
        <v>0</v>
      </c>
      <c r="Y10152" t="b">
        <v>0</v>
      </c>
      <c r="Z10152" t="b">
        <v>0</v>
      </c>
      <c r="AA10152" t="b">
        <v>0</v>
      </c>
    </row>
    <row r="10153" spans="2:41">
      <c r="B10153">
        <v>1128</v>
      </c>
      <c r="C10153">
        <v>106839</v>
      </c>
      <c r="D10153" t="s">
        <v>240</v>
      </c>
      <c r="E10153" t="s">
        <v>250</v>
      </c>
      <c r="F10153" t="s">
        <v>467</v>
      </c>
      <c r="G10153">
        <v>98188</v>
      </c>
      <c r="H10153">
        <v>98188</v>
      </c>
      <c r="I10153" t="s">
        <v>466</v>
      </c>
      <c r="J10153" t="s">
        <v>236</v>
      </c>
      <c r="K10153">
        <v>607035.52707499999</v>
      </c>
      <c r="L10153">
        <v>0</v>
      </c>
      <c r="M10153">
        <v>607035.52707499999</v>
      </c>
      <c r="N10153">
        <v>3.405337E-3</v>
      </c>
      <c r="O10153">
        <v>3.6940549999999999E-3</v>
      </c>
      <c r="P10153">
        <v>4.9208499999999996E-4</v>
      </c>
      <c r="Q10153" s="3">
        <v>45107</v>
      </c>
      <c r="R10153" s="3">
        <v>45107</v>
      </c>
      <c r="S10153" t="b">
        <v>0</v>
      </c>
      <c r="T10153" t="b">
        <v>0</v>
      </c>
      <c r="U10153" t="b">
        <v>0</v>
      </c>
      <c r="V10153" t="b">
        <v>0</v>
      </c>
      <c r="W10153" t="b">
        <v>0</v>
      </c>
      <c r="X10153" t="b">
        <v>0</v>
      </c>
      <c r="Y10153" t="b">
        <v>0</v>
      </c>
      <c r="Z10153" t="b">
        <v>0</v>
      </c>
      <c r="AA10153" t="b">
        <v>0</v>
      </c>
    </row>
    <row r="10154" spans="2:41">
      <c r="B10154">
        <v>1130</v>
      </c>
      <c r="C10154">
        <v>106841</v>
      </c>
      <c r="D10154" t="s">
        <v>240</v>
      </c>
      <c r="E10154" t="s">
        <v>249</v>
      </c>
      <c r="F10154" t="s">
        <v>471</v>
      </c>
      <c r="G10154">
        <v>98219</v>
      </c>
      <c r="H10154">
        <v>98219</v>
      </c>
      <c r="I10154" t="s">
        <v>470</v>
      </c>
      <c r="J10154" t="s">
        <v>236</v>
      </c>
      <c r="K10154">
        <v>1576967.5458160001</v>
      </c>
      <c r="L10154">
        <v>0</v>
      </c>
      <c r="M10154">
        <v>1576967.5458160001</v>
      </c>
      <c r="N10154">
        <v>8.8464449999999997E-3</v>
      </c>
      <c r="O10154">
        <v>9.5964810000000005E-3</v>
      </c>
      <c r="P10154">
        <v>1.2783460000000001E-3</v>
      </c>
      <c r="Q10154" s="3">
        <v>45107</v>
      </c>
      <c r="R10154" s="3">
        <v>45107</v>
      </c>
      <c r="S10154" t="b">
        <v>1</v>
      </c>
      <c r="T10154" t="b">
        <v>1</v>
      </c>
      <c r="U10154" t="b">
        <v>1</v>
      </c>
      <c r="V10154" t="b">
        <v>1</v>
      </c>
      <c r="W10154" t="b">
        <v>1</v>
      </c>
      <c r="X10154" t="b">
        <v>0</v>
      </c>
      <c r="Y10154" t="b">
        <v>1</v>
      </c>
      <c r="Z10154" t="b">
        <v>0</v>
      </c>
      <c r="AA10154" t="b">
        <v>0</v>
      </c>
      <c r="AB10154" t="s">
        <v>1222</v>
      </c>
      <c r="AC10154" t="s">
        <v>1222</v>
      </c>
      <c r="AD10154" t="s">
        <v>1222</v>
      </c>
      <c r="AE10154" t="s">
        <v>1222</v>
      </c>
      <c r="AF10154" t="s">
        <v>1222</v>
      </c>
      <c r="AH10154" t="b">
        <v>0</v>
      </c>
      <c r="AI10154" t="b">
        <v>0</v>
      </c>
      <c r="AJ10154" t="b">
        <v>0</v>
      </c>
      <c r="AK10154" t="b">
        <v>0</v>
      </c>
      <c r="AL10154" t="b">
        <v>0</v>
      </c>
      <c r="AM10154" t="b">
        <v>0</v>
      </c>
      <c r="AN10154" t="b">
        <v>0</v>
      </c>
      <c r="AO10154" t="s">
        <v>1244</v>
      </c>
    </row>
    <row r="10155" spans="2:41">
      <c r="B10155">
        <v>1130</v>
      </c>
      <c r="C10155">
        <v>106841</v>
      </c>
      <c r="D10155" t="s">
        <v>240</v>
      </c>
      <c r="E10155" t="s">
        <v>249</v>
      </c>
      <c r="F10155" t="s">
        <v>473</v>
      </c>
      <c r="G10155">
        <v>98299</v>
      </c>
      <c r="H10155">
        <v>98299</v>
      </c>
      <c r="I10155" t="s">
        <v>472</v>
      </c>
      <c r="J10155" t="s">
        <v>236</v>
      </c>
      <c r="K10155">
        <v>1230342.6859929999</v>
      </c>
      <c r="L10155">
        <v>0</v>
      </c>
      <c r="M10155">
        <v>1230342.6859929999</v>
      </c>
      <c r="N10155">
        <v>6.9019550000000004E-3</v>
      </c>
      <c r="O10155">
        <v>7.4871299999999998E-3</v>
      </c>
      <c r="P10155">
        <v>9.9735899999999996E-4</v>
      </c>
      <c r="Q10155" s="3">
        <v>45107</v>
      </c>
      <c r="R10155" s="3">
        <v>45107</v>
      </c>
      <c r="S10155" t="b">
        <v>1</v>
      </c>
      <c r="T10155" t="b">
        <v>1</v>
      </c>
      <c r="U10155" t="b">
        <v>1</v>
      </c>
      <c r="V10155" t="b">
        <v>1</v>
      </c>
      <c r="W10155" t="b">
        <v>1</v>
      </c>
      <c r="X10155" t="b">
        <v>1</v>
      </c>
      <c r="Y10155" t="b">
        <v>1</v>
      </c>
      <c r="Z10155" t="b">
        <v>1</v>
      </c>
      <c r="AA10155" t="b">
        <v>0</v>
      </c>
      <c r="AB10155" t="s">
        <v>1239</v>
      </c>
      <c r="AC10155" t="s">
        <v>1239</v>
      </c>
      <c r="AD10155" t="s">
        <v>1239</v>
      </c>
      <c r="AE10155" t="s">
        <v>1222</v>
      </c>
      <c r="AF10155" t="s">
        <v>1222</v>
      </c>
      <c r="AH10155" t="b">
        <v>1</v>
      </c>
      <c r="AI10155" t="b">
        <v>0</v>
      </c>
      <c r="AJ10155" t="b">
        <v>0</v>
      </c>
      <c r="AK10155" t="b">
        <v>1</v>
      </c>
      <c r="AL10155" t="b">
        <v>0</v>
      </c>
      <c r="AM10155" t="b">
        <v>1</v>
      </c>
      <c r="AN10155" t="b">
        <v>1</v>
      </c>
      <c r="AO10155" t="s">
        <v>1247</v>
      </c>
    </row>
    <row r="10156" spans="2:41">
      <c r="B10156">
        <v>1130</v>
      </c>
      <c r="C10156">
        <v>106841</v>
      </c>
      <c r="D10156" t="s">
        <v>240</v>
      </c>
      <c r="E10156" t="s">
        <v>249</v>
      </c>
      <c r="F10156" t="s">
        <v>473</v>
      </c>
      <c r="G10156">
        <v>98300</v>
      </c>
      <c r="H10156">
        <v>98300</v>
      </c>
      <c r="I10156" t="s">
        <v>474</v>
      </c>
      <c r="J10156" t="s">
        <v>236</v>
      </c>
      <c r="K10156">
        <v>216876.22424000001</v>
      </c>
      <c r="L10156">
        <v>391557.270793</v>
      </c>
      <c r="M10156">
        <v>608433.49503300001</v>
      </c>
      <c r="N10156">
        <v>1.2166290000000001E-3</v>
      </c>
      <c r="O10156">
        <v>1.3197790000000001E-3</v>
      </c>
      <c r="P10156">
        <v>4.9321800000000002E-4</v>
      </c>
      <c r="Q10156" s="3">
        <v>45107</v>
      </c>
      <c r="R10156" s="3">
        <v>45107</v>
      </c>
      <c r="S10156" t="b">
        <v>1</v>
      </c>
      <c r="T10156" t="b">
        <v>1</v>
      </c>
      <c r="U10156" t="b">
        <v>1</v>
      </c>
      <c r="V10156" t="b">
        <v>1</v>
      </c>
      <c r="W10156" t="b">
        <v>1</v>
      </c>
      <c r="X10156" t="b">
        <v>1</v>
      </c>
      <c r="Y10156" t="b">
        <v>1</v>
      </c>
      <c r="Z10156" t="b">
        <v>1</v>
      </c>
      <c r="AA10156" t="b">
        <v>0</v>
      </c>
      <c r="AB10156" t="s">
        <v>1239</v>
      </c>
      <c r="AC10156" t="s">
        <v>1239</v>
      </c>
      <c r="AD10156" t="s">
        <v>1239</v>
      </c>
      <c r="AE10156" t="s">
        <v>1222</v>
      </c>
      <c r="AF10156" t="s">
        <v>1222</v>
      </c>
      <c r="AH10156" t="b">
        <v>1</v>
      </c>
      <c r="AI10156" t="b">
        <v>0</v>
      </c>
      <c r="AJ10156" t="b">
        <v>0</v>
      </c>
      <c r="AK10156" t="b">
        <v>1</v>
      </c>
      <c r="AL10156" t="b">
        <v>0</v>
      </c>
      <c r="AM10156" t="b">
        <v>1</v>
      </c>
      <c r="AN10156" t="b">
        <v>1</v>
      </c>
      <c r="AO10156" t="s">
        <v>1247</v>
      </c>
    </row>
    <row r="10157" spans="2:41">
      <c r="B10157">
        <v>1136</v>
      </c>
      <c r="C10157">
        <v>106848</v>
      </c>
      <c r="D10157" t="s">
        <v>252</v>
      </c>
      <c r="E10157" t="s">
        <v>247</v>
      </c>
      <c r="F10157" t="s">
        <v>367</v>
      </c>
      <c r="G10157">
        <v>98430</v>
      </c>
      <c r="H10157">
        <v>98430</v>
      </c>
      <c r="I10157" t="s">
        <v>475</v>
      </c>
      <c r="J10157" t="s">
        <v>236</v>
      </c>
      <c r="K10157">
        <v>18701.940906</v>
      </c>
      <c r="L10157">
        <v>0</v>
      </c>
      <c r="M10157">
        <v>18701.940906</v>
      </c>
      <c r="N10157">
        <v>1.0491400000000001E-4</v>
      </c>
      <c r="O10157">
        <v>1.1380899999999999E-4</v>
      </c>
      <c r="P10157">
        <v>1.5160000000000001E-5</v>
      </c>
      <c r="Q10157" s="3">
        <v>45107</v>
      </c>
      <c r="R10157" s="3">
        <v>45107</v>
      </c>
      <c r="S10157" t="b">
        <v>0</v>
      </c>
      <c r="T10157" t="b">
        <v>0</v>
      </c>
      <c r="U10157" t="b">
        <v>0</v>
      </c>
      <c r="V10157" t="b">
        <v>0</v>
      </c>
      <c r="W10157" t="b">
        <v>0</v>
      </c>
      <c r="X10157" t="b">
        <v>0</v>
      </c>
      <c r="Y10157" t="b">
        <v>0</v>
      </c>
      <c r="Z10157" t="b">
        <v>0</v>
      </c>
      <c r="AA10157" t="b">
        <v>0</v>
      </c>
    </row>
    <row r="10158" spans="2:41">
      <c r="B10158">
        <v>1129</v>
      </c>
      <c r="C10158">
        <v>106840</v>
      </c>
      <c r="D10158" t="s">
        <v>240</v>
      </c>
      <c r="E10158" t="s">
        <v>241</v>
      </c>
      <c r="F10158" t="s">
        <v>477</v>
      </c>
      <c r="G10158">
        <v>98433</v>
      </c>
      <c r="H10158">
        <v>98433</v>
      </c>
      <c r="I10158" t="s">
        <v>476</v>
      </c>
      <c r="J10158" t="s">
        <v>236</v>
      </c>
      <c r="K10158">
        <v>1753466.7622140001</v>
      </c>
      <c r="L10158">
        <v>0</v>
      </c>
      <c r="M10158">
        <v>1753466.7622140001</v>
      </c>
      <c r="N10158">
        <v>9.8365680000000004E-3</v>
      </c>
      <c r="O10158">
        <v>1.0670549999999999E-2</v>
      </c>
      <c r="P10158">
        <v>1.4214220000000001E-3</v>
      </c>
      <c r="Q10158" s="3">
        <v>45107</v>
      </c>
      <c r="R10158" s="3">
        <v>45107</v>
      </c>
      <c r="S10158" t="b">
        <v>1</v>
      </c>
      <c r="T10158" t="b">
        <v>0</v>
      </c>
      <c r="U10158" t="b">
        <v>0</v>
      </c>
      <c r="V10158" t="b">
        <v>0</v>
      </c>
      <c r="W10158" t="b">
        <v>0</v>
      </c>
      <c r="X10158" t="b">
        <v>0</v>
      </c>
      <c r="Y10158" t="b">
        <v>1</v>
      </c>
      <c r="Z10158" t="b">
        <v>0</v>
      </c>
      <c r="AA10158" t="b">
        <v>1</v>
      </c>
      <c r="AB10158" t="s">
        <v>1219</v>
      </c>
      <c r="AC10158" t="s">
        <v>1219</v>
      </c>
      <c r="AD10158" t="s">
        <v>200</v>
      </c>
      <c r="AE10158" t="s">
        <v>200</v>
      </c>
      <c r="AF10158" t="s">
        <v>200</v>
      </c>
      <c r="AH10158" t="b">
        <v>1</v>
      </c>
      <c r="AI10158" t="b">
        <v>0</v>
      </c>
      <c r="AJ10158" t="b">
        <v>0</v>
      </c>
      <c r="AK10158" t="b">
        <v>0</v>
      </c>
      <c r="AL10158" t="b">
        <v>0</v>
      </c>
      <c r="AM10158" t="b">
        <v>0</v>
      </c>
      <c r="AN10158" t="b">
        <v>0</v>
      </c>
      <c r="AO10158" t="s">
        <v>1209</v>
      </c>
    </row>
    <row r="10159" spans="2:41">
      <c r="B10159">
        <v>1129</v>
      </c>
      <c r="C10159">
        <v>106840</v>
      </c>
      <c r="D10159" t="s">
        <v>240</v>
      </c>
      <c r="E10159" t="s">
        <v>241</v>
      </c>
      <c r="F10159" t="s">
        <v>477</v>
      </c>
      <c r="G10159">
        <v>98488</v>
      </c>
      <c r="H10159">
        <v>98488</v>
      </c>
      <c r="I10159" t="s">
        <v>480</v>
      </c>
      <c r="J10159" t="s">
        <v>236</v>
      </c>
      <c r="K10159">
        <v>449557.29635000002</v>
      </c>
      <c r="L10159">
        <v>293924.46000700002</v>
      </c>
      <c r="M10159">
        <v>743481.75635699998</v>
      </c>
      <c r="N10159">
        <v>2.5219190000000001E-3</v>
      </c>
      <c r="O10159">
        <v>2.7357369999999998E-3</v>
      </c>
      <c r="P10159">
        <v>6.0269299999999996E-4</v>
      </c>
      <c r="Q10159" s="3">
        <v>45107</v>
      </c>
      <c r="R10159" s="3">
        <v>45107</v>
      </c>
      <c r="S10159" t="b">
        <v>1</v>
      </c>
      <c r="T10159" t="b">
        <v>0</v>
      </c>
      <c r="U10159" t="b">
        <v>0</v>
      </c>
      <c r="V10159" t="b">
        <v>0</v>
      </c>
      <c r="W10159" t="b">
        <v>0</v>
      </c>
      <c r="X10159" t="b">
        <v>0</v>
      </c>
      <c r="Y10159" t="b">
        <v>1</v>
      </c>
      <c r="Z10159" t="b">
        <v>0</v>
      </c>
      <c r="AA10159" t="b">
        <v>1</v>
      </c>
      <c r="AB10159" t="s">
        <v>1219</v>
      </c>
      <c r="AC10159" t="s">
        <v>1219</v>
      </c>
      <c r="AD10159" t="s">
        <v>200</v>
      </c>
      <c r="AE10159" t="s">
        <v>200</v>
      </c>
      <c r="AF10159" t="s">
        <v>200</v>
      </c>
      <c r="AH10159" t="b">
        <v>1</v>
      </c>
      <c r="AI10159" t="b">
        <v>0</v>
      </c>
      <c r="AJ10159" t="b">
        <v>0</v>
      </c>
      <c r="AK10159" t="b">
        <v>0</v>
      </c>
      <c r="AL10159" t="b">
        <v>0</v>
      </c>
      <c r="AM10159" t="b">
        <v>0</v>
      </c>
      <c r="AN10159" t="b">
        <v>0</v>
      </c>
      <c r="AO10159" t="s">
        <v>1209</v>
      </c>
    </row>
    <row r="10160" spans="2:41">
      <c r="B10160">
        <v>1128</v>
      </c>
      <c r="C10160">
        <v>106839</v>
      </c>
      <c r="D10160" t="s">
        <v>240</v>
      </c>
      <c r="E10160" t="s">
        <v>250</v>
      </c>
      <c r="F10160" t="s">
        <v>454</v>
      </c>
      <c r="G10160">
        <v>98909</v>
      </c>
      <c r="H10160">
        <v>98909</v>
      </c>
      <c r="I10160" t="s">
        <v>481</v>
      </c>
      <c r="J10160" t="s">
        <v>236</v>
      </c>
      <c r="K10160">
        <v>2300.453231</v>
      </c>
      <c r="L10160">
        <v>0</v>
      </c>
      <c r="M10160">
        <v>2300.453231</v>
      </c>
      <c r="N10160">
        <v>1.2904999999999999E-5</v>
      </c>
      <c r="O10160">
        <v>1.3998999999999999E-5</v>
      </c>
      <c r="P10160">
        <v>1.8649999999999999E-6</v>
      </c>
      <c r="Q10160" s="3">
        <v>45107</v>
      </c>
      <c r="R10160" s="3">
        <v>45107</v>
      </c>
      <c r="S10160" t="b">
        <v>0</v>
      </c>
      <c r="T10160" t="b">
        <v>0</v>
      </c>
      <c r="U10160" t="b">
        <v>0</v>
      </c>
      <c r="V10160" t="b">
        <v>0</v>
      </c>
      <c r="W10160" t="b">
        <v>0</v>
      </c>
      <c r="X10160" t="b">
        <v>0</v>
      </c>
      <c r="Y10160" t="b">
        <v>0</v>
      </c>
      <c r="Z10160" t="b">
        <v>0</v>
      </c>
      <c r="AA10160" t="b">
        <v>0</v>
      </c>
    </row>
    <row r="10161" spans="2:41">
      <c r="B10161">
        <v>1128</v>
      </c>
      <c r="C10161">
        <v>106839</v>
      </c>
      <c r="D10161" t="s">
        <v>240</v>
      </c>
      <c r="E10161" t="s">
        <v>250</v>
      </c>
      <c r="F10161" t="s">
        <v>612</v>
      </c>
      <c r="G10161">
        <v>98927</v>
      </c>
      <c r="H10161">
        <v>98927</v>
      </c>
      <c r="I10161" t="s">
        <v>611</v>
      </c>
      <c r="J10161" t="s">
        <v>236</v>
      </c>
      <c r="K10161">
        <v>121423.07953800001</v>
      </c>
      <c r="L10161">
        <v>0</v>
      </c>
      <c r="M10161">
        <v>121423.07953800001</v>
      </c>
      <c r="N10161">
        <v>6.8115700000000005E-4</v>
      </c>
      <c r="O10161">
        <v>7.3890800000000003E-4</v>
      </c>
      <c r="P10161">
        <v>9.8430000000000005E-5</v>
      </c>
      <c r="Q10161" s="3">
        <v>45107</v>
      </c>
      <c r="R10161" s="3">
        <v>45107</v>
      </c>
      <c r="S10161" t="b">
        <v>0</v>
      </c>
      <c r="T10161" t="b">
        <v>0</v>
      </c>
      <c r="U10161" t="b">
        <v>0</v>
      </c>
      <c r="V10161" t="b">
        <v>0</v>
      </c>
      <c r="W10161" t="b">
        <v>0</v>
      </c>
      <c r="X10161" t="b">
        <v>0</v>
      </c>
      <c r="Y10161" t="b">
        <v>0</v>
      </c>
      <c r="Z10161" t="b">
        <v>0</v>
      </c>
      <c r="AA10161" t="b">
        <v>0</v>
      </c>
    </row>
    <row r="10162" spans="2:41">
      <c r="B10162">
        <v>1133</v>
      </c>
      <c r="C10162">
        <v>106845</v>
      </c>
      <c r="D10162" t="s">
        <v>252</v>
      </c>
      <c r="E10162" t="s">
        <v>245</v>
      </c>
      <c r="F10162" t="s">
        <v>614</v>
      </c>
      <c r="G10162">
        <v>98944</v>
      </c>
      <c r="H10162">
        <v>98944</v>
      </c>
      <c r="I10162" t="s">
        <v>613</v>
      </c>
      <c r="J10162" t="s">
        <v>236</v>
      </c>
      <c r="K10162">
        <v>1849918.8741540001</v>
      </c>
      <c r="L10162">
        <v>0</v>
      </c>
      <c r="M10162">
        <v>1849918.8741540001</v>
      </c>
      <c r="N10162">
        <v>1.0377643000000001E-2</v>
      </c>
      <c r="O10162">
        <v>1.12575E-2</v>
      </c>
      <c r="P10162">
        <v>1.49961E-3</v>
      </c>
      <c r="Q10162" s="3">
        <v>45107</v>
      </c>
      <c r="R10162" s="3">
        <v>45107</v>
      </c>
      <c r="S10162" t="b">
        <v>0</v>
      </c>
      <c r="T10162" t="b">
        <v>0</v>
      </c>
      <c r="U10162" t="b">
        <v>0</v>
      </c>
      <c r="V10162" t="b">
        <v>0</v>
      </c>
      <c r="W10162" t="b">
        <v>0</v>
      </c>
      <c r="X10162" t="b">
        <v>0</v>
      </c>
      <c r="Y10162" t="b">
        <v>0</v>
      </c>
      <c r="Z10162" t="b">
        <v>0</v>
      </c>
      <c r="AA10162" t="b">
        <v>0</v>
      </c>
    </row>
    <row r="10163" spans="2:41">
      <c r="B10163">
        <v>1133</v>
      </c>
      <c r="C10163">
        <v>106845</v>
      </c>
      <c r="D10163" t="s">
        <v>252</v>
      </c>
      <c r="E10163" t="s">
        <v>245</v>
      </c>
      <c r="F10163" t="s">
        <v>614</v>
      </c>
      <c r="G10163">
        <v>98946</v>
      </c>
      <c r="H10163">
        <v>98946</v>
      </c>
      <c r="I10163" t="s">
        <v>615</v>
      </c>
      <c r="J10163" t="s">
        <v>236</v>
      </c>
      <c r="K10163">
        <v>-11628.41</v>
      </c>
      <c r="L10163">
        <v>635044.59140699997</v>
      </c>
      <c r="M10163">
        <v>623416.18140700005</v>
      </c>
      <c r="N10163">
        <v>-6.5233000000000004E-5</v>
      </c>
      <c r="O10163">
        <v>-7.0764000000000002E-5</v>
      </c>
      <c r="P10163">
        <v>5.0536299999999999E-4</v>
      </c>
      <c r="Q10163" s="3">
        <v>45107</v>
      </c>
      <c r="R10163" s="3">
        <v>45107</v>
      </c>
      <c r="S10163" t="b">
        <v>0</v>
      </c>
      <c r="T10163" t="b">
        <v>0</v>
      </c>
      <c r="U10163" t="b">
        <v>0</v>
      </c>
      <c r="V10163" t="b">
        <v>0</v>
      </c>
      <c r="W10163" t="b">
        <v>0</v>
      </c>
      <c r="X10163" t="b">
        <v>0</v>
      </c>
      <c r="Y10163" t="b">
        <v>0</v>
      </c>
      <c r="Z10163" t="b">
        <v>0</v>
      </c>
      <c r="AA10163" t="b">
        <v>0</v>
      </c>
    </row>
    <row r="10164" spans="2:41">
      <c r="B10164">
        <v>1136</v>
      </c>
      <c r="C10164">
        <v>106848</v>
      </c>
      <c r="D10164" t="s">
        <v>252</v>
      </c>
      <c r="E10164" t="s">
        <v>247</v>
      </c>
      <c r="F10164" t="s">
        <v>617</v>
      </c>
      <c r="G10164">
        <v>98959</v>
      </c>
      <c r="H10164">
        <v>98959</v>
      </c>
      <c r="I10164" t="s">
        <v>616</v>
      </c>
      <c r="J10164" t="s">
        <v>236</v>
      </c>
      <c r="K10164">
        <v>3323484.9182679998</v>
      </c>
      <c r="L10164">
        <v>0</v>
      </c>
      <c r="M10164">
        <v>3323484.9182679998</v>
      </c>
      <c r="N10164">
        <v>1.8644028E-2</v>
      </c>
      <c r="O10164">
        <v>2.0224741000000001E-2</v>
      </c>
      <c r="P10164">
        <v>2.6941349999999998E-3</v>
      </c>
      <c r="Q10164" s="3">
        <v>45107</v>
      </c>
      <c r="R10164" s="3">
        <v>45107</v>
      </c>
      <c r="S10164" t="b">
        <v>0</v>
      </c>
      <c r="T10164" t="b">
        <v>0</v>
      </c>
      <c r="U10164" t="b">
        <v>0</v>
      </c>
      <c r="V10164" t="b">
        <v>1</v>
      </c>
      <c r="W10164" t="b">
        <v>0</v>
      </c>
      <c r="X10164" t="b">
        <v>0</v>
      </c>
      <c r="Y10164" t="b">
        <v>1</v>
      </c>
      <c r="Z10164" t="b">
        <v>0</v>
      </c>
      <c r="AA10164" t="b">
        <v>0</v>
      </c>
      <c r="AB10164" t="s">
        <v>1219</v>
      </c>
      <c r="AC10164" t="s">
        <v>1219</v>
      </c>
      <c r="AD10164" t="s">
        <v>1219</v>
      </c>
      <c r="AE10164" t="s">
        <v>1222</v>
      </c>
      <c r="AF10164" t="s">
        <v>1219</v>
      </c>
      <c r="AH10164" t="b">
        <v>0</v>
      </c>
      <c r="AI10164" t="b">
        <v>0</v>
      </c>
      <c r="AJ10164" t="b">
        <v>0</v>
      </c>
      <c r="AK10164" t="b">
        <v>0</v>
      </c>
      <c r="AL10164" t="b">
        <v>0</v>
      </c>
      <c r="AM10164" t="b">
        <v>0</v>
      </c>
      <c r="AN10164" t="b">
        <v>0</v>
      </c>
      <c r="AO10164" t="s">
        <v>1212</v>
      </c>
    </row>
    <row r="10165" spans="2:41">
      <c r="B10165">
        <v>1136</v>
      </c>
      <c r="C10165">
        <v>106848</v>
      </c>
      <c r="D10165" t="s">
        <v>252</v>
      </c>
      <c r="E10165" t="s">
        <v>247</v>
      </c>
      <c r="F10165" t="s">
        <v>617</v>
      </c>
      <c r="G10165">
        <v>98961</v>
      </c>
      <c r="H10165">
        <v>98961</v>
      </c>
      <c r="I10165" t="s">
        <v>618</v>
      </c>
      <c r="J10165" t="s">
        <v>236</v>
      </c>
      <c r="K10165">
        <v>81470.37</v>
      </c>
      <c r="L10165">
        <v>299715.343567</v>
      </c>
      <c r="M10165">
        <v>381185.713567</v>
      </c>
      <c r="N10165">
        <v>4.57031E-4</v>
      </c>
      <c r="O10165">
        <v>4.9578000000000003E-4</v>
      </c>
      <c r="P10165">
        <v>3.0900300000000002E-4</v>
      </c>
      <c r="Q10165" s="3">
        <v>45107</v>
      </c>
      <c r="R10165" s="3">
        <v>45107</v>
      </c>
      <c r="S10165" t="b">
        <v>0</v>
      </c>
      <c r="T10165" t="b">
        <v>0</v>
      </c>
      <c r="U10165" t="b">
        <v>0</v>
      </c>
      <c r="V10165" t="b">
        <v>1</v>
      </c>
      <c r="W10165" t="b">
        <v>0</v>
      </c>
      <c r="X10165" t="b">
        <v>0</v>
      </c>
      <c r="Y10165" t="b">
        <v>1</v>
      </c>
      <c r="Z10165" t="b">
        <v>0</v>
      </c>
      <c r="AA10165" t="b">
        <v>0</v>
      </c>
      <c r="AB10165" t="s">
        <v>1219</v>
      </c>
      <c r="AC10165" t="s">
        <v>1219</v>
      </c>
      <c r="AD10165" t="s">
        <v>1219</v>
      </c>
      <c r="AE10165" t="s">
        <v>1222</v>
      </c>
      <c r="AF10165" t="s">
        <v>1219</v>
      </c>
      <c r="AH10165" t="b">
        <v>0</v>
      </c>
      <c r="AI10165" t="b">
        <v>0</v>
      </c>
      <c r="AJ10165" t="b">
        <v>0</v>
      </c>
      <c r="AK10165" t="b">
        <v>0</v>
      </c>
      <c r="AL10165" t="b">
        <v>0</v>
      </c>
      <c r="AM10165" t="b">
        <v>0</v>
      </c>
      <c r="AN10165" t="b">
        <v>0</v>
      </c>
      <c r="AO10165" t="s">
        <v>1212</v>
      </c>
    </row>
    <row r="10166" spans="2:41">
      <c r="B10166">
        <v>1134</v>
      </c>
      <c r="C10166">
        <v>106846</v>
      </c>
      <c r="D10166" t="s">
        <v>252</v>
      </c>
      <c r="E10166" t="s">
        <v>246</v>
      </c>
      <c r="F10166" t="s">
        <v>620</v>
      </c>
      <c r="G10166">
        <v>98992</v>
      </c>
      <c r="H10166">
        <v>98992</v>
      </c>
      <c r="I10166" t="s">
        <v>619</v>
      </c>
      <c r="J10166" t="s">
        <v>236</v>
      </c>
      <c r="K10166">
        <v>57783.252848999997</v>
      </c>
      <c r="L10166">
        <v>808010.19090000005</v>
      </c>
      <c r="M10166">
        <v>865793.44374899997</v>
      </c>
      <c r="N10166">
        <v>3.2415100000000001E-4</v>
      </c>
      <c r="O10166">
        <v>3.5163399999999997E-4</v>
      </c>
      <c r="P10166">
        <v>7.0184299999999995E-4</v>
      </c>
      <c r="Q10166" s="3">
        <v>45107</v>
      </c>
      <c r="R10166" s="3">
        <v>45107</v>
      </c>
      <c r="S10166" t="b">
        <v>0</v>
      </c>
      <c r="T10166" t="b">
        <v>0</v>
      </c>
      <c r="U10166" t="b">
        <v>0</v>
      </c>
      <c r="V10166" t="b">
        <v>0</v>
      </c>
      <c r="W10166" t="b">
        <v>0</v>
      </c>
      <c r="X10166" t="b">
        <v>0</v>
      </c>
      <c r="Y10166" t="b">
        <v>0</v>
      </c>
      <c r="Z10166" t="b">
        <v>0</v>
      </c>
      <c r="AA10166" t="b">
        <v>0</v>
      </c>
      <c r="AB10166" t="s">
        <v>1219</v>
      </c>
      <c r="AC10166" t="s">
        <v>1219</v>
      </c>
      <c r="AD10166" t="s">
        <v>1219</v>
      </c>
      <c r="AE10166" t="s">
        <v>1219</v>
      </c>
      <c r="AF10166" t="s">
        <v>1219</v>
      </c>
      <c r="AH10166" t="b">
        <v>0</v>
      </c>
      <c r="AI10166" t="b">
        <v>0</v>
      </c>
      <c r="AJ10166" t="b">
        <v>0</v>
      </c>
      <c r="AK10166" t="b">
        <v>0</v>
      </c>
      <c r="AL10166" t="b">
        <v>0</v>
      </c>
      <c r="AM10166" t="b">
        <v>0</v>
      </c>
      <c r="AN10166" t="b">
        <v>0</v>
      </c>
    </row>
    <row r="10167" spans="2:41">
      <c r="B10167">
        <v>1136</v>
      </c>
      <c r="C10167">
        <v>106848</v>
      </c>
      <c r="D10167" t="s">
        <v>252</v>
      </c>
      <c r="E10167" t="s">
        <v>247</v>
      </c>
      <c r="F10167" t="s">
        <v>273</v>
      </c>
      <c r="G10167">
        <v>99094</v>
      </c>
      <c r="H10167">
        <v>99094</v>
      </c>
      <c r="I10167" t="s">
        <v>272</v>
      </c>
      <c r="J10167" t="s">
        <v>236</v>
      </c>
      <c r="K10167">
        <v>4150325.3074150002</v>
      </c>
      <c r="L10167">
        <v>0</v>
      </c>
      <c r="M10167">
        <v>4150325.3074150002</v>
      </c>
      <c r="N10167">
        <v>2.3282423E-2</v>
      </c>
      <c r="O10167">
        <v>2.5256397E-2</v>
      </c>
      <c r="P10167">
        <v>3.3644009999999999E-3</v>
      </c>
      <c r="Q10167" s="3">
        <v>45107</v>
      </c>
      <c r="R10167" s="3">
        <v>45107</v>
      </c>
      <c r="S10167" t="b">
        <v>0</v>
      </c>
      <c r="T10167" t="b">
        <v>0</v>
      </c>
      <c r="U10167" t="b">
        <v>1</v>
      </c>
      <c r="V10167" t="b">
        <v>0</v>
      </c>
      <c r="W10167" t="b">
        <v>0</v>
      </c>
      <c r="X10167" t="b">
        <v>0</v>
      </c>
      <c r="Y10167" t="b">
        <v>1</v>
      </c>
      <c r="Z10167" t="b">
        <v>0</v>
      </c>
      <c r="AA10167" t="b">
        <v>0</v>
      </c>
      <c r="AB10167" t="s">
        <v>1219</v>
      </c>
      <c r="AC10167" t="s">
        <v>1219</v>
      </c>
      <c r="AD10167" t="s">
        <v>1222</v>
      </c>
      <c r="AE10167" t="s">
        <v>1219</v>
      </c>
      <c r="AF10167" t="s">
        <v>1219</v>
      </c>
      <c r="AH10167" t="b">
        <v>0</v>
      </c>
      <c r="AI10167" t="b">
        <v>0</v>
      </c>
      <c r="AJ10167" t="b">
        <v>0</v>
      </c>
      <c r="AK10167" t="b">
        <v>0</v>
      </c>
      <c r="AL10167" t="b">
        <v>0</v>
      </c>
      <c r="AM10167" t="b">
        <v>0</v>
      </c>
      <c r="AN10167" t="b">
        <v>0</v>
      </c>
      <c r="AO10167" t="s">
        <v>1211</v>
      </c>
    </row>
    <row r="10168" spans="2:41">
      <c r="B10168">
        <v>1134</v>
      </c>
      <c r="C10168">
        <v>106846</v>
      </c>
      <c r="D10168" t="s">
        <v>252</v>
      </c>
      <c r="E10168" t="s">
        <v>246</v>
      </c>
      <c r="F10168" t="s">
        <v>623</v>
      </c>
      <c r="G10168">
        <v>99151</v>
      </c>
      <c r="H10168">
        <v>99151</v>
      </c>
      <c r="I10168" t="s">
        <v>622</v>
      </c>
      <c r="J10168" t="s">
        <v>236</v>
      </c>
      <c r="K10168">
        <v>410057.41150400002</v>
      </c>
      <c r="L10168">
        <v>0</v>
      </c>
      <c r="M10168">
        <v>410057.41150400002</v>
      </c>
      <c r="N10168">
        <v>2.3003329999999999E-3</v>
      </c>
      <c r="O10168">
        <v>2.4953639999999999E-3</v>
      </c>
      <c r="P10168">
        <v>3.32407E-4</v>
      </c>
      <c r="Q10168" s="3">
        <v>45107</v>
      </c>
      <c r="R10168" s="3">
        <v>45107</v>
      </c>
      <c r="S10168" t="b">
        <v>0</v>
      </c>
      <c r="T10168" t="b">
        <v>0</v>
      </c>
      <c r="U10168" t="b">
        <v>0</v>
      </c>
      <c r="V10168" t="b">
        <v>0</v>
      </c>
      <c r="W10168" t="b">
        <v>0</v>
      </c>
      <c r="X10168" t="b">
        <v>0</v>
      </c>
      <c r="Y10168" t="b">
        <v>0</v>
      </c>
      <c r="Z10168" t="b">
        <v>0</v>
      </c>
      <c r="AA10168" t="b">
        <v>0</v>
      </c>
      <c r="AB10168" t="s">
        <v>1219</v>
      </c>
      <c r="AC10168" t="s">
        <v>1219</v>
      </c>
      <c r="AD10168" t="s">
        <v>1219</v>
      </c>
      <c r="AE10168" t="s">
        <v>1219</v>
      </c>
      <c r="AF10168" t="s">
        <v>1219</v>
      </c>
      <c r="AH10168" t="b">
        <v>0</v>
      </c>
      <c r="AI10168" t="b">
        <v>0</v>
      </c>
      <c r="AJ10168" t="b">
        <v>0</v>
      </c>
      <c r="AK10168" t="b">
        <v>0</v>
      </c>
      <c r="AL10168" t="b">
        <v>0</v>
      </c>
      <c r="AM10168" t="b">
        <v>0</v>
      </c>
      <c r="AN10168" t="b">
        <v>0</v>
      </c>
    </row>
    <row r="10169" spans="2:41">
      <c r="B10169">
        <v>1136</v>
      </c>
      <c r="C10169">
        <v>106848</v>
      </c>
      <c r="D10169" t="s">
        <v>252</v>
      </c>
      <c r="E10169" t="s">
        <v>247</v>
      </c>
      <c r="F10169" t="s">
        <v>273</v>
      </c>
      <c r="G10169">
        <v>99203</v>
      </c>
      <c r="H10169">
        <v>99203</v>
      </c>
      <c r="I10169" t="s">
        <v>281</v>
      </c>
      <c r="J10169" t="s">
        <v>236</v>
      </c>
      <c r="K10169">
        <v>112063.77</v>
      </c>
      <c r="L10169">
        <v>172108.42429699999</v>
      </c>
      <c r="M10169">
        <v>284172.19429700001</v>
      </c>
      <c r="N10169">
        <v>6.2865299999999996E-4</v>
      </c>
      <c r="O10169">
        <v>6.8195300000000001E-4</v>
      </c>
      <c r="P10169">
        <v>2.3036000000000001E-4</v>
      </c>
      <c r="Q10169" s="3">
        <v>45107</v>
      </c>
      <c r="R10169" s="3">
        <v>45107</v>
      </c>
      <c r="S10169" t="b">
        <v>0</v>
      </c>
      <c r="T10169" t="b">
        <v>0</v>
      </c>
      <c r="U10169" t="b">
        <v>1</v>
      </c>
      <c r="V10169" t="b">
        <v>0</v>
      </c>
      <c r="W10169" t="b">
        <v>0</v>
      </c>
      <c r="X10169" t="b">
        <v>0</v>
      </c>
      <c r="Y10169" t="b">
        <v>1</v>
      </c>
      <c r="Z10169" t="b">
        <v>0</v>
      </c>
      <c r="AA10169" t="b">
        <v>0</v>
      </c>
      <c r="AB10169" t="s">
        <v>1219</v>
      </c>
      <c r="AC10169" t="s">
        <v>1219</v>
      </c>
      <c r="AD10169" t="s">
        <v>1222</v>
      </c>
      <c r="AE10169" t="s">
        <v>1219</v>
      </c>
      <c r="AF10169" t="s">
        <v>1219</v>
      </c>
      <c r="AH10169" t="b">
        <v>0</v>
      </c>
      <c r="AI10169" t="b">
        <v>0</v>
      </c>
      <c r="AJ10169" t="b">
        <v>0</v>
      </c>
      <c r="AK10169" t="b">
        <v>0</v>
      </c>
      <c r="AL10169" t="b">
        <v>0</v>
      </c>
      <c r="AM10169" t="b">
        <v>0</v>
      </c>
      <c r="AN10169" t="b">
        <v>0</v>
      </c>
      <c r="AO10169" t="s">
        <v>1211</v>
      </c>
    </row>
    <row r="10170" spans="2:41">
      <c r="B10170">
        <v>1128</v>
      </c>
      <c r="C10170">
        <v>106839</v>
      </c>
      <c r="D10170" t="s">
        <v>240</v>
      </c>
      <c r="E10170" t="s">
        <v>250</v>
      </c>
      <c r="F10170" t="s">
        <v>625</v>
      </c>
      <c r="G10170">
        <v>99208</v>
      </c>
      <c r="H10170">
        <v>99208</v>
      </c>
      <c r="I10170" t="s">
        <v>624</v>
      </c>
      <c r="J10170" t="s">
        <v>236</v>
      </c>
      <c r="K10170">
        <v>311556.40261300001</v>
      </c>
      <c r="L10170">
        <v>0</v>
      </c>
      <c r="M10170">
        <v>311556.40261300001</v>
      </c>
      <c r="N10170">
        <v>1.747764E-3</v>
      </c>
      <c r="O10170">
        <v>1.8959459999999999E-3</v>
      </c>
      <c r="P10170">
        <v>2.5255900000000002E-4</v>
      </c>
      <c r="Q10170" s="3">
        <v>45107</v>
      </c>
      <c r="R10170" s="3">
        <v>45107</v>
      </c>
      <c r="S10170" t="b">
        <v>0</v>
      </c>
      <c r="T10170" t="b">
        <v>0</v>
      </c>
      <c r="U10170" t="b">
        <v>0</v>
      </c>
      <c r="V10170" t="b">
        <v>0</v>
      </c>
      <c r="W10170" t="b">
        <v>0</v>
      </c>
      <c r="X10170" t="b">
        <v>0</v>
      </c>
      <c r="Y10170" t="b">
        <v>0</v>
      </c>
      <c r="Z10170" t="b">
        <v>0</v>
      </c>
      <c r="AA10170" t="b">
        <v>0</v>
      </c>
    </row>
    <row r="10171" spans="2:41">
      <c r="B10171">
        <v>1128</v>
      </c>
      <c r="C10171">
        <v>106839</v>
      </c>
      <c r="D10171" t="s">
        <v>240</v>
      </c>
      <c r="E10171" t="s">
        <v>250</v>
      </c>
      <c r="F10171" t="s">
        <v>625</v>
      </c>
      <c r="G10171">
        <v>99209</v>
      </c>
      <c r="H10171">
        <v>99209</v>
      </c>
      <c r="I10171" t="s">
        <v>627</v>
      </c>
      <c r="J10171" t="s">
        <v>236</v>
      </c>
      <c r="K10171">
        <v>41955.776802</v>
      </c>
      <c r="L10171">
        <v>0</v>
      </c>
      <c r="M10171">
        <v>41955.776802</v>
      </c>
      <c r="N10171">
        <v>2.3536299999999999E-4</v>
      </c>
      <c r="O10171">
        <v>2.5531799999999998E-4</v>
      </c>
      <c r="P10171">
        <v>3.4010999999999997E-5</v>
      </c>
      <c r="Q10171" s="3">
        <v>45107</v>
      </c>
      <c r="R10171" s="3">
        <v>45107</v>
      </c>
      <c r="S10171" t="b">
        <v>0</v>
      </c>
      <c r="T10171" t="b">
        <v>0</v>
      </c>
      <c r="U10171" t="b">
        <v>0</v>
      </c>
      <c r="V10171" t="b">
        <v>0</v>
      </c>
      <c r="W10171" t="b">
        <v>0</v>
      </c>
      <c r="X10171" t="b">
        <v>0</v>
      </c>
      <c r="Y10171" t="b">
        <v>0</v>
      </c>
      <c r="Z10171" t="b">
        <v>0</v>
      </c>
      <c r="AA10171" t="b">
        <v>0</v>
      </c>
    </row>
    <row r="10172" spans="2:41">
      <c r="B10172">
        <v>1128</v>
      </c>
      <c r="C10172">
        <v>106839</v>
      </c>
      <c r="D10172" t="s">
        <v>240</v>
      </c>
      <c r="E10172" t="s">
        <v>250</v>
      </c>
      <c r="F10172" t="s">
        <v>625</v>
      </c>
      <c r="G10172">
        <v>99210</v>
      </c>
      <c r="H10172">
        <v>99210</v>
      </c>
      <c r="I10172" t="s">
        <v>628</v>
      </c>
      <c r="J10172" t="s">
        <v>236</v>
      </c>
      <c r="K10172">
        <v>4459.1676010000001</v>
      </c>
      <c r="L10172">
        <v>125273.655986</v>
      </c>
      <c r="M10172">
        <v>129732.82358700001</v>
      </c>
      <c r="N10172">
        <v>2.5015E-5</v>
      </c>
      <c r="O10172">
        <v>2.7135999999999999E-5</v>
      </c>
      <c r="P10172">
        <v>1.05166E-4</v>
      </c>
      <c r="Q10172" s="3">
        <v>45107</v>
      </c>
      <c r="R10172" s="3">
        <v>45107</v>
      </c>
      <c r="S10172" t="b">
        <v>0</v>
      </c>
      <c r="T10172" t="b">
        <v>0</v>
      </c>
      <c r="U10172" t="b">
        <v>0</v>
      </c>
      <c r="V10172" t="b">
        <v>0</v>
      </c>
      <c r="W10172" t="b">
        <v>0</v>
      </c>
      <c r="X10172" t="b">
        <v>0</v>
      </c>
      <c r="Y10172" t="b">
        <v>0</v>
      </c>
      <c r="Z10172" t="b">
        <v>0</v>
      </c>
      <c r="AA10172" t="b">
        <v>0</v>
      </c>
    </row>
    <row r="10173" spans="2:41">
      <c r="B10173">
        <v>1134</v>
      </c>
      <c r="C10173">
        <v>106846</v>
      </c>
      <c r="D10173" t="s">
        <v>252</v>
      </c>
      <c r="E10173" t="s">
        <v>246</v>
      </c>
      <c r="F10173" t="s">
        <v>630</v>
      </c>
      <c r="G10173">
        <v>99278</v>
      </c>
      <c r="H10173">
        <v>99278</v>
      </c>
      <c r="I10173" t="s">
        <v>629</v>
      </c>
      <c r="J10173" t="s">
        <v>236</v>
      </c>
      <c r="K10173">
        <v>2586906.9125529998</v>
      </c>
      <c r="L10173">
        <v>758130.39</v>
      </c>
      <c r="M10173">
        <v>3345037.3025529999</v>
      </c>
      <c r="N10173">
        <v>1.4511985999999999E-2</v>
      </c>
      <c r="O10173">
        <v>1.5742368E-2</v>
      </c>
      <c r="P10173">
        <v>2.7116060000000001E-3</v>
      </c>
      <c r="Q10173" s="3">
        <v>45107</v>
      </c>
      <c r="R10173" s="3">
        <v>45107</v>
      </c>
      <c r="S10173" t="b">
        <v>0</v>
      </c>
      <c r="T10173" t="b">
        <v>0</v>
      </c>
      <c r="U10173" t="b">
        <v>1</v>
      </c>
      <c r="V10173" t="b">
        <v>0</v>
      </c>
      <c r="W10173" t="b">
        <v>0</v>
      </c>
      <c r="X10173" t="b">
        <v>0</v>
      </c>
      <c r="Y10173" t="b">
        <v>1</v>
      </c>
      <c r="Z10173" t="b">
        <v>0</v>
      </c>
      <c r="AA10173" t="b">
        <v>0</v>
      </c>
      <c r="AB10173" t="s">
        <v>1219</v>
      </c>
      <c r="AC10173" t="s">
        <v>1219</v>
      </c>
      <c r="AD10173" t="s">
        <v>1222</v>
      </c>
      <c r="AE10173" t="s">
        <v>1219</v>
      </c>
      <c r="AF10173" t="s">
        <v>1219</v>
      </c>
      <c r="AH10173" t="b">
        <v>0</v>
      </c>
      <c r="AI10173" t="b">
        <v>0</v>
      </c>
      <c r="AJ10173" t="b">
        <v>0</v>
      </c>
      <c r="AK10173" t="b">
        <v>0</v>
      </c>
      <c r="AL10173" t="b">
        <v>0</v>
      </c>
      <c r="AM10173" t="b">
        <v>0</v>
      </c>
      <c r="AN10173" t="b">
        <v>0</v>
      </c>
      <c r="AO10173" t="s">
        <v>1211</v>
      </c>
    </row>
    <row r="10174" spans="2:41">
      <c r="B10174">
        <v>1133</v>
      </c>
      <c r="C10174">
        <v>106845</v>
      </c>
      <c r="D10174" t="s">
        <v>252</v>
      </c>
      <c r="E10174" t="s">
        <v>245</v>
      </c>
      <c r="F10174" t="s">
        <v>633</v>
      </c>
      <c r="G10174">
        <v>99280</v>
      </c>
      <c r="H10174">
        <v>99280</v>
      </c>
      <c r="I10174" t="s">
        <v>632</v>
      </c>
      <c r="J10174" t="s">
        <v>236</v>
      </c>
      <c r="K10174">
        <v>1427225.0605210001</v>
      </c>
      <c r="L10174">
        <v>0</v>
      </c>
      <c r="M10174">
        <v>1427225.0605210001</v>
      </c>
      <c r="N10174">
        <v>8.0064230000000004E-3</v>
      </c>
      <c r="O10174">
        <v>8.6852379999999996E-3</v>
      </c>
      <c r="P10174">
        <v>1.1569589999999999E-3</v>
      </c>
      <c r="Q10174" s="3">
        <v>45107</v>
      </c>
      <c r="R10174" s="3">
        <v>45107</v>
      </c>
      <c r="S10174" t="b">
        <v>0</v>
      </c>
      <c r="T10174" t="b">
        <v>0</v>
      </c>
      <c r="U10174" t="b">
        <v>0</v>
      </c>
      <c r="V10174" t="b">
        <v>0</v>
      </c>
      <c r="W10174" t="b">
        <v>0</v>
      </c>
      <c r="X10174" t="b">
        <v>0</v>
      </c>
      <c r="Y10174" t="b">
        <v>0</v>
      </c>
      <c r="Z10174" t="b">
        <v>0</v>
      </c>
      <c r="AA10174" t="b">
        <v>0</v>
      </c>
    </row>
    <row r="10175" spans="2:41">
      <c r="B10175">
        <v>1128</v>
      </c>
      <c r="C10175">
        <v>106839</v>
      </c>
      <c r="D10175" t="s">
        <v>240</v>
      </c>
      <c r="E10175" t="s">
        <v>250</v>
      </c>
      <c r="F10175" t="s">
        <v>383</v>
      </c>
      <c r="G10175">
        <v>99399</v>
      </c>
      <c r="H10175">
        <v>99399</v>
      </c>
      <c r="I10175" t="s">
        <v>634</v>
      </c>
      <c r="J10175" t="s">
        <v>236</v>
      </c>
      <c r="K10175">
        <v>1854.276946</v>
      </c>
      <c r="L10175">
        <v>0</v>
      </c>
      <c r="M10175">
        <v>1854.276946</v>
      </c>
      <c r="N10175">
        <v>1.0402E-5</v>
      </c>
      <c r="O10175">
        <v>1.1284000000000001E-5</v>
      </c>
      <c r="P10175">
        <v>1.5030000000000001E-6</v>
      </c>
      <c r="Q10175" s="3">
        <v>45107</v>
      </c>
      <c r="R10175" s="3">
        <v>45107</v>
      </c>
      <c r="S10175" t="b">
        <v>0</v>
      </c>
      <c r="T10175" t="b">
        <v>0</v>
      </c>
      <c r="U10175" t="b">
        <v>0</v>
      </c>
      <c r="V10175" t="b">
        <v>0</v>
      </c>
      <c r="W10175" t="b">
        <v>0</v>
      </c>
      <c r="X10175" t="b">
        <v>0</v>
      </c>
      <c r="Y10175" t="b">
        <v>0</v>
      </c>
      <c r="Z10175" t="b">
        <v>0</v>
      </c>
      <c r="AA10175" t="b">
        <v>0</v>
      </c>
    </row>
    <row r="10176" spans="2:41">
      <c r="B10176">
        <v>1128</v>
      </c>
      <c r="C10176">
        <v>106839</v>
      </c>
      <c r="D10176" t="s">
        <v>240</v>
      </c>
      <c r="E10176" t="s">
        <v>250</v>
      </c>
      <c r="F10176" t="s">
        <v>383</v>
      </c>
      <c r="G10176">
        <v>99400</v>
      </c>
      <c r="H10176">
        <v>99400</v>
      </c>
      <c r="I10176" t="s">
        <v>635</v>
      </c>
      <c r="J10176" t="s">
        <v>236</v>
      </c>
      <c r="K10176">
        <v>1159.3975459999999</v>
      </c>
      <c r="L10176">
        <v>0</v>
      </c>
      <c r="M10176">
        <v>1159.3975459999999</v>
      </c>
      <c r="N10176">
        <v>6.5039999999999999E-6</v>
      </c>
      <c r="O10176">
        <v>7.0550000000000002E-6</v>
      </c>
      <c r="P10176">
        <v>9.4E-7</v>
      </c>
      <c r="Q10176" s="3">
        <v>45107</v>
      </c>
      <c r="R10176" s="3">
        <v>45107</v>
      </c>
      <c r="S10176" t="b">
        <v>0</v>
      </c>
      <c r="T10176" t="b">
        <v>0</v>
      </c>
      <c r="U10176" t="b">
        <v>0</v>
      </c>
      <c r="V10176" t="b">
        <v>0</v>
      </c>
      <c r="W10176" t="b">
        <v>0</v>
      </c>
      <c r="X10176" t="b">
        <v>0</v>
      </c>
      <c r="Y10176" t="b">
        <v>0</v>
      </c>
      <c r="Z10176" t="b">
        <v>0</v>
      </c>
      <c r="AA10176" t="b">
        <v>0</v>
      </c>
    </row>
    <row r="10177" spans="2:41">
      <c r="B10177">
        <v>1133</v>
      </c>
      <c r="C10177">
        <v>106845</v>
      </c>
      <c r="D10177" t="s">
        <v>252</v>
      </c>
      <c r="E10177" t="s">
        <v>245</v>
      </c>
      <c r="F10177" t="s">
        <v>637</v>
      </c>
      <c r="G10177">
        <v>99417</v>
      </c>
      <c r="H10177">
        <v>99417</v>
      </c>
      <c r="I10177" t="s">
        <v>636</v>
      </c>
      <c r="J10177" t="s">
        <v>236</v>
      </c>
      <c r="K10177">
        <v>3753460.3949130001</v>
      </c>
      <c r="L10177">
        <v>0</v>
      </c>
      <c r="M10177">
        <v>3753460.3949130001</v>
      </c>
      <c r="N10177">
        <v>2.1056096999999999E-2</v>
      </c>
      <c r="O10177">
        <v>2.2841314000000001E-2</v>
      </c>
      <c r="P10177">
        <v>3.042688E-3</v>
      </c>
      <c r="Q10177" s="3">
        <v>45107</v>
      </c>
      <c r="R10177" s="3">
        <v>45107</v>
      </c>
      <c r="S10177" t="b">
        <v>0</v>
      </c>
      <c r="T10177" t="b">
        <v>0</v>
      </c>
      <c r="U10177" t="b">
        <v>0</v>
      </c>
      <c r="V10177" t="b">
        <v>0</v>
      </c>
      <c r="W10177" t="b">
        <v>0</v>
      </c>
      <c r="X10177" t="b">
        <v>0</v>
      </c>
      <c r="Y10177" t="b">
        <v>0</v>
      </c>
      <c r="Z10177" t="b">
        <v>0</v>
      </c>
      <c r="AA10177" t="b">
        <v>0</v>
      </c>
    </row>
    <row r="10178" spans="2:41">
      <c r="B10178">
        <v>1133</v>
      </c>
      <c r="C10178">
        <v>106845</v>
      </c>
      <c r="D10178" t="s">
        <v>252</v>
      </c>
      <c r="E10178" t="s">
        <v>245</v>
      </c>
      <c r="F10178" t="s">
        <v>637</v>
      </c>
      <c r="G10178">
        <v>99419</v>
      </c>
      <c r="H10178">
        <v>99419</v>
      </c>
      <c r="I10178" t="s">
        <v>639</v>
      </c>
      <c r="J10178" t="s">
        <v>236</v>
      </c>
      <c r="K10178">
        <v>160339.26000099999</v>
      </c>
      <c r="L10178">
        <v>2316118.23</v>
      </c>
      <c r="M10178">
        <v>2476457.490001</v>
      </c>
      <c r="N10178">
        <v>8.9946799999999995E-4</v>
      </c>
      <c r="O10178">
        <v>9.7572900000000005E-4</v>
      </c>
      <c r="P10178">
        <v>2.0075039999999998E-3</v>
      </c>
      <c r="Q10178" s="3">
        <v>45107</v>
      </c>
      <c r="R10178" s="3">
        <v>45107</v>
      </c>
      <c r="S10178" t="b">
        <v>0</v>
      </c>
      <c r="T10178" t="b">
        <v>0</v>
      </c>
      <c r="U10178" t="b">
        <v>0</v>
      </c>
      <c r="V10178" t="b">
        <v>0</v>
      </c>
      <c r="W10178" t="b">
        <v>0</v>
      </c>
      <c r="X10178" t="b">
        <v>0</v>
      </c>
      <c r="Y10178" t="b">
        <v>0</v>
      </c>
      <c r="Z10178" t="b">
        <v>0</v>
      </c>
      <c r="AA10178" t="b">
        <v>0</v>
      </c>
    </row>
    <row r="10179" spans="2:41">
      <c r="B10179">
        <v>1128</v>
      </c>
      <c r="C10179">
        <v>106839</v>
      </c>
      <c r="D10179" t="s">
        <v>240</v>
      </c>
      <c r="E10179" t="s">
        <v>250</v>
      </c>
      <c r="F10179" t="s">
        <v>310</v>
      </c>
      <c r="G10179">
        <v>99518</v>
      </c>
      <c r="H10179">
        <v>99518</v>
      </c>
      <c r="I10179" t="s">
        <v>640</v>
      </c>
      <c r="J10179" t="s">
        <v>236</v>
      </c>
      <c r="K10179">
        <v>19735.526709000002</v>
      </c>
      <c r="L10179">
        <v>0</v>
      </c>
      <c r="M10179">
        <v>19735.526709000002</v>
      </c>
      <c r="N10179">
        <v>1.1071200000000001E-4</v>
      </c>
      <c r="O10179">
        <v>1.20099E-4</v>
      </c>
      <c r="P10179">
        <v>1.5998000000000002E-5</v>
      </c>
      <c r="Q10179" s="3">
        <v>45107</v>
      </c>
      <c r="R10179" s="3">
        <v>45107</v>
      </c>
      <c r="S10179" t="b">
        <v>0</v>
      </c>
      <c r="T10179" t="b">
        <v>0</v>
      </c>
      <c r="U10179" t="b">
        <v>0</v>
      </c>
      <c r="V10179" t="b">
        <v>0</v>
      </c>
      <c r="W10179" t="b">
        <v>0</v>
      </c>
      <c r="X10179" t="b">
        <v>0</v>
      </c>
      <c r="Y10179" t="b">
        <v>0</v>
      </c>
      <c r="Z10179" t="b">
        <v>0</v>
      </c>
      <c r="AA10179" t="b">
        <v>0</v>
      </c>
    </row>
    <row r="10180" spans="2:41">
      <c r="B10180">
        <v>1128</v>
      </c>
      <c r="C10180">
        <v>106839</v>
      </c>
      <c r="D10180" t="s">
        <v>240</v>
      </c>
      <c r="E10180" t="s">
        <v>250</v>
      </c>
      <c r="F10180" t="s">
        <v>310</v>
      </c>
      <c r="G10180">
        <v>99519</v>
      </c>
      <c r="H10180">
        <v>99519</v>
      </c>
      <c r="I10180" t="s">
        <v>641</v>
      </c>
      <c r="J10180" t="s">
        <v>236</v>
      </c>
      <c r="K10180">
        <v>20402.002659999998</v>
      </c>
      <c r="L10180">
        <v>0</v>
      </c>
      <c r="M10180">
        <v>20402.002659999998</v>
      </c>
      <c r="N10180">
        <v>1.1445100000000001E-4</v>
      </c>
      <c r="O10180">
        <v>1.2415399999999999E-4</v>
      </c>
      <c r="P10180">
        <v>1.6538999999999999E-5</v>
      </c>
      <c r="Q10180" s="3">
        <v>45107</v>
      </c>
      <c r="R10180" s="3">
        <v>45107</v>
      </c>
      <c r="S10180" t="b">
        <v>0</v>
      </c>
      <c r="T10180" t="b">
        <v>0</v>
      </c>
      <c r="U10180" t="b">
        <v>0</v>
      </c>
      <c r="V10180" t="b">
        <v>0</v>
      </c>
      <c r="W10180" t="b">
        <v>0</v>
      </c>
      <c r="X10180" t="b">
        <v>0</v>
      </c>
      <c r="Y10180" t="b">
        <v>0</v>
      </c>
      <c r="Z10180" t="b">
        <v>0</v>
      </c>
      <c r="AA10180" t="b">
        <v>0</v>
      </c>
    </row>
    <row r="10181" spans="2:41">
      <c r="B10181">
        <v>1128</v>
      </c>
      <c r="C10181">
        <v>106839</v>
      </c>
      <c r="D10181" t="s">
        <v>240</v>
      </c>
      <c r="E10181" t="s">
        <v>250</v>
      </c>
      <c r="F10181" t="s">
        <v>383</v>
      </c>
      <c r="G10181">
        <v>99896</v>
      </c>
      <c r="H10181">
        <v>99896</v>
      </c>
      <c r="I10181" t="s">
        <v>642</v>
      </c>
      <c r="J10181" t="s">
        <v>236</v>
      </c>
      <c r="K10181">
        <v>6485.3417259999997</v>
      </c>
      <c r="L10181">
        <v>0</v>
      </c>
      <c r="M10181">
        <v>6485.3417259999997</v>
      </c>
      <c r="N10181">
        <v>3.6381000000000003E-5</v>
      </c>
      <c r="O10181">
        <v>3.9465999999999998E-5</v>
      </c>
      <c r="P10181">
        <v>5.2569999999999998E-6</v>
      </c>
      <c r="Q10181" s="3">
        <v>45107</v>
      </c>
      <c r="R10181" s="3">
        <v>45107</v>
      </c>
      <c r="S10181" t="b">
        <v>0</v>
      </c>
      <c r="T10181" t="b">
        <v>0</v>
      </c>
      <c r="U10181" t="b">
        <v>0</v>
      </c>
      <c r="V10181" t="b">
        <v>0</v>
      </c>
      <c r="W10181" t="b">
        <v>0</v>
      </c>
      <c r="X10181" t="b">
        <v>0</v>
      </c>
      <c r="Y10181" t="b">
        <v>0</v>
      </c>
      <c r="Z10181" t="b">
        <v>0</v>
      </c>
      <c r="AA10181" t="b">
        <v>0</v>
      </c>
    </row>
    <row r="10182" spans="2:41">
      <c r="B10182">
        <v>1128</v>
      </c>
      <c r="C10182">
        <v>106839</v>
      </c>
      <c r="D10182" t="s">
        <v>240</v>
      </c>
      <c r="E10182" t="s">
        <v>250</v>
      </c>
      <c r="F10182" t="s">
        <v>383</v>
      </c>
      <c r="G10182">
        <v>99898</v>
      </c>
      <c r="H10182">
        <v>99898</v>
      </c>
      <c r="I10182" t="s">
        <v>643</v>
      </c>
      <c r="J10182" t="s">
        <v>236</v>
      </c>
      <c r="K10182">
        <v>2779.4319460000002</v>
      </c>
      <c r="L10182">
        <v>0</v>
      </c>
      <c r="M10182">
        <v>2779.4319460000002</v>
      </c>
      <c r="N10182">
        <v>1.5591999999999999E-5</v>
      </c>
      <c r="O10182">
        <v>1.6914000000000001E-5</v>
      </c>
      <c r="P10182">
        <v>2.2529999999999999E-6</v>
      </c>
      <c r="Q10182" s="3">
        <v>45107</v>
      </c>
      <c r="R10182" s="3">
        <v>45107</v>
      </c>
      <c r="S10182" t="b">
        <v>0</v>
      </c>
      <c r="T10182" t="b">
        <v>0</v>
      </c>
      <c r="U10182" t="b">
        <v>0</v>
      </c>
      <c r="V10182" t="b">
        <v>0</v>
      </c>
      <c r="W10182" t="b">
        <v>0</v>
      </c>
      <c r="X10182" t="b">
        <v>0</v>
      </c>
      <c r="Y10182" t="b">
        <v>0</v>
      </c>
      <c r="Z10182" t="b">
        <v>0</v>
      </c>
      <c r="AA10182" t="b">
        <v>0</v>
      </c>
    </row>
    <row r="10183" spans="2:41">
      <c r="B10183">
        <v>1138</v>
      </c>
      <c r="C10183">
        <v>106849</v>
      </c>
      <c r="D10183" t="s">
        <v>252</v>
      </c>
      <c r="E10183" t="s">
        <v>242</v>
      </c>
      <c r="F10183" t="s">
        <v>645</v>
      </c>
      <c r="G10183">
        <v>100015</v>
      </c>
      <c r="H10183">
        <v>100015</v>
      </c>
      <c r="I10183" t="s">
        <v>644</v>
      </c>
      <c r="J10183" t="s">
        <v>236</v>
      </c>
      <c r="K10183">
        <v>3586221.987679</v>
      </c>
      <c r="L10183">
        <v>0</v>
      </c>
      <c r="M10183">
        <v>3586221.987679</v>
      </c>
      <c r="N10183">
        <v>2.0117926000000001E-2</v>
      </c>
      <c r="O10183">
        <v>2.1823602000000001E-2</v>
      </c>
      <c r="P10183">
        <v>2.9071190000000001E-3</v>
      </c>
      <c r="Q10183" s="3">
        <v>45107</v>
      </c>
      <c r="R10183" s="3">
        <v>45107</v>
      </c>
      <c r="S10183" t="b">
        <v>0</v>
      </c>
      <c r="T10183" t="b">
        <v>0</v>
      </c>
      <c r="U10183" t="b">
        <v>0</v>
      </c>
      <c r="V10183" t="b">
        <v>1</v>
      </c>
      <c r="W10183" t="b">
        <v>1</v>
      </c>
      <c r="X10183" t="b">
        <v>0</v>
      </c>
      <c r="Y10183" t="b">
        <v>1</v>
      </c>
      <c r="Z10183" t="b">
        <v>0</v>
      </c>
      <c r="AA10183" t="b">
        <v>0</v>
      </c>
      <c r="AB10183" t="s">
        <v>1219</v>
      </c>
      <c r="AC10183" t="s">
        <v>1219</v>
      </c>
      <c r="AD10183" t="s">
        <v>1219</v>
      </c>
      <c r="AE10183" t="s">
        <v>1222</v>
      </c>
      <c r="AF10183" t="s">
        <v>1222</v>
      </c>
      <c r="AG10183">
        <v>0</v>
      </c>
      <c r="AH10183" t="b">
        <v>0</v>
      </c>
      <c r="AI10183" t="b">
        <v>0</v>
      </c>
      <c r="AJ10183" t="b">
        <v>0</v>
      </c>
      <c r="AK10183" t="b">
        <v>0</v>
      </c>
      <c r="AL10183" t="b">
        <v>0</v>
      </c>
      <c r="AM10183" t="b">
        <v>0</v>
      </c>
      <c r="AO10183" t="s">
        <v>1238</v>
      </c>
    </row>
    <row r="10184" spans="2:41">
      <c r="B10184">
        <v>1138</v>
      </c>
      <c r="C10184">
        <v>106849</v>
      </c>
      <c r="D10184" t="s">
        <v>252</v>
      </c>
      <c r="E10184" t="s">
        <v>242</v>
      </c>
      <c r="F10184" t="s">
        <v>645</v>
      </c>
      <c r="G10184">
        <v>100016</v>
      </c>
      <c r="H10184">
        <v>100016</v>
      </c>
      <c r="I10184" t="s">
        <v>647</v>
      </c>
      <c r="J10184" t="s">
        <v>236</v>
      </c>
      <c r="K10184">
        <v>0</v>
      </c>
      <c r="L10184">
        <v>533666.75675900001</v>
      </c>
      <c r="M10184">
        <v>533666.75675900001</v>
      </c>
      <c r="N10184">
        <v>0</v>
      </c>
      <c r="O10184">
        <v>0</v>
      </c>
      <c r="P10184">
        <v>4.3260899999999998E-4</v>
      </c>
      <c r="Q10184" s="3">
        <v>45107</v>
      </c>
      <c r="R10184" s="3">
        <v>45107</v>
      </c>
      <c r="S10184" t="b">
        <v>0</v>
      </c>
      <c r="T10184" t="b">
        <v>0</v>
      </c>
      <c r="U10184" t="b">
        <v>0</v>
      </c>
      <c r="V10184" t="b">
        <v>1</v>
      </c>
      <c r="W10184" t="b">
        <v>1</v>
      </c>
      <c r="X10184" t="b">
        <v>0</v>
      </c>
      <c r="Y10184" t="b">
        <v>1</v>
      </c>
      <c r="Z10184" t="b">
        <v>0</v>
      </c>
      <c r="AA10184" t="b">
        <v>0</v>
      </c>
      <c r="AB10184" t="s">
        <v>1219</v>
      </c>
      <c r="AC10184" t="s">
        <v>1219</v>
      </c>
      <c r="AD10184" t="s">
        <v>1219</v>
      </c>
      <c r="AE10184" t="s">
        <v>1222</v>
      </c>
      <c r="AF10184" t="s">
        <v>1222</v>
      </c>
      <c r="AG10184">
        <v>0</v>
      </c>
      <c r="AH10184" t="b">
        <v>0</v>
      </c>
      <c r="AI10184" t="b">
        <v>0</v>
      </c>
      <c r="AJ10184" t="b">
        <v>0</v>
      </c>
      <c r="AK10184" t="b">
        <v>0</v>
      </c>
      <c r="AL10184" t="b">
        <v>0</v>
      </c>
      <c r="AM10184" t="b">
        <v>0</v>
      </c>
      <c r="AO10184" t="s">
        <v>1238</v>
      </c>
    </row>
    <row r="10185" spans="2:41">
      <c r="B10185">
        <v>1138</v>
      </c>
      <c r="C10185">
        <v>106849</v>
      </c>
      <c r="D10185" t="s">
        <v>252</v>
      </c>
      <c r="E10185" t="s">
        <v>242</v>
      </c>
      <c r="F10185" t="s">
        <v>649</v>
      </c>
      <c r="G10185">
        <v>100020</v>
      </c>
      <c r="H10185">
        <v>100020</v>
      </c>
      <c r="I10185" t="s">
        <v>648</v>
      </c>
      <c r="J10185" t="s">
        <v>236</v>
      </c>
      <c r="K10185">
        <v>4561854.84</v>
      </c>
      <c r="L10185">
        <v>49559.833395000001</v>
      </c>
      <c r="M10185">
        <v>4611414.6733950004</v>
      </c>
      <c r="N10185">
        <v>2.5591015000000002E-2</v>
      </c>
      <c r="O10185">
        <v>2.7760719E-2</v>
      </c>
      <c r="P10185">
        <v>3.7381770000000001E-3</v>
      </c>
      <c r="Q10185" s="3">
        <v>45107</v>
      </c>
      <c r="R10185" s="3">
        <v>45107</v>
      </c>
      <c r="S10185" t="b">
        <v>0</v>
      </c>
      <c r="T10185" t="b">
        <v>0</v>
      </c>
      <c r="U10185" t="b">
        <v>0</v>
      </c>
      <c r="V10185" t="b">
        <v>1</v>
      </c>
      <c r="W10185" t="b">
        <v>1</v>
      </c>
      <c r="X10185" t="b">
        <v>0</v>
      </c>
      <c r="Y10185" t="b">
        <v>1</v>
      </c>
      <c r="Z10185" t="b">
        <v>0</v>
      </c>
      <c r="AA10185" t="b">
        <v>0</v>
      </c>
      <c r="AB10185" t="s">
        <v>1219</v>
      </c>
      <c r="AC10185" t="s">
        <v>1219</v>
      </c>
      <c r="AD10185" t="s">
        <v>1219</v>
      </c>
      <c r="AE10185" t="s">
        <v>1239</v>
      </c>
      <c r="AF10185" t="s">
        <v>1222</v>
      </c>
      <c r="AG10185">
        <v>0</v>
      </c>
      <c r="AH10185" t="b">
        <v>0</v>
      </c>
      <c r="AI10185" t="b">
        <v>0</v>
      </c>
      <c r="AJ10185" t="b">
        <v>0</v>
      </c>
      <c r="AK10185" t="b">
        <v>0</v>
      </c>
      <c r="AL10185" t="b">
        <v>0</v>
      </c>
      <c r="AM10185" t="b">
        <v>0</v>
      </c>
      <c r="AO10185" t="s">
        <v>1238</v>
      </c>
    </row>
    <row r="10186" spans="2:41">
      <c r="B10186">
        <v>1128</v>
      </c>
      <c r="C10186">
        <v>106839</v>
      </c>
      <c r="D10186" t="s">
        <v>240</v>
      </c>
      <c r="E10186" t="s">
        <v>250</v>
      </c>
      <c r="F10186" t="s">
        <v>383</v>
      </c>
      <c r="G10186">
        <v>104123</v>
      </c>
      <c r="H10186">
        <v>104123</v>
      </c>
      <c r="I10186" t="s">
        <v>651</v>
      </c>
      <c r="J10186" t="s">
        <v>236</v>
      </c>
      <c r="K10186">
        <v>10755.480598</v>
      </c>
      <c r="L10186">
        <v>0</v>
      </c>
      <c r="M10186">
        <v>10755.480598</v>
      </c>
      <c r="N10186">
        <v>6.0336E-5</v>
      </c>
      <c r="O10186">
        <v>6.5450999999999994E-5</v>
      </c>
      <c r="P10186">
        <v>8.7190000000000007E-6</v>
      </c>
      <c r="Q10186" s="3">
        <v>45107</v>
      </c>
      <c r="R10186" s="3">
        <v>45107</v>
      </c>
      <c r="S10186" t="b">
        <v>0</v>
      </c>
      <c r="T10186" t="b">
        <v>0</v>
      </c>
      <c r="U10186" t="b">
        <v>0</v>
      </c>
      <c r="V10186" t="b">
        <v>0</v>
      </c>
      <c r="W10186" t="b">
        <v>0</v>
      </c>
      <c r="X10186" t="b">
        <v>0</v>
      </c>
      <c r="Y10186" t="b">
        <v>0</v>
      </c>
      <c r="Z10186" t="b">
        <v>0</v>
      </c>
      <c r="AA10186" t="b">
        <v>0</v>
      </c>
    </row>
    <row r="10187" spans="2:41">
      <c r="B10187">
        <v>1128</v>
      </c>
      <c r="C10187">
        <v>106839</v>
      </c>
      <c r="D10187" t="s">
        <v>240</v>
      </c>
      <c r="E10187" t="s">
        <v>250</v>
      </c>
      <c r="F10187" t="s">
        <v>383</v>
      </c>
      <c r="G10187">
        <v>104124</v>
      </c>
      <c r="H10187">
        <v>104124</v>
      </c>
      <c r="I10187" t="s">
        <v>652</v>
      </c>
      <c r="J10187" t="s">
        <v>236</v>
      </c>
      <c r="K10187">
        <v>5054.9751880000003</v>
      </c>
      <c r="L10187">
        <v>0</v>
      </c>
      <c r="M10187">
        <v>5054.9751880000003</v>
      </c>
      <c r="N10187">
        <v>2.8357E-5</v>
      </c>
      <c r="O10187">
        <v>3.0762000000000001E-5</v>
      </c>
      <c r="P10187">
        <v>4.0980000000000004E-6</v>
      </c>
      <c r="Q10187" s="3">
        <v>45107</v>
      </c>
      <c r="R10187" s="3">
        <v>45107</v>
      </c>
      <c r="S10187" t="b">
        <v>0</v>
      </c>
      <c r="T10187" t="b">
        <v>0</v>
      </c>
      <c r="U10187" t="b">
        <v>0</v>
      </c>
      <c r="V10187" t="b">
        <v>0</v>
      </c>
      <c r="W10187" t="b">
        <v>0</v>
      </c>
      <c r="X10187" t="b">
        <v>0</v>
      </c>
      <c r="Y10187" t="b">
        <v>0</v>
      </c>
      <c r="Z10187" t="b">
        <v>0</v>
      </c>
      <c r="AA10187" t="b">
        <v>0</v>
      </c>
    </row>
    <row r="10188" spans="2:41">
      <c r="B10188">
        <v>1128</v>
      </c>
      <c r="C10188">
        <v>106839</v>
      </c>
      <c r="D10188" t="s">
        <v>240</v>
      </c>
      <c r="E10188" t="s">
        <v>250</v>
      </c>
      <c r="F10188" t="s">
        <v>383</v>
      </c>
      <c r="G10188">
        <v>104125</v>
      </c>
      <c r="H10188">
        <v>104125</v>
      </c>
      <c r="I10188" t="s">
        <v>653</v>
      </c>
      <c r="J10188" t="s">
        <v>236</v>
      </c>
      <c r="K10188">
        <v>5449.8468990000001</v>
      </c>
      <c r="L10188">
        <v>0</v>
      </c>
      <c r="M10188">
        <v>5449.8468990000001</v>
      </c>
      <c r="N10188">
        <v>3.0571999999999998E-5</v>
      </c>
      <c r="O10188">
        <v>3.3164999999999998E-5</v>
      </c>
      <c r="P10188">
        <v>4.4179999999999999E-6</v>
      </c>
      <c r="Q10188" s="3">
        <v>45107</v>
      </c>
      <c r="R10188" s="3">
        <v>45107</v>
      </c>
      <c r="S10188" t="b">
        <v>0</v>
      </c>
      <c r="T10188" t="b">
        <v>0</v>
      </c>
      <c r="U10188" t="b">
        <v>0</v>
      </c>
      <c r="V10188" t="b">
        <v>0</v>
      </c>
      <c r="W10188" t="b">
        <v>0</v>
      </c>
      <c r="X10188" t="b">
        <v>0</v>
      </c>
      <c r="Y10188" t="b">
        <v>0</v>
      </c>
      <c r="Z10188" t="b">
        <v>0</v>
      </c>
      <c r="AA10188" t="b">
        <v>0</v>
      </c>
    </row>
    <row r="10189" spans="2:41">
      <c r="B10189">
        <v>1133</v>
      </c>
      <c r="C10189">
        <v>106845</v>
      </c>
      <c r="D10189" t="s">
        <v>252</v>
      </c>
      <c r="E10189" t="s">
        <v>245</v>
      </c>
      <c r="F10189" t="s">
        <v>523</v>
      </c>
      <c r="G10189">
        <v>104274</v>
      </c>
      <c r="H10189">
        <v>104274</v>
      </c>
      <c r="I10189" t="s">
        <v>654</v>
      </c>
      <c r="J10189" t="s">
        <v>236</v>
      </c>
      <c r="K10189">
        <v>544993.47056699998</v>
      </c>
      <c r="L10189">
        <v>0</v>
      </c>
      <c r="M10189">
        <v>544993.47056699998</v>
      </c>
      <c r="N10189">
        <v>3.0572949999999998E-3</v>
      </c>
      <c r="O10189">
        <v>3.3165040000000001E-3</v>
      </c>
      <c r="P10189">
        <v>4.4179100000000003E-4</v>
      </c>
      <c r="Q10189" s="3">
        <v>45107</v>
      </c>
      <c r="R10189" s="3">
        <v>45107</v>
      </c>
      <c r="S10189" t="b">
        <v>0</v>
      </c>
      <c r="T10189" t="b">
        <v>0</v>
      </c>
      <c r="U10189" t="b">
        <v>0</v>
      </c>
      <c r="V10189" t="b">
        <v>0</v>
      </c>
      <c r="W10189" t="b">
        <v>0</v>
      </c>
      <c r="X10189" t="b">
        <v>0</v>
      </c>
      <c r="Y10189" t="b">
        <v>0</v>
      </c>
      <c r="Z10189" t="b">
        <v>0</v>
      </c>
      <c r="AA10189" t="b">
        <v>0</v>
      </c>
    </row>
    <row r="10190" spans="2:41">
      <c r="B10190">
        <v>1128</v>
      </c>
      <c r="C10190">
        <v>106839</v>
      </c>
      <c r="D10190" t="s">
        <v>240</v>
      </c>
      <c r="E10190" t="s">
        <v>250</v>
      </c>
      <c r="F10190" t="s">
        <v>656</v>
      </c>
      <c r="G10190">
        <v>105162</v>
      </c>
      <c r="H10190">
        <v>105162</v>
      </c>
      <c r="I10190" t="s">
        <v>655</v>
      </c>
      <c r="J10190" t="s">
        <v>236</v>
      </c>
      <c r="K10190">
        <v>20605.250543999999</v>
      </c>
      <c r="L10190">
        <v>0</v>
      </c>
      <c r="M10190">
        <v>20605.250543999999</v>
      </c>
      <c r="N10190">
        <v>1.15591E-4</v>
      </c>
      <c r="O10190">
        <v>1.2539100000000001E-4</v>
      </c>
      <c r="P10190">
        <v>1.6702999999999999E-5</v>
      </c>
      <c r="Q10190" s="3">
        <v>45107</v>
      </c>
      <c r="R10190" s="3">
        <v>45107</v>
      </c>
      <c r="S10190" t="b">
        <v>0</v>
      </c>
      <c r="T10190" t="b">
        <v>0</v>
      </c>
      <c r="U10190" t="b">
        <v>0</v>
      </c>
      <c r="V10190" t="b">
        <v>0</v>
      </c>
      <c r="W10190" t="b">
        <v>0</v>
      </c>
      <c r="X10190" t="b">
        <v>0</v>
      </c>
      <c r="Y10190" t="b">
        <v>0</v>
      </c>
      <c r="Z10190" t="b">
        <v>0</v>
      </c>
      <c r="AA10190" t="b">
        <v>0</v>
      </c>
    </row>
    <row r="10191" spans="2:41">
      <c r="B10191">
        <v>1128</v>
      </c>
      <c r="C10191">
        <v>106839</v>
      </c>
      <c r="D10191" t="s">
        <v>240</v>
      </c>
      <c r="E10191" t="s">
        <v>250</v>
      </c>
      <c r="F10191" t="s">
        <v>315</v>
      </c>
      <c r="G10191">
        <v>105213</v>
      </c>
      <c r="H10191">
        <v>105213</v>
      </c>
      <c r="I10191" t="s">
        <v>657</v>
      </c>
      <c r="J10191" t="s">
        <v>236</v>
      </c>
      <c r="K10191">
        <v>25195.451051</v>
      </c>
      <c r="L10191">
        <v>-25844.218959999998</v>
      </c>
      <c r="M10191">
        <v>-648.76790900000003</v>
      </c>
      <c r="N10191">
        <v>1.4134099999999999E-4</v>
      </c>
      <c r="O10191">
        <v>1.5332400000000001E-4</v>
      </c>
      <c r="P10191">
        <v>-5.2600000000000002E-7</v>
      </c>
      <c r="Q10191" s="3">
        <v>45107</v>
      </c>
      <c r="R10191" s="3">
        <v>45107</v>
      </c>
      <c r="S10191" t="b">
        <v>0</v>
      </c>
      <c r="T10191" t="b">
        <v>0</v>
      </c>
      <c r="U10191" t="b">
        <v>0</v>
      </c>
      <c r="V10191" t="b">
        <v>0</v>
      </c>
      <c r="W10191" t="b">
        <v>0</v>
      </c>
      <c r="X10191" t="b">
        <v>0</v>
      </c>
      <c r="Y10191" t="b">
        <v>0</v>
      </c>
      <c r="Z10191" t="b">
        <v>0</v>
      </c>
      <c r="AA10191" t="b">
        <v>0</v>
      </c>
    </row>
    <row r="10192" spans="2:41">
      <c r="B10192">
        <v>1128</v>
      </c>
      <c r="C10192">
        <v>106839</v>
      </c>
      <c r="D10192" t="s">
        <v>240</v>
      </c>
      <c r="E10192" t="s">
        <v>250</v>
      </c>
      <c r="F10192" t="s">
        <v>656</v>
      </c>
      <c r="G10192">
        <v>105480</v>
      </c>
      <c r="H10192">
        <v>105480</v>
      </c>
      <c r="I10192" t="s">
        <v>658</v>
      </c>
      <c r="J10192" t="s">
        <v>236</v>
      </c>
      <c r="K10192">
        <v>0</v>
      </c>
      <c r="L10192">
        <v>2159.6520829999999</v>
      </c>
      <c r="M10192">
        <v>2159.6520829999999</v>
      </c>
      <c r="N10192">
        <v>0</v>
      </c>
      <c r="O10192">
        <v>0</v>
      </c>
      <c r="P10192">
        <v>1.751E-6</v>
      </c>
      <c r="Q10192" s="3">
        <v>45107</v>
      </c>
      <c r="R10192" s="3">
        <v>45107</v>
      </c>
      <c r="S10192" t="b">
        <v>0</v>
      </c>
      <c r="T10192" t="b">
        <v>0</v>
      </c>
      <c r="U10192" t="b">
        <v>0</v>
      </c>
      <c r="V10192" t="b">
        <v>0</v>
      </c>
      <c r="W10192" t="b">
        <v>0</v>
      </c>
      <c r="X10192" t="b">
        <v>0</v>
      </c>
      <c r="Y10192" t="b">
        <v>0</v>
      </c>
      <c r="Z10192" t="b">
        <v>0</v>
      </c>
      <c r="AA10192" t="b">
        <v>0</v>
      </c>
    </row>
    <row r="10193" spans="2:41">
      <c r="B10193">
        <v>1136</v>
      </c>
      <c r="C10193">
        <v>106848</v>
      </c>
      <c r="D10193" t="s">
        <v>252</v>
      </c>
      <c r="E10193" t="s">
        <v>247</v>
      </c>
      <c r="F10193" t="s">
        <v>660</v>
      </c>
      <c r="G10193">
        <v>106835</v>
      </c>
      <c r="H10193">
        <v>106835</v>
      </c>
      <c r="I10193" t="s">
        <v>659</v>
      </c>
      <c r="J10193" t="s">
        <v>236</v>
      </c>
      <c r="K10193">
        <v>1631516.605033</v>
      </c>
      <c r="L10193">
        <v>0</v>
      </c>
      <c r="M10193">
        <v>1631516.605033</v>
      </c>
      <c r="N10193">
        <v>9.1524540000000008E-3</v>
      </c>
      <c r="O10193">
        <v>9.9284339999999999E-3</v>
      </c>
      <c r="P10193">
        <v>1.3225649999999999E-3</v>
      </c>
      <c r="Q10193" s="3">
        <v>45107</v>
      </c>
      <c r="R10193" s="3">
        <v>45107</v>
      </c>
      <c r="S10193" t="b">
        <v>0</v>
      </c>
      <c r="T10193" t="b">
        <v>1</v>
      </c>
      <c r="U10193" t="b">
        <v>1</v>
      </c>
      <c r="V10193" t="b">
        <v>1</v>
      </c>
      <c r="W10193" t="b">
        <v>0</v>
      </c>
      <c r="X10193" t="b">
        <v>0</v>
      </c>
      <c r="Y10193" t="b">
        <v>1</v>
      </c>
      <c r="Z10193" t="b">
        <v>0</v>
      </c>
      <c r="AA10193" t="b">
        <v>0</v>
      </c>
      <c r="AB10193" t="s">
        <v>1219</v>
      </c>
      <c r="AC10193" t="s">
        <v>1239</v>
      </c>
      <c r="AD10193" t="s">
        <v>1222</v>
      </c>
      <c r="AE10193" t="s">
        <v>1222</v>
      </c>
      <c r="AF10193" t="s">
        <v>1219</v>
      </c>
      <c r="AH10193" t="b">
        <v>0</v>
      </c>
      <c r="AI10193" t="b">
        <v>0</v>
      </c>
      <c r="AJ10193" t="b">
        <v>0</v>
      </c>
      <c r="AK10193" t="b">
        <v>0</v>
      </c>
      <c r="AL10193" t="b">
        <v>0</v>
      </c>
      <c r="AM10193" t="b">
        <v>0</v>
      </c>
      <c r="AN10193" t="b">
        <v>0</v>
      </c>
      <c r="AO10193" t="s">
        <v>1248</v>
      </c>
    </row>
    <row r="10194" spans="2:41">
      <c r="B10194">
        <v>1136</v>
      </c>
      <c r="C10194">
        <v>106848</v>
      </c>
      <c r="D10194" t="s">
        <v>252</v>
      </c>
      <c r="E10194" t="s">
        <v>247</v>
      </c>
      <c r="F10194" t="s">
        <v>660</v>
      </c>
      <c r="G10194">
        <v>106836</v>
      </c>
      <c r="H10194">
        <v>106836</v>
      </c>
      <c r="I10194" t="s">
        <v>662</v>
      </c>
      <c r="J10194" t="s">
        <v>236</v>
      </c>
      <c r="K10194">
        <v>-3783.98</v>
      </c>
      <c r="L10194">
        <v>833333.33499999996</v>
      </c>
      <c r="M10194">
        <v>829549.35499999998</v>
      </c>
      <c r="N10194">
        <v>-2.1226999999999999E-5</v>
      </c>
      <c r="O10194">
        <v>-2.3027000000000002E-5</v>
      </c>
      <c r="P10194">
        <v>6.7246199999999997E-4</v>
      </c>
      <c r="Q10194" s="3">
        <v>45107</v>
      </c>
      <c r="R10194" s="3">
        <v>45107</v>
      </c>
      <c r="S10194" t="b">
        <v>0</v>
      </c>
      <c r="T10194" t="b">
        <v>1</v>
      </c>
      <c r="U10194" t="b">
        <v>1</v>
      </c>
      <c r="V10194" t="b">
        <v>1</v>
      </c>
      <c r="W10194" t="b">
        <v>0</v>
      </c>
      <c r="X10194" t="b">
        <v>0</v>
      </c>
      <c r="Y10194" t="b">
        <v>1</v>
      </c>
      <c r="Z10194" t="b">
        <v>0</v>
      </c>
      <c r="AA10194" t="b">
        <v>0</v>
      </c>
      <c r="AB10194" t="s">
        <v>1219</v>
      </c>
      <c r="AC10194" t="s">
        <v>1239</v>
      </c>
      <c r="AD10194" t="s">
        <v>1222</v>
      </c>
      <c r="AE10194" t="s">
        <v>1222</v>
      </c>
      <c r="AF10194" t="s">
        <v>1219</v>
      </c>
      <c r="AH10194" t="b">
        <v>0</v>
      </c>
      <c r="AI10194" t="b">
        <v>0</v>
      </c>
      <c r="AJ10194" t="b">
        <v>0</v>
      </c>
      <c r="AK10194" t="b">
        <v>0</v>
      </c>
      <c r="AL10194" t="b">
        <v>0</v>
      </c>
      <c r="AM10194" t="b">
        <v>0</v>
      </c>
      <c r="AN10194" t="b">
        <v>0</v>
      </c>
      <c r="AO10194" t="s">
        <v>1248</v>
      </c>
    </row>
    <row r="10195" spans="2:41">
      <c r="B10195">
        <v>1138</v>
      </c>
      <c r="C10195">
        <v>106849</v>
      </c>
      <c r="D10195" t="s">
        <v>252</v>
      </c>
      <c r="E10195" t="s">
        <v>242</v>
      </c>
      <c r="F10195" t="s">
        <v>660</v>
      </c>
      <c r="G10195">
        <v>108387</v>
      </c>
      <c r="H10195">
        <v>108387</v>
      </c>
      <c r="I10195" t="s">
        <v>663</v>
      </c>
      <c r="J10195" t="s">
        <v>236</v>
      </c>
      <c r="K10195">
        <v>-0.01</v>
      </c>
      <c r="L10195">
        <v>306152.79074999999</v>
      </c>
      <c r="M10195">
        <v>306152.78074999998</v>
      </c>
      <c r="N10195">
        <v>0</v>
      </c>
      <c r="O10195">
        <v>0</v>
      </c>
      <c r="P10195">
        <v>2.4817799999999999E-4</v>
      </c>
      <c r="Q10195" s="3">
        <v>45107</v>
      </c>
      <c r="R10195" s="3">
        <v>45107</v>
      </c>
      <c r="S10195" t="b">
        <v>1</v>
      </c>
      <c r="T10195" t="b">
        <v>0</v>
      </c>
      <c r="U10195" t="b">
        <v>1</v>
      </c>
      <c r="V10195" t="b">
        <v>1</v>
      </c>
      <c r="W10195" t="b">
        <v>1</v>
      </c>
      <c r="X10195" t="b">
        <v>0</v>
      </c>
      <c r="Y10195" t="b">
        <v>1</v>
      </c>
      <c r="Z10195" t="b">
        <v>1</v>
      </c>
      <c r="AA10195" t="b">
        <v>1</v>
      </c>
      <c r="AB10195" t="s">
        <v>1239</v>
      </c>
      <c r="AC10195" t="s">
        <v>200</v>
      </c>
      <c r="AD10195" t="s">
        <v>1239</v>
      </c>
      <c r="AE10195" t="s">
        <v>1222</v>
      </c>
      <c r="AF10195" t="s">
        <v>1222</v>
      </c>
      <c r="AG10195">
        <v>1</v>
      </c>
      <c r="AH10195" t="b">
        <v>0</v>
      </c>
      <c r="AI10195" t="b">
        <v>0</v>
      </c>
      <c r="AJ10195" t="b">
        <v>0</v>
      </c>
      <c r="AK10195" t="b">
        <v>0</v>
      </c>
      <c r="AL10195" t="b">
        <v>0</v>
      </c>
      <c r="AM10195" t="b">
        <v>0</v>
      </c>
      <c r="AO10195" t="s">
        <v>1245</v>
      </c>
    </row>
    <row r="10196" spans="2:41">
      <c r="B10196">
        <v>1138</v>
      </c>
      <c r="C10196">
        <v>106849</v>
      </c>
      <c r="D10196" t="s">
        <v>252</v>
      </c>
      <c r="E10196" t="s">
        <v>242</v>
      </c>
      <c r="F10196" t="s">
        <v>660</v>
      </c>
      <c r="G10196">
        <v>108388</v>
      </c>
      <c r="H10196">
        <v>108388</v>
      </c>
      <c r="I10196" t="s">
        <v>665</v>
      </c>
      <c r="J10196" t="s">
        <v>236</v>
      </c>
      <c r="K10196">
        <v>605396.39436899999</v>
      </c>
      <c r="L10196">
        <v>0</v>
      </c>
      <c r="M10196">
        <v>605396.39436899999</v>
      </c>
      <c r="N10196">
        <v>3.396142E-3</v>
      </c>
      <c r="O10196">
        <v>3.6840800000000002E-3</v>
      </c>
      <c r="P10196">
        <v>4.9075599999999996E-4</v>
      </c>
      <c r="Q10196" s="3">
        <v>45107</v>
      </c>
      <c r="R10196" s="3">
        <v>45107</v>
      </c>
      <c r="S10196" t="b">
        <v>1</v>
      </c>
      <c r="T10196" t="b">
        <v>0</v>
      </c>
      <c r="U10196" t="b">
        <v>1</v>
      </c>
      <c r="V10196" t="b">
        <v>1</v>
      </c>
      <c r="W10196" t="b">
        <v>1</v>
      </c>
      <c r="X10196" t="b">
        <v>0</v>
      </c>
      <c r="Y10196" t="b">
        <v>1</v>
      </c>
      <c r="Z10196" t="b">
        <v>1</v>
      </c>
      <c r="AA10196" t="b">
        <v>1</v>
      </c>
      <c r="AB10196" t="s">
        <v>1239</v>
      </c>
      <c r="AC10196" t="s">
        <v>200</v>
      </c>
      <c r="AD10196" t="s">
        <v>1239</v>
      </c>
      <c r="AE10196" t="s">
        <v>1222</v>
      </c>
      <c r="AF10196" t="s">
        <v>1222</v>
      </c>
      <c r="AG10196">
        <v>1</v>
      </c>
      <c r="AH10196" t="b">
        <v>0</v>
      </c>
      <c r="AI10196" t="b">
        <v>0</v>
      </c>
      <c r="AJ10196" t="b">
        <v>0</v>
      </c>
      <c r="AK10196" t="b">
        <v>0</v>
      </c>
      <c r="AL10196" t="b">
        <v>0</v>
      </c>
      <c r="AM10196" t="b">
        <v>0</v>
      </c>
      <c r="AO10196" t="s">
        <v>1245</v>
      </c>
    </row>
    <row r="10197" spans="2:41">
      <c r="B10197">
        <v>1136</v>
      </c>
      <c r="C10197">
        <v>106848</v>
      </c>
      <c r="D10197" t="s">
        <v>252</v>
      </c>
      <c r="E10197" t="s">
        <v>247</v>
      </c>
      <c r="F10197" t="s">
        <v>667</v>
      </c>
      <c r="G10197">
        <v>108627</v>
      </c>
      <c r="H10197">
        <v>108627</v>
      </c>
      <c r="I10197" t="s">
        <v>666</v>
      </c>
      <c r="J10197" t="s">
        <v>236</v>
      </c>
      <c r="K10197">
        <v>-7896.17</v>
      </c>
      <c r="L10197">
        <v>531626.97360499995</v>
      </c>
      <c r="M10197">
        <v>523730.80360500002</v>
      </c>
      <c r="N10197">
        <v>-4.4295999999999997E-5</v>
      </c>
      <c r="O10197">
        <v>-4.8050999999999998E-5</v>
      </c>
      <c r="P10197">
        <v>4.2455500000000002E-4</v>
      </c>
      <c r="Q10197" s="3">
        <v>45107</v>
      </c>
      <c r="R10197" s="3">
        <v>45107</v>
      </c>
      <c r="S10197" t="b">
        <v>0</v>
      </c>
      <c r="T10197" t="b">
        <v>0</v>
      </c>
      <c r="U10197" t="b">
        <v>0</v>
      </c>
      <c r="V10197" t="b">
        <v>1</v>
      </c>
      <c r="W10197" t="b">
        <v>1</v>
      </c>
      <c r="X10197" t="b">
        <v>0</v>
      </c>
      <c r="Y10197" t="b">
        <v>1</v>
      </c>
      <c r="Z10197" t="b">
        <v>0</v>
      </c>
      <c r="AA10197" t="b">
        <v>0</v>
      </c>
      <c r="AB10197" t="s">
        <v>1219</v>
      </c>
      <c r="AC10197" t="s">
        <v>1219</v>
      </c>
      <c r="AD10197" t="s">
        <v>1219</v>
      </c>
      <c r="AE10197" t="s">
        <v>1222</v>
      </c>
      <c r="AF10197" t="s">
        <v>1222</v>
      </c>
      <c r="AH10197" t="b">
        <v>0</v>
      </c>
      <c r="AI10197" t="b">
        <v>0</v>
      </c>
      <c r="AJ10197" t="b">
        <v>0</v>
      </c>
      <c r="AK10197" t="b">
        <v>0</v>
      </c>
      <c r="AL10197" t="b">
        <v>0</v>
      </c>
      <c r="AM10197" t="b">
        <v>0</v>
      </c>
      <c r="AN10197" t="b">
        <v>0</v>
      </c>
      <c r="AO10197" t="s">
        <v>1238</v>
      </c>
    </row>
    <row r="10198" spans="2:41">
      <c r="B10198">
        <v>1136</v>
      </c>
      <c r="C10198">
        <v>106848</v>
      </c>
      <c r="D10198" t="s">
        <v>252</v>
      </c>
      <c r="E10198" t="s">
        <v>247</v>
      </c>
      <c r="F10198" t="s">
        <v>667</v>
      </c>
      <c r="G10198">
        <v>108628</v>
      </c>
      <c r="H10198">
        <v>108628</v>
      </c>
      <c r="I10198" t="s">
        <v>669</v>
      </c>
      <c r="J10198" t="s">
        <v>236</v>
      </c>
      <c r="K10198">
        <v>31755.27</v>
      </c>
      <c r="L10198">
        <v>212650.78807099999</v>
      </c>
      <c r="M10198">
        <v>244406.05807100001</v>
      </c>
      <c r="N10198">
        <v>1.7814E-4</v>
      </c>
      <c r="O10198">
        <v>1.9324399999999999E-4</v>
      </c>
      <c r="P10198">
        <v>1.9812399999999999E-4</v>
      </c>
      <c r="Q10198" s="3">
        <v>45107</v>
      </c>
      <c r="R10198" s="3">
        <v>45107</v>
      </c>
      <c r="S10198" t="b">
        <v>0</v>
      </c>
      <c r="T10198" t="b">
        <v>0</v>
      </c>
      <c r="U10198" t="b">
        <v>0</v>
      </c>
      <c r="V10198" t="b">
        <v>1</v>
      </c>
      <c r="W10198" t="b">
        <v>1</v>
      </c>
      <c r="X10198" t="b">
        <v>0</v>
      </c>
      <c r="Y10198" t="b">
        <v>1</v>
      </c>
      <c r="Z10198" t="b">
        <v>0</v>
      </c>
      <c r="AA10198" t="b">
        <v>0</v>
      </c>
      <c r="AB10198" t="s">
        <v>1219</v>
      </c>
      <c r="AC10198" t="s">
        <v>1219</v>
      </c>
      <c r="AD10198" t="s">
        <v>1219</v>
      </c>
      <c r="AE10198" t="s">
        <v>1222</v>
      </c>
      <c r="AF10198" t="s">
        <v>1222</v>
      </c>
      <c r="AH10198" t="b">
        <v>0</v>
      </c>
      <c r="AI10198" t="b">
        <v>0</v>
      </c>
      <c r="AJ10198" t="b">
        <v>0</v>
      </c>
      <c r="AK10198" t="b">
        <v>0</v>
      </c>
      <c r="AL10198" t="b">
        <v>0</v>
      </c>
      <c r="AM10198" t="b">
        <v>0</v>
      </c>
      <c r="AN10198" t="b">
        <v>0</v>
      </c>
      <c r="AO10198" t="s">
        <v>1238</v>
      </c>
    </row>
    <row r="10199" spans="2:41">
      <c r="B10199">
        <v>1136</v>
      </c>
      <c r="C10199">
        <v>106848</v>
      </c>
      <c r="D10199" t="s">
        <v>252</v>
      </c>
      <c r="E10199" t="s">
        <v>247</v>
      </c>
      <c r="F10199" t="s">
        <v>667</v>
      </c>
      <c r="G10199">
        <v>108629</v>
      </c>
      <c r="H10199">
        <v>108629</v>
      </c>
      <c r="I10199" t="s">
        <v>670</v>
      </c>
      <c r="J10199" t="s">
        <v>236</v>
      </c>
      <c r="K10199">
        <v>2105083.3333999999</v>
      </c>
      <c r="L10199">
        <v>0</v>
      </c>
      <c r="M10199">
        <v>2105083.3333999999</v>
      </c>
      <c r="N10199">
        <v>1.180906E-2</v>
      </c>
      <c r="O10199">
        <v>1.2810278E-2</v>
      </c>
      <c r="P10199">
        <v>1.706455E-3</v>
      </c>
      <c r="Q10199" s="3">
        <v>45107</v>
      </c>
      <c r="R10199" s="3">
        <v>45107</v>
      </c>
      <c r="S10199" t="b">
        <v>0</v>
      </c>
      <c r="T10199" t="b">
        <v>0</v>
      </c>
      <c r="U10199" t="b">
        <v>0</v>
      </c>
      <c r="V10199" t="b">
        <v>1</v>
      </c>
      <c r="W10199" t="b">
        <v>1</v>
      </c>
      <c r="X10199" t="b">
        <v>0</v>
      </c>
      <c r="Y10199" t="b">
        <v>1</v>
      </c>
      <c r="Z10199" t="b">
        <v>0</v>
      </c>
      <c r="AA10199" t="b">
        <v>0</v>
      </c>
      <c r="AB10199" t="s">
        <v>1219</v>
      </c>
      <c r="AC10199" t="s">
        <v>1219</v>
      </c>
      <c r="AD10199" t="s">
        <v>1219</v>
      </c>
      <c r="AE10199" t="s">
        <v>1222</v>
      </c>
      <c r="AF10199" t="s">
        <v>1222</v>
      </c>
      <c r="AH10199" t="b">
        <v>0</v>
      </c>
      <c r="AI10199" t="b">
        <v>0</v>
      </c>
      <c r="AJ10199" t="b">
        <v>0</v>
      </c>
      <c r="AK10199" t="b">
        <v>0</v>
      </c>
      <c r="AL10199" t="b">
        <v>0</v>
      </c>
      <c r="AM10199" t="b">
        <v>0</v>
      </c>
      <c r="AN10199" t="b">
        <v>0</v>
      </c>
      <c r="AO10199" t="s">
        <v>1238</v>
      </c>
    </row>
    <row r="10200" spans="2:41">
      <c r="B10200">
        <v>1136</v>
      </c>
      <c r="C10200">
        <v>106848</v>
      </c>
      <c r="D10200" t="s">
        <v>252</v>
      </c>
      <c r="E10200" t="s">
        <v>247</v>
      </c>
      <c r="F10200" t="s">
        <v>672</v>
      </c>
      <c r="G10200">
        <v>110326</v>
      </c>
      <c r="H10200">
        <v>110326</v>
      </c>
      <c r="I10200" t="s">
        <v>671</v>
      </c>
      <c r="J10200" t="s">
        <v>236</v>
      </c>
      <c r="K10200">
        <v>2626280.2145890002</v>
      </c>
      <c r="L10200">
        <v>0</v>
      </c>
      <c r="M10200">
        <v>2626280.2145890002</v>
      </c>
      <c r="N10200">
        <v>1.4732861E-2</v>
      </c>
      <c r="O10200">
        <v>1.5981970000000002E-2</v>
      </c>
      <c r="P10200">
        <v>2.128956E-3</v>
      </c>
      <c r="Q10200" s="3">
        <v>45107</v>
      </c>
      <c r="R10200" s="3">
        <v>45107</v>
      </c>
      <c r="S10200" t="b">
        <v>0</v>
      </c>
      <c r="T10200" t="b">
        <v>0</v>
      </c>
      <c r="U10200" t="b">
        <v>0</v>
      </c>
      <c r="V10200" t="b">
        <v>0</v>
      </c>
      <c r="W10200" t="b">
        <v>0</v>
      </c>
      <c r="X10200" t="b">
        <v>0</v>
      </c>
      <c r="Y10200" t="b">
        <v>0</v>
      </c>
      <c r="Z10200" t="b">
        <v>0</v>
      </c>
      <c r="AA10200" t="b">
        <v>0</v>
      </c>
      <c r="AB10200" t="s">
        <v>1219</v>
      </c>
      <c r="AC10200" t="s">
        <v>1219</v>
      </c>
      <c r="AD10200" t="s">
        <v>1219</v>
      </c>
      <c r="AE10200" t="s">
        <v>1219</v>
      </c>
      <c r="AF10200" t="s">
        <v>1219</v>
      </c>
      <c r="AH10200" t="b">
        <v>0</v>
      </c>
      <c r="AI10200" t="b">
        <v>0</v>
      </c>
      <c r="AJ10200" t="b">
        <v>0</v>
      </c>
      <c r="AK10200" t="b">
        <v>0</v>
      </c>
      <c r="AL10200" t="b">
        <v>0</v>
      </c>
      <c r="AM10200" t="b">
        <v>0</v>
      </c>
      <c r="AN10200" t="b">
        <v>0</v>
      </c>
    </row>
    <row r="10201" spans="2:41">
      <c r="B10201">
        <v>1136</v>
      </c>
      <c r="C10201">
        <v>106848</v>
      </c>
      <c r="D10201" t="s">
        <v>252</v>
      </c>
      <c r="E10201" t="s">
        <v>247</v>
      </c>
      <c r="F10201" t="s">
        <v>675</v>
      </c>
      <c r="G10201">
        <v>110418</v>
      </c>
      <c r="H10201">
        <v>110418</v>
      </c>
      <c r="I10201" t="s">
        <v>674</v>
      </c>
      <c r="J10201" t="s">
        <v>236</v>
      </c>
      <c r="K10201">
        <v>2865173.742594</v>
      </c>
      <c r="L10201">
        <v>0</v>
      </c>
      <c r="M10201">
        <v>2865173.742594</v>
      </c>
      <c r="N10201">
        <v>1.6073001999999999E-2</v>
      </c>
      <c r="O10201">
        <v>1.7435732999999998E-2</v>
      </c>
      <c r="P10201">
        <v>2.3226119999999999E-3</v>
      </c>
      <c r="Q10201" s="3">
        <v>45107</v>
      </c>
      <c r="R10201" s="3">
        <v>45107</v>
      </c>
      <c r="S10201" t="b">
        <v>0</v>
      </c>
      <c r="T10201" t="b">
        <v>0</v>
      </c>
      <c r="U10201" t="b">
        <v>0</v>
      </c>
      <c r="V10201" t="b">
        <v>0</v>
      </c>
      <c r="W10201" t="b">
        <v>0</v>
      </c>
      <c r="X10201" t="b">
        <v>0</v>
      </c>
      <c r="Y10201" t="b">
        <v>0</v>
      </c>
      <c r="Z10201" t="b">
        <v>0</v>
      </c>
      <c r="AA10201" t="b">
        <v>0</v>
      </c>
      <c r="AB10201" t="s">
        <v>1219</v>
      </c>
      <c r="AC10201" t="s">
        <v>1219</v>
      </c>
      <c r="AD10201" t="s">
        <v>1219</v>
      </c>
      <c r="AE10201" t="s">
        <v>1219</v>
      </c>
      <c r="AF10201" t="s">
        <v>1219</v>
      </c>
      <c r="AH10201" t="b">
        <v>0</v>
      </c>
      <c r="AI10201" t="b">
        <v>0</v>
      </c>
      <c r="AJ10201" t="b">
        <v>0</v>
      </c>
      <c r="AK10201" t="b">
        <v>0</v>
      </c>
      <c r="AL10201" t="b">
        <v>0</v>
      </c>
      <c r="AM10201" t="b">
        <v>0</v>
      </c>
      <c r="AN10201" t="b">
        <v>0</v>
      </c>
    </row>
    <row r="10202" spans="2:41">
      <c r="B10202">
        <v>1138</v>
      </c>
      <c r="C10202">
        <v>106849</v>
      </c>
      <c r="D10202" t="s">
        <v>252</v>
      </c>
      <c r="E10202" t="s">
        <v>242</v>
      </c>
      <c r="F10202" t="s">
        <v>677</v>
      </c>
      <c r="G10202">
        <v>110464</v>
      </c>
      <c r="H10202">
        <v>110464</v>
      </c>
      <c r="I10202" t="s">
        <v>676</v>
      </c>
      <c r="J10202" t="s">
        <v>236</v>
      </c>
      <c r="K10202">
        <v>3546519.3</v>
      </c>
      <c r="L10202">
        <v>0</v>
      </c>
      <c r="M10202">
        <v>3546519.3</v>
      </c>
      <c r="N10202">
        <v>1.9895203E-2</v>
      </c>
      <c r="O10202">
        <v>2.1581995E-2</v>
      </c>
      <c r="P10202">
        <v>2.8749349999999999E-3</v>
      </c>
      <c r="Q10202" s="3">
        <v>45107</v>
      </c>
      <c r="R10202" s="3">
        <v>45107</v>
      </c>
      <c r="S10202" t="b">
        <v>0</v>
      </c>
      <c r="T10202" t="b">
        <v>0</v>
      </c>
      <c r="U10202" t="b">
        <v>0</v>
      </c>
      <c r="V10202" t="b">
        <v>0</v>
      </c>
      <c r="W10202" t="b">
        <v>0</v>
      </c>
      <c r="X10202" t="b">
        <v>0</v>
      </c>
      <c r="Y10202" t="b">
        <v>0</v>
      </c>
      <c r="Z10202" t="b">
        <v>0</v>
      </c>
      <c r="AA10202" t="b">
        <v>0</v>
      </c>
    </row>
    <row r="10203" spans="2:41">
      <c r="B10203">
        <v>1137</v>
      </c>
      <c r="C10203">
        <v>106850</v>
      </c>
      <c r="D10203" t="s">
        <v>240</v>
      </c>
      <c r="E10203" t="s">
        <v>242</v>
      </c>
      <c r="F10203" t="s">
        <v>680</v>
      </c>
      <c r="G10203">
        <v>110839</v>
      </c>
      <c r="H10203">
        <v>110839</v>
      </c>
      <c r="I10203" t="s">
        <v>679</v>
      </c>
      <c r="J10203" t="s">
        <v>236</v>
      </c>
      <c r="K10203">
        <v>484553.10667200002</v>
      </c>
      <c r="L10203">
        <v>0</v>
      </c>
      <c r="M10203">
        <v>484553.10667200002</v>
      </c>
      <c r="N10203">
        <v>2.718238E-3</v>
      </c>
      <c r="O10203">
        <v>2.9486999999999998E-3</v>
      </c>
      <c r="P10203">
        <v>3.92796E-4</v>
      </c>
      <c r="Q10203" s="3">
        <v>45107</v>
      </c>
      <c r="R10203" s="3">
        <v>45107</v>
      </c>
      <c r="S10203" t="b">
        <v>1</v>
      </c>
      <c r="T10203" t="b">
        <v>1</v>
      </c>
      <c r="U10203" t="b">
        <v>0</v>
      </c>
      <c r="V10203" t="b">
        <v>1</v>
      </c>
      <c r="W10203" t="b">
        <v>0</v>
      </c>
      <c r="X10203" t="b">
        <v>1</v>
      </c>
      <c r="Y10203" t="b">
        <v>1</v>
      </c>
      <c r="Z10203" t="b">
        <v>0</v>
      </c>
      <c r="AA10203" t="b">
        <v>0</v>
      </c>
      <c r="AB10203" t="s">
        <v>1222</v>
      </c>
      <c r="AC10203" t="s">
        <v>1222</v>
      </c>
      <c r="AD10203" t="s">
        <v>1219</v>
      </c>
      <c r="AE10203" t="s">
        <v>1219</v>
      </c>
      <c r="AF10203" t="s">
        <v>1219</v>
      </c>
      <c r="AG10203">
        <v>0</v>
      </c>
      <c r="AH10203" t="b">
        <v>0</v>
      </c>
      <c r="AI10203" t="b">
        <v>1</v>
      </c>
      <c r="AJ10203" t="b">
        <v>0</v>
      </c>
      <c r="AK10203" t="b">
        <v>1</v>
      </c>
      <c r="AL10203" t="b">
        <v>0</v>
      </c>
      <c r="AM10203" t="b">
        <v>1</v>
      </c>
      <c r="AO10203" t="s">
        <v>1249</v>
      </c>
    </row>
    <row r="10204" spans="2:41">
      <c r="B10204">
        <v>1138</v>
      </c>
      <c r="C10204">
        <v>106849</v>
      </c>
      <c r="D10204" t="s">
        <v>252</v>
      </c>
      <c r="E10204" t="s">
        <v>242</v>
      </c>
      <c r="F10204" t="s">
        <v>683</v>
      </c>
      <c r="G10204">
        <v>110926</v>
      </c>
      <c r="H10204">
        <v>110926</v>
      </c>
      <c r="I10204" t="s">
        <v>682</v>
      </c>
      <c r="J10204" t="s">
        <v>236</v>
      </c>
      <c r="K10204">
        <v>1534090.6117750001</v>
      </c>
      <c r="L10204">
        <v>0</v>
      </c>
      <c r="M10204">
        <v>1534090.6117750001</v>
      </c>
      <c r="N10204">
        <v>8.6059150000000004E-3</v>
      </c>
      <c r="O10204">
        <v>9.3355580000000007E-3</v>
      </c>
      <c r="P10204">
        <v>1.2435879999999999E-3</v>
      </c>
      <c r="Q10204" s="3">
        <v>45107</v>
      </c>
      <c r="R10204" s="3">
        <v>45107</v>
      </c>
      <c r="S10204" t="b">
        <v>0</v>
      </c>
      <c r="T10204" t="b">
        <v>0</v>
      </c>
      <c r="U10204" t="b">
        <v>0</v>
      </c>
      <c r="V10204" t="b">
        <v>0</v>
      </c>
      <c r="W10204" t="b">
        <v>0</v>
      </c>
      <c r="X10204" t="b">
        <v>0</v>
      </c>
      <c r="Y10204" t="b">
        <v>0</v>
      </c>
      <c r="Z10204" t="b">
        <v>0</v>
      </c>
      <c r="AA10204" t="b">
        <v>0</v>
      </c>
    </row>
    <row r="10205" spans="2:41">
      <c r="B10205">
        <v>1129</v>
      </c>
      <c r="C10205">
        <v>106840</v>
      </c>
      <c r="D10205" t="s">
        <v>240</v>
      </c>
      <c r="E10205" t="s">
        <v>241</v>
      </c>
      <c r="F10205" t="s">
        <v>686</v>
      </c>
      <c r="G10205">
        <v>111113</v>
      </c>
      <c r="H10205" t="s">
        <v>685</v>
      </c>
      <c r="I10205" t="s">
        <v>684</v>
      </c>
      <c r="J10205" t="s">
        <v>236</v>
      </c>
      <c r="K10205">
        <v>1450621.3768770001</v>
      </c>
      <c r="L10205">
        <v>2992044.2850959999</v>
      </c>
      <c r="M10205">
        <v>4442665.6619729996</v>
      </c>
      <c r="N10205">
        <v>8.1376710000000008E-3</v>
      </c>
      <c r="O10205">
        <v>8.8276139999999993E-3</v>
      </c>
      <c r="P10205">
        <v>3.6013830000000001E-3</v>
      </c>
      <c r="Q10205" s="3">
        <v>45107</v>
      </c>
      <c r="R10205" s="3">
        <v>45107</v>
      </c>
      <c r="S10205" t="b">
        <v>1</v>
      </c>
      <c r="T10205" t="b">
        <v>0</v>
      </c>
      <c r="U10205" t="b">
        <v>1</v>
      </c>
      <c r="V10205" t="b">
        <v>1</v>
      </c>
      <c r="W10205" t="b">
        <v>1</v>
      </c>
      <c r="X10205" t="b">
        <v>1</v>
      </c>
      <c r="Y10205" t="b">
        <v>1</v>
      </c>
      <c r="Z10205" t="b">
        <v>0</v>
      </c>
      <c r="AA10205" t="b">
        <v>0</v>
      </c>
      <c r="AB10205" t="s">
        <v>1219</v>
      </c>
      <c r="AC10205" t="s">
        <v>1219</v>
      </c>
      <c r="AD10205" t="s">
        <v>1222</v>
      </c>
      <c r="AE10205" t="s">
        <v>1222</v>
      </c>
      <c r="AF10205" t="s">
        <v>1222</v>
      </c>
      <c r="AH10205" t="b">
        <v>1</v>
      </c>
      <c r="AI10205" t="b">
        <v>0</v>
      </c>
      <c r="AJ10205" t="b">
        <v>0</v>
      </c>
      <c r="AK10205" t="b">
        <v>1</v>
      </c>
      <c r="AL10205" t="b">
        <v>1</v>
      </c>
      <c r="AM10205" t="b">
        <v>1</v>
      </c>
      <c r="AN10205" t="b">
        <v>0</v>
      </c>
      <c r="AO10205" t="s">
        <v>1245</v>
      </c>
    </row>
    <row r="10206" spans="2:41">
      <c r="B10206">
        <v>1138</v>
      </c>
      <c r="C10206">
        <v>106849</v>
      </c>
      <c r="D10206" t="s">
        <v>252</v>
      </c>
      <c r="E10206" t="s">
        <v>242</v>
      </c>
      <c r="F10206" t="s">
        <v>689</v>
      </c>
      <c r="G10206">
        <v>111150</v>
      </c>
      <c r="H10206" t="s">
        <v>688</v>
      </c>
      <c r="I10206" t="s">
        <v>687</v>
      </c>
      <c r="J10206" t="s">
        <v>236</v>
      </c>
      <c r="K10206">
        <v>1325013.33</v>
      </c>
      <c r="L10206">
        <v>0</v>
      </c>
      <c r="M10206">
        <v>1325013.33</v>
      </c>
      <c r="N10206">
        <v>7.433037E-3</v>
      </c>
      <c r="O10206">
        <v>8.0632380000000003E-3</v>
      </c>
      <c r="P10206">
        <v>1.0741030000000001E-3</v>
      </c>
      <c r="Q10206" s="3">
        <v>45107</v>
      </c>
      <c r="R10206" s="3">
        <v>45107</v>
      </c>
      <c r="S10206" t="b">
        <v>0</v>
      </c>
      <c r="T10206" t="b">
        <v>0</v>
      </c>
      <c r="U10206" t="b">
        <v>0</v>
      </c>
      <c r="V10206" t="b">
        <v>0</v>
      </c>
      <c r="W10206" t="b">
        <v>0</v>
      </c>
      <c r="X10206" t="b">
        <v>0</v>
      </c>
      <c r="Y10206" t="b">
        <v>0</v>
      </c>
      <c r="Z10206" t="b">
        <v>0</v>
      </c>
      <c r="AA10206" t="b">
        <v>0</v>
      </c>
    </row>
    <row r="10207" spans="2:41">
      <c r="B10207">
        <v>1128</v>
      </c>
      <c r="C10207">
        <v>106839</v>
      </c>
      <c r="D10207" t="s">
        <v>240</v>
      </c>
      <c r="E10207" t="s">
        <v>250</v>
      </c>
      <c r="F10207" t="s">
        <v>692</v>
      </c>
      <c r="G10207">
        <v>111176</v>
      </c>
      <c r="H10207">
        <v>111176</v>
      </c>
      <c r="I10207" t="s">
        <v>691</v>
      </c>
      <c r="J10207" t="s">
        <v>236</v>
      </c>
      <c r="K10207">
        <v>2470483.049786</v>
      </c>
      <c r="L10207">
        <v>0</v>
      </c>
      <c r="M10207">
        <v>2470483.049786</v>
      </c>
      <c r="N10207">
        <v>1.3858873000000001E-2</v>
      </c>
      <c r="O10207">
        <v>1.5033882E-2</v>
      </c>
      <c r="P10207">
        <v>2.0026610000000002E-3</v>
      </c>
      <c r="Q10207" s="3">
        <v>45107</v>
      </c>
      <c r="R10207" s="3">
        <v>45107</v>
      </c>
      <c r="S10207" t="b">
        <v>0</v>
      </c>
      <c r="T10207" t="b">
        <v>0</v>
      </c>
      <c r="U10207" t="b">
        <v>0</v>
      </c>
      <c r="V10207" t="b">
        <v>0</v>
      </c>
      <c r="W10207" t="b">
        <v>0</v>
      </c>
      <c r="X10207" t="b">
        <v>0</v>
      </c>
      <c r="Y10207" t="b">
        <v>0</v>
      </c>
      <c r="Z10207" t="b">
        <v>0</v>
      </c>
      <c r="AA10207" t="b">
        <v>0</v>
      </c>
    </row>
    <row r="10208" spans="2:41">
      <c r="B10208">
        <v>1136</v>
      </c>
      <c r="C10208">
        <v>106848</v>
      </c>
      <c r="D10208" t="s">
        <v>252</v>
      </c>
      <c r="E10208" t="s">
        <v>247</v>
      </c>
      <c r="F10208" t="s">
        <v>607</v>
      </c>
      <c r="G10208">
        <v>111177</v>
      </c>
      <c r="H10208">
        <v>111177</v>
      </c>
      <c r="I10208" t="s">
        <v>693</v>
      </c>
      <c r="J10208" t="s">
        <v>236</v>
      </c>
      <c r="K10208">
        <v>105627.846488</v>
      </c>
      <c r="L10208">
        <v>0</v>
      </c>
      <c r="M10208">
        <v>105627.846488</v>
      </c>
      <c r="N10208">
        <v>5.9254900000000005E-4</v>
      </c>
      <c r="O10208">
        <v>6.4278800000000004E-4</v>
      </c>
      <c r="P10208">
        <v>8.5625999999999996E-5</v>
      </c>
      <c r="Q10208" s="3">
        <v>45107</v>
      </c>
      <c r="R10208" s="3">
        <v>45107</v>
      </c>
      <c r="S10208" t="b">
        <v>0</v>
      </c>
      <c r="T10208" t="b">
        <v>0</v>
      </c>
      <c r="U10208" t="b">
        <v>1</v>
      </c>
      <c r="V10208" t="b">
        <v>1</v>
      </c>
      <c r="W10208" t="b">
        <v>1</v>
      </c>
      <c r="X10208" t="b">
        <v>0</v>
      </c>
      <c r="Y10208" t="b">
        <v>1</v>
      </c>
      <c r="Z10208" t="b">
        <v>0</v>
      </c>
      <c r="AA10208" t="b">
        <v>0</v>
      </c>
      <c r="AB10208" t="s">
        <v>1219</v>
      </c>
      <c r="AC10208" t="s">
        <v>1219</v>
      </c>
      <c r="AD10208" t="s">
        <v>1222</v>
      </c>
      <c r="AE10208" t="s">
        <v>1222</v>
      </c>
      <c r="AF10208" t="s">
        <v>1222</v>
      </c>
      <c r="AH10208" t="b">
        <v>0</v>
      </c>
      <c r="AI10208" t="b">
        <v>0</v>
      </c>
      <c r="AJ10208" t="b">
        <v>0</v>
      </c>
      <c r="AK10208" t="b">
        <v>0</v>
      </c>
      <c r="AL10208" t="b">
        <v>0</v>
      </c>
      <c r="AM10208" t="b">
        <v>0</v>
      </c>
      <c r="AN10208" t="b">
        <v>0</v>
      </c>
      <c r="AO10208" t="s">
        <v>1235</v>
      </c>
    </row>
    <row r="10209" spans="2:41">
      <c r="B10209">
        <v>1134</v>
      </c>
      <c r="C10209">
        <v>106846</v>
      </c>
      <c r="D10209" t="s">
        <v>252</v>
      </c>
      <c r="E10209" t="s">
        <v>246</v>
      </c>
      <c r="F10209" t="s">
        <v>357</v>
      </c>
      <c r="G10209">
        <v>111178</v>
      </c>
      <c r="H10209">
        <v>111178</v>
      </c>
      <c r="I10209" t="s">
        <v>694</v>
      </c>
      <c r="J10209" t="s">
        <v>236</v>
      </c>
      <c r="K10209">
        <v>525939.652428</v>
      </c>
      <c r="L10209">
        <v>0</v>
      </c>
      <c r="M10209">
        <v>525939.652428</v>
      </c>
      <c r="N10209">
        <v>2.9504069999999999E-3</v>
      </c>
      <c r="O10209">
        <v>3.200554E-3</v>
      </c>
      <c r="P10209">
        <v>4.2634500000000001E-4</v>
      </c>
      <c r="Q10209" s="3">
        <v>45107</v>
      </c>
      <c r="R10209" s="3">
        <v>45107</v>
      </c>
      <c r="S10209" t="b">
        <v>0</v>
      </c>
      <c r="T10209" t="b">
        <v>0</v>
      </c>
      <c r="U10209" t="b">
        <v>0</v>
      </c>
      <c r="V10209" t="b">
        <v>0</v>
      </c>
      <c r="W10209" t="b">
        <v>0</v>
      </c>
      <c r="X10209" t="b">
        <v>0</v>
      </c>
      <c r="Y10209" t="b">
        <v>0</v>
      </c>
      <c r="Z10209" t="b">
        <v>0</v>
      </c>
      <c r="AA10209" t="b">
        <v>0</v>
      </c>
      <c r="AB10209" t="s">
        <v>1219</v>
      </c>
      <c r="AC10209" t="s">
        <v>1219</v>
      </c>
      <c r="AD10209" t="s">
        <v>1219</v>
      </c>
      <c r="AE10209" t="s">
        <v>1219</v>
      </c>
      <c r="AF10209" t="s">
        <v>1219</v>
      </c>
      <c r="AH10209" t="b">
        <v>0</v>
      </c>
      <c r="AI10209" t="b">
        <v>0</v>
      </c>
      <c r="AJ10209" t="b">
        <v>0</v>
      </c>
      <c r="AK10209" t="b">
        <v>0</v>
      </c>
      <c r="AL10209" t="b">
        <v>0</v>
      </c>
      <c r="AM10209" t="b">
        <v>0</v>
      </c>
      <c r="AN10209" t="b">
        <v>0</v>
      </c>
    </row>
    <row r="10210" spans="2:41">
      <c r="B10210">
        <v>1137</v>
      </c>
      <c r="C10210">
        <v>106850</v>
      </c>
      <c r="D10210" t="s">
        <v>240</v>
      </c>
      <c r="E10210" t="s">
        <v>242</v>
      </c>
      <c r="F10210" t="s">
        <v>696</v>
      </c>
      <c r="G10210">
        <v>111200</v>
      </c>
      <c r="H10210">
        <v>0</v>
      </c>
      <c r="I10210" t="s">
        <v>695</v>
      </c>
      <c r="J10210" t="s">
        <v>236</v>
      </c>
      <c r="K10210">
        <v>28718.385299000001</v>
      </c>
      <c r="L10210">
        <v>626080.46563700004</v>
      </c>
      <c r="M10210">
        <v>654798.850936</v>
      </c>
      <c r="N10210">
        <v>1.6110399999999999E-4</v>
      </c>
      <c r="O10210">
        <v>1.7476300000000001E-4</v>
      </c>
      <c r="P10210">
        <v>5.3080300000000005E-4</v>
      </c>
      <c r="Q10210" s="3">
        <v>45107</v>
      </c>
      <c r="R10210" s="3">
        <v>45107</v>
      </c>
      <c r="S10210" t="b">
        <v>0</v>
      </c>
      <c r="T10210" t="b">
        <v>0</v>
      </c>
      <c r="U10210" t="b">
        <v>0</v>
      </c>
      <c r="V10210" t="b">
        <v>0</v>
      </c>
      <c r="W10210" t="b">
        <v>0</v>
      </c>
      <c r="X10210" t="b">
        <v>0</v>
      </c>
      <c r="Y10210" t="b">
        <v>0</v>
      </c>
      <c r="Z10210" t="b">
        <v>0</v>
      </c>
      <c r="AA10210" t="b">
        <v>0</v>
      </c>
    </row>
    <row r="10211" spans="2:41">
      <c r="B10211">
        <v>1137</v>
      </c>
      <c r="C10211">
        <v>106850</v>
      </c>
      <c r="D10211" t="s">
        <v>240</v>
      </c>
      <c r="E10211" t="s">
        <v>242</v>
      </c>
      <c r="F10211" t="s">
        <v>698</v>
      </c>
      <c r="G10211">
        <v>111314</v>
      </c>
      <c r="H10211">
        <v>111314</v>
      </c>
      <c r="I10211" t="s">
        <v>697</v>
      </c>
      <c r="J10211" t="s">
        <v>236</v>
      </c>
      <c r="K10211">
        <v>93016.150699999998</v>
      </c>
      <c r="L10211">
        <v>279648.79667000001</v>
      </c>
      <c r="M10211">
        <v>372664.94737000001</v>
      </c>
      <c r="N10211">
        <v>5.218E-4</v>
      </c>
      <c r="O10211">
        <v>5.6604099999999998E-4</v>
      </c>
      <c r="P10211">
        <v>3.02095E-4</v>
      </c>
      <c r="Q10211" s="3">
        <v>45107</v>
      </c>
      <c r="R10211" s="3">
        <v>45107</v>
      </c>
      <c r="S10211" t="b">
        <v>0</v>
      </c>
      <c r="T10211" t="b">
        <v>0</v>
      </c>
      <c r="U10211" t="b">
        <v>0</v>
      </c>
      <c r="V10211" t="b">
        <v>0</v>
      </c>
      <c r="W10211" t="b">
        <v>0</v>
      </c>
      <c r="X10211" t="b">
        <v>0</v>
      </c>
      <c r="Y10211" t="b">
        <v>0</v>
      </c>
      <c r="Z10211" t="b">
        <v>0</v>
      </c>
      <c r="AA10211" t="b">
        <v>0</v>
      </c>
    </row>
    <row r="10212" spans="2:41">
      <c r="B10212">
        <v>1129</v>
      </c>
      <c r="C10212">
        <v>106840</v>
      </c>
      <c r="D10212" t="s">
        <v>240</v>
      </c>
      <c r="E10212" t="s">
        <v>241</v>
      </c>
      <c r="F10212" t="s">
        <v>700</v>
      </c>
      <c r="G10212">
        <v>111552</v>
      </c>
      <c r="H10212">
        <v>111552</v>
      </c>
      <c r="I10212" t="s">
        <v>699</v>
      </c>
      <c r="J10212" t="s">
        <v>236</v>
      </c>
      <c r="K10212">
        <v>1975589.0056080001</v>
      </c>
      <c r="L10212">
        <v>0</v>
      </c>
      <c r="M10212">
        <v>1975589.0056080001</v>
      </c>
      <c r="N10212">
        <v>1.1082625E-2</v>
      </c>
      <c r="O10212">
        <v>1.2022253E-2</v>
      </c>
      <c r="P10212">
        <v>1.6014829999999999E-3</v>
      </c>
      <c r="Q10212" s="3">
        <v>45107</v>
      </c>
      <c r="R10212" s="3">
        <v>45107</v>
      </c>
      <c r="S10212" t="b">
        <v>0</v>
      </c>
      <c r="T10212" t="b">
        <v>0</v>
      </c>
      <c r="U10212" t="b">
        <v>1</v>
      </c>
      <c r="V10212" t="b">
        <v>1</v>
      </c>
      <c r="W10212" t="b">
        <v>1</v>
      </c>
      <c r="X10212" t="b">
        <v>0</v>
      </c>
      <c r="Y10212" t="b">
        <v>1</v>
      </c>
      <c r="Z10212" t="b">
        <v>0</v>
      </c>
      <c r="AA10212" t="b">
        <v>0</v>
      </c>
      <c r="AB10212" t="s">
        <v>1219</v>
      </c>
      <c r="AC10212" t="s">
        <v>1219</v>
      </c>
      <c r="AD10212" t="s">
        <v>1222</v>
      </c>
      <c r="AE10212" t="s">
        <v>1222</v>
      </c>
      <c r="AF10212" t="s">
        <v>1222</v>
      </c>
      <c r="AJ10212" t="b">
        <v>0</v>
      </c>
      <c r="AN10212" t="b">
        <v>0</v>
      </c>
      <c r="AO10212" t="s">
        <v>1235</v>
      </c>
    </row>
    <row r="10213" spans="2:41">
      <c r="Q10213" s="3"/>
      <c r="R10213" s="3"/>
    </row>
    <row r="10214" spans="2:41">
      <c r="Q10214" s="3"/>
      <c r="R10214" s="3"/>
    </row>
    <row r="10215" spans="2:41">
      <c r="Q10215" s="3"/>
      <c r="R10215" s="3"/>
    </row>
    <row r="10216" spans="2:41">
      <c r="Q10216" s="3"/>
      <c r="R10216" s="3"/>
    </row>
    <row r="10217" spans="2:41">
      <c r="Q10217" s="3"/>
      <c r="R10217" s="3"/>
    </row>
    <row r="10218" spans="2:41">
      <c r="Q10218" s="3"/>
      <c r="R10218" s="3"/>
    </row>
    <row r="10219" spans="2:41">
      <c r="Q10219" s="3"/>
      <c r="R10219" s="3"/>
    </row>
    <row r="10220" spans="2:41">
      <c r="Q10220" s="3"/>
      <c r="R10220" s="3"/>
    </row>
    <row r="10221" spans="2:41">
      <c r="Q10221" s="3"/>
      <c r="R10221" s="3"/>
    </row>
    <row r="10222" spans="2:41">
      <c r="Q10222" s="3"/>
      <c r="R10222" s="3"/>
    </row>
    <row r="10223" spans="2:41">
      <c r="Q10223" s="3"/>
      <c r="R10223" s="3"/>
    </row>
    <row r="10224" spans="2:41">
      <c r="Q10224" s="3"/>
      <c r="R10224" s="3"/>
    </row>
    <row r="10225" spans="17:18">
      <c r="Q10225" s="3"/>
      <c r="R10225" s="3"/>
    </row>
    <row r="10226" spans="17:18">
      <c r="Q10226" s="3"/>
      <c r="R10226" s="3"/>
    </row>
    <row r="10227" spans="17:18">
      <c r="Q10227" s="3"/>
      <c r="R10227" s="3"/>
    </row>
    <row r="10228" spans="17:18">
      <c r="Q10228" s="3"/>
      <c r="R10228" s="3"/>
    </row>
    <row r="10229" spans="17:18">
      <c r="Q10229" s="3"/>
      <c r="R10229" s="3"/>
    </row>
    <row r="10230" spans="17:18">
      <c r="Q10230" s="3"/>
      <c r="R10230" s="3"/>
    </row>
    <row r="10231" spans="17:18">
      <c r="Q10231" s="3"/>
      <c r="R10231" s="3"/>
    </row>
    <row r="10232" spans="17:18">
      <c r="Q10232" s="3"/>
      <c r="R10232" s="3"/>
    </row>
    <row r="10233" spans="17:18">
      <c r="Q10233" s="3"/>
      <c r="R10233" s="3"/>
    </row>
    <row r="10234" spans="17:18">
      <c r="Q10234" s="3"/>
      <c r="R10234" s="3"/>
    </row>
    <row r="10235" spans="17:18">
      <c r="Q10235" s="3"/>
      <c r="R10235" s="3"/>
    </row>
    <row r="10236" spans="17:18">
      <c r="Q10236" s="3"/>
      <c r="R10236" s="3"/>
    </row>
    <row r="10237" spans="17:18">
      <c r="Q10237" s="3"/>
      <c r="R10237" s="3"/>
    </row>
    <row r="10238" spans="17:18">
      <c r="Q10238" s="3"/>
      <c r="R10238" s="3"/>
    </row>
    <row r="10239" spans="17:18">
      <c r="Q10239" s="3"/>
      <c r="R10239" s="3"/>
    </row>
    <row r="10240" spans="17:18">
      <c r="Q10240" s="3"/>
      <c r="R10240" s="3"/>
    </row>
    <row r="10241" spans="17:18">
      <c r="Q10241" s="3"/>
      <c r="R10241" s="3"/>
    </row>
    <row r="10242" spans="17:18">
      <c r="Q10242" s="3"/>
      <c r="R10242" s="3"/>
    </row>
    <row r="10243" spans="17:18">
      <c r="Q10243" s="3"/>
      <c r="R10243" s="3"/>
    </row>
    <row r="10244" spans="17:18">
      <c r="Q10244" s="3"/>
      <c r="R10244" s="3"/>
    </row>
    <row r="10245" spans="17:18">
      <c r="Q10245" s="3"/>
      <c r="R10245" s="3"/>
    </row>
    <row r="10246" spans="17:18">
      <c r="Q10246" s="3"/>
      <c r="R10246" s="3"/>
    </row>
    <row r="10247" spans="17:18">
      <c r="Q10247" s="3"/>
      <c r="R10247" s="3"/>
    </row>
    <row r="10248" spans="17:18">
      <c r="Q10248" s="3"/>
      <c r="R10248" s="3"/>
    </row>
    <row r="10249" spans="17:18">
      <c r="Q10249" s="3"/>
      <c r="R10249" s="3"/>
    </row>
    <row r="10250" spans="17:18">
      <c r="Q10250" s="3"/>
      <c r="R10250" s="3"/>
    </row>
    <row r="10251" spans="17:18">
      <c r="Q10251" s="3"/>
      <c r="R10251" s="3"/>
    </row>
    <row r="10252" spans="17:18">
      <c r="Q10252" s="3"/>
      <c r="R10252" s="3"/>
    </row>
    <row r="10253" spans="17:18">
      <c r="Q10253" s="3"/>
      <c r="R10253" s="3"/>
    </row>
    <row r="10254" spans="17:18">
      <c r="Q10254" s="3"/>
      <c r="R10254" s="3"/>
    </row>
    <row r="10255" spans="17:18">
      <c r="Q10255" s="3"/>
      <c r="R10255" s="3"/>
    </row>
    <row r="10256" spans="17:18">
      <c r="Q10256" s="3"/>
      <c r="R10256" s="3"/>
    </row>
    <row r="10257" spans="17:18">
      <c r="Q10257" s="3"/>
      <c r="R10257" s="3"/>
    </row>
    <row r="10258" spans="17:18">
      <c r="Q10258" s="3"/>
      <c r="R10258" s="3"/>
    </row>
    <row r="10259" spans="17:18">
      <c r="Q10259" s="3"/>
      <c r="R10259" s="3"/>
    </row>
    <row r="10260" spans="17:18">
      <c r="Q10260" s="3"/>
      <c r="R10260" s="3"/>
    </row>
    <row r="10261" spans="17:18">
      <c r="Q10261" s="3"/>
      <c r="R10261" s="3"/>
    </row>
    <row r="10262" spans="17:18">
      <c r="Q10262" s="3"/>
      <c r="R10262" s="3"/>
    </row>
    <row r="10263" spans="17:18">
      <c r="Q10263" s="3"/>
      <c r="R10263" s="3"/>
    </row>
    <row r="10264" spans="17:18">
      <c r="Q10264" s="3"/>
      <c r="R10264" s="3"/>
    </row>
    <row r="10265" spans="17:18">
      <c r="Q10265" s="3"/>
      <c r="R10265" s="3"/>
    </row>
    <row r="10266" spans="17:18">
      <c r="Q10266" s="3"/>
      <c r="R10266" s="3"/>
    </row>
    <row r="10267" spans="17:18">
      <c r="Q10267" s="3"/>
      <c r="R10267" s="3"/>
    </row>
    <row r="10268" spans="17:18">
      <c r="Q10268" s="3"/>
      <c r="R10268" s="3"/>
    </row>
    <row r="10269" spans="17:18">
      <c r="Q10269" s="3"/>
      <c r="R10269" s="3"/>
    </row>
    <row r="10270" spans="17:18">
      <c r="Q10270" s="3"/>
      <c r="R10270" s="3"/>
    </row>
    <row r="10271" spans="17:18">
      <c r="Q10271" s="3"/>
      <c r="R10271" s="3"/>
    </row>
    <row r="10272" spans="17:18">
      <c r="Q10272" s="3"/>
      <c r="R10272" s="3"/>
    </row>
    <row r="10273" spans="17:18">
      <c r="Q10273" s="3"/>
      <c r="R10273" s="3"/>
    </row>
    <row r="10274" spans="17:18">
      <c r="Q10274" s="3"/>
      <c r="R10274" s="3"/>
    </row>
    <row r="10275" spans="17:18">
      <c r="Q10275" s="3"/>
      <c r="R10275" s="3"/>
    </row>
    <row r="10276" spans="17:18">
      <c r="Q10276" s="3"/>
      <c r="R10276" s="3"/>
    </row>
    <row r="10277" spans="17:18">
      <c r="Q10277" s="3"/>
      <c r="R10277" s="3"/>
    </row>
    <row r="10278" spans="17:18">
      <c r="Q10278" s="3"/>
      <c r="R10278" s="3"/>
    </row>
    <row r="10279" spans="17:18">
      <c r="Q10279" s="3"/>
      <c r="R10279" s="3"/>
    </row>
    <row r="10280" spans="17:18">
      <c r="Q10280" s="3"/>
      <c r="R10280" s="3"/>
    </row>
    <row r="10281" spans="17:18">
      <c r="Q10281" s="3"/>
      <c r="R10281" s="3"/>
    </row>
    <row r="10282" spans="17:18">
      <c r="Q10282" s="3"/>
      <c r="R10282" s="3"/>
    </row>
    <row r="10283" spans="17:18">
      <c r="Q10283" s="3"/>
      <c r="R10283" s="3"/>
    </row>
    <row r="10284" spans="17:18">
      <c r="Q10284" s="3"/>
      <c r="R10284" s="3"/>
    </row>
    <row r="10285" spans="17:18">
      <c r="Q10285" s="3"/>
      <c r="R10285" s="3"/>
    </row>
    <row r="10286" spans="17:18">
      <c r="Q10286" s="3"/>
      <c r="R10286" s="3"/>
    </row>
    <row r="10287" spans="17:18">
      <c r="Q10287" s="3"/>
      <c r="R10287" s="3"/>
    </row>
    <row r="10288" spans="17:18">
      <c r="Q10288" s="3"/>
      <c r="R10288" s="3"/>
    </row>
    <row r="10289" spans="17:18">
      <c r="Q10289" s="3"/>
      <c r="R10289" s="3"/>
    </row>
    <row r="10290" spans="17:18">
      <c r="Q10290" s="3"/>
      <c r="R10290" s="3"/>
    </row>
    <row r="10291" spans="17:18">
      <c r="Q10291" s="3"/>
      <c r="R10291" s="3"/>
    </row>
    <row r="10292" spans="17:18">
      <c r="Q10292" s="3"/>
      <c r="R10292" s="3"/>
    </row>
    <row r="10293" spans="17:18">
      <c r="Q10293" s="3"/>
      <c r="R10293" s="3"/>
    </row>
    <row r="10294" spans="17:18">
      <c r="Q10294" s="3"/>
      <c r="R10294" s="3"/>
    </row>
    <row r="10295" spans="17:18">
      <c r="Q10295" s="3"/>
      <c r="R10295" s="3"/>
    </row>
    <row r="10296" spans="17:18">
      <c r="Q10296" s="3"/>
      <c r="R10296" s="3"/>
    </row>
    <row r="10297" spans="17:18">
      <c r="Q10297" s="3"/>
      <c r="R10297" s="3"/>
    </row>
    <row r="10298" spans="17:18">
      <c r="Q10298" s="3"/>
      <c r="R10298" s="3"/>
    </row>
    <row r="10299" spans="17:18">
      <c r="Q10299" s="3"/>
      <c r="R10299" s="3"/>
    </row>
    <row r="10300" spans="17:18">
      <c r="Q10300" s="3"/>
      <c r="R10300" s="3"/>
    </row>
    <row r="10301" spans="17:18">
      <c r="Q10301" s="3"/>
      <c r="R10301" s="3"/>
    </row>
    <row r="10302" spans="17:18">
      <c r="Q10302" s="3"/>
      <c r="R10302" s="3"/>
    </row>
    <row r="10303" spans="17:18">
      <c r="Q10303" s="3"/>
      <c r="R10303" s="3"/>
    </row>
    <row r="10304" spans="17:18">
      <c r="Q10304" s="3"/>
      <c r="R10304" s="3"/>
    </row>
    <row r="10305" spans="17:18">
      <c r="Q10305" s="3"/>
      <c r="R10305" s="3"/>
    </row>
    <row r="10306" spans="17:18">
      <c r="Q10306" s="3"/>
      <c r="R10306" s="3"/>
    </row>
    <row r="10307" spans="17:18">
      <c r="Q10307" s="3"/>
      <c r="R10307" s="3"/>
    </row>
    <row r="10308" spans="17:18">
      <c r="Q10308" s="3"/>
      <c r="R10308" s="3"/>
    </row>
    <row r="10309" spans="17:18">
      <c r="Q10309" s="3"/>
      <c r="R10309" s="3"/>
    </row>
    <row r="10310" spans="17:18">
      <c r="Q10310" s="3"/>
      <c r="R10310" s="3"/>
    </row>
    <row r="10311" spans="17:18">
      <c r="Q10311" s="3"/>
      <c r="R10311" s="3"/>
    </row>
    <row r="10312" spans="17:18">
      <c r="Q10312" s="3"/>
      <c r="R10312" s="3"/>
    </row>
    <row r="10313" spans="17:18">
      <c r="Q10313" s="3"/>
      <c r="R10313" s="3"/>
    </row>
    <row r="10314" spans="17:18">
      <c r="Q10314" s="3"/>
      <c r="R10314" s="3"/>
    </row>
    <row r="10315" spans="17:18">
      <c r="Q10315" s="3"/>
      <c r="R10315" s="3"/>
    </row>
    <row r="10316" spans="17:18">
      <c r="Q10316" s="3"/>
      <c r="R10316" s="3"/>
    </row>
    <row r="10317" spans="17:18">
      <c r="Q10317" s="3"/>
      <c r="R10317" s="3"/>
    </row>
    <row r="10318" spans="17:18">
      <c r="Q10318" s="3"/>
      <c r="R10318" s="3"/>
    </row>
    <row r="10319" spans="17:18">
      <c r="Q10319" s="3"/>
      <c r="R10319" s="3"/>
    </row>
    <row r="10320" spans="17:18">
      <c r="Q10320" s="3"/>
      <c r="R10320" s="3"/>
    </row>
    <row r="10321" spans="17:18">
      <c r="Q10321" s="3"/>
      <c r="R10321" s="3"/>
    </row>
    <row r="10322" spans="17:18">
      <c r="Q10322" s="3"/>
      <c r="R10322" s="3"/>
    </row>
    <row r="10323" spans="17:18">
      <c r="Q10323" s="3"/>
      <c r="R10323" s="3"/>
    </row>
    <row r="10324" spans="17:18">
      <c r="Q10324" s="3"/>
      <c r="R10324" s="3"/>
    </row>
    <row r="10325" spans="17:18">
      <c r="Q10325" s="3"/>
      <c r="R10325" s="3"/>
    </row>
    <row r="10326" spans="17:18">
      <c r="Q10326" s="3"/>
      <c r="R10326" s="3"/>
    </row>
    <row r="10327" spans="17:18">
      <c r="Q10327" s="3"/>
      <c r="R10327" s="3"/>
    </row>
    <row r="10328" spans="17:18">
      <c r="Q10328" s="3"/>
      <c r="R10328" s="3"/>
    </row>
    <row r="10329" spans="17:18">
      <c r="Q10329" s="3"/>
      <c r="R10329" s="3"/>
    </row>
    <row r="10330" spans="17:18">
      <c r="Q10330" s="3"/>
      <c r="R10330" s="3"/>
    </row>
    <row r="10331" spans="17:18">
      <c r="Q10331" s="3"/>
      <c r="R10331" s="3"/>
    </row>
    <row r="10332" spans="17:18">
      <c r="Q10332" s="3"/>
      <c r="R10332" s="3"/>
    </row>
    <row r="10333" spans="17:18">
      <c r="Q10333" s="3"/>
      <c r="R10333" s="3"/>
    </row>
    <row r="10334" spans="17:18">
      <c r="Q10334" s="3"/>
      <c r="R10334" s="3"/>
    </row>
    <row r="10335" spans="17:18">
      <c r="Q10335" s="3"/>
      <c r="R10335" s="3"/>
    </row>
    <row r="10336" spans="17:18">
      <c r="Q10336" s="3"/>
      <c r="R10336" s="3"/>
    </row>
    <row r="10337" spans="17:18">
      <c r="Q10337" s="3"/>
      <c r="R10337" s="3"/>
    </row>
    <row r="10338" spans="17:18">
      <c r="Q10338" s="3"/>
      <c r="R10338" s="3"/>
    </row>
    <row r="10339" spans="17:18">
      <c r="Q10339" s="3"/>
      <c r="R10339" s="3"/>
    </row>
    <row r="10340" spans="17:18">
      <c r="Q10340" s="3"/>
      <c r="R10340" s="3"/>
    </row>
    <row r="10341" spans="17:18">
      <c r="Q10341" s="3"/>
      <c r="R10341" s="3"/>
    </row>
    <row r="10342" spans="17:18">
      <c r="Q10342" s="3"/>
      <c r="R10342" s="3"/>
    </row>
    <row r="10343" spans="17:18">
      <c r="Q10343" s="3"/>
      <c r="R10343" s="3"/>
    </row>
    <row r="10344" spans="17:18">
      <c r="Q10344" s="3"/>
      <c r="R10344" s="3"/>
    </row>
    <row r="10345" spans="17:18">
      <c r="Q10345" s="3"/>
      <c r="R10345" s="3"/>
    </row>
    <row r="10346" spans="17:18">
      <c r="Q10346" s="3"/>
      <c r="R10346" s="3"/>
    </row>
    <row r="10347" spans="17:18">
      <c r="Q10347" s="3"/>
      <c r="R10347" s="3"/>
    </row>
    <row r="10348" spans="17:18">
      <c r="Q10348" s="3"/>
      <c r="R10348" s="3"/>
    </row>
    <row r="10349" spans="17:18">
      <c r="Q10349" s="3"/>
      <c r="R10349" s="3"/>
    </row>
    <row r="10350" spans="17:18">
      <c r="Q10350" s="3"/>
      <c r="R10350" s="3"/>
    </row>
    <row r="10351" spans="17:18">
      <c r="Q10351" s="3"/>
      <c r="R10351" s="3"/>
    </row>
    <row r="10352" spans="17:18">
      <c r="Q10352" s="3"/>
      <c r="R10352" s="3"/>
    </row>
    <row r="10353" spans="17:18">
      <c r="Q10353" s="3"/>
      <c r="R10353" s="3"/>
    </row>
    <row r="10354" spans="17:18">
      <c r="Q10354" s="3"/>
      <c r="R10354" s="3"/>
    </row>
    <row r="10355" spans="17:18">
      <c r="Q10355" s="3"/>
      <c r="R10355" s="3"/>
    </row>
    <row r="10356" spans="17:18">
      <c r="Q10356" s="3"/>
      <c r="R10356" s="3"/>
    </row>
    <row r="10357" spans="17:18">
      <c r="Q10357" s="3"/>
      <c r="R10357" s="3"/>
    </row>
    <row r="10358" spans="17:18">
      <c r="Q10358" s="3"/>
      <c r="R10358" s="3"/>
    </row>
    <row r="10359" spans="17:18">
      <c r="Q10359" s="3"/>
      <c r="R10359" s="3"/>
    </row>
    <row r="10360" spans="17:18">
      <c r="Q10360" s="3"/>
      <c r="R10360" s="3"/>
    </row>
    <row r="10361" spans="17:18">
      <c r="Q10361" s="3"/>
      <c r="R10361" s="3"/>
    </row>
    <row r="10362" spans="17:18">
      <c r="Q10362" s="3"/>
      <c r="R10362" s="3"/>
    </row>
    <row r="10363" spans="17:18">
      <c r="Q10363" s="3"/>
      <c r="R10363" s="3"/>
    </row>
    <row r="10364" spans="17:18">
      <c r="Q10364" s="3"/>
      <c r="R10364" s="3"/>
    </row>
    <row r="10365" spans="17:18">
      <c r="Q10365" s="3"/>
      <c r="R10365" s="3"/>
    </row>
    <row r="10366" spans="17:18">
      <c r="Q10366" s="3"/>
      <c r="R10366" s="3"/>
    </row>
    <row r="10367" spans="17:18">
      <c r="Q10367" s="3"/>
      <c r="R10367" s="3"/>
    </row>
    <row r="10368" spans="17:18">
      <c r="Q10368" s="3"/>
      <c r="R10368" s="3"/>
    </row>
    <row r="10369" spans="17:18">
      <c r="Q10369" s="3"/>
      <c r="R10369" s="3"/>
    </row>
    <row r="10370" spans="17:18">
      <c r="Q10370" s="3"/>
      <c r="R10370" s="3"/>
    </row>
    <row r="10371" spans="17:18">
      <c r="Q10371" s="3"/>
      <c r="R10371" s="3"/>
    </row>
    <row r="10372" spans="17:18">
      <c r="Q10372" s="3"/>
      <c r="R10372" s="3"/>
    </row>
    <row r="10373" spans="17:18">
      <c r="Q10373" s="3"/>
      <c r="R10373" s="3"/>
    </row>
    <row r="10374" spans="17:18">
      <c r="Q10374" s="3"/>
      <c r="R10374" s="3"/>
    </row>
    <row r="10375" spans="17:18">
      <c r="Q10375" s="3"/>
      <c r="R10375" s="3"/>
    </row>
    <row r="10376" spans="17:18">
      <c r="Q10376" s="3"/>
      <c r="R10376" s="3"/>
    </row>
    <row r="10377" spans="17:18">
      <c r="Q10377" s="3"/>
      <c r="R10377" s="3"/>
    </row>
    <row r="10378" spans="17:18">
      <c r="Q10378" s="3"/>
      <c r="R10378" s="3"/>
    </row>
    <row r="10379" spans="17:18">
      <c r="Q10379" s="3"/>
      <c r="R10379" s="3"/>
    </row>
    <row r="10380" spans="17:18">
      <c r="Q10380" s="3"/>
      <c r="R10380" s="3"/>
    </row>
    <row r="10381" spans="17:18">
      <c r="Q10381" s="3"/>
      <c r="R10381" s="3"/>
    </row>
    <row r="20000" spans="2:41">
      <c r="B20000" t="s">
        <v>1204</v>
      </c>
      <c r="C20000" t="s">
        <v>1205</v>
      </c>
      <c r="D20000" t="s">
        <v>31</v>
      </c>
      <c r="E20000" t="s">
        <v>30</v>
      </c>
      <c r="F20000" t="s">
        <v>20</v>
      </c>
      <c r="G20000" t="s">
        <v>23</v>
      </c>
      <c r="H20000" t="s">
        <v>19</v>
      </c>
      <c r="I20000" t="s">
        <v>1206</v>
      </c>
      <c r="J20000" t="s">
        <v>234</v>
      </c>
      <c r="K20000" t="s">
        <v>13</v>
      </c>
      <c r="L20000" t="s">
        <v>14</v>
      </c>
      <c r="M20000" t="s">
        <v>15</v>
      </c>
      <c r="N20000" t="s">
        <v>16</v>
      </c>
      <c r="O20000" t="s">
        <v>17</v>
      </c>
      <c r="P20000" t="s">
        <v>18</v>
      </c>
      <c r="Q20000" t="s">
        <v>1207</v>
      </c>
      <c r="R20000" t="s">
        <v>1208</v>
      </c>
      <c r="S20000" t="s">
        <v>1209</v>
      </c>
      <c r="T20000" t="s">
        <v>1210</v>
      </c>
      <c r="U20000" t="s">
        <v>1211</v>
      </c>
      <c r="V20000" t="s">
        <v>1212</v>
      </c>
      <c r="W20000" t="s">
        <v>1213</v>
      </c>
      <c r="X20000" t="s">
        <v>1214</v>
      </c>
      <c r="Y20000" t="s">
        <v>1215</v>
      </c>
      <c r="Z20000" t="s">
        <v>1216</v>
      </c>
      <c r="AA20000" t="s">
        <v>1217</v>
      </c>
      <c r="AB20000" t="s">
        <v>1218</v>
      </c>
      <c r="AC20000" t="s">
        <v>1220</v>
      </c>
      <c r="AD20000" t="s">
        <v>1221</v>
      </c>
      <c r="AE20000" t="s">
        <v>1223</v>
      </c>
      <c r="AF20000" t="s">
        <v>1224</v>
      </c>
      <c r="AG20000" t="s">
        <v>1225</v>
      </c>
      <c r="AH20000" t="s">
        <v>1226</v>
      </c>
      <c r="AI20000" t="s">
        <v>1227</v>
      </c>
      <c r="AJ20000" t="s">
        <v>1228</v>
      </c>
      <c r="AK20000" t="s">
        <v>1229</v>
      </c>
      <c r="AL20000" t="s">
        <v>1230</v>
      </c>
      <c r="AM20000" t="s">
        <v>1231</v>
      </c>
      <c r="AN20000" t="s">
        <v>1232</v>
      </c>
      <c r="AO20000" t="s">
        <v>1233</v>
      </c>
    </row>
    <row r="20001" spans="2:41">
      <c r="B20001">
        <v>1132</v>
      </c>
      <c r="C20001">
        <v>106844</v>
      </c>
      <c r="D20001" t="s">
        <v>252</v>
      </c>
      <c r="E20001" t="s">
        <v>243</v>
      </c>
      <c r="F20001" t="s">
        <v>735</v>
      </c>
      <c r="G20001">
        <v>112126</v>
      </c>
      <c r="H20001">
        <v>112126</v>
      </c>
      <c r="I20001" t="s">
        <v>734</v>
      </c>
      <c r="J20001" t="s">
        <v>236</v>
      </c>
      <c r="K20001">
        <v>374807.01</v>
      </c>
      <c r="L20001">
        <v>286069.5</v>
      </c>
      <c r="M20001">
        <v>660876.51</v>
      </c>
      <c r="N20001">
        <v>1.4472720000000001E-3</v>
      </c>
      <c r="O20001">
        <v>1.6004389999999999E-3</v>
      </c>
      <c r="P20001">
        <v>5.3221599999999996E-4</v>
      </c>
      <c r="Q20001" s="3">
        <v>45199</v>
      </c>
      <c r="R20001" s="3">
        <v>45198</v>
      </c>
      <c r="S20001" t="b">
        <v>0</v>
      </c>
      <c r="T20001" t="b">
        <v>0</v>
      </c>
      <c r="U20001" t="b">
        <v>0</v>
      </c>
      <c r="V20001" t="b">
        <v>0</v>
      </c>
      <c r="W20001" t="b">
        <v>0</v>
      </c>
      <c r="X20001" t="b">
        <v>0</v>
      </c>
      <c r="Y20001" t="b">
        <v>0</v>
      </c>
      <c r="Z20001" t="b">
        <v>0</v>
      </c>
      <c r="AA20001" t="b">
        <v>0</v>
      </c>
    </row>
    <row r="20002" spans="2:41">
      <c r="B20002">
        <v>1215</v>
      </c>
      <c r="C20002">
        <v>112099</v>
      </c>
      <c r="D20002" t="s">
        <v>252</v>
      </c>
      <c r="E20002" t="s">
        <v>267</v>
      </c>
      <c r="F20002" t="s">
        <v>737</v>
      </c>
      <c r="G20002">
        <v>112268</v>
      </c>
      <c r="H20002">
        <v>112268</v>
      </c>
      <c r="I20002" t="s">
        <v>736</v>
      </c>
      <c r="J20002" t="s">
        <v>236</v>
      </c>
      <c r="K20002">
        <v>1515003.6132809999</v>
      </c>
      <c r="L20002">
        <v>1159761.3867190001</v>
      </c>
      <c r="M20002">
        <v>2674765</v>
      </c>
      <c r="N20002">
        <v>5.8500039999999998E-3</v>
      </c>
      <c r="O20002">
        <v>6.4691169999999999E-3</v>
      </c>
      <c r="P20002">
        <v>2.154038E-3</v>
      </c>
      <c r="Q20002" s="3">
        <v>45199</v>
      </c>
      <c r="R20002" s="3">
        <v>45198</v>
      </c>
      <c r="S20002" t="b">
        <v>0</v>
      </c>
      <c r="T20002" t="b">
        <v>0</v>
      </c>
      <c r="U20002" t="b">
        <v>0</v>
      </c>
      <c r="V20002" t="b">
        <v>1</v>
      </c>
      <c r="W20002" t="b">
        <v>1</v>
      </c>
      <c r="X20002" t="b">
        <v>0</v>
      </c>
      <c r="Y20002" t="b">
        <v>1</v>
      </c>
      <c r="Z20002" t="b">
        <v>0</v>
      </c>
      <c r="AA20002" t="b">
        <v>0</v>
      </c>
      <c r="AB20002" t="s">
        <v>1219</v>
      </c>
      <c r="AC20002" t="s">
        <v>1219</v>
      </c>
      <c r="AD20002" t="s">
        <v>1219</v>
      </c>
      <c r="AE20002" t="s">
        <v>1222</v>
      </c>
      <c r="AF20002" t="s">
        <v>1222</v>
      </c>
      <c r="AH20002" t="b">
        <v>0</v>
      </c>
      <c r="AI20002" t="b">
        <v>0</v>
      </c>
      <c r="AJ20002" t="b">
        <v>0</v>
      </c>
      <c r="AK20002" t="b">
        <v>0</v>
      </c>
      <c r="AL20002" t="b">
        <v>0</v>
      </c>
      <c r="AM20002" t="b">
        <v>0</v>
      </c>
      <c r="AN20002" t="b">
        <v>0</v>
      </c>
      <c r="AO20002" t="s">
        <v>1238</v>
      </c>
    </row>
    <row r="20003" spans="2:41">
      <c r="B20003">
        <v>1128</v>
      </c>
      <c r="C20003">
        <v>106839</v>
      </c>
      <c r="D20003" t="s">
        <v>240</v>
      </c>
      <c r="E20003" t="s">
        <v>250</v>
      </c>
      <c r="F20003" t="s">
        <v>739</v>
      </c>
      <c r="G20003">
        <v>112317</v>
      </c>
      <c r="H20003">
        <v>112317</v>
      </c>
      <c r="I20003" t="s">
        <v>738</v>
      </c>
      <c r="J20003" t="s">
        <v>236</v>
      </c>
      <c r="K20003">
        <v>1873227.436833</v>
      </c>
      <c r="L20003">
        <v>0</v>
      </c>
      <c r="M20003">
        <v>1873227.436833</v>
      </c>
      <c r="N20003">
        <v>7.233242E-3</v>
      </c>
      <c r="O20003">
        <v>7.9987449999999998E-3</v>
      </c>
      <c r="P20003">
        <v>1.508545E-3</v>
      </c>
      <c r="Q20003" s="3">
        <v>45199</v>
      </c>
      <c r="R20003" s="3">
        <v>45198</v>
      </c>
      <c r="S20003" t="b">
        <v>0</v>
      </c>
      <c r="T20003" t="b">
        <v>0</v>
      </c>
      <c r="U20003" t="b">
        <v>0</v>
      </c>
      <c r="V20003" t="b">
        <v>0</v>
      </c>
      <c r="W20003" t="b">
        <v>0</v>
      </c>
      <c r="X20003" t="b">
        <v>0</v>
      </c>
      <c r="Y20003" t="b">
        <v>0</v>
      </c>
      <c r="Z20003" t="b">
        <v>0</v>
      </c>
      <c r="AA20003" t="b">
        <v>0</v>
      </c>
    </row>
    <row r="20004" spans="2:41">
      <c r="B20004">
        <v>1128</v>
      </c>
      <c r="C20004">
        <v>106839</v>
      </c>
      <c r="D20004" t="s">
        <v>240</v>
      </c>
      <c r="E20004" t="s">
        <v>250</v>
      </c>
      <c r="F20004" t="s">
        <v>739</v>
      </c>
      <c r="G20004">
        <v>112318</v>
      </c>
      <c r="H20004">
        <v>112318</v>
      </c>
      <c r="I20004" t="s">
        <v>740</v>
      </c>
      <c r="J20004" t="s">
        <v>236</v>
      </c>
      <c r="K20004">
        <v>112454.474823</v>
      </c>
      <c r="L20004">
        <v>636775.86838300002</v>
      </c>
      <c r="M20004">
        <v>749230.34320600005</v>
      </c>
      <c r="N20004">
        <v>4.3422900000000001E-4</v>
      </c>
      <c r="O20004">
        <v>4.8018399999999998E-4</v>
      </c>
      <c r="P20004">
        <v>6.0336899999999998E-4</v>
      </c>
      <c r="Q20004" s="3">
        <v>45199</v>
      </c>
      <c r="R20004" s="3">
        <v>45198</v>
      </c>
      <c r="S20004" t="b">
        <v>0</v>
      </c>
      <c r="T20004" t="b">
        <v>0</v>
      </c>
      <c r="U20004" t="b">
        <v>0</v>
      </c>
      <c r="V20004" t="b">
        <v>0</v>
      </c>
      <c r="W20004" t="b">
        <v>0</v>
      </c>
      <c r="X20004" t="b">
        <v>0</v>
      </c>
      <c r="Y20004" t="b">
        <v>0</v>
      </c>
      <c r="Z20004" t="b">
        <v>0</v>
      </c>
      <c r="AA20004" t="b">
        <v>0</v>
      </c>
    </row>
    <row r="20005" spans="2:41">
      <c r="B20005">
        <v>1134</v>
      </c>
      <c r="C20005">
        <v>106846</v>
      </c>
      <c r="D20005" t="s">
        <v>252</v>
      </c>
      <c r="E20005" t="s">
        <v>246</v>
      </c>
      <c r="F20005" t="s">
        <v>742</v>
      </c>
      <c r="G20005">
        <v>112323</v>
      </c>
      <c r="H20005">
        <v>112323</v>
      </c>
      <c r="I20005" t="s">
        <v>741</v>
      </c>
      <c r="J20005" t="s">
        <v>236</v>
      </c>
      <c r="K20005">
        <v>908733.33</v>
      </c>
      <c r="L20005">
        <v>0</v>
      </c>
      <c r="M20005">
        <v>908733.33</v>
      </c>
      <c r="N20005">
        <v>3.5089639999999998E-3</v>
      </c>
      <c r="O20005">
        <v>3.8803219999999999E-3</v>
      </c>
      <c r="P20005">
        <v>7.3182E-4</v>
      </c>
      <c r="Q20005" s="3">
        <v>45199</v>
      </c>
      <c r="R20005" s="3">
        <v>45198</v>
      </c>
      <c r="S20005" t="b">
        <v>0</v>
      </c>
      <c r="T20005" t="b">
        <v>0</v>
      </c>
      <c r="U20005" t="b">
        <v>0</v>
      </c>
      <c r="V20005" t="b">
        <v>0</v>
      </c>
      <c r="W20005" t="b">
        <v>0</v>
      </c>
      <c r="X20005" t="b">
        <v>0</v>
      </c>
      <c r="Y20005" t="b">
        <v>0</v>
      </c>
      <c r="Z20005" t="b">
        <v>0</v>
      </c>
      <c r="AA20005" t="b">
        <v>0</v>
      </c>
    </row>
    <row r="20006" spans="2:41">
      <c r="B20006">
        <v>1215</v>
      </c>
      <c r="C20006">
        <v>112099</v>
      </c>
      <c r="D20006" t="s">
        <v>252</v>
      </c>
      <c r="E20006" t="s">
        <v>267</v>
      </c>
      <c r="F20006" t="s">
        <v>744</v>
      </c>
      <c r="G20006">
        <v>112340</v>
      </c>
      <c r="H20006">
        <v>112340</v>
      </c>
      <c r="I20006" t="s">
        <v>743</v>
      </c>
      <c r="J20006" t="s">
        <v>236</v>
      </c>
      <c r="K20006">
        <v>5157206.54</v>
      </c>
      <c r="L20006">
        <v>0</v>
      </c>
      <c r="M20006">
        <v>5157206.54</v>
      </c>
      <c r="N20006">
        <v>1.9913930999999999E-2</v>
      </c>
      <c r="O20006">
        <v>2.2021446E-2</v>
      </c>
      <c r="P20006">
        <v>4.1531939999999998E-3</v>
      </c>
      <c r="Q20006" s="3">
        <v>45199</v>
      </c>
      <c r="R20006" s="3">
        <v>45198</v>
      </c>
      <c r="S20006" t="b">
        <v>1</v>
      </c>
      <c r="T20006" t="b">
        <v>0</v>
      </c>
      <c r="U20006" t="b">
        <v>0</v>
      </c>
      <c r="V20006" t="b">
        <v>1</v>
      </c>
      <c r="W20006" t="b">
        <v>1</v>
      </c>
      <c r="X20006" t="b">
        <v>0</v>
      </c>
      <c r="Y20006" t="b">
        <v>1</v>
      </c>
      <c r="Z20006" t="b">
        <v>0</v>
      </c>
      <c r="AA20006" t="b">
        <v>0</v>
      </c>
      <c r="AB20006" t="s">
        <v>1239</v>
      </c>
      <c r="AC20006" t="s">
        <v>1219</v>
      </c>
      <c r="AD20006" t="s">
        <v>1219</v>
      </c>
      <c r="AE20006" t="s">
        <v>1222</v>
      </c>
      <c r="AF20006" t="s">
        <v>1222</v>
      </c>
      <c r="AH20006" t="b">
        <v>0</v>
      </c>
      <c r="AI20006" t="b">
        <v>0</v>
      </c>
      <c r="AJ20006" t="b">
        <v>0</v>
      </c>
      <c r="AK20006" t="b">
        <v>0</v>
      </c>
      <c r="AL20006" t="b">
        <v>0</v>
      </c>
      <c r="AM20006" t="b">
        <v>0</v>
      </c>
      <c r="AN20006" t="b">
        <v>0</v>
      </c>
      <c r="AO20006" t="s">
        <v>1242</v>
      </c>
    </row>
    <row r="20007" spans="2:41">
      <c r="B20007">
        <v>1130</v>
      </c>
      <c r="C20007">
        <v>106841</v>
      </c>
      <c r="D20007" t="s">
        <v>240</v>
      </c>
      <c r="E20007" t="s">
        <v>249</v>
      </c>
      <c r="F20007" t="s">
        <v>747</v>
      </c>
      <c r="G20007">
        <v>112352</v>
      </c>
      <c r="H20007" t="s">
        <v>746</v>
      </c>
      <c r="I20007" t="s">
        <v>745</v>
      </c>
      <c r="J20007" t="s">
        <v>236</v>
      </c>
      <c r="K20007">
        <v>693639.87390899996</v>
      </c>
      <c r="L20007">
        <v>0</v>
      </c>
      <c r="M20007">
        <v>693639.87390899996</v>
      </c>
      <c r="N20007">
        <v>2.6784069999999998E-3</v>
      </c>
      <c r="O20007">
        <v>2.9618660000000001E-3</v>
      </c>
      <c r="P20007">
        <v>5.5860100000000004E-4</v>
      </c>
      <c r="Q20007" s="3">
        <v>45199</v>
      </c>
      <c r="R20007" s="3">
        <v>45198</v>
      </c>
      <c r="S20007" t="b">
        <v>1</v>
      </c>
      <c r="T20007" t="b">
        <v>1</v>
      </c>
      <c r="U20007" t="b">
        <v>1</v>
      </c>
      <c r="V20007" t="b">
        <v>1</v>
      </c>
      <c r="W20007" t="b">
        <v>1</v>
      </c>
      <c r="X20007" t="b">
        <v>0</v>
      </c>
      <c r="Y20007" t="b">
        <v>1</v>
      </c>
      <c r="Z20007" t="b">
        <v>1</v>
      </c>
      <c r="AA20007" t="b">
        <v>0</v>
      </c>
      <c r="AB20007" t="s">
        <v>1239</v>
      </c>
      <c r="AC20007" t="s">
        <v>1239</v>
      </c>
      <c r="AD20007" t="s">
        <v>1239</v>
      </c>
      <c r="AE20007" t="s">
        <v>1237</v>
      </c>
      <c r="AF20007" t="s">
        <v>1239</v>
      </c>
      <c r="AH20007" t="b">
        <v>1</v>
      </c>
      <c r="AI20007" t="b">
        <v>1</v>
      </c>
      <c r="AJ20007" t="b">
        <v>0</v>
      </c>
      <c r="AK20007" t="b">
        <v>0</v>
      </c>
      <c r="AL20007" t="b">
        <v>1</v>
      </c>
      <c r="AM20007" t="b">
        <v>0</v>
      </c>
      <c r="AN20007" t="b">
        <v>1</v>
      </c>
      <c r="AO20007" t="s">
        <v>1240</v>
      </c>
    </row>
    <row r="20008" spans="2:41">
      <c r="B20008">
        <v>1130</v>
      </c>
      <c r="C20008">
        <v>106841</v>
      </c>
      <c r="D20008" t="s">
        <v>240</v>
      </c>
      <c r="E20008" t="s">
        <v>249</v>
      </c>
      <c r="F20008" t="s">
        <v>747</v>
      </c>
      <c r="G20008">
        <v>112353</v>
      </c>
      <c r="H20008" t="s">
        <v>749</v>
      </c>
      <c r="I20008" t="s">
        <v>748</v>
      </c>
      <c r="J20008" t="s">
        <v>236</v>
      </c>
      <c r="K20008">
        <v>41219.657872000003</v>
      </c>
      <c r="L20008">
        <v>883633.52346299996</v>
      </c>
      <c r="M20008">
        <v>924853.18133499997</v>
      </c>
      <c r="N20008">
        <v>1.5916500000000001E-4</v>
      </c>
      <c r="O20008">
        <v>1.76009E-4</v>
      </c>
      <c r="P20008">
        <v>7.4480100000000001E-4</v>
      </c>
      <c r="Q20008" s="3">
        <v>45199</v>
      </c>
      <c r="R20008" s="3">
        <v>45198</v>
      </c>
      <c r="S20008" t="b">
        <v>1</v>
      </c>
      <c r="T20008" t="b">
        <v>1</v>
      </c>
      <c r="U20008" t="b">
        <v>1</v>
      </c>
      <c r="V20008" t="b">
        <v>1</v>
      </c>
      <c r="W20008" t="b">
        <v>1</v>
      </c>
      <c r="X20008" t="b">
        <v>0</v>
      </c>
      <c r="Y20008" t="b">
        <v>1</v>
      </c>
      <c r="Z20008" t="b">
        <v>1</v>
      </c>
      <c r="AA20008" t="b">
        <v>0</v>
      </c>
      <c r="AB20008" t="s">
        <v>1239</v>
      </c>
      <c r="AC20008" t="s">
        <v>1239</v>
      </c>
      <c r="AD20008" t="s">
        <v>1239</v>
      </c>
      <c r="AE20008" t="s">
        <v>1237</v>
      </c>
      <c r="AF20008" t="s">
        <v>1239</v>
      </c>
      <c r="AH20008" t="b">
        <v>1</v>
      </c>
      <c r="AI20008" t="b">
        <v>1</v>
      </c>
      <c r="AJ20008" t="b">
        <v>0</v>
      </c>
      <c r="AK20008" t="b">
        <v>0</v>
      </c>
      <c r="AL20008" t="b">
        <v>1</v>
      </c>
      <c r="AM20008" t="b">
        <v>0</v>
      </c>
      <c r="AN20008" t="b">
        <v>1</v>
      </c>
      <c r="AO20008" t="s">
        <v>1240</v>
      </c>
    </row>
    <row r="20009" spans="2:41">
      <c r="B20009">
        <v>1130</v>
      </c>
      <c r="C20009">
        <v>106841</v>
      </c>
      <c r="D20009" t="s">
        <v>240</v>
      </c>
      <c r="E20009" t="s">
        <v>249</v>
      </c>
      <c r="F20009" t="s">
        <v>747</v>
      </c>
      <c r="G20009">
        <v>112354</v>
      </c>
      <c r="H20009">
        <v>112354</v>
      </c>
      <c r="I20009" t="s">
        <v>750</v>
      </c>
      <c r="J20009" t="s">
        <v>236</v>
      </c>
      <c r="K20009">
        <v>-1.2205000000000001E-2</v>
      </c>
      <c r="L20009">
        <v>357200.69248799997</v>
      </c>
      <c r="M20009">
        <v>357200.68028299999</v>
      </c>
      <c r="N20009">
        <v>0</v>
      </c>
      <c r="O20009">
        <v>0</v>
      </c>
      <c r="P20009">
        <v>2.8766000000000002E-4</v>
      </c>
      <c r="Q20009" s="3">
        <v>45199</v>
      </c>
      <c r="R20009" s="3">
        <v>45198</v>
      </c>
      <c r="S20009" t="b">
        <v>1</v>
      </c>
      <c r="T20009" t="b">
        <v>1</v>
      </c>
      <c r="U20009" t="b">
        <v>1</v>
      </c>
      <c r="V20009" t="b">
        <v>1</v>
      </c>
      <c r="W20009" t="b">
        <v>1</v>
      </c>
      <c r="X20009" t="b">
        <v>0</v>
      </c>
      <c r="Y20009" t="b">
        <v>1</v>
      </c>
      <c r="Z20009" t="b">
        <v>0</v>
      </c>
      <c r="AA20009" t="b">
        <v>0</v>
      </c>
      <c r="AB20009" t="s">
        <v>1239</v>
      </c>
      <c r="AC20009" t="s">
        <v>1239</v>
      </c>
      <c r="AD20009" t="s">
        <v>1239</v>
      </c>
      <c r="AE20009" t="s">
        <v>1237</v>
      </c>
      <c r="AF20009" t="s">
        <v>1239</v>
      </c>
      <c r="AO20009" t="s">
        <v>1244</v>
      </c>
    </row>
    <row r="20010" spans="2:41">
      <c r="B20010">
        <v>1138</v>
      </c>
      <c r="C20010">
        <v>106849</v>
      </c>
      <c r="D20010" t="s">
        <v>252</v>
      </c>
      <c r="E20010" t="s">
        <v>242</v>
      </c>
      <c r="F20010" t="s">
        <v>752</v>
      </c>
      <c r="G20010">
        <v>112400</v>
      </c>
      <c r="H20010">
        <v>112400</v>
      </c>
      <c r="I20010" t="s">
        <v>751</v>
      </c>
      <c r="J20010" t="s">
        <v>236</v>
      </c>
      <c r="K20010">
        <v>1310163.786809</v>
      </c>
      <c r="L20010">
        <v>5.4650000000000002E-3</v>
      </c>
      <c r="M20010">
        <v>1310163.7922739999</v>
      </c>
      <c r="N20010">
        <v>5.0590399999999999E-3</v>
      </c>
      <c r="O20010">
        <v>5.5944439999999996E-3</v>
      </c>
      <c r="P20010">
        <v>1.0550990000000001E-3</v>
      </c>
      <c r="Q20010" s="3">
        <v>45199</v>
      </c>
      <c r="R20010" s="3">
        <v>45198</v>
      </c>
      <c r="S20010" t="b">
        <v>0</v>
      </c>
      <c r="T20010" t="b">
        <v>0</v>
      </c>
      <c r="U20010" t="b">
        <v>0</v>
      </c>
      <c r="V20010" t="b">
        <v>0</v>
      </c>
      <c r="W20010" t="b">
        <v>0</v>
      </c>
      <c r="X20010" t="b">
        <v>0</v>
      </c>
      <c r="Y20010" t="b">
        <v>0</v>
      </c>
      <c r="Z20010" t="b">
        <v>0</v>
      </c>
      <c r="AA20010" t="b">
        <v>0</v>
      </c>
      <c r="AB20010" t="s">
        <v>1219</v>
      </c>
      <c r="AC20010" t="s">
        <v>1219</v>
      </c>
      <c r="AD20010" t="s">
        <v>1219</v>
      </c>
      <c r="AE20010" t="s">
        <v>1219</v>
      </c>
      <c r="AF20010" t="s">
        <v>1219</v>
      </c>
      <c r="AG20010">
        <v>0</v>
      </c>
      <c r="AH20010" t="b">
        <v>0</v>
      </c>
      <c r="AI20010" t="b">
        <v>0</v>
      </c>
      <c r="AJ20010" t="b">
        <v>0</v>
      </c>
      <c r="AK20010" t="b">
        <v>0</v>
      </c>
      <c r="AL20010" t="b">
        <v>0</v>
      </c>
      <c r="AM20010" t="b">
        <v>0</v>
      </c>
    </row>
    <row r="20011" spans="2:41">
      <c r="B20011">
        <v>1128</v>
      </c>
      <c r="C20011">
        <v>106839</v>
      </c>
      <c r="D20011" t="s">
        <v>240</v>
      </c>
      <c r="E20011" t="s">
        <v>250</v>
      </c>
      <c r="F20011" t="s">
        <v>402</v>
      </c>
      <c r="G20011">
        <v>112479</v>
      </c>
      <c r="H20011">
        <v>112479</v>
      </c>
      <c r="I20011" t="s">
        <v>753</v>
      </c>
      <c r="J20011" t="s">
        <v>236</v>
      </c>
      <c r="K20011">
        <v>-8430.8514830000004</v>
      </c>
      <c r="L20011">
        <v>275363.40336499998</v>
      </c>
      <c r="M20011">
        <v>266932.551882</v>
      </c>
      <c r="N20011">
        <v>-3.2555000000000003E-5</v>
      </c>
      <c r="O20011">
        <v>-3.6000000000000001E-5</v>
      </c>
      <c r="P20011">
        <v>2.14966E-4</v>
      </c>
      <c r="Q20011" s="3">
        <v>45199</v>
      </c>
      <c r="R20011" s="3">
        <v>45198</v>
      </c>
      <c r="S20011" t="b">
        <v>0</v>
      </c>
      <c r="T20011" t="b">
        <v>0</v>
      </c>
      <c r="U20011" t="b">
        <v>0</v>
      </c>
      <c r="V20011" t="b">
        <v>0</v>
      </c>
      <c r="W20011" t="b">
        <v>0</v>
      </c>
      <c r="X20011" t="b">
        <v>0</v>
      </c>
      <c r="Y20011" t="b">
        <v>0</v>
      </c>
      <c r="Z20011" t="b">
        <v>0</v>
      </c>
      <c r="AA20011" t="b">
        <v>0</v>
      </c>
    </row>
    <row r="20012" spans="2:41">
      <c r="B20012">
        <v>1137</v>
      </c>
      <c r="C20012">
        <v>106850</v>
      </c>
      <c r="D20012" t="s">
        <v>240</v>
      </c>
      <c r="E20012" t="s">
        <v>242</v>
      </c>
      <c r="F20012" t="s">
        <v>729</v>
      </c>
      <c r="G20012">
        <v>112491</v>
      </c>
      <c r="H20012">
        <v>112491</v>
      </c>
      <c r="I20012" t="s">
        <v>754</v>
      </c>
      <c r="J20012" t="s">
        <v>236</v>
      </c>
      <c r="K20012">
        <v>0</v>
      </c>
      <c r="L20012">
        <v>84105.669301999995</v>
      </c>
      <c r="M20012">
        <v>84105.669301999995</v>
      </c>
      <c r="N20012">
        <v>0</v>
      </c>
      <c r="O20012">
        <v>0</v>
      </c>
      <c r="P20012">
        <v>6.7731999999999995E-5</v>
      </c>
      <c r="Q20012" s="3">
        <v>45199</v>
      </c>
      <c r="R20012" s="3">
        <v>45198</v>
      </c>
      <c r="S20012" t="b">
        <v>1</v>
      </c>
      <c r="T20012" t="b">
        <v>1</v>
      </c>
      <c r="U20012" t="b">
        <v>0</v>
      </c>
      <c r="V20012" t="b">
        <v>1</v>
      </c>
      <c r="W20012" t="b">
        <v>0</v>
      </c>
      <c r="X20012" t="b">
        <v>0</v>
      </c>
      <c r="Y20012" t="b">
        <v>1</v>
      </c>
      <c r="Z20012" t="b">
        <v>0</v>
      </c>
      <c r="AA20012" t="b">
        <v>0</v>
      </c>
      <c r="AB20012" t="s">
        <v>1239</v>
      </c>
      <c r="AC20012" t="s">
        <v>1239</v>
      </c>
      <c r="AD20012" t="s">
        <v>1219</v>
      </c>
      <c r="AE20012" t="s">
        <v>1222</v>
      </c>
      <c r="AF20012" t="s">
        <v>1219</v>
      </c>
      <c r="AG20012">
        <v>0</v>
      </c>
      <c r="AH20012" t="b">
        <v>0</v>
      </c>
      <c r="AI20012" t="b">
        <v>0</v>
      </c>
      <c r="AJ20012" t="b">
        <v>0</v>
      </c>
      <c r="AK20012" t="b">
        <v>0</v>
      </c>
      <c r="AL20012" t="b">
        <v>0</v>
      </c>
      <c r="AM20012" t="b">
        <v>0</v>
      </c>
      <c r="AO20012" t="s">
        <v>1243</v>
      </c>
    </row>
    <row r="20013" spans="2:41">
      <c r="B20013">
        <v>1138</v>
      </c>
      <c r="C20013">
        <v>106849</v>
      </c>
      <c r="D20013" t="s">
        <v>252</v>
      </c>
      <c r="E20013" t="s">
        <v>242</v>
      </c>
      <c r="F20013" t="s">
        <v>756</v>
      </c>
      <c r="G20013">
        <v>112517</v>
      </c>
      <c r="H20013">
        <v>112517</v>
      </c>
      <c r="I20013" t="s">
        <v>755</v>
      </c>
      <c r="J20013" t="s">
        <v>236</v>
      </c>
      <c r="K20013">
        <v>1030758.392993</v>
      </c>
      <c r="L20013">
        <v>0</v>
      </c>
      <c r="M20013">
        <v>1030758.392993</v>
      </c>
      <c r="N20013">
        <v>3.9801489999999997E-3</v>
      </c>
      <c r="O20013">
        <v>4.4013730000000001E-3</v>
      </c>
      <c r="P20013">
        <v>8.30089E-4</v>
      </c>
      <c r="Q20013" s="3">
        <v>45199</v>
      </c>
      <c r="R20013" s="3">
        <v>45198</v>
      </c>
      <c r="S20013" t="b">
        <v>0</v>
      </c>
      <c r="T20013" t="b">
        <v>0</v>
      </c>
      <c r="U20013" t="b">
        <v>0</v>
      </c>
      <c r="V20013" t="b">
        <v>0</v>
      </c>
      <c r="W20013" t="b">
        <v>0</v>
      </c>
      <c r="X20013" t="b">
        <v>0</v>
      </c>
      <c r="Y20013" t="b">
        <v>0</v>
      </c>
      <c r="Z20013" t="b">
        <v>0</v>
      </c>
      <c r="AA20013" t="b">
        <v>0</v>
      </c>
      <c r="AB20013" t="s">
        <v>1219</v>
      </c>
      <c r="AC20013" t="s">
        <v>1219</v>
      </c>
      <c r="AD20013" t="s">
        <v>1219</v>
      </c>
      <c r="AE20013" t="s">
        <v>1219</v>
      </c>
      <c r="AF20013" t="s">
        <v>1219</v>
      </c>
      <c r="AG20013">
        <v>0</v>
      </c>
      <c r="AH20013" t="b">
        <v>0</v>
      </c>
      <c r="AI20013" t="b">
        <v>0</v>
      </c>
      <c r="AJ20013" t="b">
        <v>0</v>
      </c>
      <c r="AK20013" t="b">
        <v>0</v>
      </c>
      <c r="AL20013" t="b">
        <v>0</v>
      </c>
      <c r="AM20013" t="b">
        <v>0</v>
      </c>
    </row>
    <row r="20014" spans="2:41">
      <c r="B20014">
        <v>1138</v>
      </c>
      <c r="C20014">
        <v>106849</v>
      </c>
      <c r="D20014" t="s">
        <v>252</v>
      </c>
      <c r="E20014" t="s">
        <v>242</v>
      </c>
      <c r="F20014" t="s">
        <v>758</v>
      </c>
      <c r="G20014">
        <v>112519</v>
      </c>
      <c r="H20014">
        <v>0</v>
      </c>
      <c r="I20014" t="s">
        <v>757</v>
      </c>
      <c r="J20014" t="s">
        <v>236</v>
      </c>
      <c r="K20014">
        <v>1694903.9536290001</v>
      </c>
      <c r="L20014">
        <v>0</v>
      </c>
      <c r="M20014">
        <v>1694903.9536290001</v>
      </c>
      <c r="N20014">
        <v>6.5446669999999997E-3</v>
      </c>
      <c r="O20014">
        <v>7.2372970000000002E-3</v>
      </c>
      <c r="P20014">
        <v>1.3649370000000001E-3</v>
      </c>
      <c r="Q20014" s="3">
        <v>45199</v>
      </c>
      <c r="R20014" s="3">
        <v>45198</v>
      </c>
      <c r="S20014" t="b">
        <v>0</v>
      </c>
      <c r="T20014" t="b">
        <v>0</v>
      </c>
      <c r="U20014" t="b">
        <v>0</v>
      </c>
      <c r="V20014" t="b">
        <v>0</v>
      </c>
      <c r="W20014" t="b">
        <v>0</v>
      </c>
      <c r="X20014" t="b">
        <v>0</v>
      </c>
      <c r="Y20014" t="b">
        <v>0</v>
      </c>
      <c r="Z20014" t="b">
        <v>0</v>
      </c>
      <c r="AA20014" t="b">
        <v>0</v>
      </c>
    </row>
    <row r="20015" spans="2:41">
      <c r="B20015">
        <v>1138</v>
      </c>
      <c r="C20015">
        <v>106849</v>
      </c>
      <c r="D20015" t="s">
        <v>252</v>
      </c>
      <c r="E20015" t="s">
        <v>242</v>
      </c>
      <c r="F20015" t="s">
        <v>758</v>
      </c>
      <c r="G20015">
        <v>112520</v>
      </c>
      <c r="H20015">
        <v>0</v>
      </c>
      <c r="I20015" t="s">
        <v>760</v>
      </c>
      <c r="J20015" t="s">
        <v>236</v>
      </c>
      <c r="K20015">
        <v>-4083.76</v>
      </c>
      <c r="L20015">
        <v>443932.68472700001</v>
      </c>
      <c r="M20015">
        <v>439848.92472700001</v>
      </c>
      <c r="N20015">
        <v>-1.5769000000000001E-5</v>
      </c>
      <c r="O20015">
        <v>-1.7438000000000001E-5</v>
      </c>
      <c r="P20015">
        <v>3.54218E-4</v>
      </c>
      <c r="Q20015" s="3">
        <v>45199</v>
      </c>
      <c r="R20015" s="3">
        <v>45198</v>
      </c>
      <c r="S20015" t="b">
        <v>0</v>
      </c>
      <c r="T20015" t="b">
        <v>0</v>
      </c>
      <c r="U20015" t="b">
        <v>0</v>
      </c>
      <c r="V20015" t="b">
        <v>0</v>
      </c>
      <c r="W20015" t="b">
        <v>0</v>
      </c>
      <c r="X20015" t="b">
        <v>0</v>
      </c>
      <c r="Y20015" t="b">
        <v>0</v>
      </c>
      <c r="Z20015" t="b">
        <v>0</v>
      </c>
      <c r="AA20015" t="b">
        <v>0</v>
      </c>
    </row>
    <row r="20016" spans="2:41">
      <c r="B20016">
        <v>1130</v>
      </c>
      <c r="C20016">
        <v>106841</v>
      </c>
      <c r="D20016" t="s">
        <v>240</v>
      </c>
      <c r="E20016" t="s">
        <v>249</v>
      </c>
      <c r="F20016" t="s">
        <v>747</v>
      </c>
      <c r="G20016">
        <v>112622</v>
      </c>
      <c r="H20016" t="s">
        <v>762</v>
      </c>
      <c r="I20016" t="s">
        <v>761</v>
      </c>
      <c r="J20016" t="s">
        <v>236</v>
      </c>
      <c r="K20016">
        <v>741472.01967099996</v>
      </c>
      <c r="L20016">
        <v>0</v>
      </c>
      <c r="M20016">
        <v>741472.01967099996</v>
      </c>
      <c r="N20016">
        <v>2.8631049999999999E-3</v>
      </c>
      <c r="O20016">
        <v>3.1661110000000001E-3</v>
      </c>
      <c r="P20016">
        <v>5.9712100000000004E-4</v>
      </c>
      <c r="Q20016" s="3">
        <v>45199</v>
      </c>
      <c r="R20016" s="3">
        <v>45198</v>
      </c>
      <c r="S20016" t="b">
        <v>1</v>
      </c>
      <c r="T20016" t="b">
        <v>1</v>
      </c>
      <c r="U20016" t="b">
        <v>1</v>
      </c>
      <c r="V20016" t="b">
        <v>1</v>
      </c>
      <c r="W20016" t="b">
        <v>1</v>
      </c>
      <c r="X20016" t="b">
        <v>0</v>
      </c>
      <c r="Y20016" t="b">
        <v>1</v>
      </c>
      <c r="Z20016" t="b">
        <v>1</v>
      </c>
      <c r="AA20016" t="b">
        <v>0</v>
      </c>
      <c r="AB20016" t="s">
        <v>1239</v>
      </c>
      <c r="AC20016" t="s">
        <v>1239</v>
      </c>
      <c r="AD20016" t="s">
        <v>1239</v>
      </c>
      <c r="AE20016" t="s">
        <v>1237</v>
      </c>
      <c r="AF20016" t="s">
        <v>1239</v>
      </c>
      <c r="AH20016" t="b">
        <v>1</v>
      </c>
      <c r="AI20016" t="b">
        <v>1</v>
      </c>
      <c r="AJ20016" t="b">
        <v>0</v>
      </c>
      <c r="AK20016" t="b">
        <v>0</v>
      </c>
      <c r="AL20016" t="b">
        <v>1</v>
      </c>
      <c r="AM20016" t="b">
        <v>0</v>
      </c>
      <c r="AN20016" t="b">
        <v>1</v>
      </c>
      <c r="AO20016" t="s">
        <v>1240</v>
      </c>
    </row>
    <row r="20017" spans="2:41">
      <c r="B20017">
        <v>1128</v>
      </c>
      <c r="C20017">
        <v>106839</v>
      </c>
      <c r="D20017" t="s">
        <v>240</v>
      </c>
      <c r="E20017" t="s">
        <v>250</v>
      </c>
      <c r="F20017" t="s">
        <v>764</v>
      </c>
      <c r="G20017">
        <v>112630</v>
      </c>
      <c r="H20017">
        <v>112630</v>
      </c>
      <c r="I20017" t="s">
        <v>763</v>
      </c>
      <c r="J20017" t="s">
        <v>236</v>
      </c>
      <c r="K20017">
        <v>-11653.099995</v>
      </c>
      <c r="L20017">
        <v>338408.99984900001</v>
      </c>
      <c r="M20017">
        <v>326755.89985400002</v>
      </c>
      <c r="N20017">
        <v>-4.4997000000000003E-5</v>
      </c>
      <c r="O20017">
        <v>-4.9759000000000003E-5</v>
      </c>
      <c r="P20017">
        <v>2.6314300000000002E-4</v>
      </c>
      <c r="Q20017" s="3">
        <v>45199</v>
      </c>
      <c r="R20017" s="3">
        <v>45198</v>
      </c>
      <c r="S20017" t="b">
        <v>0</v>
      </c>
      <c r="T20017" t="b">
        <v>0</v>
      </c>
      <c r="U20017" t="b">
        <v>0</v>
      </c>
      <c r="V20017" t="b">
        <v>0</v>
      </c>
      <c r="W20017" t="b">
        <v>0</v>
      </c>
      <c r="X20017" t="b">
        <v>0</v>
      </c>
      <c r="Y20017" t="b">
        <v>0</v>
      </c>
      <c r="Z20017" t="b">
        <v>0</v>
      </c>
      <c r="AA20017" t="b">
        <v>0</v>
      </c>
    </row>
    <row r="20018" spans="2:41">
      <c r="B20018">
        <v>1128</v>
      </c>
      <c r="C20018">
        <v>106839</v>
      </c>
      <c r="D20018" t="s">
        <v>240</v>
      </c>
      <c r="E20018" t="s">
        <v>250</v>
      </c>
      <c r="F20018" t="s">
        <v>764</v>
      </c>
      <c r="G20018">
        <v>112631</v>
      </c>
      <c r="H20018">
        <v>112631</v>
      </c>
      <c r="I20018" t="s">
        <v>765</v>
      </c>
      <c r="J20018" t="s">
        <v>236</v>
      </c>
      <c r="K20018">
        <v>-3884.3599989999998</v>
      </c>
      <c r="L20018">
        <v>112802.99995</v>
      </c>
      <c r="M20018">
        <v>108918.639951</v>
      </c>
      <c r="N20018">
        <v>-1.4999E-5</v>
      </c>
      <c r="O20018">
        <v>-1.6586E-5</v>
      </c>
      <c r="P20018">
        <v>8.7713999999999994E-5</v>
      </c>
      <c r="Q20018" s="3">
        <v>45199</v>
      </c>
      <c r="R20018" s="3">
        <v>45198</v>
      </c>
      <c r="S20018" t="b">
        <v>0</v>
      </c>
      <c r="T20018" t="b">
        <v>0</v>
      </c>
      <c r="U20018" t="b">
        <v>0</v>
      </c>
      <c r="V20018" t="b">
        <v>0</v>
      </c>
      <c r="W20018" t="b">
        <v>0</v>
      </c>
      <c r="X20018" t="b">
        <v>0</v>
      </c>
      <c r="Y20018" t="b">
        <v>0</v>
      </c>
      <c r="Z20018" t="b">
        <v>0</v>
      </c>
      <c r="AA20018" t="b">
        <v>0</v>
      </c>
    </row>
    <row r="20019" spans="2:41">
      <c r="B20019">
        <v>1134</v>
      </c>
      <c r="C20019">
        <v>106846</v>
      </c>
      <c r="D20019" t="s">
        <v>252</v>
      </c>
      <c r="E20019" t="s">
        <v>246</v>
      </c>
      <c r="F20019" t="s">
        <v>494</v>
      </c>
      <c r="G20019">
        <v>112689</v>
      </c>
      <c r="H20019">
        <v>112689</v>
      </c>
      <c r="I20019" t="s">
        <v>767</v>
      </c>
      <c r="J20019" t="s">
        <v>236</v>
      </c>
      <c r="K20019">
        <v>29826.797270999999</v>
      </c>
      <c r="L20019">
        <v>0</v>
      </c>
      <c r="M20019">
        <v>29826.797270999999</v>
      </c>
      <c r="N20019">
        <v>1.15173E-4</v>
      </c>
      <c r="O20019">
        <v>1.2736099999999999E-4</v>
      </c>
      <c r="P20019">
        <v>2.402E-5</v>
      </c>
      <c r="Q20019" s="3">
        <v>45199</v>
      </c>
      <c r="R20019" s="3">
        <v>45198</v>
      </c>
      <c r="S20019" t="b">
        <v>0</v>
      </c>
      <c r="T20019" t="b">
        <v>0</v>
      </c>
      <c r="U20019" t="b">
        <v>0</v>
      </c>
      <c r="V20019" t="b">
        <v>0</v>
      </c>
      <c r="W20019" t="b">
        <v>0</v>
      </c>
      <c r="X20019" t="b">
        <v>0</v>
      </c>
      <c r="Y20019" t="b">
        <v>0</v>
      </c>
      <c r="Z20019" t="b">
        <v>0</v>
      </c>
      <c r="AA20019" t="b">
        <v>0</v>
      </c>
      <c r="AB20019" t="s">
        <v>1219</v>
      </c>
      <c r="AC20019" t="s">
        <v>1219</v>
      </c>
      <c r="AD20019" t="s">
        <v>1219</v>
      </c>
      <c r="AE20019" t="s">
        <v>1219</v>
      </c>
      <c r="AF20019" t="s">
        <v>1219</v>
      </c>
      <c r="AH20019" t="b">
        <v>0</v>
      </c>
      <c r="AI20019" t="b">
        <v>0</v>
      </c>
      <c r="AJ20019" t="b">
        <v>0</v>
      </c>
      <c r="AK20019" t="b">
        <v>0</v>
      </c>
      <c r="AL20019" t="b">
        <v>0</v>
      </c>
      <c r="AM20019" t="b">
        <v>0</v>
      </c>
      <c r="AN20019" t="b">
        <v>0</v>
      </c>
    </row>
    <row r="20020" spans="2:41">
      <c r="B20020">
        <v>1134</v>
      </c>
      <c r="C20020">
        <v>106846</v>
      </c>
      <c r="D20020" t="s">
        <v>252</v>
      </c>
      <c r="E20020" t="s">
        <v>246</v>
      </c>
      <c r="F20020" t="s">
        <v>494</v>
      </c>
      <c r="G20020">
        <v>112690</v>
      </c>
      <c r="H20020">
        <v>112690</v>
      </c>
      <c r="I20020" t="s">
        <v>768</v>
      </c>
      <c r="J20020" t="s">
        <v>236</v>
      </c>
      <c r="K20020">
        <v>28831.014439999999</v>
      </c>
      <c r="L20020">
        <v>2.0560000000000001E-3</v>
      </c>
      <c r="M20020">
        <v>28831.016496</v>
      </c>
      <c r="N20020">
        <v>1.11327E-4</v>
      </c>
      <c r="O20020">
        <v>1.2310899999999999E-4</v>
      </c>
      <c r="P20020">
        <v>2.3218E-5</v>
      </c>
      <c r="Q20020" s="3">
        <v>45199</v>
      </c>
      <c r="R20020" s="3">
        <v>45198</v>
      </c>
      <c r="S20020" t="b">
        <v>0</v>
      </c>
      <c r="T20020" t="b">
        <v>0</v>
      </c>
      <c r="U20020" t="b">
        <v>0</v>
      </c>
      <c r="V20020" t="b">
        <v>0</v>
      </c>
      <c r="W20020" t="b">
        <v>0</v>
      </c>
      <c r="X20020" t="b">
        <v>0</v>
      </c>
      <c r="Y20020" t="b">
        <v>0</v>
      </c>
      <c r="Z20020" t="b">
        <v>0</v>
      </c>
      <c r="AA20020" t="b">
        <v>0</v>
      </c>
      <c r="AB20020" t="s">
        <v>1219</v>
      </c>
      <c r="AC20020" t="s">
        <v>1219</v>
      </c>
      <c r="AD20020" t="s">
        <v>1219</v>
      </c>
      <c r="AE20020" t="s">
        <v>1219</v>
      </c>
      <c r="AF20020" t="s">
        <v>1219</v>
      </c>
    </row>
    <row r="20021" spans="2:41">
      <c r="B20021">
        <v>1013</v>
      </c>
      <c r="C20021">
        <v>97448</v>
      </c>
      <c r="E20021" t="s">
        <v>712</v>
      </c>
      <c r="F20021" t="s">
        <v>770</v>
      </c>
      <c r="G20021">
        <v>112803</v>
      </c>
      <c r="H20021">
        <v>112803</v>
      </c>
      <c r="I20021" t="s">
        <v>769</v>
      </c>
      <c r="J20021" t="s">
        <v>236</v>
      </c>
      <c r="K20021">
        <v>223249.984092</v>
      </c>
      <c r="L20021">
        <v>0</v>
      </c>
      <c r="M20021">
        <v>223249.984092</v>
      </c>
      <c r="N20021">
        <v>8.6205299999999999E-4</v>
      </c>
      <c r="O20021">
        <v>9.53285E-4</v>
      </c>
      <c r="P20021">
        <v>1.7978699999999999E-4</v>
      </c>
      <c r="Q20021" s="3">
        <v>45199</v>
      </c>
      <c r="R20021" s="3">
        <v>45198</v>
      </c>
      <c r="S20021" t="b">
        <v>0</v>
      </c>
      <c r="T20021" t="b">
        <v>0</v>
      </c>
      <c r="U20021" t="b">
        <v>0</v>
      </c>
      <c r="V20021" t="b">
        <v>0</v>
      </c>
      <c r="W20021" t="b">
        <v>0</v>
      </c>
      <c r="X20021" t="b">
        <v>0</v>
      </c>
      <c r="Y20021" t="b">
        <v>0</v>
      </c>
      <c r="Z20021" t="b">
        <v>0</v>
      </c>
      <c r="AA20021" t="b">
        <v>0</v>
      </c>
    </row>
    <row r="20022" spans="2:41">
      <c r="B20022">
        <v>1013</v>
      </c>
      <c r="C20022">
        <v>97448</v>
      </c>
      <c r="E20022" t="s">
        <v>712</v>
      </c>
      <c r="F20022" t="s">
        <v>772</v>
      </c>
      <c r="G20022">
        <v>112805</v>
      </c>
      <c r="H20022">
        <v>112805</v>
      </c>
      <c r="I20022" t="s">
        <v>771</v>
      </c>
      <c r="J20022" t="s">
        <v>236</v>
      </c>
      <c r="K20022">
        <v>200553.74259899999</v>
      </c>
      <c r="L20022">
        <v>0</v>
      </c>
      <c r="M20022">
        <v>200553.74259899999</v>
      </c>
      <c r="N20022">
        <v>7.7441399999999996E-4</v>
      </c>
      <c r="O20022">
        <v>8.5637099999999998E-4</v>
      </c>
      <c r="P20022">
        <v>1.6150999999999999E-4</v>
      </c>
      <c r="Q20022" s="3">
        <v>45199</v>
      </c>
      <c r="R20022" s="3">
        <v>45198</v>
      </c>
      <c r="S20022" t="b">
        <v>0</v>
      </c>
      <c r="T20022" t="b">
        <v>0</v>
      </c>
      <c r="U20022" t="b">
        <v>0</v>
      </c>
      <c r="V20022" t="b">
        <v>0</v>
      </c>
      <c r="W20022" t="b">
        <v>0</v>
      </c>
      <c r="X20022" t="b">
        <v>0</v>
      </c>
      <c r="Y20022" t="b">
        <v>0</v>
      </c>
      <c r="Z20022" t="b">
        <v>0</v>
      </c>
      <c r="AA20022" t="b">
        <v>0</v>
      </c>
    </row>
    <row r="20023" spans="2:41">
      <c r="B20023">
        <v>1013</v>
      </c>
      <c r="C20023">
        <v>97448</v>
      </c>
      <c r="E20023" t="s">
        <v>712</v>
      </c>
      <c r="F20023" t="s">
        <v>772</v>
      </c>
      <c r="G20023">
        <v>112806</v>
      </c>
      <c r="H20023">
        <v>112806</v>
      </c>
      <c r="I20023" t="s">
        <v>773</v>
      </c>
      <c r="J20023" t="s">
        <v>236</v>
      </c>
      <c r="K20023">
        <v>247618.25958300001</v>
      </c>
      <c r="L20023">
        <v>0</v>
      </c>
      <c r="M20023">
        <v>247618.25958300001</v>
      </c>
      <c r="N20023">
        <v>9.5614799999999998E-4</v>
      </c>
      <c r="O20023">
        <v>1.0573379999999999E-3</v>
      </c>
      <c r="P20023">
        <v>1.9941199999999999E-4</v>
      </c>
      <c r="Q20023" s="3">
        <v>45199</v>
      </c>
      <c r="R20023" s="3">
        <v>45198</v>
      </c>
      <c r="S20023" t="b">
        <v>0</v>
      </c>
      <c r="T20023" t="b">
        <v>0</v>
      </c>
      <c r="U20023" t="b">
        <v>0</v>
      </c>
      <c r="V20023" t="b">
        <v>0</v>
      </c>
      <c r="W20023" t="b">
        <v>0</v>
      </c>
      <c r="X20023" t="b">
        <v>0</v>
      </c>
      <c r="Y20023" t="b">
        <v>0</v>
      </c>
      <c r="Z20023" t="b">
        <v>0</v>
      </c>
      <c r="AA20023" t="b">
        <v>0</v>
      </c>
    </row>
    <row r="20024" spans="2:41">
      <c r="B20024">
        <v>1137</v>
      </c>
      <c r="C20024">
        <v>106850</v>
      </c>
      <c r="D20024" t="s">
        <v>240</v>
      </c>
      <c r="E20024" t="s">
        <v>242</v>
      </c>
      <c r="F20024" t="s">
        <v>775</v>
      </c>
      <c r="G20024">
        <v>112811</v>
      </c>
      <c r="H20024">
        <v>112811</v>
      </c>
      <c r="I20024" t="s">
        <v>774</v>
      </c>
      <c r="J20024" t="s">
        <v>236</v>
      </c>
      <c r="K20024">
        <v>385697.957108</v>
      </c>
      <c r="L20024">
        <v>0</v>
      </c>
      <c r="M20024">
        <v>385697.957108</v>
      </c>
      <c r="N20024">
        <v>1.489326E-3</v>
      </c>
      <c r="O20024">
        <v>1.6469430000000001E-3</v>
      </c>
      <c r="P20024">
        <v>3.1061000000000001E-4</v>
      </c>
      <c r="Q20024" s="3">
        <v>45199</v>
      </c>
      <c r="R20024" s="3">
        <v>45198</v>
      </c>
      <c r="S20024" t="b">
        <v>1</v>
      </c>
      <c r="T20024" t="b">
        <v>1</v>
      </c>
      <c r="U20024" t="b">
        <v>0</v>
      </c>
      <c r="V20024" t="b">
        <v>1</v>
      </c>
      <c r="W20024" t="b">
        <v>0</v>
      </c>
      <c r="X20024" t="b">
        <v>0</v>
      </c>
      <c r="Y20024" t="b">
        <v>1</v>
      </c>
      <c r="Z20024" t="b">
        <v>0</v>
      </c>
      <c r="AA20024" t="b">
        <v>0</v>
      </c>
      <c r="AB20024" t="s">
        <v>1222</v>
      </c>
      <c r="AC20024" t="s">
        <v>1222</v>
      </c>
      <c r="AD20024" t="s">
        <v>1219</v>
      </c>
      <c r="AE20024" t="s">
        <v>1222</v>
      </c>
      <c r="AF20024" t="s">
        <v>1219</v>
      </c>
      <c r="AG20024">
        <v>0</v>
      </c>
      <c r="AH20024" t="b">
        <v>0</v>
      </c>
      <c r="AI20024" t="b">
        <v>0</v>
      </c>
      <c r="AJ20024" t="b">
        <v>0</v>
      </c>
      <c r="AK20024" t="b">
        <v>0</v>
      </c>
      <c r="AL20024" t="b">
        <v>0</v>
      </c>
      <c r="AM20024" t="b">
        <v>0</v>
      </c>
      <c r="AO20024" t="s">
        <v>1243</v>
      </c>
    </row>
    <row r="20025" spans="2:41">
      <c r="B20025">
        <v>1204</v>
      </c>
      <c r="C20025">
        <v>111625</v>
      </c>
      <c r="D20025" t="s">
        <v>240</v>
      </c>
      <c r="E20025" t="s">
        <v>266</v>
      </c>
      <c r="F20025" t="s">
        <v>778</v>
      </c>
      <c r="G20025">
        <v>112862</v>
      </c>
      <c r="H20025">
        <v>112862</v>
      </c>
      <c r="I20025" t="s">
        <v>777</v>
      </c>
      <c r="J20025" t="s">
        <v>236</v>
      </c>
      <c r="K20025">
        <v>1754541.2960659999</v>
      </c>
      <c r="L20025">
        <v>0</v>
      </c>
      <c r="M20025">
        <v>1754541.2960659999</v>
      </c>
      <c r="N20025">
        <v>6.7749500000000001E-3</v>
      </c>
      <c r="O20025">
        <v>7.4919510000000002E-3</v>
      </c>
      <c r="P20025">
        <v>1.4129640000000001E-3</v>
      </c>
      <c r="Q20025" s="3">
        <v>45199</v>
      </c>
      <c r="R20025" s="3">
        <v>45198</v>
      </c>
      <c r="S20025" t="b">
        <v>0</v>
      </c>
      <c r="T20025" t="b">
        <v>0</v>
      </c>
      <c r="U20025" t="b">
        <v>0</v>
      </c>
      <c r="V20025" t="b">
        <v>0</v>
      </c>
      <c r="W20025" t="b">
        <v>0</v>
      </c>
      <c r="X20025" t="b">
        <v>0</v>
      </c>
      <c r="Y20025" t="b">
        <v>0</v>
      </c>
      <c r="Z20025" t="b">
        <v>0</v>
      </c>
      <c r="AA20025" t="b">
        <v>0</v>
      </c>
    </row>
    <row r="20026" spans="2:41">
      <c r="B20026">
        <v>1204</v>
      </c>
      <c r="C20026">
        <v>111625</v>
      </c>
      <c r="D20026" t="s">
        <v>240</v>
      </c>
      <c r="E20026" t="s">
        <v>266</v>
      </c>
      <c r="F20026" t="s">
        <v>778</v>
      </c>
      <c r="G20026">
        <v>112863</v>
      </c>
      <c r="H20026">
        <v>112863</v>
      </c>
      <c r="I20026" t="s">
        <v>779</v>
      </c>
      <c r="J20026" t="s">
        <v>236</v>
      </c>
      <c r="K20026">
        <v>692085.03747900005</v>
      </c>
      <c r="L20026">
        <v>0</v>
      </c>
      <c r="M20026">
        <v>692085.03747900005</v>
      </c>
      <c r="N20026">
        <v>2.6724029999999998E-3</v>
      </c>
      <c r="O20026">
        <v>2.9552269999999999E-3</v>
      </c>
      <c r="P20026">
        <v>5.5734899999999995E-4</v>
      </c>
      <c r="Q20026" s="3">
        <v>45199</v>
      </c>
      <c r="R20026" s="3">
        <v>45198</v>
      </c>
      <c r="S20026" t="b">
        <v>0</v>
      </c>
      <c r="T20026" t="b">
        <v>0</v>
      </c>
      <c r="U20026" t="b">
        <v>0</v>
      </c>
      <c r="V20026" t="b">
        <v>0</v>
      </c>
      <c r="W20026" t="b">
        <v>0</v>
      </c>
      <c r="X20026" t="b">
        <v>0</v>
      </c>
      <c r="Y20026" t="b">
        <v>0</v>
      </c>
      <c r="Z20026" t="b">
        <v>0</v>
      </c>
      <c r="AA20026" t="b">
        <v>0</v>
      </c>
    </row>
    <row r="20027" spans="2:41">
      <c r="B20027">
        <v>1137</v>
      </c>
      <c r="C20027">
        <v>106850</v>
      </c>
      <c r="D20027" t="s">
        <v>240</v>
      </c>
      <c r="E20027" t="s">
        <v>242</v>
      </c>
      <c r="F20027" t="s">
        <v>775</v>
      </c>
      <c r="G20027">
        <v>112864</v>
      </c>
      <c r="H20027">
        <v>112864</v>
      </c>
      <c r="I20027" t="s">
        <v>780</v>
      </c>
      <c r="J20027" t="s">
        <v>236</v>
      </c>
      <c r="K20027">
        <v>-1020.953459</v>
      </c>
      <c r="L20027">
        <v>107130.38594399999</v>
      </c>
      <c r="M20027">
        <v>106109.432485</v>
      </c>
      <c r="N20027">
        <v>-3.9419999999999997E-6</v>
      </c>
      <c r="O20027">
        <v>-4.3599999999999998E-6</v>
      </c>
      <c r="P20027">
        <v>8.5451999999999994E-5</v>
      </c>
      <c r="Q20027" s="3">
        <v>45199</v>
      </c>
      <c r="R20027" s="3">
        <v>45198</v>
      </c>
      <c r="S20027" t="b">
        <v>1</v>
      </c>
      <c r="T20027" t="b">
        <v>1</v>
      </c>
      <c r="U20027" t="b">
        <v>0</v>
      </c>
      <c r="V20027" t="b">
        <v>1</v>
      </c>
      <c r="W20027" t="b">
        <v>0</v>
      </c>
      <c r="X20027" t="b">
        <v>0</v>
      </c>
      <c r="Y20027" t="b">
        <v>1</v>
      </c>
      <c r="Z20027" t="b">
        <v>0</v>
      </c>
      <c r="AA20027" t="b">
        <v>0</v>
      </c>
      <c r="AB20027" t="s">
        <v>1222</v>
      </c>
      <c r="AC20027" t="s">
        <v>1222</v>
      </c>
      <c r="AD20027" t="s">
        <v>1219</v>
      </c>
      <c r="AE20027" t="s">
        <v>1222</v>
      </c>
      <c r="AF20027" t="s">
        <v>1219</v>
      </c>
      <c r="AG20027">
        <v>0</v>
      </c>
      <c r="AH20027" t="b">
        <v>0</v>
      </c>
      <c r="AI20027" t="b">
        <v>0</v>
      </c>
      <c r="AJ20027" t="b">
        <v>0</v>
      </c>
      <c r="AK20027" t="b">
        <v>0</v>
      </c>
      <c r="AL20027" t="b">
        <v>0</v>
      </c>
      <c r="AM20027" t="b">
        <v>0</v>
      </c>
      <c r="AO20027" t="s">
        <v>1243</v>
      </c>
    </row>
    <row r="20028" spans="2:41">
      <c r="B20028">
        <v>1137</v>
      </c>
      <c r="C20028">
        <v>106850</v>
      </c>
      <c r="D20028" t="s">
        <v>240</v>
      </c>
      <c r="E20028" t="s">
        <v>242</v>
      </c>
      <c r="F20028" t="s">
        <v>775</v>
      </c>
      <c r="G20028">
        <v>112865</v>
      </c>
      <c r="H20028">
        <v>112865</v>
      </c>
      <c r="I20028" t="s">
        <v>781</v>
      </c>
      <c r="J20028" t="s">
        <v>236</v>
      </c>
      <c r="K20028">
        <v>85710.650987999994</v>
      </c>
      <c r="L20028">
        <v>0</v>
      </c>
      <c r="M20028">
        <v>85710.650987999994</v>
      </c>
      <c r="N20028">
        <v>3.30961E-4</v>
      </c>
      <c r="O20028">
        <v>3.6598700000000002E-4</v>
      </c>
      <c r="P20028">
        <v>6.9023999999999995E-5</v>
      </c>
      <c r="Q20028" s="3">
        <v>45199</v>
      </c>
      <c r="R20028" s="3">
        <v>45198</v>
      </c>
      <c r="S20028" t="b">
        <v>1</v>
      </c>
      <c r="T20028" t="b">
        <v>1</v>
      </c>
      <c r="U20028" t="b">
        <v>0</v>
      </c>
      <c r="V20028" t="b">
        <v>1</v>
      </c>
      <c r="W20028" t="b">
        <v>0</v>
      </c>
      <c r="X20028" t="b">
        <v>0</v>
      </c>
      <c r="Y20028" t="b">
        <v>1</v>
      </c>
      <c r="Z20028" t="b">
        <v>0</v>
      </c>
      <c r="AA20028" t="b">
        <v>0</v>
      </c>
      <c r="AB20028" t="s">
        <v>1222</v>
      </c>
      <c r="AC20028" t="s">
        <v>1222</v>
      </c>
      <c r="AD20028" t="s">
        <v>1219</v>
      </c>
      <c r="AE20028" t="s">
        <v>1222</v>
      </c>
      <c r="AF20028" t="s">
        <v>1219</v>
      </c>
      <c r="AG20028">
        <v>0</v>
      </c>
      <c r="AH20028" t="b">
        <v>0</v>
      </c>
      <c r="AI20028" t="b">
        <v>0</v>
      </c>
      <c r="AJ20028" t="b">
        <v>0</v>
      </c>
      <c r="AK20028" t="b">
        <v>0</v>
      </c>
      <c r="AL20028" t="b">
        <v>0</v>
      </c>
      <c r="AM20028" t="b">
        <v>0</v>
      </c>
      <c r="AO20028" t="s">
        <v>1243</v>
      </c>
    </row>
    <row r="20029" spans="2:41">
      <c r="B20029">
        <v>1136</v>
      </c>
      <c r="C20029">
        <v>106848</v>
      </c>
      <c r="D20029" t="s">
        <v>252</v>
      </c>
      <c r="E20029" t="s">
        <v>247</v>
      </c>
      <c r="F20029" t="s">
        <v>420</v>
      </c>
      <c r="G20029">
        <v>96354</v>
      </c>
      <c r="H20029">
        <v>96354</v>
      </c>
      <c r="I20029" t="s">
        <v>422</v>
      </c>
      <c r="J20029" t="s">
        <v>236</v>
      </c>
      <c r="K20029">
        <v>-2005.87</v>
      </c>
      <c r="L20029">
        <v>233934.39490000001</v>
      </c>
      <c r="M20029">
        <v>231928.52489999999</v>
      </c>
      <c r="N20029">
        <v>-7.7449999999999995E-6</v>
      </c>
      <c r="O20029">
        <v>-8.5650000000000002E-6</v>
      </c>
      <c r="P20029">
        <v>1.8677599999999999E-4</v>
      </c>
      <c r="Q20029" s="3">
        <v>45199</v>
      </c>
      <c r="R20029" s="3">
        <v>45198</v>
      </c>
      <c r="S20029" t="b">
        <v>0</v>
      </c>
      <c r="T20029" t="b">
        <v>0</v>
      </c>
      <c r="U20029" t="b">
        <v>0</v>
      </c>
      <c r="V20029" t="b">
        <v>0</v>
      </c>
      <c r="W20029" t="b">
        <v>0</v>
      </c>
      <c r="X20029" t="b">
        <v>0</v>
      </c>
      <c r="Y20029" t="b">
        <v>0</v>
      </c>
      <c r="Z20029" t="b">
        <v>0</v>
      </c>
      <c r="AA20029" t="b">
        <v>0</v>
      </c>
    </row>
    <row r="20030" spans="2:41">
      <c r="B20030">
        <v>1133</v>
      </c>
      <c r="C20030">
        <v>106845</v>
      </c>
      <c r="D20030" t="s">
        <v>252</v>
      </c>
      <c r="E20030" t="s">
        <v>245</v>
      </c>
      <c r="F20030" t="s">
        <v>424</v>
      </c>
      <c r="G20030">
        <v>96358</v>
      </c>
      <c r="H20030">
        <v>96358</v>
      </c>
      <c r="I20030" t="s">
        <v>423</v>
      </c>
      <c r="J20030" t="s">
        <v>236</v>
      </c>
      <c r="K20030">
        <v>2209569.3837370002</v>
      </c>
      <c r="L20030">
        <v>0</v>
      </c>
      <c r="M20030">
        <v>2209569.3837370002</v>
      </c>
      <c r="N20030">
        <v>8.5319860000000001E-3</v>
      </c>
      <c r="O20030">
        <v>9.4349359999999997E-3</v>
      </c>
      <c r="P20030">
        <v>1.779407E-3</v>
      </c>
      <c r="Q20030" s="3">
        <v>45199</v>
      </c>
      <c r="R20030" s="3">
        <v>45198</v>
      </c>
      <c r="S20030" t="b">
        <v>0</v>
      </c>
      <c r="T20030" t="b">
        <v>0</v>
      </c>
      <c r="U20030" t="b">
        <v>0</v>
      </c>
      <c r="V20030" t="b">
        <v>0</v>
      </c>
      <c r="W20030" t="b">
        <v>0</v>
      </c>
      <c r="X20030" t="b">
        <v>0</v>
      </c>
      <c r="Y20030" t="b">
        <v>0</v>
      </c>
      <c r="Z20030" t="b">
        <v>0</v>
      </c>
      <c r="AA20030" t="b">
        <v>0</v>
      </c>
    </row>
    <row r="20031" spans="2:41">
      <c r="B20031">
        <v>1133</v>
      </c>
      <c r="C20031">
        <v>106845</v>
      </c>
      <c r="D20031" t="s">
        <v>252</v>
      </c>
      <c r="E20031" t="s">
        <v>245</v>
      </c>
      <c r="F20031" t="s">
        <v>424</v>
      </c>
      <c r="G20031">
        <v>96359</v>
      </c>
      <c r="H20031">
        <v>96359</v>
      </c>
      <c r="I20031" t="s">
        <v>425</v>
      </c>
      <c r="J20031" t="s">
        <v>236</v>
      </c>
      <c r="K20031">
        <v>-837.63</v>
      </c>
      <c r="L20031">
        <v>89052.212</v>
      </c>
      <c r="M20031">
        <v>88214.581999999995</v>
      </c>
      <c r="N20031">
        <v>-3.2339999999999999E-6</v>
      </c>
      <c r="O20031">
        <v>-3.5769999999999998E-6</v>
      </c>
      <c r="P20031">
        <v>7.1041E-5</v>
      </c>
      <c r="Q20031" s="3">
        <v>45199</v>
      </c>
      <c r="R20031" s="3">
        <v>45198</v>
      </c>
      <c r="S20031" t="b">
        <v>0</v>
      </c>
      <c r="T20031" t="b">
        <v>0</v>
      </c>
      <c r="U20031" t="b">
        <v>0</v>
      </c>
      <c r="V20031" t="b">
        <v>0</v>
      </c>
      <c r="W20031" t="b">
        <v>0</v>
      </c>
      <c r="X20031" t="b">
        <v>0</v>
      </c>
      <c r="Y20031" t="b">
        <v>0</v>
      </c>
      <c r="Z20031" t="b">
        <v>0</v>
      </c>
      <c r="AA20031" t="b">
        <v>0</v>
      </c>
    </row>
    <row r="20032" spans="2:41">
      <c r="B20032">
        <v>1128</v>
      </c>
      <c r="C20032">
        <v>106839</v>
      </c>
      <c r="D20032" t="s">
        <v>240</v>
      </c>
      <c r="E20032" t="s">
        <v>250</v>
      </c>
      <c r="F20032" t="s">
        <v>428</v>
      </c>
      <c r="G20032">
        <v>96360</v>
      </c>
      <c r="H20032" t="s">
        <v>427</v>
      </c>
      <c r="I20032" t="s">
        <v>426</v>
      </c>
      <c r="J20032" t="s">
        <v>236</v>
      </c>
      <c r="K20032">
        <v>405861.826573</v>
      </c>
      <c r="L20032">
        <v>110041.860516</v>
      </c>
      <c r="M20032">
        <v>515903.68708900001</v>
      </c>
      <c r="N20032">
        <v>1.5671870000000001E-3</v>
      </c>
      <c r="O20032">
        <v>1.733044E-3</v>
      </c>
      <c r="P20032">
        <v>4.1546699999999998E-4</v>
      </c>
      <c r="Q20032" s="3">
        <v>45199</v>
      </c>
      <c r="R20032" s="3">
        <v>45198</v>
      </c>
      <c r="S20032" t="b">
        <v>0</v>
      </c>
      <c r="T20032" t="b">
        <v>0</v>
      </c>
      <c r="U20032" t="b">
        <v>0</v>
      </c>
      <c r="V20032" t="b">
        <v>0</v>
      </c>
      <c r="W20032" t="b">
        <v>0</v>
      </c>
      <c r="X20032" t="b">
        <v>0</v>
      </c>
      <c r="Y20032" t="b">
        <v>0</v>
      </c>
      <c r="Z20032" t="b">
        <v>0</v>
      </c>
      <c r="AA20032" t="b">
        <v>0</v>
      </c>
    </row>
    <row r="20033" spans="2:41">
      <c r="B20033">
        <v>1128</v>
      </c>
      <c r="C20033">
        <v>106839</v>
      </c>
      <c r="D20033" t="s">
        <v>240</v>
      </c>
      <c r="E20033" t="s">
        <v>250</v>
      </c>
      <c r="F20033" t="s">
        <v>431</v>
      </c>
      <c r="G20033">
        <v>96363</v>
      </c>
      <c r="H20033">
        <v>96363</v>
      </c>
      <c r="I20033" t="s">
        <v>430</v>
      </c>
      <c r="J20033" t="s">
        <v>236</v>
      </c>
      <c r="K20033">
        <v>501876.84225500003</v>
      </c>
      <c r="L20033">
        <v>0</v>
      </c>
      <c r="M20033">
        <v>501876.84225500003</v>
      </c>
      <c r="N20033">
        <v>1.937937E-3</v>
      </c>
      <c r="O20033">
        <v>2.1430310000000001E-3</v>
      </c>
      <c r="P20033">
        <v>4.0417099999999999E-4</v>
      </c>
      <c r="Q20033" s="3">
        <v>45199</v>
      </c>
      <c r="R20033" s="3">
        <v>45198</v>
      </c>
      <c r="S20033" t="b">
        <v>0</v>
      </c>
      <c r="T20033" t="b">
        <v>0</v>
      </c>
      <c r="U20033" t="b">
        <v>0</v>
      </c>
      <c r="V20033" t="b">
        <v>0</v>
      </c>
      <c r="W20033" t="b">
        <v>0</v>
      </c>
      <c r="X20033" t="b">
        <v>0</v>
      </c>
      <c r="Y20033" t="b">
        <v>0</v>
      </c>
      <c r="Z20033" t="b">
        <v>0</v>
      </c>
      <c r="AA20033" t="b">
        <v>0</v>
      </c>
    </row>
    <row r="20034" spans="2:41">
      <c r="B20034">
        <v>1128</v>
      </c>
      <c r="C20034">
        <v>106839</v>
      </c>
      <c r="D20034" t="s">
        <v>240</v>
      </c>
      <c r="E20034" t="s">
        <v>250</v>
      </c>
      <c r="F20034" t="s">
        <v>433</v>
      </c>
      <c r="G20034">
        <v>96364</v>
      </c>
      <c r="H20034">
        <v>96364</v>
      </c>
      <c r="I20034" t="s">
        <v>432</v>
      </c>
      <c r="J20034" t="s">
        <v>236</v>
      </c>
      <c r="K20034">
        <v>5039.7560540000004</v>
      </c>
      <c r="L20034">
        <v>0</v>
      </c>
      <c r="M20034">
        <v>5039.7560540000004</v>
      </c>
      <c r="N20034">
        <v>1.946E-5</v>
      </c>
      <c r="O20034">
        <v>2.1520000000000001E-5</v>
      </c>
      <c r="P20034">
        <v>4.0589999999999996E-6</v>
      </c>
      <c r="Q20034" s="3">
        <v>45199</v>
      </c>
      <c r="R20034" s="3">
        <v>45198</v>
      </c>
      <c r="S20034" t="b">
        <v>0</v>
      </c>
      <c r="T20034" t="b">
        <v>0</v>
      </c>
      <c r="U20034" t="b">
        <v>0</v>
      </c>
      <c r="V20034" t="b">
        <v>0</v>
      </c>
      <c r="W20034" t="b">
        <v>0</v>
      </c>
      <c r="X20034" t="b">
        <v>0</v>
      </c>
      <c r="Y20034" t="b">
        <v>0</v>
      </c>
      <c r="Z20034" t="b">
        <v>0</v>
      </c>
      <c r="AA20034" t="b">
        <v>0</v>
      </c>
    </row>
    <row r="20035" spans="2:41">
      <c r="B20035">
        <v>1130</v>
      </c>
      <c r="C20035">
        <v>106841</v>
      </c>
      <c r="D20035" t="s">
        <v>240</v>
      </c>
      <c r="E20035" t="s">
        <v>249</v>
      </c>
      <c r="F20035" t="s">
        <v>435</v>
      </c>
      <c r="G20035">
        <v>96392</v>
      </c>
      <c r="H20035">
        <v>96392</v>
      </c>
      <c r="I20035" t="s">
        <v>434</v>
      </c>
      <c r="J20035" t="s">
        <v>236</v>
      </c>
      <c r="K20035">
        <v>580714.42743399995</v>
      </c>
      <c r="L20035">
        <v>0</v>
      </c>
      <c r="M20035">
        <v>580714.42743399995</v>
      </c>
      <c r="N20035">
        <v>2.2423590000000002E-3</v>
      </c>
      <c r="O20035">
        <v>2.4796699999999998E-3</v>
      </c>
      <c r="P20035">
        <v>4.6766E-4</v>
      </c>
      <c r="Q20035" s="3">
        <v>45199</v>
      </c>
      <c r="R20035" s="3">
        <v>45198</v>
      </c>
      <c r="S20035" t="b">
        <v>1</v>
      </c>
      <c r="T20035" t="b">
        <v>1</v>
      </c>
      <c r="U20035" t="b">
        <v>0</v>
      </c>
      <c r="V20035" t="b">
        <v>1</v>
      </c>
      <c r="W20035" t="b">
        <v>0</v>
      </c>
      <c r="X20035" t="b">
        <v>0</v>
      </c>
      <c r="Y20035" t="b">
        <v>1</v>
      </c>
      <c r="Z20035" t="b">
        <v>0</v>
      </c>
      <c r="AA20035" t="b">
        <v>0</v>
      </c>
      <c r="AB20035" t="s">
        <v>1219</v>
      </c>
      <c r="AC20035" t="s">
        <v>1219</v>
      </c>
      <c r="AD20035" t="s">
        <v>1219</v>
      </c>
      <c r="AE20035" t="s">
        <v>1219</v>
      </c>
      <c r="AF20035" t="s">
        <v>1219</v>
      </c>
      <c r="AH20035" t="b">
        <v>1</v>
      </c>
      <c r="AI20035" t="b">
        <v>1</v>
      </c>
      <c r="AJ20035" t="b">
        <v>0</v>
      </c>
      <c r="AK20035" t="b">
        <v>1</v>
      </c>
      <c r="AL20035" t="b">
        <v>0</v>
      </c>
      <c r="AM20035" t="b">
        <v>0</v>
      </c>
      <c r="AN20035" t="b">
        <v>0</v>
      </c>
      <c r="AO20035" t="s">
        <v>1243</v>
      </c>
    </row>
    <row r="20036" spans="2:41">
      <c r="B20036">
        <v>1130</v>
      </c>
      <c r="C20036">
        <v>106841</v>
      </c>
      <c r="D20036" t="s">
        <v>240</v>
      </c>
      <c r="E20036" t="s">
        <v>249</v>
      </c>
      <c r="F20036" t="s">
        <v>435</v>
      </c>
      <c r="G20036">
        <v>96393</v>
      </c>
      <c r="H20036">
        <v>96393</v>
      </c>
      <c r="I20036" t="s">
        <v>437</v>
      </c>
      <c r="J20036" t="s">
        <v>236</v>
      </c>
      <c r="K20036">
        <v>175041.36938799999</v>
      </c>
      <c r="L20036">
        <v>544042.21536999999</v>
      </c>
      <c r="M20036">
        <v>719083.58475799998</v>
      </c>
      <c r="N20036">
        <v>6.7590100000000002E-4</v>
      </c>
      <c r="O20036">
        <v>7.4743300000000004E-4</v>
      </c>
      <c r="P20036">
        <v>5.79091E-4</v>
      </c>
      <c r="Q20036" s="3">
        <v>45199</v>
      </c>
      <c r="R20036" s="3">
        <v>45198</v>
      </c>
      <c r="S20036" t="b">
        <v>1</v>
      </c>
      <c r="T20036" t="b">
        <v>1</v>
      </c>
      <c r="U20036" t="b">
        <v>0</v>
      </c>
      <c r="V20036" t="b">
        <v>1</v>
      </c>
      <c r="W20036" t="b">
        <v>0</v>
      </c>
      <c r="X20036" t="b">
        <v>0</v>
      </c>
      <c r="Y20036" t="b">
        <v>1</v>
      </c>
      <c r="Z20036" t="b">
        <v>0</v>
      </c>
      <c r="AA20036" t="b">
        <v>0</v>
      </c>
      <c r="AB20036" t="s">
        <v>1219</v>
      </c>
      <c r="AC20036" t="s">
        <v>1219</v>
      </c>
      <c r="AD20036" t="s">
        <v>1219</v>
      </c>
      <c r="AE20036" t="s">
        <v>1219</v>
      </c>
      <c r="AF20036" t="s">
        <v>1219</v>
      </c>
      <c r="AH20036" t="b">
        <v>1</v>
      </c>
      <c r="AI20036" t="b">
        <v>1</v>
      </c>
      <c r="AJ20036" t="b">
        <v>0</v>
      </c>
      <c r="AK20036" t="b">
        <v>1</v>
      </c>
      <c r="AL20036" t="b">
        <v>0</v>
      </c>
      <c r="AM20036" t="b">
        <v>0</v>
      </c>
      <c r="AN20036" t="b">
        <v>0</v>
      </c>
      <c r="AO20036" t="s">
        <v>1243</v>
      </c>
    </row>
    <row r="20037" spans="2:41">
      <c r="B20037">
        <v>1129</v>
      </c>
      <c r="C20037">
        <v>106840</v>
      </c>
      <c r="D20037" t="s">
        <v>240</v>
      </c>
      <c r="E20037" t="s">
        <v>241</v>
      </c>
      <c r="F20037" t="s">
        <v>439</v>
      </c>
      <c r="G20037">
        <v>96394</v>
      </c>
      <c r="H20037">
        <v>96394</v>
      </c>
      <c r="I20037" t="s">
        <v>438</v>
      </c>
      <c r="J20037" t="s">
        <v>236</v>
      </c>
      <c r="K20037">
        <v>397153.20954299998</v>
      </c>
      <c r="L20037">
        <v>0</v>
      </c>
      <c r="M20037">
        <v>397153.20954299998</v>
      </c>
      <c r="N20037">
        <v>1.5335590000000001E-3</v>
      </c>
      <c r="O20037">
        <v>1.695858E-3</v>
      </c>
      <c r="P20037">
        <v>3.1983499999999998E-4</v>
      </c>
      <c r="Q20037" s="3">
        <v>45199</v>
      </c>
      <c r="R20037" s="3">
        <v>45198</v>
      </c>
      <c r="S20037" t="b">
        <v>1</v>
      </c>
      <c r="T20037" t="b">
        <v>0</v>
      </c>
      <c r="U20037" t="b">
        <v>1</v>
      </c>
      <c r="V20037" t="b">
        <v>1</v>
      </c>
      <c r="W20037" t="b">
        <v>1</v>
      </c>
      <c r="X20037" t="b">
        <v>0</v>
      </c>
      <c r="Y20037" t="b">
        <v>1</v>
      </c>
      <c r="Z20037" t="b">
        <v>0</v>
      </c>
      <c r="AA20037" t="b">
        <v>0</v>
      </c>
      <c r="AB20037" t="s">
        <v>1219</v>
      </c>
      <c r="AC20037" t="s">
        <v>1219</v>
      </c>
      <c r="AD20037" t="s">
        <v>1222</v>
      </c>
      <c r="AE20037" t="s">
        <v>1222</v>
      </c>
      <c r="AF20037" t="s">
        <v>1222</v>
      </c>
      <c r="AH20037" t="b">
        <v>1</v>
      </c>
      <c r="AI20037" t="b">
        <v>0</v>
      </c>
      <c r="AJ20037" t="b">
        <v>0</v>
      </c>
      <c r="AN20037" t="b">
        <v>0</v>
      </c>
      <c r="AO20037" t="s">
        <v>1236</v>
      </c>
    </row>
    <row r="20038" spans="2:41">
      <c r="B20038">
        <v>1129</v>
      </c>
      <c r="C20038">
        <v>106840</v>
      </c>
      <c r="D20038" t="s">
        <v>240</v>
      </c>
      <c r="E20038" t="s">
        <v>241</v>
      </c>
      <c r="F20038" t="s">
        <v>439</v>
      </c>
      <c r="G20038">
        <v>96395</v>
      </c>
      <c r="H20038">
        <v>96395</v>
      </c>
      <c r="I20038" t="s">
        <v>440</v>
      </c>
      <c r="J20038" t="s">
        <v>236</v>
      </c>
      <c r="K20038">
        <v>83962.633562999996</v>
      </c>
      <c r="L20038">
        <v>75799.328152000002</v>
      </c>
      <c r="M20038">
        <v>159761.96171500001</v>
      </c>
      <c r="N20038">
        <v>3.2421199999999999E-4</v>
      </c>
      <c r="O20038">
        <v>3.5852300000000002E-4</v>
      </c>
      <c r="P20038">
        <v>1.2865899999999999E-4</v>
      </c>
      <c r="Q20038" s="3">
        <v>45199</v>
      </c>
      <c r="R20038" s="3">
        <v>45198</v>
      </c>
      <c r="S20038" t="b">
        <v>1</v>
      </c>
      <c r="T20038" t="b">
        <v>0</v>
      </c>
      <c r="U20038" t="b">
        <v>1</v>
      </c>
      <c r="V20038" t="b">
        <v>1</v>
      </c>
      <c r="W20038" t="b">
        <v>1</v>
      </c>
      <c r="X20038" t="b">
        <v>0</v>
      </c>
      <c r="Y20038" t="b">
        <v>1</v>
      </c>
      <c r="Z20038" t="b">
        <v>0</v>
      </c>
      <c r="AA20038" t="b">
        <v>0</v>
      </c>
      <c r="AB20038" t="s">
        <v>1219</v>
      </c>
      <c r="AC20038" t="s">
        <v>1219</v>
      </c>
      <c r="AD20038" t="s">
        <v>1222</v>
      </c>
      <c r="AE20038" t="s">
        <v>1222</v>
      </c>
      <c r="AF20038" t="s">
        <v>1222</v>
      </c>
      <c r="AH20038" t="b">
        <v>1</v>
      </c>
      <c r="AI20038" t="b">
        <v>0</v>
      </c>
      <c r="AJ20038" t="b">
        <v>0</v>
      </c>
      <c r="AN20038" t="b">
        <v>0</v>
      </c>
      <c r="AO20038" t="s">
        <v>1236</v>
      </c>
    </row>
    <row r="20039" spans="2:41">
      <c r="B20039">
        <v>1133</v>
      </c>
      <c r="C20039">
        <v>106845</v>
      </c>
      <c r="D20039" t="s">
        <v>252</v>
      </c>
      <c r="E20039" t="s">
        <v>245</v>
      </c>
      <c r="F20039" t="s">
        <v>442</v>
      </c>
      <c r="G20039">
        <v>96675</v>
      </c>
      <c r="H20039">
        <v>96675</v>
      </c>
      <c r="I20039" t="s">
        <v>441</v>
      </c>
      <c r="J20039" t="s">
        <v>236</v>
      </c>
      <c r="K20039">
        <v>1721733.234379</v>
      </c>
      <c r="L20039">
        <v>0</v>
      </c>
      <c r="M20039">
        <v>1721733.234379</v>
      </c>
      <c r="N20039">
        <v>6.6482650000000004E-3</v>
      </c>
      <c r="O20039">
        <v>7.3518589999999997E-3</v>
      </c>
      <c r="P20039">
        <v>1.386544E-3</v>
      </c>
      <c r="Q20039" s="3">
        <v>45199</v>
      </c>
      <c r="R20039" s="3">
        <v>45198</v>
      </c>
      <c r="S20039" t="b">
        <v>0</v>
      </c>
      <c r="T20039" t="b">
        <v>0</v>
      </c>
      <c r="U20039" t="b">
        <v>0</v>
      </c>
      <c r="V20039" t="b">
        <v>0</v>
      </c>
      <c r="W20039" t="b">
        <v>0</v>
      </c>
      <c r="X20039" t="b">
        <v>0</v>
      </c>
      <c r="Y20039" t="b">
        <v>0</v>
      </c>
      <c r="Z20039" t="b">
        <v>0</v>
      </c>
      <c r="AA20039" t="b">
        <v>0</v>
      </c>
    </row>
    <row r="20040" spans="2:41">
      <c r="B20040">
        <v>1130</v>
      </c>
      <c r="C20040">
        <v>106841</v>
      </c>
      <c r="D20040" t="s">
        <v>240</v>
      </c>
      <c r="E20040" t="s">
        <v>249</v>
      </c>
      <c r="F20040" t="s">
        <v>444</v>
      </c>
      <c r="G20040">
        <v>96737</v>
      </c>
      <c r="H20040">
        <v>96737</v>
      </c>
      <c r="I20040" t="s">
        <v>443</v>
      </c>
      <c r="J20040" t="s">
        <v>236</v>
      </c>
      <c r="K20040">
        <v>1128237.7396480001</v>
      </c>
      <c r="L20040">
        <v>0</v>
      </c>
      <c r="M20040">
        <v>1128237.7396480001</v>
      </c>
      <c r="N20040">
        <v>4.3565540000000003E-3</v>
      </c>
      <c r="O20040">
        <v>4.8176130000000001E-3</v>
      </c>
      <c r="P20040">
        <v>9.0859100000000004E-4</v>
      </c>
      <c r="Q20040" s="3">
        <v>45199</v>
      </c>
      <c r="R20040" s="3">
        <v>45198</v>
      </c>
      <c r="S20040" t="b">
        <v>1</v>
      </c>
      <c r="T20040" t="b">
        <v>1</v>
      </c>
      <c r="U20040" t="b">
        <v>1</v>
      </c>
      <c r="V20040" t="b">
        <v>1</v>
      </c>
      <c r="W20040" t="b">
        <v>1</v>
      </c>
      <c r="X20040" t="b">
        <v>0</v>
      </c>
      <c r="Y20040" t="b">
        <v>1</v>
      </c>
      <c r="Z20040" t="b">
        <v>0</v>
      </c>
      <c r="AA20040" t="b">
        <v>0</v>
      </c>
      <c r="AB20040" t="s">
        <v>1222</v>
      </c>
      <c r="AC20040" t="s">
        <v>1222</v>
      </c>
      <c r="AD20040" t="s">
        <v>1222</v>
      </c>
      <c r="AE20040" t="s">
        <v>1222</v>
      </c>
      <c r="AF20040" t="s">
        <v>1222</v>
      </c>
      <c r="AH20040" t="b">
        <v>0</v>
      </c>
      <c r="AI20040" t="b">
        <v>0</v>
      </c>
      <c r="AJ20040" t="b">
        <v>0</v>
      </c>
      <c r="AK20040" t="b">
        <v>0</v>
      </c>
      <c r="AL20040" t="b">
        <v>0</v>
      </c>
      <c r="AM20040" t="b">
        <v>0</v>
      </c>
      <c r="AN20040" t="b">
        <v>0</v>
      </c>
      <c r="AO20040" t="s">
        <v>1244</v>
      </c>
    </row>
    <row r="20041" spans="2:41">
      <c r="B20041">
        <v>1130</v>
      </c>
      <c r="C20041">
        <v>106841</v>
      </c>
      <c r="D20041" t="s">
        <v>240</v>
      </c>
      <c r="E20041" t="s">
        <v>249</v>
      </c>
      <c r="F20041" t="s">
        <v>444</v>
      </c>
      <c r="G20041">
        <v>96738</v>
      </c>
      <c r="H20041">
        <v>96738</v>
      </c>
      <c r="I20041" t="s">
        <v>445</v>
      </c>
      <c r="J20041" t="s">
        <v>236</v>
      </c>
      <c r="K20041">
        <v>78418.520950000006</v>
      </c>
      <c r="L20041">
        <v>217526.96858099999</v>
      </c>
      <c r="M20041">
        <v>295945.48953100003</v>
      </c>
      <c r="N20041">
        <v>3.02804E-4</v>
      </c>
      <c r="O20041">
        <v>3.3484999999999998E-4</v>
      </c>
      <c r="P20041">
        <v>2.3833E-4</v>
      </c>
      <c r="Q20041" s="3">
        <v>45199</v>
      </c>
      <c r="R20041" s="3">
        <v>45198</v>
      </c>
      <c r="S20041" t="b">
        <v>1</v>
      </c>
      <c r="T20041" t="b">
        <v>1</v>
      </c>
      <c r="U20041" t="b">
        <v>1</v>
      </c>
      <c r="V20041" t="b">
        <v>1</v>
      </c>
      <c r="W20041" t="b">
        <v>1</v>
      </c>
      <c r="X20041" t="b">
        <v>0</v>
      </c>
      <c r="Y20041" t="b">
        <v>1</v>
      </c>
      <c r="Z20041" t="b">
        <v>0</v>
      </c>
      <c r="AA20041" t="b">
        <v>0</v>
      </c>
      <c r="AB20041" t="s">
        <v>1222</v>
      </c>
      <c r="AC20041" t="s">
        <v>1222</v>
      </c>
      <c r="AD20041" t="s">
        <v>1222</v>
      </c>
      <c r="AE20041" t="s">
        <v>1222</v>
      </c>
      <c r="AF20041" t="s">
        <v>1222</v>
      </c>
      <c r="AH20041" t="b">
        <v>0</v>
      </c>
      <c r="AI20041" t="b">
        <v>0</v>
      </c>
      <c r="AJ20041" t="b">
        <v>0</v>
      </c>
      <c r="AK20041" t="b">
        <v>0</v>
      </c>
      <c r="AL20041" t="b">
        <v>0</v>
      </c>
      <c r="AM20041" t="b">
        <v>0</v>
      </c>
      <c r="AN20041" t="b">
        <v>0</v>
      </c>
      <c r="AO20041" t="s">
        <v>1244</v>
      </c>
    </row>
    <row r="20042" spans="2:41">
      <c r="B20042">
        <v>1128</v>
      </c>
      <c r="C20042">
        <v>106839</v>
      </c>
      <c r="D20042" t="s">
        <v>240</v>
      </c>
      <c r="E20042" t="s">
        <v>250</v>
      </c>
      <c r="F20042" t="s">
        <v>447</v>
      </c>
      <c r="G20042">
        <v>96874</v>
      </c>
      <c r="H20042">
        <v>96874</v>
      </c>
      <c r="I20042" t="s">
        <v>446</v>
      </c>
      <c r="J20042" t="s">
        <v>236</v>
      </c>
      <c r="K20042">
        <v>457495.76602799998</v>
      </c>
      <c r="L20042">
        <v>0</v>
      </c>
      <c r="M20042">
        <v>457495.76602799998</v>
      </c>
      <c r="N20042">
        <v>1.7665650000000001E-3</v>
      </c>
      <c r="O20042">
        <v>1.9535220000000001E-3</v>
      </c>
      <c r="P20042">
        <v>3.6842999999999999E-4</v>
      </c>
      <c r="Q20042" s="3">
        <v>45199</v>
      </c>
      <c r="R20042" s="3">
        <v>45198</v>
      </c>
      <c r="S20042" t="b">
        <v>0</v>
      </c>
      <c r="T20042" t="b">
        <v>0</v>
      </c>
      <c r="U20042" t="b">
        <v>0</v>
      </c>
      <c r="V20042" t="b">
        <v>0</v>
      </c>
      <c r="W20042" t="b">
        <v>0</v>
      </c>
      <c r="X20042" t="b">
        <v>0</v>
      </c>
      <c r="Y20042" t="b">
        <v>0</v>
      </c>
      <c r="Z20042" t="b">
        <v>0</v>
      </c>
      <c r="AA20042" t="b">
        <v>0</v>
      </c>
    </row>
    <row r="20043" spans="2:41">
      <c r="B20043">
        <v>1128</v>
      </c>
      <c r="C20043">
        <v>106839</v>
      </c>
      <c r="D20043" t="s">
        <v>240</v>
      </c>
      <c r="E20043" t="s">
        <v>250</v>
      </c>
      <c r="F20043" t="s">
        <v>447</v>
      </c>
      <c r="G20043">
        <v>96875</v>
      </c>
      <c r="H20043" t="s">
        <v>449</v>
      </c>
      <c r="I20043" t="s">
        <v>448</v>
      </c>
      <c r="J20043" t="s">
        <v>236</v>
      </c>
      <c r="K20043">
        <v>-1278.01</v>
      </c>
      <c r="L20043">
        <v>63667.601868999998</v>
      </c>
      <c r="M20043">
        <v>62389.591869000003</v>
      </c>
      <c r="N20043">
        <v>-4.9350000000000002E-6</v>
      </c>
      <c r="O20043">
        <v>-5.4569999999999996E-6</v>
      </c>
      <c r="P20043">
        <v>5.0243E-5</v>
      </c>
      <c r="Q20043" s="3">
        <v>45199</v>
      </c>
      <c r="R20043" s="3">
        <v>45198</v>
      </c>
      <c r="S20043" t="b">
        <v>0</v>
      </c>
      <c r="T20043" t="b">
        <v>0</v>
      </c>
      <c r="U20043" t="b">
        <v>0</v>
      </c>
      <c r="V20043" t="b">
        <v>0</v>
      </c>
      <c r="W20043" t="b">
        <v>0</v>
      </c>
      <c r="X20043" t="b">
        <v>0</v>
      </c>
      <c r="Y20043" t="b">
        <v>0</v>
      </c>
      <c r="Z20043" t="b">
        <v>0</v>
      </c>
      <c r="AA20043" t="b">
        <v>0</v>
      </c>
    </row>
    <row r="20044" spans="2:41">
      <c r="B20044">
        <v>1129</v>
      </c>
      <c r="C20044">
        <v>106840</v>
      </c>
      <c r="D20044" t="s">
        <v>240</v>
      </c>
      <c r="E20044" t="s">
        <v>241</v>
      </c>
      <c r="F20044" t="s">
        <v>451</v>
      </c>
      <c r="G20044">
        <v>97225</v>
      </c>
      <c r="H20044">
        <v>97225</v>
      </c>
      <c r="I20044" t="s">
        <v>450</v>
      </c>
      <c r="J20044" t="s">
        <v>236</v>
      </c>
      <c r="K20044">
        <v>487010.519952</v>
      </c>
      <c r="L20044">
        <v>-5.2400000000000005E-4</v>
      </c>
      <c r="M20044">
        <v>487010.51942800003</v>
      </c>
      <c r="N20044">
        <v>1.8805320000000001E-3</v>
      </c>
      <c r="O20044">
        <v>2.0795509999999998E-3</v>
      </c>
      <c r="P20044">
        <v>3.9219899999999998E-4</v>
      </c>
      <c r="Q20044" s="3">
        <v>45199</v>
      </c>
      <c r="R20044" s="3">
        <v>45198</v>
      </c>
      <c r="S20044" t="b">
        <v>1</v>
      </c>
      <c r="T20044" t="b">
        <v>0</v>
      </c>
      <c r="U20044" t="b">
        <v>1</v>
      </c>
      <c r="V20044" t="b">
        <v>1</v>
      </c>
      <c r="W20044" t="b">
        <v>1</v>
      </c>
      <c r="X20044" t="b">
        <v>1</v>
      </c>
      <c r="Y20044" t="b">
        <v>1</v>
      </c>
      <c r="Z20044" t="b">
        <v>0</v>
      </c>
      <c r="AA20044" t="b">
        <v>0</v>
      </c>
      <c r="AB20044" t="s">
        <v>1219</v>
      </c>
      <c r="AC20044" t="s">
        <v>1219</v>
      </c>
      <c r="AD20044" t="s">
        <v>1222</v>
      </c>
      <c r="AE20044" t="s">
        <v>1219</v>
      </c>
      <c r="AF20044" t="s">
        <v>1222</v>
      </c>
      <c r="AH20044" t="b">
        <v>1</v>
      </c>
      <c r="AI20044" t="b">
        <v>0</v>
      </c>
      <c r="AJ20044" t="b">
        <v>0</v>
      </c>
      <c r="AK20044" t="b">
        <v>1</v>
      </c>
      <c r="AL20044" t="b">
        <v>1</v>
      </c>
      <c r="AM20044" t="b">
        <v>1</v>
      </c>
      <c r="AN20044" t="b">
        <v>0</v>
      </c>
      <c r="AO20044" t="s">
        <v>1245</v>
      </c>
    </row>
    <row r="20045" spans="2:41">
      <c r="B20045">
        <v>1128</v>
      </c>
      <c r="C20045">
        <v>106839</v>
      </c>
      <c r="D20045" t="s">
        <v>240</v>
      </c>
      <c r="E20045" t="s">
        <v>250</v>
      </c>
      <c r="F20045" t="s">
        <v>454</v>
      </c>
      <c r="G20045">
        <v>97227</v>
      </c>
      <c r="H20045">
        <v>97227</v>
      </c>
      <c r="I20045" t="s">
        <v>453</v>
      </c>
      <c r="J20045" t="s">
        <v>236</v>
      </c>
      <c r="K20045">
        <v>340375.70902800001</v>
      </c>
      <c r="L20045">
        <v>0</v>
      </c>
      <c r="M20045">
        <v>340375.70902800001</v>
      </c>
      <c r="N20045">
        <v>1.3143199999999999E-3</v>
      </c>
      <c r="O20045">
        <v>1.4534159999999999E-3</v>
      </c>
      <c r="P20045">
        <v>2.7411100000000001E-4</v>
      </c>
      <c r="Q20045" s="3">
        <v>45199</v>
      </c>
      <c r="R20045" s="3">
        <v>45198</v>
      </c>
      <c r="S20045" t="b">
        <v>0</v>
      </c>
      <c r="T20045" t="b">
        <v>0</v>
      </c>
      <c r="U20045" t="b">
        <v>0</v>
      </c>
      <c r="V20045" t="b">
        <v>0</v>
      </c>
      <c r="W20045" t="b">
        <v>0</v>
      </c>
      <c r="X20045" t="b">
        <v>0</v>
      </c>
      <c r="Y20045" t="b">
        <v>0</v>
      </c>
      <c r="Z20045" t="b">
        <v>0</v>
      </c>
      <c r="AA20045" t="b">
        <v>0</v>
      </c>
    </row>
    <row r="20046" spans="2:41">
      <c r="B20046">
        <v>1128</v>
      </c>
      <c r="C20046">
        <v>106839</v>
      </c>
      <c r="D20046" t="s">
        <v>240</v>
      </c>
      <c r="E20046" t="s">
        <v>250</v>
      </c>
      <c r="F20046" t="s">
        <v>454</v>
      </c>
      <c r="G20046">
        <v>97228</v>
      </c>
      <c r="H20046">
        <v>97228</v>
      </c>
      <c r="I20046" t="s">
        <v>455</v>
      </c>
      <c r="J20046" t="s">
        <v>236</v>
      </c>
      <c r="K20046">
        <v>43708.742494999999</v>
      </c>
      <c r="L20046">
        <v>0</v>
      </c>
      <c r="M20046">
        <v>43708.742494999999</v>
      </c>
      <c r="N20046">
        <v>1.6877600000000001E-4</v>
      </c>
      <c r="O20046">
        <v>1.8663800000000001E-4</v>
      </c>
      <c r="P20046">
        <v>3.5199E-5</v>
      </c>
      <c r="Q20046" s="3">
        <v>45199</v>
      </c>
      <c r="R20046" s="3">
        <v>45198</v>
      </c>
      <c r="S20046" t="b">
        <v>0</v>
      </c>
      <c r="T20046" t="b">
        <v>0</v>
      </c>
      <c r="U20046" t="b">
        <v>0</v>
      </c>
      <c r="V20046" t="b">
        <v>0</v>
      </c>
      <c r="W20046" t="b">
        <v>0</v>
      </c>
      <c r="X20046" t="b">
        <v>0</v>
      </c>
      <c r="Y20046" t="b">
        <v>0</v>
      </c>
      <c r="Z20046" t="b">
        <v>0</v>
      </c>
      <c r="AA20046" t="b">
        <v>0</v>
      </c>
    </row>
    <row r="20047" spans="2:41">
      <c r="B20047">
        <v>1129</v>
      </c>
      <c r="C20047">
        <v>106840</v>
      </c>
      <c r="D20047" t="s">
        <v>240</v>
      </c>
      <c r="E20047" t="s">
        <v>241</v>
      </c>
      <c r="F20047" t="s">
        <v>392</v>
      </c>
      <c r="G20047">
        <v>97366</v>
      </c>
      <c r="H20047">
        <v>97366</v>
      </c>
      <c r="I20047" t="s">
        <v>457</v>
      </c>
      <c r="J20047" t="s">
        <v>236</v>
      </c>
      <c r="K20047">
        <v>1065203.2510599999</v>
      </c>
      <c r="L20047">
        <v>0</v>
      </c>
      <c r="M20047">
        <v>1065203.2510599999</v>
      </c>
      <c r="N20047">
        <v>4.1131539999999999E-3</v>
      </c>
      <c r="O20047">
        <v>4.5484540000000004E-3</v>
      </c>
      <c r="P20047">
        <v>8.5782800000000004E-4</v>
      </c>
      <c r="Q20047" s="3">
        <v>45199</v>
      </c>
      <c r="R20047" s="3">
        <v>45198</v>
      </c>
      <c r="S20047" t="b">
        <v>0</v>
      </c>
      <c r="T20047" t="b">
        <v>0</v>
      </c>
      <c r="U20047" t="b">
        <v>0</v>
      </c>
      <c r="V20047" t="b">
        <v>0</v>
      </c>
      <c r="W20047" t="b">
        <v>0</v>
      </c>
      <c r="X20047" t="b">
        <v>0</v>
      </c>
      <c r="Y20047" t="b">
        <v>0</v>
      </c>
      <c r="Z20047" t="b">
        <v>0</v>
      </c>
      <c r="AA20047" t="b">
        <v>1</v>
      </c>
      <c r="AB20047" t="s">
        <v>1219</v>
      </c>
      <c r="AC20047" t="s">
        <v>1219</v>
      </c>
      <c r="AD20047" t="s">
        <v>200</v>
      </c>
      <c r="AE20047" t="s">
        <v>200</v>
      </c>
      <c r="AF20047" t="s">
        <v>200</v>
      </c>
      <c r="AI20047" t="b">
        <v>0</v>
      </c>
      <c r="AJ20047" t="b">
        <v>0</v>
      </c>
      <c r="AK20047" t="b">
        <v>0</v>
      </c>
      <c r="AL20047" t="b">
        <v>0</v>
      </c>
      <c r="AM20047" t="b">
        <v>0</v>
      </c>
      <c r="AN20047" t="b">
        <v>0</v>
      </c>
    </row>
    <row r="20048" spans="2:41">
      <c r="B20048">
        <v>1128</v>
      </c>
      <c r="C20048">
        <v>106839</v>
      </c>
      <c r="D20048" t="s">
        <v>240</v>
      </c>
      <c r="E20048" t="s">
        <v>250</v>
      </c>
      <c r="F20048" t="s">
        <v>315</v>
      </c>
      <c r="G20048">
        <v>97385</v>
      </c>
      <c r="H20048">
        <v>97385</v>
      </c>
      <c r="I20048" t="s">
        <v>458</v>
      </c>
      <c r="J20048" t="s">
        <v>236</v>
      </c>
      <c r="K20048">
        <v>693193.06801000005</v>
      </c>
      <c r="L20048">
        <v>12113.161273</v>
      </c>
      <c r="M20048">
        <v>705306.22928299999</v>
      </c>
      <c r="N20048">
        <v>2.6766810000000002E-3</v>
      </c>
      <c r="O20048">
        <v>2.9599579999999999E-3</v>
      </c>
      <c r="P20048">
        <v>5.6799599999999997E-4</v>
      </c>
      <c r="Q20048" s="3">
        <v>45199</v>
      </c>
      <c r="R20048" s="3">
        <v>45198</v>
      </c>
      <c r="S20048" t="b">
        <v>0</v>
      </c>
      <c r="T20048" t="b">
        <v>0</v>
      </c>
      <c r="U20048" t="b">
        <v>0</v>
      </c>
      <c r="V20048" t="b">
        <v>0</v>
      </c>
      <c r="W20048" t="b">
        <v>0</v>
      </c>
      <c r="X20048" t="b">
        <v>0</v>
      </c>
      <c r="Y20048" t="b">
        <v>0</v>
      </c>
      <c r="Z20048" t="b">
        <v>0</v>
      </c>
      <c r="AA20048" t="b">
        <v>0</v>
      </c>
    </row>
    <row r="20049" spans="2:41">
      <c r="B20049">
        <v>1130</v>
      </c>
      <c r="C20049">
        <v>106841</v>
      </c>
      <c r="D20049" t="s">
        <v>240</v>
      </c>
      <c r="E20049" t="s">
        <v>249</v>
      </c>
      <c r="F20049" t="s">
        <v>460</v>
      </c>
      <c r="G20049">
        <v>97488</v>
      </c>
      <c r="H20049">
        <v>97488</v>
      </c>
      <c r="I20049" t="s">
        <v>459</v>
      </c>
      <c r="J20049" t="s">
        <v>236</v>
      </c>
      <c r="K20049">
        <v>556210.08130399999</v>
      </c>
      <c r="L20049">
        <v>0</v>
      </c>
      <c r="M20049">
        <v>556210.08130399999</v>
      </c>
      <c r="N20049">
        <v>2.1477380000000002E-3</v>
      </c>
      <c r="O20049">
        <v>2.3750360000000001E-3</v>
      </c>
      <c r="P20049">
        <v>4.4792600000000002E-4</v>
      </c>
      <c r="Q20049" s="3">
        <v>45199</v>
      </c>
      <c r="R20049" s="3">
        <v>45198</v>
      </c>
      <c r="S20049" t="b">
        <v>1</v>
      </c>
      <c r="T20049" t="b">
        <v>1</v>
      </c>
      <c r="U20049" t="b">
        <v>0</v>
      </c>
      <c r="V20049" t="b">
        <v>1</v>
      </c>
      <c r="W20049" t="b">
        <v>1</v>
      </c>
      <c r="X20049" t="b">
        <v>0</v>
      </c>
      <c r="Y20049" t="b">
        <v>1</v>
      </c>
      <c r="Z20049" t="b">
        <v>0</v>
      </c>
      <c r="AA20049" t="b">
        <v>0</v>
      </c>
      <c r="AB20049" t="s">
        <v>1222</v>
      </c>
      <c r="AC20049" t="s">
        <v>1222</v>
      </c>
      <c r="AD20049" t="s">
        <v>1219</v>
      </c>
      <c r="AE20049" t="s">
        <v>1222</v>
      </c>
      <c r="AF20049" t="s">
        <v>1239</v>
      </c>
      <c r="AH20049" t="b">
        <v>1</v>
      </c>
      <c r="AI20049" t="b">
        <v>0</v>
      </c>
      <c r="AJ20049" t="b">
        <v>0</v>
      </c>
      <c r="AK20049" t="b">
        <v>1</v>
      </c>
      <c r="AL20049" t="b">
        <v>0</v>
      </c>
      <c r="AM20049" t="b">
        <v>0</v>
      </c>
      <c r="AN20049" t="b">
        <v>0</v>
      </c>
      <c r="AO20049" t="s">
        <v>1246</v>
      </c>
    </row>
    <row r="20050" spans="2:41">
      <c r="B20050">
        <v>1128</v>
      </c>
      <c r="C20050">
        <v>106839</v>
      </c>
      <c r="D20050" t="s">
        <v>240</v>
      </c>
      <c r="E20050" t="s">
        <v>250</v>
      </c>
      <c r="F20050" t="s">
        <v>465</v>
      </c>
      <c r="G20050">
        <v>97509</v>
      </c>
      <c r="H20050" t="s">
        <v>464</v>
      </c>
      <c r="I20050" t="s">
        <v>463</v>
      </c>
      <c r="J20050" t="s">
        <v>236</v>
      </c>
      <c r="K20050">
        <v>460992.53871200001</v>
      </c>
      <c r="L20050">
        <v>0</v>
      </c>
      <c r="M20050">
        <v>460992.53871200001</v>
      </c>
      <c r="N20050">
        <v>1.780067E-3</v>
      </c>
      <c r="O20050">
        <v>1.9684540000000001E-3</v>
      </c>
      <c r="P20050">
        <v>3.7124599999999999E-4</v>
      </c>
      <c r="Q20050" s="3">
        <v>45199</v>
      </c>
      <c r="R20050" s="3">
        <v>45198</v>
      </c>
      <c r="S20050" t="b">
        <v>0</v>
      </c>
      <c r="T20050" t="b">
        <v>0</v>
      </c>
      <c r="U20050" t="b">
        <v>0</v>
      </c>
      <c r="V20050" t="b">
        <v>0</v>
      </c>
      <c r="W20050" t="b">
        <v>0</v>
      </c>
      <c r="X20050" t="b">
        <v>0</v>
      </c>
      <c r="Y20050" t="b">
        <v>0</v>
      </c>
      <c r="Z20050" t="b">
        <v>0</v>
      </c>
      <c r="AA20050" t="b">
        <v>0</v>
      </c>
    </row>
    <row r="20051" spans="2:41">
      <c r="B20051">
        <v>1128</v>
      </c>
      <c r="C20051">
        <v>106839</v>
      </c>
      <c r="D20051" t="s">
        <v>240</v>
      </c>
      <c r="E20051" t="s">
        <v>250</v>
      </c>
      <c r="F20051" t="s">
        <v>467</v>
      </c>
      <c r="G20051">
        <v>98188</v>
      </c>
      <c r="H20051">
        <v>98188</v>
      </c>
      <c r="I20051" t="s">
        <v>466</v>
      </c>
      <c r="J20051" t="s">
        <v>236</v>
      </c>
      <c r="K20051">
        <v>605523.84105000005</v>
      </c>
      <c r="L20051">
        <v>0</v>
      </c>
      <c r="M20051">
        <v>605523.84105000005</v>
      </c>
      <c r="N20051">
        <v>2.338157E-3</v>
      </c>
      <c r="O20051">
        <v>2.5856070000000002E-3</v>
      </c>
      <c r="P20051">
        <v>4.8764000000000001E-4</v>
      </c>
      <c r="Q20051" s="3">
        <v>45199</v>
      </c>
      <c r="R20051" s="3">
        <v>45198</v>
      </c>
      <c r="S20051" t="b">
        <v>0</v>
      </c>
      <c r="T20051" t="b">
        <v>0</v>
      </c>
      <c r="U20051" t="b">
        <v>0</v>
      </c>
      <c r="V20051" t="b">
        <v>0</v>
      </c>
      <c r="W20051" t="b">
        <v>0</v>
      </c>
      <c r="X20051" t="b">
        <v>0</v>
      </c>
      <c r="Y20051" t="b">
        <v>0</v>
      </c>
      <c r="Z20051" t="b">
        <v>0</v>
      </c>
      <c r="AA20051" t="b">
        <v>0</v>
      </c>
    </row>
    <row r="20052" spans="2:41">
      <c r="B20052">
        <v>1130</v>
      </c>
      <c r="C20052">
        <v>106841</v>
      </c>
      <c r="D20052" t="s">
        <v>240</v>
      </c>
      <c r="E20052" t="s">
        <v>249</v>
      </c>
      <c r="F20052" t="s">
        <v>471</v>
      </c>
      <c r="G20052">
        <v>98219</v>
      </c>
      <c r="H20052">
        <v>98219</v>
      </c>
      <c r="I20052" t="s">
        <v>470</v>
      </c>
      <c r="J20052" t="s">
        <v>236</v>
      </c>
      <c r="K20052">
        <v>810194.51269400003</v>
      </c>
      <c r="L20052">
        <v>0</v>
      </c>
      <c r="M20052">
        <v>810194.51269400003</v>
      </c>
      <c r="N20052">
        <v>3.1284680000000001E-3</v>
      </c>
      <c r="O20052">
        <v>3.4595580000000002E-3</v>
      </c>
      <c r="P20052">
        <v>6.5246499999999997E-4</v>
      </c>
      <c r="Q20052" s="3">
        <v>45199</v>
      </c>
      <c r="R20052" s="3">
        <v>45198</v>
      </c>
      <c r="S20052" t="b">
        <v>1</v>
      </c>
      <c r="T20052" t="b">
        <v>1</v>
      </c>
      <c r="U20052" t="b">
        <v>1</v>
      </c>
      <c r="V20052" t="b">
        <v>1</v>
      </c>
      <c r="W20052" t="b">
        <v>1</v>
      </c>
      <c r="X20052" t="b">
        <v>0</v>
      </c>
      <c r="Y20052" t="b">
        <v>1</v>
      </c>
      <c r="Z20052" t="b">
        <v>0</v>
      </c>
      <c r="AA20052" t="b">
        <v>0</v>
      </c>
      <c r="AB20052" t="s">
        <v>1222</v>
      </c>
      <c r="AC20052" t="s">
        <v>1222</v>
      </c>
      <c r="AD20052" t="s">
        <v>1222</v>
      </c>
      <c r="AE20052" t="s">
        <v>1222</v>
      </c>
      <c r="AF20052" t="s">
        <v>1222</v>
      </c>
      <c r="AH20052" t="b">
        <v>0</v>
      </c>
      <c r="AI20052" t="b">
        <v>0</v>
      </c>
      <c r="AJ20052" t="b">
        <v>0</v>
      </c>
      <c r="AK20052" t="b">
        <v>0</v>
      </c>
      <c r="AL20052" t="b">
        <v>0</v>
      </c>
      <c r="AM20052" t="b">
        <v>0</v>
      </c>
      <c r="AN20052" t="b">
        <v>0</v>
      </c>
      <c r="AO20052" t="s">
        <v>1244</v>
      </c>
    </row>
    <row r="20053" spans="2:41">
      <c r="B20053">
        <v>1130</v>
      </c>
      <c r="C20053">
        <v>106841</v>
      </c>
      <c r="D20053" t="s">
        <v>240</v>
      </c>
      <c r="E20053" t="s">
        <v>249</v>
      </c>
      <c r="F20053" t="s">
        <v>473</v>
      </c>
      <c r="G20053">
        <v>98299</v>
      </c>
      <c r="H20053">
        <v>98299</v>
      </c>
      <c r="I20053" t="s">
        <v>472</v>
      </c>
      <c r="J20053" t="s">
        <v>236</v>
      </c>
      <c r="K20053">
        <v>1197016.617299</v>
      </c>
      <c r="L20053">
        <v>0</v>
      </c>
      <c r="M20053">
        <v>1197016.617299</v>
      </c>
      <c r="N20053">
        <v>4.6221350000000003E-3</v>
      </c>
      <c r="O20053">
        <v>5.1113010000000004E-3</v>
      </c>
      <c r="P20053">
        <v>9.6398000000000002E-4</v>
      </c>
      <c r="Q20053" s="3">
        <v>45199</v>
      </c>
      <c r="R20053" s="3">
        <v>45198</v>
      </c>
      <c r="S20053" t="b">
        <v>1</v>
      </c>
      <c r="T20053" t="b">
        <v>1</v>
      </c>
      <c r="U20053" t="b">
        <v>1</v>
      </c>
      <c r="V20053" t="b">
        <v>1</v>
      </c>
      <c r="W20053" t="b">
        <v>1</v>
      </c>
      <c r="X20053" t="b">
        <v>1</v>
      </c>
      <c r="Y20053" t="b">
        <v>1</v>
      </c>
      <c r="Z20053" t="b">
        <v>1</v>
      </c>
      <c r="AA20053" t="b">
        <v>0</v>
      </c>
      <c r="AB20053" t="s">
        <v>1239</v>
      </c>
      <c r="AC20053" t="s">
        <v>1239</v>
      </c>
      <c r="AD20053" t="s">
        <v>1239</v>
      </c>
      <c r="AE20053" t="s">
        <v>1222</v>
      </c>
      <c r="AF20053" t="s">
        <v>1222</v>
      </c>
      <c r="AH20053" t="b">
        <v>1</v>
      </c>
      <c r="AI20053" t="b">
        <v>0</v>
      </c>
      <c r="AJ20053" t="b">
        <v>0</v>
      </c>
      <c r="AK20053" t="b">
        <v>1</v>
      </c>
      <c r="AL20053" t="b">
        <v>0</v>
      </c>
      <c r="AM20053" t="b">
        <v>1</v>
      </c>
      <c r="AN20053" t="b">
        <v>1</v>
      </c>
      <c r="AO20053" t="s">
        <v>1247</v>
      </c>
    </row>
    <row r="20054" spans="2:41">
      <c r="B20054">
        <v>1130</v>
      </c>
      <c r="C20054">
        <v>106841</v>
      </c>
      <c r="D20054" t="s">
        <v>240</v>
      </c>
      <c r="E20054" t="s">
        <v>249</v>
      </c>
      <c r="F20054" t="s">
        <v>473</v>
      </c>
      <c r="G20054">
        <v>98300</v>
      </c>
      <c r="H20054">
        <v>98300</v>
      </c>
      <c r="I20054" t="s">
        <v>474</v>
      </c>
      <c r="J20054" t="s">
        <v>236</v>
      </c>
      <c r="K20054">
        <v>591803.12771999999</v>
      </c>
      <c r="L20054">
        <v>2.9139999999999999E-3</v>
      </c>
      <c r="M20054">
        <v>591803.13063399994</v>
      </c>
      <c r="N20054">
        <v>2.2851759999999999E-3</v>
      </c>
      <c r="O20054">
        <v>2.5270190000000001E-3</v>
      </c>
      <c r="P20054">
        <v>4.7658999999999999E-4</v>
      </c>
      <c r="Q20054" s="3">
        <v>45199</v>
      </c>
      <c r="R20054" s="3">
        <v>45198</v>
      </c>
      <c r="S20054" t="b">
        <v>1</v>
      </c>
      <c r="T20054" t="b">
        <v>1</v>
      </c>
      <c r="U20054" t="b">
        <v>1</v>
      </c>
      <c r="V20054" t="b">
        <v>1</v>
      </c>
      <c r="W20054" t="b">
        <v>1</v>
      </c>
      <c r="X20054" t="b">
        <v>1</v>
      </c>
      <c r="Y20054" t="b">
        <v>1</v>
      </c>
      <c r="Z20054" t="b">
        <v>1</v>
      </c>
      <c r="AA20054" t="b">
        <v>0</v>
      </c>
      <c r="AB20054" t="s">
        <v>1239</v>
      </c>
      <c r="AC20054" t="s">
        <v>1239</v>
      </c>
      <c r="AD20054" t="s">
        <v>1239</v>
      </c>
      <c r="AE20054" t="s">
        <v>1222</v>
      </c>
      <c r="AF20054" t="s">
        <v>1222</v>
      </c>
      <c r="AH20054" t="b">
        <v>1</v>
      </c>
      <c r="AI20054" t="b">
        <v>0</v>
      </c>
      <c r="AJ20054" t="b">
        <v>0</v>
      </c>
      <c r="AK20054" t="b">
        <v>1</v>
      </c>
      <c r="AL20054" t="b">
        <v>0</v>
      </c>
      <c r="AM20054" t="b">
        <v>1</v>
      </c>
      <c r="AN20054" t="b">
        <v>1</v>
      </c>
      <c r="AO20054" t="s">
        <v>1247</v>
      </c>
    </row>
    <row r="20055" spans="2:41">
      <c r="B20055">
        <v>1136</v>
      </c>
      <c r="C20055">
        <v>106848</v>
      </c>
      <c r="D20055" t="s">
        <v>252</v>
      </c>
      <c r="E20055" t="s">
        <v>247</v>
      </c>
      <c r="F20055" t="s">
        <v>367</v>
      </c>
      <c r="G20055">
        <v>98430</v>
      </c>
      <c r="H20055">
        <v>98430</v>
      </c>
      <c r="I20055" t="s">
        <v>475</v>
      </c>
      <c r="J20055" t="s">
        <v>236</v>
      </c>
      <c r="K20055">
        <v>18595.148303000002</v>
      </c>
      <c r="L20055">
        <v>0</v>
      </c>
      <c r="M20055">
        <v>18595.148303000002</v>
      </c>
      <c r="N20055">
        <v>7.1803000000000004E-5</v>
      </c>
      <c r="O20055">
        <v>7.9401999999999996E-5</v>
      </c>
      <c r="P20055">
        <v>1.4975E-5</v>
      </c>
      <c r="Q20055" s="3">
        <v>45199</v>
      </c>
      <c r="R20055" s="3">
        <v>45198</v>
      </c>
      <c r="S20055" t="b">
        <v>0</v>
      </c>
      <c r="T20055" t="b">
        <v>0</v>
      </c>
      <c r="U20055" t="b">
        <v>0</v>
      </c>
      <c r="V20055" t="b">
        <v>0</v>
      </c>
      <c r="W20055" t="b">
        <v>0</v>
      </c>
      <c r="X20055" t="b">
        <v>0</v>
      </c>
      <c r="Y20055" t="b">
        <v>0</v>
      </c>
      <c r="Z20055" t="b">
        <v>0</v>
      </c>
      <c r="AA20055" t="b">
        <v>0</v>
      </c>
    </row>
    <row r="20056" spans="2:41">
      <c r="B20056">
        <v>1129</v>
      </c>
      <c r="C20056">
        <v>106840</v>
      </c>
      <c r="D20056" t="s">
        <v>240</v>
      </c>
      <c r="E20056" t="s">
        <v>241</v>
      </c>
      <c r="F20056" t="s">
        <v>477</v>
      </c>
      <c r="G20056">
        <v>98433</v>
      </c>
      <c r="H20056">
        <v>98433</v>
      </c>
      <c r="I20056" t="s">
        <v>476</v>
      </c>
      <c r="J20056" t="s">
        <v>236</v>
      </c>
      <c r="K20056">
        <v>1709473.467041</v>
      </c>
      <c r="L20056">
        <v>0</v>
      </c>
      <c r="M20056">
        <v>1709473.467041</v>
      </c>
      <c r="N20056">
        <v>6.600926E-3</v>
      </c>
      <c r="O20056">
        <v>7.2995100000000004E-3</v>
      </c>
      <c r="P20056">
        <v>1.3766710000000001E-3</v>
      </c>
      <c r="Q20056" s="3">
        <v>45199</v>
      </c>
      <c r="R20056" s="3">
        <v>45198</v>
      </c>
      <c r="S20056" t="b">
        <v>1</v>
      </c>
      <c r="T20056" t="b">
        <v>0</v>
      </c>
      <c r="U20056" t="b">
        <v>0</v>
      </c>
      <c r="V20056" t="b">
        <v>0</v>
      </c>
      <c r="W20056" t="b">
        <v>0</v>
      </c>
      <c r="X20056" t="b">
        <v>0</v>
      </c>
      <c r="Y20056" t="b">
        <v>1</v>
      </c>
      <c r="Z20056" t="b">
        <v>0</v>
      </c>
      <c r="AA20056" t="b">
        <v>1</v>
      </c>
      <c r="AB20056" t="s">
        <v>1219</v>
      </c>
      <c r="AC20056" t="s">
        <v>1219</v>
      </c>
      <c r="AD20056" t="s">
        <v>200</v>
      </c>
      <c r="AE20056" t="s">
        <v>200</v>
      </c>
      <c r="AF20056" t="s">
        <v>200</v>
      </c>
      <c r="AH20056" t="b">
        <v>1</v>
      </c>
      <c r="AI20056" t="b">
        <v>0</v>
      </c>
      <c r="AJ20056" t="b">
        <v>0</v>
      </c>
      <c r="AK20056" t="b">
        <v>0</v>
      </c>
      <c r="AL20056" t="b">
        <v>0</v>
      </c>
      <c r="AM20056" t="b">
        <v>0</v>
      </c>
      <c r="AN20056" t="b">
        <v>0</v>
      </c>
      <c r="AO20056" t="s">
        <v>1209</v>
      </c>
    </row>
    <row r="20057" spans="2:41">
      <c r="B20057">
        <v>1129</v>
      </c>
      <c r="C20057">
        <v>106840</v>
      </c>
      <c r="D20057" t="s">
        <v>240</v>
      </c>
      <c r="E20057" t="s">
        <v>241</v>
      </c>
      <c r="F20057" t="s">
        <v>477</v>
      </c>
      <c r="G20057">
        <v>98488</v>
      </c>
      <c r="H20057">
        <v>98488</v>
      </c>
      <c r="I20057" t="s">
        <v>480</v>
      </c>
      <c r="J20057" t="s">
        <v>236</v>
      </c>
      <c r="K20057">
        <v>724665.25958900002</v>
      </c>
      <c r="L20057">
        <v>-1.225E-3</v>
      </c>
      <c r="M20057">
        <v>724665.25836400001</v>
      </c>
      <c r="N20057">
        <v>2.7982079999999999E-3</v>
      </c>
      <c r="O20057">
        <v>3.0943450000000001E-3</v>
      </c>
      <c r="P20057">
        <v>5.8358599999999998E-4</v>
      </c>
      <c r="Q20057" s="3">
        <v>45199</v>
      </c>
      <c r="R20057" s="3">
        <v>45198</v>
      </c>
      <c r="S20057" t="b">
        <v>1</v>
      </c>
      <c r="T20057" t="b">
        <v>0</v>
      </c>
      <c r="U20057" t="b">
        <v>0</v>
      </c>
      <c r="V20057" t="b">
        <v>0</v>
      </c>
      <c r="W20057" t="b">
        <v>0</v>
      </c>
      <c r="X20057" t="b">
        <v>0</v>
      </c>
      <c r="Y20057" t="b">
        <v>1</v>
      </c>
      <c r="Z20057" t="b">
        <v>0</v>
      </c>
      <c r="AA20057" t="b">
        <v>1</v>
      </c>
      <c r="AB20057" t="s">
        <v>1219</v>
      </c>
      <c r="AC20057" t="s">
        <v>1219</v>
      </c>
      <c r="AD20057" t="s">
        <v>200</v>
      </c>
      <c r="AE20057" t="s">
        <v>200</v>
      </c>
      <c r="AF20057" t="s">
        <v>200</v>
      </c>
      <c r="AH20057" t="b">
        <v>1</v>
      </c>
      <c r="AI20057" t="b">
        <v>0</v>
      </c>
      <c r="AJ20057" t="b">
        <v>0</v>
      </c>
      <c r="AK20057" t="b">
        <v>0</v>
      </c>
      <c r="AL20057" t="b">
        <v>0</v>
      </c>
      <c r="AM20057" t="b">
        <v>0</v>
      </c>
      <c r="AN20057" t="b">
        <v>0</v>
      </c>
      <c r="AO20057" t="s">
        <v>1209</v>
      </c>
    </row>
    <row r="20058" spans="2:41">
      <c r="B20058">
        <v>1128</v>
      </c>
      <c r="C20058">
        <v>106839</v>
      </c>
      <c r="D20058" t="s">
        <v>240</v>
      </c>
      <c r="E20058" t="s">
        <v>250</v>
      </c>
      <c r="F20058" t="s">
        <v>454</v>
      </c>
      <c r="G20058">
        <v>98909</v>
      </c>
      <c r="H20058">
        <v>98909</v>
      </c>
      <c r="I20058" t="s">
        <v>481</v>
      </c>
      <c r="J20058" t="s">
        <v>236</v>
      </c>
      <c r="K20058">
        <v>2300.4532300000001</v>
      </c>
      <c r="L20058">
        <v>0</v>
      </c>
      <c r="M20058">
        <v>2300.4532300000001</v>
      </c>
      <c r="N20058">
        <v>8.8829999999999995E-6</v>
      </c>
      <c r="O20058">
        <v>9.8230000000000006E-6</v>
      </c>
      <c r="P20058">
        <v>1.8530000000000001E-6</v>
      </c>
      <c r="Q20058" s="3">
        <v>45199</v>
      </c>
      <c r="R20058" s="3">
        <v>45198</v>
      </c>
      <c r="S20058" t="b">
        <v>0</v>
      </c>
      <c r="T20058" t="b">
        <v>0</v>
      </c>
      <c r="U20058" t="b">
        <v>0</v>
      </c>
      <c r="V20058" t="b">
        <v>0</v>
      </c>
      <c r="W20058" t="b">
        <v>0</v>
      </c>
      <c r="X20058" t="b">
        <v>0</v>
      </c>
      <c r="Y20058" t="b">
        <v>0</v>
      </c>
      <c r="Z20058" t="b">
        <v>0</v>
      </c>
      <c r="AA20058" t="b">
        <v>0</v>
      </c>
    </row>
    <row r="20059" spans="2:41">
      <c r="B20059">
        <v>1128</v>
      </c>
      <c r="C20059">
        <v>106839</v>
      </c>
      <c r="D20059" t="s">
        <v>240</v>
      </c>
      <c r="E20059" t="s">
        <v>250</v>
      </c>
      <c r="F20059" t="s">
        <v>612</v>
      </c>
      <c r="G20059">
        <v>98927</v>
      </c>
      <c r="H20059">
        <v>98927</v>
      </c>
      <c r="I20059" t="s">
        <v>611</v>
      </c>
      <c r="J20059" t="s">
        <v>236</v>
      </c>
      <c r="K20059">
        <v>117591.64918199999</v>
      </c>
      <c r="L20059">
        <v>0</v>
      </c>
      <c r="M20059">
        <v>117591.64918199999</v>
      </c>
      <c r="N20059">
        <v>4.5406599999999999E-4</v>
      </c>
      <c r="O20059">
        <v>5.0212E-4</v>
      </c>
      <c r="P20059">
        <v>9.4698999999999996E-5</v>
      </c>
      <c r="Q20059" s="3">
        <v>45199</v>
      </c>
      <c r="R20059" s="3">
        <v>45198</v>
      </c>
      <c r="S20059" t="b">
        <v>0</v>
      </c>
      <c r="T20059" t="b">
        <v>0</v>
      </c>
      <c r="U20059" t="b">
        <v>0</v>
      </c>
      <c r="V20059" t="b">
        <v>0</v>
      </c>
      <c r="W20059" t="b">
        <v>0</v>
      </c>
      <c r="X20059" t="b">
        <v>0</v>
      </c>
      <c r="Y20059" t="b">
        <v>0</v>
      </c>
      <c r="Z20059" t="b">
        <v>0</v>
      </c>
      <c r="AA20059" t="b">
        <v>0</v>
      </c>
    </row>
    <row r="20060" spans="2:41">
      <c r="B20060">
        <v>1133</v>
      </c>
      <c r="C20060">
        <v>106845</v>
      </c>
      <c r="D20060" t="s">
        <v>252</v>
      </c>
      <c r="E20060" t="s">
        <v>245</v>
      </c>
      <c r="F20060" t="s">
        <v>614</v>
      </c>
      <c r="G20060">
        <v>98944</v>
      </c>
      <c r="H20060">
        <v>98944</v>
      </c>
      <c r="I20060" t="s">
        <v>613</v>
      </c>
      <c r="J20060" t="s">
        <v>236</v>
      </c>
      <c r="K20060">
        <v>1847150.4093279999</v>
      </c>
      <c r="L20060">
        <v>0</v>
      </c>
      <c r="M20060">
        <v>1847150.4093279999</v>
      </c>
      <c r="N20060">
        <v>7.1325490000000002E-3</v>
      </c>
      <c r="O20060">
        <v>7.8873950000000002E-3</v>
      </c>
      <c r="P20060">
        <v>1.4875439999999999E-3</v>
      </c>
      <c r="Q20060" s="3">
        <v>45199</v>
      </c>
      <c r="R20060" s="3">
        <v>45198</v>
      </c>
      <c r="S20060" t="b">
        <v>0</v>
      </c>
      <c r="T20060" t="b">
        <v>0</v>
      </c>
      <c r="U20060" t="b">
        <v>0</v>
      </c>
      <c r="V20060" t="b">
        <v>0</v>
      </c>
      <c r="W20060" t="b">
        <v>0</v>
      </c>
      <c r="X20060" t="b">
        <v>0</v>
      </c>
      <c r="Y20060" t="b">
        <v>0</v>
      </c>
      <c r="Z20060" t="b">
        <v>0</v>
      </c>
      <c r="AA20060" t="b">
        <v>0</v>
      </c>
    </row>
    <row r="20061" spans="2:41">
      <c r="B20061">
        <v>1133</v>
      </c>
      <c r="C20061">
        <v>106845</v>
      </c>
      <c r="D20061" t="s">
        <v>252</v>
      </c>
      <c r="E20061" t="s">
        <v>245</v>
      </c>
      <c r="F20061" t="s">
        <v>614</v>
      </c>
      <c r="G20061">
        <v>98946</v>
      </c>
      <c r="H20061">
        <v>98946</v>
      </c>
      <c r="I20061" t="s">
        <v>615</v>
      </c>
      <c r="J20061" t="s">
        <v>236</v>
      </c>
      <c r="K20061">
        <v>-11082.62</v>
      </c>
      <c r="L20061">
        <v>635044.59140699997</v>
      </c>
      <c r="M20061">
        <v>623961.97140699998</v>
      </c>
      <c r="N20061">
        <v>-4.2793999999999997E-5</v>
      </c>
      <c r="O20061">
        <v>-4.7323000000000001E-5</v>
      </c>
      <c r="P20061">
        <v>5.0248800000000004E-4</v>
      </c>
      <c r="Q20061" s="3">
        <v>45199</v>
      </c>
      <c r="R20061" s="3">
        <v>45198</v>
      </c>
      <c r="S20061" t="b">
        <v>0</v>
      </c>
      <c r="T20061" t="b">
        <v>0</v>
      </c>
      <c r="U20061" t="b">
        <v>0</v>
      </c>
      <c r="V20061" t="b">
        <v>0</v>
      </c>
      <c r="W20061" t="b">
        <v>0</v>
      </c>
      <c r="X20061" t="b">
        <v>0</v>
      </c>
      <c r="Y20061" t="b">
        <v>0</v>
      </c>
      <c r="Z20061" t="b">
        <v>0</v>
      </c>
      <c r="AA20061" t="b">
        <v>0</v>
      </c>
    </row>
    <row r="20062" spans="2:41">
      <c r="B20062">
        <v>1136</v>
      </c>
      <c r="C20062">
        <v>106848</v>
      </c>
      <c r="D20062" t="s">
        <v>252</v>
      </c>
      <c r="E20062" t="s">
        <v>247</v>
      </c>
      <c r="F20062" t="s">
        <v>617</v>
      </c>
      <c r="G20062">
        <v>98959</v>
      </c>
      <c r="H20062">
        <v>98959</v>
      </c>
      <c r="I20062" t="s">
        <v>616</v>
      </c>
      <c r="J20062" t="s">
        <v>236</v>
      </c>
      <c r="K20062">
        <v>3317370.8120749998</v>
      </c>
      <c r="L20062">
        <v>0</v>
      </c>
      <c r="M20062">
        <v>3317370.8120749998</v>
      </c>
      <c r="N20062">
        <v>1.2809628E-2</v>
      </c>
      <c r="O20062">
        <v>1.4165285999999999E-2</v>
      </c>
      <c r="P20062">
        <v>2.67154E-3</v>
      </c>
      <c r="Q20062" s="3">
        <v>45199</v>
      </c>
      <c r="R20062" s="3">
        <v>45198</v>
      </c>
      <c r="S20062" t="b">
        <v>0</v>
      </c>
      <c r="T20062" t="b">
        <v>0</v>
      </c>
      <c r="U20062" t="b">
        <v>0</v>
      </c>
      <c r="V20062" t="b">
        <v>1</v>
      </c>
      <c r="W20062" t="b">
        <v>0</v>
      </c>
      <c r="X20062" t="b">
        <v>0</v>
      </c>
      <c r="Y20062" t="b">
        <v>1</v>
      </c>
      <c r="Z20062" t="b">
        <v>0</v>
      </c>
      <c r="AA20062" t="b">
        <v>0</v>
      </c>
      <c r="AB20062" t="s">
        <v>1219</v>
      </c>
      <c r="AC20062" t="s">
        <v>1219</v>
      </c>
      <c r="AD20062" t="s">
        <v>1219</v>
      </c>
      <c r="AE20062" t="s">
        <v>1222</v>
      </c>
      <c r="AF20062" t="s">
        <v>1219</v>
      </c>
      <c r="AH20062" t="b">
        <v>0</v>
      </c>
      <c r="AI20062" t="b">
        <v>0</v>
      </c>
      <c r="AJ20062" t="b">
        <v>0</v>
      </c>
      <c r="AK20062" t="b">
        <v>0</v>
      </c>
      <c r="AL20062" t="b">
        <v>0</v>
      </c>
      <c r="AM20062" t="b">
        <v>0</v>
      </c>
      <c r="AN20062" t="b">
        <v>0</v>
      </c>
      <c r="AO20062" t="s">
        <v>1212</v>
      </c>
    </row>
    <row r="20063" spans="2:41">
      <c r="B20063">
        <v>1136</v>
      </c>
      <c r="C20063">
        <v>106848</v>
      </c>
      <c r="D20063" t="s">
        <v>252</v>
      </c>
      <c r="E20063" t="s">
        <v>247</v>
      </c>
      <c r="F20063" t="s">
        <v>617</v>
      </c>
      <c r="G20063">
        <v>98961</v>
      </c>
      <c r="H20063">
        <v>98961</v>
      </c>
      <c r="I20063" t="s">
        <v>618</v>
      </c>
      <c r="J20063" t="s">
        <v>236</v>
      </c>
      <c r="K20063">
        <v>169640.5</v>
      </c>
      <c r="L20063">
        <v>211757.64356699999</v>
      </c>
      <c r="M20063">
        <v>381398.14356699999</v>
      </c>
      <c r="N20063">
        <v>6.5504599999999995E-4</v>
      </c>
      <c r="O20063">
        <v>7.2437100000000002E-4</v>
      </c>
      <c r="P20063">
        <v>3.0714700000000002E-4</v>
      </c>
      <c r="Q20063" s="3">
        <v>45199</v>
      </c>
      <c r="R20063" s="3">
        <v>45198</v>
      </c>
      <c r="S20063" t="b">
        <v>0</v>
      </c>
      <c r="T20063" t="b">
        <v>0</v>
      </c>
      <c r="U20063" t="b">
        <v>0</v>
      </c>
      <c r="V20063" t="b">
        <v>1</v>
      </c>
      <c r="W20063" t="b">
        <v>0</v>
      </c>
      <c r="X20063" t="b">
        <v>0</v>
      </c>
      <c r="Y20063" t="b">
        <v>1</v>
      </c>
      <c r="Z20063" t="b">
        <v>0</v>
      </c>
      <c r="AA20063" t="b">
        <v>0</v>
      </c>
      <c r="AB20063" t="s">
        <v>1219</v>
      </c>
      <c r="AC20063" t="s">
        <v>1219</v>
      </c>
      <c r="AD20063" t="s">
        <v>1219</v>
      </c>
      <c r="AE20063" t="s">
        <v>1222</v>
      </c>
      <c r="AF20063" t="s">
        <v>1219</v>
      </c>
      <c r="AH20063" t="b">
        <v>0</v>
      </c>
      <c r="AI20063" t="b">
        <v>0</v>
      </c>
      <c r="AJ20063" t="b">
        <v>0</v>
      </c>
      <c r="AK20063" t="b">
        <v>0</v>
      </c>
      <c r="AL20063" t="b">
        <v>0</v>
      </c>
      <c r="AM20063" t="b">
        <v>0</v>
      </c>
      <c r="AN20063" t="b">
        <v>0</v>
      </c>
      <c r="AO20063" t="s">
        <v>1212</v>
      </c>
    </row>
    <row r="20064" spans="2:41">
      <c r="B20064">
        <v>1134</v>
      </c>
      <c r="C20064">
        <v>106846</v>
      </c>
      <c r="D20064" t="s">
        <v>252</v>
      </c>
      <c r="E20064" t="s">
        <v>246</v>
      </c>
      <c r="F20064" t="s">
        <v>620</v>
      </c>
      <c r="G20064">
        <v>98992</v>
      </c>
      <c r="H20064">
        <v>98992</v>
      </c>
      <c r="I20064" t="s">
        <v>619</v>
      </c>
      <c r="J20064" t="s">
        <v>236</v>
      </c>
      <c r="K20064">
        <v>867659.76324500004</v>
      </c>
      <c r="L20064">
        <v>4.5529999999999998E-3</v>
      </c>
      <c r="M20064">
        <v>867659.76779800002</v>
      </c>
      <c r="N20064">
        <v>3.3503640000000002E-3</v>
      </c>
      <c r="O20064">
        <v>3.7049370000000002E-3</v>
      </c>
      <c r="P20064">
        <v>6.9874200000000003E-4</v>
      </c>
      <c r="Q20064" s="3">
        <v>45199</v>
      </c>
      <c r="R20064" s="3">
        <v>45198</v>
      </c>
      <c r="S20064" t="b">
        <v>0</v>
      </c>
      <c r="T20064" t="b">
        <v>0</v>
      </c>
      <c r="U20064" t="b">
        <v>0</v>
      </c>
      <c r="V20064" t="b">
        <v>0</v>
      </c>
      <c r="W20064" t="b">
        <v>0</v>
      </c>
      <c r="X20064" t="b">
        <v>0</v>
      </c>
      <c r="Y20064" t="b">
        <v>0</v>
      </c>
      <c r="Z20064" t="b">
        <v>0</v>
      </c>
      <c r="AA20064" t="b">
        <v>0</v>
      </c>
      <c r="AB20064" t="s">
        <v>1219</v>
      </c>
      <c r="AC20064" t="s">
        <v>1219</v>
      </c>
      <c r="AD20064" t="s">
        <v>1219</v>
      </c>
      <c r="AE20064" t="s">
        <v>1219</v>
      </c>
      <c r="AF20064" t="s">
        <v>1219</v>
      </c>
      <c r="AH20064" t="b">
        <v>0</v>
      </c>
      <c r="AI20064" t="b">
        <v>0</v>
      </c>
      <c r="AJ20064" t="b">
        <v>0</v>
      </c>
      <c r="AK20064" t="b">
        <v>0</v>
      </c>
      <c r="AL20064" t="b">
        <v>0</v>
      </c>
      <c r="AM20064" t="b">
        <v>0</v>
      </c>
      <c r="AN20064" t="b">
        <v>0</v>
      </c>
    </row>
    <row r="20065" spans="2:41">
      <c r="B20065">
        <v>1136</v>
      </c>
      <c r="C20065">
        <v>106848</v>
      </c>
      <c r="D20065" t="s">
        <v>252</v>
      </c>
      <c r="E20065" t="s">
        <v>247</v>
      </c>
      <c r="F20065" t="s">
        <v>273</v>
      </c>
      <c r="G20065">
        <v>99094</v>
      </c>
      <c r="H20065">
        <v>99094</v>
      </c>
      <c r="I20065" t="s">
        <v>272</v>
      </c>
      <c r="J20065" t="s">
        <v>236</v>
      </c>
      <c r="K20065">
        <v>4142733.5244180001</v>
      </c>
      <c r="L20065">
        <v>0</v>
      </c>
      <c r="M20065">
        <v>4142733.5244180001</v>
      </c>
      <c r="N20065">
        <v>1.5996666E-2</v>
      </c>
      <c r="O20065">
        <v>1.7689612E-2</v>
      </c>
      <c r="P20065">
        <v>3.33622E-3</v>
      </c>
      <c r="Q20065" s="3">
        <v>45199</v>
      </c>
      <c r="R20065" s="3">
        <v>45198</v>
      </c>
      <c r="S20065" t="b">
        <v>0</v>
      </c>
      <c r="T20065" t="b">
        <v>0</v>
      </c>
      <c r="U20065" t="b">
        <v>1</v>
      </c>
      <c r="V20065" t="b">
        <v>0</v>
      </c>
      <c r="W20065" t="b">
        <v>0</v>
      </c>
      <c r="X20065" t="b">
        <v>0</v>
      </c>
      <c r="Y20065" t="b">
        <v>1</v>
      </c>
      <c r="Z20065" t="b">
        <v>0</v>
      </c>
      <c r="AA20065" t="b">
        <v>0</v>
      </c>
      <c r="AB20065" t="s">
        <v>1219</v>
      </c>
      <c r="AC20065" t="s">
        <v>1219</v>
      </c>
      <c r="AD20065" t="s">
        <v>1222</v>
      </c>
      <c r="AE20065" t="s">
        <v>1219</v>
      </c>
      <c r="AF20065" t="s">
        <v>1219</v>
      </c>
      <c r="AH20065" t="b">
        <v>0</v>
      </c>
      <c r="AI20065" t="b">
        <v>0</v>
      </c>
      <c r="AJ20065" t="b">
        <v>0</v>
      </c>
      <c r="AK20065" t="b">
        <v>0</v>
      </c>
      <c r="AL20065" t="b">
        <v>0</v>
      </c>
      <c r="AM20065" t="b">
        <v>0</v>
      </c>
      <c r="AN20065" t="b">
        <v>0</v>
      </c>
      <c r="AO20065" t="s">
        <v>1211</v>
      </c>
    </row>
    <row r="20066" spans="2:41">
      <c r="B20066">
        <v>1133</v>
      </c>
      <c r="C20066">
        <v>106845</v>
      </c>
      <c r="D20066" t="s">
        <v>252</v>
      </c>
      <c r="E20066" t="s">
        <v>245</v>
      </c>
      <c r="F20066" t="s">
        <v>380</v>
      </c>
      <c r="G20066">
        <v>90724</v>
      </c>
      <c r="H20066">
        <v>90724</v>
      </c>
      <c r="I20066" t="s">
        <v>379</v>
      </c>
      <c r="J20066" t="s">
        <v>236</v>
      </c>
      <c r="K20066">
        <v>1970446.108487</v>
      </c>
      <c r="L20066">
        <v>0</v>
      </c>
      <c r="M20066">
        <v>1970446.108487</v>
      </c>
      <c r="N20066">
        <v>7.6086399999999998E-3</v>
      </c>
      <c r="O20066">
        <v>8.4138719999999993E-3</v>
      </c>
      <c r="P20066">
        <v>1.586837E-3</v>
      </c>
      <c r="Q20066" s="3">
        <v>45199</v>
      </c>
      <c r="R20066" s="3">
        <v>45198</v>
      </c>
      <c r="S20066" t="b">
        <v>0</v>
      </c>
      <c r="T20066" t="b">
        <v>0</v>
      </c>
      <c r="U20066" t="b">
        <v>0</v>
      </c>
      <c r="V20066" t="b">
        <v>0</v>
      </c>
      <c r="W20066" t="b">
        <v>0</v>
      </c>
      <c r="X20066" t="b">
        <v>0</v>
      </c>
      <c r="Y20066" t="b">
        <v>0</v>
      </c>
      <c r="Z20066" t="b">
        <v>0</v>
      </c>
      <c r="AA20066" t="b">
        <v>0</v>
      </c>
    </row>
    <row r="20067" spans="2:41">
      <c r="B20067">
        <v>1129</v>
      </c>
      <c r="C20067">
        <v>106840</v>
      </c>
      <c r="D20067" t="s">
        <v>240</v>
      </c>
      <c r="E20067" t="s">
        <v>241</v>
      </c>
      <c r="F20067" t="s">
        <v>331</v>
      </c>
      <c r="G20067">
        <v>90876</v>
      </c>
      <c r="H20067">
        <v>90876</v>
      </c>
      <c r="I20067" t="s">
        <v>381</v>
      </c>
      <c r="J20067" t="s">
        <v>236</v>
      </c>
      <c r="K20067">
        <v>257354.97303699999</v>
      </c>
      <c r="L20067">
        <v>0</v>
      </c>
      <c r="M20067">
        <v>257354.97303699999</v>
      </c>
      <c r="N20067">
        <v>9.9374500000000009E-4</v>
      </c>
      <c r="O20067">
        <v>1.0989140000000001E-3</v>
      </c>
      <c r="P20067">
        <v>2.0725299999999999E-4</v>
      </c>
      <c r="Q20067" s="3">
        <v>45199</v>
      </c>
      <c r="R20067" s="3">
        <v>45198</v>
      </c>
      <c r="S20067" t="b">
        <v>1</v>
      </c>
      <c r="T20067" t="b">
        <v>0</v>
      </c>
      <c r="U20067" t="b">
        <v>0</v>
      </c>
      <c r="V20067" t="b">
        <v>0</v>
      </c>
      <c r="W20067" t="b">
        <v>0</v>
      </c>
      <c r="X20067" t="b">
        <v>0</v>
      </c>
      <c r="Y20067" t="b">
        <v>1</v>
      </c>
      <c r="Z20067" t="b">
        <v>0</v>
      </c>
      <c r="AA20067" t="b">
        <v>1</v>
      </c>
      <c r="AB20067" t="s">
        <v>1219</v>
      </c>
      <c r="AC20067" t="s">
        <v>1219</v>
      </c>
      <c r="AD20067" t="s">
        <v>200</v>
      </c>
      <c r="AE20067" t="s">
        <v>200</v>
      </c>
      <c r="AF20067" t="s">
        <v>200</v>
      </c>
      <c r="AH20067" t="b">
        <v>1</v>
      </c>
      <c r="AI20067" t="b">
        <v>0</v>
      </c>
      <c r="AJ20067" t="b">
        <v>0</v>
      </c>
      <c r="AK20067" t="b">
        <v>0</v>
      </c>
      <c r="AL20067" t="b">
        <v>0</v>
      </c>
      <c r="AM20067" t="b">
        <v>0</v>
      </c>
      <c r="AN20067" t="b">
        <v>0</v>
      </c>
      <c r="AO20067" t="s">
        <v>1209</v>
      </c>
    </row>
    <row r="20068" spans="2:41">
      <c r="B20068">
        <v>1128</v>
      </c>
      <c r="C20068">
        <v>106839</v>
      </c>
      <c r="D20068" t="s">
        <v>240</v>
      </c>
      <c r="E20068" t="s">
        <v>250</v>
      </c>
      <c r="F20068" t="s">
        <v>383</v>
      </c>
      <c r="G20068">
        <v>91001</v>
      </c>
      <c r="H20068">
        <v>91001</v>
      </c>
      <c r="I20068" t="s">
        <v>382</v>
      </c>
      <c r="J20068" t="s">
        <v>236</v>
      </c>
      <c r="K20068">
        <v>102956.903596</v>
      </c>
      <c r="L20068">
        <v>0</v>
      </c>
      <c r="M20068">
        <v>102956.903596</v>
      </c>
      <c r="N20068">
        <v>3.9755600000000003E-4</v>
      </c>
      <c r="O20068">
        <v>4.3962899999999997E-4</v>
      </c>
      <c r="P20068">
        <v>8.2912999999999997E-5</v>
      </c>
      <c r="Q20068" s="3">
        <v>45199</v>
      </c>
      <c r="R20068" s="3">
        <v>45198</v>
      </c>
      <c r="S20068" t="b">
        <v>0</v>
      </c>
      <c r="T20068" t="b">
        <v>0</v>
      </c>
      <c r="U20068" t="b">
        <v>0</v>
      </c>
      <c r="V20068" t="b">
        <v>0</v>
      </c>
      <c r="W20068" t="b">
        <v>0</v>
      </c>
      <c r="X20068" t="b">
        <v>0</v>
      </c>
      <c r="Y20068" t="b">
        <v>0</v>
      </c>
      <c r="Z20068" t="b">
        <v>0</v>
      </c>
      <c r="AA20068" t="b">
        <v>0</v>
      </c>
    </row>
    <row r="20069" spans="2:41">
      <c r="B20069">
        <v>1128</v>
      </c>
      <c r="C20069">
        <v>106839</v>
      </c>
      <c r="D20069" t="s">
        <v>240</v>
      </c>
      <c r="E20069" t="s">
        <v>250</v>
      </c>
      <c r="F20069" t="s">
        <v>383</v>
      </c>
      <c r="G20069">
        <v>91003</v>
      </c>
      <c r="H20069" t="s">
        <v>386</v>
      </c>
      <c r="I20069" t="s">
        <v>385</v>
      </c>
      <c r="J20069" t="s">
        <v>236</v>
      </c>
      <c r="K20069">
        <v>-81.544925000000006</v>
      </c>
      <c r="L20069">
        <v>4209.4540010000001</v>
      </c>
      <c r="M20069">
        <v>4127.9090759999999</v>
      </c>
      <c r="N20069">
        <v>-3.15E-7</v>
      </c>
      <c r="O20069">
        <v>-3.4799999999999999E-7</v>
      </c>
      <c r="P20069">
        <v>3.3239999999999999E-6</v>
      </c>
      <c r="Q20069" s="3">
        <v>45199</v>
      </c>
      <c r="R20069" s="3">
        <v>45198</v>
      </c>
      <c r="S20069" t="b">
        <v>0</v>
      </c>
      <c r="T20069" t="b">
        <v>0</v>
      </c>
      <c r="U20069" t="b">
        <v>0</v>
      </c>
      <c r="V20069" t="b">
        <v>0</v>
      </c>
      <c r="W20069" t="b">
        <v>0</v>
      </c>
      <c r="X20069" t="b">
        <v>0</v>
      </c>
      <c r="Y20069" t="b">
        <v>0</v>
      </c>
      <c r="Z20069" t="b">
        <v>0</v>
      </c>
      <c r="AA20069" t="b">
        <v>0</v>
      </c>
    </row>
    <row r="20070" spans="2:41">
      <c r="B20070">
        <v>1128</v>
      </c>
      <c r="C20070">
        <v>106839</v>
      </c>
      <c r="D20070" t="s">
        <v>240</v>
      </c>
      <c r="E20070" t="s">
        <v>250</v>
      </c>
      <c r="F20070" t="s">
        <v>388</v>
      </c>
      <c r="G20070">
        <v>91379</v>
      </c>
      <c r="H20070">
        <v>91379</v>
      </c>
      <c r="I20070" t="s">
        <v>387</v>
      </c>
      <c r="J20070" t="s">
        <v>236</v>
      </c>
      <c r="K20070">
        <v>352520.42091400002</v>
      </c>
      <c r="L20070">
        <v>0</v>
      </c>
      <c r="M20070">
        <v>352520.42091400002</v>
      </c>
      <c r="N20070">
        <v>1.361215E-3</v>
      </c>
      <c r="O20070">
        <v>1.505274E-3</v>
      </c>
      <c r="P20070">
        <v>2.8389099999999998E-4</v>
      </c>
      <c r="Q20070" s="3">
        <v>45199</v>
      </c>
      <c r="R20070" s="3">
        <v>45198</v>
      </c>
      <c r="S20070" t="b">
        <v>0</v>
      </c>
      <c r="T20070" t="b">
        <v>0</v>
      </c>
      <c r="U20070" t="b">
        <v>0</v>
      </c>
      <c r="V20070" t="b">
        <v>0</v>
      </c>
      <c r="W20070" t="b">
        <v>0</v>
      </c>
      <c r="X20070" t="b">
        <v>0</v>
      </c>
      <c r="Y20070" t="b">
        <v>0</v>
      </c>
      <c r="Z20070" t="b">
        <v>0</v>
      </c>
      <c r="AA20070" t="b">
        <v>0</v>
      </c>
    </row>
    <row r="20071" spans="2:41">
      <c r="B20071">
        <v>1128</v>
      </c>
      <c r="C20071">
        <v>106839</v>
      </c>
      <c r="D20071" t="s">
        <v>240</v>
      </c>
      <c r="E20071" t="s">
        <v>250</v>
      </c>
      <c r="F20071" t="s">
        <v>388</v>
      </c>
      <c r="G20071">
        <v>91380</v>
      </c>
      <c r="H20071" t="s">
        <v>390</v>
      </c>
      <c r="I20071" t="s">
        <v>389</v>
      </c>
      <c r="J20071" t="s">
        <v>236</v>
      </c>
      <c r="K20071">
        <v>31172.749366</v>
      </c>
      <c r="L20071">
        <v>185901.100695</v>
      </c>
      <c r="M20071">
        <v>217073.850061</v>
      </c>
      <c r="N20071">
        <v>1.2037E-4</v>
      </c>
      <c r="O20071">
        <v>1.3310899999999999E-4</v>
      </c>
      <c r="P20071">
        <v>1.74814E-4</v>
      </c>
      <c r="Q20071" s="3">
        <v>45199</v>
      </c>
      <c r="R20071" s="3">
        <v>45198</v>
      </c>
      <c r="S20071" t="b">
        <v>0</v>
      </c>
      <c r="T20071" t="b">
        <v>0</v>
      </c>
      <c r="U20071" t="b">
        <v>0</v>
      </c>
      <c r="V20071" t="b">
        <v>0</v>
      </c>
      <c r="W20071" t="b">
        <v>0</v>
      </c>
      <c r="X20071" t="b">
        <v>0</v>
      </c>
      <c r="Y20071" t="b">
        <v>0</v>
      </c>
      <c r="Z20071" t="b">
        <v>0</v>
      </c>
      <c r="AA20071" t="b">
        <v>0</v>
      </c>
    </row>
    <row r="20072" spans="2:41">
      <c r="B20072">
        <v>1129</v>
      </c>
      <c r="C20072">
        <v>106840</v>
      </c>
      <c r="D20072" t="s">
        <v>240</v>
      </c>
      <c r="E20072" t="s">
        <v>241</v>
      </c>
      <c r="F20072" t="s">
        <v>392</v>
      </c>
      <c r="G20072">
        <v>91624</v>
      </c>
      <c r="H20072">
        <v>91624</v>
      </c>
      <c r="I20072" t="s">
        <v>391</v>
      </c>
      <c r="J20072" t="s">
        <v>236</v>
      </c>
      <c r="K20072">
        <v>342200.68484100001</v>
      </c>
      <c r="L20072">
        <v>0</v>
      </c>
      <c r="M20072">
        <v>342200.68484100001</v>
      </c>
      <c r="N20072">
        <v>1.3213669999999999E-3</v>
      </c>
      <c r="O20072">
        <v>1.4612080000000001E-3</v>
      </c>
      <c r="P20072">
        <v>2.75581E-4</v>
      </c>
      <c r="Q20072" s="3">
        <v>45199</v>
      </c>
      <c r="R20072" s="3">
        <v>45198</v>
      </c>
      <c r="S20072" t="b">
        <v>0</v>
      </c>
      <c r="T20072" t="b">
        <v>0</v>
      </c>
      <c r="U20072" t="b">
        <v>0</v>
      </c>
      <c r="V20072" t="b">
        <v>0</v>
      </c>
      <c r="W20072" t="b">
        <v>0</v>
      </c>
      <c r="X20072" t="b">
        <v>0</v>
      </c>
      <c r="Y20072" t="b">
        <v>0</v>
      </c>
      <c r="Z20072" t="b">
        <v>0</v>
      </c>
      <c r="AA20072" t="b">
        <v>1</v>
      </c>
      <c r="AB20072" t="s">
        <v>1219</v>
      </c>
      <c r="AC20072" t="s">
        <v>1219</v>
      </c>
      <c r="AD20072" t="s">
        <v>200</v>
      </c>
      <c r="AE20072" t="s">
        <v>200</v>
      </c>
      <c r="AF20072" t="s">
        <v>200</v>
      </c>
      <c r="AI20072" t="b">
        <v>0</v>
      </c>
      <c r="AJ20072" t="b">
        <v>0</v>
      </c>
      <c r="AK20072" t="b">
        <v>0</v>
      </c>
      <c r="AL20072" t="b">
        <v>0</v>
      </c>
      <c r="AM20072" t="b">
        <v>0</v>
      </c>
      <c r="AN20072" t="b">
        <v>0</v>
      </c>
    </row>
    <row r="20073" spans="2:41">
      <c r="B20073">
        <v>1133</v>
      </c>
      <c r="C20073">
        <v>106845</v>
      </c>
      <c r="D20073" t="s">
        <v>252</v>
      </c>
      <c r="E20073" t="s">
        <v>245</v>
      </c>
      <c r="F20073" t="s">
        <v>400</v>
      </c>
      <c r="G20073">
        <v>91830</v>
      </c>
      <c r="H20073">
        <v>91830</v>
      </c>
      <c r="I20073" t="s">
        <v>399</v>
      </c>
      <c r="J20073" t="s">
        <v>236</v>
      </c>
      <c r="K20073">
        <v>1174671.037485</v>
      </c>
      <c r="L20073">
        <v>0</v>
      </c>
      <c r="M20073">
        <v>1174671.037485</v>
      </c>
      <c r="N20073">
        <v>4.5358509999999996E-3</v>
      </c>
      <c r="O20073">
        <v>5.0158850000000003E-3</v>
      </c>
      <c r="P20073">
        <v>9.4598399999999997E-4</v>
      </c>
      <c r="Q20073" s="3">
        <v>45199</v>
      </c>
      <c r="R20073" s="3">
        <v>45198</v>
      </c>
      <c r="S20073" t="b">
        <v>0</v>
      </c>
      <c r="T20073" t="b">
        <v>0</v>
      </c>
      <c r="U20073" t="b">
        <v>0</v>
      </c>
      <c r="V20073" t="b">
        <v>0</v>
      </c>
      <c r="W20073" t="b">
        <v>0</v>
      </c>
      <c r="X20073" t="b">
        <v>0</v>
      </c>
      <c r="Y20073" t="b">
        <v>0</v>
      </c>
      <c r="Z20073" t="b">
        <v>0</v>
      </c>
      <c r="AA20073" t="b">
        <v>0</v>
      </c>
    </row>
    <row r="20074" spans="2:41">
      <c r="B20074">
        <v>1129</v>
      </c>
      <c r="C20074">
        <v>106840</v>
      </c>
      <c r="D20074" t="s">
        <v>240</v>
      </c>
      <c r="E20074" t="s">
        <v>241</v>
      </c>
      <c r="F20074" t="s">
        <v>580</v>
      </c>
      <c r="G20074">
        <v>95002</v>
      </c>
      <c r="H20074" t="s">
        <v>605</v>
      </c>
      <c r="I20074" t="s">
        <v>604</v>
      </c>
      <c r="J20074" t="s">
        <v>236</v>
      </c>
      <c r="K20074">
        <v>228230.27821799999</v>
      </c>
      <c r="L20074">
        <v>0</v>
      </c>
      <c r="M20074">
        <v>228230.27821799999</v>
      </c>
      <c r="N20074">
        <v>8.8128399999999997E-4</v>
      </c>
      <c r="O20074">
        <v>9.7455100000000004E-4</v>
      </c>
      <c r="P20074">
        <v>1.8379799999999999E-4</v>
      </c>
      <c r="Q20074" s="3">
        <v>45199</v>
      </c>
      <c r="R20074" s="3">
        <v>45198</v>
      </c>
      <c r="S20074" t="b">
        <v>0</v>
      </c>
      <c r="T20074" t="b">
        <v>0</v>
      </c>
      <c r="U20074" t="b">
        <v>1</v>
      </c>
      <c r="V20074" t="b">
        <v>0</v>
      </c>
      <c r="W20074" t="b">
        <v>0</v>
      </c>
      <c r="X20074" t="b">
        <v>0</v>
      </c>
      <c r="Y20074" t="b">
        <v>1</v>
      </c>
      <c r="Z20074" t="b">
        <v>0</v>
      </c>
      <c r="AA20074" t="b">
        <v>0</v>
      </c>
      <c r="AB20074" t="s">
        <v>1219</v>
      </c>
      <c r="AC20074" t="s">
        <v>1219</v>
      </c>
      <c r="AD20074" t="s">
        <v>1222</v>
      </c>
      <c r="AE20074" t="s">
        <v>1219</v>
      </c>
      <c r="AF20074" t="s">
        <v>1219</v>
      </c>
      <c r="AI20074" t="b">
        <v>0</v>
      </c>
      <c r="AJ20074" t="b">
        <v>0</v>
      </c>
      <c r="AK20074" t="b">
        <v>0</v>
      </c>
      <c r="AL20074" t="b">
        <v>0</v>
      </c>
      <c r="AM20074" t="b">
        <v>0</v>
      </c>
      <c r="AN20074" t="b">
        <v>0</v>
      </c>
      <c r="AO20074" t="s">
        <v>1211</v>
      </c>
    </row>
    <row r="20075" spans="2:41">
      <c r="B20075">
        <v>1128</v>
      </c>
      <c r="C20075">
        <v>106839</v>
      </c>
      <c r="D20075" t="s">
        <v>240</v>
      </c>
      <c r="E20075" t="s">
        <v>250</v>
      </c>
      <c r="F20075" t="s">
        <v>383</v>
      </c>
      <c r="G20075">
        <v>95677</v>
      </c>
      <c r="H20075">
        <v>95677</v>
      </c>
      <c r="I20075" t="s">
        <v>609</v>
      </c>
      <c r="J20075" t="s">
        <v>236</v>
      </c>
      <c r="K20075">
        <v>25213.273349999999</v>
      </c>
      <c r="L20075">
        <v>0</v>
      </c>
      <c r="M20075">
        <v>25213.273349999999</v>
      </c>
      <c r="N20075">
        <v>9.7357999999999999E-5</v>
      </c>
      <c r="O20075">
        <v>1.07662E-4</v>
      </c>
      <c r="P20075">
        <v>2.0305E-5</v>
      </c>
      <c r="Q20075" s="3">
        <v>45199</v>
      </c>
      <c r="R20075" s="3">
        <v>45198</v>
      </c>
      <c r="S20075" t="b">
        <v>0</v>
      </c>
      <c r="T20075" t="b">
        <v>0</v>
      </c>
      <c r="U20075" t="b">
        <v>0</v>
      </c>
      <c r="V20075" t="b">
        <v>0</v>
      </c>
      <c r="W20075" t="b">
        <v>0</v>
      </c>
      <c r="X20075" t="b">
        <v>0</v>
      </c>
      <c r="Y20075" t="b">
        <v>0</v>
      </c>
      <c r="Z20075" t="b">
        <v>0</v>
      </c>
      <c r="AA20075" t="b">
        <v>0</v>
      </c>
    </row>
    <row r="20076" spans="2:41">
      <c r="B20076">
        <v>1128</v>
      </c>
      <c r="C20076">
        <v>106839</v>
      </c>
      <c r="D20076" t="s">
        <v>240</v>
      </c>
      <c r="E20076" t="s">
        <v>250</v>
      </c>
      <c r="F20076" t="s">
        <v>383</v>
      </c>
      <c r="G20076">
        <v>95678</v>
      </c>
      <c r="H20076">
        <v>95678</v>
      </c>
      <c r="I20076" t="s">
        <v>610</v>
      </c>
      <c r="J20076" t="s">
        <v>236</v>
      </c>
      <c r="K20076">
        <v>42022.119473999999</v>
      </c>
      <c r="L20076">
        <v>0</v>
      </c>
      <c r="M20076">
        <v>42022.119473999999</v>
      </c>
      <c r="N20076">
        <v>1.62263E-4</v>
      </c>
      <c r="O20076">
        <v>1.7943599999999999E-4</v>
      </c>
      <c r="P20076">
        <v>3.3840999999999997E-5</v>
      </c>
      <c r="Q20076" s="3">
        <v>45199</v>
      </c>
      <c r="R20076" s="3">
        <v>45198</v>
      </c>
      <c r="S20076" t="b">
        <v>0</v>
      </c>
      <c r="T20076" t="b">
        <v>0</v>
      </c>
      <c r="U20076" t="b">
        <v>0</v>
      </c>
      <c r="V20076" t="b">
        <v>0</v>
      </c>
      <c r="W20076" t="b">
        <v>0</v>
      </c>
      <c r="X20076" t="b">
        <v>0</v>
      </c>
      <c r="Y20076" t="b">
        <v>0</v>
      </c>
      <c r="Z20076" t="b">
        <v>0</v>
      </c>
      <c r="AA20076" t="b">
        <v>0</v>
      </c>
    </row>
    <row r="20077" spans="2:41">
      <c r="B20077">
        <v>1128</v>
      </c>
      <c r="C20077">
        <v>106839</v>
      </c>
      <c r="D20077" t="s">
        <v>240</v>
      </c>
      <c r="E20077" t="s">
        <v>250</v>
      </c>
      <c r="F20077" t="s">
        <v>383</v>
      </c>
      <c r="G20077">
        <v>95679</v>
      </c>
      <c r="H20077">
        <v>95679</v>
      </c>
      <c r="I20077" t="s">
        <v>408</v>
      </c>
      <c r="J20077" t="s">
        <v>236</v>
      </c>
      <c r="K20077">
        <v>52420.497264999998</v>
      </c>
      <c r="L20077">
        <v>0</v>
      </c>
      <c r="M20077">
        <v>52420.497264999998</v>
      </c>
      <c r="N20077">
        <v>2.0241500000000001E-4</v>
      </c>
      <c r="O20077">
        <v>2.2383700000000001E-4</v>
      </c>
      <c r="P20077">
        <v>4.2215000000000002E-5</v>
      </c>
      <c r="Q20077" s="3">
        <v>45199</v>
      </c>
      <c r="R20077" s="3">
        <v>45198</v>
      </c>
      <c r="S20077" t="b">
        <v>0</v>
      </c>
      <c r="T20077" t="b">
        <v>0</v>
      </c>
      <c r="U20077" t="b">
        <v>0</v>
      </c>
      <c r="V20077" t="b">
        <v>0</v>
      </c>
      <c r="W20077" t="b">
        <v>0</v>
      </c>
      <c r="X20077" t="b">
        <v>0</v>
      </c>
      <c r="Y20077" t="b">
        <v>0</v>
      </c>
      <c r="Z20077" t="b">
        <v>0</v>
      </c>
      <c r="AA20077" t="b">
        <v>0</v>
      </c>
    </row>
    <row r="20078" spans="2:41">
      <c r="B20078">
        <v>1128</v>
      </c>
      <c r="C20078">
        <v>106839</v>
      </c>
      <c r="D20078" t="s">
        <v>240</v>
      </c>
      <c r="E20078" t="s">
        <v>250</v>
      </c>
      <c r="F20078" t="s">
        <v>383</v>
      </c>
      <c r="G20078">
        <v>95680</v>
      </c>
      <c r="H20078">
        <v>95680</v>
      </c>
      <c r="I20078" t="s">
        <v>409</v>
      </c>
      <c r="J20078" t="s">
        <v>236</v>
      </c>
      <c r="K20078">
        <v>64433.92282</v>
      </c>
      <c r="L20078">
        <v>0</v>
      </c>
      <c r="M20078">
        <v>64433.92282</v>
      </c>
      <c r="N20078">
        <v>2.4880399999999998E-4</v>
      </c>
      <c r="O20078">
        <v>2.7513499999999997E-4</v>
      </c>
      <c r="P20078">
        <v>5.189E-5</v>
      </c>
      <c r="Q20078" s="3">
        <v>45199</v>
      </c>
      <c r="R20078" s="3">
        <v>45198</v>
      </c>
      <c r="S20078" t="b">
        <v>0</v>
      </c>
      <c r="T20078" t="b">
        <v>0</v>
      </c>
      <c r="U20078" t="b">
        <v>0</v>
      </c>
      <c r="V20078" t="b">
        <v>0</v>
      </c>
      <c r="W20078" t="b">
        <v>0</v>
      </c>
      <c r="X20078" t="b">
        <v>0</v>
      </c>
      <c r="Y20078" t="b">
        <v>0</v>
      </c>
      <c r="Z20078" t="b">
        <v>0</v>
      </c>
      <c r="AA20078" t="b">
        <v>0</v>
      </c>
    </row>
    <row r="20079" spans="2:41">
      <c r="B20079">
        <v>1128</v>
      </c>
      <c r="C20079">
        <v>106839</v>
      </c>
      <c r="D20079" t="s">
        <v>240</v>
      </c>
      <c r="E20079" t="s">
        <v>250</v>
      </c>
      <c r="F20079" t="s">
        <v>383</v>
      </c>
      <c r="G20079">
        <v>95681</v>
      </c>
      <c r="H20079">
        <v>95681</v>
      </c>
      <c r="I20079" t="s">
        <v>410</v>
      </c>
      <c r="J20079" t="s">
        <v>236</v>
      </c>
      <c r="K20079">
        <v>30816.225020000002</v>
      </c>
      <c r="L20079">
        <v>0</v>
      </c>
      <c r="M20079">
        <v>30816.225020000002</v>
      </c>
      <c r="N20079">
        <v>1.18993E-4</v>
      </c>
      <c r="O20079">
        <v>1.31586E-4</v>
      </c>
      <c r="P20079">
        <v>2.4817E-5</v>
      </c>
      <c r="Q20079" s="3">
        <v>45199</v>
      </c>
      <c r="R20079" s="3">
        <v>45198</v>
      </c>
      <c r="S20079" t="b">
        <v>0</v>
      </c>
      <c r="T20079" t="b">
        <v>0</v>
      </c>
      <c r="U20079" t="b">
        <v>0</v>
      </c>
      <c r="V20079" t="b">
        <v>0</v>
      </c>
      <c r="W20079" t="b">
        <v>0</v>
      </c>
      <c r="X20079" t="b">
        <v>0</v>
      </c>
      <c r="Y20079" t="b">
        <v>0</v>
      </c>
      <c r="Z20079" t="b">
        <v>0</v>
      </c>
      <c r="AA20079" t="b">
        <v>0</v>
      </c>
    </row>
    <row r="20080" spans="2:41">
      <c r="B20080">
        <v>1129</v>
      </c>
      <c r="C20080">
        <v>106840</v>
      </c>
      <c r="D20080" t="s">
        <v>240</v>
      </c>
      <c r="E20080" t="s">
        <v>241</v>
      </c>
      <c r="F20080" t="s">
        <v>413</v>
      </c>
      <c r="G20080">
        <v>95997</v>
      </c>
      <c r="H20080" t="s">
        <v>412</v>
      </c>
      <c r="I20080" t="s">
        <v>411</v>
      </c>
      <c r="J20080" t="s">
        <v>236</v>
      </c>
      <c r="K20080">
        <v>197891.68244999999</v>
      </c>
      <c r="L20080">
        <v>1.8154E-2</v>
      </c>
      <c r="M20080">
        <v>197891.70060400001</v>
      </c>
      <c r="N20080">
        <v>7.6413499999999999E-4</v>
      </c>
      <c r="O20080">
        <v>8.45004E-4</v>
      </c>
      <c r="P20080">
        <v>1.5936600000000001E-4</v>
      </c>
      <c r="Q20080" s="3">
        <v>45199</v>
      </c>
      <c r="R20080" s="3">
        <v>45198</v>
      </c>
      <c r="S20080" t="b">
        <v>1</v>
      </c>
      <c r="T20080" t="b">
        <v>0</v>
      </c>
      <c r="U20080" t="b">
        <v>0</v>
      </c>
      <c r="V20080" t="b">
        <v>1</v>
      </c>
      <c r="W20080" t="b">
        <v>1</v>
      </c>
      <c r="X20080" t="b">
        <v>0</v>
      </c>
      <c r="Y20080" t="b">
        <v>1</v>
      </c>
      <c r="Z20080" t="b">
        <v>0</v>
      </c>
      <c r="AA20080" t="b">
        <v>0</v>
      </c>
      <c r="AB20080" t="s">
        <v>1219</v>
      </c>
      <c r="AC20080" t="s">
        <v>1219</v>
      </c>
      <c r="AD20080" t="s">
        <v>1219</v>
      </c>
      <c r="AE20080" t="s">
        <v>1222</v>
      </c>
      <c r="AF20080" t="s">
        <v>1222</v>
      </c>
      <c r="AH20080" t="b">
        <v>1</v>
      </c>
      <c r="AI20080" t="b">
        <v>0</v>
      </c>
      <c r="AJ20080" t="b">
        <v>0</v>
      </c>
      <c r="AK20080" t="b">
        <v>1</v>
      </c>
      <c r="AL20080" t="b">
        <v>1</v>
      </c>
      <c r="AM20080" t="b">
        <v>0</v>
      </c>
      <c r="AN20080" t="b">
        <v>0</v>
      </c>
      <c r="AO20080" t="s">
        <v>1242</v>
      </c>
    </row>
    <row r="20081" spans="2:41">
      <c r="B20081">
        <v>1133</v>
      </c>
      <c r="C20081">
        <v>106845</v>
      </c>
      <c r="D20081" t="s">
        <v>252</v>
      </c>
      <c r="E20081" t="s">
        <v>245</v>
      </c>
      <c r="F20081" t="s">
        <v>300</v>
      </c>
      <c r="G20081">
        <v>96297</v>
      </c>
      <c r="H20081">
        <v>96297</v>
      </c>
      <c r="I20081" t="s">
        <v>414</v>
      </c>
      <c r="J20081" t="s">
        <v>236</v>
      </c>
      <c r="K20081">
        <v>1895749.88466</v>
      </c>
      <c r="L20081">
        <v>0</v>
      </c>
      <c r="M20081">
        <v>1895749.88466</v>
      </c>
      <c r="N20081">
        <v>7.3202099999999997E-3</v>
      </c>
      <c r="O20081">
        <v>8.0949160000000006E-3</v>
      </c>
      <c r="P20081">
        <v>1.5266819999999999E-3</v>
      </c>
      <c r="Q20081" s="3">
        <v>45199</v>
      </c>
      <c r="R20081" s="3">
        <v>45198</v>
      </c>
      <c r="S20081" t="b">
        <v>0</v>
      </c>
      <c r="T20081" t="b">
        <v>0</v>
      </c>
      <c r="U20081" t="b">
        <v>0</v>
      </c>
      <c r="V20081" t="b">
        <v>0</v>
      </c>
      <c r="W20081" t="b">
        <v>0</v>
      </c>
      <c r="X20081" t="b">
        <v>0</v>
      </c>
      <c r="Y20081" t="b">
        <v>0</v>
      </c>
      <c r="Z20081" t="b">
        <v>0</v>
      </c>
      <c r="AA20081" t="b">
        <v>0</v>
      </c>
    </row>
    <row r="20082" spans="2:41">
      <c r="B20082">
        <v>1133</v>
      </c>
      <c r="C20082">
        <v>106845</v>
      </c>
      <c r="D20082" t="s">
        <v>252</v>
      </c>
      <c r="E20082" t="s">
        <v>245</v>
      </c>
      <c r="F20082" t="s">
        <v>416</v>
      </c>
      <c r="G20082">
        <v>96320</v>
      </c>
      <c r="H20082">
        <v>96320</v>
      </c>
      <c r="I20082" t="s">
        <v>415</v>
      </c>
      <c r="J20082" t="s">
        <v>236</v>
      </c>
      <c r="K20082">
        <v>1756079.1114119999</v>
      </c>
      <c r="L20082">
        <v>0</v>
      </c>
      <c r="M20082">
        <v>1756079.1114119999</v>
      </c>
      <c r="N20082">
        <v>6.7808879999999997E-3</v>
      </c>
      <c r="O20082">
        <v>7.4985169999999997E-3</v>
      </c>
      <c r="P20082">
        <v>1.4142029999999999E-3</v>
      </c>
      <c r="Q20082" s="3">
        <v>45199</v>
      </c>
      <c r="R20082" s="3">
        <v>45198</v>
      </c>
      <c r="S20082" t="b">
        <v>0</v>
      </c>
      <c r="T20082" t="b">
        <v>0</v>
      </c>
      <c r="U20082" t="b">
        <v>0</v>
      </c>
      <c r="V20082" t="b">
        <v>0</v>
      </c>
      <c r="W20082" t="b">
        <v>0</v>
      </c>
      <c r="X20082" t="b">
        <v>0</v>
      </c>
      <c r="Y20082" t="b">
        <v>0</v>
      </c>
      <c r="Z20082" t="b">
        <v>0</v>
      </c>
      <c r="AA20082" t="b">
        <v>0</v>
      </c>
    </row>
    <row r="20083" spans="2:41">
      <c r="B20083">
        <v>1133</v>
      </c>
      <c r="C20083">
        <v>106845</v>
      </c>
      <c r="D20083" t="s">
        <v>252</v>
      </c>
      <c r="E20083" t="s">
        <v>245</v>
      </c>
      <c r="F20083" t="s">
        <v>416</v>
      </c>
      <c r="G20083">
        <v>96322</v>
      </c>
      <c r="H20083">
        <v>96322</v>
      </c>
      <c r="I20083" t="s">
        <v>418</v>
      </c>
      <c r="J20083" t="s">
        <v>236</v>
      </c>
      <c r="K20083">
        <v>195277.92</v>
      </c>
      <c r="L20083">
        <v>54084.611299999997</v>
      </c>
      <c r="M20083">
        <v>249362.5313</v>
      </c>
      <c r="N20083">
        <v>7.5404200000000002E-4</v>
      </c>
      <c r="O20083">
        <v>8.3384300000000002E-4</v>
      </c>
      <c r="P20083">
        <v>2.0081600000000001E-4</v>
      </c>
      <c r="Q20083" s="3">
        <v>45199</v>
      </c>
      <c r="R20083" s="3">
        <v>45198</v>
      </c>
      <c r="S20083" t="b">
        <v>0</v>
      </c>
      <c r="T20083" t="b">
        <v>0</v>
      </c>
      <c r="U20083" t="b">
        <v>0</v>
      </c>
      <c r="V20083" t="b">
        <v>0</v>
      </c>
      <c r="W20083" t="b">
        <v>0</v>
      </c>
      <c r="X20083" t="b">
        <v>0</v>
      </c>
      <c r="Y20083" t="b">
        <v>0</v>
      </c>
      <c r="Z20083" t="b">
        <v>0</v>
      </c>
      <c r="AA20083" t="b">
        <v>0</v>
      </c>
    </row>
    <row r="20084" spans="2:41">
      <c r="B20084">
        <v>1136</v>
      </c>
      <c r="C20084">
        <v>106848</v>
      </c>
      <c r="D20084" t="s">
        <v>252</v>
      </c>
      <c r="E20084" t="s">
        <v>247</v>
      </c>
      <c r="F20084" t="s">
        <v>420</v>
      </c>
      <c r="G20084">
        <v>96352</v>
      </c>
      <c r="H20084">
        <v>96352</v>
      </c>
      <c r="I20084" t="s">
        <v>419</v>
      </c>
      <c r="J20084" t="s">
        <v>236</v>
      </c>
      <c r="K20084">
        <v>1133894.3192199999</v>
      </c>
      <c r="L20084">
        <v>-2.3E-3</v>
      </c>
      <c r="M20084">
        <v>1133894.3169199999</v>
      </c>
      <c r="N20084">
        <v>4.3783959999999997E-3</v>
      </c>
      <c r="O20084">
        <v>4.8417670000000003E-3</v>
      </c>
      <c r="P20084">
        <v>9.1314599999999999E-4</v>
      </c>
      <c r="Q20084" s="3">
        <v>45199</v>
      </c>
      <c r="R20084" s="3">
        <v>45198</v>
      </c>
      <c r="S20084" t="b">
        <v>0</v>
      </c>
      <c r="T20084" t="b">
        <v>0</v>
      </c>
      <c r="U20084" t="b">
        <v>0</v>
      </c>
      <c r="V20084" t="b">
        <v>0</v>
      </c>
      <c r="W20084" t="b">
        <v>0</v>
      </c>
      <c r="X20084" t="b">
        <v>0</v>
      </c>
      <c r="Y20084" t="b">
        <v>0</v>
      </c>
      <c r="Z20084" t="b">
        <v>0</v>
      </c>
      <c r="AA20084" t="b">
        <v>0</v>
      </c>
    </row>
    <row r="20085" spans="2:41">
      <c r="B20085">
        <v>1136</v>
      </c>
      <c r="C20085">
        <v>106848</v>
      </c>
      <c r="D20085" t="s">
        <v>252</v>
      </c>
      <c r="E20085" t="s">
        <v>247</v>
      </c>
      <c r="F20085" t="s">
        <v>420</v>
      </c>
      <c r="G20085">
        <v>96353</v>
      </c>
      <c r="H20085">
        <v>96353</v>
      </c>
      <c r="I20085" t="s">
        <v>421</v>
      </c>
      <c r="J20085" t="s">
        <v>236</v>
      </c>
      <c r="K20085">
        <v>1231388.1450189999</v>
      </c>
      <c r="L20085">
        <v>0</v>
      </c>
      <c r="M20085">
        <v>1231388.1450189999</v>
      </c>
      <c r="N20085">
        <v>4.7548570000000004E-3</v>
      </c>
      <c r="O20085">
        <v>5.2580689999999998E-3</v>
      </c>
      <c r="P20085">
        <v>9.9165999999999989E-4</v>
      </c>
      <c r="Q20085" s="3">
        <v>45199</v>
      </c>
      <c r="R20085" s="3">
        <v>45198</v>
      </c>
      <c r="S20085" t="b">
        <v>0</v>
      </c>
      <c r="T20085" t="b">
        <v>0</v>
      </c>
      <c r="U20085" t="b">
        <v>0</v>
      </c>
      <c r="V20085" t="b">
        <v>0</v>
      </c>
      <c r="W20085" t="b">
        <v>0</v>
      </c>
      <c r="X20085" t="b">
        <v>0</v>
      </c>
      <c r="Y20085" t="b">
        <v>0</v>
      </c>
      <c r="Z20085" t="b">
        <v>0</v>
      </c>
      <c r="AA20085" t="b">
        <v>0</v>
      </c>
    </row>
    <row r="20086" spans="2:41">
      <c r="B20086">
        <v>1215</v>
      </c>
      <c r="C20086">
        <v>112099</v>
      </c>
      <c r="D20086" t="s">
        <v>252</v>
      </c>
      <c r="E20086" t="s">
        <v>267</v>
      </c>
      <c r="F20086" t="s">
        <v>783</v>
      </c>
      <c r="G20086">
        <v>112872</v>
      </c>
      <c r="H20086">
        <v>112872</v>
      </c>
      <c r="I20086" t="s">
        <v>782</v>
      </c>
      <c r="J20086" t="s">
        <v>236</v>
      </c>
      <c r="K20086">
        <v>2955242.740799</v>
      </c>
      <c r="L20086">
        <v>0</v>
      </c>
      <c r="M20086">
        <v>2955242.740799</v>
      </c>
      <c r="N20086">
        <v>1.1411314000000001E-2</v>
      </c>
      <c r="O20086">
        <v>1.2618986E-2</v>
      </c>
      <c r="P20086">
        <v>2.3799110000000002E-3</v>
      </c>
      <c r="Q20086" s="3">
        <v>45199</v>
      </c>
      <c r="R20086" s="3">
        <v>45198</v>
      </c>
      <c r="S20086" t="b">
        <v>0</v>
      </c>
      <c r="T20086" t="b">
        <v>0</v>
      </c>
      <c r="U20086" t="b">
        <v>0</v>
      </c>
      <c r="V20086" t="b">
        <v>0</v>
      </c>
      <c r="W20086" t="b">
        <v>0</v>
      </c>
      <c r="X20086" t="b">
        <v>0</v>
      </c>
      <c r="Y20086" t="b">
        <v>0</v>
      </c>
      <c r="Z20086" t="b">
        <v>0</v>
      </c>
      <c r="AA20086" t="b">
        <v>0</v>
      </c>
    </row>
    <row r="20087" spans="2:41">
      <c r="B20087">
        <v>1129</v>
      </c>
      <c r="C20087">
        <v>106840</v>
      </c>
      <c r="D20087" t="s">
        <v>240</v>
      </c>
      <c r="E20087" t="s">
        <v>241</v>
      </c>
      <c r="F20087" t="s">
        <v>477</v>
      </c>
      <c r="G20087">
        <v>113002</v>
      </c>
      <c r="H20087">
        <v>113002</v>
      </c>
      <c r="I20087" t="s">
        <v>811</v>
      </c>
      <c r="J20087" t="s">
        <v>236</v>
      </c>
      <c r="K20087">
        <v>2658717.161082</v>
      </c>
      <c r="L20087">
        <v>-3.058E-3</v>
      </c>
      <c r="M20087">
        <v>2658717.158024</v>
      </c>
      <c r="N20087">
        <v>1.0266315999999999E-2</v>
      </c>
      <c r="O20087">
        <v>1.1352812E-2</v>
      </c>
      <c r="P20087">
        <v>2.141114E-3</v>
      </c>
      <c r="Q20087" s="3">
        <v>45199</v>
      </c>
      <c r="R20087" s="3">
        <v>45198</v>
      </c>
      <c r="S20087" t="b">
        <v>1</v>
      </c>
      <c r="T20087" t="b">
        <v>0</v>
      </c>
      <c r="U20087" t="b">
        <v>0</v>
      </c>
      <c r="V20087" t="b">
        <v>0</v>
      </c>
      <c r="W20087" t="b">
        <v>0</v>
      </c>
      <c r="X20087" t="b">
        <v>0</v>
      </c>
      <c r="Y20087" t="b">
        <v>1</v>
      </c>
      <c r="Z20087" t="b">
        <v>0</v>
      </c>
      <c r="AA20087" t="b">
        <v>1</v>
      </c>
      <c r="AB20087" t="s">
        <v>1219</v>
      </c>
      <c r="AC20087" t="s">
        <v>1219</v>
      </c>
      <c r="AD20087" t="s">
        <v>200</v>
      </c>
      <c r="AE20087" t="s">
        <v>200</v>
      </c>
      <c r="AF20087" t="s">
        <v>200</v>
      </c>
      <c r="AH20087" t="b">
        <v>1</v>
      </c>
      <c r="AI20087" t="b">
        <v>0</v>
      </c>
      <c r="AJ20087" t="b">
        <v>0</v>
      </c>
      <c r="AN20087" t="b">
        <v>0</v>
      </c>
      <c r="AO20087" t="s">
        <v>1209</v>
      </c>
    </row>
    <row r="20088" spans="2:41">
      <c r="B20088">
        <v>1215</v>
      </c>
      <c r="C20088">
        <v>112099</v>
      </c>
      <c r="D20088" t="s">
        <v>252</v>
      </c>
      <c r="E20088" t="s">
        <v>267</v>
      </c>
      <c r="F20088" t="s">
        <v>813</v>
      </c>
      <c r="G20088">
        <v>113027</v>
      </c>
      <c r="H20088">
        <v>113027</v>
      </c>
      <c r="I20088" t="s">
        <v>812</v>
      </c>
      <c r="J20088" t="s">
        <v>236</v>
      </c>
      <c r="K20088">
        <v>3159049.7725419998</v>
      </c>
      <c r="L20088">
        <v>0</v>
      </c>
      <c r="M20088">
        <v>3159049.7725419998</v>
      </c>
      <c r="N20088">
        <v>1.2198290000000001E-2</v>
      </c>
      <c r="O20088">
        <v>1.3489249E-2</v>
      </c>
      <c r="P20088">
        <v>2.5440409999999999E-3</v>
      </c>
      <c r="Q20088" s="3">
        <v>45199</v>
      </c>
      <c r="R20088" s="3">
        <v>45198</v>
      </c>
      <c r="S20088" t="b">
        <v>1</v>
      </c>
      <c r="T20088" t="b">
        <v>1</v>
      </c>
      <c r="U20088" t="b">
        <v>1</v>
      </c>
      <c r="V20088" t="b">
        <v>0</v>
      </c>
      <c r="W20088" t="b">
        <v>0</v>
      </c>
      <c r="X20088" t="b">
        <v>0</v>
      </c>
      <c r="Y20088" t="b">
        <v>1</v>
      </c>
      <c r="Z20088" t="b">
        <v>0</v>
      </c>
      <c r="AA20088" t="b">
        <v>0</v>
      </c>
      <c r="AB20088" t="s">
        <v>1222</v>
      </c>
      <c r="AC20088" t="s">
        <v>1222</v>
      </c>
      <c r="AD20088" t="s">
        <v>1222</v>
      </c>
      <c r="AE20088" t="s">
        <v>1219</v>
      </c>
      <c r="AF20088" t="s">
        <v>1219</v>
      </c>
      <c r="AH20088" t="b">
        <v>0</v>
      </c>
      <c r="AI20088" t="b">
        <v>0</v>
      </c>
      <c r="AJ20088" t="b">
        <v>0</v>
      </c>
      <c r="AK20088" t="b">
        <v>0</v>
      </c>
      <c r="AL20088" t="b">
        <v>0</v>
      </c>
      <c r="AM20088" t="b">
        <v>0</v>
      </c>
      <c r="AN20088" t="b">
        <v>0</v>
      </c>
      <c r="AO20088" t="s">
        <v>1251</v>
      </c>
    </row>
    <row r="20089" spans="2:41">
      <c r="B20089">
        <v>1215</v>
      </c>
      <c r="C20089">
        <v>112099</v>
      </c>
      <c r="D20089" t="s">
        <v>252</v>
      </c>
      <c r="E20089" t="s">
        <v>267</v>
      </c>
      <c r="F20089" t="s">
        <v>813</v>
      </c>
      <c r="G20089">
        <v>113028</v>
      </c>
      <c r="H20089">
        <v>113028</v>
      </c>
      <c r="I20089" t="s">
        <v>814</v>
      </c>
      <c r="J20089" t="s">
        <v>236</v>
      </c>
      <c r="K20089">
        <v>-7649.87</v>
      </c>
      <c r="L20089">
        <v>402584.00115000003</v>
      </c>
      <c r="M20089">
        <v>394934.13114999997</v>
      </c>
      <c r="N20089">
        <v>-2.9539E-5</v>
      </c>
      <c r="O20089">
        <v>-3.2665E-5</v>
      </c>
      <c r="P20089">
        <v>3.1804799999999997E-4</v>
      </c>
      <c r="Q20089" s="3">
        <v>45199</v>
      </c>
      <c r="R20089" s="3">
        <v>45198</v>
      </c>
      <c r="S20089" t="b">
        <v>1</v>
      </c>
      <c r="T20089" t="b">
        <v>1</v>
      </c>
      <c r="U20089" t="b">
        <v>1</v>
      </c>
      <c r="V20089" t="b">
        <v>0</v>
      </c>
      <c r="W20089" t="b">
        <v>0</v>
      </c>
      <c r="X20089" t="b">
        <v>0</v>
      </c>
      <c r="Y20089" t="b">
        <v>1</v>
      </c>
      <c r="Z20089" t="b">
        <v>0</v>
      </c>
      <c r="AA20089" t="b">
        <v>0</v>
      </c>
      <c r="AB20089" t="s">
        <v>1222</v>
      </c>
      <c r="AC20089" t="s">
        <v>1222</v>
      </c>
      <c r="AD20089" t="s">
        <v>1222</v>
      </c>
      <c r="AE20089" t="s">
        <v>1219</v>
      </c>
      <c r="AF20089" t="s">
        <v>1219</v>
      </c>
      <c r="AH20089" t="b">
        <v>0</v>
      </c>
      <c r="AI20089" t="b">
        <v>0</v>
      </c>
      <c r="AJ20089" t="b">
        <v>0</v>
      </c>
      <c r="AK20089" t="b">
        <v>0</v>
      </c>
      <c r="AL20089" t="b">
        <v>0</v>
      </c>
      <c r="AM20089" t="b">
        <v>0</v>
      </c>
      <c r="AN20089" t="b">
        <v>0</v>
      </c>
      <c r="AO20089" t="s">
        <v>1251</v>
      </c>
    </row>
    <row r="20090" spans="2:41">
      <c r="B20090">
        <v>1215</v>
      </c>
      <c r="C20090">
        <v>112099</v>
      </c>
      <c r="D20090" t="s">
        <v>252</v>
      </c>
      <c r="E20090" t="s">
        <v>267</v>
      </c>
      <c r="F20090" t="s">
        <v>783</v>
      </c>
      <c r="G20090">
        <v>113032</v>
      </c>
      <c r="H20090">
        <v>113032</v>
      </c>
      <c r="I20090" t="s">
        <v>815</v>
      </c>
      <c r="J20090" t="s">
        <v>236</v>
      </c>
      <c r="K20090">
        <v>-12827.45</v>
      </c>
      <c r="L20090">
        <v>603876.00172499998</v>
      </c>
      <c r="M20090">
        <v>591048.55172500003</v>
      </c>
      <c r="N20090">
        <v>-4.9531999999999999E-5</v>
      </c>
      <c r="O20090">
        <v>-5.4774000000000001E-5</v>
      </c>
      <c r="P20090">
        <v>4.7598200000000001E-4</v>
      </c>
      <c r="Q20090" s="3">
        <v>45199</v>
      </c>
      <c r="R20090" s="3">
        <v>45198</v>
      </c>
      <c r="S20090" t="b">
        <v>0</v>
      </c>
      <c r="T20090" t="b">
        <v>0</v>
      </c>
      <c r="U20090" t="b">
        <v>0</v>
      </c>
      <c r="V20090" t="b">
        <v>0</v>
      </c>
      <c r="W20090" t="b">
        <v>0</v>
      </c>
      <c r="X20090" t="b">
        <v>0</v>
      </c>
      <c r="Y20090" t="b">
        <v>0</v>
      </c>
      <c r="Z20090" t="b">
        <v>0</v>
      </c>
      <c r="AA20090" t="b">
        <v>0</v>
      </c>
    </row>
    <row r="20091" spans="2:41">
      <c r="B20091">
        <v>1129</v>
      </c>
      <c r="C20091">
        <v>106840</v>
      </c>
      <c r="D20091" t="s">
        <v>240</v>
      </c>
      <c r="E20091" t="s">
        <v>241</v>
      </c>
      <c r="F20091" t="s">
        <v>477</v>
      </c>
      <c r="G20091">
        <v>113266</v>
      </c>
      <c r="H20091">
        <v>113266</v>
      </c>
      <c r="I20091" t="s">
        <v>816</v>
      </c>
      <c r="J20091" t="s">
        <v>236</v>
      </c>
      <c r="K20091">
        <v>-16346.655325</v>
      </c>
      <c r="L20091">
        <v>525030.13656999997</v>
      </c>
      <c r="M20091">
        <v>508683.48124499997</v>
      </c>
      <c r="N20091">
        <v>-6.3120999999999994E-5</v>
      </c>
      <c r="O20091">
        <v>-6.9801000000000005E-5</v>
      </c>
      <c r="P20091">
        <v>4.0965199999999999E-4</v>
      </c>
      <c r="Q20091" s="3">
        <v>45199</v>
      </c>
      <c r="R20091" s="3">
        <v>45198</v>
      </c>
      <c r="S20091" t="b">
        <v>1</v>
      </c>
      <c r="T20091" t="b">
        <v>0</v>
      </c>
      <c r="U20091" t="b">
        <v>0</v>
      </c>
      <c r="V20091" t="b">
        <v>0</v>
      </c>
      <c r="W20091" t="b">
        <v>0</v>
      </c>
      <c r="X20091" t="b">
        <v>0</v>
      </c>
      <c r="Y20091" t="b">
        <v>1</v>
      </c>
      <c r="Z20091" t="b">
        <v>0</v>
      </c>
      <c r="AA20091" t="b">
        <v>1</v>
      </c>
      <c r="AB20091" t="s">
        <v>1219</v>
      </c>
      <c r="AC20091" t="s">
        <v>1219</v>
      </c>
      <c r="AD20091" t="s">
        <v>200</v>
      </c>
      <c r="AE20091" t="s">
        <v>200</v>
      </c>
      <c r="AF20091" t="s">
        <v>200</v>
      </c>
      <c r="AH20091" t="b">
        <v>1</v>
      </c>
      <c r="AI20091" t="b">
        <v>0</v>
      </c>
      <c r="AJ20091" t="b">
        <v>0</v>
      </c>
      <c r="AN20091" t="b">
        <v>0</v>
      </c>
      <c r="AO20091" t="s">
        <v>1209</v>
      </c>
    </row>
    <row r="20092" spans="2:41">
      <c r="B20092">
        <v>1135</v>
      </c>
      <c r="C20092">
        <v>106847</v>
      </c>
      <c r="D20092" t="s">
        <v>252</v>
      </c>
      <c r="E20092" t="s">
        <v>244</v>
      </c>
      <c r="F20092" t="s">
        <v>819</v>
      </c>
      <c r="G20092">
        <v>113300</v>
      </c>
      <c r="H20092" t="s">
        <v>818</v>
      </c>
      <c r="I20092" t="s">
        <v>817</v>
      </c>
      <c r="J20092" t="s">
        <v>236</v>
      </c>
      <c r="K20092">
        <v>2900098.507495</v>
      </c>
      <c r="L20092">
        <v>0</v>
      </c>
      <c r="M20092">
        <v>2900098.507495</v>
      </c>
      <c r="N20092">
        <v>1.1198381E-2</v>
      </c>
      <c r="O20092">
        <v>1.2383519000000001E-2</v>
      </c>
      <c r="P20092">
        <v>2.3355030000000001E-3</v>
      </c>
      <c r="Q20092" s="3">
        <v>45199</v>
      </c>
      <c r="R20092" s="3">
        <v>45198</v>
      </c>
      <c r="S20092" t="b">
        <v>0</v>
      </c>
      <c r="T20092" t="b">
        <v>0</v>
      </c>
      <c r="U20092" t="b">
        <v>0</v>
      </c>
      <c r="V20092" t="b">
        <v>0</v>
      </c>
      <c r="W20092" t="b">
        <v>0</v>
      </c>
      <c r="X20092" t="b">
        <v>0</v>
      </c>
      <c r="Y20092" t="b">
        <v>0</v>
      </c>
      <c r="Z20092" t="b">
        <v>0</v>
      </c>
      <c r="AA20092" t="b">
        <v>0</v>
      </c>
      <c r="AD20092" t="s">
        <v>1219</v>
      </c>
      <c r="AE20092" t="s">
        <v>1219</v>
      </c>
      <c r="AF20092" t="s">
        <v>1219</v>
      </c>
      <c r="AH20092" t="b">
        <v>0</v>
      </c>
      <c r="AI20092" t="b">
        <v>0</v>
      </c>
      <c r="AJ20092" t="b">
        <v>0</v>
      </c>
      <c r="AK20092" t="b">
        <v>0</v>
      </c>
      <c r="AL20092" t="b">
        <v>0</v>
      </c>
      <c r="AM20092" t="b">
        <v>0</v>
      </c>
      <c r="AN20092" t="b">
        <v>0</v>
      </c>
    </row>
    <row r="20093" spans="2:41">
      <c r="B20093">
        <v>1135</v>
      </c>
      <c r="C20093">
        <v>106847</v>
      </c>
      <c r="D20093" t="s">
        <v>252</v>
      </c>
      <c r="E20093" t="s">
        <v>244</v>
      </c>
      <c r="F20093" t="s">
        <v>819</v>
      </c>
      <c r="G20093">
        <v>113416</v>
      </c>
      <c r="H20093" t="s">
        <v>821</v>
      </c>
      <c r="I20093" t="s">
        <v>820</v>
      </c>
      <c r="J20093" t="s">
        <v>236</v>
      </c>
      <c r="K20093">
        <v>-2827</v>
      </c>
      <c r="L20093">
        <v>188576.95673500001</v>
      </c>
      <c r="M20093">
        <v>185749.95673500001</v>
      </c>
      <c r="N20093">
        <v>-1.0916E-5</v>
      </c>
      <c r="O20093">
        <v>-1.2071E-5</v>
      </c>
      <c r="P20093">
        <v>1.4958800000000001E-4</v>
      </c>
      <c r="Q20093" s="3">
        <v>45199</v>
      </c>
      <c r="R20093" s="3">
        <v>45198</v>
      </c>
      <c r="S20093" t="b">
        <v>0</v>
      </c>
      <c r="T20093" t="b">
        <v>0</v>
      </c>
      <c r="U20093" t="b">
        <v>0</v>
      </c>
      <c r="V20093" t="b">
        <v>0</v>
      </c>
      <c r="W20093" t="b">
        <v>0</v>
      </c>
      <c r="X20093" t="b">
        <v>0</v>
      </c>
      <c r="Y20093" t="b">
        <v>0</v>
      </c>
      <c r="Z20093" t="b">
        <v>0</v>
      </c>
      <c r="AA20093" t="b">
        <v>0</v>
      </c>
      <c r="AD20093" t="s">
        <v>1219</v>
      </c>
      <c r="AE20093" t="s">
        <v>1219</v>
      </c>
      <c r="AF20093" t="s">
        <v>1219</v>
      </c>
      <c r="AH20093" t="b">
        <v>0</v>
      </c>
      <c r="AI20093" t="b">
        <v>0</v>
      </c>
      <c r="AJ20093" t="b">
        <v>0</v>
      </c>
      <c r="AK20093" t="b">
        <v>0</v>
      </c>
      <c r="AL20093" t="b">
        <v>0</v>
      </c>
      <c r="AM20093" t="b">
        <v>0</v>
      </c>
      <c r="AN20093" t="b">
        <v>0</v>
      </c>
    </row>
    <row r="20094" spans="2:41">
      <c r="B20094">
        <v>1139</v>
      </c>
      <c r="C20094">
        <v>106838</v>
      </c>
      <c r="E20094" t="s">
        <v>823</v>
      </c>
      <c r="F20094" t="s">
        <v>1252</v>
      </c>
      <c r="G20094">
        <v>113496</v>
      </c>
      <c r="H20094">
        <v>113496</v>
      </c>
      <c r="I20094" t="s">
        <v>822</v>
      </c>
      <c r="J20094" t="s">
        <v>236</v>
      </c>
      <c r="K20094">
        <v>10843131</v>
      </c>
      <c r="L20094">
        <v>0</v>
      </c>
      <c r="M20094">
        <v>10843131</v>
      </c>
      <c r="N20094">
        <v>4.1869442999999999E-2</v>
      </c>
      <c r="O20094">
        <v>4.6300536000000003E-2</v>
      </c>
      <c r="P20094">
        <v>8.7321729999999993E-3</v>
      </c>
      <c r="Q20094" s="3">
        <v>45199</v>
      </c>
      <c r="R20094" s="3">
        <v>45198</v>
      </c>
      <c r="S20094" t="b">
        <v>0</v>
      </c>
      <c r="T20094" t="b">
        <v>0</v>
      </c>
      <c r="U20094" t="b">
        <v>0</v>
      </c>
      <c r="V20094" t="b">
        <v>0</v>
      </c>
      <c r="W20094" t="b">
        <v>0</v>
      </c>
      <c r="X20094" t="b">
        <v>0</v>
      </c>
      <c r="Y20094" t="b">
        <v>0</v>
      </c>
      <c r="Z20094" t="b">
        <v>0</v>
      </c>
      <c r="AA20094" t="b">
        <v>0</v>
      </c>
    </row>
    <row r="20095" spans="2:41">
      <c r="B20095">
        <v>1204</v>
      </c>
      <c r="C20095">
        <v>111625</v>
      </c>
      <c r="D20095" t="s">
        <v>240</v>
      </c>
      <c r="E20095" t="s">
        <v>266</v>
      </c>
      <c r="F20095" t="s">
        <v>825</v>
      </c>
      <c r="G20095">
        <v>113507</v>
      </c>
      <c r="H20095">
        <v>113507</v>
      </c>
      <c r="I20095" t="s">
        <v>824</v>
      </c>
      <c r="J20095" t="s">
        <v>236</v>
      </c>
      <c r="K20095">
        <v>-81388.971124999996</v>
      </c>
      <c r="L20095">
        <v>5640867.54</v>
      </c>
      <c r="M20095">
        <v>5559478.5688749999</v>
      </c>
      <c r="N20095">
        <v>-3.1427400000000002E-4</v>
      </c>
      <c r="O20095">
        <v>-3.4753399999999998E-4</v>
      </c>
      <c r="P20095">
        <v>4.4771510000000004E-3</v>
      </c>
      <c r="Q20095" s="3">
        <v>45199</v>
      </c>
      <c r="R20095" s="3">
        <v>45198</v>
      </c>
      <c r="S20095" t="b">
        <v>0</v>
      </c>
      <c r="T20095" t="b">
        <v>0</v>
      </c>
      <c r="U20095" t="b">
        <v>0</v>
      </c>
      <c r="V20095" t="b">
        <v>0</v>
      </c>
      <c r="W20095" t="b">
        <v>0</v>
      </c>
      <c r="X20095" t="b">
        <v>0</v>
      </c>
      <c r="Y20095" t="b">
        <v>0</v>
      </c>
      <c r="Z20095" t="b">
        <v>0</v>
      </c>
      <c r="AA20095" t="b">
        <v>0</v>
      </c>
    </row>
    <row r="20096" spans="2:41">
      <c r="B20096">
        <v>1137</v>
      </c>
      <c r="C20096">
        <v>106850</v>
      </c>
      <c r="D20096" t="s">
        <v>240</v>
      </c>
      <c r="E20096" t="s">
        <v>242</v>
      </c>
      <c r="F20096" t="s">
        <v>827</v>
      </c>
      <c r="G20096">
        <v>113533</v>
      </c>
      <c r="H20096">
        <v>113533</v>
      </c>
      <c r="I20096" t="s">
        <v>826</v>
      </c>
      <c r="J20096" t="s">
        <v>236</v>
      </c>
      <c r="K20096">
        <v>158847.45453799999</v>
      </c>
      <c r="L20096">
        <v>349046.78633199999</v>
      </c>
      <c r="M20096">
        <v>507894.24086999998</v>
      </c>
      <c r="N20096">
        <v>6.1337000000000002E-4</v>
      </c>
      <c r="O20096">
        <v>6.7828400000000003E-4</v>
      </c>
      <c r="P20096">
        <v>4.0901700000000002E-4</v>
      </c>
      <c r="Q20096" s="3">
        <v>45199</v>
      </c>
      <c r="R20096" s="3">
        <v>45198</v>
      </c>
      <c r="S20096" t="b">
        <v>0</v>
      </c>
      <c r="T20096" t="b">
        <v>0</v>
      </c>
      <c r="U20096" t="b">
        <v>0</v>
      </c>
      <c r="V20096" t="b">
        <v>0</v>
      </c>
      <c r="W20096" t="b">
        <v>0</v>
      </c>
      <c r="X20096" t="b">
        <v>0</v>
      </c>
      <c r="Y20096" t="b">
        <v>0</v>
      </c>
      <c r="Z20096" t="b">
        <v>0</v>
      </c>
      <c r="AA20096" t="b">
        <v>0</v>
      </c>
    </row>
    <row r="20097" spans="2:41">
      <c r="B20097">
        <v>1128</v>
      </c>
      <c r="C20097">
        <v>106839</v>
      </c>
      <c r="D20097" t="s">
        <v>240</v>
      </c>
      <c r="E20097" t="s">
        <v>250</v>
      </c>
      <c r="F20097" t="s">
        <v>764</v>
      </c>
      <c r="G20097">
        <v>113669</v>
      </c>
      <c r="H20097">
        <v>113669</v>
      </c>
      <c r="I20097" t="s">
        <v>828</v>
      </c>
      <c r="J20097" t="s">
        <v>236</v>
      </c>
      <c r="K20097">
        <v>68596.519495999994</v>
      </c>
      <c r="L20097">
        <v>0</v>
      </c>
      <c r="M20097">
        <v>68596.519495999994</v>
      </c>
      <c r="N20097">
        <v>2.6487700000000001E-4</v>
      </c>
      <c r="O20097">
        <v>2.92909E-4</v>
      </c>
      <c r="P20097">
        <v>5.5241999999999997E-5</v>
      </c>
      <c r="Q20097" s="3">
        <v>45199</v>
      </c>
      <c r="R20097" s="3">
        <v>45198</v>
      </c>
      <c r="S20097" t="b">
        <v>0</v>
      </c>
      <c r="T20097" t="b">
        <v>0</v>
      </c>
      <c r="U20097" t="b">
        <v>0</v>
      </c>
      <c r="V20097" t="b">
        <v>0</v>
      </c>
      <c r="W20097" t="b">
        <v>0</v>
      </c>
      <c r="X20097" t="b">
        <v>0</v>
      </c>
      <c r="Y20097" t="b">
        <v>0</v>
      </c>
      <c r="Z20097" t="b">
        <v>0</v>
      </c>
      <c r="AA20097" t="b">
        <v>0</v>
      </c>
    </row>
    <row r="20098" spans="2:41">
      <c r="B20098">
        <v>1128</v>
      </c>
      <c r="C20098">
        <v>106839</v>
      </c>
      <c r="D20098" t="s">
        <v>240</v>
      </c>
      <c r="E20098" t="s">
        <v>250</v>
      </c>
      <c r="F20098" t="s">
        <v>320</v>
      </c>
      <c r="G20098">
        <v>113778</v>
      </c>
      <c r="H20098">
        <v>113778</v>
      </c>
      <c r="I20098" t="s">
        <v>830</v>
      </c>
      <c r="J20098" t="s">
        <v>236</v>
      </c>
      <c r="K20098">
        <v>411269.43512099999</v>
      </c>
      <c r="L20098">
        <v>0</v>
      </c>
      <c r="M20098">
        <v>411269.43512099999</v>
      </c>
      <c r="N20098">
        <v>1.5880670000000001E-3</v>
      </c>
      <c r="O20098">
        <v>1.7561339999999999E-3</v>
      </c>
      <c r="P20098">
        <v>3.3120300000000002E-4</v>
      </c>
      <c r="Q20098" s="3">
        <v>45199</v>
      </c>
      <c r="R20098" s="3">
        <v>45198</v>
      </c>
      <c r="S20098" t="b">
        <v>0</v>
      </c>
      <c r="T20098" t="b">
        <v>0</v>
      </c>
      <c r="U20098" t="b">
        <v>0</v>
      </c>
      <c r="V20098" t="b">
        <v>0</v>
      </c>
      <c r="W20098" t="b">
        <v>0</v>
      </c>
      <c r="X20098" t="b">
        <v>0</v>
      </c>
      <c r="Y20098" t="b">
        <v>0</v>
      </c>
      <c r="Z20098" t="b">
        <v>0</v>
      </c>
      <c r="AA20098" t="b">
        <v>0</v>
      </c>
    </row>
    <row r="20099" spans="2:41">
      <c r="B20099">
        <v>1135</v>
      </c>
      <c r="C20099">
        <v>106847</v>
      </c>
      <c r="D20099" t="s">
        <v>252</v>
      </c>
      <c r="E20099" t="s">
        <v>244</v>
      </c>
      <c r="F20099" t="s">
        <v>819</v>
      </c>
      <c r="G20099">
        <v>113862</v>
      </c>
      <c r="H20099" t="s">
        <v>832</v>
      </c>
      <c r="I20099" t="s">
        <v>831</v>
      </c>
      <c r="J20099" t="s">
        <v>236</v>
      </c>
      <c r="K20099">
        <v>0</v>
      </c>
      <c r="L20099">
        <v>0</v>
      </c>
      <c r="M20099">
        <v>0</v>
      </c>
      <c r="N20099">
        <v>0</v>
      </c>
      <c r="O20099">
        <v>0</v>
      </c>
      <c r="P20099">
        <v>0</v>
      </c>
      <c r="Q20099" s="3">
        <v>45199</v>
      </c>
      <c r="R20099" s="3">
        <v>45198</v>
      </c>
      <c r="S20099" t="b">
        <v>0</v>
      </c>
      <c r="T20099" t="b">
        <v>0</v>
      </c>
      <c r="U20099" t="b">
        <v>0</v>
      </c>
      <c r="V20099" t="b">
        <v>0</v>
      </c>
      <c r="W20099" t="b">
        <v>0</v>
      </c>
      <c r="X20099" t="b">
        <v>0</v>
      </c>
      <c r="Y20099" t="b">
        <v>0</v>
      </c>
      <c r="Z20099" t="b">
        <v>0</v>
      </c>
      <c r="AA20099" t="b">
        <v>0</v>
      </c>
      <c r="AD20099" t="s">
        <v>1219</v>
      </c>
      <c r="AE20099" t="s">
        <v>1219</v>
      </c>
      <c r="AF20099" t="s">
        <v>1219</v>
      </c>
      <c r="AH20099" t="b">
        <v>0</v>
      </c>
      <c r="AI20099" t="b">
        <v>0</v>
      </c>
      <c r="AJ20099" t="b">
        <v>0</v>
      </c>
      <c r="AK20099" t="b">
        <v>0</v>
      </c>
      <c r="AL20099" t="b">
        <v>0</v>
      </c>
      <c r="AM20099" t="b">
        <v>0</v>
      </c>
      <c r="AN20099" t="b">
        <v>0</v>
      </c>
    </row>
    <row r="20100" spans="2:41">
      <c r="B20100">
        <v>1204</v>
      </c>
      <c r="C20100">
        <v>111625</v>
      </c>
      <c r="D20100" t="s">
        <v>240</v>
      </c>
      <c r="E20100" t="s">
        <v>266</v>
      </c>
      <c r="F20100" t="s">
        <v>778</v>
      </c>
      <c r="G20100">
        <v>114111</v>
      </c>
      <c r="H20100">
        <v>114111</v>
      </c>
      <c r="I20100" t="s">
        <v>833</v>
      </c>
      <c r="J20100" t="s">
        <v>236</v>
      </c>
      <c r="K20100">
        <v>-12426.337</v>
      </c>
      <c r="L20100">
        <v>417320.478389</v>
      </c>
      <c r="M20100">
        <v>404894.141389</v>
      </c>
      <c r="N20100">
        <v>-4.7982999999999998E-5</v>
      </c>
      <c r="O20100">
        <v>-5.3060999999999999E-5</v>
      </c>
      <c r="P20100">
        <v>3.2606900000000001E-4</v>
      </c>
      <c r="Q20100" s="3">
        <v>45199</v>
      </c>
      <c r="R20100" s="3">
        <v>45198</v>
      </c>
      <c r="S20100" t="b">
        <v>0</v>
      </c>
      <c r="T20100" t="b">
        <v>0</v>
      </c>
      <c r="U20100" t="b">
        <v>0</v>
      </c>
      <c r="V20100" t="b">
        <v>0</v>
      </c>
      <c r="W20100" t="b">
        <v>0</v>
      </c>
      <c r="X20100" t="b">
        <v>0</v>
      </c>
      <c r="Y20100" t="b">
        <v>0</v>
      </c>
      <c r="Z20100" t="b">
        <v>0</v>
      </c>
      <c r="AA20100" t="b">
        <v>0</v>
      </c>
    </row>
    <row r="20101" spans="2:41">
      <c r="B20101">
        <v>1013</v>
      </c>
      <c r="C20101">
        <v>97448</v>
      </c>
      <c r="E20101" t="s">
        <v>712</v>
      </c>
      <c r="F20101" t="s">
        <v>835</v>
      </c>
      <c r="G20101">
        <v>114244</v>
      </c>
      <c r="H20101">
        <v>114244</v>
      </c>
      <c r="I20101" t="s">
        <v>834</v>
      </c>
      <c r="J20101" t="s">
        <v>236</v>
      </c>
      <c r="K20101">
        <v>448256.58840299997</v>
      </c>
      <c r="L20101">
        <v>0</v>
      </c>
      <c r="M20101">
        <v>448256.58840299997</v>
      </c>
      <c r="N20101">
        <v>1.730889E-3</v>
      </c>
      <c r="O20101">
        <v>1.914071E-3</v>
      </c>
      <c r="P20101">
        <v>3.6098899999999998E-4</v>
      </c>
      <c r="Q20101" s="3">
        <v>45199</v>
      </c>
      <c r="R20101" s="3">
        <v>45198</v>
      </c>
      <c r="S20101" t="b">
        <v>0</v>
      </c>
      <c r="T20101" t="b">
        <v>0</v>
      </c>
      <c r="U20101" t="b">
        <v>0</v>
      </c>
      <c r="V20101" t="b">
        <v>0</v>
      </c>
      <c r="W20101" t="b">
        <v>0</v>
      </c>
      <c r="X20101" t="b">
        <v>0</v>
      </c>
      <c r="Y20101" t="b">
        <v>0</v>
      </c>
      <c r="Z20101" t="b">
        <v>0</v>
      </c>
      <c r="AA20101" t="b">
        <v>0</v>
      </c>
    </row>
    <row r="20102" spans="2:41">
      <c r="B20102">
        <v>1013</v>
      </c>
      <c r="C20102">
        <v>97448</v>
      </c>
      <c r="E20102" t="s">
        <v>712</v>
      </c>
      <c r="F20102" t="s">
        <v>835</v>
      </c>
      <c r="G20102">
        <v>114245</v>
      </c>
      <c r="H20102">
        <v>114245</v>
      </c>
      <c r="I20102" t="s">
        <v>836</v>
      </c>
      <c r="J20102" t="s">
        <v>236</v>
      </c>
      <c r="K20102">
        <v>0</v>
      </c>
      <c r="L20102">
        <v>0</v>
      </c>
      <c r="M20102">
        <v>0</v>
      </c>
      <c r="N20102">
        <v>0</v>
      </c>
      <c r="O20102">
        <v>0</v>
      </c>
      <c r="P20102">
        <v>0</v>
      </c>
      <c r="Q20102" s="3">
        <v>45199</v>
      </c>
      <c r="R20102" s="3">
        <v>45198</v>
      </c>
      <c r="S20102" t="b">
        <v>0</v>
      </c>
      <c r="T20102" t="b">
        <v>0</v>
      </c>
      <c r="U20102" t="b">
        <v>0</v>
      </c>
      <c r="V20102" t="b">
        <v>0</v>
      </c>
      <c r="W20102" t="b">
        <v>0</v>
      </c>
      <c r="X20102" t="b">
        <v>0</v>
      </c>
      <c r="Y20102" t="b">
        <v>0</v>
      </c>
      <c r="Z20102" t="b">
        <v>0</v>
      </c>
      <c r="AA20102" t="b">
        <v>0</v>
      </c>
    </row>
    <row r="20103" spans="2:41">
      <c r="B20103">
        <v>1013</v>
      </c>
      <c r="C20103">
        <v>97448</v>
      </c>
      <c r="E20103" t="s">
        <v>712</v>
      </c>
      <c r="F20103" t="s">
        <v>835</v>
      </c>
      <c r="G20103">
        <v>114246</v>
      </c>
      <c r="H20103">
        <v>114246</v>
      </c>
      <c r="I20103" t="s">
        <v>837</v>
      </c>
      <c r="J20103" t="s">
        <v>236</v>
      </c>
      <c r="K20103">
        <v>0</v>
      </c>
      <c r="L20103">
        <v>0</v>
      </c>
      <c r="M20103">
        <v>0</v>
      </c>
      <c r="N20103">
        <v>0</v>
      </c>
      <c r="O20103">
        <v>0</v>
      </c>
      <c r="P20103">
        <v>0</v>
      </c>
      <c r="Q20103" s="3">
        <v>45199</v>
      </c>
      <c r="R20103" s="3">
        <v>45198</v>
      </c>
      <c r="S20103" t="b">
        <v>0</v>
      </c>
      <c r="T20103" t="b">
        <v>0</v>
      </c>
      <c r="U20103" t="b">
        <v>0</v>
      </c>
      <c r="V20103" t="b">
        <v>0</v>
      </c>
      <c r="W20103" t="b">
        <v>0</v>
      </c>
      <c r="X20103" t="b">
        <v>0</v>
      </c>
      <c r="Y20103" t="b">
        <v>0</v>
      </c>
      <c r="Z20103" t="b">
        <v>0</v>
      </c>
      <c r="AA20103" t="b">
        <v>0</v>
      </c>
    </row>
    <row r="20104" spans="2:41">
      <c r="B20104">
        <v>1013</v>
      </c>
      <c r="C20104">
        <v>97448</v>
      </c>
      <c r="E20104" t="s">
        <v>712</v>
      </c>
      <c r="F20104" t="s">
        <v>839</v>
      </c>
      <c r="G20104">
        <v>114247</v>
      </c>
      <c r="H20104">
        <v>114247</v>
      </c>
      <c r="I20104" t="s">
        <v>838</v>
      </c>
      <c r="J20104" t="s">
        <v>236</v>
      </c>
      <c r="K20104">
        <v>387126.11608499999</v>
      </c>
      <c r="L20104">
        <v>0</v>
      </c>
      <c r="M20104">
        <v>387126.11608499999</v>
      </c>
      <c r="N20104">
        <v>1.494841E-3</v>
      </c>
      <c r="O20104">
        <v>1.653042E-3</v>
      </c>
      <c r="P20104">
        <v>3.1176000000000001E-4</v>
      </c>
      <c r="Q20104" s="3">
        <v>45199</v>
      </c>
      <c r="R20104" s="3">
        <v>45198</v>
      </c>
      <c r="S20104" t="b">
        <v>0</v>
      </c>
      <c r="T20104" t="b">
        <v>0</v>
      </c>
      <c r="U20104" t="b">
        <v>0</v>
      </c>
      <c r="V20104" t="b">
        <v>0</v>
      </c>
      <c r="W20104" t="b">
        <v>0</v>
      </c>
      <c r="X20104" t="b">
        <v>0</v>
      </c>
      <c r="Y20104" t="b">
        <v>0</v>
      </c>
      <c r="Z20104" t="b">
        <v>0</v>
      </c>
      <c r="AA20104" t="b">
        <v>0</v>
      </c>
    </row>
    <row r="20105" spans="2:41">
      <c r="B20105">
        <v>1013</v>
      </c>
      <c r="C20105">
        <v>97448</v>
      </c>
      <c r="E20105" t="s">
        <v>712</v>
      </c>
      <c r="F20105" t="s">
        <v>839</v>
      </c>
      <c r="G20105">
        <v>114248</v>
      </c>
      <c r="H20105">
        <v>114248</v>
      </c>
      <c r="I20105" t="s">
        <v>840</v>
      </c>
      <c r="J20105" t="s">
        <v>236</v>
      </c>
      <c r="K20105">
        <v>0</v>
      </c>
      <c r="L20105">
        <v>0</v>
      </c>
      <c r="M20105">
        <v>0</v>
      </c>
      <c r="N20105">
        <v>0</v>
      </c>
      <c r="O20105">
        <v>0</v>
      </c>
      <c r="P20105">
        <v>0</v>
      </c>
      <c r="Q20105" s="3">
        <v>45199</v>
      </c>
      <c r="R20105" s="3">
        <v>45198</v>
      </c>
      <c r="S20105" t="b">
        <v>0</v>
      </c>
      <c r="T20105" t="b">
        <v>0</v>
      </c>
      <c r="U20105" t="b">
        <v>0</v>
      </c>
      <c r="V20105" t="b">
        <v>0</v>
      </c>
      <c r="W20105" t="b">
        <v>0</v>
      </c>
      <c r="X20105" t="b">
        <v>0</v>
      </c>
      <c r="Y20105" t="b">
        <v>0</v>
      </c>
      <c r="Z20105" t="b">
        <v>0</v>
      </c>
      <c r="AA20105" t="b">
        <v>0</v>
      </c>
    </row>
    <row r="20106" spans="2:41">
      <c r="B20106">
        <v>1013</v>
      </c>
      <c r="C20106">
        <v>97448</v>
      </c>
      <c r="E20106" t="s">
        <v>712</v>
      </c>
      <c r="F20106" t="s">
        <v>842</v>
      </c>
      <c r="G20106">
        <v>114249</v>
      </c>
      <c r="H20106">
        <v>114249</v>
      </c>
      <c r="I20106" t="s">
        <v>841</v>
      </c>
      <c r="J20106" t="s">
        <v>236</v>
      </c>
      <c r="K20106">
        <v>216517.557612</v>
      </c>
      <c r="L20106">
        <v>0</v>
      </c>
      <c r="M20106">
        <v>216517.557612</v>
      </c>
      <c r="N20106">
        <v>8.3605599999999995E-4</v>
      </c>
      <c r="O20106">
        <v>9.2453700000000002E-4</v>
      </c>
      <c r="P20106">
        <v>1.7436599999999999E-4</v>
      </c>
      <c r="Q20106" s="3">
        <v>45199</v>
      </c>
      <c r="R20106" s="3">
        <v>45198</v>
      </c>
      <c r="S20106" t="b">
        <v>0</v>
      </c>
      <c r="T20106" t="b">
        <v>0</v>
      </c>
      <c r="U20106" t="b">
        <v>0</v>
      </c>
      <c r="V20106" t="b">
        <v>0</v>
      </c>
      <c r="W20106" t="b">
        <v>0</v>
      </c>
      <c r="X20106" t="b">
        <v>0</v>
      </c>
      <c r="Y20106" t="b">
        <v>0</v>
      </c>
      <c r="Z20106" t="b">
        <v>0</v>
      </c>
      <c r="AA20106" t="b">
        <v>0</v>
      </c>
    </row>
    <row r="20107" spans="2:41">
      <c r="B20107">
        <v>1128</v>
      </c>
      <c r="C20107">
        <v>106839</v>
      </c>
      <c r="D20107" t="s">
        <v>240</v>
      </c>
      <c r="E20107" t="s">
        <v>250</v>
      </c>
      <c r="F20107" t="s">
        <v>292</v>
      </c>
      <c r="G20107">
        <v>87493</v>
      </c>
      <c r="H20107">
        <v>87493</v>
      </c>
      <c r="I20107" t="s">
        <v>503</v>
      </c>
      <c r="J20107" t="s">
        <v>236</v>
      </c>
      <c r="K20107">
        <v>54226.742042999998</v>
      </c>
      <c r="L20107">
        <v>0</v>
      </c>
      <c r="M20107">
        <v>54226.742042999998</v>
      </c>
      <c r="N20107">
        <v>2.0939E-4</v>
      </c>
      <c r="O20107">
        <v>2.3154999999999999E-4</v>
      </c>
      <c r="P20107">
        <v>4.367E-5</v>
      </c>
      <c r="Q20107" s="3">
        <v>45199</v>
      </c>
      <c r="R20107" s="3">
        <v>45198</v>
      </c>
      <c r="S20107" t="b">
        <v>0</v>
      </c>
      <c r="T20107" t="b">
        <v>0</v>
      </c>
      <c r="U20107" t="b">
        <v>0</v>
      </c>
      <c r="V20107" t="b">
        <v>0</v>
      </c>
      <c r="W20107" t="b">
        <v>0</v>
      </c>
      <c r="X20107" t="b">
        <v>0</v>
      </c>
      <c r="Y20107" t="b">
        <v>0</v>
      </c>
      <c r="Z20107" t="b">
        <v>0</v>
      </c>
      <c r="AA20107" t="b">
        <v>0</v>
      </c>
    </row>
    <row r="20108" spans="2:41">
      <c r="B20108">
        <v>1128</v>
      </c>
      <c r="C20108">
        <v>106839</v>
      </c>
      <c r="D20108" t="s">
        <v>240</v>
      </c>
      <c r="E20108" t="s">
        <v>250</v>
      </c>
      <c r="F20108" t="s">
        <v>310</v>
      </c>
      <c r="G20108">
        <v>87790</v>
      </c>
      <c r="H20108">
        <v>87790</v>
      </c>
      <c r="I20108" t="s">
        <v>504</v>
      </c>
      <c r="J20108" t="s">
        <v>236</v>
      </c>
      <c r="K20108">
        <v>12715.09022</v>
      </c>
      <c r="L20108">
        <v>0</v>
      </c>
      <c r="M20108">
        <v>12715.09022</v>
      </c>
      <c r="N20108">
        <v>4.9098000000000003E-5</v>
      </c>
      <c r="O20108">
        <v>5.4293999999999999E-5</v>
      </c>
      <c r="P20108">
        <v>1.024E-5</v>
      </c>
      <c r="Q20108" s="3">
        <v>45199</v>
      </c>
      <c r="R20108" s="3">
        <v>45198</v>
      </c>
      <c r="S20108" t="b">
        <v>0</v>
      </c>
      <c r="T20108" t="b">
        <v>0</v>
      </c>
      <c r="U20108" t="b">
        <v>0</v>
      </c>
      <c r="V20108" t="b">
        <v>0</v>
      </c>
      <c r="W20108" t="b">
        <v>0</v>
      </c>
      <c r="X20108" t="b">
        <v>0</v>
      </c>
      <c r="Y20108" t="b">
        <v>0</v>
      </c>
      <c r="Z20108" t="b">
        <v>0</v>
      </c>
      <c r="AA20108" t="b">
        <v>0</v>
      </c>
    </row>
    <row r="20109" spans="2:41">
      <c r="B20109">
        <v>1129</v>
      </c>
      <c r="C20109">
        <v>106840</v>
      </c>
      <c r="D20109" t="s">
        <v>240</v>
      </c>
      <c r="E20109" t="s">
        <v>241</v>
      </c>
      <c r="F20109" t="s">
        <v>506</v>
      </c>
      <c r="G20109">
        <v>87961</v>
      </c>
      <c r="H20109">
        <v>87961</v>
      </c>
      <c r="I20109" t="s">
        <v>505</v>
      </c>
      <c r="J20109" t="s">
        <v>236</v>
      </c>
      <c r="K20109">
        <v>219784.35157200001</v>
      </c>
      <c r="L20109">
        <v>0</v>
      </c>
      <c r="M20109">
        <v>219784.35157200001</v>
      </c>
      <c r="N20109">
        <v>8.4867099999999995E-4</v>
      </c>
      <c r="O20109">
        <v>9.38487E-4</v>
      </c>
      <c r="P20109">
        <v>1.7699600000000001E-4</v>
      </c>
      <c r="Q20109" s="3">
        <v>45199</v>
      </c>
      <c r="R20109" s="3">
        <v>45198</v>
      </c>
      <c r="S20109" t="b">
        <v>1</v>
      </c>
      <c r="T20109" t="b">
        <v>0</v>
      </c>
      <c r="U20109" t="b">
        <v>1</v>
      </c>
      <c r="V20109" t="b">
        <v>1</v>
      </c>
      <c r="W20109" t="b">
        <v>1</v>
      </c>
      <c r="X20109" t="b">
        <v>0</v>
      </c>
      <c r="Y20109" t="b">
        <v>1</v>
      </c>
      <c r="Z20109" t="b">
        <v>0</v>
      </c>
      <c r="AA20109" t="b">
        <v>0</v>
      </c>
      <c r="AB20109" t="s">
        <v>1219</v>
      </c>
      <c r="AC20109" t="s">
        <v>1219</v>
      </c>
      <c r="AD20109" t="s">
        <v>1222</v>
      </c>
      <c r="AE20109" t="s">
        <v>1222</v>
      </c>
      <c r="AF20109" t="s">
        <v>1222</v>
      </c>
      <c r="AH20109" t="b">
        <v>1</v>
      </c>
      <c r="AI20109" t="b">
        <v>0</v>
      </c>
      <c r="AJ20109" t="b">
        <v>0</v>
      </c>
      <c r="AK20109" t="b">
        <v>0</v>
      </c>
      <c r="AL20109" t="b">
        <v>0</v>
      </c>
      <c r="AM20109" t="b">
        <v>0</v>
      </c>
      <c r="AN20109" t="b">
        <v>0</v>
      </c>
      <c r="AO20109" t="s">
        <v>1236</v>
      </c>
    </row>
    <row r="20110" spans="2:41">
      <c r="B20110">
        <v>1129</v>
      </c>
      <c r="C20110">
        <v>106840</v>
      </c>
      <c r="D20110" t="s">
        <v>240</v>
      </c>
      <c r="E20110" t="s">
        <v>241</v>
      </c>
      <c r="F20110" t="s">
        <v>506</v>
      </c>
      <c r="G20110">
        <v>87962</v>
      </c>
      <c r="H20110">
        <v>87962</v>
      </c>
      <c r="I20110" t="s">
        <v>508</v>
      </c>
      <c r="J20110" t="s">
        <v>236</v>
      </c>
      <c r="K20110">
        <v>110657.45845000001</v>
      </c>
      <c r="L20110">
        <v>6968.4033499999996</v>
      </c>
      <c r="M20110">
        <v>117625.8618</v>
      </c>
      <c r="N20110">
        <v>4.2728999999999998E-4</v>
      </c>
      <c r="O20110">
        <v>4.72511E-4</v>
      </c>
      <c r="P20110">
        <v>9.4726000000000001E-5</v>
      </c>
      <c r="Q20110" s="3">
        <v>45199</v>
      </c>
      <c r="R20110" s="3">
        <v>45198</v>
      </c>
      <c r="S20110" t="b">
        <v>1</v>
      </c>
      <c r="T20110" t="b">
        <v>0</v>
      </c>
      <c r="U20110" t="b">
        <v>1</v>
      </c>
      <c r="V20110" t="b">
        <v>1</v>
      </c>
      <c r="W20110" t="b">
        <v>1</v>
      </c>
      <c r="X20110" t="b">
        <v>0</v>
      </c>
      <c r="Y20110" t="b">
        <v>1</v>
      </c>
      <c r="Z20110" t="b">
        <v>0</v>
      </c>
      <c r="AA20110" t="b">
        <v>0</v>
      </c>
      <c r="AB20110" t="s">
        <v>1219</v>
      </c>
      <c r="AC20110" t="s">
        <v>1219</v>
      </c>
      <c r="AD20110" t="s">
        <v>1222</v>
      </c>
      <c r="AE20110" t="s">
        <v>1222</v>
      </c>
      <c r="AF20110" t="s">
        <v>1222</v>
      </c>
      <c r="AH20110" t="b">
        <v>1</v>
      </c>
      <c r="AI20110" t="b">
        <v>0</v>
      </c>
      <c r="AJ20110" t="b">
        <v>0</v>
      </c>
      <c r="AK20110" t="b">
        <v>0</v>
      </c>
      <c r="AL20110" t="b">
        <v>0</v>
      </c>
      <c r="AM20110" t="b">
        <v>0</v>
      </c>
      <c r="AN20110" t="b">
        <v>0</v>
      </c>
      <c r="AO20110" t="s">
        <v>1236</v>
      </c>
    </row>
    <row r="20111" spans="2:41">
      <c r="B20111">
        <v>1133</v>
      </c>
      <c r="C20111">
        <v>106845</v>
      </c>
      <c r="D20111" t="s">
        <v>252</v>
      </c>
      <c r="E20111" t="s">
        <v>245</v>
      </c>
      <c r="F20111" t="s">
        <v>510</v>
      </c>
      <c r="G20111">
        <v>88007</v>
      </c>
      <c r="H20111">
        <v>88007</v>
      </c>
      <c r="I20111" t="s">
        <v>509</v>
      </c>
      <c r="J20111" t="s">
        <v>236</v>
      </c>
      <c r="K20111">
        <v>1984638.77144</v>
      </c>
      <c r="L20111">
        <v>0</v>
      </c>
      <c r="M20111">
        <v>1984638.77144</v>
      </c>
      <c r="N20111">
        <v>7.6634429999999998E-3</v>
      </c>
      <c r="O20111">
        <v>8.4744750000000004E-3</v>
      </c>
      <c r="P20111">
        <v>1.5982660000000001E-3</v>
      </c>
      <c r="Q20111" s="3">
        <v>45199</v>
      </c>
      <c r="R20111" s="3">
        <v>45198</v>
      </c>
      <c r="S20111" t="b">
        <v>0</v>
      </c>
      <c r="T20111" t="b">
        <v>0</v>
      </c>
      <c r="U20111" t="b">
        <v>0</v>
      </c>
      <c r="V20111" t="b">
        <v>0</v>
      </c>
      <c r="W20111" t="b">
        <v>0</v>
      </c>
      <c r="X20111" t="b">
        <v>0</v>
      </c>
      <c r="Y20111" t="b">
        <v>0</v>
      </c>
      <c r="Z20111" t="b">
        <v>0</v>
      </c>
      <c r="AA20111" t="b">
        <v>0</v>
      </c>
    </row>
    <row r="20112" spans="2:41">
      <c r="B20112">
        <v>1133</v>
      </c>
      <c r="C20112">
        <v>106845</v>
      </c>
      <c r="D20112" t="s">
        <v>252</v>
      </c>
      <c r="E20112" t="s">
        <v>245</v>
      </c>
      <c r="F20112" t="s">
        <v>510</v>
      </c>
      <c r="G20112">
        <v>88008</v>
      </c>
      <c r="H20112" t="s">
        <v>512</v>
      </c>
      <c r="I20112" t="s">
        <v>511</v>
      </c>
      <c r="J20112" t="s">
        <v>236</v>
      </c>
      <c r="K20112">
        <v>529782.63543599995</v>
      </c>
      <c r="L20112">
        <v>3.9999999999999998E-6</v>
      </c>
      <c r="M20112">
        <v>529782.63543999998</v>
      </c>
      <c r="N20112">
        <v>2.045692E-3</v>
      </c>
      <c r="O20112">
        <v>2.2621899999999999E-3</v>
      </c>
      <c r="P20112">
        <v>4.26644E-4</v>
      </c>
      <c r="Q20112" s="3">
        <v>45199</v>
      </c>
      <c r="R20112" s="3">
        <v>45198</v>
      </c>
      <c r="S20112" t="b">
        <v>0</v>
      </c>
      <c r="T20112" t="b">
        <v>0</v>
      </c>
      <c r="U20112" t="b">
        <v>0</v>
      </c>
      <c r="V20112" t="b">
        <v>0</v>
      </c>
      <c r="W20112" t="b">
        <v>0</v>
      </c>
      <c r="X20112" t="b">
        <v>0</v>
      </c>
      <c r="Y20112" t="b">
        <v>0</v>
      </c>
      <c r="Z20112" t="b">
        <v>0</v>
      </c>
      <c r="AA20112" t="b">
        <v>0</v>
      </c>
    </row>
    <row r="20113" spans="2:41">
      <c r="B20113">
        <v>1128</v>
      </c>
      <c r="C20113">
        <v>106839</v>
      </c>
      <c r="D20113" t="s">
        <v>240</v>
      </c>
      <c r="E20113" t="s">
        <v>250</v>
      </c>
      <c r="F20113" t="s">
        <v>310</v>
      </c>
      <c r="G20113">
        <v>88011</v>
      </c>
      <c r="H20113" t="s">
        <v>514</v>
      </c>
      <c r="I20113" t="s">
        <v>513</v>
      </c>
      <c r="J20113" t="s">
        <v>236</v>
      </c>
      <c r="K20113">
        <v>4483.6293990000004</v>
      </c>
      <c r="L20113">
        <v>6199.7296059999999</v>
      </c>
      <c r="M20113">
        <v>10683.359005</v>
      </c>
      <c r="N20113">
        <v>1.7312999999999998E-5</v>
      </c>
      <c r="O20113">
        <v>1.9145000000000001E-5</v>
      </c>
      <c r="P20113">
        <v>8.6039999999999993E-6</v>
      </c>
      <c r="Q20113" s="3">
        <v>45199</v>
      </c>
      <c r="R20113" s="3">
        <v>45198</v>
      </c>
      <c r="S20113" t="b">
        <v>0</v>
      </c>
      <c r="T20113" t="b">
        <v>0</v>
      </c>
      <c r="U20113" t="b">
        <v>0</v>
      </c>
      <c r="V20113" t="b">
        <v>0</v>
      </c>
      <c r="W20113" t="b">
        <v>0</v>
      </c>
      <c r="X20113" t="b">
        <v>0</v>
      </c>
      <c r="Y20113" t="b">
        <v>0</v>
      </c>
      <c r="Z20113" t="b">
        <v>0</v>
      </c>
      <c r="AA20113" t="b">
        <v>0</v>
      </c>
    </row>
    <row r="20114" spans="2:41">
      <c r="B20114">
        <v>1133</v>
      </c>
      <c r="C20114">
        <v>106845</v>
      </c>
      <c r="D20114" t="s">
        <v>252</v>
      </c>
      <c r="E20114" t="s">
        <v>245</v>
      </c>
      <c r="F20114" t="s">
        <v>516</v>
      </c>
      <c r="G20114">
        <v>88084</v>
      </c>
      <c r="H20114">
        <v>88084</v>
      </c>
      <c r="I20114" t="s">
        <v>515</v>
      </c>
      <c r="J20114" t="s">
        <v>236</v>
      </c>
      <c r="K20114">
        <v>2063475.3470660001</v>
      </c>
      <c r="L20114">
        <v>0</v>
      </c>
      <c r="M20114">
        <v>2063475.3470660001</v>
      </c>
      <c r="N20114">
        <v>7.9678609999999997E-3</v>
      </c>
      <c r="O20114">
        <v>8.8111100000000005E-3</v>
      </c>
      <c r="P20114">
        <v>1.661755E-3</v>
      </c>
      <c r="Q20114" s="3">
        <v>45199</v>
      </c>
      <c r="R20114" s="3">
        <v>45198</v>
      </c>
      <c r="S20114" t="b">
        <v>0</v>
      </c>
      <c r="T20114" t="b">
        <v>0</v>
      </c>
      <c r="U20114" t="b">
        <v>0</v>
      </c>
      <c r="V20114" t="b">
        <v>0</v>
      </c>
      <c r="W20114" t="b">
        <v>0</v>
      </c>
      <c r="X20114" t="b">
        <v>0</v>
      </c>
      <c r="Y20114" t="b">
        <v>0</v>
      </c>
      <c r="Z20114" t="b">
        <v>0</v>
      </c>
      <c r="AA20114" t="b">
        <v>0</v>
      </c>
    </row>
    <row r="20115" spans="2:41">
      <c r="B20115">
        <v>1128</v>
      </c>
      <c r="C20115">
        <v>106839</v>
      </c>
      <c r="D20115" t="s">
        <v>240</v>
      </c>
      <c r="E20115" t="s">
        <v>250</v>
      </c>
      <c r="F20115" t="s">
        <v>292</v>
      </c>
      <c r="G20115">
        <v>88249</v>
      </c>
      <c r="H20115" t="s">
        <v>291</v>
      </c>
      <c r="I20115" t="s">
        <v>290</v>
      </c>
      <c r="J20115" t="s">
        <v>236</v>
      </c>
      <c r="K20115">
        <v>14129.259269</v>
      </c>
      <c r="L20115">
        <v>0</v>
      </c>
      <c r="M20115">
        <v>14129.259269</v>
      </c>
      <c r="N20115">
        <v>5.4558000000000002E-5</v>
      </c>
      <c r="O20115">
        <v>6.0331999999999998E-5</v>
      </c>
      <c r="P20115">
        <v>1.1379000000000001E-5</v>
      </c>
      <c r="Q20115" s="3">
        <v>45199</v>
      </c>
      <c r="R20115" s="3">
        <v>45198</v>
      </c>
      <c r="S20115" t="b">
        <v>0</v>
      </c>
      <c r="T20115" t="b">
        <v>0</v>
      </c>
      <c r="U20115" t="b">
        <v>0</v>
      </c>
      <c r="V20115" t="b">
        <v>0</v>
      </c>
      <c r="W20115" t="b">
        <v>0</v>
      </c>
      <c r="X20115" t="b">
        <v>0</v>
      </c>
      <c r="Y20115" t="b">
        <v>0</v>
      </c>
      <c r="Z20115" t="b">
        <v>0</v>
      </c>
      <c r="AA20115" t="b">
        <v>0</v>
      </c>
    </row>
    <row r="20116" spans="2:41">
      <c r="B20116">
        <v>1133</v>
      </c>
      <c r="C20116">
        <v>106845</v>
      </c>
      <c r="D20116" t="s">
        <v>252</v>
      </c>
      <c r="E20116" t="s">
        <v>245</v>
      </c>
      <c r="F20116" t="s">
        <v>300</v>
      </c>
      <c r="G20116">
        <v>88428</v>
      </c>
      <c r="H20116">
        <v>88428</v>
      </c>
      <c r="I20116" t="s">
        <v>299</v>
      </c>
      <c r="J20116" t="s">
        <v>236</v>
      </c>
      <c r="K20116">
        <v>1479574.9458850001</v>
      </c>
      <c r="L20116">
        <v>0</v>
      </c>
      <c r="M20116">
        <v>1479574.9458850001</v>
      </c>
      <c r="N20116">
        <v>5.7131999999999999E-3</v>
      </c>
      <c r="O20116">
        <v>6.3178349999999999E-3</v>
      </c>
      <c r="P20116">
        <v>1.191529E-3</v>
      </c>
      <c r="Q20116" s="3">
        <v>45199</v>
      </c>
      <c r="R20116" s="3">
        <v>45198</v>
      </c>
      <c r="S20116" t="b">
        <v>0</v>
      </c>
      <c r="T20116" t="b">
        <v>0</v>
      </c>
      <c r="U20116" t="b">
        <v>0</v>
      </c>
      <c r="V20116" t="b">
        <v>0</v>
      </c>
      <c r="W20116" t="b">
        <v>0</v>
      </c>
      <c r="X20116" t="b">
        <v>0</v>
      </c>
      <c r="Y20116" t="b">
        <v>0</v>
      </c>
      <c r="Z20116" t="b">
        <v>0</v>
      </c>
      <c r="AA20116" t="b">
        <v>0</v>
      </c>
    </row>
    <row r="20117" spans="2:41">
      <c r="B20117">
        <v>1129</v>
      </c>
      <c r="C20117">
        <v>106840</v>
      </c>
      <c r="D20117" t="s">
        <v>240</v>
      </c>
      <c r="E20117" t="s">
        <v>241</v>
      </c>
      <c r="F20117" t="s">
        <v>304</v>
      </c>
      <c r="G20117">
        <v>88485</v>
      </c>
      <c r="H20117">
        <v>88485</v>
      </c>
      <c r="I20117" t="s">
        <v>303</v>
      </c>
      <c r="J20117" t="s">
        <v>236</v>
      </c>
      <c r="K20117">
        <v>160960.361114</v>
      </c>
      <c r="L20117">
        <v>0</v>
      </c>
      <c r="M20117">
        <v>160960.361114</v>
      </c>
      <c r="N20117">
        <v>6.2152900000000001E-4</v>
      </c>
      <c r="O20117">
        <v>6.8730600000000005E-4</v>
      </c>
      <c r="P20117">
        <v>1.29624E-4</v>
      </c>
      <c r="Q20117" s="3">
        <v>45199</v>
      </c>
      <c r="R20117" s="3">
        <v>45198</v>
      </c>
      <c r="S20117" t="b">
        <v>1</v>
      </c>
      <c r="T20117" t="b">
        <v>0</v>
      </c>
      <c r="U20117" t="b">
        <v>0</v>
      </c>
      <c r="V20117" t="b">
        <v>0</v>
      </c>
      <c r="W20117" t="b">
        <v>0</v>
      </c>
      <c r="X20117" t="b">
        <v>0</v>
      </c>
      <c r="Y20117" t="b">
        <v>1</v>
      </c>
      <c r="Z20117" t="b">
        <v>0</v>
      </c>
      <c r="AA20117" t="b">
        <v>1</v>
      </c>
      <c r="AB20117" t="s">
        <v>1219</v>
      </c>
      <c r="AC20117" t="s">
        <v>1219</v>
      </c>
      <c r="AD20117" t="s">
        <v>200</v>
      </c>
      <c r="AE20117" t="s">
        <v>200</v>
      </c>
      <c r="AF20117" t="s">
        <v>200</v>
      </c>
      <c r="AH20117" t="b">
        <v>1</v>
      </c>
      <c r="AI20117" t="b">
        <v>0</v>
      </c>
      <c r="AJ20117" t="b">
        <v>0</v>
      </c>
      <c r="AK20117" t="b">
        <v>0</v>
      </c>
      <c r="AL20117" t="b">
        <v>0</v>
      </c>
      <c r="AM20117" t="b">
        <v>0</v>
      </c>
      <c r="AN20117" t="b">
        <v>0</v>
      </c>
      <c r="AO20117" t="s">
        <v>1209</v>
      </c>
    </row>
    <row r="20118" spans="2:41">
      <c r="B20118">
        <v>1129</v>
      </c>
      <c r="C20118">
        <v>106840</v>
      </c>
      <c r="D20118" t="s">
        <v>240</v>
      </c>
      <c r="E20118" t="s">
        <v>241</v>
      </c>
      <c r="F20118" t="s">
        <v>304</v>
      </c>
      <c r="G20118">
        <v>88486</v>
      </c>
      <c r="H20118">
        <v>88486</v>
      </c>
      <c r="I20118" t="s">
        <v>307</v>
      </c>
      <c r="J20118" t="s">
        <v>236</v>
      </c>
      <c r="K20118">
        <v>26997.751045000001</v>
      </c>
      <c r="L20118">
        <v>0</v>
      </c>
      <c r="M20118">
        <v>26997.751045000001</v>
      </c>
      <c r="N20118">
        <v>1.04249E-4</v>
      </c>
      <c r="O20118">
        <v>1.15281E-4</v>
      </c>
      <c r="P20118">
        <v>2.1742E-5</v>
      </c>
      <c r="Q20118" s="3">
        <v>45199</v>
      </c>
      <c r="R20118" s="3">
        <v>45198</v>
      </c>
      <c r="S20118" t="b">
        <v>0</v>
      </c>
      <c r="T20118" t="b">
        <v>0</v>
      </c>
      <c r="U20118" t="b">
        <v>0</v>
      </c>
      <c r="V20118" t="b">
        <v>0</v>
      </c>
      <c r="W20118" t="b">
        <v>0</v>
      </c>
      <c r="X20118" t="b">
        <v>0</v>
      </c>
      <c r="Y20118" t="b">
        <v>1</v>
      </c>
      <c r="Z20118" t="b">
        <v>0</v>
      </c>
      <c r="AA20118" t="b">
        <v>1</v>
      </c>
      <c r="AB20118" t="s">
        <v>1219</v>
      </c>
      <c r="AC20118" t="s">
        <v>1219</v>
      </c>
      <c r="AD20118" t="s">
        <v>200</v>
      </c>
      <c r="AE20118" t="s">
        <v>200</v>
      </c>
      <c r="AF20118" t="s">
        <v>200</v>
      </c>
      <c r="AI20118" t="b">
        <v>0</v>
      </c>
      <c r="AJ20118" t="b">
        <v>0</v>
      </c>
      <c r="AK20118" t="b">
        <v>0</v>
      </c>
      <c r="AL20118" t="b">
        <v>0</v>
      </c>
      <c r="AM20118" t="b">
        <v>0</v>
      </c>
      <c r="AN20118" t="b">
        <v>0</v>
      </c>
    </row>
    <row r="20119" spans="2:41">
      <c r="B20119">
        <v>1128</v>
      </c>
      <c r="C20119">
        <v>106839</v>
      </c>
      <c r="D20119" t="s">
        <v>240</v>
      </c>
      <c r="E20119" t="s">
        <v>250</v>
      </c>
      <c r="F20119" t="s">
        <v>310</v>
      </c>
      <c r="G20119">
        <v>88488</v>
      </c>
      <c r="H20119">
        <v>88488</v>
      </c>
      <c r="I20119" t="s">
        <v>309</v>
      </c>
      <c r="J20119" t="s">
        <v>236</v>
      </c>
      <c r="K20119">
        <v>3495.7623149999999</v>
      </c>
      <c r="L20119">
        <v>0</v>
      </c>
      <c r="M20119">
        <v>3495.7623149999999</v>
      </c>
      <c r="N20119">
        <v>1.3498E-5</v>
      </c>
      <c r="O20119">
        <v>1.4927E-5</v>
      </c>
      <c r="P20119">
        <v>2.8150000000000002E-6</v>
      </c>
      <c r="Q20119" s="3">
        <v>45199</v>
      </c>
      <c r="R20119" s="3">
        <v>45198</v>
      </c>
      <c r="S20119" t="b">
        <v>0</v>
      </c>
      <c r="T20119" t="b">
        <v>0</v>
      </c>
      <c r="U20119" t="b">
        <v>0</v>
      </c>
      <c r="V20119" t="b">
        <v>0</v>
      </c>
      <c r="W20119" t="b">
        <v>0</v>
      </c>
      <c r="X20119" t="b">
        <v>0</v>
      </c>
      <c r="Y20119" t="b">
        <v>0</v>
      </c>
      <c r="Z20119" t="b">
        <v>0</v>
      </c>
      <c r="AA20119" t="b">
        <v>0</v>
      </c>
    </row>
    <row r="20120" spans="2:41">
      <c r="B20120">
        <v>1128</v>
      </c>
      <c r="C20120">
        <v>106839</v>
      </c>
      <c r="D20120" t="s">
        <v>240</v>
      </c>
      <c r="E20120" t="s">
        <v>250</v>
      </c>
      <c r="F20120" t="s">
        <v>310</v>
      </c>
      <c r="G20120">
        <v>88489</v>
      </c>
      <c r="H20120">
        <v>88489</v>
      </c>
      <c r="I20120" t="s">
        <v>312</v>
      </c>
      <c r="J20120" t="s">
        <v>236</v>
      </c>
      <c r="K20120">
        <v>3113.747402</v>
      </c>
      <c r="L20120">
        <v>0</v>
      </c>
      <c r="M20120">
        <v>3113.747402</v>
      </c>
      <c r="N20120">
        <v>1.2023E-5</v>
      </c>
      <c r="O20120">
        <v>1.3295999999999999E-5</v>
      </c>
      <c r="P20120">
        <v>2.508E-6</v>
      </c>
      <c r="Q20120" s="3">
        <v>45199</v>
      </c>
      <c r="R20120" s="3">
        <v>45198</v>
      </c>
      <c r="S20120" t="b">
        <v>0</v>
      </c>
      <c r="T20120" t="b">
        <v>0</v>
      </c>
      <c r="U20120" t="b">
        <v>0</v>
      </c>
      <c r="V20120" t="b">
        <v>0</v>
      </c>
      <c r="W20120" t="b">
        <v>0</v>
      </c>
      <c r="X20120" t="b">
        <v>0</v>
      </c>
      <c r="Y20120" t="b">
        <v>0</v>
      </c>
      <c r="Z20120" t="b">
        <v>0</v>
      </c>
      <c r="AA20120" t="b">
        <v>0</v>
      </c>
    </row>
    <row r="20121" spans="2:41">
      <c r="B20121">
        <v>1129</v>
      </c>
      <c r="C20121">
        <v>106840</v>
      </c>
      <c r="D20121" t="s">
        <v>240</v>
      </c>
      <c r="E20121" t="s">
        <v>241</v>
      </c>
      <c r="F20121" t="s">
        <v>304</v>
      </c>
      <c r="G20121">
        <v>88505</v>
      </c>
      <c r="H20121">
        <v>88505</v>
      </c>
      <c r="I20121" t="s">
        <v>313</v>
      </c>
      <c r="J20121" t="s">
        <v>236</v>
      </c>
      <c r="K20121">
        <v>5852.6119170000002</v>
      </c>
      <c r="L20121">
        <v>0</v>
      </c>
      <c r="M20121">
        <v>5852.6119170000002</v>
      </c>
      <c r="N20121">
        <v>2.2599000000000002E-5</v>
      </c>
      <c r="O20121">
        <v>2.4990999999999998E-5</v>
      </c>
      <c r="P20121">
        <v>4.7129999999999996E-6</v>
      </c>
      <c r="Q20121" s="3">
        <v>45199</v>
      </c>
      <c r="R20121" s="3">
        <v>45198</v>
      </c>
      <c r="S20121" t="b">
        <v>1</v>
      </c>
      <c r="T20121" t="b">
        <v>0</v>
      </c>
      <c r="U20121" t="b">
        <v>0</v>
      </c>
      <c r="V20121" t="b">
        <v>0</v>
      </c>
      <c r="W20121" t="b">
        <v>0</v>
      </c>
      <c r="X20121" t="b">
        <v>0</v>
      </c>
      <c r="Y20121" t="b">
        <v>1</v>
      </c>
      <c r="Z20121" t="b">
        <v>0</v>
      </c>
      <c r="AA20121" t="b">
        <v>1</v>
      </c>
      <c r="AB20121" t="s">
        <v>1219</v>
      </c>
      <c r="AC20121" t="s">
        <v>1219</v>
      </c>
      <c r="AD20121" t="s">
        <v>200</v>
      </c>
      <c r="AE20121" t="s">
        <v>200</v>
      </c>
      <c r="AF20121" t="s">
        <v>200</v>
      </c>
      <c r="AH20121" t="b">
        <v>1</v>
      </c>
      <c r="AI20121" t="b">
        <v>0</v>
      </c>
      <c r="AJ20121" t="b">
        <v>0</v>
      </c>
      <c r="AK20121" t="b">
        <v>0</v>
      </c>
      <c r="AL20121" t="b">
        <v>0</v>
      </c>
      <c r="AM20121" t="b">
        <v>0</v>
      </c>
      <c r="AN20121" t="b">
        <v>0</v>
      </c>
      <c r="AO20121" t="s">
        <v>1209</v>
      </c>
    </row>
    <row r="20122" spans="2:41">
      <c r="B20122">
        <v>1128</v>
      </c>
      <c r="C20122">
        <v>106839</v>
      </c>
      <c r="D20122" t="s">
        <v>240</v>
      </c>
      <c r="E20122" t="s">
        <v>250</v>
      </c>
      <c r="F20122" t="s">
        <v>315</v>
      </c>
      <c r="G20122">
        <v>88541</v>
      </c>
      <c r="H20122">
        <v>88541</v>
      </c>
      <c r="I20122" t="s">
        <v>314</v>
      </c>
      <c r="J20122" t="s">
        <v>236</v>
      </c>
      <c r="K20122">
        <v>183137.23393700001</v>
      </c>
      <c r="L20122">
        <v>0</v>
      </c>
      <c r="M20122">
        <v>183137.23393700001</v>
      </c>
      <c r="N20122">
        <v>7.07162E-4</v>
      </c>
      <c r="O20122">
        <v>7.8200199999999996E-4</v>
      </c>
      <c r="P20122">
        <v>1.47484E-4</v>
      </c>
      <c r="Q20122" s="3">
        <v>45199</v>
      </c>
      <c r="R20122" s="3">
        <v>45198</v>
      </c>
      <c r="S20122" t="b">
        <v>0</v>
      </c>
      <c r="T20122" t="b">
        <v>0</v>
      </c>
      <c r="U20122" t="b">
        <v>0</v>
      </c>
      <c r="V20122" t="b">
        <v>0</v>
      </c>
      <c r="W20122" t="b">
        <v>0</v>
      </c>
      <c r="X20122" t="b">
        <v>0</v>
      </c>
      <c r="Y20122" t="b">
        <v>0</v>
      </c>
      <c r="Z20122" t="b">
        <v>0</v>
      </c>
      <c r="AA20122" t="b">
        <v>0</v>
      </c>
    </row>
    <row r="20123" spans="2:41">
      <c r="B20123">
        <v>1128</v>
      </c>
      <c r="C20123">
        <v>106839</v>
      </c>
      <c r="D20123" t="s">
        <v>240</v>
      </c>
      <c r="E20123" t="s">
        <v>250</v>
      </c>
      <c r="F20123" t="s">
        <v>315</v>
      </c>
      <c r="G20123">
        <v>88542</v>
      </c>
      <c r="H20123">
        <v>88542</v>
      </c>
      <c r="I20123" t="s">
        <v>317</v>
      </c>
      <c r="J20123" t="s">
        <v>236</v>
      </c>
      <c r="K20123">
        <v>20011.831541</v>
      </c>
      <c r="L20123">
        <v>0</v>
      </c>
      <c r="M20123">
        <v>20011.831541</v>
      </c>
      <c r="N20123">
        <v>7.7273000000000004E-5</v>
      </c>
      <c r="O20123">
        <v>8.5451000000000006E-5</v>
      </c>
      <c r="P20123">
        <v>1.6116E-5</v>
      </c>
      <c r="Q20123" s="3">
        <v>45199</v>
      </c>
      <c r="R20123" s="3">
        <v>45198</v>
      </c>
      <c r="S20123" t="b">
        <v>0</v>
      </c>
      <c r="T20123" t="b">
        <v>0</v>
      </c>
      <c r="U20123" t="b">
        <v>0</v>
      </c>
      <c r="V20123" t="b">
        <v>0</v>
      </c>
      <c r="W20123" t="b">
        <v>0</v>
      </c>
      <c r="X20123" t="b">
        <v>0</v>
      </c>
      <c r="Y20123" t="b">
        <v>0</v>
      </c>
      <c r="Z20123" t="b">
        <v>0</v>
      </c>
      <c r="AA20123" t="b">
        <v>0</v>
      </c>
    </row>
    <row r="20124" spans="2:41">
      <c r="B20124">
        <v>1128</v>
      </c>
      <c r="C20124">
        <v>106839</v>
      </c>
      <c r="D20124" t="s">
        <v>240</v>
      </c>
      <c r="E20124" t="s">
        <v>250</v>
      </c>
      <c r="F20124" t="s">
        <v>315</v>
      </c>
      <c r="G20124">
        <v>88543</v>
      </c>
      <c r="H20124">
        <v>88543</v>
      </c>
      <c r="I20124" t="s">
        <v>318</v>
      </c>
      <c r="J20124" t="s">
        <v>236</v>
      </c>
      <c r="K20124">
        <v>22830.969262999999</v>
      </c>
      <c r="L20124">
        <v>0</v>
      </c>
      <c r="M20124">
        <v>22830.969262999999</v>
      </c>
      <c r="N20124">
        <v>8.8158999999999994E-5</v>
      </c>
      <c r="O20124">
        <v>9.7489000000000001E-5</v>
      </c>
      <c r="P20124">
        <v>1.8386E-5</v>
      </c>
      <c r="Q20124" s="3">
        <v>45199</v>
      </c>
      <c r="R20124" s="3">
        <v>45198</v>
      </c>
      <c r="S20124" t="b">
        <v>0</v>
      </c>
      <c r="T20124" t="b">
        <v>0</v>
      </c>
      <c r="U20124" t="b">
        <v>0</v>
      </c>
      <c r="V20124" t="b">
        <v>0</v>
      </c>
      <c r="W20124" t="b">
        <v>0</v>
      </c>
      <c r="X20124" t="b">
        <v>0</v>
      </c>
      <c r="Y20124" t="b">
        <v>0</v>
      </c>
      <c r="Z20124" t="b">
        <v>0</v>
      </c>
      <c r="AA20124" t="b">
        <v>0</v>
      </c>
    </row>
    <row r="20125" spans="2:41">
      <c r="B20125">
        <v>1129</v>
      </c>
      <c r="C20125">
        <v>106840</v>
      </c>
      <c r="D20125" t="s">
        <v>240</v>
      </c>
      <c r="E20125" t="s">
        <v>241</v>
      </c>
      <c r="F20125" t="s">
        <v>323</v>
      </c>
      <c r="G20125">
        <v>88843</v>
      </c>
      <c r="H20125" t="s">
        <v>322</v>
      </c>
      <c r="I20125" t="s">
        <v>321</v>
      </c>
      <c r="J20125" t="s">
        <v>236</v>
      </c>
      <c r="K20125">
        <v>51600.034062999999</v>
      </c>
      <c r="L20125">
        <v>52188.447064</v>
      </c>
      <c r="M20125">
        <v>103788.48112700001</v>
      </c>
      <c r="N20125">
        <v>1.99247E-4</v>
      </c>
      <c r="O20125">
        <v>2.2033400000000001E-4</v>
      </c>
      <c r="P20125">
        <v>8.3583000000000003E-5</v>
      </c>
      <c r="Q20125" s="3">
        <v>45199</v>
      </c>
      <c r="R20125" s="3">
        <v>45198</v>
      </c>
      <c r="S20125" t="b">
        <v>0</v>
      </c>
      <c r="T20125" t="b">
        <v>0</v>
      </c>
      <c r="U20125" t="b">
        <v>1</v>
      </c>
      <c r="V20125" t="b">
        <v>1</v>
      </c>
      <c r="W20125" t="b">
        <v>1</v>
      </c>
      <c r="X20125" t="b">
        <v>0</v>
      </c>
      <c r="Y20125" t="b">
        <v>1</v>
      </c>
      <c r="Z20125" t="b">
        <v>0</v>
      </c>
      <c r="AA20125" t="b">
        <v>0</v>
      </c>
      <c r="AB20125" t="s">
        <v>1219</v>
      </c>
      <c r="AC20125" t="s">
        <v>1219</v>
      </c>
      <c r="AD20125" t="s">
        <v>1222</v>
      </c>
      <c r="AE20125" t="s">
        <v>1222</v>
      </c>
      <c r="AF20125" t="s">
        <v>1222</v>
      </c>
      <c r="AI20125" t="b">
        <v>0</v>
      </c>
      <c r="AJ20125" t="b">
        <v>0</v>
      </c>
      <c r="AK20125" t="b">
        <v>0</v>
      </c>
      <c r="AM20125" t="b">
        <v>0</v>
      </c>
      <c r="AN20125" t="b">
        <v>0</v>
      </c>
      <c r="AO20125" t="s">
        <v>1235</v>
      </c>
    </row>
    <row r="20126" spans="2:41">
      <c r="B20126">
        <v>1133</v>
      </c>
      <c r="C20126">
        <v>106845</v>
      </c>
      <c r="D20126" t="s">
        <v>252</v>
      </c>
      <c r="E20126" t="s">
        <v>245</v>
      </c>
      <c r="F20126" t="s">
        <v>327</v>
      </c>
      <c r="G20126">
        <v>89213</v>
      </c>
      <c r="H20126">
        <v>89213</v>
      </c>
      <c r="I20126" t="s">
        <v>328</v>
      </c>
      <c r="J20126" t="s">
        <v>236</v>
      </c>
      <c r="K20126">
        <v>-1538.96</v>
      </c>
      <c r="L20126">
        <v>187148.35329999999</v>
      </c>
      <c r="M20126">
        <v>185609.3933</v>
      </c>
      <c r="N20126">
        <v>-5.9429999999999997E-6</v>
      </c>
      <c r="O20126">
        <v>-6.5710000000000003E-6</v>
      </c>
      <c r="P20126">
        <v>1.4947499999999999E-4</v>
      </c>
      <c r="Q20126" s="3">
        <v>45199</v>
      </c>
      <c r="R20126" s="3">
        <v>45198</v>
      </c>
      <c r="S20126" t="b">
        <v>0</v>
      </c>
      <c r="T20126" t="b">
        <v>0</v>
      </c>
      <c r="U20126" t="b">
        <v>0</v>
      </c>
      <c r="V20126" t="b">
        <v>0</v>
      </c>
      <c r="W20126" t="b">
        <v>0</v>
      </c>
      <c r="X20126" t="b">
        <v>0</v>
      </c>
      <c r="Y20126" t="b">
        <v>0</v>
      </c>
      <c r="Z20126" t="b">
        <v>0</v>
      </c>
      <c r="AA20126" t="b">
        <v>0</v>
      </c>
    </row>
    <row r="20127" spans="2:41">
      <c r="B20127">
        <v>1133</v>
      </c>
      <c r="C20127">
        <v>106845</v>
      </c>
      <c r="D20127" t="s">
        <v>252</v>
      </c>
      <c r="E20127" t="s">
        <v>245</v>
      </c>
      <c r="F20127" t="s">
        <v>327</v>
      </c>
      <c r="G20127">
        <v>89214</v>
      </c>
      <c r="H20127">
        <v>89214</v>
      </c>
      <c r="I20127" t="s">
        <v>329</v>
      </c>
      <c r="J20127" t="s">
        <v>236</v>
      </c>
      <c r="K20127">
        <v>1998633.9891049999</v>
      </c>
      <c r="L20127">
        <v>0</v>
      </c>
      <c r="M20127">
        <v>1998633.9891049999</v>
      </c>
      <c r="N20127">
        <v>7.7174840000000001E-3</v>
      </c>
      <c r="O20127">
        <v>8.5342349999999994E-3</v>
      </c>
      <c r="P20127">
        <v>1.6095370000000001E-3</v>
      </c>
      <c r="Q20127" s="3">
        <v>45199</v>
      </c>
      <c r="R20127" s="3">
        <v>45198</v>
      </c>
      <c r="S20127" t="b">
        <v>0</v>
      </c>
      <c r="T20127" t="b">
        <v>0</v>
      </c>
      <c r="U20127" t="b">
        <v>0</v>
      </c>
      <c r="V20127" t="b">
        <v>0</v>
      </c>
      <c r="W20127" t="b">
        <v>0</v>
      </c>
      <c r="X20127" t="b">
        <v>0</v>
      </c>
      <c r="Y20127" t="b">
        <v>0</v>
      </c>
      <c r="Z20127" t="b">
        <v>0</v>
      </c>
      <c r="AA20127" t="b">
        <v>0</v>
      </c>
    </row>
    <row r="20128" spans="2:41">
      <c r="B20128">
        <v>1129</v>
      </c>
      <c r="C20128">
        <v>106840</v>
      </c>
      <c r="D20128" t="s">
        <v>240</v>
      </c>
      <c r="E20128" t="s">
        <v>241</v>
      </c>
      <c r="F20128" t="s">
        <v>331</v>
      </c>
      <c r="G20128">
        <v>89392</v>
      </c>
      <c r="H20128">
        <v>89392</v>
      </c>
      <c r="I20128" t="s">
        <v>330</v>
      </c>
      <c r="J20128" t="s">
        <v>236</v>
      </c>
      <c r="K20128">
        <v>560714.39248699998</v>
      </c>
      <c r="L20128">
        <v>0</v>
      </c>
      <c r="M20128">
        <v>560714.39248699998</v>
      </c>
      <c r="N20128">
        <v>2.1651309999999998E-3</v>
      </c>
      <c r="O20128">
        <v>2.3942690000000001E-3</v>
      </c>
      <c r="P20128">
        <v>4.5155400000000001E-4</v>
      </c>
      <c r="Q20128" s="3">
        <v>45199</v>
      </c>
      <c r="R20128" s="3">
        <v>45198</v>
      </c>
      <c r="S20128" t="b">
        <v>1</v>
      </c>
      <c r="T20128" t="b">
        <v>0</v>
      </c>
      <c r="U20128" t="b">
        <v>0</v>
      </c>
      <c r="V20128" t="b">
        <v>0</v>
      </c>
      <c r="W20128" t="b">
        <v>0</v>
      </c>
      <c r="X20128" t="b">
        <v>0</v>
      </c>
      <c r="Y20128" t="b">
        <v>1</v>
      </c>
      <c r="Z20128" t="b">
        <v>0</v>
      </c>
      <c r="AA20128" t="b">
        <v>1</v>
      </c>
      <c r="AB20128" t="s">
        <v>1219</v>
      </c>
      <c r="AC20128" t="s">
        <v>1219</v>
      </c>
      <c r="AD20128" t="s">
        <v>200</v>
      </c>
      <c r="AE20128" t="s">
        <v>200</v>
      </c>
      <c r="AF20128" t="s">
        <v>200</v>
      </c>
      <c r="AH20128" t="b">
        <v>1</v>
      </c>
      <c r="AI20128" t="b">
        <v>0</v>
      </c>
      <c r="AJ20128" t="b">
        <v>0</v>
      </c>
      <c r="AK20128" t="b">
        <v>0</v>
      </c>
      <c r="AL20128" t="b">
        <v>0</v>
      </c>
      <c r="AM20128" t="b">
        <v>0</v>
      </c>
      <c r="AN20128" t="b">
        <v>0</v>
      </c>
      <c r="AO20128" t="s">
        <v>1209</v>
      </c>
    </row>
    <row r="20129" spans="2:40">
      <c r="B20129">
        <v>1133</v>
      </c>
      <c r="C20129">
        <v>106845</v>
      </c>
      <c r="D20129" t="s">
        <v>252</v>
      </c>
      <c r="E20129" t="s">
        <v>245</v>
      </c>
      <c r="F20129" t="s">
        <v>335</v>
      </c>
      <c r="G20129">
        <v>89419</v>
      </c>
      <c r="H20129">
        <v>89419</v>
      </c>
      <c r="I20129" t="s">
        <v>334</v>
      </c>
      <c r="J20129" t="s">
        <v>236</v>
      </c>
      <c r="K20129">
        <v>3194248.7765810001</v>
      </c>
      <c r="L20129">
        <v>0</v>
      </c>
      <c r="M20129">
        <v>3194248.7765810001</v>
      </c>
      <c r="N20129">
        <v>1.2334207E-2</v>
      </c>
      <c r="O20129">
        <v>1.363955E-2</v>
      </c>
      <c r="P20129">
        <v>2.5723870000000002E-3</v>
      </c>
      <c r="Q20129" s="3">
        <v>45199</v>
      </c>
      <c r="R20129" s="3">
        <v>45198</v>
      </c>
      <c r="S20129" t="b">
        <v>0</v>
      </c>
      <c r="T20129" t="b">
        <v>0</v>
      </c>
      <c r="U20129" t="b">
        <v>0</v>
      </c>
      <c r="V20129" t="b">
        <v>0</v>
      </c>
      <c r="W20129" t="b">
        <v>0</v>
      </c>
      <c r="X20129" t="b">
        <v>0</v>
      </c>
      <c r="Y20129" t="b">
        <v>0</v>
      </c>
      <c r="Z20129" t="b">
        <v>0</v>
      </c>
      <c r="AA20129" t="b">
        <v>0</v>
      </c>
    </row>
    <row r="20130" spans="2:40">
      <c r="B20130">
        <v>1133</v>
      </c>
      <c r="C20130">
        <v>106845</v>
      </c>
      <c r="D20130" t="s">
        <v>252</v>
      </c>
      <c r="E20130" t="s">
        <v>245</v>
      </c>
      <c r="F20130" t="s">
        <v>335</v>
      </c>
      <c r="G20130">
        <v>89420</v>
      </c>
      <c r="H20130">
        <v>89420</v>
      </c>
      <c r="I20130" t="s">
        <v>337</v>
      </c>
      <c r="J20130" t="s">
        <v>236</v>
      </c>
      <c r="K20130">
        <v>170967.03640800001</v>
      </c>
      <c r="L20130">
        <v>0</v>
      </c>
      <c r="M20130">
        <v>170967.03640800001</v>
      </c>
      <c r="N20130">
        <v>6.6016899999999995E-4</v>
      </c>
      <c r="O20130">
        <v>7.3003499999999997E-4</v>
      </c>
      <c r="P20130">
        <v>1.3768299999999999E-4</v>
      </c>
      <c r="Q20130" s="3">
        <v>45199</v>
      </c>
      <c r="R20130" s="3">
        <v>45198</v>
      </c>
      <c r="S20130" t="b">
        <v>0</v>
      </c>
      <c r="T20130" t="b">
        <v>0</v>
      </c>
      <c r="U20130" t="b">
        <v>0</v>
      </c>
      <c r="V20130" t="b">
        <v>0</v>
      </c>
      <c r="W20130" t="b">
        <v>0</v>
      </c>
      <c r="X20130" t="b">
        <v>0</v>
      </c>
      <c r="Y20130" t="b">
        <v>0</v>
      </c>
      <c r="Z20130" t="b">
        <v>0</v>
      </c>
      <c r="AA20130" t="b">
        <v>0</v>
      </c>
    </row>
    <row r="20131" spans="2:40">
      <c r="B20131">
        <v>1133</v>
      </c>
      <c r="C20131">
        <v>106845</v>
      </c>
      <c r="D20131" t="s">
        <v>252</v>
      </c>
      <c r="E20131" t="s">
        <v>245</v>
      </c>
      <c r="F20131" t="s">
        <v>335</v>
      </c>
      <c r="G20131">
        <v>89423</v>
      </c>
      <c r="H20131">
        <v>89423</v>
      </c>
      <c r="I20131" t="s">
        <v>338</v>
      </c>
      <c r="J20131" t="s">
        <v>236</v>
      </c>
      <c r="K20131">
        <v>318205.59000000003</v>
      </c>
      <c r="L20131">
        <v>13145.255999999999</v>
      </c>
      <c r="M20131">
        <v>331350.84600000002</v>
      </c>
      <c r="N20131">
        <v>1.228713E-3</v>
      </c>
      <c r="O20131">
        <v>1.358749E-3</v>
      </c>
      <c r="P20131">
        <v>2.6684300000000001E-4</v>
      </c>
      <c r="Q20131" s="3">
        <v>45199</v>
      </c>
      <c r="R20131" s="3">
        <v>45198</v>
      </c>
      <c r="S20131" t="b">
        <v>0</v>
      </c>
      <c r="T20131" t="b">
        <v>0</v>
      </c>
      <c r="U20131" t="b">
        <v>0</v>
      </c>
      <c r="V20131" t="b">
        <v>0</v>
      </c>
      <c r="W20131" t="b">
        <v>0</v>
      </c>
      <c r="X20131" t="b">
        <v>0</v>
      </c>
      <c r="Y20131" t="b">
        <v>0</v>
      </c>
      <c r="Z20131" t="b">
        <v>0</v>
      </c>
      <c r="AA20131" t="b">
        <v>0</v>
      </c>
    </row>
    <row r="20132" spans="2:40">
      <c r="B20132">
        <v>1133</v>
      </c>
      <c r="C20132">
        <v>106845</v>
      </c>
      <c r="D20132" t="s">
        <v>252</v>
      </c>
      <c r="E20132" t="s">
        <v>245</v>
      </c>
      <c r="F20132" t="s">
        <v>342</v>
      </c>
      <c r="G20132">
        <v>89626</v>
      </c>
      <c r="H20132">
        <v>89626</v>
      </c>
      <c r="I20132" t="s">
        <v>341</v>
      </c>
      <c r="J20132" t="s">
        <v>236</v>
      </c>
      <c r="K20132">
        <v>2479586.1141240001</v>
      </c>
      <c r="L20132">
        <v>0</v>
      </c>
      <c r="M20132">
        <v>2479586.1141240001</v>
      </c>
      <c r="N20132">
        <v>9.5746230000000009E-3</v>
      </c>
      <c r="O20132">
        <v>1.0587917000000001E-2</v>
      </c>
      <c r="P20132">
        <v>1.996856E-3</v>
      </c>
      <c r="Q20132" s="3">
        <v>45199</v>
      </c>
      <c r="R20132" s="3">
        <v>45198</v>
      </c>
      <c r="S20132" t="b">
        <v>0</v>
      </c>
      <c r="T20132" t="b">
        <v>0</v>
      </c>
      <c r="U20132" t="b">
        <v>0</v>
      </c>
      <c r="V20132" t="b">
        <v>0</v>
      </c>
      <c r="W20132" t="b">
        <v>0</v>
      </c>
      <c r="X20132" t="b">
        <v>0</v>
      </c>
      <c r="Y20132" t="b">
        <v>0</v>
      </c>
      <c r="Z20132" t="b">
        <v>0</v>
      </c>
      <c r="AA20132" t="b">
        <v>0</v>
      </c>
    </row>
    <row r="20133" spans="2:40">
      <c r="B20133">
        <v>1133</v>
      </c>
      <c r="C20133">
        <v>106845</v>
      </c>
      <c r="D20133" t="s">
        <v>252</v>
      </c>
      <c r="E20133" t="s">
        <v>245</v>
      </c>
      <c r="F20133" t="s">
        <v>342</v>
      </c>
      <c r="G20133">
        <v>89627</v>
      </c>
      <c r="H20133" t="s">
        <v>344</v>
      </c>
      <c r="I20133" t="s">
        <v>343</v>
      </c>
      <c r="J20133" t="s">
        <v>236</v>
      </c>
      <c r="K20133">
        <v>-3337.03</v>
      </c>
      <c r="L20133">
        <v>336953.34860000003</v>
      </c>
      <c r="M20133">
        <v>333616.3186</v>
      </c>
      <c r="N20133">
        <v>-1.2886E-5</v>
      </c>
      <c r="O20133">
        <v>-1.4249E-5</v>
      </c>
      <c r="P20133">
        <v>2.6866699999999999E-4</v>
      </c>
      <c r="Q20133" s="3">
        <v>45199</v>
      </c>
      <c r="R20133" s="3">
        <v>45198</v>
      </c>
      <c r="S20133" t="b">
        <v>0</v>
      </c>
      <c r="T20133" t="b">
        <v>0</v>
      </c>
      <c r="U20133" t="b">
        <v>0</v>
      </c>
      <c r="V20133" t="b">
        <v>0</v>
      </c>
      <c r="W20133" t="b">
        <v>0</v>
      </c>
      <c r="X20133" t="b">
        <v>0</v>
      </c>
      <c r="Y20133" t="b">
        <v>0</v>
      </c>
      <c r="Z20133" t="b">
        <v>0</v>
      </c>
      <c r="AA20133" t="b">
        <v>0</v>
      </c>
    </row>
    <row r="20134" spans="2:40">
      <c r="B20134">
        <v>1128</v>
      </c>
      <c r="C20134">
        <v>106839</v>
      </c>
      <c r="D20134" t="s">
        <v>240</v>
      </c>
      <c r="E20134" t="s">
        <v>250</v>
      </c>
      <c r="F20134" t="s">
        <v>346</v>
      </c>
      <c r="G20134">
        <v>89647</v>
      </c>
      <c r="H20134">
        <v>89647</v>
      </c>
      <c r="I20134" t="s">
        <v>345</v>
      </c>
      <c r="J20134" t="s">
        <v>236</v>
      </c>
      <c r="K20134">
        <v>435087.67105900001</v>
      </c>
      <c r="L20134">
        <v>0</v>
      </c>
      <c r="M20134">
        <v>435087.67105900001</v>
      </c>
      <c r="N20134">
        <v>1.6800389999999999E-3</v>
      </c>
      <c r="O20134">
        <v>1.857839E-3</v>
      </c>
      <c r="P20134">
        <v>3.5038400000000003E-4</v>
      </c>
      <c r="Q20134" s="3">
        <v>45199</v>
      </c>
      <c r="R20134" s="3">
        <v>45198</v>
      </c>
      <c r="S20134" t="b">
        <v>0</v>
      </c>
      <c r="T20134" t="b">
        <v>0</v>
      </c>
      <c r="U20134" t="b">
        <v>0</v>
      </c>
      <c r="V20134" t="b">
        <v>0</v>
      </c>
      <c r="W20134" t="b">
        <v>0</v>
      </c>
      <c r="X20134" t="b">
        <v>0</v>
      </c>
      <c r="Y20134" t="b">
        <v>0</v>
      </c>
      <c r="Z20134" t="b">
        <v>0</v>
      </c>
      <c r="AA20134" t="b">
        <v>0</v>
      </c>
    </row>
    <row r="20135" spans="2:40">
      <c r="B20135">
        <v>1128</v>
      </c>
      <c r="C20135">
        <v>106839</v>
      </c>
      <c r="D20135" t="s">
        <v>240</v>
      </c>
      <c r="E20135" t="s">
        <v>250</v>
      </c>
      <c r="F20135" t="s">
        <v>346</v>
      </c>
      <c r="G20135">
        <v>89648</v>
      </c>
      <c r="H20135">
        <v>89648</v>
      </c>
      <c r="I20135" t="s">
        <v>349</v>
      </c>
      <c r="J20135" t="s">
        <v>236</v>
      </c>
      <c r="K20135">
        <v>34806.978284999997</v>
      </c>
      <c r="L20135">
        <v>0</v>
      </c>
      <c r="M20135">
        <v>34806.978284999997</v>
      </c>
      <c r="N20135">
        <v>1.3440300000000001E-4</v>
      </c>
      <c r="O20135">
        <v>1.48627E-4</v>
      </c>
      <c r="P20135">
        <v>2.8031E-5</v>
      </c>
      <c r="Q20135" s="3">
        <v>45199</v>
      </c>
      <c r="R20135" s="3">
        <v>45198</v>
      </c>
      <c r="S20135" t="b">
        <v>0</v>
      </c>
      <c r="T20135" t="b">
        <v>0</v>
      </c>
      <c r="U20135" t="b">
        <v>0</v>
      </c>
      <c r="V20135" t="b">
        <v>0</v>
      </c>
      <c r="W20135" t="b">
        <v>0</v>
      </c>
      <c r="X20135" t="b">
        <v>0</v>
      </c>
      <c r="Y20135" t="b">
        <v>0</v>
      </c>
      <c r="Z20135" t="b">
        <v>0</v>
      </c>
      <c r="AA20135" t="b">
        <v>0</v>
      </c>
    </row>
    <row r="20136" spans="2:40">
      <c r="B20136">
        <v>1134</v>
      </c>
      <c r="C20136">
        <v>106846</v>
      </c>
      <c r="D20136" t="s">
        <v>252</v>
      </c>
      <c r="E20136" t="s">
        <v>246</v>
      </c>
      <c r="F20136" t="s">
        <v>351</v>
      </c>
      <c r="G20136">
        <v>89739</v>
      </c>
      <c r="H20136">
        <v>89739</v>
      </c>
      <c r="I20136" t="s">
        <v>350</v>
      </c>
      <c r="J20136" t="s">
        <v>236</v>
      </c>
      <c r="K20136">
        <v>1363854.9320030001</v>
      </c>
      <c r="L20136">
        <v>0</v>
      </c>
      <c r="M20136">
        <v>1363854.9320030001</v>
      </c>
      <c r="N20136">
        <v>5.2663609999999998E-3</v>
      </c>
      <c r="O20136">
        <v>5.823707E-3</v>
      </c>
      <c r="P20136">
        <v>1.0983379999999999E-3</v>
      </c>
      <c r="Q20136" s="3">
        <v>45199</v>
      </c>
      <c r="R20136" s="3">
        <v>45198</v>
      </c>
      <c r="S20136" t="b">
        <v>0</v>
      </c>
      <c r="T20136" t="b">
        <v>0</v>
      </c>
      <c r="U20136" t="b">
        <v>0</v>
      </c>
      <c r="V20136" t="b">
        <v>0</v>
      </c>
      <c r="W20136" t="b">
        <v>0</v>
      </c>
      <c r="X20136" t="b">
        <v>0</v>
      </c>
      <c r="Y20136" t="b">
        <v>0</v>
      </c>
      <c r="Z20136" t="b">
        <v>0</v>
      </c>
      <c r="AA20136" t="b">
        <v>0</v>
      </c>
      <c r="AB20136" t="s">
        <v>1219</v>
      </c>
      <c r="AC20136" t="s">
        <v>1219</v>
      </c>
      <c r="AD20136" t="s">
        <v>1219</v>
      </c>
      <c r="AE20136" t="s">
        <v>1219</v>
      </c>
      <c r="AF20136" t="s">
        <v>1219</v>
      </c>
      <c r="AH20136" t="b">
        <v>0</v>
      </c>
      <c r="AI20136" t="b">
        <v>0</v>
      </c>
      <c r="AJ20136" t="b">
        <v>0</v>
      </c>
      <c r="AK20136" t="b">
        <v>0</v>
      </c>
      <c r="AL20136" t="b">
        <v>0</v>
      </c>
      <c r="AM20136" t="b">
        <v>0</v>
      </c>
      <c r="AN20136" t="b">
        <v>0</v>
      </c>
    </row>
    <row r="20137" spans="2:40">
      <c r="B20137">
        <v>1134</v>
      </c>
      <c r="C20137">
        <v>106846</v>
      </c>
      <c r="D20137" t="s">
        <v>252</v>
      </c>
      <c r="E20137" t="s">
        <v>246</v>
      </c>
      <c r="F20137" t="s">
        <v>351</v>
      </c>
      <c r="G20137">
        <v>89740</v>
      </c>
      <c r="H20137">
        <v>89740</v>
      </c>
      <c r="I20137" t="s">
        <v>353</v>
      </c>
      <c r="J20137" t="s">
        <v>236</v>
      </c>
      <c r="K20137">
        <v>1559232.4103610001</v>
      </c>
      <c r="L20137">
        <v>0</v>
      </c>
      <c r="M20137">
        <v>1559232.4103610001</v>
      </c>
      <c r="N20137">
        <v>6.020788E-3</v>
      </c>
      <c r="O20137">
        <v>6.657975E-3</v>
      </c>
      <c r="P20137">
        <v>1.255679E-3</v>
      </c>
      <c r="Q20137" s="3">
        <v>45199</v>
      </c>
      <c r="R20137" s="3">
        <v>45198</v>
      </c>
      <c r="S20137" t="b">
        <v>0</v>
      </c>
      <c r="T20137" t="b">
        <v>0</v>
      </c>
      <c r="U20137" t="b">
        <v>0</v>
      </c>
      <c r="V20137" t="b">
        <v>0</v>
      </c>
      <c r="W20137" t="b">
        <v>0</v>
      </c>
      <c r="X20137" t="b">
        <v>0</v>
      </c>
      <c r="Y20137" t="b">
        <v>0</v>
      </c>
      <c r="Z20137" t="b">
        <v>0</v>
      </c>
      <c r="AA20137" t="b">
        <v>0</v>
      </c>
      <c r="AB20137" t="s">
        <v>1219</v>
      </c>
      <c r="AC20137" t="s">
        <v>1219</v>
      </c>
      <c r="AD20137" t="s">
        <v>1219</v>
      </c>
      <c r="AE20137" t="s">
        <v>1219</v>
      </c>
      <c r="AF20137" t="s">
        <v>1219</v>
      </c>
      <c r="AH20137" t="b">
        <v>0</v>
      </c>
      <c r="AI20137" t="b">
        <v>0</v>
      </c>
      <c r="AJ20137" t="b">
        <v>0</v>
      </c>
      <c r="AK20137" t="b">
        <v>0</v>
      </c>
      <c r="AL20137" t="b">
        <v>0</v>
      </c>
      <c r="AM20137" t="b">
        <v>0</v>
      </c>
      <c r="AN20137" t="b">
        <v>0</v>
      </c>
    </row>
    <row r="20138" spans="2:40">
      <c r="B20138">
        <v>1134</v>
      </c>
      <c r="C20138">
        <v>106846</v>
      </c>
      <c r="D20138" t="s">
        <v>252</v>
      </c>
      <c r="E20138" t="s">
        <v>246</v>
      </c>
      <c r="F20138" t="s">
        <v>351</v>
      </c>
      <c r="G20138">
        <v>89741</v>
      </c>
      <c r="H20138" t="s">
        <v>355</v>
      </c>
      <c r="I20138" t="s">
        <v>354</v>
      </c>
      <c r="J20138" t="s">
        <v>236</v>
      </c>
      <c r="K20138">
        <v>304350.39152</v>
      </c>
      <c r="L20138">
        <v>-4.4999999999999997E-3</v>
      </c>
      <c r="M20138">
        <v>304350.38702000002</v>
      </c>
      <c r="N20138">
        <v>1.1752119999999999E-3</v>
      </c>
      <c r="O20138">
        <v>1.2995859999999999E-3</v>
      </c>
      <c r="P20138">
        <v>2.4509899999999998E-4</v>
      </c>
      <c r="Q20138" s="3">
        <v>45199</v>
      </c>
      <c r="R20138" s="3">
        <v>45198</v>
      </c>
      <c r="S20138" t="b">
        <v>0</v>
      </c>
      <c r="T20138" t="b">
        <v>0</v>
      </c>
      <c r="U20138" t="b">
        <v>0</v>
      </c>
      <c r="V20138" t="b">
        <v>0</v>
      </c>
      <c r="W20138" t="b">
        <v>0</v>
      </c>
      <c r="X20138" t="b">
        <v>0</v>
      </c>
      <c r="Y20138" t="b">
        <v>0</v>
      </c>
      <c r="Z20138" t="b">
        <v>0</v>
      </c>
      <c r="AA20138" t="b">
        <v>0</v>
      </c>
      <c r="AB20138" t="s">
        <v>1219</v>
      </c>
      <c r="AC20138" t="s">
        <v>1219</v>
      </c>
      <c r="AD20138" t="s">
        <v>1219</v>
      </c>
      <c r="AE20138" t="s">
        <v>1219</v>
      </c>
      <c r="AF20138" t="s">
        <v>1219</v>
      </c>
      <c r="AH20138" t="b">
        <v>0</v>
      </c>
      <c r="AI20138" t="b">
        <v>0</v>
      </c>
      <c r="AJ20138" t="b">
        <v>0</v>
      </c>
      <c r="AK20138" t="b">
        <v>0</v>
      </c>
      <c r="AL20138" t="b">
        <v>0</v>
      </c>
      <c r="AM20138" t="b">
        <v>0</v>
      </c>
      <c r="AN20138" t="b">
        <v>0</v>
      </c>
    </row>
    <row r="20139" spans="2:40">
      <c r="B20139">
        <v>1134</v>
      </c>
      <c r="C20139">
        <v>106846</v>
      </c>
      <c r="D20139" t="s">
        <v>252</v>
      </c>
      <c r="E20139" t="s">
        <v>246</v>
      </c>
      <c r="F20139" t="s">
        <v>357</v>
      </c>
      <c r="G20139">
        <v>89742</v>
      </c>
      <c r="H20139">
        <v>89742</v>
      </c>
      <c r="I20139" t="s">
        <v>356</v>
      </c>
      <c r="J20139" t="s">
        <v>236</v>
      </c>
      <c r="K20139">
        <v>746941.96729900001</v>
      </c>
      <c r="L20139">
        <v>0</v>
      </c>
      <c r="M20139">
        <v>746941.96729900001</v>
      </c>
      <c r="N20139">
        <v>2.8842260000000002E-3</v>
      </c>
      <c r="O20139">
        <v>3.1894670000000001E-3</v>
      </c>
      <c r="P20139">
        <v>6.0152600000000001E-4</v>
      </c>
      <c r="Q20139" s="3">
        <v>45199</v>
      </c>
      <c r="R20139" s="3">
        <v>45198</v>
      </c>
      <c r="S20139" t="b">
        <v>0</v>
      </c>
      <c r="T20139" t="b">
        <v>0</v>
      </c>
      <c r="U20139" t="b">
        <v>0</v>
      </c>
      <c r="V20139" t="b">
        <v>0</v>
      </c>
      <c r="W20139" t="b">
        <v>0</v>
      </c>
      <c r="X20139" t="b">
        <v>0</v>
      </c>
      <c r="Y20139" t="b">
        <v>0</v>
      </c>
      <c r="Z20139" t="b">
        <v>0</v>
      </c>
      <c r="AA20139" t="b">
        <v>0</v>
      </c>
      <c r="AB20139" t="s">
        <v>1219</v>
      </c>
      <c r="AC20139" t="s">
        <v>1219</v>
      </c>
      <c r="AD20139" t="s">
        <v>1219</v>
      </c>
      <c r="AE20139" t="s">
        <v>1219</v>
      </c>
      <c r="AF20139" t="s">
        <v>1219</v>
      </c>
      <c r="AH20139" t="b">
        <v>0</v>
      </c>
      <c r="AI20139" t="b">
        <v>0</v>
      </c>
      <c r="AJ20139" t="b">
        <v>0</v>
      </c>
      <c r="AK20139" t="b">
        <v>0</v>
      </c>
      <c r="AL20139" t="b">
        <v>0</v>
      </c>
      <c r="AM20139" t="b">
        <v>0</v>
      </c>
      <c r="AN20139" t="b">
        <v>0</v>
      </c>
    </row>
    <row r="20140" spans="2:40">
      <c r="B20140">
        <v>1134</v>
      </c>
      <c r="C20140">
        <v>106846</v>
      </c>
      <c r="D20140" t="s">
        <v>252</v>
      </c>
      <c r="E20140" t="s">
        <v>246</v>
      </c>
      <c r="F20140" t="s">
        <v>357</v>
      </c>
      <c r="G20140">
        <v>89743</v>
      </c>
      <c r="H20140">
        <v>89743</v>
      </c>
      <c r="I20140" t="s">
        <v>359</v>
      </c>
      <c r="J20140" t="s">
        <v>236</v>
      </c>
      <c r="K20140">
        <v>-2432.1378709999999</v>
      </c>
      <c r="L20140">
        <v>637732.41310000001</v>
      </c>
      <c r="M20140">
        <v>635300.27522900002</v>
      </c>
      <c r="N20140">
        <v>-9.3910000000000004E-6</v>
      </c>
      <c r="O20140">
        <v>-1.0385E-5</v>
      </c>
      <c r="P20140">
        <v>5.1161900000000005E-4</v>
      </c>
      <c r="Q20140" s="3">
        <v>45199</v>
      </c>
      <c r="R20140" s="3">
        <v>45198</v>
      </c>
      <c r="S20140" t="b">
        <v>0</v>
      </c>
      <c r="T20140" t="b">
        <v>0</v>
      </c>
      <c r="U20140" t="b">
        <v>0</v>
      </c>
      <c r="V20140" t="b">
        <v>0</v>
      </c>
      <c r="W20140" t="b">
        <v>0</v>
      </c>
      <c r="X20140" t="b">
        <v>0</v>
      </c>
      <c r="Y20140" t="b">
        <v>0</v>
      </c>
      <c r="Z20140" t="b">
        <v>0</v>
      </c>
      <c r="AA20140" t="b">
        <v>0</v>
      </c>
      <c r="AB20140" t="s">
        <v>1219</v>
      </c>
      <c r="AC20140" t="s">
        <v>1219</v>
      </c>
      <c r="AD20140" t="s">
        <v>1219</v>
      </c>
      <c r="AE20140" t="s">
        <v>1219</v>
      </c>
      <c r="AF20140" t="s">
        <v>1219</v>
      </c>
      <c r="AH20140" t="b">
        <v>0</v>
      </c>
      <c r="AI20140" t="b">
        <v>0</v>
      </c>
      <c r="AJ20140" t="b">
        <v>0</v>
      </c>
      <c r="AK20140" t="b">
        <v>0</v>
      </c>
      <c r="AL20140" t="b">
        <v>0</v>
      </c>
      <c r="AM20140" t="b">
        <v>0</v>
      </c>
      <c r="AN20140" t="b">
        <v>0</v>
      </c>
    </row>
    <row r="20141" spans="2:40">
      <c r="B20141">
        <v>1134</v>
      </c>
      <c r="C20141">
        <v>106846</v>
      </c>
      <c r="D20141" t="s">
        <v>252</v>
      </c>
      <c r="E20141" t="s">
        <v>246</v>
      </c>
      <c r="F20141" t="s">
        <v>357</v>
      </c>
      <c r="G20141">
        <v>89744</v>
      </c>
      <c r="H20141">
        <v>89744</v>
      </c>
      <c r="I20141" t="s">
        <v>360</v>
      </c>
      <c r="J20141" t="s">
        <v>236</v>
      </c>
      <c r="K20141">
        <v>1816148.509449</v>
      </c>
      <c r="L20141">
        <v>0</v>
      </c>
      <c r="M20141">
        <v>1816148.509449</v>
      </c>
      <c r="N20141">
        <v>7.0128389999999999E-3</v>
      </c>
      <c r="O20141">
        <v>7.755016E-3</v>
      </c>
      <c r="P20141">
        <v>1.462578E-3</v>
      </c>
      <c r="Q20141" s="3">
        <v>45199</v>
      </c>
      <c r="R20141" s="3">
        <v>45198</v>
      </c>
      <c r="S20141" t="b">
        <v>0</v>
      </c>
      <c r="T20141" t="b">
        <v>0</v>
      </c>
      <c r="U20141" t="b">
        <v>0</v>
      </c>
      <c r="V20141" t="b">
        <v>0</v>
      </c>
      <c r="W20141" t="b">
        <v>0</v>
      </c>
      <c r="X20141" t="b">
        <v>0</v>
      </c>
      <c r="Y20141" t="b">
        <v>0</v>
      </c>
      <c r="Z20141" t="b">
        <v>0</v>
      </c>
      <c r="AA20141" t="b">
        <v>0</v>
      </c>
      <c r="AB20141" t="s">
        <v>1219</v>
      </c>
      <c r="AC20141" t="s">
        <v>1219</v>
      </c>
      <c r="AD20141" t="s">
        <v>1219</v>
      </c>
      <c r="AE20141" t="s">
        <v>1219</v>
      </c>
      <c r="AF20141" t="s">
        <v>1219</v>
      </c>
      <c r="AH20141" t="b">
        <v>0</v>
      </c>
      <c r="AI20141" t="b">
        <v>0</v>
      </c>
      <c r="AJ20141" t="b">
        <v>0</v>
      </c>
      <c r="AK20141" t="b">
        <v>0</v>
      </c>
      <c r="AL20141" t="b">
        <v>0</v>
      </c>
      <c r="AM20141" t="b">
        <v>0</v>
      </c>
      <c r="AN20141" t="b">
        <v>0</v>
      </c>
    </row>
    <row r="20142" spans="2:40">
      <c r="B20142">
        <v>1130</v>
      </c>
      <c r="C20142">
        <v>106841</v>
      </c>
      <c r="D20142" t="s">
        <v>240</v>
      </c>
      <c r="E20142" t="s">
        <v>249</v>
      </c>
      <c r="F20142" t="s">
        <v>363</v>
      </c>
      <c r="G20142">
        <v>90027</v>
      </c>
      <c r="H20142" t="s">
        <v>362</v>
      </c>
      <c r="I20142" t="s">
        <v>361</v>
      </c>
      <c r="J20142" t="s">
        <v>236</v>
      </c>
      <c r="K20142">
        <v>1065151.3159640001</v>
      </c>
      <c r="L20142">
        <v>0</v>
      </c>
      <c r="M20142">
        <v>1065151.3159640001</v>
      </c>
      <c r="N20142">
        <v>4.1129529999999999E-3</v>
      </c>
      <c r="O20142">
        <v>4.5482320000000001E-3</v>
      </c>
      <c r="P20142">
        <v>8.5778600000000003E-4</v>
      </c>
      <c r="Q20142" s="3">
        <v>45199</v>
      </c>
      <c r="R20142" s="3">
        <v>45198</v>
      </c>
      <c r="S20142" t="b">
        <v>0</v>
      </c>
      <c r="T20142" t="b">
        <v>0</v>
      </c>
      <c r="U20142" t="b">
        <v>0</v>
      </c>
      <c r="V20142" t="b">
        <v>0</v>
      </c>
      <c r="W20142" t="b">
        <v>0</v>
      </c>
      <c r="X20142" t="b">
        <v>0</v>
      </c>
      <c r="Y20142" t="b">
        <v>0</v>
      </c>
      <c r="Z20142" t="b">
        <v>0</v>
      </c>
      <c r="AA20142" t="b">
        <v>1</v>
      </c>
      <c r="AB20142" t="s">
        <v>200</v>
      </c>
      <c r="AC20142" t="s">
        <v>200</v>
      </c>
      <c r="AD20142" t="s">
        <v>200</v>
      </c>
      <c r="AE20142" t="s">
        <v>200</v>
      </c>
      <c r="AF20142" t="s">
        <v>200</v>
      </c>
      <c r="AH20142" t="b">
        <v>0</v>
      </c>
      <c r="AI20142" t="b">
        <v>0</v>
      </c>
      <c r="AJ20142" t="b">
        <v>0</v>
      </c>
      <c r="AK20142" t="b">
        <v>0</v>
      </c>
      <c r="AL20142" t="b">
        <v>0</v>
      </c>
      <c r="AM20142" t="b">
        <v>0</v>
      </c>
      <c r="AN20142" t="b">
        <v>0</v>
      </c>
    </row>
    <row r="20143" spans="2:40">
      <c r="B20143">
        <v>1136</v>
      </c>
      <c r="C20143">
        <v>106848</v>
      </c>
      <c r="D20143" t="s">
        <v>252</v>
      </c>
      <c r="E20143" t="s">
        <v>247</v>
      </c>
      <c r="F20143" t="s">
        <v>367</v>
      </c>
      <c r="G20143">
        <v>90497</v>
      </c>
      <c r="H20143">
        <v>90497</v>
      </c>
      <c r="I20143" t="s">
        <v>366</v>
      </c>
      <c r="J20143" t="s">
        <v>236</v>
      </c>
      <c r="K20143">
        <v>194092.592339</v>
      </c>
      <c r="L20143">
        <v>-3.8E-3</v>
      </c>
      <c r="M20143">
        <v>194092.58853899999</v>
      </c>
      <c r="N20143">
        <v>7.4946500000000005E-4</v>
      </c>
      <c r="O20143">
        <v>8.2878200000000002E-4</v>
      </c>
      <c r="P20143">
        <v>1.5630599999999999E-4</v>
      </c>
      <c r="Q20143" s="3">
        <v>45199</v>
      </c>
      <c r="R20143" s="3">
        <v>45198</v>
      </c>
      <c r="S20143" t="b">
        <v>0</v>
      </c>
      <c r="T20143" t="b">
        <v>0</v>
      </c>
      <c r="U20143" t="b">
        <v>0</v>
      </c>
      <c r="V20143" t="b">
        <v>0</v>
      </c>
      <c r="W20143" t="b">
        <v>0</v>
      </c>
      <c r="X20143" t="b">
        <v>0</v>
      </c>
      <c r="Y20143" t="b">
        <v>0</v>
      </c>
      <c r="Z20143" t="b">
        <v>0</v>
      </c>
      <c r="AA20143" t="b">
        <v>0</v>
      </c>
    </row>
    <row r="20144" spans="2:40">
      <c r="B20144">
        <v>1136</v>
      </c>
      <c r="C20144">
        <v>106848</v>
      </c>
      <c r="D20144" t="s">
        <v>252</v>
      </c>
      <c r="E20144" t="s">
        <v>247</v>
      </c>
      <c r="F20144" t="s">
        <v>367</v>
      </c>
      <c r="G20144">
        <v>90498</v>
      </c>
      <c r="H20144">
        <v>90498</v>
      </c>
      <c r="I20144" t="s">
        <v>369</v>
      </c>
      <c r="J20144" t="s">
        <v>236</v>
      </c>
      <c r="K20144">
        <v>2247585.394756</v>
      </c>
      <c r="L20144">
        <v>0</v>
      </c>
      <c r="M20144">
        <v>2247585.394756</v>
      </c>
      <c r="N20144">
        <v>8.6787800000000005E-3</v>
      </c>
      <c r="O20144">
        <v>9.5972660000000001E-3</v>
      </c>
      <c r="P20144">
        <v>1.8100220000000001E-3</v>
      </c>
      <c r="Q20144" s="3">
        <v>45199</v>
      </c>
      <c r="R20144" s="3">
        <v>45198</v>
      </c>
      <c r="S20144" t="b">
        <v>0</v>
      </c>
      <c r="T20144" t="b">
        <v>0</v>
      </c>
      <c r="U20144" t="b">
        <v>0</v>
      </c>
      <c r="V20144" t="b">
        <v>0</v>
      </c>
      <c r="W20144" t="b">
        <v>0</v>
      </c>
      <c r="X20144" t="b">
        <v>0</v>
      </c>
      <c r="Y20144" t="b">
        <v>0</v>
      </c>
      <c r="Z20144" t="b">
        <v>0</v>
      </c>
      <c r="AA20144" t="b">
        <v>0</v>
      </c>
    </row>
    <row r="20145" spans="2:41">
      <c r="B20145">
        <v>1136</v>
      </c>
      <c r="C20145">
        <v>106848</v>
      </c>
      <c r="D20145" t="s">
        <v>252</v>
      </c>
      <c r="E20145" t="s">
        <v>247</v>
      </c>
      <c r="F20145" t="s">
        <v>367</v>
      </c>
      <c r="G20145">
        <v>90499</v>
      </c>
      <c r="H20145" t="s">
        <v>371</v>
      </c>
      <c r="I20145" t="s">
        <v>370</v>
      </c>
      <c r="J20145" t="s">
        <v>236</v>
      </c>
      <c r="K20145">
        <v>468513.71045800002</v>
      </c>
      <c r="L20145">
        <v>-2.9999999999999997E-4</v>
      </c>
      <c r="M20145">
        <v>468513.710158</v>
      </c>
      <c r="N20145">
        <v>1.8091089999999999E-3</v>
      </c>
      <c r="O20145">
        <v>2.0005689999999998E-3</v>
      </c>
      <c r="P20145">
        <v>3.77303E-4</v>
      </c>
      <c r="Q20145" s="3">
        <v>45199</v>
      </c>
      <c r="R20145" s="3">
        <v>45198</v>
      </c>
      <c r="S20145" t="b">
        <v>0</v>
      </c>
      <c r="T20145" t="b">
        <v>0</v>
      </c>
      <c r="U20145" t="b">
        <v>0</v>
      </c>
      <c r="V20145" t="b">
        <v>0</v>
      </c>
      <c r="W20145" t="b">
        <v>0</v>
      </c>
      <c r="X20145" t="b">
        <v>0</v>
      </c>
      <c r="Y20145" t="b">
        <v>0</v>
      </c>
      <c r="Z20145" t="b">
        <v>0</v>
      </c>
      <c r="AA20145" t="b">
        <v>0</v>
      </c>
    </row>
    <row r="20146" spans="2:41">
      <c r="B20146">
        <v>1128</v>
      </c>
      <c r="C20146">
        <v>106839</v>
      </c>
      <c r="D20146" t="s">
        <v>240</v>
      </c>
      <c r="E20146" t="s">
        <v>250</v>
      </c>
      <c r="F20146" t="s">
        <v>373</v>
      </c>
      <c r="G20146">
        <v>90553</v>
      </c>
      <c r="H20146">
        <v>90553</v>
      </c>
      <c r="I20146" t="s">
        <v>372</v>
      </c>
      <c r="J20146" t="s">
        <v>236</v>
      </c>
      <c r="K20146">
        <v>250077.00528300001</v>
      </c>
      <c r="L20146">
        <v>0</v>
      </c>
      <c r="M20146">
        <v>250077.00528300001</v>
      </c>
      <c r="N20146">
        <v>9.6564199999999995E-4</v>
      </c>
      <c r="O20146">
        <v>1.0678370000000001E-3</v>
      </c>
      <c r="P20146">
        <v>2.01392E-4</v>
      </c>
      <c r="Q20146" s="3">
        <v>45199</v>
      </c>
      <c r="R20146" s="3">
        <v>45198</v>
      </c>
      <c r="S20146" t="b">
        <v>0</v>
      </c>
      <c r="T20146" t="b">
        <v>0</v>
      </c>
      <c r="U20146" t="b">
        <v>0</v>
      </c>
      <c r="V20146" t="b">
        <v>0</v>
      </c>
      <c r="W20146" t="b">
        <v>0</v>
      </c>
      <c r="X20146" t="b">
        <v>0</v>
      </c>
      <c r="Y20146" t="b">
        <v>0</v>
      </c>
      <c r="Z20146" t="b">
        <v>0</v>
      </c>
      <c r="AA20146" t="b">
        <v>0</v>
      </c>
    </row>
    <row r="20147" spans="2:41">
      <c r="B20147">
        <v>1128</v>
      </c>
      <c r="C20147">
        <v>106839</v>
      </c>
      <c r="D20147" t="s">
        <v>240</v>
      </c>
      <c r="E20147" t="s">
        <v>250</v>
      </c>
      <c r="F20147" t="s">
        <v>373</v>
      </c>
      <c r="G20147">
        <v>90554</v>
      </c>
      <c r="H20147">
        <v>90554</v>
      </c>
      <c r="I20147" t="s">
        <v>375</v>
      </c>
      <c r="J20147" t="s">
        <v>236</v>
      </c>
      <c r="K20147">
        <v>165726.02277499999</v>
      </c>
      <c r="L20147">
        <v>0</v>
      </c>
      <c r="M20147">
        <v>165726.02277499999</v>
      </c>
      <c r="N20147">
        <v>6.3993100000000005E-4</v>
      </c>
      <c r="O20147">
        <v>7.0765599999999998E-4</v>
      </c>
      <c r="P20147">
        <v>1.3346199999999999E-4</v>
      </c>
      <c r="Q20147" s="3">
        <v>45199</v>
      </c>
      <c r="R20147" s="3">
        <v>45198</v>
      </c>
      <c r="S20147" t="b">
        <v>0</v>
      </c>
      <c r="T20147" t="b">
        <v>0</v>
      </c>
      <c r="U20147" t="b">
        <v>0</v>
      </c>
      <c r="V20147" t="b">
        <v>0</v>
      </c>
      <c r="W20147" t="b">
        <v>0</v>
      </c>
      <c r="X20147" t="b">
        <v>0</v>
      </c>
      <c r="Y20147" t="b">
        <v>0</v>
      </c>
      <c r="Z20147" t="b">
        <v>0</v>
      </c>
      <c r="AA20147" t="b">
        <v>0</v>
      </c>
    </row>
    <row r="20148" spans="2:41">
      <c r="B20148">
        <v>1128</v>
      </c>
      <c r="C20148">
        <v>106839</v>
      </c>
      <c r="D20148" t="s">
        <v>240</v>
      </c>
      <c r="E20148" t="s">
        <v>250</v>
      </c>
      <c r="F20148" t="s">
        <v>373</v>
      </c>
      <c r="G20148">
        <v>90555</v>
      </c>
      <c r="H20148">
        <v>90555</v>
      </c>
      <c r="I20148" t="s">
        <v>376</v>
      </c>
      <c r="J20148" t="s">
        <v>236</v>
      </c>
      <c r="K20148">
        <v>100707.156911</v>
      </c>
      <c r="L20148">
        <v>0</v>
      </c>
      <c r="M20148">
        <v>100707.156911</v>
      </c>
      <c r="N20148">
        <v>3.8886900000000002E-4</v>
      </c>
      <c r="O20148">
        <v>4.3002300000000003E-4</v>
      </c>
      <c r="P20148">
        <v>8.1100999999999995E-5</v>
      </c>
      <c r="Q20148" s="3">
        <v>45199</v>
      </c>
      <c r="R20148" s="3">
        <v>45198</v>
      </c>
      <c r="S20148" t="b">
        <v>0</v>
      </c>
      <c r="T20148" t="b">
        <v>0</v>
      </c>
      <c r="U20148" t="b">
        <v>0</v>
      </c>
      <c r="V20148" t="b">
        <v>0</v>
      </c>
      <c r="W20148" t="b">
        <v>0</v>
      </c>
      <c r="X20148" t="b">
        <v>0</v>
      </c>
      <c r="Y20148" t="b">
        <v>0</v>
      </c>
      <c r="Z20148" t="b">
        <v>0</v>
      </c>
      <c r="AA20148" t="b">
        <v>0</v>
      </c>
    </row>
    <row r="20149" spans="2:41">
      <c r="B20149">
        <v>1130</v>
      </c>
      <c r="C20149">
        <v>106841</v>
      </c>
      <c r="D20149" t="s">
        <v>240</v>
      </c>
      <c r="E20149" t="s">
        <v>249</v>
      </c>
      <c r="F20149" t="s">
        <v>363</v>
      </c>
      <c r="G20149">
        <v>90663</v>
      </c>
      <c r="H20149" t="s">
        <v>378</v>
      </c>
      <c r="I20149" t="s">
        <v>377</v>
      </c>
      <c r="J20149" t="s">
        <v>236</v>
      </c>
      <c r="K20149">
        <v>1161494.6912420001</v>
      </c>
      <c r="L20149">
        <v>-1181878.1007040001</v>
      </c>
      <c r="M20149">
        <v>-20383.409462</v>
      </c>
      <c r="N20149">
        <v>4.4849720000000003E-3</v>
      </c>
      <c r="O20149">
        <v>4.9596220000000003E-3</v>
      </c>
      <c r="P20149">
        <v>-1.6415000000000001E-5</v>
      </c>
      <c r="Q20149" s="3">
        <v>45199</v>
      </c>
      <c r="R20149" s="3">
        <v>45198</v>
      </c>
      <c r="S20149" t="b">
        <v>0</v>
      </c>
      <c r="T20149" t="b">
        <v>0</v>
      </c>
      <c r="U20149" t="b">
        <v>0</v>
      </c>
      <c r="V20149" t="b">
        <v>0</v>
      </c>
      <c r="W20149" t="b">
        <v>0</v>
      </c>
      <c r="X20149" t="b">
        <v>0</v>
      </c>
      <c r="Y20149" t="b">
        <v>0</v>
      </c>
      <c r="Z20149" t="b">
        <v>0</v>
      </c>
      <c r="AA20149" t="b">
        <v>1</v>
      </c>
      <c r="AB20149" t="s">
        <v>200</v>
      </c>
      <c r="AC20149" t="s">
        <v>200</v>
      </c>
      <c r="AD20149" t="s">
        <v>200</v>
      </c>
      <c r="AE20149" t="s">
        <v>200</v>
      </c>
      <c r="AF20149" t="s">
        <v>200</v>
      </c>
      <c r="AH20149" t="b">
        <v>0</v>
      </c>
      <c r="AI20149" t="b">
        <v>0</v>
      </c>
      <c r="AJ20149" t="b">
        <v>0</v>
      </c>
      <c r="AK20149" t="b">
        <v>0</v>
      </c>
      <c r="AL20149" t="b">
        <v>0</v>
      </c>
      <c r="AM20149" t="b">
        <v>0</v>
      </c>
      <c r="AN20149" t="b">
        <v>0</v>
      </c>
    </row>
    <row r="20150" spans="2:41">
      <c r="B20150">
        <v>1128</v>
      </c>
      <c r="C20150">
        <v>106839</v>
      </c>
      <c r="D20150" t="s">
        <v>240</v>
      </c>
      <c r="E20150" t="s">
        <v>250</v>
      </c>
      <c r="F20150" t="s">
        <v>402</v>
      </c>
      <c r="G20150">
        <v>91858</v>
      </c>
      <c r="H20150">
        <v>91858</v>
      </c>
      <c r="I20150" t="s">
        <v>401</v>
      </c>
      <c r="J20150" t="s">
        <v>236</v>
      </c>
      <c r="K20150">
        <v>23654.649292999999</v>
      </c>
      <c r="L20150">
        <v>0</v>
      </c>
      <c r="M20150">
        <v>23654.649292999999</v>
      </c>
      <c r="N20150">
        <v>9.1340000000000003E-5</v>
      </c>
      <c r="O20150">
        <v>1.01006E-4</v>
      </c>
      <c r="P20150">
        <v>1.9049999999999999E-5</v>
      </c>
      <c r="Q20150" s="3">
        <v>45199</v>
      </c>
      <c r="R20150" s="3">
        <v>45198</v>
      </c>
      <c r="S20150" t="b">
        <v>0</v>
      </c>
      <c r="T20150" t="b">
        <v>0</v>
      </c>
      <c r="U20150" t="b">
        <v>0</v>
      </c>
      <c r="V20150" t="b">
        <v>0</v>
      </c>
      <c r="W20150" t="b">
        <v>0</v>
      </c>
      <c r="X20150" t="b">
        <v>0</v>
      </c>
      <c r="Y20150" t="b">
        <v>0</v>
      </c>
      <c r="Z20150" t="b">
        <v>0</v>
      </c>
      <c r="AA20150" t="b">
        <v>0</v>
      </c>
    </row>
    <row r="20151" spans="2:41">
      <c r="B20151">
        <v>1136</v>
      </c>
      <c r="C20151">
        <v>106848</v>
      </c>
      <c r="D20151" t="s">
        <v>252</v>
      </c>
      <c r="E20151" t="s">
        <v>247</v>
      </c>
      <c r="F20151" t="s">
        <v>405</v>
      </c>
      <c r="G20151">
        <v>91939</v>
      </c>
      <c r="H20151">
        <v>91939</v>
      </c>
      <c r="I20151" t="s">
        <v>404</v>
      </c>
      <c r="J20151" t="s">
        <v>236</v>
      </c>
      <c r="K20151">
        <v>1589655.700092</v>
      </c>
      <c r="L20151">
        <v>0</v>
      </c>
      <c r="M20151">
        <v>1589655.700092</v>
      </c>
      <c r="N20151">
        <v>6.138264E-3</v>
      </c>
      <c r="O20151">
        <v>6.7878840000000001E-3</v>
      </c>
      <c r="P20151">
        <v>1.280179E-3</v>
      </c>
      <c r="Q20151" s="3">
        <v>45199</v>
      </c>
      <c r="R20151" s="3">
        <v>45198</v>
      </c>
      <c r="S20151" t="b">
        <v>0</v>
      </c>
      <c r="T20151" t="b">
        <v>0</v>
      </c>
      <c r="U20151" t="b">
        <v>0</v>
      </c>
      <c r="V20151" t="b">
        <v>0</v>
      </c>
      <c r="W20151" t="b">
        <v>0</v>
      </c>
      <c r="X20151" t="b">
        <v>0</v>
      </c>
      <c r="Y20151" t="b">
        <v>0</v>
      </c>
      <c r="Z20151" t="b">
        <v>0</v>
      </c>
      <c r="AA20151" t="b">
        <v>0</v>
      </c>
      <c r="AB20151" t="s">
        <v>1219</v>
      </c>
      <c r="AC20151" t="s">
        <v>1219</v>
      </c>
      <c r="AD20151" t="s">
        <v>1219</v>
      </c>
      <c r="AE20151" t="s">
        <v>1219</v>
      </c>
      <c r="AF20151" t="s">
        <v>1219</v>
      </c>
      <c r="AH20151" t="b">
        <v>0</v>
      </c>
      <c r="AI20151" t="b">
        <v>0</v>
      </c>
      <c r="AJ20151" t="b">
        <v>0</v>
      </c>
      <c r="AK20151" t="b">
        <v>0</v>
      </c>
      <c r="AL20151" t="b">
        <v>0</v>
      </c>
      <c r="AM20151" t="b">
        <v>0</v>
      </c>
      <c r="AN20151" t="b">
        <v>0</v>
      </c>
    </row>
    <row r="20152" spans="2:41">
      <c r="B20152">
        <v>1136</v>
      </c>
      <c r="C20152">
        <v>106848</v>
      </c>
      <c r="D20152" t="s">
        <v>252</v>
      </c>
      <c r="E20152" t="s">
        <v>247</v>
      </c>
      <c r="F20152" t="s">
        <v>405</v>
      </c>
      <c r="G20152">
        <v>91940</v>
      </c>
      <c r="H20152" t="s">
        <v>407</v>
      </c>
      <c r="I20152" t="s">
        <v>406</v>
      </c>
      <c r="J20152" t="s">
        <v>236</v>
      </c>
      <c r="K20152">
        <v>581295.83071899996</v>
      </c>
      <c r="L20152">
        <v>-5.0000000000000001E-4</v>
      </c>
      <c r="M20152">
        <v>581295.830219</v>
      </c>
      <c r="N20152">
        <v>2.2446039999999999E-3</v>
      </c>
      <c r="O20152">
        <v>2.482153E-3</v>
      </c>
      <c r="P20152">
        <v>4.68128E-4</v>
      </c>
      <c r="Q20152" s="3">
        <v>45199</v>
      </c>
      <c r="R20152" s="3">
        <v>45198</v>
      </c>
      <c r="S20152" t="b">
        <v>0</v>
      </c>
      <c r="T20152" t="b">
        <v>0</v>
      </c>
      <c r="U20152" t="b">
        <v>0</v>
      </c>
      <c r="V20152" t="b">
        <v>0</v>
      </c>
      <c r="W20152" t="b">
        <v>0</v>
      </c>
      <c r="X20152" t="b">
        <v>0</v>
      </c>
      <c r="Y20152" t="b">
        <v>0</v>
      </c>
      <c r="Z20152" t="b">
        <v>0</v>
      </c>
      <c r="AA20152" t="b">
        <v>0</v>
      </c>
      <c r="AB20152" t="s">
        <v>1219</v>
      </c>
      <c r="AC20152" t="s">
        <v>1219</v>
      </c>
      <c r="AD20152" t="s">
        <v>1219</v>
      </c>
      <c r="AE20152" t="s">
        <v>1219</v>
      </c>
      <c r="AF20152" t="s">
        <v>1219</v>
      </c>
      <c r="AH20152" t="b">
        <v>0</v>
      </c>
      <c r="AI20152" t="b">
        <v>0</v>
      </c>
      <c r="AJ20152" t="b">
        <v>0</v>
      </c>
      <c r="AK20152" t="b">
        <v>0</v>
      </c>
      <c r="AL20152" t="b">
        <v>0</v>
      </c>
      <c r="AM20152" t="b">
        <v>0</v>
      </c>
      <c r="AN20152" t="b">
        <v>0</v>
      </c>
    </row>
    <row r="20153" spans="2:41">
      <c r="B20153">
        <v>1136</v>
      </c>
      <c r="C20153">
        <v>106848</v>
      </c>
      <c r="D20153" t="s">
        <v>252</v>
      </c>
      <c r="E20153" t="s">
        <v>247</v>
      </c>
      <c r="F20153" t="s">
        <v>405</v>
      </c>
      <c r="G20153">
        <v>91942</v>
      </c>
      <c r="H20153" t="s">
        <v>518</v>
      </c>
      <c r="I20153" t="s">
        <v>517</v>
      </c>
      <c r="J20153" t="s">
        <v>236</v>
      </c>
      <c r="K20153">
        <v>58175.69</v>
      </c>
      <c r="L20153">
        <v>88845.824999999997</v>
      </c>
      <c r="M20153">
        <v>147021.51500000001</v>
      </c>
      <c r="N20153">
        <v>2.2463800000000001E-4</v>
      </c>
      <c r="O20153">
        <v>2.4841199999999999E-4</v>
      </c>
      <c r="P20153">
        <v>1.18399E-4</v>
      </c>
      <c r="Q20153" s="3">
        <v>45199</v>
      </c>
      <c r="R20153" s="3">
        <v>45198</v>
      </c>
      <c r="S20153" t="b">
        <v>0</v>
      </c>
      <c r="T20153" t="b">
        <v>0</v>
      </c>
      <c r="U20153" t="b">
        <v>0</v>
      </c>
      <c r="V20153" t="b">
        <v>0</v>
      </c>
      <c r="W20153" t="b">
        <v>0</v>
      </c>
      <c r="X20153" t="b">
        <v>0</v>
      </c>
      <c r="Y20153" t="b">
        <v>0</v>
      </c>
      <c r="Z20153" t="b">
        <v>0</v>
      </c>
      <c r="AA20153" t="b">
        <v>0</v>
      </c>
      <c r="AB20153" t="s">
        <v>1219</v>
      </c>
      <c r="AC20153" t="s">
        <v>1219</v>
      </c>
      <c r="AD20153" t="s">
        <v>1219</v>
      </c>
      <c r="AE20153" t="s">
        <v>1219</v>
      </c>
      <c r="AF20153" t="s">
        <v>1219</v>
      </c>
      <c r="AH20153" t="b">
        <v>0</v>
      </c>
      <c r="AI20153" t="b">
        <v>0</v>
      </c>
      <c r="AJ20153" t="b">
        <v>0</v>
      </c>
      <c r="AK20153" t="b">
        <v>0</v>
      </c>
      <c r="AL20153" t="b">
        <v>0</v>
      </c>
      <c r="AM20153" t="b">
        <v>0</v>
      </c>
      <c r="AN20153" t="b">
        <v>0</v>
      </c>
    </row>
    <row r="20154" spans="2:41">
      <c r="B20154">
        <v>1136</v>
      </c>
      <c r="C20154">
        <v>106848</v>
      </c>
      <c r="D20154" t="s">
        <v>252</v>
      </c>
      <c r="E20154" t="s">
        <v>247</v>
      </c>
      <c r="F20154" t="s">
        <v>520</v>
      </c>
      <c r="G20154">
        <v>91970</v>
      </c>
      <c r="H20154">
        <v>91970</v>
      </c>
      <c r="I20154" t="s">
        <v>519</v>
      </c>
      <c r="J20154" t="s">
        <v>236</v>
      </c>
      <c r="K20154">
        <v>1115316.521928</v>
      </c>
      <c r="L20154">
        <v>0</v>
      </c>
      <c r="M20154">
        <v>1115316.521928</v>
      </c>
      <c r="N20154">
        <v>4.3066600000000003E-3</v>
      </c>
      <c r="O20154">
        <v>4.7624390000000003E-3</v>
      </c>
      <c r="P20154">
        <v>8.9818500000000002E-4</v>
      </c>
      <c r="Q20154" s="3">
        <v>45199</v>
      </c>
      <c r="R20154" s="3">
        <v>45198</v>
      </c>
      <c r="S20154" t="b">
        <v>0</v>
      </c>
      <c r="T20154" t="b">
        <v>0</v>
      </c>
      <c r="U20154" t="b">
        <v>0</v>
      </c>
      <c r="V20154" t="b">
        <v>1</v>
      </c>
      <c r="W20154" t="b">
        <v>0</v>
      </c>
      <c r="X20154" t="b">
        <v>0</v>
      </c>
      <c r="Y20154" t="b">
        <v>1</v>
      </c>
      <c r="Z20154" t="b">
        <v>0</v>
      </c>
      <c r="AA20154" t="b">
        <v>0</v>
      </c>
      <c r="AB20154" t="s">
        <v>1219</v>
      </c>
      <c r="AC20154" t="s">
        <v>1219</v>
      </c>
      <c r="AD20154" t="s">
        <v>1219</v>
      </c>
      <c r="AE20154" t="s">
        <v>1222</v>
      </c>
      <c r="AF20154" t="s">
        <v>1219</v>
      </c>
      <c r="AH20154" t="b">
        <v>0</v>
      </c>
      <c r="AI20154" t="b">
        <v>0</v>
      </c>
      <c r="AJ20154" t="b">
        <v>0</v>
      </c>
      <c r="AK20154" t="b">
        <v>0</v>
      </c>
      <c r="AL20154" t="b">
        <v>0</v>
      </c>
      <c r="AM20154" t="b">
        <v>0</v>
      </c>
      <c r="AN20154" t="b">
        <v>0</v>
      </c>
      <c r="AO20154" t="s">
        <v>1212</v>
      </c>
    </row>
    <row r="20155" spans="2:41">
      <c r="B20155">
        <v>1133</v>
      </c>
      <c r="C20155">
        <v>106845</v>
      </c>
      <c r="D20155" t="s">
        <v>252</v>
      </c>
      <c r="E20155" t="s">
        <v>245</v>
      </c>
      <c r="F20155" t="s">
        <v>523</v>
      </c>
      <c r="G20155">
        <v>91978</v>
      </c>
      <c r="H20155">
        <v>91978</v>
      </c>
      <c r="I20155" t="s">
        <v>522</v>
      </c>
      <c r="J20155" t="s">
        <v>236</v>
      </c>
      <c r="K20155">
        <v>3030173.5773200002</v>
      </c>
      <c r="L20155">
        <v>0</v>
      </c>
      <c r="M20155">
        <v>3030173.5773200002</v>
      </c>
      <c r="N20155">
        <v>1.170065E-2</v>
      </c>
      <c r="O20155">
        <v>1.2938944000000001E-2</v>
      </c>
      <c r="P20155">
        <v>2.4402550000000001E-3</v>
      </c>
      <c r="Q20155" s="3">
        <v>45199</v>
      </c>
      <c r="R20155" s="3">
        <v>45198</v>
      </c>
      <c r="S20155" t="b">
        <v>0</v>
      </c>
      <c r="T20155" t="b">
        <v>0</v>
      </c>
      <c r="U20155" t="b">
        <v>0</v>
      </c>
      <c r="V20155" t="b">
        <v>0</v>
      </c>
      <c r="W20155" t="b">
        <v>0</v>
      </c>
      <c r="X20155" t="b">
        <v>0</v>
      </c>
      <c r="Y20155" t="b">
        <v>0</v>
      </c>
      <c r="Z20155" t="b">
        <v>0</v>
      </c>
      <c r="AA20155" t="b">
        <v>0</v>
      </c>
    </row>
    <row r="20156" spans="2:41">
      <c r="B20156">
        <v>1133</v>
      </c>
      <c r="C20156">
        <v>106845</v>
      </c>
      <c r="D20156" t="s">
        <v>252</v>
      </c>
      <c r="E20156" t="s">
        <v>245</v>
      </c>
      <c r="F20156" t="s">
        <v>523</v>
      </c>
      <c r="G20156">
        <v>91981</v>
      </c>
      <c r="H20156">
        <v>91981</v>
      </c>
      <c r="I20156" t="s">
        <v>524</v>
      </c>
      <c r="J20156" t="s">
        <v>236</v>
      </c>
      <c r="K20156">
        <v>240250.28</v>
      </c>
      <c r="L20156">
        <v>114747.6778</v>
      </c>
      <c r="M20156">
        <v>354997.95779999997</v>
      </c>
      <c r="N20156">
        <v>9.2769700000000001E-4</v>
      </c>
      <c r="O20156">
        <v>1.0258769999999999E-3</v>
      </c>
      <c r="P20156">
        <v>2.8588600000000001E-4</v>
      </c>
      <c r="Q20156" s="3">
        <v>45199</v>
      </c>
      <c r="R20156" s="3">
        <v>45198</v>
      </c>
      <c r="S20156" t="b">
        <v>0</v>
      </c>
      <c r="T20156" t="b">
        <v>0</v>
      </c>
      <c r="U20156" t="b">
        <v>0</v>
      </c>
      <c r="V20156" t="b">
        <v>0</v>
      </c>
      <c r="W20156" t="b">
        <v>0</v>
      </c>
      <c r="X20156" t="b">
        <v>0</v>
      </c>
      <c r="Y20156" t="b">
        <v>0</v>
      </c>
      <c r="Z20156" t="b">
        <v>0</v>
      </c>
      <c r="AA20156" t="b">
        <v>0</v>
      </c>
    </row>
    <row r="20157" spans="2:41">
      <c r="B20157">
        <v>1136</v>
      </c>
      <c r="C20157">
        <v>106848</v>
      </c>
      <c r="D20157" t="s">
        <v>252</v>
      </c>
      <c r="E20157" t="s">
        <v>247</v>
      </c>
      <c r="F20157" t="s">
        <v>526</v>
      </c>
      <c r="G20157">
        <v>91993</v>
      </c>
      <c r="H20157">
        <v>91993</v>
      </c>
      <c r="I20157" t="s">
        <v>525</v>
      </c>
      <c r="J20157" t="s">
        <v>236</v>
      </c>
      <c r="K20157">
        <v>1443290.0111120001</v>
      </c>
      <c r="L20157">
        <v>0</v>
      </c>
      <c r="M20157">
        <v>1443290.0111120001</v>
      </c>
      <c r="N20157">
        <v>5.5730900000000002E-3</v>
      </c>
      <c r="O20157">
        <v>6.1628969999999996E-3</v>
      </c>
      <c r="P20157">
        <v>1.1623079999999999E-3</v>
      </c>
      <c r="Q20157" s="3">
        <v>45199</v>
      </c>
      <c r="R20157" s="3">
        <v>45198</v>
      </c>
      <c r="S20157" t="b">
        <v>0</v>
      </c>
      <c r="T20157" t="b">
        <v>0</v>
      </c>
      <c r="U20157" t="b">
        <v>0</v>
      </c>
      <c r="V20157" t="b">
        <v>1</v>
      </c>
      <c r="W20157" t="b">
        <v>0</v>
      </c>
      <c r="X20157" t="b">
        <v>0</v>
      </c>
      <c r="Y20157" t="b">
        <v>1</v>
      </c>
      <c r="Z20157" t="b">
        <v>0</v>
      </c>
      <c r="AA20157" t="b">
        <v>0</v>
      </c>
      <c r="AB20157" t="s">
        <v>1219</v>
      </c>
      <c r="AC20157" t="s">
        <v>1219</v>
      </c>
      <c r="AD20157" t="s">
        <v>1219</v>
      </c>
      <c r="AE20157" t="s">
        <v>1222</v>
      </c>
      <c r="AF20157" t="s">
        <v>1219</v>
      </c>
      <c r="AH20157" t="b">
        <v>0</v>
      </c>
      <c r="AI20157" t="b">
        <v>0</v>
      </c>
      <c r="AJ20157" t="b">
        <v>0</v>
      </c>
      <c r="AK20157" t="b">
        <v>0</v>
      </c>
      <c r="AL20157" t="b">
        <v>0</v>
      </c>
      <c r="AM20157" t="b">
        <v>0</v>
      </c>
      <c r="AN20157" t="b">
        <v>0</v>
      </c>
      <c r="AO20157" t="s">
        <v>1212</v>
      </c>
    </row>
    <row r="20158" spans="2:41">
      <c r="B20158">
        <v>1136</v>
      </c>
      <c r="C20158">
        <v>106848</v>
      </c>
      <c r="D20158" t="s">
        <v>252</v>
      </c>
      <c r="E20158" t="s">
        <v>247</v>
      </c>
      <c r="F20158" t="s">
        <v>526</v>
      </c>
      <c r="G20158">
        <v>91994</v>
      </c>
      <c r="H20158">
        <v>91994</v>
      </c>
      <c r="I20158" t="s">
        <v>527</v>
      </c>
      <c r="J20158" t="s">
        <v>236</v>
      </c>
      <c r="K20158">
        <v>10372.42</v>
      </c>
      <c r="L20158">
        <v>65336.161500000002</v>
      </c>
      <c r="M20158">
        <v>75708.5815</v>
      </c>
      <c r="N20158">
        <v>4.0052000000000002E-5</v>
      </c>
      <c r="O20158">
        <v>4.4291E-5</v>
      </c>
      <c r="P20158">
        <v>6.0970000000000001E-5</v>
      </c>
      <c r="Q20158" s="3">
        <v>45199</v>
      </c>
      <c r="R20158" s="3">
        <v>45198</v>
      </c>
      <c r="S20158" t="b">
        <v>0</v>
      </c>
      <c r="T20158" t="b">
        <v>0</v>
      </c>
      <c r="U20158" t="b">
        <v>0</v>
      </c>
      <c r="V20158" t="b">
        <v>1</v>
      </c>
      <c r="W20158" t="b">
        <v>0</v>
      </c>
      <c r="X20158" t="b">
        <v>0</v>
      </c>
      <c r="Y20158" t="b">
        <v>1</v>
      </c>
      <c r="Z20158" t="b">
        <v>0</v>
      </c>
      <c r="AA20158" t="b">
        <v>0</v>
      </c>
      <c r="AB20158" t="s">
        <v>1219</v>
      </c>
      <c r="AC20158" t="s">
        <v>1219</v>
      </c>
      <c r="AD20158" t="s">
        <v>1219</v>
      </c>
      <c r="AE20158" t="s">
        <v>1222</v>
      </c>
      <c r="AF20158" t="s">
        <v>1219</v>
      </c>
      <c r="AH20158" t="b">
        <v>0</v>
      </c>
      <c r="AI20158" t="b">
        <v>0</v>
      </c>
      <c r="AJ20158" t="b">
        <v>0</v>
      </c>
      <c r="AK20158" t="b">
        <v>0</v>
      </c>
      <c r="AL20158" t="b">
        <v>0</v>
      </c>
      <c r="AM20158" t="b">
        <v>0</v>
      </c>
      <c r="AN20158" t="b">
        <v>0</v>
      </c>
      <c r="AO20158" t="s">
        <v>1212</v>
      </c>
    </row>
    <row r="20159" spans="2:41">
      <c r="B20159">
        <v>1134</v>
      </c>
      <c r="C20159">
        <v>106846</v>
      </c>
      <c r="D20159" t="s">
        <v>252</v>
      </c>
      <c r="E20159" t="s">
        <v>246</v>
      </c>
      <c r="F20159" t="s">
        <v>530</v>
      </c>
      <c r="G20159">
        <v>92037</v>
      </c>
      <c r="H20159" t="s">
        <v>529</v>
      </c>
      <c r="I20159" t="s">
        <v>528</v>
      </c>
      <c r="J20159" t="s">
        <v>236</v>
      </c>
      <c r="K20159">
        <v>-3073.0437440000001</v>
      </c>
      <c r="L20159">
        <v>354113.02490000002</v>
      </c>
      <c r="M20159">
        <v>351039.98115599999</v>
      </c>
      <c r="N20159">
        <v>-1.1866E-5</v>
      </c>
      <c r="O20159">
        <v>-1.3122000000000001E-5</v>
      </c>
      <c r="P20159">
        <v>2.8269900000000003E-4</v>
      </c>
      <c r="Q20159" s="3">
        <v>45199</v>
      </c>
      <c r="R20159" s="3">
        <v>45198</v>
      </c>
      <c r="S20159" t="b">
        <v>1</v>
      </c>
      <c r="T20159" t="b">
        <v>0</v>
      </c>
      <c r="U20159" t="b">
        <v>0</v>
      </c>
      <c r="V20159" t="b">
        <v>0</v>
      </c>
      <c r="W20159" t="b">
        <v>0</v>
      </c>
      <c r="X20159" t="b">
        <v>0</v>
      </c>
      <c r="Y20159" t="b">
        <v>1</v>
      </c>
      <c r="Z20159" t="b">
        <v>0</v>
      </c>
      <c r="AA20159" t="b">
        <v>0</v>
      </c>
      <c r="AB20159" t="s">
        <v>1237</v>
      </c>
      <c r="AC20159" t="s">
        <v>1219</v>
      </c>
      <c r="AD20159" t="s">
        <v>1219</v>
      </c>
      <c r="AE20159" t="s">
        <v>1219</v>
      </c>
      <c r="AF20159" t="s">
        <v>1219</v>
      </c>
      <c r="AH20159" t="b">
        <v>0</v>
      </c>
      <c r="AI20159" t="b">
        <v>0</v>
      </c>
      <c r="AJ20159" t="b">
        <v>0</v>
      </c>
      <c r="AK20159" t="b">
        <v>0</v>
      </c>
      <c r="AL20159" t="b">
        <v>0</v>
      </c>
      <c r="AM20159" t="b">
        <v>0</v>
      </c>
      <c r="AN20159" t="b">
        <v>0</v>
      </c>
      <c r="AO20159" t="s">
        <v>1209</v>
      </c>
    </row>
    <row r="20160" spans="2:41">
      <c r="B20160">
        <v>1134</v>
      </c>
      <c r="C20160">
        <v>106846</v>
      </c>
      <c r="D20160" t="s">
        <v>252</v>
      </c>
      <c r="E20160" t="s">
        <v>246</v>
      </c>
      <c r="F20160" t="s">
        <v>530</v>
      </c>
      <c r="G20160">
        <v>92038</v>
      </c>
      <c r="H20160">
        <v>92038</v>
      </c>
      <c r="I20160" t="s">
        <v>532</v>
      </c>
      <c r="J20160" t="s">
        <v>236</v>
      </c>
      <c r="K20160">
        <v>3561990.0439249999</v>
      </c>
      <c r="L20160">
        <v>0</v>
      </c>
      <c r="M20160">
        <v>3561990.0439249999</v>
      </c>
      <c r="N20160">
        <v>1.3754195E-2</v>
      </c>
      <c r="O20160">
        <v>1.5209818E-2</v>
      </c>
      <c r="P20160">
        <v>2.8685360000000001E-3</v>
      </c>
      <c r="Q20160" s="3">
        <v>45199</v>
      </c>
      <c r="R20160" s="3">
        <v>45198</v>
      </c>
      <c r="S20160" t="b">
        <v>1</v>
      </c>
      <c r="T20160" t="b">
        <v>0</v>
      </c>
      <c r="U20160" t="b">
        <v>0</v>
      </c>
      <c r="V20160" t="b">
        <v>0</v>
      </c>
      <c r="W20160" t="b">
        <v>0</v>
      </c>
      <c r="X20160" t="b">
        <v>0</v>
      </c>
      <c r="Y20160" t="b">
        <v>1</v>
      </c>
      <c r="Z20160" t="b">
        <v>0</v>
      </c>
      <c r="AA20160" t="b">
        <v>0</v>
      </c>
      <c r="AB20160" t="s">
        <v>1237</v>
      </c>
      <c r="AC20160" t="s">
        <v>1219</v>
      </c>
      <c r="AD20160" t="s">
        <v>1219</v>
      </c>
      <c r="AE20160" t="s">
        <v>1219</v>
      </c>
      <c r="AF20160" t="s">
        <v>1219</v>
      </c>
      <c r="AH20160" t="b">
        <v>0</v>
      </c>
      <c r="AI20160" t="b">
        <v>0</v>
      </c>
      <c r="AJ20160" t="b">
        <v>0</v>
      </c>
      <c r="AK20160" t="b">
        <v>0</v>
      </c>
      <c r="AL20160" t="b">
        <v>0</v>
      </c>
      <c r="AM20160" t="b">
        <v>0</v>
      </c>
      <c r="AN20160" t="b">
        <v>0</v>
      </c>
      <c r="AO20160" t="s">
        <v>1209</v>
      </c>
    </row>
    <row r="20161" spans="2:41">
      <c r="B20161">
        <v>1128</v>
      </c>
      <c r="C20161">
        <v>106839</v>
      </c>
      <c r="D20161" t="s">
        <v>240</v>
      </c>
      <c r="E20161" t="s">
        <v>250</v>
      </c>
      <c r="F20161" t="s">
        <v>534</v>
      </c>
      <c r="G20161">
        <v>92043</v>
      </c>
      <c r="H20161">
        <v>92043</v>
      </c>
      <c r="I20161" t="s">
        <v>533</v>
      </c>
      <c r="J20161" t="s">
        <v>236</v>
      </c>
      <c r="K20161">
        <v>510962.79954899999</v>
      </c>
      <c r="L20161">
        <v>0</v>
      </c>
      <c r="M20161">
        <v>510962.79954899999</v>
      </c>
      <c r="N20161">
        <v>1.9730210000000001E-3</v>
      </c>
      <c r="O20161">
        <v>2.1818279999999998E-3</v>
      </c>
      <c r="P20161">
        <v>4.11488E-4</v>
      </c>
      <c r="Q20161" s="3">
        <v>45199</v>
      </c>
      <c r="R20161" s="3">
        <v>45198</v>
      </c>
      <c r="S20161" t="b">
        <v>0</v>
      </c>
      <c r="T20161" t="b">
        <v>0</v>
      </c>
      <c r="U20161" t="b">
        <v>0</v>
      </c>
      <c r="V20161" t="b">
        <v>0</v>
      </c>
      <c r="W20161" t="b">
        <v>0</v>
      </c>
      <c r="X20161" t="b">
        <v>0</v>
      </c>
      <c r="Y20161" t="b">
        <v>0</v>
      </c>
      <c r="Z20161" t="b">
        <v>0</v>
      </c>
      <c r="AA20161" t="b">
        <v>0</v>
      </c>
    </row>
    <row r="20162" spans="2:41">
      <c r="B20162">
        <v>1128</v>
      </c>
      <c r="C20162">
        <v>106839</v>
      </c>
      <c r="D20162" t="s">
        <v>240</v>
      </c>
      <c r="E20162" t="s">
        <v>250</v>
      </c>
      <c r="F20162" t="s">
        <v>534</v>
      </c>
      <c r="G20162">
        <v>92044</v>
      </c>
      <c r="H20162" t="s">
        <v>536</v>
      </c>
      <c r="I20162" t="s">
        <v>535</v>
      </c>
      <c r="J20162" t="s">
        <v>236</v>
      </c>
      <c r="K20162">
        <v>20183.935888</v>
      </c>
      <c r="L20162">
        <v>4184.2435249999999</v>
      </c>
      <c r="M20162">
        <v>24368.179413000002</v>
      </c>
      <c r="N20162">
        <v>7.7937999999999998E-5</v>
      </c>
      <c r="O20162">
        <v>8.6186000000000005E-5</v>
      </c>
      <c r="P20162">
        <v>1.9624E-5</v>
      </c>
      <c r="Q20162" s="3">
        <v>45199</v>
      </c>
      <c r="R20162" s="3">
        <v>45198</v>
      </c>
      <c r="S20162" t="b">
        <v>0</v>
      </c>
      <c r="T20162" t="b">
        <v>0</v>
      </c>
      <c r="U20162" t="b">
        <v>0</v>
      </c>
      <c r="V20162" t="b">
        <v>0</v>
      </c>
      <c r="W20162" t="b">
        <v>0</v>
      </c>
      <c r="X20162" t="b">
        <v>0</v>
      </c>
      <c r="Y20162" t="b">
        <v>0</v>
      </c>
      <c r="Z20162" t="b">
        <v>0</v>
      </c>
      <c r="AA20162" t="b">
        <v>0</v>
      </c>
    </row>
    <row r="20163" spans="2:41">
      <c r="B20163">
        <v>1134</v>
      </c>
      <c r="C20163">
        <v>106846</v>
      </c>
      <c r="D20163" t="s">
        <v>252</v>
      </c>
      <c r="E20163" t="s">
        <v>246</v>
      </c>
      <c r="F20163" t="s">
        <v>538</v>
      </c>
      <c r="G20163">
        <v>92045</v>
      </c>
      <c r="H20163">
        <v>92045</v>
      </c>
      <c r="I20163" t="s">
        <v>537</v>
      </c>
      <c r="J20163" t="s">
        <v>236</v>
      </c>
      <c r="K20163">
        <v>1177909.2435409999</v>
      </c>
      <c r="L20163">
        <v>0</v>
      </c>
      <c r="M20163">
        <v>1177909.2435409999</v>
      </c>
      <c r="N20163">
        <v>4.5483549999999996E-3</v>
      </c>
      <c r="O20163">
        <v>5.0297120000000004E-3</v>
      </c>
      <c r="P20163">
        <v>9.4859199999999995E-4</v>
      </c>
      <c r="Q20163" s="3">
        <v>45199</v>
      </c>
      <c r="R20163" s="3">
        <v>45198</v>
      </c>
      <c r="S20163" t="b">
        <v>0</v>
      </c>
      <c r="T20163" t="b">
        <v>0</v>
      </c>
      <c r="U20163" t="b">
        <v>0</v>
      </c>
      <c r="V20163" t="b">
        <v>0</v>
      </c>
      <c r="W20163" t="b">
        <v>0</v>
      </c>
      <c r="X20163" t="b">
        <v>0</v>
      </c>
      <c r="Y20163" t="b">
        <v>0</v>
      </c>
      <c r="Z20163" t="b">
        <v>0</v>
      </c>
      <c r="AA20163" t="b">
        <v>0</v>
      </c>
      <c r="AB20163" t="s">
        <v>1219</v>
      </c>
      <c r="AC20163" t="s">
        <v>1219</v>
      </c>
      <c r="AD20163" t="s">
        <v>1219</v>
      </c>
      <c r="AE20163" t="s">
        <v>1219</v>
      </c>
      <c r="AF20163" t="s">
        <v>1219</v>
      </c>
      <c r="AH20163" t="b">
        <v>0</v>
      </c>
      <c r="AI20163" t="b">
        <v>0</v>
      </c>
      <c r="AJ20163" t="b">
        <v>0</v>
      </c>
      <c r="AK20163" t="b">
        <v>0</v>
      </c>
      <c r="AL20163" t="b">
        <v>0</v>
      </c>
      <c r="AM20163" t="b">
        <v>0</v>
      </c>
      <c r="AN20163" t="b">
        <v>0</v>
      </c>
    </row>
    <row r="20164" spans="2:41">
      <c r="B20164">
        <v>1134</v>
      </c>
      <c r="C20164">
        <v>106846</v>
      </c>
      <c r="D20164" t="s">
        <v>252</v>
      </c>
      <c r="E20164" t="s">
        <v>246</v>
      </c>
      <c r="F20164" t="s">
        <v>538</v>
      </c>
      <c r="G20164">
        <v>92046</v>
      </c>
      <c r="H20164">
        <v>92046</v>
      </c>
      <c r="I20164" t="s">
        <v>540</v>
      </c>
      <c r="J20164" t="s">
        <v>236</v>
      </c>
      <c r="K20164">
        <v>3238216.8371179998</v>
      </c>
      <c r="L20164">
        <v>0</v>
      </c>
      <c r="M20164">
        <v>3238216.8371179998</v>
      </c>
      <c r="N20164">
        <v>1.2503983999999999E-2</v>
      </c>
      <c r="O20164">
        <v>1.3827295E-2</v>
      </c>
      <c r="P20164">
        <v>2.6077959999999999E-3</v>
      </c>
      <c r="Q20164" s="3">
        <v>45199</v>
      </c>
      <c r="R20164" s="3">
        <v>45198</v>
      </c>
      <c r="S20164" t="b">
        <v>0</v>
      </c>
      <c r="T20164" t="b">
        <v>0</v>
      </c>
      <c r="U20164" t="b">
        <v>0</v>
      </c>
      <c r="V20164" t="b">
        <v>0</v>
      </c>
      <c r="W20164" t="b">
        <v>0</v>
      </c>
      <c r="X20164" t="b">
        <v>0</v>
      </c>
      <c r="Y20164" t="b">
        <v>0</v>
      </c>
      <c r="Z20164" t="b">
        <v>0</v>
      </c>
      <c r="AA20164" t="b">
        <v>0</v>
      </c>
      <c r="AB20164" t="s">
        <v>1219</v>
      </c>
      <c r="AC20164" t="s">
        <v>1219</v>
      </c>
      <c r="AD20164" t="s">
        <v>1219</v>
      </c>
      <c r="AE20164" t="s">
        <v>1219</v>
      </c>
      <c r="AF20164" t="s">
        <v>1219</v>
      </c>
      <c r="AH20164" t="b">
        <v>0</v>
      </c>
      <c r="AI20164" t="b">
        <v>0</v>
      </c>
      <c r="AJ20164" t="b">
        <v>0</v>
      </c>
      <c r="AK20164" t="b">
        <v>0</v>
      </c>
      <c r="AL20164" t="b">
        <v>0</v>
      </c>
      <c r="AM20164" t="b">
        <v>0</v>
      </c>
      <c r="AN20164" t="b">
        <v>0</v>
      </c>
    </row>
    <row r="20165" spans="2:41">
      <c r="B20165">
        <v>1134</v>
      </c>
      <c r="C20165">
        <v>106846</v>
      </c>
      <c r="D20165" t="s">
        <v>252</v>
      </c>
      <c r="E20165" t="s">
        <v>246</v>
      </c>
      <c r="F20165" t="s">
        <v>538</v>
      </c>
      <c r="G20165">
        <v>92047</v>
      </c>
      <c r="H20165">
        <v>92047</v>
      </c>
      <c r="I20165" t="s">
        <v>541</v>
      </c>
      <c r="J20165" t="s">
        <v>236</v>
      </c>
      <c r="K20165">
        <v>207975.64635600001</v>
      </c>
      <c r="L20165">
        <v>172888.05827499999</v>
      </c>
      <c r="M20165">
        <v>380863.704631</v>
      </c>
      <c r="N20165">
        <v>8.0307299999999996E-4</v>
      </c>
      <c r="O20165">
        <v>8.8806300000000003E-4</v>
      </c>
      <c r="P20165">
        <v>3.0671700000000002E-4</v>
      </c>
      <c r="Q20165" s="3">
        <v>45199</v>
      </c>
      <c r="R20165" s="3">
        <v>45198</v>
      </c>
      <c r="S20165" t="b">
        <v>0</v>
      </c>
      <c r="T20165" t="b">
        <v>0</v>
      </c>
      <c r="U20165" t="b">
        <v>0</v>
      </c>
      <c r="V20165" t="b">
        <v>0</v>
      </c>
      <c r="W20165" t="b">
        <v>0</v>
      </c>
      <c r="X20165" t="b">
        <v>0</v>
      </c>
      <c r="Y20165" t="b">
        <v>0</v>
      </c>
      <c r="Z20165" t="b">
        <v>0</v>
      </c>
      <c r="AA20165" t="b">
        <v>0</v>
      </c>
      <c r="AB20165" t="s">
        <v>1219</v>
      </c>
      <c r="AC20165" t="s">
        <v>1219</v>
      </c>
      <c r="AD20165" t="s">
        <v>1219</v>
      </c>
      <c r="AE20165" t="s">
        <v>1219</v>
      </c>
      <c r="AF20165" t="s">
        <v>1219</v>
      </c>
      <c r="AH20165" t="b">
        <v>0</v>
      </c>
      <c r="AI20165" t="b">
        <v>0</v>
      </c>
      <c r="AJ20165" t="b">
        <v>0</v>
      </c>
      <c r="AK20165" t="b">
        <v>0</v>
      </c>
      <c r="AL20165" t="b">
        <v>0</v>
      </c>
      <c r="AM20165" t="b">
        <v>0</v>
      </c>
      <c r="AN20165" t="b">
        <v>0</v>
      </c>
    </row>
    <row r="20166" spans="2:41">
      <c r="B20166">
        <v>1128</v>
      </c>
      <c r="C20166">
        <v>106839</v>
      </c>
      <c r="D20166" t="s">
        <v>240</v>
      </c>
      <c r="E20166" t="s">
        <v>250</v>
      </c>
      <c r="F20166" t="s">
        <v>543</v>
      </c>
      <c r="G20166">
        <v>92059</v>
      </c>
      <c r="H20166">
        <v>92059</v>
      </c>
      <c r="I20166" t="s">
        <v>542</v>
      </c>
      <c r="J20166" t="s">
        <v>236</v>
      </c>
      <c r="K20166">
        <v>282455.45632900001</v>
      </c>
      <c r="L20166">
        <v>0</v>
      </c>
      <c r="M20166">
        <v>282455.45632900001</v>
      </c>
      <c r="N20166">
        <v>1.0906679999999999E-3</v>
      </c>
      <c r="O20166">
        <v>1.206094E-3</v>
      </c>
      <c r="P20166">
        <v>2.27467E-4</v>
      </c>
      <c r="Q20166" s="3">
        <v>45199</v>
      </c>
      <c r="R20166" s="3">
        <v>45198</v>
      </c>
      <c r="S20166" t="b">
        <v>0</v>
      </c>
      <c r="T20166" t="b">
        <v>0</v>
      </c>
      <c r="U20166" t="b">
        <v>0</v>
      </c>
      <c r="V20166" t="b">
        <v>0</v>
      </c>
      <c r="W20166" t="b">
        <v>0</v>
      </c>
      <c r="X20166" t="b">
        <v>0</v>
      </c>
      <c r="Y20166" t="b">
        <v>0</v>
      </c>
      <c r="Z20166" t="b">
        <v>0</v>
      </c>
      <c r="AA20166" t="b">
        <v>0</v>
      </c>
    </row>
    <row r="20167" spans="2:41">
      <c r="B20167">
        <v>1128</v>
      </c>
      <c r="C20167">
        <v>106839</v>
      </c>
      <c r="D20167" t="s">
        <v>240</v>
      </c>
      <c r="E20167" t="s">
        <v>250</v>
      </c>
      <c r="F20167" t="s">
        <v>543</v>
      </c>
      <c r="G20167">
        <v>92060</v>
      </c>
      <c r="H20167">
        <v>92060</v>
      </c>
      <c r="I20167" t="s">
        <v>546</v>
      </c>
      <c r="J20167" t="s">
        <v>236</v>
      </c>
      <c r="K20167">
        <v>147524.58387900001</v>
      </c>
      <c r="L20167">
        <v>0</v>
      </c>
      <c r="M20167">
        <v>147524.58387900001</v>
      </c>
      <c r="N20167">
        <v>5.6964799999999996E-4</v>
      </c>
      <c r="O20167">
        <v>6.2993499999999998E-4</v>
      </c>
      <c r="P20167">
        <v>1.18804E-4</v>
      </c>
      <c r="Q20167" s="3">
        <v>45199</v>
      </c>
      <c r="R20167" s="3">
        <v>45198</v>
      </c>
      <c r="S20167" t="b">
        <v>0</v>
      </c>
      <c r="T20167" t="b">
        <v>0</v>
      </c>
      <c r="U20167" t="b">
        <v>0</v>
      </c>
      <c r="V20167" t="b">
        <v>0</v>
      </c>
      <c r="W20167" t="b">
        <v>0</v>
      </c>
      <c r="X20167" t="b">
        <v>0</v>
      </c>
      <c r="Y20167" t="b">
        <v>0</v>
      </c>
      <c r="Z20167" t="b">
        <v>0</v>
      </c>
      <c r="AA20167" t="b">
        <v>0</v>
      </c>
    </row>
    <row r="20168" spans="2:41">
      <c r="B20168">
        <v>1128</v>
      </c>
      <c r="C20168">
        <v>106839</v>
      </c>
      <c r="D20168" t="s">
        <v>240</v>
      </c>
      <c r="E20168" t="s">
        <v>250</v>
      </c>
      <c r="F20168" t="s">
        <v>543</v>
      </c>
      <c r="G20168">
        <v>92061</v>
      </c>
      <c r="H20168" t="s">
        <v>548</v>
      </c>
      <c r="I20168" t="s">
        <v>547</v>
      </c>
      <c r="J20168" t="s">
        <v>236</v>
      </c>
      <c r="K20168">
        <v>171257.85214999999</v>
      </c>
      <c r="L20168">
        <v>93853.338424999994</v>
      </c>
      <c r="M20168">
        <v>265111.19057500002</v>
      </c>
      <c r="N20168">
        <v>6.6129199999999996E-4</v>
      </c>
      <c r="O20168">
        <v>7.3127700000000001E-4</v>
      </c>
      <c r="P20168">
        <v>2.13499E-4</v>
      </c>
      <c r="Q20168" s="3">
        <v>45199</v>
      </c>
      <c r="R20168" s="3">
        <v>45198</v>
      </c>
      <c r="S20168" t="b">
        <v>0</v>
      </c>
      <c r="T20168" t="b">
        <v>0</v>
      </c>
      <c r="U20168" t="b">
        <v>0</v>
      </c>
      <c r="V20168" t="b">
        <v>0</v>
      </c>
      <c r="W20168" t="b">
        <v>0</v>
      </c>
      <c r="X20168" t="b">
        <v>0</v>
      </c>
      <c r="Y20168" t="b">
        <v>0</v>
      </c>
      <c r="Z20168" t="b">
        <v>0</v>
      </c>
      <c r="AA20168" t="b">
        <v>0</v>
      </c>
    </row>
    <row r="20169" spans="2:41">
      <c r="B20169">
        <v>1136</v>
      </c>
      <c r="C20169">
        <v>106848</v>
      </c>
      <c r="D20169" t="s">
        <v>252</v>
      </c>
      <c r="E20169" t="s">
        <v>247</v>
      </c>
      <c r="F20169" t="s">
        <v>550</v>
      </c>
      <c r="G20169">
        <v>92074</v>
      </c>
      <c r="H20169">
        <v>92074</v>
      </c>
      <c r="I20169" t="s">
        <v>549</v>
      </c>
      <c r="J20169" t="s">
        <v>236</v>
      </c>
      <c r="K20169">
        <v>832238.84478299995</v>
      </c>
      <c r="L20169">
        <v>0</v>
      </c>
      <c r="M20169">
        <v>832238.84478299995</v>
      </c>
      <c r="N20169">
        <v>3.2135900000000001E-3</v>
      </c>
      <c r="O20169">
        <v>3.5536880000000002E-3</v>
      </c>
      <c r="P20169">
        <v>6.7021699999999997E-4</v>
      </c>
      <c r="Q20169" s="3">
        <v>45199</v>
      </c>
      <c r="R20169" s="3">
        <v>45198</v>
      </c>
      <c r="S20169" t="b">
        <v>0</v>
      </c>
      <c r="T20169" t="b">
        <v>0</v>
      </c>
      <c r="U20169" t="b">
        <v>0</v>
      </c>
      <c r="V20169" t="b">
        <v>0</v>
      </c>
      <c r="W20169" t="b">
        <v>0</v>
      </c>
      <c r="X20169" t="b">
        <v>0</v>
      </c>
      <c r="Y20169" t="b">
        <v>0</v>
      </c>
      <c r="Z20169" t="b">
        <v>0</v>
      </c>
      <c r="AA20169" t="b">
        <v>0</v>
      </c>
      <c r="AB20169" t="s">
        <v>1219</v>
      </c>
      <c r="AC20169" t="s">
        <v>1219</v>
      </c>
      <c r="AD20169" t="s">
        <v>1219</v>
      </c>
      <c r="AE20169" t="s">
        <v>1219</v>
      </c>
      <c r="AF20169" t="s">
        <v>1219</v>
      </c>
      <c r="AH20169" t="b">
        <v>0</v>
      </c>
      <c r="AI20169" t="b">
        <v>0</v>
      </c>
      <c r="AJ20169" t="b">
        <v>0</v>
      </c>
      <c r="AK20169" t="b">
        <v>0</v>
      </c>
      <c r="AL20169" t="b">
        <v>0</v>
      </c>
      <c r="AM20169" t="b">
        <v>0</v>
      </c>
      <c r="AN20169" t="b">
        <v>0</v>
      </c>
    </row>
    <row r="20170" spans="2:41">
      <c r="B20170">
        <v>1136</v>
      </c>
      <c r="C20170">
        <v>106848</v>
      </c>
      <c r="D20170" t="s">
        <v>252</v>
      </c>
      <c r="E20170" t="s">
        <v>247</v>
      </c>
      <c r="F20170" t="s">
        <v>550</v>
      </c>
      <c r="G20170">
        <v>92075</v>
      </c>
      <c r="H20170" t="s">
        <v>552</v>
      </c>
      <c r="I20170" t="s">
        <v>551</v>
      </c>
      <c r="J20170" t="s">
        <v>236</v>
      </c>
      <c r="K20170">
        <v>31558.240000000002</v>
      </c>
      <c r="L20170">
        <v>31995.854599999999</v>
      </c>
      <c r="M20170">
        <v>63554.094599999997</v>
      </c>
      <c r="N20170">
        <v>1.21858E-4</v>
      </c>
      <c r="O20170">
        <v>1.3475499999999999E-4</v>
      </c>
      <c r="P20170">
        <v>5.1180999999999997E-5</v>
      </c>
      <c r="Q20170" s="3">
        <v>45199</v>
      </c>
      <c r="R20170" s="3">
        <v>45198</v>
      </c>
      <c r="S20170" t="b">
        <v>0</v>
      </c>
      <c r="T20170" t="b">
        <v>0</v>
      </c>
      <c r="U20170" t="b">
        <v>0</v>
      </c>
      <c r="V20170" t="b">
        <v>0</v>
      </c>
      <c r="W20170" t="b">
        <v>0</v>
      </c>
      <c r="X20170" t="b">
        <v>0</v>
      </c>
      <c r="Y20170" t="b">
        <v>0</v>
      </c>
      <c r="Z20170" t="b">
        <v>0</v>
      </c>
      <c r="AA20170" t="b">
        <v>0</v>
      </c>
      <c r="AB20170" t="s">
        <v>1219</v>
      </c>
      <c r="AC20170" t="s">
        <v>1219</v>
      </c>
      <c r="AD20170" t="s">
        <v>1219</v>
      </c>
      <c r="AE20170" t="s">
        <v>1219</v>
      </c>
      <c r="AF20170" t="s">
        <v>1219</v>
      </c>
      <c r="AH20170" t="b">
        <v>0</v>
      </c>
      <c r="AI20170" t="b">
        <v>0</v>
      </c>
      <c r="AJ20170" t="b">
        <v>0</v>
      </c>
      <c r="AK20170" t="b">
        <v>0</v>
      </c>
      <c r="AL20170" t="b">
        <v>0</v>
      </c>
      <c r="AM20170" t="b">
        <v>0</v>
      </c>
      <c r="AN20170" t="b">
        <v>0</v>
      </c>
    </row>
    <row r="20171" spans="2:41">
      <c r="B20171">
        <v>1133</v>
      </c>
      <c r="C20171">
        <v>106845</v>
      </c>
      <c r="D20171" t="s">
        <v>252</v>
      </c>
      <c r="E20171" t="s">
        <v>245</v>
      </c>
      <c r="F20171" t="s">
        <v>554</v>
      </c>
      <c r="G20171">
        <v>92182</v>
      </c>
      <c r="H20171">
        <v>92182</v>
      </c>
      <c r="I20171" t="s">
        <v>553</v>
      </c>
      <c r="J20171" t="s">
        <v>236</v>
      </c>
      <c r="K20171">
        <v>3934956.2629840001</v>
      </c>
      <c r="L20171">
        <v>0</v>
      </c>
      <c r="M20171">
        <v>3934956.2629840001</v>
      </c>
      <c r="N20171">
        <v>1.5194358999999999E-2</v>
      </c>
      <c r="O20171">
        <v>1.6802396000000001E-2</v>
      </c>
      <c r="P20171">
        <v>3.1688929999999999E-3</v>
      </c>
      <c r="Q20171" s="3">
        <v>45199</v>
      </c>
      <c r="R20171" s="3">
        <v>45198</v>
      </c>
      <c r="S20171" t="b">
        <v>0</v>
      </c>
      <c r="T20171" t="b">
        <v>0</v>
      </c>
      <c r="U20171" t="b">
        <v>0</v>
      </c>
      <c r="V20171" t="b">
        <v>0</v>
      </c>
      <c r="W20171" t="b">
        <v>0</v>
      </c>
      <c r="X20171" t="b">
        <v>0</v>
      </c>
      <c r="Y20171" t="b">
        <v>0</v>
      </c>
      <c r="Z20171" t="b">
        <v>0</v>
      </c>
      <c r="AA20171" t="b">
        <v>0</v>
      </c>
    </row>
    <row r="20172" spans="2:41">
      <c r="B20172">
        <v>1136</v>
      </c>
      <c r="C20172">
        <v>106848</v>
      </c>
      <c r="D20172" t="s">
        <v>252</v>
      </c>
      <c r="E20172" t="s">
        <v>247</v>
      </c>
      <c r="F20172" t="s">
        <v>557</v>
      </c>
      <c r="G20172">
        <v>92189</v>
      </c>
      <c r="H20172" t="s">
        <v>556</v>
      </c>
      <c r="I20172" t="s">
        <v>555</v>
      </c>
      <c r="J20172" t="s">
        <v>236</v>
      </c>
      <c r="K20172">
        <v>27615.24</v>
      </c>
      <c r="L20172">
        <v>215924.88519999999</v>
      </c>
      <c r="M20172">
        <v>243540.12520000001</v>
      </c>
      <c r="N20172">
        <v>1.0663299999999999E-4</v>
      </c>
      <c r="O20172">
        <v>1.1791800000000001E-4</v>
      </c>
      <c r="P20172">
        <v>1.9612699999999999E-4</v>
      </c>
      <c r="Q20172" s="3">
        <v>45199</v>
      </c>
      <c r="R20172" s="3">
        <v>45198</v>
      </c>
      <c r="S20172" t="b">
        <v>0</v>
      </c>
      <c r="T20172" t="b">
        <v>0</v>
      </c>
      <c r="U20172" t="b">
        <v>0</v>
      </c>
      <c r="V20172" t="b">
        <v>1</v>
      </c>
      <c r="W20172" t="b">
        <v>1</v>
      </c>
      <c r="X20172" t="b">
        <v>0</v>
      </c>
      <c r="Y20172" t="b">
        <v>1</v>
      </c>
      <c r="Z20172" t="b">
        <v>0</v>
      </c>
      <c r="AA20172" t="b">
        <v>0</v>
      </c>
      <c r="AB20172" t="s">
        <v>1219</v>
      </c>
      <c r="AC20172" t="s">
        <v>1219</v>
      </c>
      <c r="AD20172" t="s">
        <v>1219</v>
      </c>
      <c r="AE20172" t="s">
        <v>1222</v>
      </c>
      <c r="AF20172" t="s">
        <v>1222</v>
      </c>
      <c r="AH20172" t="b">
        <v>0</v>
      </c>
      <c r="AI20172" t="b">
        <v>0</v>
      </c>
      <c r="AJ20172" t="b">
        <v>0</v>
      </c>
      <c r="AK20172" t="b">
        <v>0</v>
      </c>
      <c r="AL20172" t="b">
        <v>0</v>
      </c>
      <c r="AM20172" t="b">
        <v>0</v>
      </c>
      <c r="AN20172" t="b">
        <v>0</v>
      </c>
      <c r="AO20172" t="s">
        <v>1238</v>
      </c>
    </row>
    <row r="20173" spans="2:41">
      <c r="B20173">
        <v>1136</v>
      </c>
      <c r="C20173">
        <v>106848</v>
      </c>
      <c r="D20173" t="s">
        <v>252</v>
      </c>
      <c r="E20173" t="s">
        <v>247</v>
      </c>
      <c r="F20173" t="s">
        <v>557</v>
      </c>
      <c r="G20173">
        <v>92190</v>
      </c>
      <c r="H20173">
        <v>92190</v>
      </c>
      <c r="I20173" t="s">
        <v>558</v>
      </c>
      <c r="J20173" t="s">
        <v>236</v>
      </c>
      <c r="K20173">
        <v>2878456.4637930002</v>
      </c>
      <c r="L20173">
        <v>0</v>
      </c>
      <c r="M20173">
        <v>2878456.4637930002</v>
      </c>
      <c r="N20173">
        <v>1.1114812999999999E-2</v>
      </c>
      <c r="O20173">
        <v>1.2291106E-2</v>
      </c>
      <c r="P20173">
        <v>2.3180739999999998E-3</v>
      </c>
      <c r="Q20173" s="3">
        <v>45199</v>
      </c>
      <c r="R20173" s="3">
        <v>45198</v>
      </c>
      <c r="S20173" t="b">
        <v>0</v>
      </c>
      <c r="T20173" t="b">
        <v>0</v>
      </c>
      <c r="U20173" t="b">
        <v>0</v>
      </c>
      <c r="V20173" t="b">
        <v>1</v>
      </c>
      <c r="W20173" t="b">
        <v>1</v>
      </c>
      <c r="X20173" t="b">
        <v>0</v>
      </c>
      <c r="Y20173" t="b">
        <v>1</v>
      </c>
      <c r="Z20173" t="b">
        <v>0</v>
      </c>
      <c r="AA20173" t="b">
        <v>0</v>
      </c>
      <c r="AB20173" t="s">
        <v>1219</v>
      </c>
      <c r="AC20173" t="s">
        <v>1219</v>
      </c>
      <c r="AD20173" t="s">
        <v>1219</v>
      </c>
      <c r="AE20173" t="s">
        <v>1222</v>
      </c>
      <c r="AF20173" t="s">
        <v>1222</v>
      </c>
      <c r="AH20173" t="b">
        <v>0</v>
      </c>
      <c r="AI20173" t="b">
        <v>0</v>
      </c>
      <c r="AJ20173" t="b">
        <v>0</v>
      </c>
      <c r="AK20173" t="b">
        <v>0</v>
      </c>
      <c r="AL20173" t="b">
        <v>0</v>
      </c>
      <c r="AM20173" t="b">
        <v>0</v>
      </c>
      <c r="AN20173" t="b">
        <v>0</v>
      </c>
      <c r="AO20173" t="s">
        <v>1238</v>
      </c>
    </row>
    <row r="20174" spans="2:41">
      <c r="B20174">
        <v>1134</v>
      </c>
      <c r="C20174">
        <v>106846</v>
      </c>
      <c r="D20174" t="s">
        <v>252</v>
      </c>
      <c r="E20174" t="s">
        <v>246</v>
      </c>
      <c r="F20174" t="s">
        <v>560</v>
      </c>
      <c r="G20174">
        <v>92253</v>
      </c>
      <c r="H20174">
        <v>92253</v>
      </c>
      <c r="I20174" t="s">
        <v>559</v>
      </c>
      <c r="J20174" t="s">
        <v>236</v>
      </c>
      <c r="K20174">
        <v>-2093.7594650000001</v>
      </c>
      <c r="L20174">
        <v>333845.01549999998</v>
      </c>
      <c r="M20174">
        <v>331751.25603500003</v>
      </c>
      <c r="N20174">
        <v>-8.0849999999999997E-6</v>
      </c>
      <c r="O20174">
        <v>-8.9400000000000008E-6</v>
      </c>
      <c r="P20174">
        <v>2.6716499999999998E-4</v>
      </c>
      <c r="Q20174" s="3">
        <v>45199</v>
      </c>
      <c r="R20174" s="3">
        <v>45198</v>
      </c>
      <c r="S20174" t="b">
        <v>0</v>
      </c>
      <c r="T20174" t="b">
        <v>0</v>
      </c>
      <c r="U20174" t="b">
        <v>0</v>
      </c>
      <c r="V20174" t="b">
        <v>0</v>
      </c>
      <c r="W20174" t="b">
        <v>0</v>
      </c>
      <c r="X20174" t="b">
        <v>0</v>
      </c>
      <c r="Y20174" t="b">
        <v>0</v>
      </c>
      <c r="Z20174" t="b">
        <v>0</v>
      </c>
      <c r="AA20174" t="b">
        <v>0</v>
      </c>
      <c r="AB20174" t="s">
        <v>1219</v>
      </c>
      <c r="AC20174" t="s">
        <v>1219</v>
      </c>
      <c r="AD20174" t="s">
        <v>1219</v>
      </c>
      <c r="AE20174" t="s">
        <v>1219</v>
      </c>
      <c r="AF20174" t="s">
        <v>1219</v>
      </c>
      <c r="AH20174" t="b">
        <v>0</v>
      </c>
      <c r="AI20174" t="b">
        <v>0</v>
      </c>
      <c r="AJ20174" t="b">
        <v>0</v>
      </c>
      <c r="AK20174" t="b">
        <v>0</v>
      </c>
      <c r="AL20174" t="b">
        <v>0</v>
      </c>
      <c r="AM20174" t="b">
        <v>0</v>
      </c>
      <c r="AN20174" t="b">
        <v>0</v>
      </c>
    </row>
    <row r="20175" spans="2:41">
      <c r="B20175">
        <v>1134</v>
      </c>
      <c r="C20175">
        <v>106846</v>
      </c>
      <c r="D20175" t="s">
        <v>252</v>
      </c>
      <c r="E20175" t="s">
        <v>246</v>
      </c>
      <c r="F20175" t="s">
        <v>560</v>
      </c>
      <c r="G20175">
        <v>92254</v>
      </c>
      <c r="H20175">
        <v>92254</v>
      </c>
      <c r="I20175" t="s">
        <v>562</v>
      </c>
      <c r="J20175" t="s">
        <v>236</v>
      </c>
      <c r="K20175">
        <v>3593142.2913029999</v>
      </c>
      <c r="L20175">
        <v>0</v>
      </c>
      <c r="M20175">
        <v>3593142.2913029999</v>
      </c>
      <c r="N20175">
        <v>1.3874486E-2</v>
      </c>
      <c r="O20175">
        <v>1.5342839E-2</v>
      </c>
      <c r="P20175">
        <v>2.893624E-3</v>
      </c>
      <c r="Q20175" s="3">
        <v>45199</v>
      </c>
      <c r="R20175" s="3">
        <v>45198</v>
      </c>
      <c r="S20175" t="b">
        <v>0</v>
      </c>
      <c r="T20175" t="b">
        <v>0</v>
      </c>
      <c r="U20175" t="b">
        <v>0</v>
      </c>
      <c r="V20175" t="b">
        <v>0</v>
      </c>
      <c r="W20175" t="b">
        <v>0</v>
      </c>
      <c r="X20175" t="b">
        <v>0</v>
      </c>
      <c r="Y20175" t="b">
        <v>0</v>
      </c>
      <c r="Z20175" t="b">
        <v>0</v>
      </c>
      <c r="AA20175" t="b">
        <v>0</v>
      </c>
      <c r="AB20175" t="s">
        <v>1219</v>
      </c>
      <c r="AC20175" t="s">
        <v>1219</v>
      </c>
      <c r="AD20175" t="s">
        <v>1219</v>
      </c>
      <c r="AE20175" t="s">
        <v>1219</v>
      </c>
      <c r="AF20175" t="s">
        <v>1219</v>
      </c>
      <c r="AH20175" t="b">
        <v>0</v>
      </c>
      <c r="AI20175" t="b">
        <v>0</v>
      </c>
      <c r="AJ20175" t="b">
        <v>0</v>
      </c>
      <c r="AK20175" t="b">
        <v>0</v>
      </c>
      <c r="AL20175" t="b">
        <v>0</v>
      </c>
      <c r="AM20175" t="b">
        <v>0</v>
      </c>
      <c r="AN20175" t="b">
        <v>0</v>
      </c>
    </row>
    <row r="20176" spans="2:41">
      <c r="B20176">
        <v>1129</v>
      </c>
      <c r="C20176">
        <v>106840</v>
      </c>
      <c r="D20176" t="s">
        <v>240</v>
      </c>
      <c r="E20176" t="s">
        <v>241</v>
      </c>
      <c r="F20176" t="s">
        <v>392</v>
      </c>
      <c r="G20176">
        <v>92400</v>
      </c>
      <c r="H20176">
        <v>92400</v>
      </c>
      <c r="I20176" t="s">
        <v>563</v>
      </c>
      <c r="J20176" t="s">
        <v>236</v>
      </c>
      <c r="K20176">
        <v>507620.96284599998</v>
      </c>
      <c r="L20176">
        <v>0</v>
      </c>
      <c r="M20176">
        <v>507620.96284599998</v>
      </c>
      <c r="N20176">
        <v>1.9601169999999999E-3</v>
      </c>
      <c r="O20176">
        <v>2.1675589999999999E-3</v>
      </c>
      <c r="P20176">
        <v>4.0879700000000002E-4</v>
      </c>
      <c r="Q20176" s="3">
        <v>45199</v>
      </c>
      <c r="R20176" s="3">
        <v>45198</v>
      </c>
      <c r="S20176" t="b">
        <v>0</v>
      </c>
      <c r="T20176" t="b">
        <v>0</v>
      </c>
      <c r="U20176" t="b">
        <v>0</v>
      </c>
      <c r="V20176" t="b">
        <v>0</v>
      </c>
      <c r="W20176" t="b">
        <v>0</v>
      </c>
      <c r="X20176" t="b">
        <v>0</v>
      </c>
      <c r="Y20176" t="b">
        <v>0</v>
      </c>
      <c r="Z20176" t="b">
        <v>0</v>
      </c>
      <c r="AA20176" t="b">
        <v>1</v>
      </c>
      <c r="AB20176" t="s">
        <v>1219</v>
      </c>
      <c r="AC20176" t="s">
        <v>1219</v>
      </c>
      <c r="AD20176" t="s">
        <v>200</v>
      </c>
      <c r="AE20176" t="s">
        <v>200</v>
      </c>
      <c r="AF20176" t="s">
        <v>200</v>
      </c>
      <c r="AI20176" t="b">
        <v>0</v>
      </c>
      <c r="AJ20176" t="b">
        <v>0</v>
      </c>
      <c r="AK20176" t="b">
        <v>0</v>
      </c>
      <c r="AL20176" t="b">
        <v>0</v>
      </c>
      <c r="AM20176" t="b">
        <v>0</v>
      </c>
      <c r="AN20176" t="b">
        <v>0</v>
      </c>
    </row>
    <row r="20177" spans="2:41">
      <c r="B20177">
        <v>1136</v>
      </c>
      <c r="C20177">
        <v>106848</v>
      </c>
      <c r="D20177" t="s">
        <v>252</v>
      </c>
      <c r="E20177" t="s">
        <v>247</v>
      </c>
      <c r="F20177" t="s">
        <v>565</v>
      </c>
      <c r="G20177">
        <v>92564</v>
      </c>
      <c r="H20177">
        <v>92564</v>
      </c>
      <c r="I20177" t="s">
        <v>564</v>
      </c>
      <c r="J20177" t="s">
        <v>236</v>
      </c>
      <c r="K20177">
        <v>3293391.6885589999</v>
      </c>
      <c r="L20177">
        <v>0</v>
      </c>
      <c r="M20177">
        <v>3293391.6885589999</v>
      </c>
      <c r="N20177">
        <v>1.2717035E-2</v>
      </c>
      <c r="O20177">
        <v>1.4062893999999999E-2</v>
      </c>
      <c r="P20177">
        <v>2.6522289999999999E-3</v>
      </c>
      <c r="Q20177" s="3">
        <v>45199</v>
      </c>
      <c r="R20177" s="3">
        <v>45198</v>
      </c>
      <c r="S20177" t="b">
        <v>0</v>
      </c>
      <c r="T20177" t="b">
        <v>0</v>
      </c>
      <c r="U20177" t="b">
        <v>0</v>
      </c>
      <c r="V20177" t="b">
        <v>1</v>
      </c>
      <c r="W20177" t="b">
        <v>1</v>
      </c>
      <c r="X20177" t="b">
        <v>0</v>
      </c>
      <c r="Y20177" t="b">
        <v>1</v>
      </c>
      <c r="Z20177" t="b">
        <v>0</v>
      </c>
      <c r="AA20177" t="b">
        <v>0</v>
      </c>
      <c r="AB20177" t="s">
        <v>1219</v>
      </c>
      <c r="AC20177" t="s">
        <v>1219</v>
      </c>
      <c r="AD20177" t="s">
        <v>1219</v>
      </c>
      <c r="AE20177" t="s">
        <v>1222</v>
      </c>
      <c r="AF20177" t="s">
        <v>1222</v>
      </c>
      <c r="AH20177" t="b">
        <v>0</v>
      </c>
      <c r="AI20177" t="b">
        <v>0</v>
      </c>
      <c r="AJ20177" t="b">
        <v>0</v>
      </c>
      <c r="AK20177" t="b">
        <v>0</v>
      </c>
      <c r="AL20177" t="b">
        <v>0</v>
      </c>
      <c r="AM20177" t="b">
        <v>0</v>
      </c>
      <c r="AN20177" t="b">
        <v>0</v>
      </c>
      <c r="AO20177" t="s">
        <v>1238</v>
      </c>
    </row>
    <row r="20178" spans="2:41">
      <c r="B20178">
        <v>1136</v>
      </c>
      <c r="C20178">
        <v>106848</v>
      </c>
      <c r="D20178" t="s">
        <v>252</v>
      </c>
      <c r="E20178" t="s">
        <v>247</v>
      </c>
      <c r="F20178" t="s">
        <v>565</v>
      </c>
      <c r="G20178">
        <v>92565</v>
      </c>
      <c r="H20178">
        <v>92565</v>
      </c>
      <c r="I20178" t="s">
        <v>566</v>
      </c>
      <c r="J20178" t="s">
        <v>236</v>
      </c>
      <c r="K20178">
        <v>-1798.61</v>
      </c>
      <c r="L20178">
        <v>224313.70420000001</v>
      </c>
      <c r="M20178">
        <v>222515.09419999999</v>
      </c>
      <c r="N20178">
        <v>-6.9450000000000004E-6</v>
      </c>
      <c r="O20178">
        <v>-7.6799999999999993E-6</v>
      </c>
      <c r="P20178">
        <v>1.7919600000000001E-4</v>
      </c>
      <c r="Q20178" s="3">
        <v>45199</v>
      </c>
      <c r="R20178" s="3">
        <v>45198</v>
      </c>
      <c r="S20178" t="b">
        <v>0</v>
      </c>
      <c r="T20178" t="b">
        <v>0</v>
      </c>
      <c r="U20178" t="b">
        <v>0</v>
      </c>
      <c r="V20178" t="b">
        <v>1</v>
      </c>
      <c r="W20178" t="b">
        <v>1</v>
      </c>
      <c r="X20178" t="b">
        <v>0</v>
      </c>
      <c r="Y20178" t="b">
        <v>1</v>
      </c>
      <c r="Z20178" t="b">
        <v>0</v>
      </c>
      <c r="AA20178" t="b">
        <v>0</v>
      </c>
      <c r="AB20178" t="s">
        <v>1219</v>
      </c>
      <c r="AC20178" t="s">
        <v>1219</v>
      </c>
      <c r="AD20178" t="s">
        <v>1219</v>
      </c>
      <c r="AE20178" t="s">
        <v>1222</v>
      </c>
      <c r="AF20178" t="s">
        <v>1222</v>
      </c>
      <c r="AH20178" t="b">
        <v>0</v>
      </c>
      <c r="AI20178" t="b">
        <v>0</v>
      </c>
      <c r="AJ20178" t="b">
        <v>0</v>
      </c>
      <c r="AK20178" t="b">
        <v>0</v>
      </c>
      <c r="AL20178" t="b">
        <v>0</v>
      </c>
      <c r="AM20178" t="b">
        <v>0</v>
      </c>
      <c r="AN20178" t="b">
        <v>0</v>
      </c>
      <c r="AO20178" t="s">
        <v>1238</v>
      </c>
    </row>
    <row r="20179" spans="2:41">
      <c r="B20179">
        <v>1133</v>
      </c>
      <c r="C20179">
        <v>106845</v>
      </c>
      <c r="D20179" t="s">
        <v>252</v>
      </c>
      <c r="E20179" t="s">
        <v>245</v>
      </c>
      <c r="F20179" t="s">
        <v>568</v>
      </c>
      <c r="G20179">
        <v>92578</v>
      </c>
      <c r="H20179">
        <v>92578</v>
      </c>
      <c r="I20179" t="s">
        <v>567</v>
      </c>
      <c r="J20179" t="s">
        <v>236</v>
      </c>
      <c r="K20179">
        <v>2194739.4540650002</v>
      </c>
      <c r="L20179">
        <v>0</v>
      </c>
      <c r="M20179">
        <v>2194739.4540650002</v>
      </c>
      <c r="N20179">
        <v>8.4747220000000005E-3</v>
      </c>
      <c r="O20179">
        <v>9.3716119999999997E-3</v>
      </c>
      <c r="P20179">
        <v>1.7674640000000001E-3</v>
      </c>
      <c r="Q20179" s="3">
        <v>45199</v>
      </c>
      <c r="R20179" s="3">
        <v>45198</v>
      </c>
      <c r="S20179" t="b">
        <v>0</v>
      </c>
      <c r="T20179" t="b">
        <v>0</v>
      </c>
      <c r="U20179" t="b">
        <v>0</v>
      </c>
      <c r="V20179" t="b">
        <v>0</v>
      </c>
      <c r="W20179" t="b">
        <v>0</v>
      </c>
      <c r="X20179" t="b">
        <v>0</v>
      </c>
      <c r="Y20179" t="b">
        <v>0</v>
      </c>
      <c r="Z20179" t="b">
        <v>0</v>
      </c>
      <c r="AA20179" t="b">
        <v>0</v>
      </c>
    </row>
    <row r="20180" spans="2:41">
      <c r="B20180">
        <v>1133</v>
      </c>
      <c r="C20180">
        <v>106845</v>
      </c>
      <c r="D20180" t="s">
        <v>252</v>
      </c>
      <c r="E20180" t="s">
        <v>245</v>
      </c>
      <c r="F20180" t="s">
        <v>568</v>
      </c>
      <c r="G20180">
        <v>92580</v>
      </c>
      <c r="H20180">
        <v>92580</v>
      </c>
      <c r="I20180" t="s">
        <v>570</v>
      </c>
      <c r="J20180" t="s">
        <v>236</v>
      </c>
      <c r="K20180">
        <v>-2694.26</v>
      </c>
      <c r="L20180">
        <v>239459.58350000001</v>
      </c>
      <c r="M20180">
        <v>236765.3235</v>
      </c>
      <c r="N20180">
        <v>-1.0404000000000001E-5</v>
      </c>
      <c r="O20180">
        <v>-1.1505000000000001E-5</v>
      </c>
      <c r="P20180">
        <v>1.90671E-4</v>
      </c>
      <c r="Q20180" s="3">
        <v>45199</v>
      </c>
      <c r="R20180" s="3">
        <v>45198</v>
      </c>
      <c r="S20180" t="b">
        <v>0</v>
      </c>
      <c r="T20180" t="b">
        <v>0</v>
      </c>
      <c r="U20180" t="b">
        <v>0</v>
      </c>
      <c r="V20180" t="b">
        <v>0</v>
      </c>
      <c r="W20180" t="b">
        <v>0</v>
      </c>
      <c r="X20180" t="b">
        <v>0</v>
      </c>
      <c r="Y20180" t="b">
        <v>0</v>
      </c>
      <c r="Z20180" t="b">
        <v>0</v>
      </c>
      <c r="AA20180" t="b">
        <v>0</v>
      </c>
    </row>
    <row r="20181" spans="2:41">
      <c r="B20181">
        <v>1133</v>
      </c>
      <c r="C20181">
        <v>106845</v>
      </c>
      <c r="D20181" t="s">
        <v>252</v>
      </c>
      <c r="E20181" t="s">
        <v>245</v>
      </c>
      <c r="F20181" t="s">
        <v>572</v>
      </c>
      <c r="G20181">
        <v>92582</v>
      </c>
      <c r="H20181">
        <v>92582</v>
      </c>
      <c r="I20181" t="s">
        <v>571</v>
      </c>
      <c r="J20181" t="s">
        <v>236</v>
      </c>
      <c r="K20181">
        <v>360592.661593</v>
      </c>
      <c r="L20181">
        <v>0</v>
      </c>
      <c r="M20181">
        <v>360592.661593</v>
      </c>
      <c r="N20181">
        <v>1.3923850000000001E-3</v>
      </c>
      <c r="O20181">
        <v>1.5397430000000001E-3</v>
      </c>
      <c r="P20181">
        <v>2.9039199999999999E-4</v>
      </c>
      <c r="Q20181" s="3">
        <v>45199</v>
      </c>
      <c r="R20181" s="3">
        <v>45198</v>
      </c>
      <c r="S20181" t="b">
        <v>0</v>
      </c>
      <c r="T20181" t="b">
        <v>0</v>
      </c>
      <c r="U20181" t="b">
        <v>0</v>
      </c>
      <c r="V20181" t="b">
        <v>0</v>
      </c>
      <c r="W20181" t="b">
        <v>0</v>
      </c>
      <c r="X20181" t="b">
        <v>0</v>
      </c>
      <c r="Y20181" t="b">
        <v>0</v>
      </c>
      <c r="Z20181" t="b">
        <v>0</v>
      </c>
      <c r="AA20181" t="b">
        <v>0</v>
      </c>
    </row>
    <row r="20182" spans="2:41">
      <c r="B20182">
        <v>1134</v>
      </c>
      <c r="C20182">
        <v>106846</v>
      </c>
      <c r="D20182" t="s">
        <v>252</v>
      </c>
      <c r="E20182" t="s">
        <v>246</v>
      </c>
      <c r="F20182" t="s">
        <v>357</v>
      </c>
      <c r="G20182">
        <v>92620</v>
      </c>
      <c r="H20182">
        <v>92620</v>
      </c>
      <c r="I20182" t="s">
        <v>574</v>
      </c>
      <c r="J20182" t="s">
        <v>236</v>
      </c>
      <c r="K20182">
        <v>2507943.313809</v>
      </c>
      <c r="L20182">
        <v>0</v>
      </c>
      <c r="M20182">
        <v>2507943.313809</v>
      </c>
      <c r="N20182">
        <v>9.6841210000000004E-3</v>
      </c>
      <c r="O20182">
        <v>1.0709003E-2</v>
      </c>
      <c r="P20182">
        <v>2.0196929999999999E-3</v>
      </c>
      <c r="Q20182" s="3">
        <v>45199</v>
      </c>
      <c r="R20182" s="3">
        <v>45198</v>
      </c>
      <c r="S20182" t="b">
        <v>0</v>
      </c>
      <c r="T20182" t="b">
        <v>0</v>
      </c>
      <c r="U20182" t="b">
        <v>0</v>
      </c>
      <c r="V20182" t="b">
        <v>0</v>
      </c>
      <c r="W20182" t="b">
        <v>0</v>
      </c>
      <c r="X20182" t="b">
        <v>0</v>
      </c>
      <c r="Y20182" t="b">
        <v>0</v>
      </c>
      <c r="Z20182" t="b">
        <v>0</v>
      </c>
      <c r="AA20182" t="b">
        <v>0</v>
      </c>
      <c r="AB20182" t="s">
        <v>1219</v>
      </c>
      <c r="AC20182" t="s">
        <v>1219</v>
      </c>
      <c r="AD20182" t="s">
        <v>1219</v>
      </c>
      <c r="AE20182" t="s">
        <v>1219</v>
      </c>
      <c r="AF20182" t="s">
        <v>1219</v>
      </c>
      <c r="AH20182" t="b">
        <v>0</v>
      </c>
      <c r="AI20182" t="b">
        <v>0</v>
      </c>
      <c r="AJ20182" t="b">
        <v>0</v>
      </c>
      <c r="AK20182" t="b">
        <v>0</v>
      </c>
      <c r="AL20182" t="b">
        <v>0</v>
      </c>
      <c r="AM20182" t="b">
        <v>0</v>
      </c>
      <c r="AN20182" t="b">
        <v>0</v>
      </c>
    </row>
    <row r="20183" spans="2:41">
      <c r="B20183">
        <v>1134</v>
      </c>
      <c r="C20183">
        <v>106846</v>
      </c>
      <c r="D20183" t="s">
        <v>252</v>
      </c>
      <c r="E20183" t="s">
        <v>246</v>
      </c>
      <c r="F20183" t="s">
        <v>576</v>
      </c>
      <c r="G20183">
        <v>92626</v>
      </c>
      <c r="H20183">
        <v>92626</v>
      </c>
      <c r="I20183" t="s">
        <v>575</v>
      </c>
      <c r="J20183" t="s">
        <v>236</v>
      </c>
      <c r="K20183">
        <v>105044.14246800001</v>
      </c>
      <c r="L20183">
        <v>130747.78</v>
      </c>
      <c r="M20183">
        <v>235791.922468</v>
      </c>
      <c r="N20183">
        <v>4.0561500000000001E-4</v>
      </c>
      <c r="O20183">
        <v>4.4854200000000002E-4</v>
      </c>
      <c r="P20183">
        <v>1.8988800000000001E-4</v>
      </c>
      <c r="Q20183" s="3">
        <v>45199</v>
      </c>
      <c r="R20183" s="3">
        <v>45198</v>
      </c>
      <c r="S20183" t="b">
        <v>0</v>
      </c>
      <c r="T20183" t="b">
        <v>0</v>
      </c>
      <c r="U20183" t="b">
        <v>0</v>
      </c>
      <c r="V20183" t="b">
        <v>0</v>
      </c>
      <c r="W20183" t="b">
        <v>0</v>
      </c>
      <c r="X20183" t="b">
        <v>0</v>
      </c>
      <c r="Y20183" t="b">
        <v>0</v>
      </c>
      <c r="Z20183" t="b">
        <v>0</v>
      </c>
      <c r="AA20183" t="b">
        <v>0</v>
      </c>
      <c r="AB20183" t="s">
        <v>1219</v>
      </c>
      <c r="AC20183" t="s">
        <v>1219</v>
      </c>
      <c r="AD20183" t="s">
        <v>1219</v>
      </c>
      <c r="AE20183" t="s">
        <v>1219</v>
      </c>
      <c r="AF20183" t="s">
        <v>1219</v>
      </c>
      <c r="AH20183" t="b">
        <v>0</v>
      </c>
      <c r="AI20183" t="b">
        <v>0</v>
      </c>
      <c r="AJ20183" t="b">
        <v>0</v>
      </c>
      <c r="AK20183" t="b">
        <v>0</v>
      </c>
      <c r="AL20183" t="b">
        <v>0</v>
      </c>
      <c r="AM20183" t="b">
        <v>0</v>
      </c>
      <c r="AN20183" t="b">
        <v>0</v>
      </c>
    </row>
    <row r="20184" spans="2:41">
      <c r="B20184">
        <v>1138</v>
      </c>
      <c r="C20184">
        <v>106849</v>
      </c>
      <c r="D20184" t="s">
        <v>252</v>
      </c>
      <c r="E20184" t="s">
        <v>242</v>
      </c>
      <c r="F20184" t="s">
        <v>578</v>
      </c>
      <c r="G20184">
        <v>92657</v>
      </c>
      <c r="H20184">
        <v>92657</v>
      </c>
      <c r="I20184" t="s">
        <v>577</v>
      </c>
      <c r="J20184" t="s">
        <v>236</v>
      </c>
      <c r="K20184">
        <v>1600574.73</v>
      </c>
      <c r="L20184">
        <v>0</v>
      </c>
      <c r="M20184">
        <v>1600574.73</v>
      </c>
      <c r="N20184">
        <v>6.1804260000000001E-3</v>
      </c>
      <c r="O20184">
        <v>6.8345080000000004E-3</v>
      </c>
      <c r="P20184">
        <v>1.288972E-3</v>
      </c>
      <c r="Q20184" s="3">
        <v>45199</v>
      </c>
      <c r="R20184" s="3">
        <v>45198</v>
      </c>
      <c r="S20184" t="b">
        <v>0</v>
      </c>
      <c r="T20184" t="b">
        <v>0</v>
      </c>
      <c r="U20184" t="b">
        <v>0</v>
      </c>
      <c r="V20184" t="b">
        <v>0</v>
      </c>
      <c r="W20184" t="b">
        <v>0</v>
      </c>
      <c r="X20184" t="b">
        <v>0</v>
      </c>
      <c r="Y20184" t="b">
        <v>0</v>
      </c>
      <c r="Z20184" t="b">
        <v>0</v>
      </c>
      <c r="AA20184" t="b">
        <v>0</v>
      </c>
    </row>
    <row r="20185" spans="2:41">
      <c r="B20185">
        <v>1129</v>
      </c>
      <c r="C20185">
        <v>106840</v>
      </c>
      <c r="D20185" t="s">
        <v>240</v>
      </c>
      <c r="E20185" t="s">
        <v>241</v>
      </c>
      <c r="F20185" t="s">
        <v>580</v>
      </c>
      <c r="G20185">
        <v>94515</v>
      </c>
      <c r="H20185">
        <v>94515</v>
      </c>
      <c r="I20185" t="s">
        <v>579</v>
      </c>
      <c r="J20185" t="s">
        <v>236</v>
      </c>
      <c r="K20185">
        <v>364960.76215299999</v>
      </c>
      <c r="L20185">
        <v>0</v>
      </c>
      <c r="M20185">
        <v>364960.76215299999</v>
      </c>
      <c r="N20185">
        <v>1.4092519999999999E-3</v>
      </c>
      <c r="O20185">
        <v>1.558395E-3</v>
      </c>
      <c r="P20185">
        <v>2.9390999999999998E-4</v>
      </c>
      <c r="Q20185" s="3">
        <v>45199</v>
      </c>
      <c r="R20185" s="3">
        <v>45198</v>
      </c>
      <c r="S20185" t="b">
        <v>0</v>
      </c>
      <c r="T20185" t="b">
        <v>0</v>
      </c>
      <c r="U20185" t="b">
        <v>1</v>
      </c>
      <c r="V20185" t="b">
        <v>0</v>
      </c>
      <c r="W20185" t="b">
        <v>0</v>
      </c>
      <c r="X20185" t="b">
        <v>0</v>
      </c>
      <c r="Y20185" t="b">
        <v>1</v>
      </c>
      <c r="Z20185" t="b">
        <v>0</v>
      </c>
      <c r="AA20185" t="b">
        <v>0</v>
      </c>
      <c r="AB20185" t="s">
        <v>1219</v>
      </c>
      <c r="AC20185" t="s">
        <v>1219</v>
      </c>
      <c r="AD20185" t="s">
        <v>1222</v>
      </c>
      <c r="AE20185" t="s">
        <v>1219</v>
      </c>
      <c r="AF20185" t="s">
        <v>1219</v>
      </c>
      <c r="AI20185" t="b">
        <v>0</v>
      </c>
      <c r="AJ20185" t="b">
        <v>0</v>
      </c>
      <c r="AK20185" t="b">
        <v>0</v>
      </c>
      <c r="AL20185" t="b">
        <v>0</v>
      </c>
      <c r="AM20185" t="b">
        <v>0</v>
      </c>
      <c r="AN20185" t="b">
        <v>0</v>
      </c>
      <c r="AO20185" t="s">
        <v>1211</v>
      </c>
    </row>
    <row r="20186" spans="2:41">
      <c r="B20186">
        <v>1132</v>
      </c>
      <c r="C20186">
        <v>106844</v>
      </c>
      <c r="D20186" t="s">
        <v>252</v>
      </c>
      <c r="E20186" t="s">
        <v>243</v>
      </c>
      <c r="F20186" t="s">
        <v>704</v>
      </c>
      <c r="G20186">
        <v>94521</v>
      </c>
      <c r="H20186" t="s">
        <v>703</v>
      </c>
      <c r="I20186" t="s">
        <v>702</v>
      </c>
      <c r="J20186" t="s">
        <v>236</v>
      </c>
      <c r="K20186">
        <v>544023.14</v>
      </c>
      <c r="L20186">
        <v>-0.02</v>
      </c>
      <c r="M20186">
        <v>544023.12</v>
      </c>
      <c r="N20186">
        <v>2.1006800000000002E-3</v>
      </c>
      <c r="O20186">
        <v>2.3229969999999998E-3</v>
      </c>
      <c r="P20186">
        <v>4.38112E-4</v>
      </c>
      <c r="Q20186" s="3">
        <v>45199</v>
      </c>
      <c r="R20186" s="3">
        <v>45198</v>
      </c>
      <c r="S20186" t="b">
        <v>0</v>
      </c>
      <c r="T20186" t="b">
        <v>0</v>
      </c>
      <c r="U20186" t="b">
        <v>0</v>
      </c>
      <c r="V20186" t="b">
        <v>0</v>
      </c>
      <c r="W20186" t="b">
        <v>0</v>
      </c>
      <c r="X20186" t="b">
        <v>0</v>
      </c>
      <c r="Y20186" t="b">
        <v>0</v>
      </c>
      <c r="Z20186" t="b">
        <v>0</v>
      </c>
      <c r="AA20186" t="b">
        <v>0</v>
      </c>
    </row>
    <row r="20187" spans="2:41">
      <c r="B20187">
        <v>1128</v>
      </c>
      <c r="C20187">
        <v>106839</v>
      </c>
      <c r="D20187" t="s">
        <v>240</v>
      </c>
      <c r="E20187" t="s">
        <v>250</v>
      </c>
      <c r="F20187" t="s">
        <v>583</v>
      </c>
      <c r="G20187">
        <v>94557</v>
      </c>
      <c r="H20187">
        <v>94557</v>
      </c>
      <c r="I20187" t="s">
        <v>582</v>
      </c>
      <c r="J20187" t="s">
        <v>236</v>
      </c>
      <c r="K20187">
        <v>116989.79676</v>
      </c>
      <c r="L20187">
        <v>0</v>
      </c>
      <c r="M20187">
        <v>116989.79676</v>
      </c>
      <c r="N20187">
        <v>4.5174199999999999E-4</v>
      </c>
      <c r="O20187">
        <v>4.9954999999999997E-4</v>
      </c>
      <c r="P20187">
        <v>9.4214000000000003E-5</v>
      </c>
      <c r="Q20187" s="3">
        <v>45199</v>
      </c>
      <c r="R20187" s="3">
        <v>45198</v>
      </c>
      <c r="S20187" t="b">
        <v>0</v>
      </c>
      <c r="T20187" t="b">
        <v>0</v>
      </c>
      <c r="U20187" t="b">
        <v>0</v>
      </c>
      <c r="V20187" t="b">
        <v>0</v>
      </c>
      <c r="W20187" t="b">
        <v>0</v>
      </c>
      <c r="X20187" t="b">
        <v>0</v>
      </c>
      <c r="Y20187" t="b">
        <v>0</v>
      </c>
      <c r="Z20187" t="b">
        <v>0</v>
      </c>
      <c r="AA20187" t="b">
        <v>0</v>
      </c>
    </row>
    <row r="20188" spans="2:41">
      <c r="B20188">
        <v>1130</v>
      </c>
      <c r="C20188">
        <v>106841</v>
      </c>
      <c r="D20188" t="s">
        <v>240</v>
      </c>
      <c r="E20188" t="s">
        <v>249</v>
      </c>
      <c r="F20188" t="s">
        <v>585</v>
      </c>
      <c r="G20188">
        <v>94605</v>
      </c>
      <c r="H20188">
        <v>94605</v>
      </c>
      <c r="I20188" t="s">
        <v>584</v>
      </c>
      <c r="J20188" t="s">
        <v>236</v>
      </c>
      <c r="K20188">
        <v>1196125.4153859999</v>
      </c>
      <c r="L20188">
        <v>0</v>
      </c>
      <c r="M20188">
        <v>1196125.4153859999</v>
      </c>
      <c r="N20188">
        <v>4.6186939999999996E-3</v>
      </c>
      <c r="O20188">
        <v>5.1074960000000004E-3</v>
      </c>
      <c r="P20188">
        <v>9.6326199999999999E-4</v>
      </c>
      <c r="Q20188" s="3">
        <v>45199</v>
      </c>
      <c r="R20188" s="3">
        <v>45198</v>
      </c>
      <c r="S20188" t="b">
        <v>1</v>
      </c>
      <c r="T20188" t="b">
        <v>1</v>
      </c>
      <c r="U20188" t="b">
        <v>1</v>
      </c>
      <c r="V20188" t="b">
        <v>1</v>
      </c>
      <c r="W20188" t="b">
        <v>1</v>
      </c>
      <c r="X20188" t="b">
        <v>1</v>
      </c>
      <c r="Y20188" t="b">
        <v>1</v>
      </c>
      <c r="Z20188" t="b">
        <v>0</v>
      </c>
      <c r="AA20188" t="b">
        <v>0</v>
      </c>
      <c r="AB20188" t="s">
        <v>1239</v>
      </c>
      <c r="AC20188" t="s">
        <v>1239</v>
      </c>
      <c r="AD20188" t="s">
        <v>1222</v>
      </c>
      <c r="AE20188" t="s">
        <v>1222</v>
      </c>
      <c r="AF20188" t="s">
        <v>1222</v>
      </c>
      <c r="AH20188" t="b">
        <v>1</v>
      </c>
      <c r="AI20188" t="b">
        <v>1</v>
      </c>
      <c r="AJ20188" t="b">
        <v>0</v>
      </c>
      <c r="AK20188" t="b">
        <v>0</v>
      </c>
      <c r="AL20188" t="b">
        <v>0</v>
      </c>
      <c r="AM20188" t="b">
        <v>1</v>
      </c>
      <c r="AN20188" t="b">
        <v>0</v>
      </c>
      <c r="AO20188" t="s">
        <v>1240</v>
      </c>
    </row>
    <row r="20189" spans="2:41">
      <c r="B20189">
        <v>1130</v>
      </c>
      <c r="C20189">
        <v>106841</v>
      </c>
      <c r="D20189" t="s">
        <v>240</v>
      </c>
      <c r="E20189" t="s">
        <v>249</v>
      </c>
      <c r="F20189" t="s">
        <v>585</v>
      </c>
      <c r="G20189">
        <v>94606</v>
      </c>
      <c r="H20189" t="s">
        <v>587</v>
      </c>
      <c r="I20189" t="s">
        <v>586</v>
      </c>
      <c r="J20189" t="s">
        <v>236</v>
      </c>
      <c r="K20189">
        <v>482238.65620500001</v>
      </c>
      <c r="L20189">
        <v>4.8363999999999997E-2</v>
      </c>
      <c r="M20189">
        <v>482238.70456899999</v>
      </c>
      <c r="N20189">
        <v>1.8621060000000001E-3</v>
      </c>
      <c r="O20189">
        <v>2.0591749999999999E-3</v>
      </c>
      <c r="P20189">
        <v>3.8835600000000002E-4</v>
      </c>
      <c r="Q20189" s="3">
        <v>45199</v>
      </c>
      <c r="R20189" s="3">
        <v>45198</v>
      </c>
      <c r="S20189" t="b">
        <v>1</v>
      </c>
      <c r="T20189" t="b">
        <v>1</v>
      </c>
      <c r="U20189" t="b">
        <v>1</v>
      </c>
      <c r="V20189" t="b">
        <v>1</v>
      </c>
      <c r="W20189" t="b">
        <v>1</v>
      </c>
      <c r="X20189" t="b">
        <v>1</v>
      </c>
      <c r="Y20189" t="b">
        <v>1</v>
      </c>
      <c r="Z20189" t="b">
        <v>0</v>
      </c>
      <c r="AA20189" t="b">
        <v>0</v>
      </c>
      <c r="AB20189" t="s">
        <v>1239</v>
      </c>
      <c r="AC20189" t="s">
        <v>1239</v>
      </c>
      <c r="AD20189" t="s">
        <v>1222</v>
      </c>
      <c r="AE20189" t="s">
        <v>1222</v>
      </c>
      <c r="AF20189" t="s">
        <v>1222</v>
      </c>
      <c r="AH20189" t="b">
        <v>1</v>
      </c>
      <c r="AI20189" t="b">
        <v>1</v>
      </c>
      <c r="AJ20189" t="b">
        <v>0</v>
      </c>
      <c r="AK20189" t="b">
        <v>0</v>
      </c>
      <c r="AL20189" t="b">
        <v>0</v>
      </c>
      <c r="AM20189" t="b">
        <v>1</v>
      </c>
      <c r="AN20189" t="b">
        <v>0</v>
      </c>
      <c r="AO20189" t="s">
        <v>1240</v>
      </c>
    </row>
    <row r="20190" spans="2:41">
      <c r="B20190">
        <v>1134</v>
      </c>
      <c r="C20190">
        <v>106846</v>
      </c>
      <c r="D20190" t="s">
        <v>252</v>
      </c>
      <c r="E20190" t="s">
        <v>246</v>
      </c>
      <c r="F20190" t="s">
        <v>589</v>
      </c>
      <c r="G20190">
        <v>94614</v>
      </c>
      <c r="H20190">
        <v>94614</v>
      </c>
      <c r="I20190" t="s">
        <v>588</v>
      </c>
      <c r="J20190" t="s">
        <v>236</v>
      </c>
      <c r="K20190">
        <v>3154572.9307820001</v>
      </c>
      <c r="L20190">
        <v>0</v>
      </c>
      <c r="M20190">
        <v>3154572.9307820001</v>
      </c>
      <c r="N20190">
        <v>1.2181002999999999E-2</v>
      </c>
      <c r="O20190">
        <v>1.3470133E-2</v>
      </c>
      <c r="P20190">
        <v>2.5404360000000001E-3</v>
      </c>
      <c r="Q20190" s="3">
        <v>45199</v>
      </c>
      <c r="R20190" s="3">
        <v>45198</v>
      </c>
      <c r="S20190" t="b">
        <v>0</v>
      </c>
      <c r="T20190" t="b">
        <v>0</v>
      </c>
      <c r="U20190" t="b">
        <v>0</v>
      </c>
      <c r="V20190" t="b">
        <v>0</v>
      </c>
      <c r="W20190" t="b">
        <v>0</v>
      </c>
      <c r="X20190" t="b">
        <v>0</v>
      </c>
      <c r="Y20190" t="b">
        <v>0</v>
      </c>
      <c r="Z20190" t="b">
        <v>0</v>
      </c>
      <c r="AA20190" t="b">
        <v>0</v>
      </c>
      <c r="AB20190" t="s">
        <v>1219</v>
      </c>
      <c r="AC20190" t="s">
        <v>1219</v>
      </c>
      <c r="AD20190" t="s">
        <v>1219</v>
      </c>
      <c r="AE20190" t="s">
        <v>1219</v>
      </c>
      <c r="AF20190" t="s">
        <v>1219</v>
      </c>
      <c r="AH20190" t="b">
        <v>0</v>
      </c>
      <c r="AI20190" t="b">
        <v>0</v>
      </c>
      <c r="AJ20190" t="b">
        <v>0</v>
      </c>
      <c r="AK20190" t="b">
        <v>0</v>
      </c>
      <c r="AL20190" t="b">
        <v>0</v>
      </c>
      <c r="AM20190" t="b">
        <v>0</v>
      </c>
      <c r="AN20190" t="b">
        <v>0</v>
      </c>
    </row>
    <row r="20191" spans="2:41">
      <c r="B20191">
        <v>1134</v>
      </c>
      <c r="C20191">
        <v>106846</v>
      </c>
      <c r="D20191" t="s">
        <v>252</v>
      </c>
      <c r="E20191" t="s">
        <v>246</v>
      </c>
      <c r="F20191" t="s">
        <v>589</v>
      </c>
      <c r="G20191">
        <v>94615</v>
      </c>
      <c r="H20191">
        <v>94615</v>
      </c>
      <c r="I20191" t="s">
        <v>590</v>
      </c>
      <c r="J20191" t="s">
        <v>236</v>
      </c>
      <c r="K20191">
        <v>828106.69733400003</v>
      </c>
      <c r="L20191">
        <v>0</v>
      </c>
      <c r="M20191">
        <v>828106.69733400003</v>
      </c>
      <c r="N20191">
        <v>3.197634E-3</v>
      </c>
      <c r="O20191">
        <v>3.5360439999999999E-3</v>
      </c>
      <c r="P20191">
        <v>6.6688999999999995E-4</v>
      </c>
      <c r="Q20191" s="3">
        <v>45199</v>
      </c>
      <c r="R20191" s="3">
        <v>45198</v>
      </c>
      <c r="S20191" t="b">
        <v>0</v>
      </c>
      <c r="T20191" t="b">
        <v>0</v>
      </c>
      <c r="U20191" t="b">
        <v>0</v>
      </c>
      <c r="V20191" t="b">
        <v>0</v>
      </c>
      <c r="W20191" t="b">
        <v>0</v>
      </c>
      <c r="X20191" t="b">
        <v>0</v>
      </c>
      <c r="Y20191" t="b">
        <v>0</v>
      </c>
      <c r="Z20191" t="b">
        <v>0</v>
      </c>
      <c r="AA20191" t="b">
        <v>0</v>
      </c>
      <c r="AB20191" t="s">
        <v>1219</v>
      </c>
      <c r="AC20191" t="s">
        <v>1219</v>
      </c>
      <c r="AD20191" t="s">
        <v>1219</v>
      </c>
      <c r="AE20191" t="s">
        <v>1219</v>
      </c>
      <c r="AF20191" t="s">
        <v>1219</v>
      </c>
    </row>
    <row r="20192" spans="2:41">
      <c r="B20192">
        <v>1134</v>
      </c>
      <c r="C20192">
        <v>106846</v>
      </c>
      <c r="D20192" t="s">
        <v>252</v>
      </c>
      <c r="E20192" t="s">
        <v>246</v>
      </c>
      <c r="F20192" t="s">
        <v>589</v>
      </c>
      <c r="G20192">
        <v>94616</v>
      </c>
      <c r="H20192" t="s">
        <v>592</v>
      </c>
      <c r="I20192" t="s">
        <v>591</v>
      </c>
      <c r="J20192" t="s">
        <v>236</v>
      </c>
      <c r="K20192">
        <v>191098.64816000001</v>
      </c>
      <c r="L20192">
        <v>293039.28999999998</v>
      </c>
      <c r="M20192">
        <v>484137.93816000002</v>
      </c>
      <c r="N20192">
        <v>7.3790399999999995E-4</v>
      </c>
      <c r="O20192">
        <v>8.1599799999999996E-4</v>
      </c>
      <c r="P20192">
        <v>3.8988500000000003E-4</v>
      </c>
      <c r="Q20192" s="3">
        <v>45199</v>
      </c>
      <c r="R20192" s="3">
        <v>45198</v>
      </c>
      <c r="S20192" t="b">
        <v>0</v>
      </c>
      <c r="T20192" t="b">
        <v>0</v>
      </c>
      <c r="U20192" t="b">
        <v>0</v>
      </c>
      <c r="V20192" t="b">
        <v>0</v>
      </c>
      <c r="W20192" t="b">
        <v>0</v>
      </c>
      <c r="X20192" t="b">
        <v>0</v>
      </c>
      <c r="Y20192" t="b">
        <v>0</v>
      </c>
      <c r="Z20192" t="b">
        <v>0</v>
      </c>
      <c r="AA20192" t="b">
        <v>0</v>
      </c>
      <c r="AB20192" t="s">
        <v>1219</v>
      </c>
      <c r="AC20192" t="s">
        <v>1219</v>
      </c>
      <c r="AD20192" t="s">
        <v>1219</v>
      </c>
      <c r="AE20192" t="s">
        <v>1219</v>
      </c>
      <c r="AF20192" t="s">
        <v>1219</v>
      </c>
      <c r="AH20192" t="b">
        <v>0</v>
      </c>
      <c r="AI20192" t="b">
        <v>0</v>
      </c>
      <c r="AJ20192" t="b">
        <v>0</v>
      </c>
      <c r="AK20192" t="b">
        <v>0</v>
      </c>
      <c r="AL20192" t="b">
        <v>0</v>
      </c>
      <c r="AM20192" t="b">
        <v>0</v>
      </c>
      <c r="AN20192" t="b">
        <v>0</v>
      </c>
    </row>
    <row r="20193" spans="2:41">
      <c r="B20193">
        <v>1134</v>
      </c>
      <c r="C20193">
        <v>106846</v>
      </c>
      <c r="D20193" t="s">
        <v>252</v>
      </c>
      <c r="E20193" t="s">
        <v>246</v>
      </c>
      <c r="F20193" t="s">
        <v>594</v>
      </c>
      <c r="G20193">
        <v>94617</v>
      </c>
      <c r="H20193">
        <v>94617</v>
      </c>
      <c r="I20193" t="s">
        <v>593</v>
      </c>
      <c r="J20193" t="s">
        <v>236</v>
      </c>
      <c r="K20193">
        <v>2491740.1746840002</v>
      </c>
      <c r="L20193">
        <v>0</v>
      </c>
      <c r="M20193">
        <v>2491740.1746840002</v>
      </c>
      <c r="N20193">
        <v>9.6215539999999992E-3</v>
      </c>
      <c r="O20193">
        <v>1.0639815E-2</v>
      </c>
      <c r="P20193">
        <v>2.0066440000000001E-3</v>
      </c>
      <c r="Q20193" s="3">
        <v>45199</v>
      </c>
      <c r="R20193" s="3">
        <v>45198</v>
      </c>
      <c r="S20193" t="b">
        <v>0</v>
      </c>
      <c r="T20193" t="b">
        <v>0</v>
      </c>
      <c r="U20193" t="b">
        <v>0</v>
      </c>
      <c r="V20193" t="b">
        <v>0</v>
      </c>
      <c r="W20193" t="b">
        <v>0</v>
      </c>
      <c r="X20193" t="b">
        <v>0</v>
      </c>
      <c r="Y20193" t="b">
        <v>0</v>
      </c>
      <c r="Z20193" t="b">
        <v>0</v>
      </c>
      <c r="AA20193" t="b">
        <v>0</v>
      </c>
      <c r="AB20193" t="s">
        <v>1219</v>
      </c>
      <c r="AC20193" t="s">
        <v>1219</v>
      </c>
      <c r="AD20193" t="s">
        <v>1219</v>
      </c>
      <c r="AE20193" t="s">
        <v>1219</v>
      </c>
      <c r="AF20193" t="s">
        <v>1219</v>
      </c>
      <c r="AH20193" t="b">
        <v>0</v>
      </c>
      <c r="AI20193" t="b">
        <v>0</v>
      </c>
      <c r="AJ20193" t="b">
        <v>0</v>
      </c>
      <c r="AK20193" t="b">
        <v>0</v>
      </c>
      <c r="AL20193" t="b">
        <v>0</v>
      </c>
      <c r="AM20193" t="b">
        <v>0</v>
      </c>
      <c r="AN20193" t="b">
        <v>0</v>
      </c>
    </row>
    <row r="20194" spans="2:41">
      <c r="B20194">
        <v>1134</v>
      </c>
      <c r="C20194">
        <v>106846</v>
      </c>
      <c r="D20194" t="s">
        <v>252</v>
      </c>
      <c r="E20194" t="s">
        <v>246</v>
      </c>
      <c r="F20194" t="s">
        <v>594</v>
      </c>
      <c r="G20194">
        <v>94618</v>
      </c>
      <c r="H20194">
        <v>94618</v>
      </c>
      <c r="I20194" t="s">
        <v>595</v>
      </c>
      <c r="J20194" t="s">
        <v>236</v>
      </c>
      <c r="K20194">
        <v>89635.694581000003</v>
      </c>
      <c r="L20194">
        <v>842729.53</v>
      </c>
      <c r="M20194">
        <v>932365.22458100005</v>
      </c>
      <c r="N20194">
        <v>3.4611700000000001E-4</v>
      </c>
      <c r="O20194">
        <v>3.8274700000000001E-4</v>
      </c>
      <c r="P20194">
        <v>7.5085099999999997E-4</v>
      </c>
      <c r="Q20194" s="3">
        <v>45199</v>
      </c>
      <c r="R20194" s="3">
        <v>45198</v>
      </c>
      <c r="S20194" t="b">
        <v>0</v>
      </c>
      <c r="T20194" t="b">
        <v>0</v>
      </c>
      <c r="U20194" t="b">
        <v>0</v>
      </c>
      <c r="V20194" t="b">
        <v>0</v>
      </c>
      <c r="W20194" t="b">
        <v>0</v>
      </c>
      <c r="X20194" t="b">
        <v>0</v>
      </c>
      <c r="Y20194" t="b">
        <v>0</v>
      </c>
      <c r="Z20194" t="b">
        <v>0</v>
      </c>
      <c r="AA20194" t="b">
        <v>0</v>
      </c>
      <c r="AB20194" t="s">
        <v>1219</v>
      </c>
      <c r="AC20194" t="s">
        <v>1219</v>
      </c>
      <c r="AD20194" t="s">
        <v>1219</v>
      </c>
      <c r="AE20194" t="s">
        <v>1219</v>
      </c>
      <c r="AF20194" t="s">
        <v>1219</v>
      </c>
      <c r="AH20194" t="b">
        <v>0</v>
      </c>
      <c r="AI20194" t="b">
        <v>0</v>
      </c>
      <c r="AJ20194" t="b">
        <v>0</v>
      </c>
      <c r="AK20194" t="b">
        <v>0</v>
      </c>
      <c r="AL20194" t="b">
        <v>0</v>
      </c>
      <c r="AM20194" t="b">
        <v>0</v>
      </c>
      <c r="AN20194" t="b">
        <v>0</v>
      </c>
    </row>
    <row r="20195" spans="2:41">
      <c r="B20195">
        <v>1134</v>
      </c>
      <c r="C20195">
        <v>106846</v>
      </c>
      <c r="D20195" t="s">
        <v>252</v>
      </c>
      <c r="E20195" t="s">
        <v>246</v>
      </c>
      <c r="F20195" t="s">
        <v>594</v>
      </c>
      <c r="G20195">
        <v>94619</v>
      </c>
      <c r="H20195">
        <v>94619</v>
      </c>
      <c r="I20195" t="s">
        <v>596</v>
      </c>
      <c r="J20195" t="s">
        <v>236</v>
      </c>
      <c r="K20195">
        <v>-1996.1187359999999</v>
      </c>
      <c r="L20195">
        <v>319922.13549999997</v>
      </c>
      <c r="M20195">
        <v>317926.016764</v>
      </c>
      <c r="N20195">
        <v>-7.7079999999999997E-6</v>
      </c>
      <c r="O20195">
        <v>-8.5229999999999995E-6</v>
      </c>
      <c r="P20195">
        <v>2.56032E-4</v>
      </c>
      <c r="Q20195" s="3">
        <v>45199</v>
      </c>
      <c r="R20195" s="3">
        <v>45198</v>
      </c>
      <c r="S20195" t="b">
        <v>0</v>
      </c>
      <c r="T20195" t="b">
        <v>0</v>
      </c>
      <c r="U20195" t="b">
        <v>0</v>
      </c>
      <c r="V20195" t="b">
        <v>0</v>
      </c>
      <c r="W20195" t="b">
        <v>0</v>
      </c>
      <c r="X20195" t="b">
        <v>0</v>
      </c>
      <c r="Y20195" t="b">
        <v>0</v>
      </c>
      <c r="Z20195" t="b">
        <v>0</v>
      </c>
      <c r="AA20195" t="b">
        <v>0</v>
      </c>
      <c r="AB20195" t="s">
        <v>1219</v>
      </c>
      <c r="AC20195" t="s">
        <v>1219</v>
      </c>
      <c r="AD20195" t="s">
        <v>1219</v>
      </c>
      <c r="AE20195" t="s">
        <v>1219</v>
      </c>
      <c r="AF20195" t="s">
        <v>1219</v>
      </c>
      <c r="AH20195" t="b">
        <v>0</v>
      </c>
      <c r="AI20195" t="b">
        <v>0</v>
      </c>
      <c r="AJ20195" t="b">
        <v>0</v>
      </c>
      <c r="AK20195" t="b">
        <v>0</v>
      </c>
      <c r="AL20195" t="b">
        <v>0</v>
      </c>
      <c r="AM20195" t="b">
        <v>0</v>
      </c>
      <c r="AN20195" t="b">
        <v>0</v>
      </c>
    </row>
    <row r="20196" spans="2:41">
      <c r="B20196">
        <v>1131</v>
      </c>
      <c r="C20196">
        <v>106842</v>
      </c>
      <c r="D20196" t="s">
        <v>252</v>
      </c>
      <c r="E20196" t="s">
        <v>251</v>
      </c>
      <c r="F20196" t="s">
        <v>707</v>
      </c>
      <c r="G20196">
        <v>94633</v>
      </c>
      <c r="H20196">
        <v>94633</v>
      </c>
      <c r="I20196" t="s">
        <v>706</v>
      </c>
      <c r="J20196" t="s">
        <v>236</v>
      </c>
      <c r="K20196">
        <v>1236201.6610399999</v>
      </c>
      <c r="L20196">
        <v>0</v>
      </c>
      <c r="M20196">
        <v>1236201.6610399999</v>
      </c>
      <c r="N20196">
        <v>4.773444E-3</v>
      </c>
      <c r="O20196">
        <v>5.2786229999999996E-3</v>
      </c>
      <c r="P20196">
        <v>9.9553599999999999E-4</v>
      </c>
      <c r="Q20196" s="3">
        <v>45199</v>
      </c>
      <c r="R20196" s="3">
        <v>45198</v>
      </c>
      <c r="S20196" t="b">
        <v>0</v>
      </c>
      <c r="T20196" t="b">
        <v>0</v>
      </c>
      <c r="U20196" t="b">
        <v>0</v>
      </c>
      <c r="V20196" t="b">
        <v>0</v>
      </c>
      <c r="W20196" t="b">
        <v>0</v>
      </c>
      <c r="X20196" t="b">
        <v>0</v>
      </c>
      <c r="Y20196" t="b">
        <v>0</v>
      </c>
      <c r="Z20196" t="b">
        <v>0</v>
      </c>
      <c r="AA20196" t="b">
        <v>0</v>
      </c>
      <c r="AI20196" t="b">
        <v>0</v>
      </c>
      <c r="AJ20196" t="b">
        <v>0</v>
      </c>
      <c r="AK20196" t="b">
        <v>0</v>
      </c>
      <c r="AL20196" t="b">
        <v>0</v>
      </c>
      <c r="AM20196" t="b">
        <v>0</v>
      </c>
      <c r="AN20196" t="b">
        <v>0</v>
      </c>
    </row>
    <row r="20197" spans="2:41">
      <c r="B20197">
        <v>1128</v>
      </c>
      <c r="C20197">
        <v>106839</v>
      </c>
      <c r="D20197" t="s">
        <v>240</v>
      </c>
      <c r="E20197" t="s">
        <v>250</v>
      </c>
      <c r="F20197" t="s">
        <v>315</v>
      </c>
      <c r="G20197">
        <v>94753</v>
      </c>
      <c r="H20197">
        <v>94753</v>
      </c>
      <c r="I20197" t="s">
        <v>597</v>
      </c>
      <c r="J20197" t="s">
        <v>236</v>
      </c>
      <c r="K20197">
        <v>2886.5870249999998</v>
      </c>
      <c r="L20197">
        <v>5.2937999999999999E-2</v>
      </c>
      <c r="M20197">
        <v>2886.6399630000001</v>
      </c>
      <c r="N20197">
        <v>1.1146E-5</v>
      </c>
      <c r="O20197">
        <v>1.2326E-5</v>
      </c>
      <c r="P20197">
        <v>2.3250000000000002E-6</v>
      </c>
      <c r="Q20197" s="3">
        <v>45199</v>
      </c>
      <c r="R20197" s="3">
        <v>45198</v>
      </c>
      <c r="S20197" t="b">
        <v>0</v>
      </c>
      <c r="T20197" t="b">
        <v>0</v>
      </c>
      <c r="U20197" t="b">
        <v>0</v>
      </c>
      <c r="V20197" t="b">
        <v>0</v>
      </c>
      <c r="W20197" t="b">
        <v>0</v>
      </c>
      <c r="X20197" t="b">
        <v>0</v>
      </c>
      <c r="Y20197" t="b">
        <v>0</v>
      </c>
      <c r="Z20197" t="b">
        <v>0</v>
      </c>
      <c r="AA20197" t="b">
        <v>0</v>
      </c>
    </row>
    <row r="20198" spans="2:41">
      <c r="B20198">
        <v>1134</v>
      </c>
      <c r="C20198">
        <v>106846</v>
      </c>
      <c r="D20198" t="s">
        <v>252</v>
      </c>
      <c r="E20198" t="s">
        <v>246</v>
      </c>
      <c r="F20198" t="s">
        <v>599</v>
      </c>
      <c r="G20198">
        <v>94867</v>
      </c>
      <c r="H20198">
        <v>94867</v>
      </c>
      <c r="I20198" t="s">
        <v>598</v>
      </c>
      <c r="J20198" t="s">
        <v>236</v>
      </c>
      <c r="K20198">
        <v>2568875.971345</v>
      </c>
      <c r="L20198">
        <v>0</v>
      </c>
      <c r="M20198">
        <v>2568875.971345</v>
      </c>
      <c r="N20198">
        <v>9.9194049999999992E-3</v>
      </c>
      <c r="O20198">
        <v>1.0969187E-2</v>
      </c>
      <c r="P20198">
        <v>2.0687629999999999E-3</v>
      </c>
      <c r="Q20198" s="3">
        <v>45199</v>
      </c>
      <c r="R20198" s="3">
        <v>45198</v>
      </c>
      <c r="S20198" t="b">
        <v>1</v>
      </c>
      <c r="T20198" t="b">
        <v>0</v>
      </c>
      <c r="U20198" t="b">
        <v>1</v>
      </c>
      <c r="V20198" t="b">
        <v>1</v>
      </c>
      <c r="W20198" t="b">
        <v>0</v>
      </c>
      <c r="X20198" t="b">
        <v>0</v>
      </c>
      <c r="Y20198" t="b">
        <v>1</v>
      </c>
      <c r="Z20198" t="b">
        <v>0</v>
      </c>
      <c r="AA20198" t="b">
        <v>0</v>
      </c>
      <c r="AB20198" t="s">
        <v>1222</v>
      </c>
      <c r="AC20198" t="s">
        <v>1219</v>
      </c>
      <c r="AD20198" t="s">
        <v>1222</v>
      </c>
      <c r="AE20198" t="s">
        <v>1222</v>
      </c>
      <c r="AF20198" t="s">
        <v>1219</v>
      </c>
      <c r="AH20198" t="b">
        <v>0</v>
      </c>
      <c r="AI20198" t="b">
        <v>0</v>
      </c>
      <c r="AJ20198" t="b">
        <v>0</v>
      </c>
      <c r="AK20198" t="b">
        <v>0</v>
      </c>
      <c r="AL20198" t="b">
        <v>0</v>
      </c>
      <c r="AM20198" t="b">
        <v>0</v>
      </c>
      <c r="AN20198" t="b">
        <v>0</v>
      </c>
      <c r="AO20198" t="s">
        <v>1241</v>
      </c>
    </row>
    <row r="20199" spans="2:41">
      <c r="B20199">
        <v>1134</v>
      </c>
      <c r="C20199">
        <v>106846</v>
      </c>
      <c r="D20199" t="s">
        <v>252</v>
      </c>
      <c r="E20199" t="s">
        <v>246</v>
      </c>
      <c r="F20199" t="s">
        <v>599</v>
      </c>
      <c r="G20199">
        <v>94868</v>
      </c>
      <c r="H20199">
        <v>94868</v>
      </c>
      <c r="I20199" t="s">
        <v>601</v>
      </c>
      <c r="J20199" t="s">
        <v>236</v>
      </c>
      <c r="K20199">
        <v>338320.546867</v>
      </c>
      <c r="L20199">
        <v>421803.09820000001</v>
      </c>
      <c r="M20199">
        <v>760123.64506699995</v>
      </c>
      <c r="N20199">
        <v>1.3063840000000001E-3</v>
      </c>
      <c r="O20199">
        <v>1.4446400000000001E-3</v>
      </c>
      <c r="P20199">
        <v>6.1214199999999998E-4</v>
      </c>
      <c r="Q20199" s="3">
        <v>45199</v>
      </c>
      <c r="R20199" s="3">
        <v>45198</v>
      </c>
      <c r="S20199" t="b">
        <v>1</v>
      </c>
      <c r="T20199" t="b">
        <v>0</v>
      </c>
      <c r="U20199" t="b">
        <v>1</v>
      </c>
      <c r="V20199" t="b">
        <v>1</v>
      </c>
      <c r="W20199" t="b">
        <v>0</v>
      </c>
      <c r="X20199" t="b">
        <v>0</v>
      </c>
      <c r="Y20199" t="b">
        <v>1</v>
      </c>
      <c r="Z20199" t="b">
        <v>0</v>
      </c>
      <c r="AA20199" t="b">
        <v>0</v>
      </c>
      <c r="AB20199" t="s">
        <v>1222</v>
      </c>
      <c r="AC20199" t="s">
        <v>1219</v>
      </c>
      <c r="AD20199" t="s">
        <v>1222</v>
      </c>
      <c r="AE20199" t="s">
        <v>1222</v>
      </c>
      <c r="AF20199" t="s">
        <v>1219</v>
      </c>
      <c r="AH20199" t="b">
        <v>0</v>
      </c>
      <c r="AI20199" t="b">
        <v>0</v>
      </c>
      <c r="AJ20199" t="b">
        <v>0</v>
      </c>
      <c r="AK20199" t="b">
        <v>0</v>
      </c>
      <c r="AL20199" t="b">
        <v>0</v>
      </c>
      <c r="AM20199" t="b">
        <v>0</v>
      </c>
      <c r="AN20199" t="b">
        <v>0</v>
      </c>
      <c r="AO20199" t="s">
        <v>1241</v>
      </c>
    </row>
    <row r="20200" spans="2:41">
      <c r="B20200">
        <v>1134</v>
      </c>
      <c r="C20200">
        <v>106846</v>
      </c>
      <c r="D20200" t="s">
        <v>252</v>
      </c>
      <c r="E20200" t="s">
        <v>246</v>
      </c>
      <c r="F20200" t="s">
        <v>599</v>
      </c>
      <c r="G20200">
        <v>94869</v>
      </c>
      <c r="H20200">
        <v>94869</v>
      </c>
      <c r="I20200" t="s">
        <v>602</v>
      </c>
      <c r="J20200" t="s">
        <v>236</v>
      </c>
      <c r="K20200">
        <v>45758.115323999999</v>
      </c>
      <c r="L20200">
        <v>108155.8487</v>
      </c>
      <c r="M20200">
        <v>153913.96402399999</v>
      </c>
      <c r="N20200">
        <v>1.76689E-4</v>
      </c>
      <c r="O20200">
        <v>1.95389E-4</v>
      </c>
      <c r="P20200">
        <v>1.2395E-4</v>
      </c>
      <c r="Q20200" s="3">
        <v>45199</v>
      </c>
      <c r="R20200" s="3">
        <v>45198</v>
      </c>
      <c r="S20200" t="b">
        <v>1</v>
      </c>
      <c r="T20200" t="b">
        <v>0</v>
      </c>
      <c r="U20200" t="b">
        <v>1</v>
      </c>
      <c r="V20200" t="b">
        <v>1</v>
      </c>
      <c r="W20200" t="b">
        <v>0</v>
      </c>
      <c r="X20200" t="b">
        <v>0</v>
      </c>
      <c r="Y20200" t="b">
        <v>1</v>
      </c>
      <c r="Z20200" t="b">
        <v>0</v>
      </c>
      <c r="AA20200" t="b">
        <v>0</v>
      </c>
      <c r="AB20200" t="s">
        <v>1222</v>
      </c>
      <c r="AC20200" t="s">
        <v>1219</v>
      </c>
      <c r="AD20200" t="s">
        <v>1222</v>
      </c>
      <c r="AE20200" t="s">
        <v>1222</v>
      </c>
      <c r="AF20200" t="s">
        <v>1219</v>
      </c>
      <c r="AH20200" t="b">
        <v>0</v>
      </c>
      <c r="AI20200" t="b">
        <v>0</v>
      </c>
      <c r="AJ20200" t="b">
        <v>0</v>
      </c>
      <c r="AK20200" t="b">
        <v>0</v>
      </c>
      <c r="AL20200" t="b">
        <v>0</v>
      </c>
      <c r="AM20200" t="b">
        <v>0</v>
      </c>
      <c r="AN20200" t="b">
        <v>0</v>
      </c>
      <c r="AO20200" t="s">
        <v>1241</v>
      </c>
    </row>
    <row r="20201" spans="2:41">
      <c r="B20201">
        <v>1129</v>
      </c>
      <c r="C20201">
        <v>106840</v>
      </c>
      <c r="D20201" t="s">
        <v>240</v>
      </c>
      <c r="E20201" t="s">
        <v>241</v>
      </c>
      <c r="F20201" t="s">
        <v>413</v>
      </c>
      <c r="G20201">
        <v>94894</v>
      </c>
      <c r="H20201">
        <v>94894</v>
      </c>
      <c r="I20201" t="s">
        <v>603</v>
      </c>
      <c r="J20201" t="s">
        <v>236</v>
      </c>
      <c r="K20201">
        <v>546591.18841499998</v>
      </c>
      <c r="L20201">
        <v>0</v>
      </c>
      <c r="M20201">
        <v>546591.18841499998</v>
      </c>
      <c r="N20201">
        <v>2.1105960000000002E-3</v>
      </c>
      <c r="O20201">
        <v>2.3339630000000001E-3</v>
      </c>
      <c r="P20201">
        <v>4.4017999999999998E-4</v>
      </c>
      <c r="Q20201" s="3">
        <v>45199</v>
      </c>
      <c r="R20201" s="3">
        <v>45198</v>
      </c>
      <c r="S20201" t="b">
        <v>1</v>
      </c>
      <c r="T20201" t="b">
        <v>0</v>
      </c>
      <c r="U20201" t="b">
        <v>0</v>
      </c>
      <c r="V20201" t="b">
        <v>1</v>
      </c>
      <c r="W20201" t="b">
        <v>1</v>
      </c>
      <c r="X20201" t="b">
        <v>0</v>
      </c>
      <c r="Y20201" t="b">
        <v>1</v>
      </c>
      <c r="Z20201" t="b">
        <v>0</v>
      </c>
      <c r="AA20201" t="b">
        <v>0</v>
      </c>
      <c r="AB20201" t="s">
        <v>1219</v>
      </c>
      <c r="AC20201" t="s">
        <v>1219</v>
      </c>
      <c r="AD20201" t="s">
        <v>1219</v>
      </c>
      <c r="AE20201" t="s">
        <v>1222</v>
      </c>
      <c r="AF20201" t="s">
        <v>1222</v>
      </c>
      <c r="AH20201" t="b">
        <v>1</v>
      </c>
      <c r="AI20201" t="b">
        <v>0</v>
      </c>
      <c r="AJ20201" t="b">
        <v>0</v>
      </c>
      <c r="AK20201" t="b">
        <v>1</v>
      </c>
      <c r="AL20201" t="b">
        <v>1</v>
      </c>
      <c r="AM20201" t="b">
        <v>0</v>
      </c>
      <c r="AN20201" t="b">
        <v>0</v>
      </c>
      <c r="AO20201" t="s">
        <v>1242</v>
      </c>
    </row>
    <row r="20202" spans="2:41">
      <c r="B20202">
        <v>1134</v>
      </c>
      <c r="C20202">
        <v>106846</v>
      </c>
      <c r="D20202" t="s">
        <v>252</v>
      </c>
      <c r="E20202" t="s">
        <v>246</v>
      </c>
      <c r="F20202" t="s">
        <v>623</v>
      </c>
      <c r="G20202">
        <v>99151</v>
      </c>
      <c r="H20202">
        <v>99151</v>
      </c>
      <c r="I20202" t="s">
        <v>622</v>
      </c>
      <c r="J20202" t="s">
        <v>236</v>
      </c>
      <c r="K20202">
        <v>408987.22893099999</v>
      </c>
      <c r="L20202">
        <v>0</v>
      </c>
      <c r="M20202">
        <v>408987.22893099999</v>
      </c>
      <c r="N20202">
        <v>1.5792549999999999E-3</v>
      </c>
      <c r="O20202">
        <v>1.7463890000000001E-3</v>
      </c>
      <c r="P20202">
        <v>3.2936499999999997E-4</v>
      </c>
      <c r="Q20202" s="3">
        <v>45199</v>
      </c>
      <c r="R20202" s="3">
        <v>45198</v>
      </c>
      <c r="S20202" t="b">
        <v>0</v>
      </c>
      <c r="T20202" t="b">
        <v>0</v>
      </c>
      <c r="U20202" t="b">
        <v>0</v>
      </c>
      <c r="V20202" t="b">
        <v>0</v>
      </c>
      <c r="W20202" t="b">
        <v>0</v>
      </c>
      <c r="X20202" t="b">
        <v>0</v>
      </c>
      <c r="Y20202" t="b">
        <v>0</v>
      </c>
      <c r="Z20202" t="b">
        <v>0</v>
      </c>
      <c r="AA20202" t="b">
        <v>0</v>
      </c>
      <c r="AB20202" t="s">
        <v>1219</v>
      </c>
      <c r="AC20202" t="s">
        <v>1219</v>
      </c>
      <c r="AD20202" t="s">
        <v>1219</v>
      </c>
      <c r="AE20202" t="s">
        <v>1219</v>
      </c>
      <c r="AF20202" t="s">
        <v>1219</v>
      </c>
      <c r="AH20202" t="b">
        <v>0</v>
      </c>
      <c r="AI20202" t="b">
        <v>0</v>
      </c>
      <c r="AJ20202" t="b">
        <v>0</v>
      </c>
      <c r="AK20202" t="b">
        <v>0</v>
      </c>
      <c r="AL20202" t="b">
        <v>0</v>
      </c>
      <c r="AM20202" t="b">
        <v>0</v>
      </c>
      <c r="AN20202" t="b">
        <v>0</v>
      </c>
    </row>
    <row r="20203" spans="2:41">
      <c r="B20203">
        <v>1136</v>
      </c>
      <c r="C20203">
        <v>106848</v>
      </c>
      <c r="D20203" t="s">
        <v>252</v>
      </c>
      <c r="E20203" t="s">
        <v>247</v>
      </c>
      <c r="F20203" t="s">
        <v>273</v>
      </c>
      <c r="G20203">
        <v>99203</v>
      </c>
      <c r="H20203">
        <v>99203</v>
      </c>
      <c r="I20203" t="s">
        <v>281</v>
      </c>
      <c r="J20203" t="s">
        <v>236</v>
      </c>
      <c r="K20203">
        <v>169656.64</v>
      </c>
      <c r="L20203">
        <v>114738.94429699999</v>
      </c>
      <c r="M20203">
        <v>284395.58429700002</v>
      </c>
      <c r="N20203">
        <v>6.5510899999999996E-4</v>
      </c>
      <c r="O20203">
        <v>7.2444000000000002E-4</v>
      </c>
      <c r="P20203">
        <v>2.2902900000000001E-4</v>
      </c>
      <c r="Q20203" s="3">
        <v>45199</v>
      </c>
      <c r="R20203" s="3">
        <v>45198</v>
      </c>
      <c r="S20203" t="b">
        <v>0</v>
      </c>
      <c r="T20203" t="b">
        <v>0</v>
      </c>
      <c r="U20203" t="b">
        <v>1</v>
      </c>
      <c r="V20203" t="b">
        <v>0</v>
      </c>
      <c r="W20203" t="b">
        <v>0</v>
      </c>
      <c r="X20203" t="b">
        <v>0</v>
      </c>
      <c r="Y20203" t="b">
        <v>1</v>
      </c>
      <c r="Z20203" t="b">
        <v>0</v>
      </c>
      <c r="AA20203" t="b">
        <v>0</v>
      </c>
      <c r="AB20203" t="s">
        <v>1219</v>
      </c>
      <c r="AC20203" t="s">
        <v>1219</v>
      </c>
      <c r="AD20203" t="s">
        <v>1222</v>
      </c>
      <c r="AE20203" t="s">
        <v>1219</v>
      </c>
      <c r="AF20203" t="s">
        <v>1219</v>
      </c>
      <c r="AH20203" t="b">
        <v>0</v>
      </c>
      <c r="AI20203" t="b">
        <v>0</v>
      </c>
      <c r="AJ20203" t="b">
        <v>0</v>
      </c>
      <c r="AK20203" t="b">
        <v>0</v>
      </c>
      <c r="AL20203" t="b">
        <v>0</v>
      </c>
      <c r="AM20203" t="b">
        <v>0</v>
      </c>
      <c r="AN20203" t="b">
        <v>0</v>
      </c>
      <c r="AO20203" t="s">
        <v>1211</v>
      </c>
    </row>
    <row r="20204" spans="2:41">
      <c r="B20204">
        <v>1128</v>
      </c>
      <c r="C20204">
        <v>106839</v>
      </c>
      <c r="D20204" t="s">
        <v>240</v>
      </c>
      <c r="E20204" t="s">
        <v>250</v>
      </c>
      <c r="F20204" t="s">
        <v>625</v>
      </c>
      <c r="G20204">
        <v>99208</v>
      </c>
      <c r="H20204">
        <v>99208</v>
      </c>
      <c r="I20204" t="s">
        <v>624</v>
      </c>
      <c r="J20204" t="s">
        <v>236</v>
      </c>
      <c r="K20204">
        <v>302591.71664699999</v>
      </c>
      <c r="L20204">
        <v>0</v>
      </c>
      <c r="M20204">
        <v>302591.71664699999</v>
      </c>
      <c r="N20204">
        <v>1.168421E-3</v>
      </c>
      <c r="O20204">
        <v>1.292077E-3</v>
      </c>
      <c r="P20204">
        <v>2.4368299999999999E-4</v>
      </c>
      <c r="Q20204" s="3">
        <v>45199</v>
      </c>
      <c r="R20204" s="3">
        <v>45198</v>
      </c>
      <c r="S20204" t="b">
        <v>0</v>
      </c>
      <c r="T20204" t="b">
        <v>0</v>
      </c>
      <c r="U20204" t="b">
        <v>0</v>
      </c>
      <c r="V20204" t="b">
        <v>0</v>
      </c>
      <c r="W20204" t="b">
        <v>0</v>
      </c>
      <c r="X20204" t="b">
        <v>0</v>
      </c>
      <c r="Y20204" t="b">
        <v>0</v>
      </c>
      <c r="Z20204" t="b">
        <v>0</v>
      </c>
      <c r="AA20204" t="b">
        <v>0</v>
      </c>
    </row>
    <row r="20205" spans="2:41">
      <c r="B20205">
        <v>1128</v>
      </c>
      <c r="C20205">
        <v>106839</v>
      </c>
      <c r="D20205" t="s">
        <v>240</v>
      </c>
      <c r="E20205" t="s">
        <v>250</v>
      </c>
      <c r="F20205" t="s">
        <v>625</v>
      </c>
      <c r="G20205">
        <v>99209</v>
      </c>
      <c r="H20205">
        <v>99209</v>
      </c>
      <c r="I20205" t="s">
        <v>627</v>
      </c>
      <c r="J20205" t="s">
        <v>236</v>
      </c>
      <c r="K20205">
        <v>41809.487604000002</v>
      </c>
      <c r="L20205">
        <v>0</v>
      </c>
      <c r="M20205">
        <v>41809.487604000002</v>
      </c>
      <c r="N20205">
        <v>1.61442E-4</v>
      </c>
      <c r="O20205">
        <v>1.7852800000000001E-4</v>
      </c>
      <c r="P20205">
        <v>3.3670000000000001E-5</v>
      </c>
      <c r="Q20205" s="3">
        <v>45199</v>
      </c>
      <c r="R20205" s="3">
        <v>45198</v>
      </c>
      <c r="S20205" t="b">
        <v>0</v>
      </c>
      <c r="T20205" t="b">
        <v>0</v>
      </c>
      <c r="U20205" t="b">
        <v>0</v>
      </c>
      <c r="V20205" t="b">
        <v>0</v>
      </c>
      <c r="W20205" t="b">
        <v>0</v>
      </c>
      <c r="X20205" t="b">
        <v>0</v>
      </c>
      <c r="Y20205" t="b">
        <v>0</v>
      </c>
      <c r="Z20205" t="b">
        <v>0</v>
      </c>
      <c r="AA20205" t="b">
        <v>0</v>
      </c>
    </row>
    <row r="20206" spans="2:41">
      <c r="B20206">
        <v>1128</v>
      </c>
      <c r="C20206">
        <v>106839</v>
      </c>
      <c r="D20206" t="s">
        <v>240</v>
      </c>
      <c r="E20206" t="s">
        <v>250</v>
      </c>
      <c r="F20206" t="s">
        <v>625</v>
      </c>
      <c r="G20206">
        <v>99210</v>
      </c>
      <c r="H20206">
        <v>99210</v>
      </c>
      <c r="I20206" t="s">
        <v>628</v>
      </c>
      <c r="J20206" t="s">
        <v>236</v>
      </c>
      <c r="K20206">
        <v>4537.8521140000003</v>
      </c>
      <c r="L20206">
        <v>121389.981239</v>
      </c>
      <c r="M20206">
        <v>125927.83335299999</v>
      </c>
      <c r="N20206">
        <v>1.7521999999999999E-5</v>
      </c>
      <c r="O20206">
        <v>1.9377000000000001E-5</v>
      </c>
      <c r="P20206">
        <v>1.01412E-4</v>
      </c>
      <c r="Q20206" s="3">
        <v>45199</v>
      </c>
      <c r="R20206" s="3">
        <v>45198</v>
      </c>
      <c r="S20206" t="b">
        <v>0</v>
      </c>
      <c r="T20206" t="b">
        <v>0</v>
      </c>
      <c r="U20206" t="b">
        <v>0</v>
      </c>
      <c r="V20206" t="b">
        <v>0</v>
      </c>
      <c r="W20206" t="b">
        <v>0</v>
      </c>
      <c r="X20206" t="b">
        <v>0</v>
      </c>
      <c r="Y20206" t="b">
        <v>0</v>
      </c>
      <c r="Z20206" t="b">
        <v>0</v>
      </c>
      <c r="AA20206" t="b">
        <v>0</v>
      </c>
    </row>
    <row r="20207" spans="2:41">
      <c r="B20207">
        <v>1134</v>
      </c>
      <c r="C20207">
        <v>106846</v>
      </c>
      <c r="D20207" t="s">
        <v>252</v>
      </c>
      <c r="E20207" t="s">
        <v>246</v>
      </c>
      <c r="F20207" t="s">
        <v>630</v>
      </c>
      <c r="G20207">
        <v>99278</v>
      </c>
      <c r="H20207">
        <v>99278</v>
      </c>
      <c r="I20207" t="s">
        <v>629</v>
      </c>
      <c r="J20207" t="s">
        <v>236</v>
      </c>
      <c r="K20207">
        <v>2677691.6011350001</v>
      </c>
      <c r="L20207">
        <v>6545.21</v>
      </c>
      <c r="M20207">
        <v>2684236.8111350001</v>
      </c>
      <c r="N20207">
        <v>1.0339582999999999E-2</v>
      </c>
      <c r="O20207">
        <v>1.1433834E-2</v>
      </c>
      <c r="P20207">
        <v>2.1616650000000001E-3</v>
      </c>
      <c r="Q20207" s="3">
        <v>45199</v>
      </c>
      <c r="R20207" s="3">
        <v>45198</v>
      </c>
      <c r="S20207" t="b">
        <v>0</v>
      </c>
      <c r="T20207" t="b">
        <v>0</v>
      </c>
      <c r="U20207" t="b">
        <v>1</v>
      </c>
      <c r="V20207" t="b">
        <v>0</v>
      </c>
      <c r="W20207" t="b">
        <v>0</v>
      </c>
      <c r="X20207" t="b">
        <v>0</v>
      </c>
      <c r="Y20207" t="b">
        <v>1</v>
      </c>
      <c r="Z20207" t="b">
        <v>0</v>
      </c>
      <c r="AA20207" t="b">
        <v>0</v>
      </c>
      <c r="AB20207" t="s">
        <v>1219</v>
      </c>
      <c r="AC20207" t="s">
        <v>1219</v>
      </c>
      <c r="AD20207" t="s">
        <v>1222</v>
      </c>
      <c r="AE20207" t="s">
        <v>1219</v>
      </c>
      <c r="AF20207" t="s">
        <v>1219</v>
      </c>
      <c r="AH20207" t="b">
        <v>0</v>
      </c>
      <c r="AI20207" t="b">
        <v>0</v>
      </c>
      <c r="AJ20207" t="b">
        <v>0</v>
      </c>
      <c r="AK20207" t="b">
        <v>0</v>
      </c>
      <c r="AL20207" t="b">
        <v>0</v>
      </c>
      <c r="AM20207" t="b">
        <v>0</v>
      </c>
      <c r="AN20207" t="b">
        <v>0</v>
      </c>
      <c r="AO20207" t="s">
        <v>1211</v>
      </c>
    </row>
    <row r="20208" spans="2:41">
      <c r="B20208">
        <v>1133</v>
      </c>
      <c r="C20208">
        <v>106845</v>
      </c>
      <c r="D20208" t="s">
        <v>252</v>
      </c>
      <c r="E20208" t="s">
        <v>245</v>
      </c>
      <c r="F20208" t="s">
        <v>633</v>
      </c>
      <c r="G20208">
        <v>99280</v>
      </c>
      <c r="H20208">
        <v>99280</v>
      </c>
      <c r="I20208" t="s">
        <v>632</v>
      </c>
      <c r="J20208" t="s">
        <v>236</v>
      </c>
      <c r="K20208">
        <v>1427107.904206</v>
      </c>
      <c r="L20208">
        <v>0</v>
      </c>
      <c r="M20208">
        <v>1427107.904206</v>
      </c>
      <c r="N20208">
        <v>5.510605E-3</v>
      </c>
      <c r="O20208">
        <v>6.0937989999999996E-3</v>
      </c>
      <c r="P20208">
        <v>1.1492760000000001E-3</v>
      </c>
      <c r="Q20208" s="3">
        <v>45199</v>
      </c>
      <c r="R20208" s="3">
        <v>45198</v>
      </c>
      <c r="S20208" t="b">
        <v>0</v>
      </c>
      <c r="T20208" t="b">
        <v>0</v>
      </c>
      <c r="U20208" t="b">
        <v>0</v>
      </c>
      <c r="V20208" t="b">
        <v>0</v>
      </c>
      <c r="W20208" t="b">
        <v>0</v>
      </c>
      <c r="X20208" t="b">
        <v>0</v>
      </c>
      <c r="Y20208" t="b">
        <v>0</v>
      </c>
      <c r="Z20208" t="b">
        <v>0</v>
      </c>
      <c r="AA20208" t="b">
        <v>0</v>
      </c>
    </row>
    <row r="20209" spans="2:41">
      <c r="B20209">
        <v>1128</v>
      </c>
      <c r="C20209">
        <v>106839</v>
      </c>
      <c r="D20209" t="s">
        <v>240</v>
      </c>
      <c r="E20209" t="s">
        <v>250</v>
      </c>
      <c r="F20209" t="s">
        <v>383</v>
      </c>
      <c r="G20209">
        <v>99399</v>
      </c>
      <c r="H20209">
        <v>99399</v>
      </c>
      <c r="I20209" t="s">
        <v>634</v>
      </c>
      <c r="J20209" t="s">
        <v>236</v>
      </c>
      <c r="K20209">
        <v>1799.4644519999999</v>
      </c>
      <c r="L20209">
        <v>0</v>
      </c>
      <c r="M20209">
        <v>1799.4644519999999</v>
      </c>
      <c r="N20209">
        <v>6.9480000000000002E-6</v>
      </c>
      <c r="O20209">
        <v>7.6839999999999996E-6</v>
      </c>
      <c r="P20209">
        <v>1.449E-6</v>
      </c>
      <c r="Q20209" s="3">
        <v>45199</v>
      </c>
      <c r="R20209" s="3">
        <v>45198</v>
      </c>
      <c r="S20209" t="b">
        <v>0</v>
      </c>
      <c r="T20209" t="b">
        <v>0</v>
      </c>
      <c r="U20209" t="b">
        <v>0</v>
      </c>
      <c r="V20209" t="b">
        <v>0</v>
      </c>
      <c r="W20209" t="b">
        <v>0</v>
      </c>
      <c r="X20209" t="b">
        <v>0</v>
      </c>
      <c r="Y20209" t="b">
        <v>0</v>
      </c>
      <c r="Z20209" t="b">
        <v>0</v>
      </c>
      <c r="AA20209" t="b">
        <v>0</v>
      </c>
    </row>
    <row r="20210" spans="2:41">
      <c r="B20210">
        <v>1128</v>
      </c>
      <c r="C20210">
        <v>106839</v>
      </c>
      <c r="D20210" t="s">
        <v>240</v>
      </c>
      <c r="E20210" t="s">
        <v>250</v>
      </c>
      <c r="F20210" t="s">
        <v>383</v>
      </c>
      <c r="G20210">
        <v>99400</v>
      </c>
      <c r="H20210">
        <v>99400</v>
      </c>
      <c r="I20210" t="s">
        <v>635</v>
      </c>
      <c r="J20210" t="s">
        <v>236</v>
      </c>
      <c r="K20210">
        <v>1125.125712</v>
      </c>
      <c r="L20210">
        <v>0</v>
      </c>
      <c r="M20210">
        <v>1125.125712</v>
      </c>
      <c r="N20210">
        <v>4.3449999999999999E-6</v>
      </c>
      <c r="O20210">
        <v>4.8040000000000001E-6</v>
      </c>
      <c r="P20210">
        <v>9.0599999999999999E-7</v>
      </c>
      <c r="Q20210" s="3">
        <v>45199</v>
      </c>
      <c r="R20210" s="3">
        <v>45198</v>
      </c>
      <c r="S20210" t="b">
        <v>0</v>
      </c>
      <c r="T20210" t="b">
        <v>0</v>
      </c>
      <c r="U20210" t="b">
        <v>0</v>
      </c>
      <c r="V20210" t="b">
        <v>0</v>
      </c>
      <c r="W20210" t="b">
        <v>0</v>
      </c>
      <c r="X20210" t="b">
        <v>0</v>
      </c>
      <c r="Y20210" t="b">
        <v>0</v>
      </c>
      <c r="Z20210" t="b">
        <v>0</v>
      </c>
      <c r="AA20210" t="b">
        <v>0</v>
      </c>
    </row>
    <row r="20211" spans="2:41">
      <c r="B20211">
        <v>1133</v>
      </c>
      <c r="C20211">
        <v>106845</v>
      </c>
      <c r="D20211" t="s">
        <v>252</v>
      </c>
      <c r="E20211" t="s">
        <v>245</v>
      </c>
      <c r="F20211" t="s">
        <v>637</v>
      </c>
      <c r="G20211">
        <v>99417</v>
      </c>
      <c r="H20211">
        <v>99417</v>
      </c>
      <c r="I20211" t="s">
        <v>636</v>
      </c>
      <c r="J20211" t="s">
        <v>236</v>
      </c>
      <c r="K20211">
        <v>3792076.3287209999</v>
      </c>
      <c r="L20211">
        <v>0</v>
      </c>
      <c r="M20211">
        <v>3792076.3287209999</v>
      </c>
      <c r="N20211">
        <v>1.4642646E-2</v>
      </c>
      <c r="O20211">
        <v>1.6192293999999999E-2</v>
      </c>
      <c r="P20211">
        <v>3.0538290000000001E-3</v>
      </c>
      <c r="Q20211" s="3">
        <v>45199</v>
      </c>
      <c r="R20211" s="3">
        <v>45198</v>
      </c>
      <c r="S20211" t="b">
        <v>0</v>
      </c>
      <c r="T20211" t="b">
        <v>0</v>
      </c>
      <c r="U20211" t="b">
        <v>0</v>
      </c>
      <c r="V20211" t="b">
        <v>0</v>
      </c>
      <c r="W20211" t="b">
        <v>0</v>
      </c>
      <c r="X20211" t="b">
        <v>0</v>
      </c>
      <c r="Y20211" t="b">
        <v>0</v>
      </c>
      <c r="Z20211" t="b">
        <v>0</v>
      </c>
      <c r="AA20211" t="b">
        <v>0</v>
      </c>
    </row>
    <row r="20212" spans="2:41">
      <c r="B20212">
        <v>1133</v>
      </c>
      <c r="C20212">
        <v>106845</v>
      </c>
      <c r="D20212" t="s">
        <v>252</v>
      </c>
      <c r="E20212" t="s">
        <v>245</v>
      </c>
      <c r="F20212" t="s">
        <v>637</v>
      </c>
      <c r="G20212">
        <v>99419</v>
      </c>
      <c r="H20212">
        <v>99419</v>
      </c>
      <c r="I20212" t="s">
        <v>639</v>
      </c>
      <c r="J20212" t="s">
        <v>236</v>
      </c>
      <c r="K20212">
        <v>164594.76</v>
      </c>
      <c r="L20212">
        <v>2314190.44</v>
      </c>
      <c r="M20212">
        <v>2478785.2000000002</v>
      </c>
      <c r="N20212">
        <v>6.3556300000000001E-4</v>
      </c>
      <c r="O20212">
        <v>7.0282500000000002E-4</v>
      </c>
      <c r="P20212">
        <v>1.9962109999999999E-3</v>
      </c>
      <c r="Q20212" s="3">
        <v>45199</v>
      </c>
      <c r="R20212" s="3">
        <v>45198</v>
      </c>
      <c r="S20212" t="b">
        <v>0</v>
      </c>
      <c r="T20212" t="b">
        <v>0</v>
      </c>
      <c r="U20212" t="b">
        <v>0</v>
      </c>
      <c r="V20212" t="b">
        <v>0</v>
      </c>
      <c r="W20212" t="b">
        <v>0</v>
      </c>
      <c r="X20212" t="b">
        <v>0</v>
      </c>
      <c r="Y20212" t="b">
        <v>0</v>
      </c>
      <c r="Z20212" t="b">
        <v>0</v>
      </c>
      <c r="AA20212" t="b">
        <v>0</v>
      </c>
    </row>
    <row r="20213" spans="2:41">
      <c r="B20213">
        <v>1128</v>
      </c>
      <c r="C20213">
        <v>106839</v>
      </c>
      <c r="D20213" t="s">
        <v>240</v>
      </c>
      <c r="E20213" t="s">
        <v>250</v>
      </c>
      <c r="F20213" t="s">
        <v>310</v>
      </c>
      <c r="G20213">
        <v>99518</v>
      </c>
      <c r="H20213">
        <v>99518</v>
      </c>
      <c r="I20213" t="s">
        <v>640</v>
      </c>
      <c r="J20213" t="s">
        <v>236</v>
      </c>
      <c r="K20213">
        <v>19665.630722000002</v>
      </c>
      <c r="L20213">
        <v>0</v>
      </c>
      <c r="M20213">
        <v>19665.630722000002</v>
      </c>
      <c r="N20213">
        <v>7.5935999999999999E-5</v>
      </c>
      <c r="O20213">
        <v>8.3973000000000004E-5</v>
      </c>
      <c r="P20213">
        <v>1.5837000000000001E-5</v>
      </c>
      <c r="Q20213" s="3">
        <v>45199</v>
      </c>
      <c r="R20213" s="3">
        <v>45198</v>
      </c>
      <c r="S20213" t="b">
        <v>0</v>
      </c>
      <c r="T20213" t="b">
        <v>0</v>
      </c>
      <c r="U20213" t="b">
        <v>0</v>
      </c>
      <c r="V20213" t="b">
        <v>0</v>
      </c>
      <c r="W20213" t="b">
        <v>0</v>
      </c>
      <c r="X20213" t="b">
        <v>0</v>
      </c>
      <c r="Y20213" t="b">
        <v>0</v>
      </c>
      <c r="Z20213" t="b">
        <v>0</v>
      </c>
      <c r="AA20213" t="b">
        <v>0</v>
      </c>
    </row>
    <row r="20214" spans="2:41">
      <c r="B20214">
        <v>1128</v>
      </c>
      <c r="C20214">
        <v>106839</v>
      </c>
      <c r="D20214" t="s">
        <v>240</v>
      </c>
      <c r="E20214" t="s">
        <v>250</v>
      </c>
      <c r="F20214" t="s">
        <v>310</v>
      </c>
      <c r="G20214">
        <v>99519</v>
      </c>
      <c r="H20214">
        <v>99519</v>
      </c>
      <c r="I20214" t="s">
        <v>641</v>
      </c>
      <c r="J20214" t="s">
        <v>236</v>
      </c>
      <c r="K20214">
        <v>19586.789127</v>
      </c>
      <c r="L20214">
        <v>0</v>
      </c>
      <c r="M20214">
        <v>19586.789127</v>
      </c>
      <c r="N20214">
        <v>7.5631999999999997E-5</v>
      </c>
      <c r="O20214">
        <v>8.3635999999999997E-5</v>
      </c>
      <c r="P20214">
        <v>1.5773999999999998E-5</v>
      </c>
      <c r="Q20214" s="3">
        <v>45199</v>
      </c>
      <c r="R20214" s="3">
        <v>45198</v>
      </c>
      <c r="S20214" t="b">
        <v>0</v>
      </c>
      <c r="T20214" t="b">
        <v>0</v>
      </c>
      <c r="U20214" t="b">
        <v>0</v>
      </c>
      <c r="V20214" t="b">
        <v>0</v>
      </c>
      <c r="W20214" t="b">
        <v>0</v>
      </c>
      <c r="X20214" t="b">
        <v>0</v>
      </c>
      <c r="Y20214" t="b">
        <v>0</v>
      </c>
      <c r="Z20214" t="b">
        <v>0</v>
      </c>
      <c r="AA20214" t="b">
        <v>0</v>
      </c>
    </row>
    <row r="20215" spans="2:41">
      <c r="B20215">
        <v>1128</v>
      </c>
      <c r="C20215">
        <v>106839</v>
      </c>
      <c r="D20215" t="s">
        <v>240</v>
      </c>
      <c r="E20215" t="s">
        <v>250</v>
      </c>
      <c r="F20215" t="s">
        <v>383</v>
      </c>
      <c r="G20215">
        <v>99896</v>
      </c>
      <c r="H20215">
        <v>99896</v>
      </c>
      <c r="I20215" t="s">
        <v>642</v>
      </c>
      <c r="J20215" t="s">
        <v>236</v>
      </c>
      <c r="K20215">
        <v>6297.100829</v>
      </c>
      <c r="L20215">
        <v>0</v>
      </c>
      <c r="M20215">
        <v>6297.100829</v>
      </c>
      <c r="N20215">
        <v>2.4315E-5</v>
      </c>
      <c r="O20215">
        <v>2.6889E-5</v>
      </c>
      <c r="P20215">
        <v>5.0710000000000002E-6</v>
      </c>
      <c r="Q20215" s="3">
        <v>45199</v>
      </c>
      <c r="R20215" s="3">
        <v>45198</v>
      </c>
      <c r="S20215" t="b">
        <v>0</v>
      </c>
      <c r="T20215" t="b">
        <v>0</v>
      </c>
      <c r="U20215" t="b">
        <v>0</v>
      </c>
      <c r="V20215" t="b">
        <v>0</v>
      </c>
      <c r="W20215" t="b">
        <v>0</v>
      </c>
      <c r="X20215" t="b">
        <v>0</v>
      </c>
      <c r="Y20215" t="b">
        <v>0</v>
      </c>
      <c r="Z20215" t="b">
        <v>0</v>
      </c>
      <c r="AA20215" t="b">
        <v>0</v>
      </c>
    </row>
    <row r="20216" spans="2:41">
      <c r="B20216">
        <v>1128</v>
      </c>
      <c r="C20216">
        <v>106839</v>
      </c>
      <c r="D20216" t="s">
        <v>240</v>
      </c>
      <c r="E20216" t="s">
        <v>250</v>
      </c>
      <c r="F20216" t="s">
        <v>383</v>
      </c>
      <c r="G20216">
        <v>99898</v>
      </c>
      <c r="H20216">
        <v>99898</v>
      </c>
      <c r="I20216" t="s">
        <v>643</v>
      </c>
      <c r="J20216" t="s">
        <v>236</v>
      </c>
      <c r="K20216">
        <v>2698.7573539999999</v>
      </c>
      <c r="L20216">
        <v>0</v>
      </c>
      <c r="M20216">
        <v>2698.7573539999999</v>
      </c>
      <c r="N20216">
        <v>1.0421000000000001E-5</v>
      </c>
      <c r="O20216">
        <v>1.1524E-5</v>
      </c>
      <c r="P20216">
        <v>2.1730000000000002E-6</v>
      </c>
      <c r="Q20216" s="3">
        <v>45199</v>
      </c>
      <c r="R20216" s="3">
        <v>45198</v>
      </c>
      <c r="S20216" t="b">
        <v>0</v>
      </c>
      <c r="T20216" t="b">
        <v>0</v>
      </c>
      <c r="U20216" t="b">
        <v>0</v>
      </c>
      <c r="V20216" t="b">
        <v>0</v>
      </c>
      <c r="W20216" t="b">
        <v>0</v>
      </c>
      <c r="X20216" t="b">
        <v>0</v>
      </c>
      <c r="Y20216" t="b">
        <v>0</v>
      </c>
      <c r="Z20216" t="b">
        <v>0</v>
      </c>
      <c r="AA20216" t="b">
        <v>0</v>
      </c>
    </row>
    <row r="20217" spans="2:41">
      <c r="B20217">
        <v>1138</v>
      </c>
      <c r="C20217">
        <v>106849</v>
      </c>
      <c r="D20217" t="s">
        <v>252</v>
      </c>
      <c r="E20217" t="s">
        <v>242</v>
      </c>
      <c r="F20217" t="s">
        <v>645</v>
      </c>
      <c r="G20217">
        <v>100015</v>
      </c>
      <c r="H20217">
        <v>100015</v>
      </c>
      <c r="I20217" t="s">
        <v>644</v>
      </c>
      <c r="J20217" t="s">
        <v>236</v>
      </c>
      <c r="K20217">
        <v>3577272.8076220001</v>
      </c>
      <c r="L20217">
        <v>0</v>
      </c>
      <c r="M20217">
        <v>3577272.8076220001</v>
      </c>
      <c r="N20217">
        <v>1.3813208E-2</v>
      </c>
      <c r="O20217">
        <v>1.5275076E-2</v>
      </c>
      <c r="P20217">
        <v>2.880844E-3</v>
      </c>
      <c r="Q20217" s="3">
        <v>45199</v>
      </c>
      <c r="R20217" s="3">
        <v>45198</v>
      </c>
      <c r="S20217" t="b">
        <v>0</v>
      </c>
      <c r="T20217" t="b">
        <v>0</v>
      </c>
      <c r="U20217" t="b">
        <v>0</v>
      </c>
      <c r="V20217" t="b">
        <v>1</v>
      </c>
      <c r="W20217" t="b">
        <v>1</v>
      </c>
      <c r="X20217" t="b">
        <v>0</v>
      </c>
      <c r="Y20217" t="b">
        <v>1</v>
      </c>
      <c r="Z20217" t="b">
        <v>0</v>
      </c>
      <c r="AA20217" t="b">
        <v>0</v>
      </c>
      <c r="AB20217" t="s">
        <v>1219</v>
      </c>
      <c r="AC20217" t="s">
        <v>1219</v>
      </c>
      <c r="AD20217" t="s">
        <v>1219</v>
      </c>
      <c r="AE20217" t="s">
        <v>1222</v>
      </c>
      <c r="AF20217" t="s">
        <v>1222</v>
      </c>
      <c r="AG20217">
        <v>0</v>
      </c>
      <c r="AH20217" t="b">
        <v>0</v>
      </c>
      <c r="AI20217" t="b">
        <v>0</v>
      </c>
      <c r="AJ20217" t="b">
        <v>0</v>
      </c>
      <c r="AK20217" t="b">
        <v>0</v>
      </c>
      <c r="AL20217" t="b">
        <v>0</v>
      </c>
      <c r="AM20217" t="b">
        <v>0</v>
      </c>
      <c r="AO20217" t="s">
        <v>1238</v>
      </c>
    </row>
    <row r="20218" spans="2:41">
      <c r="B20218">
        <v>1138</v>
      </c>
      <c r="C20218">
        <v>106849</v>
      </c>
      <c r="D20218" t="s">
        <v>252</v>
      </c>
      <c r="E20218" t="s">
        <v>242</v>
      </c>
      <c r="F20218" t="s">
        <v>645</v>
      </c>
      <c r="G20218">
        <v>100016</v>
      </c>
      <c r="H20218">
        <v>100016</v>
      </c>
      <c r="I20218" t="s">
        <v>647</v>
      </c>
      <c r="J20218" t="s">
        <v>236</v>
      </c>
      <c r="K20218">
        <v>-219.53</v>
      </c>
      <c r="L20218">
        <v>533666.75675900001</v>
      </c>
      <c r="M20218">
        <v>533447.22675899998</v>
      </c>
      <c r="N20218">
        <v>-8.4799999999999997E-7</v>
      </c>
      <c r="O20218">
        <v>-9.3699999999999999E-7</v>
      </c>
      <c r="P20218">
        <v>4.2959500000000001E-4</v>
      </c>
      <c r="Q20218" s="3">
        <v>45199</v>
      </c>
      <c r="R20218" s="3">
        <v>45198</v>
      </c>
      <c r="S20218" t="b">
        <v>0</v>
      </c>
      <c r="T20218" t="b">
        <v>0</v>
      </c>
      <c r="U20218" t="b">
        <v>0</v>
      </c>
      <c r="V20218" t="b">
        <v>1</v>
      </c>
      <c r="W20218" t="b">
        <v>1</v>
      </c>
      <c r="X20218" t="b">
        <v>0</v>
      </c>
      <c r="Y20218" t="b">
        <v>1</v>
      </c>
      <c r="Z20218" t="b">
        <v>0</v>
      </c>
      <c r="AA20218" t="b">
        <v>0</v>
      </c>
      <c r="AB20218" t="s">
        <v>1219</v>
      </c>
      <c r="AC20218" t="s">
        <v>1219</v>
      </c>
      <c r="AD20218" t="s">
        <v>1219</v>
      </c>
      <c r="AE20218" t="s">
        <v>1222</v>
      </c>
      <c r="AF20218" t="s">
        <v>1222</v>
      </c>
      <c r="AG20218">
        <v>0</v>
      </c>
      <c r="AH20218" t="b">
        <v>0</v>
      </c>
      <c r="AI20218" t="b">
        <v>0</v>
      </c>
      <c r="AJ20218" t="b">
        <v>0</v>
      </c>
      <c r="AK20218" t="b">
        <v>0</v>
      </c>
      <c r="AL20218" t="b">
        <v>0</v>
      </c>
      <c r="AM20218" t="b">
        <v>0</v>
      </c>
      <c r="AO20218" t="s">
        <v>1238</v>
      </c>
    </row>
    <row r="20219" spans="2:41">
      <c r="B20219">
        <v>1138</v>
      </c>
      <c r="C20219">
        <v>106849</v>
      </c>
      <c r="D20219" t="s">
        <v>252</v>
      </c>
      <c r="E20219" t="s">
        <v>242</v>
      </c>
      <c r="F20219" t="s">
        <v>649</v>
      </c>
      <c r="G20219">
        <v>100020</v>
      </c>
      <c r="H20219">
        <v>100020</v>
      </c>
      <c r="I20219" t="s">
        <v>648</v>
      </c>
      <c r="J20219" t="s">
        <v>236</v>
      </c>
      <c r="K20219">
        <v>4627098.3600000003</v>
      </c>
      <c r="L20219">
        <v>3.395E-3</v>
      </c>
      <c r="M20219">
        <v>4627098.3633949999</v>
      </c>
      <c r="N20219">
        <v>1.7866982999999999E-2</v>
      </c>
      <c r="O20219">
        <v>1.9757865999999999E-2</v>
      </c>
      <c r="P20219">
        <v>3.7262879999999999E-3</v>
      </c>
      <c r="Q20219" s="3">
        <v>45199</v>
      </c>
      <c r="R20219" s="3">
        <v>45198</v>
      </c>
      <c r="S20219" t="b">
        <v>0</v>
      </c>
      <c r="T20219" t="b">
        <v>0</v>
      </c>
      <c r="U20219" t="b">
        <v>0</v>
      </c>
      <c r="V20219" t="b">
        <v>1</v>
      </c>
      <c r="W20219" t="b">
        <v>1</v>
      </c>
      <c r="X20219" t="b">
        <v>0</v>
      </c>
      <c r="Y20219" t="b">
        <v>1</v>
      </c>
      <c r="Z20219" t="b">
        <v>0</v>
      </c>
      <c r="AA20219" t="b">
        <v>0</v>
      </c>
      <c r="AB20219" t="s">
        <v>1219</v>
      </c>
      <c r="AC20219" t="s">
        <v>1219</v>
      </c>
      <c r="AD20219" t="s">
        <v>1219</v>
      </c>
      <c r="AE20219" t="s">
        <v>1239</v>
      </c>
      <c r="AF20219" t="s">
        <v>1222</v>
      </c>
      <c r="AG20219">
        <v>0</v>
      </c>
      <c r="AH20219" t="b">
        <v>0</v>
      </c>
      <c r="AI20219" t="b">
        <v>0</v>
      </c>
      <c r="AJ20219" t="b">
        <v>0</v>
      </c>
      <c r="AK20219" t="b">
        <v>0</v>
      </c>
      <c r="AL20219" t="b">
        <v>0</v>
      </c>
      <c r="AM20219" t="b">
        <v>0</v>
      </c>
      <c r="AO20219" t="s">
        <v>1238</v>
      </c>
    </row>
    <row r="20220" spans="2:41">
      <c r="B20220">
        <v>1128</v>
      </c>
      <c r="C20220">
        <v>106839</v>
      </c>
      <c r="D20220" t="s">
        <v>240</v>
      </c>
      <c r="E20220" t="s">
        <v>250</v>
      </c>
      <c r="F20220" t="s">
        <v>625</v>
      </c>
      <c r="G20220">
        <v>101547</v>
      </c>
      <c r="H20220">
        <v>101547</v>
      </c>
      <c r="I20220" t="s">
        <v>784</v>
      </c>
      <c r="J20220" t="s">
        <v>236</v>
      </c>
      <c r="K20220">
        <v>128820.163975</v>
      </c>
      <c r="L20220">
        <v>0</v>
      </c>
      <c r="M20220">
        <v>128820.163975</v>
      </c>
      <c r="N20220">
        <v>4.97424E-4</v>
      </c>
      <c r="O20220">
        <v>5.5006599999999999E-4</v>
      </c>
      <c r="P20220">
        <v>1.0374099999999999E-4</v>
      </c>
      <c r="Q20220" s="3">
        <v>45199</v>
      </c>
      <c r="R20220" s="3">
        <v>45198</v>
      </c>
      <c r="S20220" t="b">
        <v>0</v>
      </c>
      <c r="T20220" t="b">
        <v>0</v>
      </c>
      <c r="U20220" t="b">
        <v>0</v>
      </c>
      <c r="V20220" t="b">
        <v>0</v>
      </c>
      <c r="W20220" t="b">
        <v>0</v>
      </c>
      <c r="X20220" t="b">
        <v>0</v>
      </c>
      <c r="Y20220" t="b">
        <v>0</v>
      </c>
      <c r="Z20220" t="b">
        <v>0</v>
      </c>
      <c r="AA20220" t="b">
        <v>0</v>
      </c>
    </row>
    <row r="20221" spans="2:41">
      <c r="B20221">
        <v>1128</v>
      </c>
      <c r="C20221">
        <v>106839</v>
      </c>
      <c r="D20221" t="s">
        <v>240</v>
      </c>
      <c r="E20221" t="s">
        <v>250</v>
      </c>
      <c r="F20221" t="s">
        <v>383</v>
      </c>
      <c r="G20221">
        <v>104123</v>
      </c>
      <c r="H20221">
        <v>104123</v>
      </c>
      <c r="I20221" t="s">
        <v>651</v>
      </c>
      <c r="J20221" t="s">
        <v>236</v>
      </c>
      <c r="K20221">
        <v>10437.648150999999</v>
      </c>
      <c r="L20221">
        <v>0</v>
      </c>
      <c r="M20221">
        <v>10437.648150999999</v>
      </c>
      <c r="N20221">
        <v>4.0303999999999999E-5</v>
      </c>
      <c r="O20221">
        <v>4.4569E-5</v>
      </c>
      <c r="P20221">
        <v>8.4060000000000005E-6</v>
      </c>
      <c r="Q20221" s="3">
        <v>45199</v>
      </c>
      <c r="R20221" s="3">
        <v>45198</v>
      </c>
      <c r="S20221" t="b">
        <v>0</v>
      </c>
      <c r="T20221" t="b">
        <v>0</v>
      </c>
      <c r="U20221" t="b">
        <v>0</v>
      </c>
      <c r="V20221" t="b">
        <v>0</v>
      </c>
      <c r="W20221" t="b">
        <v>0</v>
      </c>
      <c r="X20221" t="b">
        <v>0</v>
      </c>
      <c r="Y20221" t="b">
        <v>0</v>
      </c>
      <c r="Z20221" t="b">
        <v>0</v>
      </c>
      <c r="AA20221" t="b">
        <v>0</v>
      </c>
    </row>
    <row r="20222" spans="2:41">
      <c r="B20222">
        <v>1128</v>
      </c>
      <c r="C20222">
        <v>106839</v>
      </c>
      <c r="D20222" t="s">
        <v>240</v>
      </c>
      <c r="E20222" t="s">
        <v>250</v>
      </c>
      <c r="F20222" t="s">
        <v>383</v>
      </c>
      <c r="G20222">
        <v>104124</v>
      </c>
      <c r="H20222">
        <v>104124</v>
      </c>
      <c r="I20222" t="s">
        <v>652</v>
      </c>
      <c r="J20222" t="s">
        <v>236</v>
      </c>
      <c r="K20222">
        <v>4905.5908390000004</v>
      </c>
      <c r="L20222">
        <v>0</v>
      </c>
      <c r="M20222">
        <v>4905.5908390000004</v>
      </c>
      <c r="N20222">
        <v>1.8941999999999999E-5</v>
      </c>
      <c r="O20222">
        <v>2.0947000000000001E-5</v>
      </c>
      <c r="P20222">
        <v>3.9509999999999999E-6</v>
      </c>
      <c r="Q20222" s="3">
        <v>45199</v>
      </c>
      <c r="R20222" s="3">
        <v>45198</v>
      </c>
      <c r="S20222" t="b">
        <v>0</v>
      </c>
      <c r="T20222" t="b">
        <v>0</v>
      </c>
      <c r="U20222" t="b">
        <v>0</v>
      </c>
      <c r="V20222" t="b">
        <v>0</v>
      </c>
      <c r="W20222" t="b">
        <v>0</v>
      </c>
      <c r="X20222" t="b">
        <v>0</v>
      </c>
      <c r="Y20222" t="b">
        <v>0</v>
      </c>
      <c r="Z20222" t="b">
        <v>0</v>
      </c>
      <c r="AA20222" t="b">
        <v>0</v>
      </c>
    </row>
    <row r="20223" spans="2:41">
      <c r="B20223">
        <v>1128</v>
      </c>
      <c r="C20223">
        <v>106839</v>
      </c>
      <c r="D20223" t="s">
        <v>240</v>
      </c>
      <c r="E20223" t="s">
        <v>250</v>
      </c>
      <c r="F20223" t="s">
        <v>383</v>
      </c>
      <c r="G20223">
        <v>104125</v>
      </c>
      <c r="H20223">
        <v>104125</v>
      </c>
      <c r="I20223" t="s">
        <v>653</v>
      </c>
      <c r="J20223" t="s">
        <v>236</v>
      </c>
      <c r="K20223">
        <v>5288.7932579999997</v>
      </c>
      <c r="L20223">
        <v>0</v>
      </c>
      <c r="M20223">
        <v>5288.7932579999997</v>
      </c>
      <c r="N20223">
        <v>2.0421999999999999E-5</v>
      </c>
      <c r="O20223">
        <v>2.2583E-5</v>
      </c>
      <c r="P20223">
        <v>4.2590000000000002E-6</v>
      </c>
      <c r="Q20223" s="3">
        <v>45199</v>
      </c>
      <c r="R20223" s="3">
        <v>45198</v>
      </c>
      <c r="S20223" t="b">
        <v>0</v>
      </c>
      <c r="T20223" t="b">
        <v>0</v>
      </c>
      <c r="U20223" t="b">
        <v>0</v>
      </c>
      <c r="V20223" t="b">
        <v>0</v>
      </c>
      <c r="W20223" t="b">
        <v>0</v>
      </c>
      <c r="X20223" t="b">
        <v>0</v>
      </c>
      <c r="Y20223" t="b">
        <v>0</v>
      </c>
      <c r="Z20223" t="b">
        <v>0</v>
      </c>
      <c r="AA20223" t="b">
        <v>0</v>
      </c>
    </row>
    <row r="20224" spans="2:41">
      <c r="B20224">
        <v>1133</v>
      </c>
      <c r="C20224">
        <v>106845</v>
      </c>
      <c r="D20224" t="s">
        <v>252</v>
      </c>
      <c r="E20224" t="s">
        <v>245</v>
      </c>
      <c r="F20224" t="s">
        <v>523</v>
      </c>
      <c r="G20224">
        <v>104274</v>
      </c>
      <c r="H20224">
        <v>104274</v>
      </c>
      <c r="I20224" t="s">
        <v>654</v>
      </c>
      <c r="J20224" t="s">
        <v>236</v>
      </c>
      <c r="K20224">
        <v>545071.67741899996</v>
      </c>
      <c r="L20224">
        <v>0</v>
      </c>
      <c r="M20224">
        <v>545071.67741899996</v>
      </c>
      <c r="N20224">
        <v>2.1047290000000001E-3</v>
      </c>
      <c r="O20224">
        <v>2.3274739999999999E-3</v>
      </c>
      <c r="P20224">
        <v>4.38956E-4</v>
      </c>
      <c r="Q20224" s="3">
        <v>45199</v>
      </c>
      <c r="R20224" s="3">
        <v>45198</v>
      </c>
      <c r="S20224" t="b">
        <v>0</v>
      </c>
      <c r="T20224" t="b">
        <v>0</v>
      </c>
      <c r="U20224" t="b">
        <v>0</v>
      </c>
      <c r="V20224" t="b">
        <v>0</v>
      </c>
      <c r="W20224" t="b">
        <v>0</v>
      </c>
      <c r="X20224" t="b">
        <v>0</v>
      </c>
      <c r="Y20224" t="b">
        <v>0</v>
      </c>
      <c r="Z20224" t="b">
        <v>0</v>
      </c>
      <c r="AA20224" t="b">
        <v>0</v>
      </c>
    </row>
    <row r="20225" spans="2:27">
      <c r="B20225">
        <v>1013</v>
      </c>
      <c r="C20225">
        <v>97448</v>
      </c>
      <c r="E20225" t="s">
        <v>712</v>
      </c>
      <c r="F20225" t="s">
        <v>786</v>
      </c>
      <c r="G20225">
        <v>104736</v>
      </c>
      <c r="H20225">
        <v>104736</v>
      </c>
      <c r="I20225" t="s">
        <v>785</v>
      </c>
      <c r="J20225" t="s">
        <v>236</v>
      </c>
      <c r="K20225">
        <v>208820.489756</v>
      </c>
      <c r="L20225">
        <v>0</v>
      </c>
      <c r="M20225">
        <v>208820.489756</v>
      </c>
      <c r="N20225">
        <v>8.0633500000000004E-4</v>
      </c>
      <c r="O20225">
        <v>8.9167100000000002E-4</v>
      </c>
      <c r="P20225">
        <v>1.6816699999999999E-4</v>
      </c>
      <c r="Q20225" s="3">
        <v>45199</v>
      </c>
      <c r="R20225" s="3">
        <v>45198</v>
      </c>
      <c r="S20225" t="b">
        <v>0</v>
      </c>
      <c r="T20225" t="b">
        <v>0</v>
      </c>
      <c r="U20225" t="b">
        <v>0</v>
      </c>
      <c r="V20225" t="b">
        <v>0</v>
      </c>
      <c r="W20225" t="b">
        <v>0</v>
      </c>
      <c r="X20225" t="b">
        <v>0</v>
      </c>
      <c r="Y20225" t="b">
        <v>0</v>
      </c>
      <c r="Z20225" t="b">
        <v>0</v>
      </c>
      <c r="AA20225" t="b">
        <v>0</v>
      </c>
    </row>
    <row r="20226" spans="2:27">
      <c r="B20226">
        <v>1013</v>
      </c>
      <c r="C20226">
        <v>97448</v>
      </c>
      <c r="E20226" t="s">
        <v>712</v>
      </c>
      <c r="F20226" t="s">
        <v>786</v>
      </c>
      <c r="G20226">
        <v>104737</v>
      </c>
      <c r="H20226">
        <v>104737</v>
      </c>
      <c r="I20226" t="s">
        <v>788</v>
      </c>
      <c r="J20226" t="s">
        <v>236</v>
      </c>
      <c r="K20226">
        <v>378186.43888199999</v>
      </c>
      <c r="L20226">
        <v>0</v>
      </c>
      <c r="M20226">
        <v>378186.43888199999</v>
      </c>
      <c r="N20226">
        <v>1.4603210000000001E-3</v>
      </c>
      <c r="O20226">
        <v>1.6148689999999999E-3</v>
      </c>
      <c r="P20226">
        <v>3.0456100000000001E-4</v>
      </c>
      <c r="Q20226" s="3">
        <v>45199</v>
      </c>
      <c r="R20226" s="3">
        <v>45198</v>
      </c>
      <c r="S20226" t="b">
        <v>0</v>
      </c>
      <c r="T20226" t="b">
        <v>0</v>
      </c>
      <c r="U20226" t="b">
        <v>0</v>
      </c>
      <c r="V20226" t="b">
        <v>0</v>
      </c>
      <c r="W20226" t="b">
        <v>0</v>
      </c>
      <c r="X20226" t="b">
        <v>0</v>
      </c>
      <c r="Y20226" t="b">
        <v>0</v>
      </c>
      <c r="Z20226" t="b">
        <v>0</v>
      </c>
      <c r="AA20226" t="b">
        <v>0</v>
      </c>
    </row>
    <row r="20227" spans="2:27">
      <c r="B20227">
        <v>1013</v>
      </c>
      <c r="C20227">
        <v>97448</v>
      </c>
      <c r="E20227" t="s">
        <v>712</v>
      </c>
      <c r="F20227" t="s">
        <v>790</v>
      </c>
      <c r="G20227">
        <v>104738</v>
      </c>
      <c r="H20227">
        <v>104738</v>
      </c>
      <c r="I20227" t="s">
        <v>789</v>
      </c>
      <c r="J20227" t="s">
        <v>236</v>
      </c>
      <c r="K20227">
        <v>931855.42715100001</v>
      </c>
      <c r="L20227">
        <v>0</v>
      </c>
      <c r="M20227">
        <v>931855.42715100001</v>
      </c>
      <c r="N20227">
        <v>3.5982470000000002E-3</v>
      </c>
      <c r="O20227">
        <v>3.9790540000000001E-3</v>
      </c>
      <c r="P20227">
        <v>7.5044E-4</v>
      </c>
      <c r="Q20227" s="3">
        <v>45199</v>
      </c>
      <c r="R20227" s="3">
        <v>45198</v>
      </c>
      <c r="S20227" t="b">
        <v>0</v>
      </c>
      <c r="T20227" t="b">
        <v>0</v>
      </c>
      <c r="U20227" t="b">
        <v>0</v>
      </c>
      <c r="V20227" t="b">
        <v>0</v>
      </c>
      <c r="W20227" t="b">
        <v>0</v>
      </c>
      <c r="X20227" t="b">
        <v>0</v>
      </c>
      <c r="Y20227" t="b">
        <v>0</v>
      </c>
      <c r="Z20227" t="b">
        <v>0</v>
      </c>
      <c r="AA20227" t="b">
        <v>0</v>
      </c>
    </row>
    <row r="20228" spans="2:27">
      <c r="B20228">
        <v>1013</v>
      </c>
      <c r="C20228">
        <v>97448</v>
      </c>
      <c r="E20228" t="s">
        <v>712</v>
      </c>
      <c r="F20228" t="s">
        <v>792</v>
      </c>
      <c r="G20228">
        <v>104739</v>
      </c>
      <c r="H20228">
        <v>104739</v>
      </c>
      <c r="I20228" t="s">
        <v>791</v>
      </c>
      <c r="J20228" t="s">
        <v>236</v>
      </c>
      <c r="K20228">
        <v>291055.691827</v>
      </c>
      <c r="L20228">
        <v>0</v>
      </c>
      <c r="M20228">
        <v>291055.691827</v>
      </c>
      <c r="N20228">
        <v>1.123876E-3</v>
      </c>
      <c r="O20228">
        <v>1.2428179999999999E-3</v>
      </c>
      <c r="P20228">
        <v>2.34393E-4</v>
      </c>
      <c r="Q20228" s="3">
        <v>45199</v>
      </c>
      <c r="R20228" s="3">
        <v>45198</v>
      </c>
      <c r="S20228" t="b">
        <v>0</v>
      </c>
      <c r="T20228" t="b">
        <v>0</v>
      </c>
      <c r="U20228" t="b">
        <v>0</v>
      </c>
      <c r="V20228" t="b">
        <v>0</v>
      </c>
      <c r="W20228" t="b">
        <v>0</v>
      </c>
      <c r="X20228" t="b">
        <v>0</v>
      </c>
      <c r="Y20228" t="b">
        <v>0</v>
      </c>
      <c r="Z20228" t="b">
        <v>0</v>
      </c>
      <c r="AA20228" t="b">
        <v>0</v>
      </c>
    </row>
    <row r="20229" spans="2:27">
      <c r="B20229">
        <v>1013</v>
      </c>
      <c r="C20229">
        <v>97448</v>
      </c>
      <c r="E20229" t="s">
        <v>712</v>
      </c>
      <c r="F20229" t="s">
        <v>792</v>
      </c>
      <c r="G20229">
        <v>104740</v>
      </c>
      <c r="H20229">
        <v>104740</v>
      </c>
      <c r="I20229" t="s">
        <v>793</v>
      </c>
      <c r="J20229" t="s">
        <v>236</v>
      </c>
      <c r="K20229">
        <v>41814.722365000001</v>
      </c>
      <c r="L20229">
        <v>0</v>
      </c>
      <c r="M20229">
        <v>41814.722365000001</v>
      </c>
      <c r="N20229">
        <v>1.6146300000000001E-4</v>
      </c>
      <c r="O20229">
        <v>1.7855E-4</v>
      </c>
      <c r="P20229">
        <v>3.3674000000000003E-5</v>
      </c>
      <c r="Q20229" s="3">
        <v>45199</v>
      </c>
      <c r="R20229" s="3">
        <v>45198</v>
      </c>
      <c r="S20229" t="b">
        <v>0</v>
      </c>
      <c r="T20229" t="b">
        <v>0</v>
      </c>
      <c r="U20229" t="b">
        <v>0</v>
      </c>
      <c r="V20229" t="b">
        <v>0</v>
      </c>
      <c r="W20229" t="b">
        <v>0</v>
      </c>
      <c r="X20229" t="b">
        <v>0</v>
      </c>
      <c r="Y20229" t="b">
        <v>0</v>
      </c>
      <c r="Z20229" t="b">
        <v>0</v>
      </c>
      <c r="AA20229" t="b">
        <v>0</v>
      </c>
    </row>
    <row r="20230" spans="2:27">
      <c r="B20230">
        <v>1013</v>
      </c>
      <c r="C20230">
        <v>97448</v>
      </c>
      <c r="E20230" t="s">
        <v>712</v>
      </c>
      <c r="F20230" t="s">
        <v>792</v>
      </c>
      <c r="G20230">
        <v>104741</v>
      </c>
      <c r="H20230">
        <v>104741</v>
      </c>
      <c r="I20230" t="s">
        <v>794</v>
      </c>
      <c r="J20230" t="s">
        <v>236</v>
      </c>
      <c r="K20230">
        <v>6517.6961309999997</v>
      </c>
      <c r="L20230">
        <v>0</v>
      </c>
      <c r="M20230">
        <v>6517.6961309999997</v>
      </c>
      <c r="N20230">
        <v>2.5167000000000001E-5</v>
      </c>
      <c r="O20230">
        <v>2.7830999999999998E-5</v>
      </c>
      <c r="P20230">
        <v>5.2490000000000001E-6</v>
      </c>
      <c r="Q20230" s="3">
        <v>45199</v>
      </c>
      <c r="R20230" s="3">
        <v>45198</v>
      </c>
      <c r="S20230" t="b">
        <v>0</v>
      </c>
      <c r="T20230" t="b">
        <v>0</v>
      </c>
      <c r="U20230" t="b">
        <v>0</v>
      </c>
      <c r="V20230" t="b">
        <v>0</v>
      </c>
      <c r="W20230" t="b">
        <v>0</v>
      </c>
      <c r="X20230" t="b">
        <v>0</v>
      </c>
      <c r="Y20230" t="b">
        <v>0</v>
      </c>
      <c r="Z20230" t="b">
        <v>0</v>
      </c>
      <c r="AA20230" t="b">
        <v>0</v>
      </c>
    </row>
    <row r="20231" spans="2:27">
      <c r="B20231">
        <v>1013</v>
      </c>
      <c r="C20231">
        <v>97448</v>
      </c>
      <c r="E20231" t="s">
        <v>712</v>
      </c>
      <c r="F20231" t="s">
        <v>721</v>
      </c>
      <c r="G20231">
        <v>104742</v>
      </c>
      <c r="H20231">
        <v>104742</v>
      </c>
      <c r="I20231" t="s">
        <v>795</v>
      </c>
      <c r="J20231" t="s">
        <v>236</v>
      </c>
      <c r="K20231">
        <v>14846.643470000001</v>
      </c>
      <c r="L20231">
        <v>0</v>
      </c>
      <c r="M20231">
        <v>14846.643470000001</v>
      </c>
      <c r="N20231">
        <v>5.7328999999999999E-5</v>
      </c>
      <c r="O20231">
        <v>6.3396000000000001E-5</v>
      </c>
      <c r="P20231">
        <v>1.1956E-5</v>
      </c>
      <c r="Q20231" s="3">
        <v>45199</v>
      </c>
      <c r="R20231" s="3">
        <v>45198</v>
      </c>
      <c r="S20231" t="b">
        <v>0</v>
      </c>
      <c r="T20231" t="b">
        <v>0</v>
      </c>
      <c r="U20231" t="b">
        <v>0</v>
      </c>
      <c r="V20231" t="b">
        <v>0</v>
      </c>
      <c r="W20231" t="b">
        <v>0</v>
      </c>
      <c r="X20231" t="b">
        <v>0</v>
      </c>
      <c r="Y20231" t="b">
        <v>0</v>
      </c>
      <c r="Z20231" t="b">
        <v>0</v>
      </c>
      <c r="AA20231" t="b">
        <v>0</v>
      </c>
    </row>
    <row r="20232" spans="2:27">
      <c r="B20232">
        <v>1013</v>
      </c>
      <c r="C20232">
        <v>97448</v>
      </c>
      <c r="E20232" t="s">
        <v>712</v>
      </c>
      <c r="F20232" t="s">
        <v>721</v>
      </c>
      <c r="G20232">
        <v>104743</v>
      </c>
      <c r="H20232">
        <v>104743</v>
      </c>
      <c r="I20232" t="s">
        <v>796</v>
      </c>
      <c r="J20232" t="s">
        <v>236</v>
      </c>
      <c r="K20232">
        <v>5024.6372529999999</v>
      </c>
      <c r="L20232">
        <v>0</v>
      </c>
      <c r="M20232">
        <v>5024.6372529999999</v>
      </c>
      <c r="N20232">
        <v>1.9402000000000002E-5</v>
      </c>
      <c r="O20232">
        <v>2.1455E-5</v>
      </c>
      <c r="P20232">
        <v>4.0459999999999999E-6</v>
      </c>
      <c r="Q20232" s="3">
        <v>45199</v>
      </c>
      <c r="R20232" s="3">
        <v>45198</v>
      </c>
      <c r="S20232" t="b">
        <v>0</v>
      </c>
      <c r="T20232" t="b">
        <v>0</v>
      </c>
      <c r="U20232" t="b">
        <v>0</v>
      </c>
      <c r="V20232" t="b">
        <v>0</v>
      </c>
      <c r="W20232" t="b">
        <v>0</v>
      </c>
      <c r="X20232" t="b">
        <v>0</v>
      </c>
      <c r="Y20232" t="b">
        <v>0</v>
      </c>
      <c r="Z20232" t="b">
        <v>0</v>
      </c>
      <c r="AA20232" t="b">
        <v>0</v>
      </c>
    </row>
    <row r="20233" spans="2:27">
      <c r="B20233">
        <v>1013</v>
      </c>
      <c r="C20233">
        <v>97448</v>
      </c>
      <c r="E20233" t="s">
        <v>712</v>
      </c>
      <c r="F20233" t="s">
        <v>721</v>
      </c>
      <c r="G20233">
        <v>104744</v>
      </c>
      <c r="H20233">
        <v>104744</v>
      </c>
      <c r="I20233" t="s">
        <v>797</v>
      </c>
      <c r="J20233" t="s">
        <v>236</v>
      </c>
      <c r="K20233">
        <v>330770.236661</v>
      </c>
      <c r="L20233">
        <v>0</v>
      </c>
      <c r="M20233">
        <v>330770.236661</v>
      </c>
      <c r="N20233">
        <v>1.277229E-3</v>
      </c>
      <c r="O20233">
        <v>1.4124000000000001E-3</v>
      </c>
      <c r="P20233">
        <v>2.6637500000000001E-4</v>
      </c>
      <c r="Q20233" s="3">
        <v>45199</v>
      </c>
      <c r="R20233" s="3">
        <v>45198</v>
      </c>
      <c r="S20233" t="b">
        <v>0</v>
      </c>
      <c r="T20233" t="b">
        <v>0</v>
      </c>
      <c r="U20233" t="b">
        <v>0</v>
      </c>
      <c r="V20233" t="b">
        <v>0</v>
      </c>
      <c r="W20233" t="b">
        <v>0</v>
      </c>
      <c r="X20233" t="b">
        <v>0</v>
      </c>
      <c r="Y20233" t="b">
        <v>0</v>
      </c>
      <c r="Z20233" t="b">
        <v>0</v>
      </c>
      <c r="AA20233" t="b">
        <v>0</v>
      </c>
    </row>
    <row r="20234" spans="2:27">
      <c r="B20234">
        <v>1013</v>
      </c>
      <c r="C20234">
        <v>97448</v>
      </c>
      <c r="E20234" t="s">
        <v>712</v>
      </c>
      <c r="F20234" t="s">
        <v>799</v>
      </c>
      <c r="G20234">
        <v>104745</v>
      </c>
      <c r="H20234">
        <v>104745</v>
      </c>
      <c r="I20234" t="s">
        <v>798</v>
      </c>
      <c r="J20234" t="s">
        <v>236</v>
      </c>
      <c r="K20234">
        <v>167569.49025</v>
      </c>
      <c r="L20234">
        <v>0</v>
      </c>
      <c r="M20234">
        <v>167569.49025</v>
      </c>
      <c r="N20234">
        <v>6.4704900000000002E-4</v>
      </c>
      <c r="O20234">
        <v>7.1552699999999998E-4</v>
      </c>
      <c r="P20234">
        <v>1.3494700000000001E-4</v>
      </c>
      <c r="Q20234" s="3">
        <v>45199</v>
      </c>
      <c r="R20234" s="3">
        <v>45198</v>
      </c>
      <c r="S20234" t="b">
        <v>0</v>
      </c>
      <c r="T20234" t="b">
        <v>0</v>
      </c>
      <c r="U20234" t="b">
        <v>0</v>
      </c>
      <c r="V20234" t="b">
        <v>0</v>
      </c>
      <c r="W20234" t="b">
        <v>0</v>
      </c>
      <c r="X20234" t="b">
        <v>0</v>
      </c>
      <c r="Y20234" t="b">
        <v>0</v>
      </c>
      <c r="Z20234" t="b">
        <v>0</v>
      </c>
      <c r="AA20234" t="b">
        <v>0</v>
      </c>
    </row>
    <row r="20235" spans="2:27">
      <c r="B20235">
        <v>1013</v>
      </c>
      <c r="C20235">
        <v>97448</v>
      </c>
      <c r="E20235" t="s">
        <v>712</v>
      </c>
      <c r="F20235" t="s">
        <v>799</v>
      </c>
      <c r="G20235">
        <v>104746</v>
      </c>
      <c r="H20235">
        <v>104746</v>
      </c>
      <c r="I20235" t="s">
        <v>800</v>
      </c>
      <c r="J20235" t="s">
        <v>236</v>
      </c>
      <c r="K20235">
        <v>558299.47522899997</v>
      </c>
      <c r="L20235">
        <v>0</v>
      </c>
      <c r="M20235">
        <v>558299.47522899997</v>
      </c>
      <c r="N20235">
        <v>2.1558060000000001E-3</v>
      </c>
      <c r="O20235">
        <v>2.3839579999999998E-3</v>
      </c>
      <c r="P20235">
        <v>4.4960900000000001E-4</v>
      </c>
      <c r="Q20235" s="3">
        <v>45199</v>
      </c>
      <c r="R20235" s="3">
        <v>45198</v>
      </c>
      <c r="S20235" t="b">
        <v>0</v>
      </c>
      <c r="T20235" t="b">
        <v>0</v>
      </c>
      <c r="U20235" t="b">
        <v>0</v>
      </c>
      <c r="V20235" t="b">
        <v>0</v>
      </c>
      <c r="W20235" t="b">
        <v>0</v>
      </c>
      <c r="X20235" t="b">
        <v>0</v>
      </c>
      <c r="Y20235" t="b">
        <v>0</v>
      </c>
      <c r="Z20235" t="b">
        <v>0</v>
      </c>
      <c r="AA20235" t="b">
        <v>0</v>
      </c>
    </row>
    <row r="20236" spans="2:27">
      <c r="B20236">
        <v>1013</v>
      </c>
      <c r="C20236">
        <v>97448</v>
      </c>
      <c r="E20236" t="s">
        <v>712</v>
      </c>
      <c r="F20236" t="s">
        <v>802</v>
      </c>
      <c r="G20236">
        <v>104747</v>
      </c>
      <c r="H20236">
        <v>104747</v>
      </c>
      <c r="I20236" t="s">
        <v>801</v>
      </c>
      <c r="J20236" t="s">
        <v>236</v>
      </c>
      <c r="K20236">
        <v>154741.36007699999</v>
      </c>
      <c r="L20236">
        <v>0</v>
      </c>
      <c r="M20236">
        <v>154741.36007699999</v>
      </c>
      <c r="N20236">
        <v>5.9751499999999996E-4</v>
      </c>
      <c r="O20236">
        <v>6.60751E-4</v>
      </c>
      <c r="P20236">
        <v>1.24616E-4</v>
      </c>
      <c r="Q20236" s="3">
        <v>45199</v>
      </c>
      <c r="R20236" s="3">
        <v>45198</v>
      </c>
      <c r="S20236" t="b">
        <v>0</v>
      </c>
      <c r="T20236" t="b">
        <v>0</v>
      </c>
      <c r="U20236" t="b">
        <v>0</v>
      </c>
      <c r="V20236" t="b">
        <v>0</v>
      </c>
      <c r="W20236" t="b">
        <v>0</v>
      </c>
      <c r="X20236" t="b">
        <v>0</v>
      </c>
      <c r="Y20236" t="b">
        <v>0</v>
      </c>
      <c r="Z20236" t="b">
        <v>0</v>
      </c>
      <c r="AA20236" t="b">
        <v>0</v>
      </c>
    </row>
    <row r="20237" spans="2:27">
      <c r="B20237">
        <v>1013</v>
      </c>
      <c r="C20237">
        <v>97448</v>
      </c>
      <c r="E20237" t="s">
        <v>712</v>
      </c>
      <c r="F20237" t="s">
        <v>802</v>
      </c>
      <c r="G20237">
        <v>104748</v>
      </c>
      <c r="H20237">
        <v>104748</v>
      </c>
      <c r="I20237" t="s">
        <v>803</v>
      </c>
      <c r="J20237" t="s">
        <v>236</v>
      </c>
      <c r="K20237">
        <v>634564.23189699999</v>
      </c>
      <c r="L20237">
        <v>0</v>
      </c>
      <c r="M20237">
        <v>634564.23189699999</v>
      </c>
      <c r="N20237">
        <v>2.4502930000000001E-3</v>
      </c>
      <c r="O20237">
        <v>2.7096109999999998E-3</v>
      </c>
      <c r="P20237">
        <v>5.1102600000000004E-4</v>
      </c>
      <c r="Q20237" s="3">
        <v>45199</v>
      </c>
      <c r="R20237" s="3">
        <v>45198</v>
      </c>
      <c r="S20237" t="b">
        <v>0</v>
      </c>
      <c r="T20237" t="b">
        <v>0</v>
      </c>
      <c r="U20237" t="b">
        <v>0</v>
      </c>
      <c r="V20237" t="b">
        <v>0</v>
      </c>
      <c r="W20237" t="b">
        <v>0</v>
      </c>
      <c r="X20237" t="b">
        <v>0</v>
      </c>
      <c r="Y20237" t="b">
        <v>0</v>
      </c>
      <c r="Z20237" t="b">
        <v>0</v>
      </c>
      <c r="AA20237" t="b">
        <v>0</v>
      </c>
    </row>
    <row r="20238" spans="2:27">
      <c r="B20238">
        <v>1128</v>
      </c>
      <c r="C20238">
        <v>106839</v>
      </c>
      <c r="D20238" t="s">
        <v>240</v>
      </c>
      <c r="E20238" t="s">
        <v>250</v>
      </c>
      <c r="F20238" t="s">
        <v>656</v>
      </c>
      <c r="G20238">
        <v>105162</v>
      </c>
      <c r="H20238">
        <v>105162</v>
      </c>
      <c r="I20238" t="s">
        <v>655</v>
      </c>
      <c r="J20238" t="s">
        <v>236</v>
      </c>
      <c r="K20238">
        <v>19905.215689000001</v>
      </c>
      <c r="L20238">
        <v>0</v>
      </c>
      <c r="M20238">
        <v>19905.215689000001</v>
      </c>
      <c r="N20238">
        <v>7.6861999999999997E-5</v>
      </c>
      <c r="O20238">
        <v>8.4995999999999997E-5</v>
      </c>
      <c r="P20238">
        <v>1.6030000000000001E-5</v>
      </c>
      <c r="Q20238" s="3">
        <v>45199</v>
      </c>
      <c r="R20238" s="3">
        <v>45198</v>
      </c>
      <c r="S20238" t="b">
        <v>0</v>
      </c>
      <c r="T20238" t="b">
        <v>0</v>
      </c>
      <c r="U20238" t="b">
        <v>0</v>
      </c>
      <c r="V20238" t="b">
        <v>0</v>
      </c>
      <c r="W20238" t="b">
        <v>0</v>
      </c>
      <c r="X20238" t="b">
        <v>0</v>
      </c>
      <c r="Y20238" t="b">
        <v>0</v>
      </c>
      <c r="Z20238" t="b">
        <v>0</v>
      </c>
      <c r="AA20238" t="b">
        <v>0</v>
      </c>
    </row>
    <row r="20239" spans="2:27">
      <c r="B20239">
        <v>1128</v>
      </c>
      <c r="C20239">
        <v>106839</v>
      </c>
      <c r="D20239" t="s">
        <v>240</v>
      </c>
      <c r="E20239" t="s">
        <v>250</v>
      </c>
      <c r="F20239" t="s">
        <v>315</v>
      </c>
      <c r="G20239">
        <v>105213</v>
      </c>
      <c r="H20239">
        <v>105213</v>
      </c>
      <c r="I20239" t="s">
        <v>657</v>
      </c>
      <c r="J20239" t="s">
        <v>236</v>
      </c>
      <c r="K20239">
        <v>24569.289803</v>
      </c>
      <c r="L20239">
        <v>-3.9279630000000001</v>
      </c>
      <c r="M20239">
        <v>24565.361840000001</v>
      </c>
      <c r="N20239">
        <v>9.4870999999999993E-5</v>
      </c>
      <c r="O20239">
        <v>1.04912E-4</v>
      </c>
      <c r="P20239">
        <v>1.9783E-5</v>
      </c>
      <c r="Q20239" s="3">
        <v>45199</v>
      </c>
      <c r="R20239" s="3">
        <v>45198</v>
      </c>
      <c r="S20239" t="b">
        <v>0</v>
      </c>
      <c r="T20239" t="b">
        <v>0</v>
      </c>
      <c r="U20239" t="b">
        <v>0</v>
      </c>
      <c r="V20239" t="b">
        <v>0</v>
      </c>
      <c r="W20239" t="b">
        <v>0</v>
      </c>
      <c r="X20239" t="b">
        <v>0</v>
      </c>
      <c r="Y20239" t="b">
        <v>0</v>
      </c>
      <c r="Z20239" t="b">
        <v>0</v>
      </c>
      <c r="AA20239" t="b">
        <v>0</v>
      </c>
    </row>
    <row r="20240" spans="2:27">
      <c r="B20240">
        <v>1128</v>
      </c>
      <c r="C20240">
        <v>106839</v>
      </c>
      <c r="D20240" t="s">
        <v>240</v>
      </c>
      <c r="E20240" t="s">
        <v>250</v>
      </c>
      <c r="F20240" t="s">
        <v>656</v>
      </c>
      <c r="G20240">
        <v>105480</v>
      </c>
      <c r="H20240">
        <v>105480</v>
      </c>
      <c r="I20240" t="s">
        <v>658</v>
      </c>
      <c r="J20240" t="s">
        <v>236</v>
      </c>
      <c r="K20240">
        <v>0</v>
      </c>
      <c r="L20240">
        <v>2095.812688</v>
      </c>
      <c r="M20240">
        <v>2095.812688</v>
      </c>
      <c r="N20240">
        <v>0</v>
      </c>
      <c r="O20240">
        <v>0</v>
      </c>
      <c r="P20240">
        <v>1.688E-6</v>
      </c>
      <c r="Q20240" s="3">
        <v>45199</v>
      </c>
      <c r="R20240" s="3">
        <v>45198</v>
      </c>
      <c r="S20240" t="b">
        <v>0</v>
      </c>
      <c r="T20240" t="b">
        <v>0</v>
      </c>
      <c r="U20240" t="b">
        <v>0</v>
      </c>
      <c r="V20240" t="b">
        <v>0</v>
      </c>
      <c r="W20240" t="b">
        <v>0</v>
      </c>
      <c r="X20240" t="b">
        <v>0</v>
      </c>
      <c r="Y20240" t="b">
        <v>0</v>
      </c>
      <c r="Z20240" t="b">
        <v>0</v>
      </c>
      <c r="AA20240" t="b">
        <v>0</v>
      </c>
    </row>
    <row r="20241" spans="2:41">
      <c r="B20241">
        <v>1136</v>
      </c>
      <c r="C20241">
        <v>106848</v>
      </c>
      <c r="D20241" t="s">
        <v>252</v>
      </c>
      <c r="E20241" t="s">
        <v>247</v>
      </c>
      <c r="F20241" t="s">
        <v>660</v>
      </c>
      <c r="G20241">
        <v>106835</v>
      </c>
      <c r="H20241">
        <v>106835</v>
      </c>
      <c r="I20241" t="s">
        <v>659</v>
      </c>
      <c r="J20241" t="s">
        <v>236</v>
      </c>
      <c r="K20241">
        <v>1631931.9949670001</v>
      </c>
      <c r="L20241">
        <v>0</v>
      </c>
      <c r="M20241">
        <v>1631931.9949670001</v>
      </c>
      <c r="N20241">
        <v>6.3015090000000003E-3</v>
      </c>
      <c r="O20241">
        <v>6.9684050000000004E-3</v>
      </c>
      <c r="P20241">
        <v>1.314225E-3</v>
      </c>
      <c r="Q20241" s="3">
        <v>45199</v>
      </c>
      <c r="R20241" s="3">
        <v>45198</v>
      </c>
      <c r="S20241" t="b">
        <v>0</v>
      </c>
      <c r="T20241" t="b">
        <v>1</v>
      </c>
      <c r="U20241" t="b">
        <v>1</v>
      </c>
      <c r="V20241" t="b">
        <v>1</v>
      </c>
      <c r="W20241" t="b">
        <v>0</v>
      </c>
      <c r="X20241" t="b">
        <v>0</v>
      </c>
      <c r="Y20241" t="b">
        <v>1</v>
      </c>
      <c r="Z20241" t="b">
        <v>0</v>
      </c>
      <c r="AA20241" t="b">
        <v>0</v>
      </c>
      <c r="AB20241" t="s">
        <v>1219</v>
      </c>
      <c r="AC20241" t="s">
        <v>1239</v>
      </c>
      <c r="AD20241" t="s">
        <v>1222</v>
      </c>
      <c r="AE20241" t="s">
        <v>1222</v>
      </c>
      <c r="AF20241" t="s">
        <v>1219</v>
      </c>
      <c r="AH20241" t="b">
        <v>0</v>
      </c>
      <c r="AI20241" t="b">
        <v>0</v>
      </c>
      <c r="AJ20241" t="b">
        <v>0</v>
      </c>
      <c r="AK20241" t="b">
        <v>0</v>
      </c>
      <c r="AL20241" t="b">
        <v>0</v>
      </c>
      <c r="AM20241" t="b">
        <v>0</v>
      </c>
      <c r="AN20241" t="b">
        <v>0</v>
      </c>
      <c r="AO20241" t="s">
        <v>1248</v>
      </c>
    </row>
    <row r="20242" spans="2:41">
      <c r="B20242">
        <v>1136</v>
      </c>
      <c r="C20242">
        <v>106848</v>
      </c>
      <c r="D20242" t="s">
        <v>252</v>
      </c>
      <c r="E20242" t="s">
        <v>247</v>
      </c>
      <c r="F20242" t="s">
        <v>660</v>
      </c>
      <c r="G20242">
        <v>106836</v>
      </c>
      <c r="H20242">
        <v>106836</v>
      </c>
      <c r="I20242" t="s">
        <v>662</v>
      </c>
      <c r="J20242" t="s">
        <v>236</v>
      </c>
      <c r="K20242">
        <v>-3316.75</v>
      </c>
      <c r="L20242">
        <v>833333.33499999996</v>
      </c>
      <c r="M20242">
        <v>830016.58499999996</v>
      </c>
      <c r="N20242">
        <v>-1.2807E-5</v>
      </c>
      <c r="O20242">
        <v>-1.4163E-5</v>
      </c>
      <c r="P20242">
        <v>6.6842799999999999E-4</v>
      </c>
      <c r="Q20242" s="3">
        <v>45199</v>
      </c>
      <c r="R20242" s="3">
        <v>45198</v>
      </c>
      <c r="S20242" t="b">
        <v>0</v>
      </c>
      <c r="T20242" t="b">
        <v>1</v>
      </c>
      <c r="U20242" t="b">
        <v>1</v>
      </c>
      <c r="V20242" t="b">
        <v>1</v>
      </c>
      <c r="W20242" t="b">
        <v>0</v>
      </c>
      <c r="X20242" t="b">
        <v>0</v>
      </c>
      <c r="Y20242" t="b">
        <v>1</v>
      </c>
      <c r="Z20242" t="b">
        <v>0</v>
      </c>
      <c r="AA20242" t="b">
        <v>0</v>
      </c>
      <c r="AB20242" t="s">
        <v>1219</v>
      </c>
      <c r="AC20242" t="s">
        <v>1239</v>
      </c>
      <c r="AD20242" t="s">
        <v>1222</v>
      </c>
      <c r="AE20242" t="s">
        <v>1222</v>
      </c>
      <c r="AF20242" t="s">
        <v>1219</v>
      </c>
      <c r="AH20242" t="b">
        <v>0</v>
      </c>
      <c r="AI20242" t="b">
        <v>0</v>
      </c>
      <c r="AJ20242" t="b">
        <v>0</v>
      </c>
      <c r="AK20242" t="b">
        <v>0</v>
      </c>
      <c r="AL20242" t="b">
        <v>0</v>
      </c>
      <c r="AM20242" t="b">
        <v>0</v>
      </c>
      <c r="AN20242" t="b">
        <v>0</v>
      </c>
      <c r="AO20242" t="s">
        <v>1248</v>
      </c>
    </row>
    <row r="20243" spans="2:41">
      <c r="B20243">
        <v>1138</v>
      </c>
      <c r="C20243">
        <v>106849</v>
      </c>
      <c r="D20243" t="s">
        <v>252</v>
      </c>
      <c r="E20243" t="s">
        <v>242</v>
      </c>
      <c r="F20243" t="s">
        <v>660</v>
      </c>
      <c r="G20243">
        <v>108387</v>
      </c>
      <c r="H20243">
        <v>108387</v>
      </c>
      <c r="I20243" t="s">
        <v>663</v>
      </c>
      <c r="J20243" t="s">
        <v>236</v>
      </c>
      <c r="K20243">
        <v>-0.01</v>
      </c>
      <c r="L20243">
        <v>306152.79074999999</v>
      </c>
      <c r="M20243">
        <v>306152.78074999998</v>
      </c>
      <c r="N20243">
        <v>0</v>
      </c>
      <c r="O20243">
        <v>0</v>
      </c>
      <c r="P20243">
        <v>2.4655E-4</v>
      </c>
      <c r="Q20243" s="3">
        <v>45199</v>
      </c>
      <c r="R20243" s="3">
        <v>45198</v>
      </c>
      <c r="S20243" t="b">
        <v>1</v>
      </c>
      <c r="T20243" t="b">
        <v>0</v>
      </c>
      <c r="U20243" t="b">
        <v>1</v>
      </c>
      <c r="V20243" t="b">
        <v>1</v>
      </c>
      <c r="W20243" t="b">
        <v>1</v>
      </c>
      <c r="X20243" t="b">
        <v>0</v>
      </c>
      <c r="Y20243" t="b">
        <v>1</v>
      </c>
      <c r="Z20243" t="b">
        <v>1</v>
      </c>
      <c r="AA20243" t="b">
        <v>1</v>
      </c>
      <c r="AB20243" t="s">
        <v>1239</v>
      </c>
      <c r="AC20243" t="s">
        <v>200</v>
      </c>
      <c r="AD20243" t="s">
        <v>1239</v>
      </c>
      <c r="AE20243" t="s">
        <v>1222</v>
      </c>
      <c r="AF20243" t="s">
        <v>1222</v>
      </c>
      <c r="AG20243">
        <v>1</v>
      </c>
      <c r="AH20243" t="b">
        <v>0</v>
      </c>
      <c r="AI20243" t="b">
        <v>0</v>
      </c>
      <c r="AJ20243" t="b">
        <v>0</v>
      </c>
      <c r="AK20243" t="b">
        <v>0</v>
      </c>
      <c r="AL20243" t="b">
        <v>0</v>
      </c>
      <c r="AM20243" t="b">
        <v>0</v>
      </c>
      <c r="AO20243" t="s">
        <v>1245</v>
      </c>
    </row>
    <row r="20244" spans="2:41">
      <c r="B20244">
        <v>1138</v>
      </c>
      <c r="C20244">
        <v>106849</v>
      </c>
      <c r="D20244" t="s">
        <v>252</v>
      </c>
      <c r="E20244" t="s">
        <v>242</v>
      </c>
      <c r="F20244" t="s">
        <v>660</v>
      </c>
      <c r="G20244">
        <v>108388</v>
      </c>
      <c r="H20244">
        <v>108388</v>
      </c>
      <c r="I20244" t="s">
        <v>665</v>
      </c>
      <c r="J20244" t="s">
        <v>236</v>
      </c>
      <c r="K20244">
        <v>604636.88297000004</v>
      </c>
      <c r="L20244">
        <v>0</v>
      </c>
      <c r="M20244">
        <v>604636.88297000004</v>
      </c>
      <c r="N20244">
        <v>2.334732E-3</v>
      </c>
      <c r="O20244">
        <v>2.5818199999999999E-3</v>
      </c>
      <c r="P20244">
        <v>4.8692499999999998E-4</v>
      </c>
      <c r="Q20244" s="3">
        <v>45199</v>
      </c>
      <c r="R20244" s="3">
        <v>45198</v>
      </c>
      <c r="S20244" t="b">
        <v>1</v>
      </c>
      <c r="T20244" t="b">
        <v>0</v>
      </c>
      <c r="U20244" t="b">
        <v>1</v>
      </c>
      <c r="V20244" t="b">
        <v>1</v>
      </c>
      <c r="W20244" t="b">
        <v>1</v>
      </c>
      <c r="X20244" t="b">
        <v>0</v>
      </c>
      <c r="Y20244" t="b">
        <v>1</v>
      </c>
      <c r="Z20244" t="b">
        <v>1</v>
      </c>
      <c r="AA20244" t="b">
        <v>1</v>
      </c>
      <c r="AB20244" t="s">
        <v>1239</v>
      </c>
      <c r="AC20244" t="s">
        <v>200</v>
      </c>
      <c r="AD20244" t="s">
        <v>1239</v>
      </c>
      <c r="AE20244" t="s">
        <v>1222</v>
      </c>
      <c r="AF20244" t="s">
        <v>1222</v>
      </c>
      <c r="AG20244">
        <v>1</v>
      </c>
      <c r="AH20244" t="b">
        <v>0</v>
      </c>
      <c r="AI20244" t="b">
        <v>0</v>
      </c>
      <c r="AJ20244" t="b">
        <v>0</v>
      </c>
      <c r="AK20244" t="b">
        <v>0</v>
      </c>
      <c r="AL20244" t="b">
        <v>0</v>
      </c>
      <c r="AM20244" t="b">
        <v>0</v>
      </c>
      <c r="AO20244" t="s">
        <v>1245</v>
      </c>
    </row>
    <row r="20245" spans="2:41">
      <c r="B20245">
        <v>1013</v>
      </c>
      <c r="C20245">
        <v>97448</v>
      </c>
      <c r="E20245" t="s">
        <v>712</v>
      </c>
      <c r="F20245" t="s">
        <v>805</v>
      </c>
      <c r="G20245">
        <v>108609</v>
      </c>
      <c r="H20245">
        <v>108609</v>
      </c>
      <c r="I20245" t="s">
        <v>804</v>
      </c>
      <c r="J20245" t="s">
        <v>236</v>
      </c>
      <c r="K20245">
        <v>289587.48173399997</v>
      </c>
      <c r="L20245">
        <v>0</v>
      </c>
      <c r="M20245">
        <v>289587.48173399997</v>
      </c>
      <c r="N20245">
        <v>1.118207E-3</v>
      </c>
      <c r="O20245">
        <v>1.2365480000000001E-3</v>
      </c>
      <c r="P20245">
        <v>2.3321E-4</v>
      </c>
      <c r="Q20245" s="3">
        <v>45199</v>
      </c>
      <c r="R20245" s="3">
        <v>45198</v>
      </c>
      <c r="S20245" t="b">
        <v>0</v>
      </c>
      <c r="T20245" t="b">
        <v>0</v>
      </c>
      <c r="U20245" t="b">
        <v>0</v>
      </c>
      <c r="V20245" t="b">
        <v>0</v>
      </c>
      <c r="W20245" t="b">
        <v>0</v>
      </c>
      <c r="X20245" t="b">
        <v>0</v>
      </c>
      <c r="Y20245" t="b">
        <v>0</v>
      </c>
      <c r="Z20245" t="b">
        <v>0</v>
      </c>
      <c r="AA20245" t="b">
        <v>0</v>
      </c>
    </row>
    <row r="20246" spans="2:41">
      <c r="B20246">
        <v>1013</v>
      </c>
      <c r="C20246">
        <v>97448</v>
      </c>
      <c r="E20246" t="s">
        <v>712</v>
      </c>
      <c r="F20246" t="s">
        <v>805</v>
      </c>
      <c r="G20246">
        <v>108610</v>
      </c>
      <c r="H20246">
        <v>108610</v>
      </c>
      <c r="I20246" t="s">
        <v>806</v>
      </c>
      <c r="J20246" t="s">
        <v>236</v>
      </c>
      <c r="K20246">
        <v>30160.103362999998</v>
      </c>
      <c r="L20246">
        <v>0</v>
      </c>
      <c r="M20246">
        <v>30160.103362999998</v>
      </c>
      <c r="N20246">
        <v>1.1646000000000001E-4</v>
      </c>
      <c r="O20246">
        <v>1.2878499999999999E-4</v>
      </c>
      <c r="P20246">
        <v>2.4287999999999999E-5</v>
      </c>
      <c r="Q20246" s="3">
        <v>45199</v>
      </c>
      <c r="R20246" s="3">
        <v>45198</v>
      </c>
      <c r="S20246" t="b">
        <v>0</v>
      </c>
      <c r="T20246" t="b">
        <v>0</v>
      </c>
      <c r="U20246" t="b">
        <v>0</v>
      </c>
      <c r="V20246" t="b">
        <v>0</v>
      </c>
      <c r="W20246" t="b">
        <v>0</v>
      </c>
      <c r="X20246" t="b">
        <v>0</v>
      </c>
      <c r="Y20246" t="b">
        <v>0</v>
      </c>
      <c r="Z20246" t="b">
        <v>0</v>
      </c>
      <c r="AA20246" t="b">
        <v>0</v>
      </c>
    </row>
    <row r="20247" spans="2:41">
      <c r="B20247">
        <v>1013</v>
      </c>
      <c r="C20247">
        <v>97448</v>
      </c>
      <c r="E20247" t="s">
        <v>712</v>
      </c>
      <c r="F20247" t="s">
        <v>715</v>
      </c>
      <c r="G20247">
        <v>108614</v>
      </c>
      <c r="H20247">
        <v>108614</v>
      </c>
      <c r="I20247" t="s">
        <v>807</v>
      </c>
      <c r="J20247" t="s">
        <v>236</v>
      </c>
      <c r="K20247">
        <v>400470.25630900002</v>
      </c>
      <c r="L20247">
        <v>0</v>
      </c>
      <c r="M20247">
        <v>400470.25630900002</v>
      </c>
      <c r="N20247">
        <v>1.546368E-3</v>
      </c>
      <c r="O20247">
        <v>1.7100220000000001E-3</v>
      </c>
      <c r="P20247">
        <v>3.2250600000000002E-4</v>
      </c>
      <c r="Q20247" s="3">
        <v>45199</v>
      </c>
      <c r="R20247" s="3">
        <v>45198</v>
      </c>
      <c r="S20247" t="b">
        <v>0</v>
      </c>
      <c r="T20247" t="b">
        <v>0</v>
      </c>
      <c r="U20247" t="b">
        <v>0</v>
      </c>
      <c r="V20247" t="b">
        <v>0</v>
      </c>
      <c r="W20247" t="b">
        <v>0</v>
      </c>
      <c r="X20247" t="b">
        <v>0</v>
      </c>
      <c r="Y20247" t="b">
        <v>0</v>
      </c>
      <c r="Z20247" t="b">
        <v>0</v>
      </c>
      <c r="AA20247" t="b">
        <v>0</v>
      </c>
    </row>
    <row r="20248" spans="2:41">
      <c r="B20248">
        <v>1013</v>
      </c>
      <c r="C20248">
        <v>97448</v>
      </c>
      <c r="E20248" t="s">
        <v>712</v>
      </c>
      <c r="F20248" t="s">
        <v>799</v>
      </c>
      <c r="G20248">
        <v>108615</v>
      </c>
      <c r="H20248">
        <v>108615</v>
      </c>
      <c r="I20248" t="s">
        <v>808</v>
      </c>
      <c r="J20248" t="s">
        <v>236</v>
      </c>
      <c r="K20248">
        <v>20304.839269</v>
      </c>
      <c r="L20248">
        <v>0</v>
      </c>
      <c r="M20248">
        <v>20304.839269</v>
      </c>
      <c r="N20248">
        <v>7.8405000000000006E-5</v>
      </c>
      <c r="O20248">
        <v>8.6701999999999998E-5</v>
      </c>
      <c r="P20248">
        <v>1.6351999999999999E-5</v>
      </c>
      <c r="Q20248" s="3">
        <v>45199</v>
      </c>
      <c r="R20248" s="3">
        <v>45198</v>
      </c>
      <c r="S20248" t="b">
        <v>0</v>
      </c>
      <c r="T20248" t="b">
        <v>0</v>
      </c>
      <c r="U20248" t="b">
        <v>0</v>
      </c>
      <c r="V20248" t="b">
        <v>0</v>
      </c>
      <c r="W20248" t="b">
        <v>0</v>
      </c>
      <c r="X20248" t="b">
        <v>0</v>
      </c>
      <c r="Y20248" t="b">
        <v>0</v>
      </c>
      <c r="Z20248" t="b">
        <v>0</v>
      </c>
      <c r="AA20248" t="b">
        <v>0</v>
      </c>
    </row>
    <row r="20249" spans="2:41">
      <c r="B20249">
        <v>1013</v>
      </c>
      <c r="C20249">
        <v>97448</v>
      </c>
      <c r="E20249" t="s">
        <v>712</v>
      </c>
      <c r="F20249" t="s">
        <v>810</v>
      </c>
      <c r="G20249">
        <v>108617</v>
      </c>
      <c r="H20249">
        <v>108617</v>
      </c>
      <c r="I20249" t="s">
        <v>809</v>
      </c>
      <c r="J20249" t="s">
        <v>236</v>
      </c>
      <c r="K20249">
        <v>319993.54530699999</v>
      </c>
      <c r="L20249">
        <v>0</v>
      </c>
      <c r="M20249">
        <v>319993.54530699999</v>
      </c>
      <c r="N20249">
        <v>1.2356170000000001E-3</v>
      </c>
      <c r="O20249">
        <v>1.3663830000000001E-3</v>
      </c>
      <c r="P20249">
        <v>2.5769699999999998E-4</v>
      </c>
      <c r="Q20249" s="3">
        <v>45199</v>
      </c>
      <c r="R20249" s="3">
        <v>45198</v>
      </c>
      <c r="S20249" t="b">
        <v>0</v>
      </c>
      <c r="T20249" t="b">
        <v>0</v>
      </c>
      <c r="U20249" t="b">
        <v>0</v>
      </c>
      <c r="V20249" t="b">
        <v>0</v>
      </c>
      <c r="W20249" t="b">
        <v>0</v>
      </c>
      <c r="X20249" t="b">
        <v>0</v>
      </c>
      <c r="Y20249" t="b">
        <v>0</v>
      </c>
      <c r="Z20249" t="b">
        <v>0</v>
      </c>
      <c r="AA20249" t="b">
        <v>0</v>
      </c>
    </row>
    <row r="20250" spans="2:41">
      <c r="B20250">
        <v>1136</v>
      </c>
      <c r="C20250">
        <v>106848</v>
      </c>
      <c r="D20250" t="s">
        <v>252</v>
      </c>
      <c r="E20250" t="s">
        <v>247</v>
      </c>
      <c r="F20250" t="s">
        <v>667</v>
      </c>
      <c r="G20250">
        <v>108627</v>
      </c>
      <c r="H20250">
        <v>108627</v>
      </c>
      <c r="I20250" t="s">
        <v>666</v>
      </c>
      <c r="J20250" t="s">
        <v>236</v>
      </c>
      <c r="K20250">
        <v>27958.97</v>
      </c>
      <c r="L20250">
        <v>496185.17360500002</v>
      </c>
      <c r="M20250">
        <v>524144.14360499999</v>
      </c>
      <c r="N20250">
        <v>1.0796E-4</v>
      </c>
      <c r="O20250">
        <v>1.19386E-4</v>
      </c>
      <c r="P20250">
        <v>4.2210300000000001E-4</v>
      </c>
      <c r="Q20250" s="3">
        <v>45199</v>
      </c>
      <c r="R20250" s="3">
        <v>45198</v>
      </c>
      <c r="S20250" t="b">
        <v>0</v>
      </c>
      <c r="T20250" t="b">
        <v>0</v>
      </c>
      <c r="U20250" t="b">
        <v>0</v>
      </c>
      <c r="V20250" t="b">
        <v>1</v>
      </c>
      <c r="W20250" t="b">
        <v>1</v>
      </c>
      <c r="X20250" t="b">
        <v>0</v>
      </c>
      <c r="Y20250" t="b">
        <v>1</v>
      </c>
      <c r="Z20250" t="b">
        <v>0</v>
      </c>
      <c r="AA20250" t="b">
        <v>0</v>
      </c>
      <c r="AB20250" t="s">
        <v>1219</v>
      </c>
      <c r="AC20250" t="s">
        <v>1219</v>
      </c>
      <c r="AD20250" t="s">
        <v>1219</v>
      </c>
      <c r="AE20250" t="s">
        <v>1222</v>
      </c>
      <c r="AF20250" t="s">
        <v>1222</v>
      </c>
      <c r="AH20250" t="b">
        <v>0</v>
      </c>
      <c r="AI20250" t="b">
        <v>0</v>
      </c>
      <c r="AJ20250" t="b">
        <v>0</v>
      </c>
      <c r="AK20250" t="b">
        <v>0</v>
      </c>
      <c r="AL20250" t="b">
        <v>0</v>
      </c>
      <c r="AM20250" t="b">
        <v>0</v>
      </c>
      <c r="AN20250" t="b">
        <v>0</v>
      </c>
      <c r="AO20250" t="s">
        <v>1238</v>
      </c>
    </row>
    <row r="20251" spans="2:41">
      <c r="B20251">
        <v>1136</v>
      </c>
      <c r="C20251">
        <v>106848</v>
      </c>
      <c r="D20251" t="s">
        <v>252</v>
      </c>
      <c r="E20251" t="s">
        <v>247</v>
      </c>
      <c r="F20251" t="s">
        <v>667</v>
      </c>
      <c r="G20251">
        <v>108628</v>
      </c>
      <c r="H20251">
        <v>108628</v>
      </c>
      <c r="I20251" t="s">
        <v>669</v>
      </c>
      <c r="J20251" t="s">
        <v>236</v>
      </c>
      <c r="K20251">
        <v>49670.71</v>
      </c>
      <c r="L20251">
        <v>194929.88807099999</v>
      </c>
      <c r="M20251">
        <v>244600.59807099999</v>
      </c>
      <c r="N20251">
        <v>1.9179700000000001E-4</v>
      </c>
      <c r="O20251">
        <v>2.12096E-4</v>
      </c>
      <c r="P20251">
        <v>1.9698099999999999E-4</v>
      </c>
      <c r="Q20251" s="3">
        <v>45199</v>
      </c>
      <c r="R20251" s="3">
        <v>45198</v>
      </c>
      <c r="S20251" t="b">
        <v>0</v>
      </c>
      <c r="T20251" t="b">
        <v>0</v>
      </c>
      <c r="U20251" t="b">
        <v>0</v>
      </c>
      <c r="V20251" t="b">
        <v>1</v>
      </c>
      <c r="W20251" t="b">
        <v>1</v>
      </c>
      <c r="X20251" t="b">
        <v>0</v>
      </c>
      <c r="Y20251" t="b">
        <v>1</v>
      </c>
      <c r="Z20251" t="b">
        <v>0</v>
      </c>
      <c r="AA20251" t="b">
        <v>0</v>
      </c>
      <c r="AB20251" t="s">
        <v>1219</v>
      </c>
      <c r="AC20251" t="s">
        <v>1219</v>
      </c>
      <c r="AD20251" t="s">
        <v>1219</v>
      </c>
      <c r="AE20251" t="s">
        <v>1222</v>
      </c>
      <c r="AF20251" t="s">
        <v>1222</v>
      </c>
      <c r="AH20251" t="b">
        <v>0</v>
      </c>
      <c r="AI20251" t="b">
        <v>0</v>
      </c>
      <c r="AJ20251" t="b">
        <v>0</v>
      </c>
      <c r="AK20251" t="b">
        <v>0</v>
      </c>
      <c r="AL20251" t="b">
        <v>0</v>
      </c>
      <c r="AM20251" t="b">
        <v>0</v>
      </c>
      <c r="AN20251" t="b">
        <v>0</v>
      </c>
      <c r="AO20251" t="s">
        <v>1238</v>
      </c>
    </row>
    <row r="20252" spans="2:41">
      <c r="B20252">
        <v>1136</v>
      </c>
      <c r="C20252">
        <v>106848</v>
      </c>
      <c r="D20252" t="s">
        <v>252</v>
      </c>
      <c r="E20252" t="s">
        <v>247</v>
      </c>
      <c r="F20252" t="s">
        <v>667</v>
      </c>
      <c r="G20252">
        <v>108629</v>
      </c>
      <c r="H20252">
        <v>108629</v>
      </c>
      <c r="I20252" t="s">
        <v>670</v>
      </c>
      <c r="J20252" t="s">
        <v>236</v>
      </c>
      <c r="K20252">
        <v>2101791.8102719998</v>
      </c>
      <c r="L20252">
        <v>0</v>
      </c>
      <c r="M20252">
        <v>2101791.8102719998</v>
      </c>
      <c r="N20252">
        <v>8.1158159999999997E-3</v>
      </c>
      <c r="O20252">
        <v>8.9747219999999992E-3</v>
      </c>
      <c r="P20252">
        <v>1.692612E-3</v>
      </c>
      <c r="Q20252" s="3">
        <v>45199</v>
      </c>
      <c r="R20252" s="3">
        <v>45198</v>
      </c>
      <c r="S20252" t="b">
        <v>0</v>
      </c>
      <c r="T20252" t="b">
        <v>0</v>
      </c>
      <c r="U20252" t="b">
        <v>0</v>
      </c>
      <c r="V20252" t="b">
        <v>1</v>
      </c>
      <c r="W20252" t="b">
        <v>1</v>
      </c>
      <c r="X20252" t="b">
        <v>0</v>
      </c>
      <c r="Y20252" t="b">
        <v>1</v>
      </c>
      <c r="Z20252" t="b">
        <v>0</v>
      </c>
      <c r="AA20252" t="b">
        <v>0</v>
      </c>
      <c r="AB20252" t="s">
        <v>1219</v>
      </c>
      <c r="AC20252" t="s">
        <v>1219</v>
      </c>
      <c r="AD20252" t="s">
        <v>1219</v>
      </c>
      <c r="AE20252" t="s">
        <v>1222</v>
      </c>
      <c r="AF20252" t="s">
        <v>1222</v>
      </c>
      <c r="AH20252" t="b">
        <v>0</v>
      </c>
      <c r="AI20252" t="b">
        <v>0</v>
      </c>
      <c r="AJ20252" t="b">
        <v>0</v>
      </c>
      <c r="AK20252" t="b">
        <v>0</v>
      </c>
      <c r="AL20252" t="b">
        <v>0</v>
      </c>
      <c r="AM20252" t="b">
        <v>0</v>
      </c>
      <c r="AN20252" t="b">
        <v>0</v>
      </c>
      <c r="AO20252" t="s">
        <v>1238</v>
      </c>
    </row>
    <row r="20253" spans="2:41">
      <c r="B20253">
        <v>1133</v>
      </c>
      <c r="C20253">
        <v>106845</v>
      </c>
      <c r="D20253" t="s">
        <v>252</v>
      </c>
      <c r="E20253" t="s">
        <v>245</v>
      </c>
      <c r="F20253" t="s">
        <v>484</v>
      </c>
      <c r="G20253">
        <v>73730</v>
      </c>
      <c r="H20253" t="s">
        <v>483</v>
      </c>
      <c r="I20253" t="s">
        <v>482</v>
      </c>
      <c r="J20253" t="s">
        <v>236</v>
      </c>
      <c r="K20253">
        <v>757119.93813300005</v>
      </c>
      <c r="L20253">
        <v>0</v>
      </c>
      <c r="M20253">
        <v>757119.93813300005</v>
      </c>
      <c r="N20253">
        <v>2.923527E-3</v>
      </c>
      <c r="O20253">
        <v>3.2329279999999999E-3</v>
      </c>
      <c r="P20253">
        <v>6.0972299999999995E-4</v>
      </c>
      <c r="Q20253" s="3">
        <v>45199</v>
      </c>
      <c r="R20253" s="3">
        <v>45198</v>
      </c>
      <c r="S20253" t="b">
        <v>0</v>
      </c>
      <c r="T20253" t="b">
        <v>0</v>
      </c>
      <c r="U20253" t="b">
        <v>0</v>
      </c>
      <c r="V20253" t="b">
        <v>0</v>
      </c>
      <c r="W20253" t="b">
        <v>0</v>
      </c>
      <c r="X20253" t="b">
        <v>0</v>
      </c>
      <c r="Y20253" t="b">
        <v>0</v>
      </c>
      <c r="Z20253" t="b">
        <v>0</v>
      </c>
      <c r="AA20253" t="b">
        <v>0</v>
      </c>
    </row>
    <row r="20254" spans="2:41">
      <c r="B20254">
        <v>1129</v>
      </c>
      <c r="C20254">
        <v>106840</v>
      </c>
      <c r="D20254" t="s">
        <v>240</v>
      </c>
      <c r="E20254" t="s">
        <v>241</v>
      </c>
      <c r="F20254" t="s">
        <v>304</v>
      </c>
      <c r="G20254">
        <v>74461</v>
      </c>
      <c r="H20254" t="s">
        <v>488</v>
      </c>
      <c r="I20254" t="s">
        <v>487</v>
      </c>
      <c r="J20254" t="s">
        <v>236</v>
      </c>
      <c r="K20254">
        <v>392186.834538</v>
      </c>
      <c r="L20254">
        <v>0</v>
      </c>
      <c r="M20254">
        <v>392186.834538</v>
      </c>
      <c r="N20254">
        <v>1.5143820000000001E-3</v>
      </c>
      <c r="O20254">
        <v>1.6746510000000001E-3</v>
      </c>
      <c r="P20254">
        <v>3.1583499999999999E-4</v>
      </c>
      <c r="Q20254" s="3">
        <v>45199</v>
      </c>
      <c r="R20254" s="3">
        <v>45198</v>
      </c>
      <c r="S20254" t="b">
        <v>1</v>
      </c>
      <c r="T20254" t="b">
        <v>0</v>
      </c>
      <c r="U20254" t="b">
        <v>0</v>
      </c>
      <c r="V20254" t="b">
        <v>0</v>
      </c>
      <c r="W20254" t="b">
        <v>0</v>
      </c>
      <c r="X20254" t="b">
        <v>0</v>
      </c>
      <c r="Y20254" t="b">
        <v>1</v>
      </c>
      <c r="Z20254" t="b">
        <v>0</v>
      </c>
      <c r="AA20254" t="b">
        <v>1</v>
      </c>
      <c r="AB20254" t="s">
        <v>1219</v>
      </c>
      <c r="AC20254" t="s">
        <v>1219</v>
      </c>
      <c r="AD20254" t="s">
        <v>200</v>
      </c>
      <c r="AE20254" t="s">
        <v>200</v>
      </c>
      <c r="AF20254" t="s">
        <v>200</v>
      </c>
      <c r="AH20254" t="b">
        <v>1</v>
      </c>
      <c r="AI20254" t="b">
        <v>0</v>
      </c>
      <c r="AJ20254" t="b">
        <v>0</v>
      </c>
      <c r="AK20254" t="b">
        <v>0</v>
      </c>
      <c r="AL20254" t="b">
        <v>0</v>
      </c>
      <c r="AM20254" t="b">
        <v>0</v>
      </c>
      <c r="AN20254" t="b">
        <v>0</v>
      </c>
      <c r="AO20254" t="s">
        <v>1209</v>
      </c>
    </row>
    <row r="20255" spans="2:41">
      <c r="B20255">
        <v>1129</v>
      </c>
      <c r="C20255">
        <v>106840</v>
      </c>
      <c r="D20255" t="s">
        <v>240</v>
      </c>
      <c r="E20255" t="s">
        <v>241</v>
      </c>
      <c r="F20255" t="s">
        <v>304</v>
      </c>
      <c r="G20255">
        <v>74498</v>
      </c>
      <c r="H20255" t="s">
        <v>490</v>
      </c>
      <c r="I20255" t="s">
        <v>489</v>
      </c>
      <c r="J20255" t="s">
        <v>236</v>
      </c>
      <c r="K20255">
        <v>227145.699529</v>
      </c>
      <c r="L20255">
        <v>0</v>
      </c>
      <c r="M20255">
        <v>227145.699529</v>
      </c>
      <c r="N20255">
        <v>8.7709599999999995E-4</v>
      </c>
      <c r="O20255">
        <v>9.6991999999999998E-4</v>
      </c>
      <c r="P20255">
        <v>1.8292499999999999E-4</v>
      </c>
      <c r="Q20255" s="3">
        <v>45199</v>
      </c>
      <c r="R20255" s="3">
        <v>45198</v>
      </c>
      <c r="S20255" t="b">
        <v>1</v>
      </c>
      <c r="T20255" t="b">
        <v>0</v>
      </c>
      <c r="U20255" t="b">
        <v>0</v>
      </c>
      <c r="V20255" t="b">
        <v>0</v>
      </c>
      <c r="W20255" t="b">
        <v>0</v>
      </c>
      <c r="X20255" t="b">
        <v>0</v>
      </c>
      <c r="Y20255" t="b">
        <v>1</v>
      </c>
      <c r="Z20255" t="b">
        <v>0</v>
      </c>
      <c r="AA20255" t="b">
        <v>1</v>
      </c>
      <c r="AB20255" t="s">
        <v>1219</v>
      </c>
      <c r="AC20255" t="s">
        <v>1219</v>
      </c>
      <c r="AD20255" t="s">
        <v>200</v>
      </c>
      <c r="AE20255" t="s">
        <v>200</v>
      </c>
      <c r="AF20255" t="s">
        <v>200</v>
      </c>
      <c r="AH20255" t="b">
        <v>1</v>
      </c>
      <c r="AI20255" t="b">
        <v>0</v>
      </c>
      <c r="AJ20255" t="b">
        <v>0</v>
      </c>
      <c r="AK20255" t="b">
        <v>0</v>
      </c>
      <c r="AL20255" t="b">
        <v>0</v>
      </c>
      <c r="AM20255" t="b">
        <v>0</v>
      </c>
      <c r="AN20255" t="b">
        <v>0</v>
      </c>
      <c r="AO20255" t="s">
        <v>1209</v>
      </c>
    </row>
    <row r="20256" spans="2:41">
      <c r="B20256">
        <v>1134</v>
      </c>
      <c r="C20256">
        <v>106846</v>
      </c>
      <c r="D20256" t="s">
        <v>252</v>
      </c>
      <c r="E20256" t="s">
        <v>246</v>
      </c>
      <c r="F20256" t="s">
        <v>576</v>
      </c>
      <c r="G20256">
        <v>83136</v>
      </c>
      <c r="H20256">
        <v>83136</v>
      </c>
      <c r="I20256" t="s">
        <v>766</v>
      </c>
      <c r="J20256" t="s">
        <v>236</v>
      </c>
      <c r="K20256">
        <v>3439632.6196969999</v>
      </c>
      <c r="L20256">
        <v>0</v>
      </c>
      <c r="M20256">
        <v>3439632.6196969999</v>
      </c>
      <c r="N20256">
        <v>1.3281727E-2</v>
      </c>
      <c r="O20256">
        <v>1.4687347999999999E-2</v>
      </c>
      <c r="P20256">
        <v>2.7699999999999999E-3</v>
      </c>
      <c r="Q20256" s="3">
        <v>45199</v>
      </c>
      <c r="R20256" s="3">
        <v>45198</v>
      </c>
      <c r="S20256" t="b">
        <v>0</v>
      </c>
      <c r="T20256" t="b">
        <v>0</v>
      </c>
      <c r="U20256" t="b">
        <v>0</v>
      </c>
      <c r="V20256" t="b">
        <v>0</v>
      </c>
      <c r="W20256" t="b">
        <v>0</v>
      </c>
      <c r="X20256" t="b">
        <v>0</v>
      </c>
      <c r="Y20256" t="b">
        <v>0</v>
      </c>
      <c r="Z20256" t="b">
        <v>0</v>
      </c>
      <c r="AA20256" t="b">
        <v>0</v>
      </c>
      <c r="AB20256" t="s">
        <v>1219</v>
      </c>
      <c r="AC20256" t="s">
        <v>1219</v>
      </c>
      <c r="AD20256" t="s">
        <v>1219</v>
      </c>
      <c r="AE20256" t="s">
        <v>1219</v>
      </c>
      <c r="AF20256" t="s">
        <v>1219</v>
      </c>
      <c r="AH20256" t="b">
        <v>0</v>
      </c>
      <c r="AI20256" t="b">
        <v>0</v>
      </c>
      <c r="AJ20256" t="b">
        <v>0</v>
      </c>
      <c r="AK20256" t="b">
        <v>0</v>
      </c>
      <c r="AL20256" t="b">
        <v>0</v>
      </c>
      <c r="AM20256" t="b">
        <v>0</v>
      </c>
      <c r="AN20256" t="b">
        <v>0</v>
      </c>
    </row>
    <row r="20257" spans="2:41">
      <c r="B20257">
        <v>1129</v>
      </c>
      <c r="C20257">
        <v>106840</v>
      </c>
      <c r="D20257" t="s">
        <v>240</v>
      </c>
      <c r="E20257" t="s">
        <v>241</v>
      </c>
      <c r="F20257" t="s">
        <v>304</v>
      </c>
      <c r="G20257">
        <v>84173</v>
      </c>
      <c r="H20257" t="s">
        <v>492</v>
      </c>
      <c r="I20257" t="s">
        <v>491</v>
      </c>
      <c r="J20257" t="s">
        <v>236</v>
      </c>
      <c r="K20257">
        <v>1788.049994</v>
      </c>
      <c r="L20257">
        <v>0</v>
      </c>
      <c r="M20257">
        <v>1788.049994</v>
      </c>
      <c r="N20257">
        <v>6.9040000000000003E-6</v>
      </c>
      <c r="O20257">
        <v>7.6350000000000006E-6</v>
      </c>
      <c r="P20257">
        <v>1.44E-6</v>
      </c>
      <c r="Q20257" s="3">
        <v>45199</v>
      </c>
      <c r="R20257" s="3">
        <v>45198</v>
      </c>
      <c r="S20257" t="b">
        <v>1</v>
      </c>
      <c r="T20257" t="b">
        <v>0</v>
      </c>
      <c r="U20257" t="b">
        <v>0</v>
      </c>
      <c r="V20257" t="b">
        <v>0</v>
      </c>
      <c r="W20257" t="b">
        <v>0</v>
      </c>
      <c r="X20257" t="b">
        <v>0</v>
      </c>
      <c r="Y20257" t="b">
        <v>1</v>
      </c>
      <c r="Z20257" t="b">
        <v>0</v>
      </c>
      <c r="AA20257" t="b">
        <v>1</v>
      </c>
      <c r="AB20257" t="s">
        <v>1219</v>
      </c>
      <c r="AC20257" t="s">
        <v>1219</v>
      </c>
      <c r="AD20257" t="s">
        <v>200</v>
      </c>
      <c r="AE20257" t="s">
        <v>200</v>
      </c>
      <c r="AF20257" t="s">
        <v>200</v>
      </c>
      <c r="AH20257" t="b">
        <v>1</v>
      </c>
      <c r="AI20257" t="b">
        <v>0</v>
      </c>
      <c r="AJ20257" t="b">
        <v>0</v>
      </c>
      <c r="AK20257" t="b">
        <v>0</v>
      </c>
      <c r="AL20257" t="b">
        <v>0</v>
      </c>
      <c r="AM20257" t="b">
        <v>0</v>
      </c>
      <c r="AN20257" t="b">
        <v>0</v>
      </c>
      <c r="AO20257" t="s">
        <v>1209</v>
      </c>
    </row>
    <row r="20258" spans="2:41">
      <c r="B20258">
        <v>1134</v>
      </c>
      <c r="C20258">
        <v>106846</v>
      </c>
      <c r="D20258" t="s">
        <v>252</v>
      </c>
      <c r="E20258" t="s">
        <v>246</v>
      </c>
      <c r="F20258" t="s">
        <v>494</v>
      </c>
      <c r="G20258">
        <v>85405</v>
      </c>
      <c r="H20258">
        <v>85405</v>
      </c>
      <c r="I20258" t="s">
        <v>493</v>
      </c>
      <c r="J20258" t="s">
        <v>236</v>
      </c>
      <c r="K20258">
        <v>1518957.1906399999</v>
      </c>
      <c r="L20258">
        <v>0</v>
      </c>
      <c r="M20258">
        <v>1518957.1906399999</v>
      </c>
      <c r="N20258">
        <v>5.8652699999999997E-3</v>
      </c>
      <c r="O20258">
        <v>6.4859990000000001E-3</v>
      </c>
      <c r="P20258">
        <v>1.2232440000000001E-3</v>
      </c>
      <c r="Q20258" s="3">
        <v>45199</v>
      </c>
      <c r="R20258" s="3">
        <v>45198</v>
      </c>
      <c r="S20258" t="b">
        <v>0</v>
      </c>
      <c r="T20258" t="b">
        <v>0</v>
      </c>
      <c r="U20258" t="b">
        <v>0</v>
      </c>
      <c r="V20258" t="b">
        <v>0</v>
      </c>
      <c r="W20258" t="b">
        <v>0</v>
      </c>
      <c r="X20258" t="b">
        <v>0</v>
      </c>
      <c r="Y20258" t="b">
        <v>0</v>
      </c>
      <c r="Z20258" t="b">
        <v>0</v>
      </c>
      <c r="AA20258" t="b">
        <v>0</v>
      </c>
      <c r="AB20258" t="s">
        <v>1219</v>
      </c>
      <c r="AC20258" t="s">
        <v>1219</v>
      </c>
      <c r="AD20258" t="s">
        <v>1219</v>
      </c>
      <c r="AE20258" t="s">
        <v>1219</v>
      </c>
      <c r="AF20258" t="s">
        <v>1219</v>
      </c>
      <c r="AH20258" t="b">
        <v>0</v>
      </c>
      <c r="AI20258" t="b">
        <v>0</v>
      </c>
      <c r="AJ20258" t="b">
        <v>0</v>
      </c>
      <c r="AK20258" t="b">
        <v>0</v>
      </c>
      <c r="AL20258" t="b">
        <v>0</v>
      </c>
      <c r="AM20258" t="b">
        <v>0</v>
      </c>
      <c r="AN20258" t="b">
        <v>0</v>
      </c>
    </row>
    <row r="20259" spans="2:41">
      <c r="B20259">
        <v>1129</v>
      </c>
      <c r="C20259">
        <v>106840</v>
      </c>
      <c r="D20259" t="s">
        <v>240</v>
      </c>
      <c r="E20259" t="s">
        <v>241</v>
      </c>
      <c r="F20259" t="s">
        <v>323</v>
      </c>
      <c r="G20259">
        <v>87338</v>
      </c>
      <c r="H20259">
        <v>87338</v>
      </c>
      <c r="I20259" t="s">
        <v>495</v>
      </c>
      <c r="J20259" t="s">
        <v>236</v>
      </c>
      <c r="K20259">
        <v>154082.98012699999</v>
      </c>
      <c r="L20259">
        <v>0</v>
      </c>
      <c r="M20259">
        <v>154082.98012699999</v>
      </c>
      <c r="N20259">
        <v>5.9497300000000005E-4</v>
      </c>
      <c r="O20259">
        <v>6.5793999999999998E-4</v>
      </c>
      <c r="P20259">
        <v>1.24086E-4</v>
      </c>
      <c r="Q20259" s="3">
        <v>45199</v>
      </c>
      <c r="R20259" s="3">
        <v>45198</v>
      </c>
      <c r="S20259" t="b">
        <v>0</v>
      </c>
      <c r="T20259" t="b">
        <v>0</v>
      </c>
      <c r="U20259" t="b">
        <v>1</v>
      </c>
      <c r="V20259" t="b">
        <v>1</v>
      </c>
      <c r="W20259" t="b">
        <v>1</v>
      </c>
      <c r="X20259" t="b">
        <v>0</v>
      </c>
      <c r="Y20259" t="b">
        <v>1</v>
      </c>
      <c r="Z20259" t="b">
        <v>0</v>
      </c>
      <c r="AA20259" t="b">
        <v>0</v>
      </c>
      <c r="AB20259" t="s">
        <v>1219</v>
      </c>
      <c r="AC20259" t="s">
        <v>1219</v>
      </c>
      <c r="AD20259" t="s">
        <v>1222</v>
      </c>
      <c r="AE20259" t="s">
        <v>1222</v>
      </c>
      <c r="AF20259" t="s">
        <v>1222</v>
      </c>
      <c r="AI20259" t="b">
        <v>0</v>
      </c>
      <c r="AJ20259" t="b">
        <v>0</v>
      </c>
      <c r="AK20259" t="b">
        <v>0</v>
      </c>
      <c r="AM20259" t="b">
        <v>0</v>
      </c>
      <c r="AN20259" t="b">
        <v>0</v>
      </c>
      <c r="AO20259" t="s">
        <v>1235</v>
      </c>
    </row>
    <row r="20260" spans="2:41">
      <c r="B20260">
        <v>1128</v>
      </c>
      <c r="C20260">
        <v>106839</v>
      </c>
      <c r="D20260" t="s">
        <v>240</v>
      </c>
      <c r="E20260" t="s">
        <v>250</v>
      </c>
      <c r="F20260" t="s">
        <v>497</v>
      </c>
      <c r="G20260">
        <v>87390</v>
      </c>
      <c r="H20260">
        <v>87390</v>
      </c>
      <c r="I20260" t="s">
        <v>496</v>
      </c>
      <c r="J20260" t="s">
        <v>236</v>
      </c>
      <c r="K20260">
        <v>80691.046765000006</v>
      </c>
      <c r="L20260">
        <v>0</v>
      </c>
      <c r="M20260">
        <v>80691.046765000006</v>
      </c>
      <c r="N20260">
        <v>3.1157899999999998E-4</v>
      </c>
      <c r="O20260">
        <v>3.4455299999999999E-4</v>
      </c>
      <c r="P20260">
        <v>6.4981999999999995E-5</v>
      </c>
      <c r="Q20260" s="3">
        <v>45199</v>
      </c>
      <c r="R20260" s="3">
        <v>45198</v>
      </c>
      <c r="S20260" t="b">
        <v>0</v>
      </c>
      <c r="T20260" t="b">
        <v>0</v>
      </c>
      <c r="U20260" t="b">
        <v>0</v>
      </c>
      <c r="V20260" t="b">
        <v>0</v>
      </c>
      <c r="W20260" t="b">
        <v>0</v>
      </c>
      <c r="X20260" t="b">
        <v>0</v>
      </c>
      <c r="Y20260" t="b">
        <v>0</v>
      </c>
      <c r="Z20260" t="b">
        <v>0</v>
      </c>
      <c r="AA20260" t="b">
        <v>0</v>
      </c>
    </row>
    <row r="20261" spans="2:41">
      <c r="B20261">
        <v>1128</v>
      </c>
      <c r="C20261">
        <v>106839</v>
      </c>
      <c r="D20261" t="s">
        <v>240</v>
      </c>
      <c r="E20261" t="s">
        <v>250</v>
      </c>
      <c r="F20261" t="s">
        <v>497</v>
      </c>
      <c r="G20261">
        <v>87391</v>
      </c>
      <c r="H20261" t="s">
        <v>499</v>
      </c>
      <c r="I20261" t="s">
        <v>498</v>
      </c>
      <c r="J20261" t="s">
        <v>236</v>
      </c>
      <c r="K20261">
        <v>8381.3212430000003</v>
      </c>
      <c r="L20261">
        <v>0</v>
      </c>
      <c r="M20261">
        <v>8381.3212430000003</v>
      </c>
      <c r="N20261">
        <v>3.2363000000000002E-5</v>
      </c>
      <c r="O20261">
        <v>3.5788999999999999E-5</v>
      </c>
      <c r="P20261">
        <v>6.7499999999999997E-6</v>
      </c>
      <c r="Q20261" s="3">
        <v>45199</v>
      </c>
      <c r="R20261" s="3">
        <v>45198</v>
      </c>
      <c r="S20261" t="b">
        <v>0</v>
      </c>
      <c r="T20261" t="b">
        <v>0</v>
      </c>
      <c r="U20261" t="b">
        <v>0</v>
      </c>
      <c r="V20261" t="b">
        <v>0</v>
      </c>
      <c r="W20261" t="b">
        <v>0</v>
      </c>
      <c r="X20261" t="b">
        <v>0</v>
      </c>
      <c r="Y20261" t="b">
        <v>0</v>
      </c>
      <c r="Z20261" t="b">
        <v>0</v>
      </c>
      <c r="AA20261" t="b">
        <v>0</v>
      </c>
    </row>
    <row r="20262" spans="2:41">
      <c r="B20262">
        <v>1128</v>
      </c>
      <c r="C20262">
        <v>106839</v>
      </c>
      <c r="D20262" t="s">
        <v>240</v>
      </c>
      <c r="E20262" t="s">
        <v>250</v>
      </c>
      <c r="F20262" t="s">
        <v>501</v>
      </c>
      <c r="G20262">
        <v>87421</v>
      </c>
      <c r="H20262">
        <v>87421</v>
      </c>
      <c r="I20262" t="s">
        <v>500</v>
      </c>
      <c r="J20262" t="s">
        <v>236</v>
      </c>
      <c r="K20262">
        <v>128517.914148</v>
      </c>
      <c r="L20262">
        <v>0</v>
      </c>
      <c r="M20262">
        <v>128517.914148</v>
      </c>
      <c r="N20262">
        <v>4.9625600000000004E-4</v>
      </c>
      <c r="O20262">
        <v>5.4877599999999995E-4</v>
      </c>
      <c r="P20262">
        <v>1.03498E-4</v>
      </c>
      <c r="Q20262" s="3">
        <v>45199</v>
      </c>
      <c r="R20262" s="3">
        <v>45198</v>
      </c>
      <c r="S20262" t="b">
        <v>0</v>
      </c>
      <c r="T20262" t="b">
        <v>0</v>
      </c>
      <c r="U20262" t="b">
        <v>0</v>
      </c>
      <c r="V20262" t="b">
        <v>0</v>
      </c>
      <c r="W20262" t="b">
        <v>0</v>
      </c>
      <c r="X20262" t="b">
        <v>0</v>
      </c>
      <c r="Y20262" t="b">
        <v>0</v>
      </c>
      <c r="Z20262" t="b">
        <v>0</v>
      </c>
      <c r="AA20262" t="b">
        <v>0</v>
      </c>
    </row>
    <row r="20263" spans="2:41">
      <c r="B20263">
        <v>1128</v>
      </c>
      <c r="C20263">
        <v>106839</v>
      </c>
      <c r="D20263" t="s">
        <v>240</v>
      </c>
      <c r="E20263" t="s">
        <v>250</v>
      </c>
      <c r="F20263" t="s">
        <v>501</v>
      </c>
      <c r="G20263">
        <v>87422</v>
      </c>
      <c r="H20263">
        <v>87422</v>
      </c>
      <c r="I20263" t="s">
        <v>502</v>
      </c>
      <c r="J20263" t="s">
        <v>236</v>
      </c>
      <c r="K20263">
        <v>10642.22762</v>
      </c>
      <c r="L20263">
        <v>0</v>
      </c>
      <c r="M20263">
        <v>10642.22762</v>
      </c>
      <c r="N20263">
        <v>4.1094000000000003E-5</v>
      </c>
      <c r="O20263">
        <v>4.5442999999999998E-5</v>
      </c>
      <c r="P20263">
        <v>8.5699999999999993E-6</v>
      </c>
      <c r="Q20263" s="3">
        <v>45199</v>
      </c>
      <c r="R20263" s="3">
        <v>45198</v>
      </c>
      <c r="S20263" t="b">
        <v>0</v>
      </c>
      <c r="T20263" t="b">
        <v>0</v>
      </c>
      <c r="U20263" t="b">
        <v>0</v>
      </c>
      <c r="V20263" t="b">
        <v>0</v>
      </c>
      <c r="W20263" t="b">
        <v>0</v>
      </c>
      <c r="X20263" t="b">
        <v>0</v>
      </c>
      <c r="Y20263" t="b">
        <v>0</v>
      </c>
      <c r="Z20263" t="b">
        <v>0</v>
      </c>
      <c r="AA20263" t="b">
        <v>0</v>
      </c>
    </row>
    <row r="20264" spans="2:41">
      <c r="B20264">
        <v>1136</v>
      </c>
      <c r="C20264">
        <v>106848</v>
      </c>
      <c r="D20264" t="s">
        <v>252</v>
      </c>
      <c r="E20264" t="s">
        <v>247</v>
      </c>
      <c r="F20264" t="s">
        <v>672</v>
      </c>
      <c r="G20264">
        <v>110326</v>
      </c>
      <c r="H20264">
        <v>110326</v>
      </c>
      <c r="I20264" t="s">
        <v>671</v>
      </c>
      <c r="J20264" t="s">
        <v>236</v>
      </c>
      <c r="K20264">
        <v>2609999.627818</v>
      </c>
      <c r="L20264">
        <v>0</v>
      </c>
      <c r="M20264">
        <v>2609999.627818</v>
      </c>
      <c r="N20264">
        <v>1.0078198999999999E-2</v>
      </c>
      <c r="O20264">
        <v>1.1144787E-2</v>
      </c>
      <c r="P20264">
        <v>2.1018809999999999E-3</v>
      </c>
      <c r="Q20264" s="3">
        <v>45199</v>
      </c>
      <c r="R20264" s="3">
        <v>45198</v>
      </c>
      <c r="S20264" t="b">
        <v>0</v>
      </c>
      <c r="T20264" t="b">
        <v>0</v>
      </c>
      <c r="U20264" t="b">
        <v>0</v>
      </c>
      <c r="V20264" t="b">
        <v>0</v>
      </c>
      <c r="W20264" t="b">
        <v>0</v>
      </c>
      <c r="X20264" t="b">
        <v>0</v>
      </c>
      <c r="Y20264" t="b">
        <v>0</v>
      </c>
      <c r="Z20264" t="b">
        <v>0</v>
      </c>
      <c r="AA20264" t="b">
        <v>0</v>
      </c>
      <c r="AB20264" t="s">
        <v>1219</v>
      </c>
      <c r="AC20264" t="s">
        <v>1219</v>
      </c>
      <c r="AD20264" t="s">
        <v>1219</v>
      </c>
      <c r="AE20264" t="s">
        <v>1219</v>
      </c>
      <c r="AF20264" t="s">
        <v>1219</v>
      </c>
      <c r="AH20264" t="b">
        <v>0</v>
      </c>
      <c r="AI20264" t="b">
        <v>0</v>
      </c>
      <c r="AJ20264" t="b">
        <v>0</v>
      </c>
      <c r="AK20264" t="b">
        <v>0</v>
      </c>
      <c r="AL20264" t="b">
        <v>0</v>
      </c>
      <c r="AM20264" t="b">
        <v>0</v>
      </c>
      <c r="AN20264" t="b">
        <v>0</v>
      </c>
    </row>
    <row r="20265" spans="2:41">
      <c r="B20265">
        <v>1136</v>
      </c>
      <c r="C20265">
        <v>106848</v>
      </c>
      <c r="D20265" t="s">
        <v>252</v>
      </c>
      <c r="E20265" t="s">
        <v>247</v>
      </c>
      <c r="F20265" t="s">
        <v>675</v>
      </c>
      <c r="G20265">
        <v>110418</v>
      </c>
      <c r="H20265">
        <v>110418</v>
      </c>
      <c r="I20265" t="s">
        <v>674</v>
      </c>
      <c r="J20265" t="s">
        <v>236</v>
      </c>
      <c r="K20265">
        <v>2854616.7568219998</v>
      </c>
      <c r="L20265">
        <v>0</v>
      </c>
      <c r="M20265">
        <v>2854616.7568219998</v>
      </c>
      <c r="N20265">
        <v>1.1022758000000001E-2</v>
      </c>
      <c r="O20265">
        <v>1.218931E-2</v>
      </c>
      <c r="P20265">
        <v>2.298876E-3</v>
      </c>
      <c r="Q20265" s="3">
        <v>45199</v>
      </c>
      <c r="R20265" s="3">
        <v>45198</v>
      </c>
      <c r="S20265" t="b">
        <v>0</v>
      </c>
      <c r="T20265" t="b">
        <v>0</v>
      </c>
      <c r="U20265" t="b">
        <v>0</v>
      </c>
      <c r="V20265" t="b">
        <v>0</v>
      </c>
      <c r="W20265" t="b">
        <v>0</v>
      </c>
      <c r="X20265" t="b">
        <v>0</v>
      </c>
      <c r="Y20265" t="b">
        <v>0</v>
      </c>
      <c r="Z20265" t="b">
        <v>0</v>
      </c>
      <c r="AA20265" t="b">
        <v>0</v>
      </c>
      <c r="AB20265" t="s">
        <v>1219</v>
      </c>
      <c r="AC20265" t="s">
        <v>1219</v>
      </c>
      <c r="AD20265" t="s">
        <v>1219</v>
      </c>
      <c r="AE20265" t="s">
        <v>1219</v>
      </c>
      <c r="AF20265" t="s">
        <v>1219</v>
      </c>
      <c r="AH20265" t="b">
        <v>0</v>
      </c>
      <c r="AI20265" t="b">
        <v>0</v>
      </c>
      <c r="AJ20265" t="b">
        <v>0</v>
      </c>
      <c r="AK20265" t="b">
        <v>0</v>
      </c>
      <c r="AL20265" t="b">
        <v>0</v>
      </c>
      <c r="AM20265" t="b">
        <v>0</v>
      </c>
      <c r="AN20265" t="b">
        <v>0</v>
      </c>
    </row>
    <row r="20266" spans="2:41">
      <c r="B20266">
        <v>1138</v>
      </c>
      <c r="C20266">
        <v>106849</v>
      </c>
      <c r="D20266" t="s">
        <v>252</v>
      </c>
      <c r="E20266" t="s">
        <v>242</v>
      </c>
      <c r="F20266" t="s">
        <v>677</v>
      </c>
      <c r="G20266">
        <v>110464</v>
      </c>
      <c r="H20266">
        <v>110464</v>
      </c>
      <c r="I20266" t="s">
        <v>676</v>
      </c>
      <c r="J20266" t="s">
        <v>236</v>
      </c>
      <c r="K20266">
        <v>3537586</v>
      </c>
      <c r="L20266">
        <v>0</v>
      </c>
      <c r="M20266">
        <v>3537586</v>
      </c>
      <c r="N20266">
        <v>1.3659961999999999E-2</v>
      </c>
      <c r="O20266">
        <v>1.5105611999999999E-2</v>
      </c>
      <c r="P20266">
        <v>2.848883E-3</v>
      </c>
      <c r="Q20266" s="3">
        <v>45199</v>
      </c>
      <c r="R20266" s="3">
        <v>45198</v>
      </c>
      <c r="S20266" t="b">
        <v>0</v>
      </c>
      <c r="T20266" t="b">
        <v>0</v>
      </c>
      <c r="U20266" t="b">
        <v>0</v>
      </c>
      <c r="V20266" t="b">
        <v>0</v>
      </c>
      <c r="W20266" t="b">
        <v>0</v>
      </c>
      <c r="X20266" t="b">
        <v>0</v>
      </c>
      <c r="Y20266" t="b">
        <v>0</v>
      </c>
      <c r="Z20266" t="b">
        <v>0</v>
      </c>
      <c r="AA20266" t="b">
        <v>0</v>
      </c>
    </row>
    <row r="20267" spans="2:41">
      <c r="B20267">
        <v>1137</v>
      </c>
      <c r="C20267">
        <v>106850</v>
      </c>
      <c r="D20267" t="s">
        <v>240</v>
      </c>
      <c r="E20267" t="s">
        <v>242</v>
      </c>
      <c r="F20267" t="s">
        <v>680</v>
      </c>
      <c r="G20267">
        <v>110839</v>
      </c>
      <c r="H20267">
        <v>110839</v>
      </c>
      <c r="I20267" t="s">
        <v>679</v>
      </c>
      <c r="J20267" t="s">
        <v>236</v>
      </c>
      <c r="K20267">
        <v>470568.465562</v>
      </c>
      <c r="L20267">
        <v>0</v>
      </c>
      <c r="M20267">
        <v>470568.465562</v>
      </c>
      <c r="N20267">
        <v>1.817043E-3</v>
      </c>
      <c r="O20267">
        <v>2.0093429999999998E-3</v>
      </c>
      <c r="P20267">
        <v>3.7895700000000002E-4</v>
      </c>
      <c r="Q20267" s="3">
        <v>45199</v>
      </c>
      <c r="R20267" s="3">
        <v>45198</v>
      </c>
      <c r="S20267" t="b">
        <v>1</v>
      </c>
      <c r="T20267" t="b">
        <v>1</v>
      </c>
      <c r="U20267" t="b">
        <v>0</v>
      </c>
      <c r="V20267" t="b">
        <v>1</v>
      </c>
      <c r="W20267" t="b">
        <v>0</v>
      </c>
      <c r="X20267" t="b">
        <v>1</v>
      </c>
      <c r="Y20267" t="b">
        <v>1</v>
      </c>
      <c r="Z20267" t="b">
        <v>0</v>
      </c>
      <c r="AA20267" t="b">
        <v>0</v>
      </c>
      <c r="AB20267" t="s">
        <v>1222</v>
      </c>
      <c r="AC20267" t="s">
        <v>1222</v>
      </c>
      <c r="AD20267" t="s">
        <v>1219</v>
      </c>
      <c r="AE20267" t="s">
        <v>1219</v>
      </c>
      <c r="AF20267" t="s">
        <v>1219</v>
      </c>
      <c r="AG20267">
        <v>0</v>
      </c>
      <c r="AH20267" t="b">
        <v>0</v>
      </c>
      <c r="AI20267" t="b">
        <v>1</v>
      </c>
      <c r="AJ20267" t="b">
        <v>0</v>
      </c>
      <c r="AK20267" t="b">
        <v>1</v>
      </c>
      <c r="AL20267" t="b">
        <v>0</v>
      </c>
      <c r="AM20267" t="b">
        <v>1</v>
      </c>
      <c r="AO20267" t="s">
        <v>1249</v>
      </c>
    </row>
    <row r="20268" spans="2:41">
      <c r="B20268">
        <v>1138</v>
      </c>
      <c r="C20268">
        <v>106849</v>
      </c>
      <c r="D20268" t="s">
        <v>252</v>
      </c>
      <c r="E20268" t="s">
        <v>242</v>
      </c>
      <c r="F20268" t="s">
        <v>683</v>
      </c>
      <c r="G20268">
        <v>110926</v>
      </c>
      <c r="H20268">
        <v>110926</v>
      </c>
      <c r="I20268" t="s">
        <v>682</v>
      </c>
      <c r="J20268" t="s">
        <v>236</v>
      </c>
      <c r="K20268">
        <v>1533998.0171439999</v>
      </c>
      <c r="L20268">
        <v>0</v>
      </c>
      <c r="M20268">
        <v>1533998.0171439999</v>
      </c>
      <c r="N20268">
        <v>5.9233480000000002E-3</v>
      </c>
      <c r="O20268">
        <v>6.550223E-3</v>
      </c>
      <c r="P20268">
        <v>1.2353570000000001E-3</v>
      </c>
      <c r="Q20268" s="3">
        <v>45199</v>
      </c>
      <c r="R20268" s="3">
        <v>45198</v>
      </c>
      <c r="S20268" t="b">
        <v>0</v>
      </c>
      <c r="T20268" t="b">
        <v>0</v>
      </c>
      <c r="U20268" t="b">
        <v>0</v>
      </c>
      <c r="V20268" t="b">
        <v>0</v>
      </c>
      <c r="W20268" t="b">
        <v>0</v>
      </c>
      <c r="X20268" t="b">
        <v>0</v>
      </c>
      <c r="Y20268" t="b">
        <v>0</v>
      </c>
      <c r="Z20268" t="b">
        <v>0</v>
      </c>
      <c r="AA20268" t="b">
        <v>0</v>
      </c>
    </row>
    <row r="20269" spans="2:41">
      <c r="B20269">
        <v>1136</v>
      </c>
      <c r="C20269">
        <v>106848</v>
      </c>
      <c r="D20269" t="s">
        <v>252</v>
      </c>
      <c r="E20269" t="s">
        <v>247</v>
      </c>
      <c r="F20269" t="s">
        <v>844</v>
      </c>
      <c r="G20269">
        <v>111005</v>
      </c>
      <c r="H20269">
        <v>111005</v>
      </c>
      <c r="I20269" t="s">
        <v>843</v>
      </c>
      <c r="J20269" t="s">
        <v>236</v>
      </c>
      <c r="K20269">
        <v>2669443.7500800001</v>
      </c>
      <c r="L20269">
        <v>0</v>
      </c>
      <c r="M20269">
        <v>2669443.7500800001</v>
      </c>
      <c r="N20269">
        <v>1.0307735E-2</v>
      </c>
      <c r="O20269">
        <v>1.1398615000000001E-2</v>
      </c>
      <c r="P20269">
        <v>2.149752E-3</v>
      </c>
      <c r="Q20269" s="3">
        <v>45199</v>
      </c>
      <c r="R20269" s="3">
        <v>45198</v>
      </c>
      <c r="S20269" t="b">
        <v>0</v>
      </c>
      <c r="T20269" t="b">
        <v>0</v>
      </c>
      <c r="U20269" t="b">
        <v>0</v>
      </c>
      <c r="V20269" t="b">
        <v>1</v>
      </c>
      <c r="W20269" t="b">
        <v>1</v>
      </c>
      <c r="X20269" t="b">
        <v>0</v>
      </c>
      <c r="Y20269" t="b">
        <v>1</v>
      </c>
      <c r="Z20269" t="b">
        <v>0</v>
      </c>
      <c r="AA20269" t="b">
        <v>0</v>
      </c>
      <c r="AB20269" t="s">
        <v>1219</v>
      </c>
      <c r="AC20269" t="s">
        <v>1219</v>
      </c>
      <c r="AD20269" t="s">
        <v>1219</v>
      </c>
      <c r="AE20269" t="s">
        <v>1222</v>
      </c>
      <c r="AF20269" t="s">
        <v>1222</v>
      </c>
      <c r="AH20269" t="b">
        <v>0</v>
      </c>
      <c r="AI20269" t="b">
        <v>0</v>
      </c>
      <c r="AJ20269" t="b">
        <v>0</v>
      </c>
      <c r="AK20269" t="b">
        <v>0</v>
      </c>
      <c r="AL20269" t="b">
        <v>0</v>
      </c>
      <c r="AM20269" t="b">
        <v>0</v>
      </c>
      <c r="AN20269" t="b">
        <v>0</v>
      </c>
      <c r="AO20269" t="s">
        <v>1238</v>
      </c>
    </row>
    <row r="20270" spans="2:41">
      <c r="B20270">
        <v>1136</v>
      </c>
      <c r="C20270">
        <v>106848</v>
      </c>
      <c r="D20270" t="s">
        <v>252</v>
      </c>
      <c r="E20270" t="s">
        <v>247</v>
      </c>
      <c r="F20270" t="s">
        <v>844</v>
      </c>
      <c r="G20270">
        <v>111006</v>
      </c>
      <c r="H20270">
        <v>111006</v>
      </c>
      <c r="I20270" t="s">
        <v>845</v>
      </c>
      <c r="J20270" t="s">
        <v>236</v>
      </c>
      <c r="K20270">
        <v>-5729.3</v>
      </c>
      <c r="L20270">
        <v>600000</v>
      </c>
      <c r="M20270">
        <v>594270.69999999995</v>
      </c>
      <c r="N20270">
        <v>-2.2123000000000001E-5</v>
      </c>
      <c r="O20270">
        <v>-2.4464000000000002E-5</v>
      </c>
      <c r="P20270">
        <v>4.78577E-4</v>
      </c>
      <c r="Q20270" s="3">
        <v>45199</v>
      </c>
      <c r="R20270" s="3">
        <v>45198</v>
      </c>
      <c r="S20270" t="b">
        <v>0</v>
      </c>
      <c r="T20270" t="b">
        <v>0</v>
      </c>
      <c r="U20270" t="b">
        <v>0</v>
      </c>
      <c r="V20270" t="b">
        <v>1</v>
      </c>
      <c r="W20270" t="b">
        <v>1</v>
      </c>
      <c r="X20270" t="b">
        <v>0</v>
      </c>
      <c r="Y20270" t="b">
        <v>1</v>
      </c>
      <c r="Z20270" t="b">
        <v>0</v>
      </c>
      <c r="AA20270" t="b">
        <v>0</v>
      </c>
      <c r="AB20270" t="s">
        <v>1219</v>
      </c>
      <c r="AC20270" t="s">
        <v>1219</v>
      </c>
      <c r="AD20270" t="s">
        <v>1219</v>
      </c>
      <c r="AE20270" t="s">
        <v>1222</v>
      </c>
      <c r="AF20270" t="s">
        <v>1222</v>
      </c>
      <c r="AH20270" t="b">
        <v>0</v>
      </c>
      <c r="AI20270" t="b">
        <v>0</v>
      </c>
      <c r="AJ20270" t="b">
        <v>0</v>
      </c>
      <c r="AK20270" t="b">
        <v>0</v>
      </c>
      <c r="AL20270" t="b">
        <v>0</v>
      </c>
      <c r="AM20270" t="b">
        <v>0</v>
      </c>
      <c r="AN20270" t="b">
        <v>0</v>
      </c>
      <c r="AO20270" t="s">
        <v>1238</v>
      </c>
    </row>
    <row r="20271" spans="2:41">
      <c r="B20271">
        <v>1136</v>
      </c>
      <c r="C20271">
        <v>106848</v>
      </c>
      <c r="D20271" t="s">
        <v>252</v>
      </c>
      <c r="E20271" t="s">
        <v>247</v>
      </c>
      <c r="F20271" t="s">
        <v>847</v>
      </c>
      <c r="G20271">
        <v>111054</v>
      </c>
      <c r="H20271">
        <v>111054</v>
      </c>
      <c r="I20271" t="s">
        <v>846</v>
      </c>
      <c r="J20271" t="s">
        <v>236</v>
      </c>
      <c r="K20271">
        <v>169889.05</v>
      </c>
      <c r="L20271">
        <v>261030.93999099999</v>
      </c>
      <c r="M20271">
        <v>430919.98999099998</v>
      </c>
      <c r="N20271">
        <v>6.5600599999999999E-4</v>
      </c>
      <c r="O20271">
        <v>7.2543200000000003E-4</v>
      </c>
      <c r="P20271">
        <v>3.4702799999999998E-4</v>
      </c>
      <c r="Q20271" s="3">
        <v>45199</v>
      </c>
      <c r="R20271" s="3">
        <v>45198</v>
      </c>
      <c r="S20271" t="b">
        <v>0</v>
      </c>
      <c r="T20271" t="b">
        <v>0</v>
      </c>
      <c r="U20271" t="b">
        <v>0</v>
      </c>
      <c r="V20271" t="b">
        <v>0</v>
      </c>
      <c r="W20271" t="b">
        <v>0</v>
      </c>
      <c r="X20271" t="b">
        <v>0</v>
      </c>
      <c r="Y20271" t="b">
        <v>0</v>
      </c>
      <c r="Z20271" t="b">
        <v>0</v>
      </c>
      <c r="AA20271" t="b">
        <v>0</v>
      </c>
      <c r="AB20271" t="s">
        <v>1219</v>
      </c>
      <c r="AC20271" t="s">
        <v>1219</v>
      </c>
      <c r="AD20271" t="s">
        <v>1219</v>
      </c>
      <c r="AE20271" t="s">
        <v>1219</v>
      </c>
      <c r="AF20271" t="s">
        <v>1219</v>
      </c>
      <c r="AH20271" t="b">
        <v>0</v>
      </c>
      <c r="AI20271" t="b">
        <v>0</v>
      </c>
      <c r="AJ20271" t="b">
        <v>0</v>
      </c>
      <c r="AK20271" t="b">
        <v>0</v>
      </c>
      <c r="AL20271" t="b">
        <v>0</v>
      </c>
      <c r="AM20271" t="b">
        <v>0</v>
      </c>
      <c r="AN20271" t="b">
        <v>0</v>
      </c>
    </row>
    <row r="20272" spans="2:41">
      <c r="B20272">
        <v>1136</v>
      </c>
      <c r="C20272">
        <v>106848</v>
      </c>
      <c r="D20272" t="s">
        <v>252</v>
      </c>
      <c r="E20272" t="s">
        <v>247</v>
      </c>
      <c r="F20272" t="s">
        <v>847</v>
      </c>
      <c r="G20272">
        <v>111055</v>
      </c>
      <c r="H20272">
        <v>111055</v>
      </c>
      <c r="I20272" t="s">
        <v>848</v>
      </c>
      <c r="J20272" t="s">
        <v>236</v>
      </c>
      <c r="K20272">
        <v>3231202.4064679998</v>
      </c>
      <c r="L20272">
        <v>0</v>
      </c>
      <c r="M20272">
        <v>3231202.4064679998</v>
      </c>
      <c r="N20272">
        <v>1.2476899E-2</v>
      </c>
      <c r="O20272">
        <v>1.3797344E-2</v>
      </c>
      <c r="P20272">
        <v>2.602147E-3</v>
      </c>
      <c r="Q20272" s="3">
        <v>45199</v>
      </c>
      <c r="R20272" s="3">
        <v>45198</v>
      </c>
      <c r="S20272" t="b">
        <v>0</v>
      </c>
      <c r="T20272" t="b">
        <v>0</v>
      </c>
      <c r="U20272" t="b">
        <v>0</v>
      </c>
      <c r="V20272" t="b">
        <v>0</v>
      </c>
      <c r="W20272" t="b">
        <v>0</v>
      </c>
      <c r="X20272" t="b">
        <v>0</v>
      </c>
      <c r="Y20272" t="b">
        <v>0</v>
      </c>
      <c r="Z20272" t="b">
        <v>0</v>
      </c>
      <c r="AA20272" t="b">
        <v>0</v>
      </c>
      <c r="AB20272" t="s">
        <v>1219</v>
      </c>
      <c r="AC20272" t="s">
        <v>1219</v>
      </c>
      <c r="AD20272" t="s">
        <v>1219</v>
      </c>
      <c r="AE20272" t="s">
        <v>1219</v>
      </c>
      <c r="AF20272" t="s">
        <v>1219</v>
      </c>
      <c r="AH20272" t="b">
        <v>0</v>
      </c>
      <c r="AI20272" t="b">
        <v>0</v>
      </c>
      <c r="AJ20272" t="b">
        <v>0</v>
      </c>
      <c r="AK20272" t="b">
        <v>0</v>
      </c>
      <c r="AL20272" t="b">
        <v>0</v>
      </c>
      <c r="AM20272" t="b">
        <v>0</v>
      </c>
      <c r="AN20272" t="b">
        <v>0</v>
      </c>
    </row>
    <row r="20273" spans="2:41">
      <c r="B20273">
        <v>1129</v>
      </c>
      <c r="C20273">
        <v>106840</v>
      </c>
      <c r="D20273" t="s">
        <v>240</v>
      </c>
      <c r="E20273" t="s">
        <v>241</v>
      </c>
      <c r="F20273" t="s">
        <v>686</v>
      </c>
      <c r="G20273">
        <v>111113</v>
      </c>
      <c r="H20273" t="s">
        <v>685</v>
      </c>
      <c r="I20273" t="s">
        <v>684</v>
      </c>
      <c r="J20273" t="s">
        <v>236</v>
      </c>
      <c r="K20273">
        <v>4317957.3398019997</v>
      </c>
      <c r="L20273">
        <v>0</v>
      </c>
      <c r="M20273">
        <v>4317957.3398019997</v>
      </c>
      <c r="N20273">
        <v>1.6673271999999999E-2</v>
      </c>
      <c r="O20273">
        <v>1.8437823999999998E-2</v>
      </c>
      <c r="P20273">
        <v>3.4773310000000002E-3</v>
      </c>
      <c r="Q20273" s="3">
        <v>45199</v>
      </c>
      <c r="R20273" s="3">
        <v>45198</v>
      </c>
      <c r="S20273" t="b">
        <v>1</v>
      </c>
      <c r="T20273" t="b">
        <v>0</v>
      </c>
      <c r="U20273" t="b">
        <v>1</v>
      </c>
      <c r="V20273" t="b">
        <v>1</v>
      </c>
      <c r="W20273" t="b">
        <v>1</v>
      </c>
      <c r="X20273" t="b">
        <v>1</v>
      </c>
      <c r="Y20273" t="b">
        <v>1</v>
      </c>
      <c r="Z20273" t="b">
        <v>0</v>
      </c>
      <c r="AA20273" t="b">
        <v>0</v>
      </c>
      <c r="AB20273" t="s">
        <v>1219</v>
      </c>
      <c r="AC20273" t="s">
        <v>1219</v>
      </c>
      <c r="AD20273" t="s">
        <v>1222</v>
      </c>
      <c r="AE20273" t="s">
        <v>1222</v>
      </c>
      <c r="AF20273" t="s">
        <v>1222</v>
      </c>
      <c r="AH20273" t="b">
        <v>1</v>
      </c>
      <c r="AI20273" t="b">
        <v>0</v>
      </c>
      <c r="AJ20273" t="b">
        <v>0</v>
      </c>
      <c r="AK20273" t="b">
        <v>1</v>
      </c>
      <c r="AL20273" t="b">
        <v>1</v>
      </c>
      <c r="AM20273" t="b">
        <v>1</v>
      </c>
      <c r="AN20273" t="b">
        <v>0</v>
      </c>
      <c r="AO20273" t="s">
        <v>1245</v>
      </c>
    </row>
    <row r="20274" spans="2:41">
      <c r="B20274">
        <v>1138</v>
      </c>
      <c r="C20274">
        <v>106849</v>
      </c>
      <c r="D20274" t="s">
        <v>252</v>
      </c>
      <c r="E20274" t="s">
        <v>242</v>
      </c>
      <c r="F20274" t="s">
        <v>689</v>
      </c>
      <c r="G20274">
        <v>111150</v>
      </c>
      <c r="H20274" t="s">
        <v>688</v>
      </c>
      <c r="I20274" t="s">
        <v>687</v>
      </c>
      <c r="J20274" t="s">
        <v>236</v>
      </c>
      <c r="K20274">
        <v>1310652.1499999999</v>
      </c>
      <c r="L20274">
        <v>0</v>
      </c>
      <c r="M20274">
        <v>1310652.1499999999</v>
      </c>
      <c r="N20274">
        <v>5.060925E-3</v>
      </c>
      <c r="O20274">
        <v>5.5965290000000003E-3</v>
      </c>
      <c r="P20274">
        <v>1.0554920000000001E-3</v>
      </c>
      <c r="Q20274" s="3">
        <v>45199</v>
      </c>
      <c r="R20274" s="3">
        <v>45198</v>
      </c>
      <c r="S20274" t="b">
        <v>0</v>
      </c>
      <c r="T20274" t="b">
        <v>0</v>
      </c>
      <c r="U20274" t="b">
        <v>0</v>
      </c>
      <c r="V20274" t="b">
        <v>0</v>
      </c>
      <c r="W20274" t="b">
        <v>0</v>
      </c>
      <c r="X20274" t="b">
        <v>0</v>
      </c>
      <c r="Y20274" t="b">
        <v>0</v>
      </c>
      <c r="Z20274" t="b">
        <v>0</v>
      </c>
      <c r="AA20274" t="b">
        <v>0</v>
      </c>
    </row>
    <row r="20275" spans="2:41">
      <c r="B20275">
        <v>1128</v>
      </c>
      <c r="C20275">
        <v>106839</v>
      </c>
      <c r="D20275" t="s">
        <v>240</v>
      </c>
      <c r="E20275" t="s">
        <v>250</v>
      </c>
      <c r="F20275" t="s">
        <v>692</v>
      </c>
      <c r="G20275">
        <v>111176</v>
      </c>
      <c r="H20275">
        <v>111176</v>
      </c>
      <c r="I20275" t="s">
        <v>691</v>
      </c>
      <c r="J20275" t="s">
        <v>236</v>
      </c>
      <c r="K20275">
        <v>2476126.184014</v>
      </c>
      <c r="L20275">
        <v>0</v>
      </c>
      <c r="M20275">
        <v>2476126.184014</v>
      </c>
      <c r="N20275">
        <v>9.5612630000000004E-3</v>
      </c>
      <c r="O20275">
        <v>1.0573143E-2</v>
      </c>
      <c r="P20275">
        <v>1.9940700000000001E-3</v>
      </c>
      <c r="Q20275" s="3">
        <v>45199</v>
      </c>
      <c r="R20275" s="3">
        <v>45198</v>
      </c>
      <c r="S20275" t="b">
        <v>0</v>
      </c>
      <c r="T20275" t="b">
        <v>0</v>
      </c>
      <c r="U20275" t="b">
        <v>0</v>
      </c>
      <c r="V20275" t="b">
        <v>0</v>
      </c>
      <c r="W20275" t="b">
        <v>0</v>
      </c>
      <c r="X20275" t="b">
        <v>0</v>
      </c>
      <c r="Y20275" t="b">
        <v>0</v>
      </c>
      <c r="Z20275" t="b">
        <v>0</v>
      </c>
      <c r="AA20275" t="b">
        <v>0</v>
      </c>
    </row>
    <row r="20276" spans="2:41">
      <c r="B20276">
        <v>1136</v>
      </c>
      <c r="C20276">
        <v>106848</v>
      </c>
      <c r="D20276" t="s">
        <v>252</v>
      </c>
      <c r="E20276" t="s">
        <v>247</v>
      </c>
      <c r="F20276" t="s">
        <v>607</v>
      </c>
      <c r="G20276">
        <v>111177</v>
      </c>
      <c r="H20276">
        <v>111177</v>
      </c>
      <c r="I20276" t="s">
        <v>693</v>
      </c>
      <c r="J20276" t="s">
        <v>236</v>
      </c>
      <c r="K20276">
        <v>132331.730599</v>
      </c>
      <c r="L20276">
        <v>0</v>
      </c>
      <c r="M20276">
        <v>132331.730599</v>
      </c>
      <c r="N20276">
        <v>5.1098300000000001E-4</v>
      </c>
      <c r="O20276">
        <v>5.6506099999999995E-4</v>
      </c>
      <c r="P20276">
        <v>1.06569E-4</v>
      </c>
      <c r="Q20276" s="3">
        <v>45199</v>
      </c>
      <c r="R20276" s="3">
        <v>45198</v>
      </c>
      <c r="S20276" t="b">
        <v>0</v>
      </c>
      <c r="T20276" t="b">
        <v>0</v>
      </c>
      <c r="U20276" t="b">
        <v>1</v>
      </c>
      <c r="V20276" t="b">
        <v>1</v>
      </c>
      <c r="W20276" t="b">
        <v>1</v>
      </c>
      <c r="X20276" t="b">
        <v>0</v>
      </c>
      <c r="Y20276" t="b">
        <v>1</v>
      </c>
      <c r="Z20276" t="b">
        <v>0</v>
      </c>
      <c r="AA20276" t="b">
        <v>0</v>
      </c>
      <c r="AB20276" t="s">
        <v>1219</v>
      </c>
      <c r="AC20276" t="s">
        <v>1219</v>
      </c>
      <c r="AD20276" t="s">
        <v>1222</v>
      </c>
      <c r="AE20276" t="s">
        <v>1222</v>
      </c>
      <c r="AF20276" t="s">
        <v>1222</v>
      </c>
      <c r="AH20276" t="b">
        <v>0</v>
      </c>
      <c r="AI20276" t="b">
        <v>0</v>
      </c>
      <c r="AJ20276" t="b">
        <v>0</v>
      </c>
      <c r="AK20276" t="b">
        <v>0</v>
      </c>
      <c r="AL20276" t="b">
        <v>0</v>
      </c>
      <c r="AM20276" t="b">
        <v>0</v>
      </c>
      <c r="AN20276" t="b">
        <v>0</v>
      </c>
      <c r="AO20276" t="s">
        <v>1235</v>
      </c>
    </row>
    <row r="20277" spans="2:41">
      <c r="B20277">
        <v>1134</v>
      </c>
      <c r="C20277">
        <v>106846</v>
      </c>
      <c r="D20277" t="s">
        <v>252</v>
      </c>
      <c r="E20277" t="s">
        <v>246</v>
      </c>
      <c r="F20277" t="s">
        <v>357</v>
      </c>
      <c r="G20277">
        <v>111178</v>
      </c>
      <c r="H20277">
        <v>111178</v>
      </c>
      <c r="I20277" t="s">
        <v>694</v>
      </c>
      <c r="J20277" t="s">
        <v>236</v>
      </c>
      <c r="K20277">
        <v>505605.445733</v>
      </c>
      <c r="L20277">
        <v>0</v>
      </c>
      <c r="M20277">
        <v>505605.445733</v>
      </c>
      <c r="N20277">
        <v>1.952334E-3</v>
      </c>
      <c r="O20277">
        <v>2.158952E-3</v>
      </c>
      <c r="P20277">
        <v>4.0717299999999999E-4</v>
      </c>
      <c r="Q20277" s="3">
        <v>45199</v>
      </c>
      <c r="R20277" s="3">
        <v>45198</v>
      </c>
      <c r="S20277" t="b">
        <v>0</v>
      </c>
      <c r="T20277" t="b">
        <v>0</v>
      </c>
      <c r="U20277" t="b">
        <v>0</v>
      </c>
      <c r="V20277" t="b">
        <v>0</v>
      </c>
      <c r="W20277" t="b">
        <v>0</v>
      </c>
      <c r="X20277" t="b">
        <v>0</v>
      </c>
      <c r="Y20277" t="b">
        <v>0</v>
      </c>
      <c r="Z20277" t="b">
        <v>0</v>
      </c>
      <c r="AA20277" t="b">
        <v>0</v>
      </c>
      <c r="AB20277" t="s">
        <v>1219</v>
      </c>
      <c r="AC20277" t="s">
        <v>1219</v>
      </c>
      <c r="AD20277" t="s">
        <v>1219</v>
      </c>
      <c r="AE20277" t="s">
        <v>1219</v>
      </c>
      <c r="AF20277" t="s">
        <v>1219</v>
      </c>
      <c r="AH20277" t="b">
        <v>0</v>
      </c>
      <c r="AI20277" t="b">
        <v>0</v>
      </c>
      <c r="AJ20277" t="b">
        <v>0</v>
      </c>
      <c r="AK20277" t="b">
        <v>0</v>
      </c>
      <c r="AL20277" t="b">
        <v>0</v>
      </c>
      <c r="AM20277" t="b">
        <v>0</v>
      </c>
      <c r="AN20277" t="b">
        <v>0</v>
      </c>
    </row>
    <row r="20278" spans="2:41">
      <c r="B20278">
        <v>1137</v>
      </c>
      <c r="C20278">
        <v>106850</v>
      </c>
      <c r="D20278" t="s">
        <v>240</v>
      </c>
      <c r="E20278" t="s">
        <v>242</v>
      </c>
      <c r="F20278" t="s">
        <v>696</v>
      </c>
      <c r="G20278">
        <v>111200</v>
      </c>
      <c r="H20278">
        <v>0</v>
      </c>
      <c r="I20278" t="s">
        <v>695</v>
      </c>
      <c r="J20278" t="s">
        <v>236</v>
      </c>
      <c r="K20278">
        <v>278977.744871</v>
      </c>
      <c r="L20278">
        <v>350486.48630799999</v>
      </c>
      <c r="M20278">
        <v>629464.23117899999</v>
      </c>
      <c r="N20278">
        <v>1.077239E-3</v>
      </c>
      <c r="O20278">
        <v>1.1912439999999999E-3</v>
      </c>
      <c r="P20278">
        <v>5.0691899999999999E-4</v>
      </c>
      <c r="Q20278" s="3">
        <v>45199</v>
      </c>
      <c r="R20278" s="3">
        <v>45198</v>
      </c>
      <c r="S20278" t="b">
        <v>0</v>
      </c>
      <c r="T20278" t="b">
        <v>0</v>
      </c>
      <c r="U20278" t="b">
        <v>0</v>
      </c>
      <c r="V20278" t="b">
        <v>0</v>
      </c>
      <c r="W20278" t="b">
        <v>0</v>
      </c>
      <c r="X20278" t="b">
        <v>0</v>
      </c>
      <c r="Y20278" t="b">
        <v>0</v>
      </c>
      <c r="Z20278" t="b">
        <v>0</v>
      </c>
      <c r="AA20278" t="b">
        <v>0</v>
      </c>
    </row>
    <row r="20279" spans="2:41">
      <c r="B20279">
        <v>1137</v>
      </c>
      <c r="C20279">
        <v>106850</v>
      </c>
      <c r="D20279" t="s">
        <v>240</v>
      </c>
      <c r="E20279" t="s">
        <v>242</v>
      </c>
      <c r="F20279" t="s">
        <v>698</v>
      </c>
      <c r="G20279">
        <v>111314</v>
      </c>
      <c r="H20279">
        <v>111314</v>
      </c>
      <c r="I20279" t="s">
        <v>697</v>
      </c>
      <c r="J20279" t="s">
        <v>236</v>
      </c>
      <c r="K20279">
        <v>222756.79676299999</v>
      </c>
      <c r="L20279">
        <v>139276.10620000001</v>
      </c>
      <c r="M20279">
        <v>362032.902963</v>
      </c>
      <c r="N20279">
        <v>8.6014900000000005E-4</v>
      </c>
      <c r="O20279">
        <v>9.5117900000000002E-4</v>
      </c>
      <c r="P20279">
        <v>2.9155199999999999E-4</v>
      </c>
      <c r="Q20279" s="3">
        <v>45199</v>
      </c>
      <c r="R20279" s="3">
        <v>45198</v>
      </c>
      <c r="S20279" t="b">
        <v>0</v>
      </c>
      <c r="T20279" t="b">
        <v>0</v>
      </c>
      <c r="U20279" t="b">
        <v>0</v>
      </c>
      <c r="V20279" t="b">
        <v>0</v>
      </c>
      <c r="W20279" t="b">
        <v>0</v>
      </c>
      <c r="X20279" t="b">
        <v>0</v>
      </c>
      <c r="Y20279" t="b">
        <v>0</v>
      </c>
      <c r="Z20279" t="b">
        <v>0</v>
      </c>
      <c r="AA20279" t="b">
        <v>0</v>
      </c>
    </row>
    <row r="20280" spans="2:41">
      <c r="B20280">
        <v>1136</v>
      </c>
      <c r="C20280">
        <v>106848</v>
      </c>
      <c r="D20280" t="s">
        <v>252</v>
      </c>
      <c r="E20280" t="s">
        <v>247</v>
      </c>
      <c r="F20280" t="s">
        <v>420</v>
      </c>
      <c r="G20280">
        <v>111547</v>
      </c>
      <c r="H20280">
        <v>111547</v>
      </c>
      <c r="I20280" t="s">
        <v>849</v>
      </c>
      <c r="J20280" t="s">
        <v>236</v>
      </c>
      <c r="K20280">
        <v>2724804.1099939998</v>
      </c>
      <c r="L20280">
        <v>2E-3</v>
      </c>
      <c r="M20280">
        <v>2724804.1119940002</v>
      </c>
      <c r="N20280">
        <v>1.0521503E-2</v>
      </c>
      <c r="O20280">
        <v>1.1635006E-2</v>
      </c>
      <c r="P20280">
        <v>2.1943349999999999E-3</v>
      </c>
      <c r="Q20280" s="3">
        <v>45199</v>
      </c>
      <c r="R20280" s="3">
        <v>45198</v>
      </c>
      <c r="S20280" t="b">
        <v>0</v>
      </c>
      <c r="T20280" t="b">
        <v>0</v>
      </c>
      <c r="U20280" t="b">
        <v>0</v>
      </c>
      <c r="V20280" t="b">
        <v>0</v>
      </c>
      <c r="W20280" t="b">
        <v>0</v>
      </c>
      <c r="X20280" t="b">
        <v>0</v>
      </c>
      <c r="Y20280" t="b">
        <v>0</v>
      </c>
      <c r="Z20280" t="b">
        <v>0</v>
      </c>
      <c r="AA20280" t="b">
        <v>0</v>
      </c>
    </row>
    <row r="20281" spans="2:41">
      <c r="B20281">
        <v>1136</v>
      </c>
      <c r="C20281">
        <v>106848</v>
      </c>
      <c r="D20281" t="s">
        <v>252</v>
      </c>
      <c r="E20281" t="s">
        <v>247</v>
      </c>
      <c r="F20281" t="s">
        <v>851</v>
      </c>
      <c r="G20281">
        <v>111551</v>
      </c>
      <c r="H20281">
        <v>111551</v>
      </c>
      <c r="I20281" t="s">
        <v>850</v>
      </c>
      <c r="J20281" t="s">
        <v>236</v>
      </c>
      <c r="K20281">
        <v>2725575.1853080001</v>
      </c>
      <c r="L20281">
        <v>0</v>
      </c>
      <c r="M20281">
        <v>2725575.1853080001</v>
      </c>
      <c r="N20281">
        <v>1.0524479999999999E-2</v>
      </c>
      <c r="O20281">
        <v>1.1638298E-2</v>
      </c>
      <c r="P20281">
        <v>2.1949560000000001E-3</v>
      </c>
      <c r="Q20281" s="3">
        <v>45199</v>
      </c>
      <c r="R20281" s="3">
        <v>45198</v>
      </c>
      <c r="S20281" t="b">
        <v>0</v>
      </c>
      <c r="T20281" t="b">
        <v>1</v>
      </c>
      <c r="U20281" t="b">
        <v>1</v>
      </c>
      <c r="V20281" t="b">
        <v>0</v>
      </c>
      <c r="W20281" t="b">
        <v>0</v>
      </c>
      <c r="X20281" t="b">
        <v>0</v>
      </c>
      <c r="Y20281" t="b">
        <v>1</v>
      </c>
      <c r="Z20281" t="b">
        <v>0</v>
      </c>
      <c r="AA20281" t="b">
        <v>0</v>
      </c>
      <c r="AB20281" t="s">
        <v>1219</v>
      </c>
      <c r="AC20281" t="s">
        <v>1237</v>
      </c>
      <c r="AD20281" t="s">
        <v>1222</v>
      </c>
      <c r="AE20281" t="s">
        <v>1219</v>
      </c>
      <c r="AF20281" t="s">
        <v>1219</v>
      </c>
      <c r="AH20281" t="b">
        <v>0</v>
      </c>
      <c r="AI20281" t="b">
        <v>0</v>
      </c>
      <c r="AJ20281" t="b">
        <v>0</v>
      </c>
      <c r="AK20281" t="b">
        <v>0</v>
      </c>
      <c r="AL20281" t="b">
        <v>0</v>
      </c>
      <c r="AM20281" t="b">
        <v>0</v>
      </c>
      <c r="AN20281" t="b">
        <v>0</v>
      </c>
      <c r="AO20281" t="s">
        <v>1253</v>
      </c>
    </row>
    <row r="20282" spans="2:41">
      <c r="B20282">
        <v>1129</v>
      </c>
      <c r="C20282">
        <v>106840</v>
      </c>
      <c r="D20282" t="s">
        <v>240</v>
      </c>
      <c r="E20282" t="s">
        <v>241</v>
      </c>
      <c r="F20282" t="s">
        <v>700</v>
      </c>
      <c r="G20282">
        <v>111552</v>
      </c>
      <c r="H20282">
        <v>111552</v>
      </c>
      <c r="I20282" t="s">
        <v>699</v>
      </c>
      <c r="J20282" t="s">
        <v>236</v>
      </c>
      <c r="K20282">
        <v>1920868.3740399999</v>
      </c>
      <c r="L20282">
        <v>0</v>
      </c>
      <c r="M20282">
        <v>1920868.3740399999</v>
      </c>
      <c r="N20282">
        <v>7.4172020000000003E-3</v>
      </c>
      <c r="O20282">
        <v>8.2021730000000001E-3</v>
      </c>
      <c r="P20282">
        <v>1.546911E-3</v>
      </c>
      <c r="Q20282" s="3">
        <v>45199</v>
      </c>
      <c r="R20282" s="3">
        <v>45198</v>
      </c>
      <c r="S20282" t="b">
        <v>0</v>
      </c>
      <c r="T20282" t="b">
        <v>0</v>
      </c>
      <c r="U20282" t="b">
        <v>1</v>
      </c>
      <c r="V20282" t="b">
        <v>1</v>
      </c>
      <c r="W20282" t="b">
        <v>1</v>
      </c>
      <c r="X20282" t="b">
        <v>0</v>
      </c>
      <c r="Y20282" t="b">
        <v>1</v>
      </c>
      <c r="Z20282" t="b">
        <v>0</v>
      </c>
      <c r="AA20282" t="b">
        <v>0</v>
      </c>
      <c r="AB20282" t="s">
        <v>1219</v>
      </c>
      <c r="AC20282" t="s">
        <v>1219</v>
      </c>
      <c r="AD20282" t="s">
        <v>1222</v>
      </c>
      <c r="AE20282" t="s">
        <v>1222</v>
      </c>
      <c r="AF20282" t="s">
        <v>1222</v>
      </c>
      <c r="AJ20282" t="b">
        <v>0</v>
      </c>
      <c r="AN20282" t="b">
        <v>0</v>
      </c>
      <c r="AO20282" t="s">
        <v>1235</v>
      </c>
    </row>
    <row r="20283" spans="2:41">
      <c r="B20283">
        <v>1013</v>
      </c>
      <c r="C20283">
        <v>97448</v>
      </c>
      <c r="E20283" t="s">
        <v>712</v>
      </c>
      <c r="F20283" t="s">
        <v>853</v>
      </c>
      <c r="G20283">
        <v>111568</v>
      </c>
      <c r="H20283">
        <v>111568</v>
      </c>
      <c r="I20283" t="s">
        <v>852</v>
      </c>
      <c r="J20283" t="s">
        <v>236</v>
      </c>
      <c r="K20283">
        <v>0</v>
      </c>
      <c r="L20283">
        <v>0</v>
      </c>
      <c r="M20283">
        <v>0</v>
      </c>
      <c r="N20283">
        <v>0</v>
      </c>
      <c r="O20283">
        <v>0</v>
      </c>
      <c r="P20283">
        <v>0</v>
      </c>
      <c r="Q20283" s="3">
        <v>45199</v>
      </c>
      <c r="R20283" s="3">
        <v>45198</v>
      </c>
      <c r="S20283" t="b">
        <v>0</v>
      </c>
      <c r="T20283" t="b">
        <v>0</v>
      </c>
      <c r="U20283" t="b">
        <v>0</v>
      </c>
      <c r="V20283" t="b">
        <v>0</v>
      </c>
      <c r="W20283" t="b">
        <v>0</v>
      </c>
      <c r="X20283" t="b">
        <v>0</v>
      </c>
      <c r="Y20283" t="b">
        <v>0</v>
      </c>
      <c r="Z20283" t="b">
        <v>0</v>
      </c>
      <c r="AA20283" t="b">
        <v>0</v>
      </c>
    </row>
    <row r="20284" spans="2:41">
      <c r="B20284">
        <v>1013</v>
      </c>
      <c r="C20284">
        <v>97448</v>
      </c>
      <c r="E20284" t="s">
        <v>712</v>
      </c>
      <c r="F20284" t="s">
        <v>709</v>
      </c>
      <c r="G20284">
        <v>111569</v>
      </c>
      <c r="H20284">
        <v>111569</v>
      </c>
      <c r="I20284" t="s">
        <v>854</v>
      </c>
      <c r="J20284" t="s">
        <v>236</v>
      </c>
      <c r="K20284">
        <v>190622.32444699999</v>
      </c>
      <c r="L20284">
        <v>0</v>
      </c>
      <c r="M20284">
        <v>190622.32444699999</v>
      </c>
      <c r="N20284">
        <v>7.3606500000000005E-4</v>
      </c>
      <c r="O20284">
        <v>8.1396400000000003E-4</v>
      </c>
      <c r="P20284">
        <v>1.5351199999999999E-4</v>
      </c>
      <c r="Q20284" s="3">
        <v>45199</v>
      </c>
      <c r="R20284" s="3">
        <v>45198</v>
      </c>
      <c r="S20284" t="b">
        <v>0</v>
      </c>
      <c r="T20284" t="b">
        <v>0</v>
      </c>
      <c r="U20284" t="b">
        <v>0</v>
      </c>
      <c r="V20284" t="b">
        <v>0</v>
      </c>
      <c r="W20284" t="b">
        <v>0</v>
      </c>
      <c r="X20284" t="b">
        <v>0</v>
      </c>
      <c r="Y20284" t="b">
        <v>0</v>
      </c>
      <c r="Z20284" t="b">
        <v>0</v>
      </c>
      <c r="AA20284" t="b">
        <v>0</v>
      </c>
    </row>
    <row r="20285" spans="2:41">
      <c r="B20285">
        <v>1013</v>
      </c>
      <c r="C20285">
        <v>97448</v>
      </c>
      <c r="E20285" t="s">
        <v>712</v>
      </c>
      <c r="F20285" t="s">
        <v>709</v>
      </c>
      <c r="G20285">
        <v>111570</v>
      </c>
      <c r="H20285">
        <v>111570</v>
      </c>
      <c r="I20285" t="s">
        <v>708</v>
      </c>
      <c r="J20285" t="s">
        <v>236</v>
      </c>
      <c r="K20285">
        <v>190622.32444699999</v>
      </c>
      <c r="L20285">
        <v>0</v>
      </c>
      <c r="M20285">
        <v>190622.32444699999</v>
      </c>
      <c r="N20285">
        <v>7.3606500000000005E-4</v>
      </c>
      <c r="O20285">
        <v>8.1396400000000003E-4</v>
      </c>
      <c r="P20285">
        <v>1.5351199999999999E-4</v>
      </c>
      <c r="Q20285" s="3">
        <v>45199</v>
      </c>
      <c r="R20285" s="3">
        <v>45198</v>
      </c>
      <c r="S20285" t="b">
        <v>0</v>
      </c>
      <c r="T20285" t="b">
        <v>0</v>
      </c>
      <c r="U20285" t="b">
        <v>0</v>
      </c>
      <c r="V20285" t="b">
        <v>0</v>
      </c>
      <c r="W20285" t="b">
        <v>0</v>
      </c>
      <c r="X20285" t="b">
        <v>0</v>
      </c>
      <c r="Y20285" t="b">
        <v>0</v>
      </c>
      <c r="Z20285" t="b">
        <v>0</v>
      </c>
      <c r="AA20285" t="b">
        <v>0</v>
      </c>
    </row>
    <row r="20286" spans="2:41">
      <c r="B20286">
        <v>1013</v>
      </c>
      <c r="C20286">
        <v>97448</v>
      </c>
      <c r="E20286" t="s">
        <v>712</v>
      </c>
      <c r="F20286" t="s">
        <v>715</v>
      </c>
      <c r="G20286">
        <v>111571</v>
      </c>
      <c r="H20286">
        <v>111571</v>
      </c>
      <c r="I20286" t="s">
        <v>714</v>
      </c>
      <c r="J20286" t="s">
        <v>236</v>
      </c>
      <c r="K20286">
        <v>566.47109899999998</v>
      </c>
      <c r="L20286">
        <v>0</v>
      </c>
      <c r="M20286">
        <v>566.47109899999998</v>
      </c>
      <c r="N20286">
        <v>2.187E-6</v>
      </c>
      <c r="O20286">
        <v>2.419E-6</v>
      </c>
      <c r="P20286">
        <v>4.5600000000000001E-7</v>
      </c>
      <c r="Q20286" s="3">
        <v>45199</v>
      </c>
      <c r="R20286" s="3">
        <v>45198</v>
      </c>
      <c r="S20286" t="b">
        <v>0</v>
      </c>
      <c r="T20286" t="b">
        <v>0</v>
      </c>
      <c r="U20286" t="b">
        <v>0</v>
      </c>
      <c r="V20286" t="b">
        <v>0</v>
      </c>
      <c r="W20286" t="b">
        <v>0</v>
      </c>
      <c r="X20286" t="b">
        <v>0</v>
      </c>
      <c r="Y20286" t="b">
        <v>0</v>
      </c>
      <c r="Z20286" t="b">
        <v>0</v>
      </c>
      <c r="AA20286" t="b">
        <v>0</v>
      </c>
    </row>
    <row r="20287" spans="2:41">
      <c r="B20287">
        <v>1013</v>
      </c>
      <c r="C20287">
        <v>97448</v>
      </c>
      <c r="E20287" t="s">
        <v>712</v>
      </c>
      <c r="F20287" t="s">
        <v>718</v>
      </c>
      <c r="G20287">
        <v>111572</v>
      </c>
      <c r="H20287">
        <v>111572</v>
      </c>
      <c r="I20287" t="s">
        <v>717</v>
      </c>
      <c r="J20287" t="s">
        <v>236</v>
      </c>
      <c r="K20287">
        <v>55772.021313999998</v>
      </c>
      <c r="L20287">
        <v>0</v>
      </c>
      <c r="M20287">
        <v>55772.021313999998</v>
      </c>
      <c r="N20287">
        <v>2.1535700000000001E-4</v>
      </c>
      <c r="O20287">
        <v>2.3814800000000001E-4</v>
      </c>
      <c r="P20287">
        <v>4.4913999999999997E-5</v>
      </c>
      <c r="Q20287" s="3">
        <v>45199</v>
      </c>
      <c r="R20287" s="3">
        <v>45198</v>
      </c>
      <c r="S20287" t="b">
        <v>0</v>
      </c>
      <c r="T20287" t="b">
        <v>0</v>
      </c>
      <c r="U20287" t="b">
        <v>0</v>
      </c>
      <c r="V20287" t="b">
        <v>0</v>
      </c>
      <c r="W20287" t="b">
        <v>0</v>
      </c>
      <c r="X20287" t="b">
        <v>0</v>
      </c>
      <c r="Y20287" t="b">
        <v>0</v>
      </c>
      <c r="Z20287" t="b">
        <v>0</v>
      </c>
      <c r="AA20287" t="b">
        <v>0</v>
      </c>
    </row>
    <row r="20288" spans="2:41">
      <c r="B20288">
        <v>1013</v>
      </c>
      <c r="C20288">
        <v>97448</v>
      </c>
      <c r="E20288" t="s">
        <v>712</v>
      </c>
      <c r="F20288" t="s">
        <v>718</v>
      </c>
      <c r="G20288">
        <v>111573</v>
      </c>
      <c r="H20288">
        <v>111573</v>
      </c>
      <c r="I20288" t="s">
        <v>719</v>
      </c>
      <c r="J20288" t="s">
        <v>236</v>
      </c>
      <c r="K20288">
        <v>269427.98842299997</v>
      </c>
      <c r="L20288">
        <v>0</v>
      </c>
      <c r="M20288">
        <v>269427.98842299997</v>
      </c>
      <c r="N20288">
        <v>1.040364E-3</v>
      </c>
      <c r="O20288">
        <v>1.1504670000000001E-3</v>
      </c>
      <c r="P20288">
        <v>2.16975E-4</v>
      </c>
      <c r="Q20288" s="3">
        <v>45199</v>
      </c>
      <c r="R20288" s="3">
        <v>45198</v>
      </c>
      <c r="S20288" t="b">
        <v>0</v>
      </c>
      <c r="T20288" t="b">
        <v>0</v>
      </c>
      <c r="U20288" t="b">
        <v>0</v>
      </c>
      <c r="V20288" t="b">
        <v>0</v>
      </c>
      <c r="W20288" t="b">
        <v>0</v>
      </c>
      <c r="X20288" t="b">
        <v>0</v>
      </c>
      <c r="Y20288" t="b">
        <v>0</v>
      </c>
      <c r="Z20288" t="b">
        <v>0</v>
      </c>
      <c r="AA20288" t="b">
        <v>0</v>
      </c>
    </row>
    <row r="20289" spans="2:41">
      <c r="B20289">
        <v>1013</v>
      </c>
      <c r="C20289">
        <v>97448</v>
      </c>
      <c r="E20289" t="s">
        <v>712</v>
      </c>
      <c r="F20289" t="s">
        <v>721</v>
      </c>
      <c r="G20289">
        <v>111574</v>
      </c>
      <c r="H20289">
        <v>111574</v>
      </c>
      <c r="I20289" t="s">
        <v>720</v>
      </c>
      <c r="J20289" t="s">
        <v>236</v>
      </c>
      <c r="K20289">
        <v>48636.350551000003</v>
      </c>
      <c r="L20289">
        <v>0</v>
      </c>
      <c r="M20289">
        <v>48636.350551000003</v>
      </c>
      <c r="N20289">
        <v>1.87803E-4</v>
      </c>
      <c r="O20289">
        <v>2.07679E-4</v>
      </c>
      <c r="P20289">
        <v>3.9168000000000002E-5</v>
      </c>
      <c r="Q20289" s="3">
        <v>45199</v>
      </c>
      <c r="R20289" s="3">
        <v>45198</v>
      </c>
      <c r="S20289" t="b">
        <v>0</v>
      </c>
      <c r="T20289" t="b">
        <v>0</v>
      </c>
      <c r="U20289" t="b">
        <v>0</v>
      </c>
      <c r="V20289" t="b">
        <v>0</v>
      </c>
      <c r="W20289" t="b">
        <v>0</v>
      </c>
      <c r="X20289" t="b">
        <v>0</v>
      </c>
      <c r="Y20289" t="b">
        <v>0</v>
      </c>
      <c r="Z20289" t="b">
        <v>0</v>
      </c>
      <c r="AA20289" t="b">
        <v>0</v>
      </c>
    </row>
    <row r="20290" spans="2:41">
      <c r="B20290">
        <v>1013</v>
      </c>
      <c r="C20290">
        <v>97448</v>
      </c>
      <c r="E20290" t="s">
        <v>712</v>
      </c>
      <c r="F20290" t="s">
        <v>724</v>
      </c>
      <c r="G20290">
        <v>111575</v>
      </c>
      <c r="H20290">
        <v>111575</v>
      </c>
      <c r="I20290" t="s">
        <v>723</v>
      </c>
      <c r="J20290" t="s">
        <v>236</v>
      </c>
      <c r="K20290">
        <v>205257.58923799999</v>
      </c>
      <c r="L20290">
        <v>0</v>
      </c>
      <c r="M20290">
        <v>205257.58923799999</v>
      </c>
      <c r="N20290">
        <v>7.9257700000000004E-4</v>
      </c>
      <c r="O20290">
        <v>8.7645699999999997E-4</v>
      </c>
      <c r="P20290">
        <v>1.65298E-4</v>
      </c>
      <c r="Q20290" s="3">
        <v>45199</v>
      </c>
      <c r="R20290" s="3">
        <v>45198</v>
      </c>
      <c r="S20290" t="b">
        <v>0</v>
      </c>
      <c r="T20290" t="b">
        <v>0</v>
      </c>
      <c r="U20290" t="b">
        <v>0</v>
      </c>
      <c r="V20290" t="b">
        <v>0</v>
      </c>
      <c r="W20290" t="b">
        <v>0</v>
      </c>
      <c r="X20290" t="b">
        <v>0</v>
      </c>
      <c r="Y20290" t="b">
        <v>0</v>
      </c>
      <c r="Z20290" t="b">
        <v>0</v>
      </c>
      <c r="AA20290" t="b">
        <v>0</v>
      </c>
    </row>
    <row r="20291" spans="2:41">
      <c r="B20291">
        <v>1136</v>
      </c>
      <c r="C20291">
        <v>106848</v>
      </c>
      <c r="D20291" t="s">
        <v>252</v>
      </c>
      <c r="E20291" t="s">
        <v>247</v>
      </c>
      <c r="F20291" t="s">
        <v>726</v>
      </c>
      <c r="G20291">
        <v>112091</v>
      </c>
      <c r="H20291">
        <v>112091</v>
      </c>
      <c r="I20291" t="s">
        <v>725</v>
      </c>
      <c r="J20291" t="s">
        <v>236</v>
      </c>
      <c r="K20291">
        <v>1096379.8247110001</v>
      </c>
      <c r="L20291">
        <v>0</v>
      </c>
      <c r="M20291">
        <v>1096379.8247110001</v>
      </c>
      <c r="N20291">
        <v>4.2335389999999997E-3</v>
      </c>
      <c r="O20291">
        <v>4.6815789999999999E-3</v>
      </c>
      <c r="P20291">
        <v>8.8293499999999995E-4</v>
      </c>
      <c r="Q20291" s="3">
        <v>45199</v>
      </c>
      <c r="R20291" s="3">
        <v>45198</v>
      </c>
      <c r="S20291" t="b">
        <v>0</v>
      </c>
      <c r="T20291" t="b">
        <v>0</v>
      </c>
      <c r="U20291" t="b">
        <v>0</v>
      </c>
      <c r="V20291" t="b">
        <v>0</v>
      </c>
      <c r="W20291" t="b">
        <v>0</v>
      </c>
      <c r="X20291" t="b">
        <v>0</v>
      </c>
      <c r="Y20291" t="b">
        <v>0</v>
      </c>
      <c r="Z20291" t="b">
        <v>0</v>
      </c>
      <c r="AA20291" t="b">
        <v>0</v>
      </c>
    </row>
    <row r="20292" spans="2:41">
      <c r="B20292">
        <v>1136</v>
      </c>
      <c r="C20292">
        <v>106848</v>
      </c>
      <c r="D20292" t="s">
        <v>252</v>
      </c>
      <c r="E20292" t="s">
        <v>247</v>
      </c>
      <c r="F20292" t="s">
        <v>726</v>
      </c>
      <c r="G20292">
        <v>112093</v>
      </c>
      <c r="H20292">
        <v>112093</v>
      </c>
      <c r="I20292" t="s">
        <v>727</v>
      </c>
      <c r="J20292" t="s">
        <v>236</v>
      </c>
      <c r="K20292">
        <v>460946.02</v>
      </c>
      <c r="L20292">
        <v>270636.99200000003</v>
      </c>
      <c r="M20292">
        <v>731583.01199999999</v>
      </c>
      <c r="N20292">
        <v>1.779887E-3</v>
      </c>
      <c r="O20292">
        <v>1.9682549999999999E-3</v>
      </c>
      <c r="P20292">
        <v>5.8915699999999998E-4</v>
      </c>
      <c r="Q20292" s="3">
        <v>45199</v>
      </c>
      <c r="R20292" s="3">
        <v>45198</v>
      </c>
      <c r="S20292" t="b">
        <v>0</v>
      </c>
      <c r="T20292" t="b">
        <v>0</v>
      </c>
      <c r="U20292" t="b">
        <v>0</v>
      </c>
      <c r="V20292" t="b">
        <v>0</v>
      </c>
      <c r="W20292" t="b">
        <v>0</v>
      </c>
      <c r="X20292" t="b">
        <v>0</v>
      </c>
      <c r="Y20292" t="b">
        <v>0</v>
      </c>
      <c r="Z20292" t="b">
        <v>0</v>
      </c>
      <c r="AA20292" t="b">
        <v>0</v>
      </c>
    </row>
    <row r="20293" spans="2:41">
      <c r="B20293">
        <v>1137</v>
      </c>
      <c r="C20293">
        <v>106850</v>
      </c>
      <c r="D20293" t="s">
        <v>240</v>
      </c>
      <c r="E20293" t="s">
        <v>242</v>
      </c>
      <c r="F20293" t="s">
        <v>729</v>
      </c>
      <c r="G20293">
        <v>112111</v>
      </c>
      <c r="H20293">
        <v>112111</v>
      </c>
      <c r="I20293" t="s">
        <v>728</v>
      </c>
      <c r="J20293" t="s">
        <v>236</v>
      </c>
      <c r="K20293">
        <v>250163.51392900001</v>
      </c>
      <c r="L20293">
        <v>0</v>
      </c>
      <c r="M20293">
        <v>250163.51392900001</v>
      </c>
      <c r="N20293">
        <v>9.6597600000000001E-4</v>
      </c>
      <c r="O20293">
        <v>1.0682070000000001E-3</v>
      </c>
      <c r="P20293">
        <v>2.01461E-4</v>
      </c>
      <c r="Q20293" s="3">
        <v>45199</v>
      </c>
      <c r="R20293" s="3">
        <v>45198</v>
      </c>
      <c r="S20293" t="b">
        <v>1</v>
      </c>
      <c r="T20293" t="b">
        <v>1</v>
      </c>
      <c r="U20293" t="b">
        <v>0</v>
      </c>
      <c r="V20293" t="b">
        <v>1</v>
      </c>
      <c r="W20293" t="b">
        <v>0</v>
      </c>
      <c r="X20293" t="b">
        <v>0</v>
      </c>
      <c r="Y20293" t="b">
        <v>1</v>
      </c>
      <c r="Z20293" t="b">
        <v>0</v>
      </c>
      <c r="AA20293" t="b">
        <v>0</v>
      </c>
      <c r="AB20293" t="s">
        <v>1239</v>
      </c>
      <c r="AC20293" t="s">
        <v>1239</v>
      </c>
      <c r="AD20293" t="s">
        <v>1219</v>
      </c>
      <c r="AE20293" t="s">
        <v>1222</v>
      </c>
      <c r="AF20293" t="s">
        <v>1219</v>
      </c>
      <c r="AG20293">
        <v>0</v>
      </c>
      <c r="AH20293" t="b">
        <v>0</v>
      </c>
      <c r="AI20293" t="b">
        <v>0</v>
      </c>
      <c r="AJ20293" t="b">
        <v>0</v>
      </c>
      <c r="AK20293" t="b">
        <v>0</v>
      </c>
      <c r="AL20293" t="b">
        <v>0</v>
      </c>
      <c r="AM20293" t="b">
        <v>0</v>
      </c>
      <c r="AO20293" t="s">
        <v>1243</v>
      </c>
    </row>
    <row r="20294" spans="2:41">
      <c r="B20294">
        <v>1138</v>
      </c>
      <c r="C20294">
        <v>106849</v>
      </c>
      <c r="D20294" t="s">
        <v>252</v>
      </c>
      <c r="E20294" t="s">
        <v>242</v>
      </c>
      <c r="F20294" t="s">
        <v>732</v>
      </c>
      <c r="G20294">
        <v>112124</v>
      </c>
      <c r="H20294">
        <v>112124</v>
      </c>
      <c r="I20294" t="s">
        <v>731</v>
      </c>
      <c r="J20294" t="s">
        <v>236</v>
      </c>
      <c r="K20294">
        <v>1060496.330261</v>
      </c>
      <c r="L20294">
        <v>0</v>
      </c>
      <c r="M20294">
        <v>1060496.330261</v>
      </c>
      <c r="N20294">
        <v>4.0949790000000003E-3</v>
      </c>
      <c r="O20294">
        <v>4.5283550000000004E-3</v>
      </c>
      <c r="P20294">
        <v>8.5403699999999998E-4</v>
      </c>
      <c r="Q20294" s="3">
        <v>45199</v>
      </c>
      <c r="R20294" s="3">
        <v>45198</v>
      </c>
      <c r="S20294" t="b">
        <v>1</v>
      </c>
      <c r="T20294" t="b">
        <v>1</v>
      </c>
      <c r="U20294" t="b">
        <v>1</v>
      </c>
      <c r="V20294" t="b">
        <v>1</v>
      </c>
      <c r="W20294" t="b">
        <v>1</v>
      </c>
      <c r="X20294" t="b">
        <v>0</v>
      </c>
      <c r="Y20294" t="b">
        <v>1</v>
      </c>
      <c r="Z20294" t="b">
        <v>0</v>
      </c>
      <c r="AA20294" t="b">
        <v>0</v>
      </c>
      <c r="AB20294" t="s">
        <v>1222</v>
      </c>
      <c r="AC20294" t="s">
        <v>1222</v>
      </c>
      <c r="AD20294" t="s">
        <v>1222</v>
      </c>
      <c r="AE20294" t="s">
        <v>1222</v>
      </c>
      <c r="AF20294" t="s">
        <v>1222</v>
      </c>
      <c r="AH20294" t="b">
        <v>0</v>
      </c>
      <c r="AI20294" t="b">
        <v>0</v>
      </c>
      <c r="AJ20294" t="b">
        <v>0</v>
      </c>
      <c r="AK20294" t="b">
        <v>0</v>
      </c>
      <c r="AL20294" t="b">
        <v>0</v>
      </c>
      <c r="AM20294" t="b">
        <v>0</v>
      </c>
      <c r="AN20294" t="b">
        <v>0</v>
      </c>
      <c r="AO20294" t="s">
        <v>1244</v>
      </c>
    </row>
    <row r="20295" spans="2:41">
      <c r="Q20295" s="3"/>
      <c r="R20295" s="3"/>
    </row>
    <row r="20296" spans="2:41">
      <c r="Q20296" s="3"/>
      <c r="R20296" s="3"/>
    </row>
    <row r="20297" spans="2:41">
      <c r="Q20297" s="3"/>
      <c r="R20297" s="3"/>
    </row>
    <row r="20298" spans="2:41">
      <c r="Q20298" s="3"/>
      <c r="R20298" s="3"/>
    </row>
    <row r="20299" spans="2:41">
      <c r="Q20299" s="3"/>
      <c r="R20299" s="3"/>
    </row>
    <row r="20300" spans="2:41">
      <c r="Q20300" s="3"/>
      <c r="R20300" s="3"/>
    </row>
    <row r="20301" spans="2:41">
      <c r="Q20301" s="3"/>
      <c r="R20301" s="3"/>
    </row>
    <row r="20302" spans="2:41">
      <c r="Q20302" s="3"/>
      <c r="R20302" s="3"/>
    </row>
    <row r="20303" spans="2:41">
      <c r="Q20303" s="3"/>
      <c r="R20303" s="3"/>
    </row>
    <row r="20304" spans="2:41">
      <c r="Q20304" s="3"/>
      <c r="R20304" s="3"/>
    </row>
    <row r="20305" spans="17:18">
      <c r="Q20305" s="3"/>
      <c r="R20305" s="3"/>
    </row>
    <row r="20306" spans="17:18">
      <c r="Q20306" s="3"/>
      <c r="R20306" s="3"/>
    </row>
    <row r="20307" spans="17:18">
      <c r="Q20307" s="3"/>
      <c r="R20307" s="3"/>
    </row>
    <row r="20308" spans="17:18">
      <c r="Q20308" s="3"/>
      <c r="R20308" s="3"/>
    </row>
    <row r="20309" spans="17:18">
      <c r="Q20309" s="3"/>
      <c r="R20309" s="3"/>
    </row>
    <row r="20310" spans="17:18">
      <c r="Q20310" s="3"/>
      <c r="R20310" s="3"/>
    </row>
    <row r="20311" spans="17:18">
      <c r="Q20311" s="3"/>
      <c r="R20311" s="3"/>
    </row>
    <row r="20312" spans="17:18">
      <c r="Q20312" s="3"/>
      <c r="R20312" s="3"/>
    </row>
    <row r="20313" spans="17:18">
      <c r="Q20313" s="3"/>
      <c r="R20313" s="3"/>
    </row>
    <row r="20314" spans="17:18">
      <c r="Q20314" s="3"/>
      <c r="R20314" s="3"/>
    </row>
    <row r="20315" spans="17:18">
      <c r="Q20315" s="3"/>
      <c r="R20315" s="3"/>
    </row>
    <row r="20316" spans="17:18">
      <c r="Q20316" s="3"/>
      <c r="R20316" s="3"/>
    </row>
    <row r="20317" spans="17:18">
      <c r="Q20317" s="3"/>
      <c r="R20317" s="3"/>
    </row>
    <row r="20318" spans="17:18">
      <c r="Q20318" s="3"/>
      <c r="R20318" s="3"/>
    </row>
    <row r="20319" spans="17:18">
      <c r="Q20319" s="3"/>
      <c r="R20319" s="3"/>
    </row>
    <row r="20320" spans="17:18">
      <c r="Q20320" s="3"/>
      <c r="R20320" s="3"/>
    </row>
    <row r="20321" spans="17:18">
      <c r="Q20321" s="3"/>
      <c r="R20321" s="3"/>
    </row>
    <row r="20322" spans="17:18">
      <c r="Q20322" s="3"/>
      <c r="R20322" s="3"/>
    </row>
    <row r="20323" spans="17:18">
      <c r="Q20323" s="3"/>
      <c r="R20323" s="3"/>
    </row>
    <row r="20324" spans="17:18">
      <c r="Q20324" s="3"/>
      <c r="R20324" s="3"/>
    </row>
    <row r="20325" spans="17:18">
      <c r="Q20325" s="3"/>
      <c r="R20325" s="3"/>
    </row>
    <row r="20326" spans="17:18">
      <c r="Q20326" s="3"/>
      <c r="R20326" s="3"/>
    </row>
    <row r="20327" spans="17:18">
      <c r="Q20327" s="3"/>
      <c r="R20327" s="3"/>
    </row>
    <row r="20328" spans="17:18">
      <c r="Q20328" s="3"/>
      <c r="R20328" s="3"/>
    </row>
    <row r="20329" spans="17:18">
      <c r="Q20329" s="3"/>
      <c r="R20329" s="3"/>
    </row>
    <row r="20330" spans="17:18">
      <c r="Q20330" s="3"/>
      <c r="R20330" s="3"/>
    </row>
    <row r="20331" spans="17:18">
      <c r="Q20331" s="3"/>
      <c r="R20331" s="3"/>
    </row>
    <row r="20332" spans="17:18">
      <c r="Q20332" s="3"/>
      <c r="R20332" s="3"/>
    </row>
    <row r="20333" spans="17:18">
      <c r="Q20333" s="3"/>
      <c r="R20333" s="3"/>
    </row>
    <row r="20334" spans="17:18">
      <c r="Q20334" s="3"/>
      <c r="R20334" s="3"/>
    </row>
    <row r="20335" spans="17:18">
      <c r="Q20335" s="3"/>
      <c r="R20335" s="3"/>
    </row>
    <row r="20336" spans="17:18">
      <c r="Q20336" s="3"/>
      <c r="R20336" s="3"/>
    </row>
    <row r="20337" spans="17:18">
      <c r="Q20337" s="3"/>
      <c r="R20337" s="3"/>
    </row>
    <row r="20338" spans="17:18">
      <c r="Q20338" s="3"/>
      <c r="R20338" s="3"/>
    </row>
    <row r="20339" spans="17:18">
      <c r="Q20339" s="3"/>
      <c r="R20339" s="3"/>
    </row>
    <row r="20340" spans="17:18">
      <c r="Q20340" s="3"/>
      <c r="R20340" s="3"/>
    </row>
    <row r="20341" spans="17:18">
      <c r="Q20341" s="3"/>
      <c r="R20341" s="3"/>
    </row>
    <row r="20342" spans="17:18">
      <c r="Q20342" s="3"/>
      <c r="R20342" s="3"/>
    </row>
    <row r="20343" spans="17:18">
      <c r="Q20343" s="3"/>
      <c r="R20343" s="3"/>
    </row>
    <row r="20344" spans="17:18">
      <c r="Q20344" s="3"/>
      <c r="R20344" s="3"/>
    </row>
    <row r="20345" spans="17:18">
      <c r="Q20345" s="3"/>
      <c r="R20345" s="3"/>
    </row>
    <row r="20346" spans="17:18">
      <c r="Q20346" s="3"/>
      <c r="R20346" s="3"/>
    </row>
    <row r="20347" spans="17:18">
      <c r="Q20347" s="3"/>
      <c r="R20347" s="3"/>
    </row>
    <row r="20348" spans="17:18">
      <c r="Q20348" s="3"/>
      <c r="R20348" s="3"/>
    </row>
    <row r="20349" spans="17:18">
      <c r="Q20349" s="3"/>
      <c r="R20349" s="3"/>
    </row>
    <row r="20350" spans="17:18">
      <c r="Q20350" s="3"/>
      <c r="R20350" s="3"/>
    </row>
    <row r="20351" spans="17:18">
      <c r="Q20351" s="3"/>
      <c r="R20351" s="3"/>
    </row>
    <row r="20352" spans="17:18">
      <c r="Q20352" s="3"/>
      <c r="R20352" s="3"/>
    </row>
    <row r="20353" spans="17:18">
      <c r="Q20353" s="3"/>
      <c r="R20353" s="3"/>
    </row>
    <row r="20354" spans="17:18">
      <c r="Q20354" s="3"/>
      <c r="R20354" s="3"/>
    </row>
    <row r="20355" spans="17:18">
      <c r="Q20355" s="3"/>
      <c r="R20355" s="3"/>
    </row>
    <row r="20356" spans="17:18">
      <c r="Q20356" s="3"/>
      <c r="R20356" s="3"/>
    </row>
    <row r="20357" spans="17:18">
      <c r="Q20357" s="3"/>
      <c r="R20357" s="3"/>
    </row>
    <row r="20358" spans="17:18">
      <c r="Q20358" s="3"/>
      <c r="R20358" s="3"/>
    </row>
    <row r="20359" spans="17:18">
      <c r="Q20359" s="3"/>
      <c r="R20359" s="3"/>
    </row>
    <row r="20360" spans="17:18">
      <c r="Q20360" s="3"/>
      <c r="R20360" s="3"/>
    </row>
    <row r="20361" spans="17:18">
      <c r="Q20361" s="3"/>
      <c r="R20361" s="3"/>
    </row>
    <row r="20362" spans="17:18">
      <c r="Q20362" s="3"/>
      <c r="R20362" s="3"/>
    </row>
    <row r="20363" spans="17:18">
      <c r="Q20363" s="3"/>
      <c r="R20363" s="3"/>
    </row>
    <row r="20364" spans="17:18">
      <c r="Q20364" s="3"/>
      <c r="R20364" s="3"/>
    </row>
    <row r="20365" spans="17:18">
      <c r="Q20365" s="3"/>
      <c r="R20365" s="3"/>
    </row>
    <row r="20366" spans="17:18">
      <c r="Q20366" s="3"/>
      <c r="R20366" s="3"/>
    </row>
    <row r="20367" spans="17:18">
      <c r="Q20367" s="3"/>
      <c r="R20367" s="3"/>
    </row>
    <row r="20368" spans="17:18">
      <c r="Q20368" s="3"/>
      <c r="R20368" s="3"/>
    </row>
    <row r="30000" spans="2:41">
      <c r="B30000" t="s">
        <v>1204</v>
      </c>
      <c r="C30000" t="s">
        <v>1205</v>
      </c>
      <c r="D30000" t="s">
        <v>31</v>
      </c>
      <c r="E30000" t="s">
        <v>30</v>
      </c>
      <c r="F30000" t="s">
        <v>20</v>
      </c>
      <c r="G30000" t="s">
        <v>23</v>
      </c>
      <c r="H30000" t="s">
        <v>19</v>
      </c>
      <c r="I30000" t="s">
        <v>1206</v>
      </c>
      <c r="J30000" t="s">
        <v>234</v>
      </c>
      <c r="K30000" t="s">
        <v>13</v>
      </c>
      <c r="L30000" t="s">
        <v>14</v>
      </c>
      <c r="M30000" t="s">
        <v>15</v>
      </c>
      <c r="N30000" t="s">
        <v>16</v>
      </c>
      <c r="O30000" t="s">
        <v>17</v>
      </c>
      <c r="P30000" t="s">
        <v>18</v>
      </c>
      <c r="Q30000" t="s">
        <v>1207</v>
      </c>
      <c r="R30000" t="s">
        <v>1208</v>
      </c>
      <c r="S30000" t="s">
        <v>1209</v>
      </c>
      <c r="T30000" t="s">
        <v>1210</v>
      </c>
      <c r="U30000" t="s">
        <v>1211</v>
      </c>
      <c r="V30000" t="s">
        <v>1212</v>
      </c>
      <c r="W30000" t="s">
        <v>1213</v>
      </c>
      <c r="X30000" t="s">
        <v>1214</v>
      </c>
      <c r="Y30000" t="s">
        <v>1215</v>
      </c>
      <c r="Z30000" t="s">
        <v>1216</v>
      </c>
      <c r="AA30000" t="s">
        <v>1217</v>
      </c>
      <c r="AB30000" t="s">
        <v>1218</v>
      </c>
      <c r="AC30000" t="s">
        <v>1220</v>
      </c>
      <c r="AD30000" t="s">
        <v>1221</v>
      </c>
      <c r="AE30000" t="s">
        <v>1223</v>
      </c>
      <c r="AF30000" t="s">
        <v>1224</v>
      </c>
      <c r="AG30000" t="s">
        <v>1225</v>
      </c>
      <c r="AH30000" t="s">
        <v>1226</v>
      </c>
      <c r="AI30000" t="s">
        <v>1227</v>
      </c>
      <c r="AJ30000" t="s">
        <v>1228</v>
      </c>
      <c r="AK30000" t="s">
        <v>1229</v>
      </c>
      <c r="AL30000" t="s">
        <v>1230</v>
      </c>
      <c r="AM30000" t="s">
        <v>1231</v>
      </c>
      <c r="AN30000" t="s">
        <v>1232</v>
      </c>
      <c r="AO30000" t="s">
        <v>1233</v>
      </c>
    </row>
    <row r="30001" spans="2:41">
      <c r="B30001">
        <v>1138</v>
      </c>
      <c r="C30001">
        <v>106849</v>
      </c>
      <c r="D30001" t="s">
        <v>252</v>
      </c>
      <c r="E30001" t="s">
        <v>242</v>
      </c>
      <c r="F30001" t="s">
        <v>952</v>
      </c>
      <c r="G30001">
        <v>114139</v>
      </c>
      <c r="H30001">
        <v>114139</v>
      </c>
      <c r="I30001" t="s">
        <v>963</v>
      </c>
      <c r="J30001" t="s">
        <v>236</v>
      </c>
      <c r="K30001">
        <v>1743626.799715</v>
      </c>
      <c r="L30001">
        <v>0</v>
      </c>
      <c r="M30001">
        <v>1743626.799715</v>
      </c>
      <c r="N30001">
        <v>4.604978E-3</v>
      </c>
      <c r="O30001">
        <v>4.5836899999999996E-3</v>
      </c>
      <c r="P30001">
        <v>1.390009E-3</v>
      </c>
      <c r="Q30001" s="3">
        <v>45291</v>
      </c>
      <c r="R30001" s="3">
        <v>45289</v>
      </c>
      <c r="S30001" t="b">
        <v>0</v>
      </c>
      <c r="T30001" t="b">
        <v>0</v>
      </c>
      <c r="U30001" t="b">
        <v>0</v>
      </c>
      <c r="V30001" t="b">
        <v>0</v>
      </c>
      <c r="W30001" t="b">
        <v>0</v>
      </c>
      <c r="X30001" t="b">
        <v>0</v>
      </c>
      <c r="Y30001" t="b">
        <v>0</v>
      </c>
      <c r="Z30001" t="b">
        <v>0</v>
      </c>
      <c r="AA30001" t="b">
        <v>0</v>
      </c>
    </row>
    <row r="30002" spans="2:41">
      <c r="B30002">
        <v>1013</v>
      </c>
      <c r="C30002">
        <v>97448</v>
      </c>
      <c r="E30002" t="s">
        <v>712</v>
      </c>
      <c r="F30002" t="s">
        <v>835</v>
      </c>
      <c r="G30002">
        <v>114244</v>
      </c>
      <c r="H30002">
        <v>114244</v>
      </c>
      <c r="I30002" t="s">
        <v>834</v>
      </c>
      <c r="J30002" t="s">
        <v>236</v>
      </c>
      <c r="K30002">
        <v>628863.70728500001</v>
      </c>
      <c r="L30002">
        <v>0</v>
      </c>
      <c r="M30002">
        <v>628863.70728500001</v>
      </c>
      <c r="N30002">
        <v>1.6608510000000001E-3</v>
      </c>
      <c r="O30002">
        <v>1.653173E-3</v>
      </c>
      <c r="P30002">
        <v>5.0132599999999996E-4</v>
      </c>
      <c r="Q30002" s="3">
        <v>45291</v>
      </c>
      <c r="R30002" s="3">
        <v>45289</v>
      </c>
      <c r="S30002" t="b">
        <v>0</v>
      </c>
      <c r="T30002" t="b">
        <v>0</v>
      </c>
      <c r="U30002" t="b">
        <v>0</v>
      </c>
      <c r="V30002" t="b">
        <v>0</v>
      </c>
      <c r="W30002" t="b">
        <v>0</v>
      </c>
      <c r="X30002" t="b">
        <v>0</v>
      </c>
      <c r="Y30002" t="b">
        <v>0</v>
      </c>
      <c r="Z30002" t="b">
        <v>0</v>
      </c>
      <c r="AA30002" t="b">
        <v>0</v>
      </c>
    </row>
    <row r="30003" spans="2:41">
      <c r="B30003">
        <v>1013</v>
      </c>
      <c r="C30003">
        <v>97448</v>
      </c>
      <c r="E30003" t="s">
        <v>712</v>
      </c>
      <c r="F30003" t="s">
        <v>835</v>
      </c>
      <c r="G30003">
        <v>114245</v>
      </c>
      <c r="H30003">
        <v>114245</v>
      </c>
      <c r="I30003" t="s">
        <v>836</v>
      </c>
      <c r="J30003" t="s">
        <v>236</v>
      </c>
      <c r="K30003">
        <v>0</v>
      </c>
      <c r="L30003">
        <v>0</v>
      </c>
      <c r="M30003">
        <v>0</v>
      </c>
      <c r="N30003">
        <v>0</v>
      </c>
      <c r="O30003">
        <v>0</v>
      </c>
      <c r="P30003">
        <v>0</v>
      </c>
      <c r="Q30003" s="3">
        <v>45291</v>
      </c>
      <c r="R30003" s="3">
        <v>45289</v>
      </c>
      <c r="S30003" t="b">
        <v>0</v>
      </c>
      <c r="T30003" t="b">
        <v>0</v>
      </c>
      <c r="U30003" t="b">
        <v>0</v>
      </c>
      <c r="V30003" t="b">
        <v>0</v>
      </c>
      <c r="W30003" t="b">
        <v>0</v>
      </c>
      <c r="X30003" t="b">
        <v>0</v>
      </c>
      <c r="Y30003" t="b">
        <v>0</v>
      </c>
      <c r="Z30003" t="b">
        <v>0</v>
      </c>
      <c r="AA30003" t="b">
        <v>0</v>
      </c>
    </row>
    <row r="30004" spans="2:41">
      <c r="B30004">
        <v>1013</v>
      </c>
      <c r="C30004">
        <v>97448</v>
      </c>
      <c r="E30004" t="s">
        <v>712</v>
      </c>
      <c r="F30004" t="s">
        <v>835</v>
      </c>
      <c r="G30004">
        <v>114246</v>
      </c>
      <c r="H30004">
        <v>114246</v>
      </c>
      <c r="I30004" t="s">
        <v>837</v>
      </c>
      <c r="J30004" t="s">
        <v>236</v>
      </c>
      <c r="K30004">
        <v>0</v>
      </c>
      <c r="L30004">
        <v>0</v>
      </c>
      <c r="M30004">
        <v>0</v>
      </c>
      <c r="N30004">
        <v>0</v>
      </c>
      <c r="O30004">
        <v>0</v>
      </c>
      <c r="P30004">
        <v>0</v>
      </c>
      <c r="Q30004" s="3">
        <v>45291</v>
      </c>
      <c r="R30004" s="3">
        <v>45289</v>
      </c>
      <c r="S30004" t="b">
        <v>0</v>
      </c>
      <c r="T30004" t="b">
        <v>0</v>
      </c>
      <c r="U30004" t="b">
        <v>0</v>
      </c>
      <c r="V30004" t="b">
        <v>0</v>
      </c>
      <c r="W30004" t="b">
        <v>0</v>
      </c>
      <c r="X30004" t="b">
        <v>0</v>
      </c>
      <c r="Y30004" t="b">
        <v>0</v>
      </c>
      <c r="Z30004" t="b">
        <v>0</v>
      </c>
      <c r="AA30004" t="b">
        <v>0</v>
      </c>
    </row>
    <row r="30005" spans="2:41">
      <c r="B30005">
        <v>1013</v>
      </c>
      <c r="C30005">
        <v>97448</v>
      </c>
      <c r="E30005" t="s">
        <v>712</v>
      </c>
      <c r="F30005" t="s">
        <v>839</v>
      </c>
      <c r="G30005">
        <v>114247</v>
      </c>
      <c r="H30005">
        <v>114247</v>
      </c>
      <c r="I30005" t="s">
        <v>838</v>
      </c>
      <c r="J30005" t="s">
        <v>236</v>
      </c>
      <c r="K30005">
        <v>540503.17906700005</v>
      </c>
      <c r="L30005">
        <v>0</v>
      </c>
      <c r="M30005">
        <v>540503.17906700005</v>
      </c>
      <c r="N30005">
        <v>1.4274870000000001E-3</v>
      </c>
      <c r="O30005">
        <v>1.4208879999999999E-3</v>
      </c>
      <c r="P30005">
        <v>4.3088600000000001E-4</v>
      </c>
      <c r="Q30005" s="3">
        <v>45291</v>
      </c>
      <c r="R30005" s="3">
        <v>45289</v>
      </c>
      <c r="S30005" t="b">
        <v>0</v>
      </c>
      <c r="T30005" t="b">
        <v>0</v>
      </c>
      <c r="U30005" t="b">
        <v>0</v>
      </c>
      <c r="V30005" t="b">
        <v>0</v>
      </c>
      <c r="W30005" t="b">
        <v>0</v>
      </c>
      <c r="X30005" t="b">
        <v>0</v>
      </c>
      <c r="Y30005" t="b">
        <v>0</v>
      </c>
      <c r="Z30005" t="b">
        <v>0</v>
      </c>
      <c r="AA30005" t="b">
        <v>0</v>
      </c>
    </row>
    <row r="30006" spans="2:41">
      <c r="B30006">
        <v>1013</v>
      </c>
      <c r="C30006">
        <v>97448</v>
      </c>
      <c r="E30006" t="s">
        <v>712</v>
      </c>
      <c r="F30006" t="s">
        <v>839</v>
      </c>
      <c r="G30006">
        <v>114248</v>
      </c>
      <c r="H30006">
        <v>114248</v>
      </c>
      <c r="I30006" t="s">
        <v>840</v>
      </c>
      <c r="J30006" t="s">
        <v>236</v>
      </c>
      <c r="K30006">
        <v>0</v>
      </c>
      <c r="L30006">
        <v>0</v>
      </c>
      <c r="M30006">
        <v>0</v>
      </c>
      <c r="N30006">
        <v>0</v>
      </c>
      <c r="O30006">
        <v>0</v>
      </c>
      <c r="P30006">
        <v>0</v>
      </c>
      <c r="Q30006" s="3">
        <v>45291</v>
      </c>
      <c r="R30006" s="3">
        <v>45289</v>
      </c>
      <c r="S30006" t="b">
        <v>0</v>
      </c>
      <c r="T30006" t="b">
        <v>0</v>
      </c>
      <c r="U30006" t="b">
        <v>0</v>
      </c>
      <c r="V30006" t="b">
        <v>0</v>
      </c>
      <c r="W30006" t="b">
        <v>0</v>
      </c>
      <c r="X30006" t="b">
        <v>0</v>
      </c>
      <c r="Y30006" t="b">
        <v>0</v>
      </c>
      <c r="Z30006" t="b">
        <v>0</v>
      </c>
      <c r="AA30006" t="b">
        <v>0</v>
      </c>
    </row>
    <row r="30007" spans="2:41">
      <c r="B30007">
        <v>1013</v>
      </c>
      <c r="C30007">
        <v>97448</v>
      </c>
      <c r="E30007" t="s">
        <v>712</v>
      </c>
      <c r="F30007" t="s">
        <v>842</v>
      </c>
      <c r="G30007">
        <v>114249</v>
      </c>
      <c r="H30007">
        <v>114249</v>
      </c>
      <c r="I30007" t="s">
        <v>841</v>
      </c>
      <c r="J30007" t="s">
        <v>236</v>
      </c>
      <c r="K30007">
        <v>497222.92347600003</v>
      </c>
      <c r="L30007">
        <v>0</v>
      </c>
      <c r="M30007">
        <v>497222.92347600003</v>
      </c>
      <c r="N30007">
        <v>1.3131830000000001E-3</v>
      </c>
      <c r="O30007">
        <v>1.307112E-3</v>
      </c>
      <c r="P30007">
        <v>3.9638299999999999E-4</v>
      </c>
      <c r="Q30007" s="3">
        <v>45291</v>
      </c>
      <c r="R30007" s="3">
        <v>45289</v>
      </c>
      <c r="S30007" t="b">
        <v>0</v>
      </c>
      <c r="T30007" t="b">
        <v>0</v>
      </c>
      <c r="U30007" t="b">
        <v>0</v>
      </c>
      <c r="V30007" t="b">
        <v>0</v>
      </c>
      <c r="W30007" t="b">
        <v>0</v>
      </c>
      <c r="X30007" t="b">
        <v>0</v>
      </c>
      <c r="Y30007" t="b">
        <v>0</v>
      </c>
      <c r="Z30007" t="b">
        <v>0</v>
      </c>
      <c r="AA30007" t="b">
        <v>0</v>
      </c>
    </row>
    <row r="30008" spans="2:41">
      <c r="B30008">
        <v>1215</v>
      </c>
      <c r="C30008">
        <v>112099</v>
      </c>
      <c r="D30008" t="s">
        <v>252</v>
      </c>
      <c r="E30008" t="s">
        <v>267</v>
      </c>
      <c r="F30008" t="s">
        <v>965</v>
      </c>
      <c r="G30008">
        <v>114251</v>
      </c>
      <c r="H30008">
        <v>114251</v>
      </c>
      <c r="I30008" t="s">
        <v>964</v>
      </c>
      <c r="J30008" t="s">
        <v>236</v>
      </c>
      <c r="K30008">
        <v>3135403.9585279999</v>
      </c>
      <c r="L30008">
        <v>0</v>
      </c>
      <c r="M30008">
        <v>3135403.9585279999</v>
      </c>
      <c r="N30008">
        <v>8.2807090000000007E-3</v>
      </c>
      <c r="O30008">
        <v>8.2424290000000008E-3</v>
      </c>
      <c r="P30008">
        <v>2.4995260000000002E-3</v>
      </c>
      <c r="Q30008" s="3">
        <v>45291</v>
      </c>
      <c r="R30008" s="3">
        <v>45289</v>
      </c>
      <c r="S30008" t="b">
        <v>0</v>
      </c>
      <c r="T30008" t="b">
        <v>0</v>
      </c>
      <c r="U30008" t="b">
        <v>0</v>
      </c>
      <c r="V30008" t="b">
        <v>1</v>
      </c>
      <c r="W30008" t="b">
        <v>0</v>
      </c>
      <c r="X30008" t="b">
        <v>0</v>
      </c>
      <c r="Y30008" t="b">
        <v>1</v>
      </c>
      <c r="Z30008" t="b">
        <v>0</v>
      </c>
      <c r="AA30008" t="b">
        <v>0</v>
      </c>
      <c r="AB30008" t="s">
        <v>1219</v>
      </c>
      <c r="AC30008" t="s">
        <v>1219</v>
      </c>
      <c r="AD30008" t="s">
        <v>1219</v>
      </c>
      <c r="AE30008" t="s">
        <v>1222</v>
      </c>
      <c r="AF30008" t="s">
        <v>1219</v>
      </c>
      <c r="AH30008" t="b">
        <v>0</v>
      </c>
      <c r="AI30008" t="b">
        <v>0</v>
      </c>
      <c r="AJ30008" t="b">
        <v>0</v>
      </c>
      <c r="AK30008" t="b">
        <v>0</v>
      </c>
      <c r="AL30008" t="b">
        <v>0</v>
      </c>
      <c r="AM30008" t="b">
        <v>0</v>
      </c>
      <c r="AN30008" t="b">
        <v>0</v>
      </c>
      <c r="AO30008" t="s">
        <v>1212</v>
      </c>
    </row>
    <row r="30009" spans="2:41">
      <c r="B30009">
        <v>1215</v>
      </c>
      <c r="C30009">
        <v>112099</v>
      </c>
      <c r="D30009" t="s">
        <v>252</v>
      </c>
      <c r="E30009" t="s">
        <v>267</v>
      </c>
      <c r="F30009" t="s">
        <v>965</v>
      </c>
      <c r="G30009">
        <v>114252</v>
      </c>
      <c r="H30009">
        <v>114252</v>
      </c>
      <c r="I30009" t="s">
        <v>966</v>
      </c>
      <c r="J30009" t="s">
        <v>236</v>
      </c>
      <c r="K30009">
        <v>-3662.73</v>
      </c>
      <c r="L30009">
        <v>535857</v>
      </c>
      <c r="M30009">
        <v>532194.27</v>
      </c>
      <c r="N30009">
        <v>-9.6730000000000004E-6</v>
      </c>
      <c r="O30009">
        <v>-9.6290000000000005E-6</v>
      </c>
      <c r="P30009">
        <v>4.2426200000000001E-4</v>
      </c>
      <c r="Q30009" s="3">
        <v>45291</v>
      </c>
      <c r="R30009" s="3">
        <v>45289</v>
      </c>
      <c r="S30009" t="b">
        <v>0</v>
      </c>
      <c r="T30009" t="b">
        <v>0</v>
      </c>
      <c r="U30009" t="b">
        <v>0</v>
      </c>
      <c r="V30009" t="b">
        <v>1</v>
      </c>
      <c r="W30009" t="b">
        <v>0</v>
      </c>
      <c r="X30009" t="b">
        <v>0</v>
      </c>
      <c r="Y30009" t="b">
        <v>1</v>
      </c>
      <c r="Z30009" t="b">
        <v>0</v>
      </c>
      <c r="AA30009" t="b">
        <v>0</v>
      </c>
      <c r="AB30009" t="s">
        <v>1219</v>
      </c>
      <c r="AC30009" t="s">
        <v>1219</v>
      </c>
      <c r="AD30009" t="s">
        <v>1219</v>
      </c>
      <c r="AE30009" t="s">
        <v>1222</v>
      </c>
      <c r="AF30009" t="s">
        <v>1219</v>
      </c>
      <c r="AH30009" t="b">
        <v>0</v>
      </c>
      <c r="AI30009" t="b">
        <v>0</v>
      </c>
      <c r="AJ30009" t="b">
        <v>0</v>
      </c>
      <c r="AK30009" t="b">
        <v>0</v>
      </c>
      <c r="AL30009" t="b">
        <v>0</v>
      </c>
      <c r="AM30009" t="b">
        <v>0</v>
      </c>
      <c r="AN30009" t="b">
        <v>0</v>
      </c>
      <c r="AO30009" t="s">
        <v>1212</v>
      </c>
    </row>
    <row r="30010" spans="2:41">
      <c r="B30010">
        <v>1138</v>
      </c>
      <c r="C30010">
        <v>106849</v>
      </c>
      <c r="D30010" t="s">
        <v>252</v>
      </c>
      <c r="E30010" t="s">
        <v>242</v>
      </c>
      <c r="F30010" t="s">
        <v>968</v>
      </c>
      <c r="G30010">
        <v>114280</v>
      </c>
      <c r="H30010">
        <v>114280</v>
      </c>
      <c r="I30010" t="s">
        <v>967</v>
      </c>
      <c r="J30010" t="s">
        <v>236</v>
      </c>
      <c r="K30010">
        <v>-14671.66</v>
      </c>
      <c r="L30010">
        <v>774280.47</v>
      </c>
      <c r="M30010">
        <v>759608.81</v>
      </c>
      <c r="N30010">
        <v>-3.8748000000000002E-5</v>
      </c>
      <c r="O30010">
        <v>-3.8569000000000003E-5</v>
      </c>
      <c r="P30010">
        <v>6.0555600000000004E-4</v>
      </c>
      <c r="Q30010" s="3">
        <v>45291</v>
      </c>
      <c r="R30010" s="3">
        <v>45289</v>
      </c>
      <c r="S30010" t="b">
        <v>0</v>
      </c>
      <c r="T30010" t="b">
        <v>0</v>
      </c>
      <c r="U30010" t="b">
        <v>0</v>
      </c>
      <c r="V30010" t="b">
        <v>0</v>
      </c>
      <c r="W30010" t="b">
        <v>0</v>
      </c>
      <c r="X30010" t="b">
        <v>0</v>
      </c>
      <c r="Y30010" t="b">
        <v>0</v>
      </c>
      <c r="Z30010" t="b">
        <v>0</v>
      </c>
      <c r="AA30010" t="b">
        <v>0</v>
      </c>
    </row>
    <row r="30011" spans="2:41">
      <c r="B30011">
        <v>1138</v>
      </c>
      <c r="C30011">
        <v>106849</v>
      </c>
      <c r="D30011" t="s">
        <v>252</v>
      </c>
      <c r="E30011" t="s">
        <v>242</v>
      </c>
      <c r="F30011" t="s">
        <v>968</v>
      </c>
      <c r="G30011">
        <v>114281</v>
      </c>
      <c r="H30011">
        <v>114281</v>
      </c>
      <c r="I30011" t="s">
        <v>970</v>
      </c>
      <c r="J30011" t="s">
        <v>236</v>
      </c>
      <c r="K30011">
        <v>757653.37762000004</v>
      </c>
      <c r="L30011">
        <v>0</v>
      </c>
      <c r="M30011">
        <v>757653.37762000004</v>
      </c>
      <c r="N30011">
        <v>2.0009889999999999E-3</v>
      </c>
      <c r="O30011">
        <v>1.9917379999999998E-3</v>
      </c>
      <c r="P30011">
        <v>6.03997E-4</v>
      </c>
      <c r="Q30011" s="3">
        <v>45291</v>
      </c>
      <c r="R30011" s="3">
        <v>45289</v>
      </c>
      <c r="S30011" t="b">
        <v>0</v>
      </c>
      <c r="T30011" t="b">
        <v>0</v>
      </c>
      <c r="U30011" t="b">
        <v>0</v>
      </c>
      <c r="V30011" t="b">
        <v>0</v>
      </c>
      <c r="W30011" t="b">
        <v>0</v>
      </c>
      <c r="X30011" t="b">
        <v>0</v>
      </c>
      <c r="Y30011" t="b">
        <v>0</v>
      </c>
      <c r="Z30011" t="b">
        <v>0</v>
      </c>
      <c r="AA30011" t="b">
        <v>0</v>
      </c>
    </row>
    <row r="30012" spans="2:41">
      <c r="B30012">
        <v>1138</v>
      </c>
      <c r="C30012">
        <v>106849</v>
      </c>
      <c r="D30012" t="s">
        <v>252</v>
      </c>
      <c r="E30012" t="s">
        <v>242</v>
      </c>
      <c r="F30012" t="s">
        <v>972</v>
      </c>
      <c r="G30012">
        <v>114282</v>
      </c>
      <c r="H30012">
        <v>114282</v>
      </c>
      <c r="I30012" t="s">
        <v>971</v>
      </c>
      <c r="J30012" t="s">
        <v>236</v>
      </c>
      <c r="K30012">
        <v>-3365.12</v>
      </c>
      <c r="L30012">
        <v>236166.45972000001</v>
      </c>
      <c r="M30012">
        <v>232801.33971999999</v>
      </c>
      <c r="N30012">
        <v>-8.8869999999999998E-6</v>
      </c>
      <c r="O30012">
        <v>-8.8459999999999997E-6</v>
      </c>
      <c r="P30012">
        <v>1.8558800000000001E-4</v>
      </c>
      <c r="Q30012" s="3">
        <v>45291</v>
      </c>
      <c r="R30012" s="3">
        <v>45289</v>
      </c>
      <c r="S30012" t="b">
        <v>0</v>
      </c>
      <c r="T30012" t="b">
        <v>0</v>
      </c>
      <c r="U30012" t="b">
        <v>0</v>
      </c>
      <c r="V30012" t="b">
        <v>0</v>
      </c>
      <c r="W30012" t="b">
        <v>0</v>
      </c>
      <c r="X30012" t="b">
        <v>0</v>
      </c>
      <c r="Y30012" t="b">
        <v>1</v>
      </c>
      <c r="Z30012" t="b">
        <v>0</v>
      </c>
      <c r="AA30012" t="b">
        <v>0</v>
      </c>
    </row>
    <row r="30013" spans="2:41">
      <c r="B30013">
        <v>1138</v>
      </c>
      <c r="C30013">
        <v>106849</v>
      </c>
      <c r="D30013" t="s">
        <v>252</v>
      </c>
      <c r="E30013" t="s">
        <v>242</v>
      </c>
      <c r="F30013" t="s">
        <v>972</v>
      </c>
      <c r="G30013">
        <v>114283</v>
      </c>
      <c r="H30013">
        <v>114283</v>
      </c>
      <c r="I30013" t="s">
        <v>973</v>
      </c>
      <c r="J30013" t="s">
        <v>236</v>
      </c>
      <c r="K30013">
        <v>-3365.12</v>
      </c>
      <c r="L30013">
        <v>236166.45972000001</v>
      </c>
      <c r="M30013">
        <v>232801.33971999999</v>
      </c>
      <c r="N30013">
        <v>-8.8869999999999998E-6</v>
      </c>
      <c r="O30013">
        <v>-8.8459999999999997E-6</v>
      </c>
      <c r="P30013">
        <v>1.8558800000000001E-4</v>
      </c>
      <c r="Q30013" s="3">
        <v>45291</v>
      </c>
      <c r="R30013" s="3">
        <v>45289</v>
      </c>
      <c r="S30013" t="b">
        <v>0</v>
      </c>
      <c r="T30013" t="b">
        <v>0</v>
      </c>
      <c r="U30013" t="b">
        <v>0</v>
      </c>
      <c r="V30013" t="b">
        <v>0</v>
      </c>
      <c r="W30013" t="b">
        <v>0</v>
      </c>
      <c r="X30013" t="b">
        <v>0</v>
      </c>
      <c r="Y30013" t="b">
        <v>1</v>
      </c>
      <c r="Z30013" t="b">
        <v>0</v>
      </c>
      <c r="AA30013" t="b">
        <v>0</v>
      </c>
    </row>
    <row r="30014" spans="2:41">
      <c r="B30014">
        <v>1138</v>
      </c>
      <c r="C30014">
        <v>106849</v>
      </c>
      <c r="D30014" t="s">
        <v>252</v>
      </c>
      <c r="E30014" t="s">
        <v>242</v>
      </c>
      <c r="F30014" t="s">
        <v>972</v>
      </c>
      <c r="G30014">
        <v>114284</v>
      </c>
      <c r="H30014">
        <v>114284</v>
      </c>
      <c r="I30014" t="s">
        <v>974</v>
      </c>
      <c r="J30014" t="s">
        <v>236</v>
      </c>
      <c r="K30014">
        <v>1007831.8985529999</v>
      </c>
      <c r="L30014">
        <v>0</v>
      </c>
      <c r="M30014">
        <v>1007831.8985529999</v>
      </c>
      <c r="N30014">
        <v>2.6617189999999999E-3</v>
      </c>
      <c r="O30014">
        <v>2.6494140000000001E-3</v>
      </c>
      <c r="P30014">
        <v>8.0343799999999996E-4</v>
      </c>
      <c r="Q30014" s="3">
        <v>45291</v>
      </c>
      <c r="R30014" s="3">
        <v>45289</v>
      </c>
      <c r="S30014" t="b">
        <v>0</v>
      </c>
      <c r="T30014" t="b">
        <v>0</v>
      </c>
      <c r="U30014" t="b">
        <v>0</v>
      </c>
      <c r="V30014" t="b">
        <v>0</v>
      </c>
      <c r="W30014" t="b">
        <v>0</v>
      </c>
      <c r="X30014" t="b">
        <v>0</v>
      </c>
      <c r="Y30014" t="b">
        <v>1</v>
      </c>
      <c r="Z30014" t="b">
        <v>0</v>
      </c>
      <c r="AA30014" t="b">
        <v>0</v>
      </c>
    </row>
    <row r="30015" spans="2:41">
      <c r="B30015">
        <v>1135</v>
      </c>
      <c r="C30015">
        <v>106847</v>
      </c>
      <c r="D30015" t="s">
        <v>252</v>
      </c>
      <c r="E30015" t="s">
        <v>244</v>
      </c>
      <c r="F30015" t="s">
        <v>977</v>
      </c>
      <c r="G30015">
        <v>114575</v>
      </c>
      <c r="H30015" t="s">
        <v>976</v>
      </c>
      <c r="I30015" t="s">
        <v>975</v>
      </c>
      <c r="J30015" t="s">
        <v>236</v>
      </c>
      <c r="K30015">
        <v>2863915.3776799999</v>
      </c>
      <c r="L30015">
        <v>0</v>
      </c>
      <c r="M30015">
        <v>2863915.3776799999</v>
      </c>
      <c r="N30015">
        <v>7.5636990000000001E-3</v>
      </c>
      <c r="O30015">
        <v>7.5287330000000001E-3</v>
      </c>
      <c r="P30015">
        <v>2.283097E-3</v>
      </c>
      <c r="Q30015" s="3">
        <v>45291</v>
      </c>
      <c r="R30015" s="3">
        <v>45289</v>
      </c>
      <c r="S30015" t="b">
        <v>0</v>
      </c>
      <c r="T30015" t="b">
        <v>0</v>
      </c>
      <c r="U30015" t="b">
        <v>0</v>
      </c>
      <c r="V30015" t="b">
        <v>0</v>
      </c>
      <c r="W30015" t="b">
        <v>0</v>
      </c>
      <c r="X30015" t="b">
        <v>0</v>
      </c>
      <c r="Y30015" t="b">
        <v>0</v>
      </c>
      <c r="Z30015" t="b">
        <v>0</v>
      </c>
      <c r="AA30015" t="b">
        <v>0</v>
      </c>
      <c r="AD30015" t="s">
        <v>1219</v>
      </c>
      <c r="AE30015" t="s">
        <v>1219</v>
      </c>
      <c r="AF30015" t="s">
        <v>1219</v>
      </c>
      <c r="AH30015" t="b">
        <v>0</v>
      </c>
      <c r="AI30015" t="b">
        <v>0</v>
      </c>
      <c r="AJ30015" t="b">
        <v>0</v>
      </c>
      <c r="AK30015" t="b">
        <v>0</v>
      </c>
      <c r="AL30015" t="b">
        <v>0</v>
      </c>
      <c r="AM30015" t="b">
        <v>0</v>
      </c>
      <c r="AN30015" t="b">
        <v>0</v>
      </c>
    </row>
    <row r="30016" spans="2:41">
      <c r="B30016">
        <v>1204</v>
      </c>
      <c r="C30016">
        <v>111625</v>
      </c>
      <c r="D30016" t="s">
        <v>240</v>
      </c>
      <c r="E30016" t="s">
        <v>266</v>
      </c>
      <c r="F30016" t="s">
        <v>981</v>
      </c>
      <c r="G30016">
        <v>114631</v>
      </c>
      <c r="H30016">
        <v>114631</v>
      </c>
      <c r="I30016" t="s">
        <v>980</v>
      </c>
      <c r="J30016" t="s">
        <v>236</v>
      </c>
      <c r="K30016">
        <v>807536.943188</v>
      </c>
      <c r="L30016">
        <v>0</v>
      </c>
      <c r="M30016">
        <v>807536.943188</v>
      </c>
      <c r="N30016">
        <v>2.1327329999999999E-3</v>
      </c>
      <c r="O30016">
        <v>2.1228739999999999E-3</v>
      </c>
      <c r="P30016">
        <v>6.4376400000000001E-4</v>
      </c>
      <c r="Q30016" s="3">
        <v>45291</v>
      </c>
      <c r="R30016" s="3">
        <v>45289</v>
      </c>
      <c r="S30016" t="b">
        <v>0</v>
      </c>
      <c r="T30016" t="b">
        <v>0</v>
      </c>
      <c r="U30016" t="b">
        <v>0</v>
      </c>
      <c r="V30016" t="b">
        <v>0</v>
      </c>
      <c r="W30016" t="b">
        <v>0</v>
      </c>
      <c r="X30016" t="b">
        <v>0</v>
      </c>
      <c r="Y30016" t="b">
        <v>0</v>
      </c>
      <c r="Z30016" t="b">
        <v>0</v>
      </c>
      <c r="AA30016" t="b">
        <v>0</v>
      </c>
    </row>
    <row r="30017" spans="2:41">
      <c r="B30017">
        <v>1237</v>
      </c>
      <c r="C30017">
        <v>110942</v>
      </c>
      <c r="E30017" t="s">
        <v>243</v>
      </c>
      <c r="F30017" t="s">
        <v>1026</v>
      </c>
      <c r="G30017">
        <v>113067</v>
      </c>
      <c r="H30017">
        <v>113067</v>
      </c>
      <c r="I30017" t="s">
        <v>1027</v>
      </c>
      <c r="J30017" t="s">
        <v>236</v>
      </c>
      <c r="K30017">
        <v>218105.75052100001</v>
      </c>
      <c r="L30017">
        <v>0</v>
      </c>
      <c r="M30017">
        <v>218105.75052100001</v>
      </c>
      <c r="N30017">
        <v>5.7602499999999997E-4</v>
      </c>
      <c r="O30017">
        <v>5.73362E-4</v>
      </c>
      <c r="P30017">
        <v>1.7387300000000001E-4</v>
      </c>
      <c r="Q30017" s="3">
        <v>45291</v>
      </c>
      <c r="R30017" s="3">
        <v>45289</v>
      </c>
      <c r="S30017" t="b">
        <v>0</v>
      </c>
      <c r="T30017" t="b">
        <v>0</v>
      </c>
      <c r="U30017" t="b">
        <v>0</v>
      </c>
      <c r="V30017" t="b">
        <v>0</v>
      </c>
      <c r="W30017" t="b">
        <v>0</v>
      </c>
      <c r="X30017" t="b">
        <v>0</v>
      </c>
      <c r="Y30017" t="b">
        <v>0</v>
      </c>
      <c r="Z30017" t="b">
        <v>0</v>
      </c>
      <c r="AA30017" t="b">
        <v>0</v>
      </c>
    </row>
    <row r="30018" spans="2:41">
      <c r="B30018">
        <v>1237</v>
      </c>
      <c r="C30018">
        <v>110942</v>
      </c>
      <c r="E30018" t="s">
        <v>243</v>
      </c>
      <c r="F30018" t="s">
        <v>1029</v>
      </c>
      <c r="G30018">
        <v>113090</v>
      </c>
      <c r="H30018">
        <v>113090</v>
      </c>
      <c r="I30018" t="s">
        <v>1028</v>
      </c>
      <c r="J30018" t="s">
        <v>236</v>
      </c>
      <c r="K30018">
        <v>425168.36153400003</v>
      </c>
      <c r="L30018">
        <v>0</v>
      </c>
      <c r="M30018">
        <v>425168.36153400003</v>
      </c>
      <c r="N30018">
        <v>1.122884E-3</v>
      </c>
      <c r="O30018">
        <v>1.1176929999999999E-3</v>
      </c>
      <c r="P30018">
        <v>3.3894200000000001E-4</v>
      </c>
      <c r="Q30018" s="3">
        <v>45291</v>
      </c>
      <c r="R30018" s="3">
        <v>45289</v>
      </c>
      <c r="S30018" t="b">
        <v>0</v>
      </c>
      <c r="T30018" t="b">
        <v>0</v>
      </c>
      <c r="U30018" t="b">
        <v>0</v>
      </c>
      <c r="V30018" t="b">
        <v>0</v>
      </c>
      <c r="W30018" t="b">
        <v>0</v>
      </c>
      <c r="X30018" t="b">
        <v>0</v>
      </c>
      <c r="Y30018" t="b">
        <v>0</v>
      </c>
      <c r="Z30018" t="b">
        <v>0</v>
      </c>
      <c r="AA30018" t="b">
        <v>0</v>
      </c>
    </row>
    <row r="30019" spans="2:41">
      <c r="B30019">
        <v>1237</v>
      </c>
      <c r="C30019">
        <v>110942</v>
      </c>
      <c r="E30019" t="s">
        <v>243</v>
      </c>
      <c r="F30019" t="s">
        <v>1043</v>
      </c>
      <c r="G30019">
        <v>113100</v>
      </c>
      <c r="H30019">
        <v>113100</v>
      </c>
      <c r="I30019" t="s">
        <v>1042</v>
      </c>
      <c r="J30019" t="s">
        <v>236</v>
      </c>
      <c r="K30019">
        <v>16270.593457999999</v>
      </c>
      <c r="L30019">
        <v>0</v>
      </c>
      <c r="M30019">
        <v>16270.593457999999</v>
      </c>
      <c r="N30019">
        <v>4.2970999999999999E-5</v>
      </c>
      <c r="O30019">
        <v>4.2772999999999999E-5</v>
      </c>
      <c r="P30019">
        <v>1.2971E-5</v>
      </c>
      <c r="Q30019" s="3">
        <v>45291</v>
      </c>
      <c r="R30019" s="3">
        <v>45289</v>
      </c>
      <c r="S30019" t="b">
        <v>0</v>
      </c>
      <c r="T30019" t="b">
        <v>0</v>
      </c>
      <c r="U30019" t="b">
        <v>0</v>
      </c>
      <c r="V30019" t="b">
        <v>0</v>
      </c>
      <c r="W30019" t="b">
        <v>0</v>
      </c>
      <c r="X30019" t="b">
        <v>0</v>
      </c>
      <c r="Y30019" t="b">
        <v>0</v>
      </c>
      <c r="Z30019" t="b">
        <v>0</v>
      </c>
      <c r="AA30019" t="b">
        <v>0</v>
      </c>
    </row>
    <row r="30020" spans="2:41">
      <c r="B30020">
        <v>1237</v>
      </c>
      <c r="C30020">
        <v>110942</v>
      </c>
      <c r="E30020" t="s">
        <v>243</v>
      </c>
      <c r="F30020" t="s">
        <v>1043</v>
      </c>
      <c r="G30020">
        <v>113101</v>
      </c>
      <c r="H30020">
        <v>113101</v>
      </c>
      <c r="I30020" t="s">
        <v>1044</v>
      </c>
      <c r="J30020" t="s">
        <v>236</v>
      </c>
      <c r="K30020">
        <v>1371928.7220060001</v>
      </c>
      <c r="L30020">
        <v>0</v>
      </c>
      <c r="M30020">
        <v>1371928.7220060001</v>
      </c>
      <c r="N30020">
        <v>3.6233110000000002E-3</v>
      </c>
      <c r="O30020">
        <v>3.6065609999999999E-3</v>
      </c>
      <c r="P30020">
        <v>1.0936940000000001E-3</v>
      </c>
      <c r="Q30020" s="3">
        <v>45291</v>
      </c>
      <c r="R30020" s="3">
        <v>45289</v>
      </c>
      <c r="S30020" t="b">
        <v>0</v>
      </c>
      <c r="T30020" t="b">
        <v>0</v>
      </c>
      <c r="U30020" t="b">
        <v>0</v>
      </c>
      <c r="V30020" t="b">
        <v>0</v>
      </c>
      <c r="W30020" t="b">
        <v>0</v>
      </c>
      <c r="X30020" t="b">
        <v>0</v>
      </c>
      <c r="Y30020" t="b">
        <v>0</v>
      </c>
      <c r="Z30020" t="b">
        <v>0</v>
      </c>
      <c r="AA30020" t="b">
        <v>0</v>
      </c>
    </row>
    <row r="30021" spans="2:41">
      <c r="B30021">
        <v>1237</v>
      </c>
      <c r="C30021">
        <v>110942</v>
      </c>
      <c r="E30021" t="s">
        <v>243</v>
      </c>
      <c r="F30021" t="s">
        <v>1043</v>
      </c>
      <c r="G30021">
        <v>113102</v>
      </c>
      <c r="H30021">
        <v>113102</v>
      </c>
      <c r="I30021" t="s">
        <v>1045</v>
      </c>
      <c r="J30021" t="s">
        <v>236</v>
      </c>
      <c r="K30021">
        <v>128934.944762</v>
      </c>
      <c r="L30021">
        <v>0</v>
      </c>
      <c r="M30021">
        <v>128934.944762</v>
      </c>
      <c r="N30021">
        <v>3.40522E-4</v>
      </c>
      <c r="O30021">
        <v>3.3894699999999998E-4</v>
      </c>
      <c r="P30021">
        <v>1.02786E-4</v>
      </c>
      <c r="Q30021" s="3">
        <v>45291</v>
      </c>
      <c r="R30021" s="3">
        <v>45289</v>
      </c>
      <c r="S30021" t="b">
        <v>0</v>
      </c>
      <c r="T30021" t="b">
        <v>0</v>
      </c>
      <c r="U30021" t="b">
        <v>0</v>
      </c>
      <c r="V30021" t="b">
        <v>0</v>
      </c>
      <c r="W30021" t="b">
        <v>0</v>
      </c>
      <c r="X30021" t="b">
        <v>0</v>
      </c>
      <c r="Y30021" t="b">
        <v>0</v>
      </c>
      <c r="Z30021" t="b">
        <v>0</v>
      </c>
      <c r="AA30021" t="b">
        <v>0</v>
      </c>
    </row>
    <row r="30022" spans="2:41">
      <c r="B30022">
        <v>1237</v>
      </c>
      <c r="C30022">
        <v>110942</v>
      </c>
      <c r="E30022" t="s">
        <v>243</v>
      </c>
      <c r="F30022" t="s">
        <v>1047</v>
      </c>
      <c r="G30022">
        <v>113103</v>
      </c>
      <c r="H30022">
        <v>113103</v>
      </c>
      <c r="I30022" t="s">
        <v>1046</v>
      </c>
      <c r="J30022" t="s">
        <v>236</v>
      </c>
      <c r="K30022">
        <v>1836737.303792</v>
      </c>
      <c r="L30022">
        <v>0</v>
      </c>
      <c r="M30022">
        <v>1836737.303792</v>
      </c>
      <c r="N30022">
        <v>4.8508860000000004E-3</v>
      </c>
      <c r="O30022">
        <v>4.8284620000000004E-3</v>
      </c>
      <c r="P30022">
        <v>1.4642360000000001E-3</v>
      </c>
      <c r="Q30022" s="3">
        <v>45291</v>
      </c>
      <c r="R30022" s="3">
        <v>45289</v>
      </c>
      <c r="S30022" t="b">
        <v>0</v>
      </c>
      <c r="T30022" t="b">
        <v>0</v>
      </c>
      <c r="U30022" t="b">
        <v>0</v>
      </c>
      <c r="V30022" t="b">
        <v>0</v>
      </c>
      <c r="W30022" t="b">
        <v>0</v>
      </c>
      <c r="X30022" t="b">
        <v>0</v>
      </c>
      <c r="Y30022" t="b">
        <v>0</v>
      </c>
      <c r="Z30022" t="b">
        <v>0</v>
      </c>
      <c r="AA30022" t="b">
        <v>0</v>
      </c>
    </row>
    <row r="30023" spans="2:41">
      <c r="B30023">
        <v>1237</v>
      </c>
      <c r="C30023">
        <v>110942</v>
      </c>
      <c r="E30023" t="s">
        <v>243</v>
      </c>
      <c r="F30023" t="s">
        <v>1049</v>
      </c>
      <c r="G30023">
        <v>113104</v>
      </c>
      <c r="H30023">
        <v>113104</v>
      </c>
      <c r="I30023" t="s">
        <v>1048</v>
      </c>
      <c r="J30023" t="s">
        <v>236</v>
      </c>
      <c r="K30023">
        <v>12.925883000000001</v>
      </c>
      <c r="L30023">
        <v>0</v>
      </c>
      <c r="M30023">
        <v>12.925883000000001</v>
      </c>
      <c r="N30023">
        <v>3.4E-8</v>
      </c>
      <c r="O30023">
        <v>3.4E-8</v>
      </c>
      <c r="P30023">
        <v>1E-8</v>
      </c>
      <c r="Q30023" s="3">
        <v>45291</v>
      </c>
      <c r="R30023" s="3">
        <v>45289</v>
      </c>
      <c r="S30023" t="b">
        <v>0</v>
      </c>
      <c r="T30023" t="b">
        <v>0</v>
      </c>
      <c r="U30023" t="b">
        <v>0</v>
      </c>
      <c r="V30023" t="b">
        <v>0</v>
      </c>
      <c r="W30023" t="b">
        <v>0</v>
      </c>
      <c r="X30023" t="b">
        <v>0</v>
      </c>
      <c r="Y30023" t="b">
        <v>0</v>
      </c>
      <c r="Z30023" t="b">
        <v>0</v>
      </c>
      <c r="AA30023" t="b">
        <v>0</v>
      </c>
    </row>
    <row r="30024" spans="2:41">
      <c r="B30024">
        <v>1237</v>
      </c>
      <c r="C30024">
        <v>110942</v>
      </c>
      <c r="E30024" t="s">
        <v>243</v>
      </c>
      <c r="F30024" t="s">
        <v>1049</v>
      </c>
      <c r="G30024">
        <v>113105</v>
      </c>
      <c r="H30024">
        <v>113105</v>
      </c>
      <c r="I30024" t="s">
        <v>1050</v>
      </c>
      <c r="J30024" t="s">
        <v>236</v>
      </c>
      <c r="K30024">
        <v>683420.72074500006</v>
      </c>
      <c r="L30024">
        <v>0</v>
      </c>
      <c r="M30024">
        <v>683420.72074500006</v>
      </c>
      <c r="N30024">
        <v>1.8049380000000001E-3</v>
      </c>
      <c r="O30024">
        <v>1.7965940000000001E-3</v>
      </c>
      <c r="P30024">
        <v>5.4481899999999999E-4</v>
      </c>
      <c r="Q30024" s="3">
        <v>45291</v>
      </c>
      <c r="R30024" s="3">
        <v>45289</v>
      </c>
      <c r="S30024" t="b">
        <v>0</v>
      </c>
      <c r="T30024" t="b">
        <v>0</v>
      </c>
      <c r="U30024" t="b">
        <v>0</v>
      </c>
      <c r="V30024" t="b">
        <v>0</v>
      </c>
      <c r="W30024" t="b">
        <v>0</v>
      </c>
      <c r="X30024" t="b">
        <v>0</v>
      </c>
      <c r="Y30024" t="b">
        <v>0</v>
      </c>
      <c r="Z30024" t="b">
        <v>0</v>
      </c>
      <c r="AA30024" t="b">
        <v>0</v>
      </c>
    </row>
    <row r="30025" spans="2:41">
      <c r="B30025">
        <v>1237</v>
      </c>
      <c r="C30025">
        <v>110942</v>
      </c>
      <c r="E30025" t="s">
        <v>243</v>
      </c>
      <c r="F30025" t="s">
        <v>1052</v>
      </c>
      <c r="G30025">
        <v>113107</v>
      </c>
      <c r="H30025">
        <v>113107</v>
      </c>
      <c r="I30025" t="s">
        <v>1051</v>
      </c>
      <c r="J30025" t="s">
        <v>236</v>
      </c>
      <c r="K30025">
        <v>502.09632599999998</v>
      </c>
      <c r="L30025">
        <v>0</v>
      </c>
      <c r="M30025">
        <v>502.09632599999998</v>
      </c>
      <c r="N30025">
        <v>1.3260000000000001E-6</v>
      </c>
      <c r="O30025">
        <v>1.3200000000000001E-6</v>
      </c>
      <c r="P30025">
        <v>3.9999999999999998E-7</v>
      </c>
      <c r="Q30025" s="3">
        <v>45291</v>
      </c>
      <c r="R30025" s="3">
        <v>45289</v>
      </c>
      <c r="S30025" t="b">
        <v>0</v>
      </c>
      <c r="T30025" t="b">
        <v>0</v>
      </c>
      <c r="U30025" t="b">
        <v>0</v>
      </c>
      <c r="V30025" t="b">
        <v>0</v>
      </c>
      <c r="W30025" t="b">
        <v>0</v>
      </c>
      <c r="X30025" t="b">
        <v>0</v>
      </c>
      <c r="Y30025" t="b">
        <v>0</v>
      </c>
      <c r="Z30025" t="b">
        <v>0</v>
      </c>
      <c r="AA30025" t="b">
        <v>0</v>
      </c>
    </row>
    <row r="30026" spans="2:41">
      <c r="B30026">
        <v>1237</v>
      </c>
      <c r="C30026">
        <v>110942</v>
      </c>
      <c r="E30026" t="s">
        <v>243</v>
      </c>
      <c r="F30026" t="s">
        <v>1052</v>
      </c>
      <c r="G30026">
        <v>113108</v>
      </c>
      <c r="H30026">
        <v>113108</v>
      </c>
      <c r="I30026" t="s">
        <v>1053</v>
      </c>
      <c r="J30026" t="s">
        <v>236</v>
      </c>
      <c r="K30026">
        <v>1127.9764190000001</v>
      </c>
      <c r="L30026">
        <v>0</v>
      </c>
      <c r="M30026">
        <v>1127.9764190000001</v>
      </c>
      <c r="N30026">
        <v>2.9790000000000002E-6</v>
      </c>
      <c r="O30026">
        <v>2.965E-6</v>
      </c>
      <c r="P30026">
        <v>8.9899999999999999E-7</v>
      </c>
      <c r="Q30026" s="3">
        <v>45291</v>
      </c>
      <c r="R30026" s="3">
        <v>45289</v>
      </c>
      <c r="S30026" t="b">
        <v>0</v>
      </c>
      <c r="T30026" t="b">
        <v>0</v>
      </c>
      <c r="U30026" t="b">
        <v>0</v>
      </c>
      <c r="V30026" t="b">
        <v>0</v>
      </c>
      <c r="W30026" t="b">
        <v>0</v>
      </c>
      <c r="X30026" t="b">
        <v>0</v>
      </c>
      <c r="Y30026" t="b">
        <v>0</v>
      </c>
      <c r="Z30026" t="b">
        <v>0</v>
      </c>
      <c r="AA30026" t="b">
        <v>0</v>
      </c>
    </row>
    <row r="30027" spans="2:41">
      <c r="B30027">
        <v>1237</v>
      </c>
      <c r="C30027">
        <v>110942</v>
      </c>
      <c r="E30027" t="s">
        <v>243</v>
      </c>
      <c r="F30027" t="s">
        <v>1052</v>
      </c>
      <c r="G30027">
        <v>113109</v>
      </c>
      <c r="H30027">
        <v>113109</v>
      </c>
      <c r="I30027" t="s">
        <v>1054</v>
      </c>
      <c r="J30027" t="s">
        <v>236</v>
      </c>
      <c r="K30027">
        <v>27970.002892</v>
      </c>
      <c r="L30027">
        <v>0</v>
      </c>
      <c r="M30027">
        <v>27970.002892</v>
      </c>
      <c r="N30027">
        <v>7.3869999999999996E-5</v>
      </c>
      <c r="O30027">
        <v>7.3528000000000005E-5</v>
      </c>
      <c r="P30027">
        <v>2.2297999999999999E-5</v>
      </c>
      <c r="Q30027" s="3">
        <v>45291</v>
      </c>
      <c r="R30027" s="3">
        <v>45289</v>
      </c>
      <c r="S30027" t="b">
        <v>0</v>
      </c>
      <c r="T30027" t="b">
        <v>0</v>
      </c>
      <c r="U30027" t="b">
        <v>0</v>
      </c>
      <c r="V30027" t="b">
        <v>0</v>
      </c>
      <c r="W30027" t="b">
        <v>0</v>
      </c>
      <c r="X30027" t="b">
        <v>0</v>
      </c>
      <c r="Y30027" t="b">
        <v>0</v>
      </c>
      <c r="Z30027" t="b">
        <v>0</v>
      </c>
      <c r="AA30027" t="b">
        <v>0</v>
      </c>
    </row>
    <row r="30028" spans="2:41">
      <c r="B30028">
        <v>1237</v>
      </c>
      <c r="C30028">
        <v>110942</v>
      </c>
      <c r="E30028" t="s">
        <v>243</v>
      </c>
      <c r="F30028" t="s">
        <v>907</v>
      </c>
      <c r="G30028">
        <v>113110</v>
      </c>
      <c r="H30028">
        <v>113110</v>
      </c>
      <c r="I30028" t="s">
        <v>1055</v>
      </c>
      <c r="J30028" t="s">
        <v>236</v>
      </c>
      <c r="K30028">
        <v>35633.688271999999</v>
      </c>
      <c r="L30028">
        <v>0</v>
      </c>
      <c r="M30028">
        <v>35633.688271999999</v>
      </c>
      <c r="N30028">
        <v>9.4110000000000005E-5</v>
      </c>
      <c r="O30028">
        <v>9.3675E-5</v>
      </c>
      <c r="P30028">
        <v>2.8407000000000001E-5</v>
      </c>
      <c r="Q30028" s="3">
        <v>45291</v>
      </c>
      <c r="R30028" s="3">
        <v>45289</v>
      </c>
      <c r="S30028" t="b">
        <v>0</v>
      </c>
      <c r="T30028" t="b">
        <v>0</v>
      </c>
      <c r="U30028" t="b">
        <v>0</v>
      </c>
      <c r="V30028" t="b">
        <v>0</v>
      </c>
      <c r="W30028" t="b">
        <v>0</v>
      </c>
      <c r="X30028" t="b">
        <v>0</v>
      </c>
      <c r="Y30028" t="b">
        <v>0</v>
      </c>
      <c r="Z30028" t="b">
        <v>0</v>
      </c>
      <c r="AA30028" t="b">
        <v>0</v>
      </c>
    </row>
    <row r="30029" spans="2:41">
      <c r="B30029">
        <v>1237</v>
      </c>
      <c r="C30029">
        <v>110942</v>
      </c>
      <c r="E30029" t="s">
        <v>243</v>
      </c>
      <c r="F30029" t="s">
        <v>1057</v>
      </c>
      <c r="G30029">
        <v>113112</v>
      </c>
      <c r="H30029">
        <v>113112</v>
      </c>
      <c r="I30029" t="s">
        <v>1056</v>
      </c>
      <c r="J30029" t="s">
        <v>236</v>
      </c>
      <c r="K30029">
        <v>42739.048126000002</v>
      </c>
      <c r="L30029">
        <v>0</v>
      </c>
      <c r="M30029">
        <v>42739.048126000002</v>
      </c>
      <c r="N30029">
        <v>1.1287500000000001E-4</v>
      </c>
      <c r="O30029">
        <v>1.12353E-4</v>
      </c>
      <c r="P30029">
        <v>3.4071E-5</v>
      </c>
      <c r="Q30029" s="3">
        <v>45291</v>
      </c>
      <c r="R30029" s="3">
        <v>45289</v>
      </c>
      <c r="S30029" t="b">
        <v>0</v>
      </c>
      <c r="T30029" t="b">
        <v>0</v>
      </c>
      <c r="U30029" t="b">
        <v>0</v>
      </c>
      <c r="V30029" t="b">
        <v>0</v>
      </c>
      <c r="W30029" t="b">
        <v>0</v>
      </c>
      <c r="X30029" t="b">
        <v>0</v>
      </c>
      <c r="Y30029" t="b">
        <v>0</v>
      </c>
      <c r="Z30029" t="b">
        <v>0</v>
      </c>
      <c r="AA30029" t="b">
        <v>0</v>
      </c>
    </row>
    <row r="30030" spans="2:41">
      <c r="B30030">
        <v>1133</v>
      </c>
      <c r="C30030">
        <v>106845</v>
      </c>
      <c r="D30030" t="s">
        <v>252</v>
      </c>
      <c r="E30030" t="s">
        <v>245</v>
      </c>
      <c r="F30030" t="s">
        <v>484</v>
      </c>
      <c r="G30030">
        <v>73730</v>
      </c>
      <c r="H30030" t="s">
        <v>483</v>
      </c>
      <c r="I30030" t="s">
        <v>482</v>
      </c>
      <c r="J30030" t="s">
        <v>236</v>
      </c>
      <c r="K30030">
        <v>756581.99216100003</v>
      </c>
      <c r="L30030">
        <v>0</v>
      </c>
      <c r="M30030">
        <v>756581.99216100003</v>
      </c>
      <c r="N30030">
        <v>1.9981589999999998E-3</v>
      </c>
      <c r="O30030">
        <v>1.9889220000000002E-3</v>
      </c>
      <c r="P30030">
        <v>6.03143E-4</v>
      </c>
      <c r="Q30030" s="3">
        <v>45291</v>
      </c>
      <c r="R30030" s="3">
        <v>45289</v>
      </c>
      <c r="S30030" t="b">
        <v>0</v>
      </c>
      <c r="T30030" t="b">
        <v>0</v>
      </c>
      <c r="U30030" t="b">
        <v>0</v>
      </c>
      <c r="V30030" t="b">
        <v>0</v>
      </c>
      <c r="W30030" t="b">
        <v>0</v>
      </c>
      <c r="X30030" t="b">
        <v>0</v>
      </c>
      <c r="Y30030" t="b">
        <v>0</v>
      </c>
      <c r="Z30030" t="b">
        <v>0</v>
      </c>
      <c r="AA30030" t="b">
        <v>0</v>
      </c>
    </row>
    <row r="30031" spans="2:41">
      <c r="B30031">
        <v>1129</v>
      </c>
      <c r="C30031">
        <v>106840</v>
      </c>
      <c r="D30031" t="s">
        <v>240</v>
      </c>
      <c r="E30031" t="s">
        <v>241</v>
      </c>
      <c r="F30031" t="s">
        <v>304</v>
      </c>
      <c r="G30031">
        <v>74461</v>
      </c>
      <c r="H30031" t="s">
        <v>488</v>
      </c>
      <c r="I30031" t="s">
        <v>487</v>
      </c>
      <c r="J30031" t="s">
        <v>236</v>
      </c>
      <c r="K30031">
        <v>413305.36195400002</v>
      </c>
      <c r="L30031">
        <v>0</v>
      </c>
      <c r="M30031">
        <v>413305.36195400002</v>
      </c>
      <c r="N30031">
        <v>1.091554E-3</v>
      </c>
      <c r="O30031">
        <v>1.0865079999999999E-3</v>
      </c>
      <c r="P30031">
        <v>3.2948500000000002E-4</v>
      </c>
      <c r="Q30031" s="3">
        <v>45291</v>
      </c>
      <c r="R30031" s="3">
        <v>45289</v>
      </c>
      <c r="S30031" t="b">
        <v>1</v>
      </c>
      <c r="T30031" t="b">
        <v>0</v>
      </c>
      <c r="U30031" t="b">
        <v>0</v>
      </c>
      <c r="V30031" t="b">
        <v>0</v>
      </c>
      <c r="W30031" t="b">
        <v>0</v>
      </c>
      <c r="X30031" t="b">
        <v>0</v>
      </c>
      <c r="Y30031" t="b">
        <v>1</v>
      </c>
      <c r="Z30031" t="b">
        <v>0</v>
      </c>
      <c r="AA30031" t="b">
        <v>1</v>
      </c>
      <c r="AB30031" t="s">
        <v>1219</v>
      </c>
      <c r="AC30031" t="s">
        <v>1219</v>
      </c>
      <c r="AD30031" t="s">
        <v>200</v>
      </c>
      <c r="AE30031" t="s">
        <v>200</v>
      </c>
      <c r="AF30031" t="s">
        <v>200</v>
      </c>
      <c r="AH30031" t="b">
        <v>1</v>
      </c>
      <c r="AI30031" t="b">
        <v>0</v>
      </c>
      <c r="AJ30031" t="b">
        <v>0</v>
      </c>
      <c r="AK30031" t="b">
        <v>0</v>
      </c>
      <c r="AL30031" t="b">
        <v>0</v>
      </c>
      <c r="AM30031" t="b">
        <v>0</v>
      </c>
      <c r="AN30031" t="b">
        <v>0</v>
      </c>
      <c r="AO30031" t="s">
        <v>1209</v>
      </c>
    </row>
    <row r="30032" spans="2:41">
      <c r="B30032">
        <v>1129</v>
      </c>
      <c r="C30032">
        <v>106840</v>
      </c>
      <c r="D30032" t="s">
        <v>240</v>
      </c>
      <c r="E30032" t="s">
        <v>241</v>
      </c>
      <c r="F30032" t="s">
        <v>304</v>
      </c>
      <c r="G30032">
        <v>74498</v>
      </c>
      <c r="H30032" t="s">
        <v>490</v>
      </c>
      <c r="I30032" t="s">
        <v>489</v>
      </c>
      <c r="J30032" t="s">
        <v>236</v>
      </c>
      <c r="K30032">
        <v>239270.91566100001</v>
      </c>
      <c r="L30032">
        <v>0</v>
      </c>
      <c r="M30032">
        <v>239270.91566100001</v>
      </c>
      <c r="N30032">
        <v>6.3192299999999995E-4</v>
      </c>
      <c r="O30032">
        <v>6.2900100000000002E-4</v>
      </c>
      <c r="P30032">
        <v>1.90745E-4</v>
      </c>
      <c r="Q30032" s="3">
        <v>45291</v>
      </c>
      <c r="R30032" s="3">
        <v>45289</v>
      </c>
      <c r="S30032" t="b">
        <v>1</v>
      </c>
      <c r="T30032" t="b">
        <v>0</v>
      </c>
      <c r="U30032" t="b">
        <v>0</v>
      </c>
      <c r="V30032" t="b">
        <v>0</v>
      </c>
      <c r="W30032" t="b">
        <v>0</v>
      </c>
      <c r="X30032" t="b">
        <v>0</v>
      </c>
      <c r="Y30032" t="b">
        <v>1</v>
      </c>
      <c r="Z30032" t="b">
        <v>0</v>
      </c>
      <c r="AA30032" t="b">
        <v>1</v>
      </c>
      <c r="AB30032" t="s">
        <v>1219</v>
      </c>
      <c r="AC30032" t="s">
        <v>1219</v>
      </c>
      <c r="AD30032" t="s">
        <v>200</v>
      </c>
      <c r="AE30032" t="s">
        <v>200</v>
      </c>
      <c r="AF30032" t="s">
        <v>200</v>
      </c>
      <c r="AH30032" t="b">
        <v>1</v>
      </c>
      <c r="AI30032" t="b">
        <v>0</v>
      </c>
      <c r="AJ30032" t="b">
        <v>0</v>
      </c>
      <c r="AK30032" t="b">
        <v>0</v>
      </c>
      <c r="AL30032" t="b">
        <v>0</v>
      </c>
      <c r="AM30032" t="b">
        <v>0</v>
      </c>
      <c r="AN30032" t="b">
        <v>0</v>
      </c>
      <c r="AO30032" t="s">
        <v>1209</v>
      </c>
    </row>
    <row r="30033" spans="2:41">
      <c r="B30033">
        <v>1134</v>
      </c>
      <c r="C30033">
        <v>106846</v>
      </c>
      <c r="D30033" t="s">
        <v>252</v>
      </c>
      <c r="E30033" t="s">
        <v>246</v>
      </c>
      <c r="F30033" t="s">
        <v>576</v>
      </c>
      <c r="G30033">
        <v>83136</v>
      </c>
      <c r="H30033">
        <v>83136</v>
      </c>
      <c r="I30033" t="s">
        <v>766</v>
      </c>
      <c r="J30033" t="s">
        <v>236</v>
      </c>
      <c r="K30033">
        <v>3432880.6098879999</v>
      </c>
      <c r="L30033">
        <v>0</v>
      </c>
      <c r="M30033">
        <v>3432880.6098879999</v>
      </c>
      <c r="N30033">
        <v>9.0663549999999999E-3</v>
      </c>
      <c r="O30033">
        <v>9.024443E-3</v>
      </c>
      <c r="P30033">
        <v>2.7366719999999999E-3</v>
      </c>
      <c r="Q30033" s="3">
        <v>45291</v>
      </c>
      <c r="R30033" s="3">
        <v>45289</v>
      </c>
      <c r="S30033" t="b">
        <v>0</v>
      </c>
      <c r="T30033" t="b">
        <v>0</v>
      </c>
      <c r="U30033" t="b">
        <v>0</v>
      </c>
      <c r="V30033" t="b">
        <v>0</v>
      </c>
      <c r="W30033" t="b">
        <v>0</v>
      </c>
      <c r="X30033" t="b">
        <v>0</v>
      </c>
      <c r="Y30033" t="b">
        <v>0</v>
      </c>
      <c r="Z30033" t="b">
        <v>0</v>
      </c>
      <c r="AA30033" t="b">
        <v>0</v>
      </c>
      <c r="AB30033" t="s">
        <v>1219</v>
      </c>
      <c r="AC30033" t="s">
        <v>1219</v>
      </c>
      <c r="AD30033" t="s">
        <v>1219</v>
      </c>
      <c r="AE30033" t="s">
        <v>1219</v>
      </c>
      <c r="AF30033" t="s">
        <v>1219</v>
      </c>
      <c r="AH30033" t="b">
        <v>0</v>
      </c>
      <c r="AI30033" t="b">
        <v>0</v>
      </c>
      <c r="AJ30033" t="b">
        <v>0</v>
      </c>
      <c r="AK30033" t="b">
        <v>0</v>
      </c>
      <c r="AL30033" t="b">
        <v>0</v>
      </c>
      <c r="AM30033" t="b">
        <v>0</v>
      </c>
      <c r="AN30033" t="b">
        <v>0</v>
      </c>
    </row>
    <row r="30034" spans="2:41">
      <c r="B30034">
        <v>1129</v>
      </c>
      <c r="C30034">
        <v>106840</v>
      </c>
      <c r="D30034" t="s">
        <v>240</v>
      </c>
      <c r="E30034" t="s">
        <v>241</v>
      </c>
      <c r="F30034" t="s">
        <v>304</v>
      </c>
      <c r="G30034">
        <v>84173</v>
      </c>
      <c r="H30034" t="s">
        <v>492</v>
      </c>
      <c r="I30034" t="s">
        <v>491</v>
      </c>
      <c r="J30034" t="s">
        <v>236</v>
      </c>
      <c r="K30034">
        <v>1883.7388370000001</v>
      </c>
      <c r="L30034">
        <v>-18.171493000000002</v>
      </c>
      <c r="M30034">
        <v>1865.567344</v>
      </c>
      <c r="N30034">
        <v>4.9749999999999998E-6</v>
      </c>
      <c r="O30034">
        <v>4.9520000000000002E-6</v>
      </c>
      <c r="P30034">
        <v>1.4869999999999999E-6</v>
      </c>
      <c r="Q30034" s="3">
        <v>45291</v>
      </c>
      <c r="R30034" s="3">
        <v>45289</v>
      </c>
      <c r="S30034" t="b">
        <v>1</v>
      </c>
      <c r="T30034" t="b">
        <v>0</v>
      </c>
      <c r="U30034" t="b">
        <v>0</v>
      </c>
      <c r="V30034" t="b">
        <v>0</v>
      </c>
      <c r="W30034" t="b">
        <v>0</v>
      </c>
      <c r="X30034" t="b">
        <v>0</v>
      </c>
      <c r="Y30034" t="b">
        <v>1</v>
      </c>
      <c r="Z30034" t="b">
        <v>0</v>
      </c>
      <c r="AA30034" t="b">
        <v>1</v>
      </c>
      <c r="AB30034" t="s">
        <v>1219</v>
      </c>
      <c r="AC30034" t="s">
        <v>1219</v>
      </c>
      <c r="AD30034" t="s">
        <v>200</v>
      </c>
      <c r="AE30034" t="s">
        <v>200</v>
      </c>
      <c r="AF30034" t="s">
        <v>200</v>
      </c>
      <c r="AH30034" t="b">
        <v>1</v>
      </c>
      <c r="AI30034" t="b">
        <v>0</v>
      </c>
      <c r="AJ30034" t="b">
        <v>0</v>
      </c>
      <c r="AK30034" t="b">
        <v>0</v>
      </c>
      <c r="AL30034" t="b">
        <v>0</v>
      </c>
      <c r="AM30034" t="b">
        <v>0</v>
      </c>
      <c r="AN30034" t="b">
        <v>0</v>
      </c>
      <c r="AO30034" t="s">
        <v>1209</v>
      </c>
    </row>
    <row r="30035" spans="2:41">
      <c r="B30035">
        <v>1134</v>
      </c>
      <c r="C30035">
        <v>106846</v>
      </c>
      <c r="D30035" t="s">
        <v>252</v>
      </c>
      <c r="E30035" t="s">
        <v>246</v>
      </c>
      <c r="F30035" t="s">
        <v>494</v>
      </c>
      <c r="G30035">
        <v>85405</v>
      </c>
      <c r="H30035">
        <v>85405</v>
      </c>
      <c r="I30035" t="s">
        <v>493</v>
      </c>
      <c r="J30035" t="s">
        <v>236</v>
      </c>
      <c r="K30035">
        <v>1574787.5202510001</v>
      </c>
      <c r="L30035">
        <v>0</v>
      </c>
      <c r="M30035">
        <v>1574787.5202510001</v>
      </c>
      <c r="N30035">
        <v>4.1590680000000001E-3</v>
      </c>
      <c r="O30035">
        <v>4.139841E-3</v>
      </c>
      <c r="P30035">
        <v>1.2554109999999999E-3</v>
      </c>
      <c r="Q30035" s="3">
        <v>45291</v>
      </c>
      <c r="R30035" s="3">
        <v>45289</v>
      </c>
      <c r="S30035" t="b">
        <v>0</v>
      </c>
      <c r="T30035" t="b">
        <v>0</v>
      </c>
      <c r="U30035" t="b">
        <v>0</v>
      </c>
      <c r="V30035" t="b">
        <v>0</v>
      </c>
      <c r="W30035" t="b">
        <v>0</v>
      </c>
      <c r="X30035" t="b">
        <v>0</v>
      </c>
      <c r="Y30035" t="b">
        <v>0</v>
      </c>
      <c r="Z30035" t="b">
        <v>0</v>
      </c>
      <c r="AA30035" t="b">
        <v>0</v>
      </c>
      <c r="AB30035" t="s">
        <v>1219</v>
      </c>
      <c r="AC30035" t="s">
        <v>1219</v>
      </c>
      <c r="AD30035" t="s">
        <v>1219</v>
      </c>
      <c r="AE30035" t="s">
        <v>1219</v>
      </c>
      <c r="AF30035" t="s">
        <v>1219</v>
      </c>
      <c r="AH30035" t="b">
        <v>0</v>
      </c>
      <c r="AI30035" t="b">
        <v>0</v>
      </c>
      <c r="AJ30035" t="b">
        <v>0</v>
      </c>
      <c r="AK30035" t="b">
        <v>0</v>
      </c>
      <c r="AL30035" t="b">
        <v>0</v>
      </c>
      <c r="AM30035" t="b">
        <v>0</v>
      </c>
      <c r="AN30035" t="b">
        <v>0</v>
      </c>
    </row>
    <row r="30036" spans="2:41">
      <c r="B30036">
        <v>1129</v>
      </c>
      <c r="C30036">
        <v>106840</v>
      </c>
      <c r="D30036" t="s">
        <v>240</v>
      </c>
      <c r="E30036" t="s">
        <v>241</v>
      </c>
      <c r="F30036" t="s">
        <v>323</v>
      </c>
      <c r="G30036">
        <v>87338</v>
      </c>
      <c r="H30036">
        <v>87338</v>
      </c>
      <c r="I30036" t="s">
        <v>495</v>
      </c>
      <c r="J30036" t="s">
        <v>236</v>
      </c>
      <c r="K30036">
        <v>161148.54604099999</v>
      </c>
      <c r="L30036">
        <v>0</v>
      </c>
      <c r="M30036">
        <v>161148.54604099999</v>
      </c>
      <c r="N30036">
        <v>4.2559899999999998E-4</v>
      </c>
      <c r="O30036">
        <v>4.23631E-4</v>
      </c>
      <c r="P30036">
        <v>1.28467E-4</v>
      </c>
      <c r="Q30036" s="3">
        <v>45291</v>
      </c>
      <c r="R30036" s="3">
        <v>45289</v>
      </c>
      <c r="S30036" t="b">
        <v>0</v>
      </c>
      <c r="T30036" t="b">
        <v>0</v>
      </c>
      <c r="U30036" t="b">
        <v>1</v>
      </c>
      <c r="V30036" t="b">
        <v>1</v>
      </c>
      <c r="W30036" t="b">
        <v>1</v>
      </c>
      <c r="X30036" t="b">
        <v>0</v>
      </c>
      <c r="Y30036" t="b">
        <v>1</v>
      </c>
      <c r="Z30036" t="b">
        <v>0</v>
      </c>
      <c r="AA30036" t="b">
        <v>0</v>
      </c>
      <c r="AB30036" t="s">
        <v>1219</v>
      </c>
      <c r="AC30036" t="s">
        <v>1219</v>
      </c>
      <c r="AD30036" t="s">
        <v>1222</v>
      </c>
      <c r="AE30036" t="s">
        <v>1222</v>
      </c>
      <c r="AF30036" t="s">
        <v>1222</v>
      </c>
      <c r="AI30036" t="b">
        <v>0</v>
      </c>
      <c r="AJ30036" t="b">
        <v>0</v>
      </c>
      <c r="AK30036" t="b">
        <v>0</v>
      </c>
      <c r="AM30036" t="b">
        <v>0</v>
      </c>
      <c r="AN30036" t="b">
        <v>0</v>
      </c>
      <c r="AO30036" t="s">
        <v>1235</v>
      </c>
    </row>
    <row r="30037" spans="2:41">
      <c r="B30037">
        <v>1128</v>
      </c>
      <c r="C30037">
        <v>106839</v>
      </c>
      <c r="D30037" t="s">
        <v>240</v>
      </c>
      <c r="E30037" t="s">
        <v>250</v>
      </c>
      <c r="F30037" t="s">
        <v>497</v>
      </c>
      <c r="G30037">
        <v>87390</v>
      </c>
      <c r="H30037">
        <v>87390</v>
      </c>
      <c r="I30037" t="s">
        <v>496</v>
      </c>
      <c r="J30037" t="s">
        <v>236</v>
      </c>
      <c r="K30037">
        <v>84376.454320999997</v>
      </c>
      <c r="L30037">
        <v>0</v>
      </c>
      <c r="M30037">
        <v>84376.454320999997</v>
      </c>
      <c r="N30037">
        <v>2.2284099999999999E-4</v>
      </c>
      <c r="O30037">
        <v>2.2181100000000001E-4</v>
      </c>
      <c r="P30037">
        <v>6.7263999999999998E-5</v>
      </c>
      <c r="Q30037" s="3">
        <v>45291</v>
      </c>
      <c r="R30037" s="3">
        <v>45289</v>
      </c>
      <c r="S30037" t="b">
        <v>0</v>
      </c>
      <c r="T30037" t="b">
        <v>0</v>
      </c>
      <c r="U30037" t="b">
        <v>0</v>
      </c>
      <c r="V30037" t="b">
        <v>0</v>
      </c>
      <c r="W30037" t="b">
        <v>0</v>
      </c>
      <c r="X30037" t="b">
        <v>0</v>
      </c>
      <c r="Y30037" t="b">
        <v>0</v>
      </c>
      <c r="Z30037" t="b">
        <v>0</v>
      </c>
      <c r="AA30037" t="b">
        <v>0</v>
      </c>
    </row>
    <row r="30038" spans="2:41">
      <c r="B30038">
        <v>1128</v>
      </c>
      <c r="C30038">
        <v>106839</v>
      </c>
      <c r="D30038" t="s">
        <v>240</v>
      </c>
      <c r="E30038" t="s">
        <v>250</v>
      </c>
      <c r="F30038" t="s">
        <v>497</v>
      </c>
      <c r="G30038">
        <v>87391</v>
      </c>
      <c r="H30038" t="s">
        <v>499</v>
      </c>
      <c r="I30038" t="s">
        <v>498</v>
      </c>
      <c r="J30038" t="s">
        <v>236</v>
      </c>
      <c r="K30038">
        <v>8764.3700549999994</v>
      </c>
      <c r="L30038">
        <v>0</v>
      </c>
      <c r="M30038">
        <v>8764.3700549999994</v>
      </c>
      <c r="N30038">
        <v>2.3147E-5</v>
      </c>
      <c r="O30038">
        <v>2.304E-5</v>
      </c>
      <c r="P30038">
        <v>6.9870000000000002E-6</v>
      </c>
      <c r="Q30038" s="3">
        <v>45291</v>
      </c>
      <c r="R30038" s="3">
        <v>45289</v>
      </c>
      <c r="S30038" t="b">
        <v>0</v>
      </c>
      <c r="T30038" t="b">
        <v>0</v>
      </c>
      <c r="U30038" t="b">
        <v>0</v>
      </c>
      <c r="V30038" t="b">
        <v>0</v>
      </c>
      <c r="W30038" t="b">
        <v>0</v>
      </c>
      <c r="X30038" t="b">
        <v>0</v>
      </c>
      <c r="Y30038" t="b">
        <v>0</v>
      </c>
      <c r="Z30038" t="b">
        <v>0</v>
      </c>
      <c r="AA30038" t="b">
        <v>0</v>
      </c>
    </row>
    <row r="30039" spans="2:41">
      <c r="B30039">
        <v>1128</v>
      </c>
      <c r="C30039">
        <v>106839</v>
      </c>
      <c r="D30039" t="s">
        <v>240</v>
      </c>
      <c r="E30039" t="s">
        <v>250</v>
      </c>
      <c r="F30039" t="s">
        <v>501</v>
      </c>
      <c r="G30039">
        <v>87421</v>
      </c>
      <c r="H30039">
        <v>87421</v>
      </c>
      <c r="I30039" t="s">
        <v>500</v>
      </c>
      <c r="J30039" t="s">
        <v>236</v>
      </c>
      <c r="K30039">
        <v>134349.30497600001</v>
      </c>
      <c r="L30039">
        <v>0</v>
      </c>
      <c r="M30039">
        <v>134349.30497600001</v>
      </c>
      <c r="N30039">
        <v>3.5482100000000001E-4</v>
      </c>
      <c r="O30039">
        <v>3.5318099999999999E-4</v>
      </c>
      <c r="P30039">
        <v>1.0710200000000001E-4</v>
      </c>
      <c r="Q30039" s="3">
        <v>45291</v>
      </c>
      <c r="R30039" s="3">
        <v>45289</v>
      </c>
      <c r="S30039" t="b">
        <v>0</v>
      </c>
      <c r="T30039" t="b">
        <v>0</v>
      </c>
      <c r="U30039" t="b">
        <v>0</v>
      </c>
      <c r="V30039" t="b">
        <v>0</v>
      </c>
      <c r="W30039" t="b">
        <v>0</v>
      </c>
      <c r="X30039" t="b">
        <v>0</v>
      </c>
      <c r="Y30039" t="b">
        <v>0</v>
      </c>
      <c r="Z30039" t="b">
        <v>0</v>
      </c>
      <c r="AA30039" t="b">
        <v>0</v>
      </c>
    </row>
    <row r="30040" spans="2:41">
      <c r="B30040">
        <v>1128</v>
      </c>
      <c r="C30040">
        <v>106839</v>
      </c>
      <c r="D30040" t="s">
        <v>240</v>
      </c>
      <c r="E30040" t="s">
        <v>250</v>
      </c>
      <c r="F30040" t="s">
        <v>501</v>
      </c>
      <c r="G30040">
        <v>87422</v>
      </c>
      <c r="H30040">
        <v>87422</v>
      </c>
      <c r="I30040" t="s">
        <v>502</v>
      </c>
      <c r="J30040" t="s">
        <v>236</v>
      </c>
      <c r="K30040">
        <v>11089.035024000001</v>
      </c>
      <c r="L30040">
        <v>0</v>
      </c>
      <c r="M30040">
        <v>11089.035024000001</v>
      </c>
      <c r="N30040">
        <v>2.9286999999999999E-5</v>
      </c>
      <c r="O30040">
        <v>2.9150999999999999E-5</v>
      </c>
      <c r="P30040">
        <v>8.8400000000000001E-6</v>
      </c>
      <c r="Q30040" s="3">
        <v>45291</v>
      </c>
      <c r="R30040" s="3">
        <v>45289</v>
      </c>
      <c r="S30040" t="b">
        <v>0</v>
      </c>
      <c r="T30040" t="b">
        <v>0</v>
      </c>
      <c r="U30040" t="b">
        <v>0</v>
      </c>
      <c r="V30040" t="b">
        <v>0</v>
      </c>
      <c r="W30040" t="b">
        <v>0</v>
      </c>
      <c r="X30040" t="b">
        <v>0</v>
      </c>
      <c r="Y30040" t="b">
        <v>0</v>
      </c>
      <c r="Z30040" t="b">
        <v>0</v>
      </c>
      <c r="AA30040" t="b">
        <v>0</v>
      </c>
    </row>
    <row r="30041" spans="2:41">
      <c r="B30041">
        <v>1134</v>
      </c>
      <c r="C30041">
        <v>106846</v>
      </c>
      <c r="D30041" t="s">
        <v>252</v>
      </c>
      <c r="E30041" t="s">
        <v>246</v>
      </c>
      <c r="F30041" t="s">
        <v>538</v>
      </c>
      <c r="G30041">
        <v>92046</v>
      </c>
      <c r="H30041">
        <v>92046</v>
      </c>
      <c r="I30041" t="s">
        <v>540</v>
      </c>
      <c r="J30041" t="s">
        <v>236</v>
      </c>
      <c r="K30041">
        <v>3231703.2184580001</v>
      </c>
      <c r="L30041">
        <v>0</v>
      </c>
      <c r="M30041">
        <v>3231703.2184580001</v>
      </c>
      <c r="N30041">
        <v>8.5350389999999995E-3</v>
      </c>
      <c r="O30041">
        <v>8.4955829999999993E-3</v>
      </c>
      <c r="P30041">
        <v>2.5762950000000001E-3</v>
      </c>
      <c r="Q30041" s="3">
        <v>45291</v>
      </c>
      <c r="R30041" s="3">
        <v>45289</v>
      </c>
      <c r="S30041" t="b">
        <v>0</v>
      </c>
      <c r="T30041" t="b">
        <v>0</v>
      </c>
      <c r="U30041" t="b">
        <v>0</v>
      </c>
      <c r="V30041" t="b">
        <v>0</v>
      </c>
      <c r="W30041" t="b">
        <v>0</v>
      </c>
      <c r="X30041" t="b">
        <v>0</v>
      </c>
      <c r="Y30041" t="b">
        <v>0</v>
      </c>
      <c r="Z30041" t="b">
        <v>0</v>
      </c>
      <c r="AA30041" t="b">
        <v>0</v>
      </c>
      <c r="AB30041" t="s">
        <v>1219</v>
      </c>
      <c r="AC30041" t="s">
        <v>1219</v>
      </c>
      <c r="AD30041" t="s">
        <v>1219</v>
      </c>
      <c r="AE30041" t="s">
        <v>1219</v>
      </c>
      <c r="AF30041" t="s">
        <v>1219</v>
      </c>
      <c r="AH30041" t="b">
        <v>0</v>
      </c>
      <c r="AI30041" t="b">
        <v>0</v>
      </c>
      <c r="AJ30041" t="b">
        <v>0</v>
      </c>
      <c r="AK30041" t="b">
        <v>0</v>
      </c>
      <c r="AL30041" t="b">
        <v>0</v>
      </c>
      <c r="AM30041" t="b">
        <v>0</v>
      </c>
      <c r="AN30041" t="b">
        <v>0</v>
      </c>
    </row>
    <row r="30042" spans="2:41">
      <c r="B30042">
        <v>1134</v>
      </c>
      <c r="C30042">
        <v>106846</v>
      </c>
      <c r="D30042" t="s">
        <v>252</v>
      </c>
      <c r="E30042" t="s">
        <v>246</v>
      </c>
      <c r="F30042" t="s">
        <v>538</v>
      </c>
      <c r="G30042">
        <v>92047</v>
      </c>
      <c r="H30042">
        <v>92047</v>
      </c>
      <c r="I30042" t="s">
        <v>541</v>
      </c>
      <c r="J30042" t="s">
        <v>236</v>
      </c>
      <c r="K30042">
        <v>323502.27</v>
      </c>
      <c r="L30042">
        <v>57629.298275000001</v>
      </c>
      <c r="M30042">
        <v>381131.56827500003</v>
      </c>
      <c r="N30042">
        <v>8.5438099999999998E-4</v>
      </c>
      <c r="O30042">
        <v>8.5043100000000002E-4</v>
      </c>
      <c r="P30042">
        <v>3.0383599999999998E-4</v>
      </c>
      <c r="Q30042" s="3">
        <v>45291</v>
      </c>
      <c r="R30042" s="3">
        <v>45289</v>
      </c>
      <c r="S30042" t="b">
        <v>0</v>
      </c>
      <c r="T30042" t="b">
        <v>0</v>
      </c>
      <c r="U30042" t="b">
        <v>0</v>
      </c>
      <c r="V30042" t="b">
        <v>0</v>
      </c>
      <c r="W30042" t="b">
        <v>0</v>
      </c>
      <c r="X30042" t="b">
        <v>0</v>
      </c>
      <c r="Y30042" t="b">
        <v>0</v>
      </c>
      <c r="Z30042" t="b">
        <v>0</v>
      </c>
      <c r="AA30042" t="b">
        <v>0</v>
      </c>
      <c r="AB30042" t="s">
        <v>1219</v>
      </c>
      <c r="AC30042" t="s">
        <v>1219</v>
      </c>
      <c r="AD30042" t="s">
        <v>1219</v>
      </c>
      <c r="AE30042" t="s">
        <v>1219</v>
      </c>
      <c r="AF30042" t="s">
        <v>1219</v>
      </c>
      <c r="AH30042" t="b">
        <v>0</v>
      </c>
      <c r="AI30042" t="b">
        <v>0</v>
      </c>
      <c r="AJ30042" t="b">
        <v>0</v>
      </c>
      <c r="AK30042" t="b">
        <v>0</v>
      </c>
      <c r="AL30042" t="b">
        <v>0</v>
      </c>
      <c r="AM30042" t="b">
        <v>0</v>
      </c>
      <c r="AN30042" t="b">
        <v>0</v>
      </c>
    </row>
    <row r="30043" spans="2:41">
      <c r="B30043">
        <v>1128</v>
      </c>
      <c r="C30043">
        <v>106839</v>
      </c>
      <c r="D30043" t="s">
        <v>240</v>
      </c>
      <c r="E30043" t="s">
        <v>250</v>
      </c>
      <c r="F30043" t="s">
        <v>543</v>
      </c>
      <c r="G30043">
        <v>92059</v>
      </c>
      <c r="H30043">
        <v>92059</v>
      </c>
      <c r="I30043" t="s">
        <v>542</v>
      </c>
      <c r="J30043" t="s">
        <v>236</v>
      </c>
      <c r="K30043">
        <v>298862.71707800002</v>
      </c>
      <c r="L30043">
        <v>0</v>
      </c>
      <c r="M30043">
        <v>298862.71707800002</v>
      </c>
      <c r="N30043">
        <v>7.8930700000000005E-4</v>
      </c>
      <c r="O30043">
        <v>7.8565799999999995E-4</v>
      </c>
      <c r="P30043">
        <v>2.38252E-4</v>
      </c>
      <c r="Q30043" s="3">
        <v>45291</v>
      </c>
      <c r="R30043" s="3">
        <v>45289</v>
      </c>
      <c r="S30043" t="b">
        <v>0</v>
      </c>
      <c r="T30043" t="b">
        <v>0</v>
      </c>
      <c r="U30043" t="b">
        <v>0</v>
      </c>
      <c r="V30043" t="b">
        <v>0</v>
      </c>
      <c r="W30043" t="b">
        <v>0</v>
      </c>
      <c r="X30043" t="b">
        <v>0</v>
      </c>
      <c r="Y30043" t="b">
        <v>0</v>
      </c>
      <c r="Z30043" t="b">
        <v>0</v>
      </c>
      <c r="AA30043" t="b">
        <v>0</v>
      </c>
    </row>
    <row r="30044" spans="2:41">
      <c r="B30044">
        <v>1128</v>
      </c>
      <c r="C30044">
        <v>106839</v>
      </c>
      <c r="D30044" t="s">
        <v>240</v>
      </c>
      <c r="E30044" t="s">
        <v>250</v>
      </c>
      <c r="F30044" t="s">
        <v>543</v>
      </c>
      <c r="G30044">
        <v>92060</v>
      </c>
      <c r="H30044">
        <v>92060</v>
      </c>
      <c r="I30044" t="s">
        <v>546</v>
      </c>
      <c r="J30044" t="s">
        <v>236</v>
      </c>
      <c r="K30044">
        <v>149608.02937400001</v>
      </c>
      <c r="L30044">
        <v>0</v>
      </c>
      <c r="M30044">
        <v>149608.02937400001</v>
      </c>
      <c r="N30044">
        <v>3.9512E-4</v>
      </c>
      <c r="O30044">
        <v>3.9329300000000002E-4</v>
      </c>
      <c r="P30044">
        <v>1.1926699999999999E-4</v>
      </c>
      <c r="Q30044" s="3">
        <v>45291</v>
      </c>
      <c r="R30044" s="3">
        <v>45289</v>
      </c>
      <c r="S30044" t="b">
        <v>0</v>
      </c>
      <c r="T30044" t="b">
        <v>0</v>
      </c>
      <c r="U30044" t="b">
        <v>0</v>
      </c>
      <c r="V30044" t="b">
        <v>0</v>
      </c>
      <c r="W30044" t="b">
        <v>0</v>
      </c>
      <c r="X30044" t="b">
        <v>0</v>
      </c>
      <c r="Y30044" t="b">
        <v>0</v>
      </c>
      <c r="Z30044" t="b">
        <v>0</v>
      </c>
      <c r="AA30044" t="b">
        <v>0</v>
      </c>
    </row>
    <row r="30045" spans="2:41">
      <c r="B30045">
        <v>1128</v>
      </c>
      <c r="C30045">
        <v>106839</v>
      </c>
      <c r="D30045" t="s">
        <v>240</v>
      </c>
      <c r="E30045" t="s">
        <v>250</v>
      </c>
      <c r="F30045" t="s">
        <v>543</v>
      </c>
      <c r="G30045">
        <v>92061</v>
      </c>
      <c r="H30045" t="s">
        <v>548</v>
      </c>
      <c r="I30045" t="s">
        <v>547</v>
      </c>
      <c r="J30045" t="s">
        <v>236</v>
      </c>
      <c r="K30045">
        <v>279278.76221000002</v>
      </c>
      <c r="L30045">
        <v>0</v>
      </c>
      <c r="M30045">
        <v>279278.76221000002</v>
      </c>
      <c r="N30045">
        <v>7.3758500000000002E-4</v>
      </c>
      <c r="O30045">
        <v>7.34175E-4</v>
      </c>
      <c r="P30045">
        <v>2.2263900000000001E-4</v>
      </c>
      <c r="Q30045" s="3">
        <v>45291</v>
      </c>
      <c r="R30045" s="3">
        <v>45289</v>
      </c>
      <c r="S30045" t="b">
        <v>0</v>
      </c>
      <c r="T30045" t="b">
        <v>0</v>
      </c>
      <c r="U30045" t="b">
        <v>0</v>
      </c>
      <c r="V30045" t="b">
        <v>0</v>
      </c>
      <c r="W30045" t="b">
        <v>0</v>
      </c>
      <c r="X30045" t="b">
        <v>0</v>
      </c>
      <c r="Y30045" t="b">
        <v>0</v>
      </c>
      <c r="Z30045" t="b">
        <v>0</v>
      </c>
      <c r="AA30045" t="b">
        <v>0</v>
      </c>
    </row>
    <row r="30046" spans="2:41">
      <c r="B30046">
        <v>1136</v>
      </c>
      <c r="C30046">
        <v>106848</v>
      </c>
      <c r="D30046" t="s">
        <v>252</v>
      </c>
      <c r="E30046" t="s">
        <v>247</v>
      </c>
      <c r="F30046" t="s">
        <v>550</v>
      </c>
      <c r="G30046">
        <v>92074</v>
      </c>
      <c r="H30046">
        <v>92074</v>
      </c>
      <c r="I30046" t="s">
        <v>549</v>
      </c>
      <c r="J30046" t="s">
        <v>236</v>
      </c>
      <c r="K30046">
        <v>830428.62767700001</v>
      </c>
      <c r="L30046">
        <v>0</v>
      </c>
      <c r="M30046">
        <v>830428.62767700001</v>
      </c>
      <c r="N30046">
        <v>2.1931899999999998E-3</v>
      </c>
      <c r="O30046">
        <v>2.183052E-3</v>
      </c>
      <c r="P30046">
        <v>6.6201300000000003E-4</v>
      </c>
      <c r="Q30046" s="3">
        <v>45291</v>
      </c>
      <c r="R30046" s="3">
        <v>45289</v>
      </c>
      <c r="S30046" t="b">
        <v>0</v>
      </c>
      <c r="T30046" t="b">
        <v>0</v>
      </c>
      <c r="U30046" t="b">
        <v>0</v>
      </c>
      <c r="V30046" t="b">
        <v>0</v>
      </c>
      <c r="W30046" t="b">
        <v>0</v>
      </c>
      <c r="X30046" t="b">
        <v>0</v>
      </c>
      <c r="Y30046" t="b">
        <v>0</v>
      </c>
      <c r="Z30046" t="b">
        <v>0</v>
      </c>
      <c r="AA30046" t="b">
        <v>0</v>
      </c>
      <c r="AB30046" t="s">
        <v>1219</v>
      </c>
      <c r="AC30046" t="s">
        <v>1219</v>
      </c>
      <c r="AD30046" t="s">
        <v>1219</v>
      </c>
      <c r="AE30046" t="s">
        <v>1219</v>
      </c>
      <c r="AF30046" t="s">
        <v>1219</v>
      </c>
      <c r="AH30046" t="b">
        <v>0</v>
      </c>
      <c r="AI30046" t="b">
        <v>0</v>
      </c>
      <c r="AJ30046" t="b">
        <v>0</v>
      </c>
      <c r="AK30046" t="b">
        <v>0</v>
      </c>
      <c r="AL30046" t="b">
        <v>0</v>
      </c>
      <c r="AM30046" t="b">
        <v>0</v>
      </c>
      <c r="AN30046" t="b">
        <v>0</v>
      </c>
    </row>
    <row r="30047" spans="2:41">
      <c r="B30047">
        <v>1136</v>
      </c>
      <c r="C30047">
        <v>106848</v>
      </c>
      <c r="D30047" t="s">
        <v>252</v>
      </c>
      <c r="E30047" t="s">
        <v>247</v>
      </c>
      <c r="F30047" t="s">
        <v>550</v>
      </c>
      <c r="G30047">
        <v>92075</v>
      </c>
      <c r="H30047" t="s">
        <v>552</v>
      </c>
      <c r="I30047" t="s">
        <v>551</v>
      </c>
      <c r="J30047" t="s">
        <v>236</v>
      </c>
      <c r="K30047">
        <v>31591.37</v>
      </c>
      <c r="L30047">
        <v>31995.854599999999</v>
      </c>
      <c r="M30047">
        <v>63587.224600000001</v>
      </c>
      <c r="N30047">
        <v>8.3434000000000001E-5</v>
      </c>
      <c r="O30047">
        <v>8.3047999999999995E-5</v>
      </c>
      <c r="P30047">
        <v>5.0691E-5</v>
      </c>
      <c r="Q30047" s="3">
        <v>45291</v>
      </c>
      <c r="R30047" s="3">
        <v>45289</v>
      </c>
      <c r="S30047" t="b">
        <v>0</v>
      </c>
      <c r="T30047" t="b">
        <v>0</v>
      </c>
      <c r="U30047" t="b">
        <v>0</v>
      </c>
      <c r="V30047" t="b">
        <v>0</v>
      </c>
      <c r="W30047" t="b">
        <v>0</v>
      </c>
      <c r="X30047" t="b">
        <v>0</v>
      </c>
      <c r="Y30047" t="b">
        <v>0</v>
      </c>
      <c r="Z30047" t="b">
        <v>0</v>
      </c>
      <c r="AA30047" t="b">
        <v>0</v>
      </c>
      <c r="AB30047" t="s">
        <v>1219</v>
      </c>
      <c r="AC30047" t="s">
        <v>1219</v>
      </c>
      <c r="AD30047" t="s">
        <v>1219</v>
      </c>
      <c r="AE30047" t="s">
        <v>1219</v>
      </c>
      <c r="AF30047" t="s">
        <v>1219</v>
      </c>
      <c r="AH30047" t="b">
        <v>0</v>
      </c>
      <c r="AI30047" t="b">
        <v>0</v>
      </c>
      <c r="AJ30047" t="b">
        <v>0</v>
      </c>
      <c r="AK30047" t="b">
        <v>0</v>
      </c>
      <c r="AL30047" t="b">
        <v>0</v>
      </c>
      <c r="AM30047" t="b">
        <v>0</v>
      </c>
      <c r="AN30047" t="b">
        <v>0</v>
      </c>
    </row>
    <row r="30048" spans="2:41">
      <c r="B30048">
        <v>1133</v>
      </c>
      <c r="C30048">
        <v>106845</v>
      </c>
      <c r="D30048" t="s">
        <v>252</v>
      </c>
      <c r="E30048" t="s">
        <v>245</v>
      </c>
      <c r="F30048" t="s">
        <v>554</v>
      </c>
      <c r="G30048">
        <v>92182</v>
      </c>
      <c r="H30048">
        <v>92182</v>
      </c>
      <c r="I30048" t="s">
        <v>553</v>
      </c>
      <c r="J30048" t="s">
        <v>236</v>
      </c>
      <c r="K30048">
        <v>3912290.5171610001</v>
      </c>
      <c r="L30048">
        <v>0</v>
      </c>
      <c r="M30048">
        <v>3912290.5171610001</v>
      </c>
      <c r="N30048">
        <v>1.0332493E-2</v>
      </c>
      <c r="O30048">
        <v>1.0284728E-2</v>
      </c>
      <c r="P30048">
        <v>3.1188549999999998E-3</v>
      </c>
      <c r="Q30048" s="3">
        <v>45291</v>
      </c>
      <c r="R30048" s="3">
        <v>45289</v>
      </c>
      <c r="S30048" t="b">
        <v>0</v>
      </c>
      <c r="T30048" t="b">
        <v>0</v>
      </c>
      <c r="U30048" t="b">
        <v>0</v>
      </c>
      <c r="V30048" t="b">
        <v>0</v>
      </c>
      <c r="W30048" t="b">
        <v>0</v>
      </c>
      <c r="X30048" t="b">
        <v>0</v>
      </c>
      <c r="Y30048" t="b">
        <v>0</v>
      </c>
      <c r="Z30048" t="b">
        <v>0</v>
      </c>
      <c r="AA30048" t="b">
        <v>0</v>
      </c>
    </row>
    <row r="30049" spans="2:27">
      <c r="B30049">
        <v>1237</v>
      </c>
      <c r="C30049">
        <v>110942</v>
      </c>
      <c r="E30049" t="s">
        <v>243</v>
      </c>
      <c r="F30049" t="s">
        <v>962</v>
      </c>
      <c r="G30049">
        <v>113180</v>
      </c>
      <c r="H30049">
        <v>113180</v>
      </c>
      <c r="I30049" t="s">
        <v>1030</v>
      </c>
      <c r="J30049" t="s">
        <v>236</v>
      </c>
      <c r="K30049">
        <v>31458.773874999999</v>
      </c>
      <c r="L30049">
        <v>0</v>
      </c>
      <c r="M30049">
        <v>31458.773874999999</v>
      </c>
      <c r="N30049">
        <v>8.3084000000000006E-5</v>
      </c>
      <c r="O30049">
        <v>8.2700000000000004E-5</v>
      </c>
      <c r="P30049">
        <v>2.5079000000000002E-5</v>
      </c>
      <c r="Q30049" s="3">
        <v>45291</v>
      </c>
      <c r="R30049" s="3">
        <v>45289</v>
      </c>
      <c r="S30049" t="b">
        <v>0</v>
      </c>
      <c r="T30049" t="b">
        <v>0</v>
      </c>
      <c r="U30049" t="b">
        <v>0</v>
      </c>
      <c r="V30049" t="b">
        <v>0</v>
      </c>
      <c r="W30049" t="b">
        <v>0</v>
      </c>
      <c r="X30049" t="b">
        <v>0</v>
      </c>
      <c r="Y30049" t="b">
        <v>0</v>
      </c>
      <c r="Z30049" t="b">
        <v>0</v>
      </c>
      <c r="AA30049" t="b">
        <v>0</v>
      </c>
    </row>
    <row r="30050" spans="2:27">
      <c r="B30050">
        <v>1237</v>
      </c>
      <c r="C30050">
        <v>110942</v>
      </c>
      <c r="E30050" t="s">
        <v>243</v>
      </c>
      <c r="F30050" t="s">
        <v>894</v>
      </c>
      <c r="G30050">
        <v>113181</v>
      </c>
      <c r="H30050">
        <v>113181</v>
      </c>
      <c r="I30050" t="s">
        <v>1031</v>
      </c>
      <c r="J30050" t="s">
        <v>236</v>
      </c>
      <c r="K30050">
        <v>32645.572518000001</v>
      </c>
      <c r="L30050">
        <v>0</v>
      </c>
      <c r="M30050">
        <v>32645.572518000001</v>
      </c>
      <c r="N30050">
        <v>8.6217999999999993E-5</v>
      </c>
      <c r="O30050">
        <v>8.5820000000000002E-5</v>
      </c>
      <c r="P30050">
        <v>2.6024999999999999E-5</v>
      </c>
      <c r="Q30050" s="3">
        <v>45291</v>
      </c>
      <c r="R30050" s="3">
        <v>45289</v>
      </c>
      <c r="S30050" t="b">
        <v>0</v>
      </c>
      <c r="T30050" t="b">
        <v>0</v>
      </c>
      <c r="U30050" t="b">
        <v>0</v>
      </c>
      <c r="V30050" t="b">
        <v>0</v>
      </c>
      <c r="W30050" t="b">
        <v>0</v>
      </c>
      <c r="X30050" t="b">
        <v>0</v>
      </c>
      <c r="Y30050" t="b">
        <v>0</v>
      </c>
      <c r="Z30050" t="b">
        <v>0</v>
      </c>
      <c r="AA30050" t="b">
        <v>0</v>
      </c>
    </row>
    <row r="30051" spans="2:27">
      <c r="B30051">
        <v>1237</v>
      </c>
      <c r="C30051">
        <v>110942</v>
      </c>
      <c r="E30051" t="s">
        <v>243</v>
      </c>
      <c r="F30051" t="s">
        <v>894</v>
      </c>
      <c r="G30051">
        <v>113182</v>
      </c>
      <c r="H30051">
        <v>113182</v>
      </c>
      <c r="I30051" t="s">
        <v>1032</v>
      </c>
      <c r="J30051" t="s">
        <v>236</v>
      </c>
      <c r="K30051">
        <v>37121.878922000004</v>
      </c>
      <c r="L30051">
        <v>0</v>
      </c>
      <c r="M30051">
        <v>37121.878922000004</v>
      </c>
      <c r="N30051">
        <v>9.8040000000000003E-5</v>
      </c>
      <c r="O30051">
        <v>9.7586999999999999E-5</v>
      </c>
      <c r="P30051">
        <v>2.9592999999999999E-5</v>
      </c>
      <c r="Q30051" s="3">
        <v>45291</v>
      </c>
      <c r="R30051" s="3">
        <v>45289</v>
      </c>
      <c r="S30051" t="b">
        <v>0</v>
      </c>
      <c r="T30051" t="b">
        <v>0</v>
      </c>
      <c r="U30051" t="b">
        <v>0</v>
      </c>
      <c r="V30051" t="b">
        <v>0</v>
      </c>
      <c r="W30051" t="b">
        <v>0</v>
      </c>
      <c r="X30051" t="b">
        <v>0</v>
      </c>
      <c r="Y30051" t="b">
        <v>0</v>
      </c>
      <c r="Z30051" t="b">
        <v>0</v>
      </c>
      <c r="AA30051" t="b">
        <v>0</v>
      </c>
    </row>
    <row r="30052" spans="2:27">
      <c r="B30052">
        <v>1237</v>
      </c>
      <c r="C30052">
        <v>110942</v>
      </c>
      <c r="E30052" t="s">
        <v>243</v>
      </c>
      <c r="F30052" t="s">
        <v>894</v>
      </c>
      <c r="G30052">
        <v>113183</v>
      </c>
      <c r="H30052">
        <v>113183</v>
      </c>
      <c r="I30052" t="s">
        <v>1033</v>
      </c>
      <c r="J30052" t="s">
        <v>236</v>
      </c>
      <c r="K30052">
        <v>30256.401493000001</v>
      </c>
      <c r="L30052">
        <v>0</v>
      </c>
      <c r="M30052">
        <v>30256.401493000001</v>
      </c>
      <c r="N30052">
        <v>7.9907999999999995E-5</v>
      </c>
      <c r="O30052">
        <v>7.9538999999999999E-5</v>
      </c>
      <c r="P30052">
        <v>2.4119999999999999E-5</v>
      </c>
      <c r="Q30052" s="3">
        <v>45291</v>
      </c>
      <c r="R30052" s="3">
        <v>45289</v>
      </c>
      <c r="S30052" t="b">
        <v>0</v>
      </c>
      <c r="T30052" t="b">
        <v>0</v>
      </c>
      <c r="U30052" t="b">
        <v>0</v>
      </c>
      <c r="V30052" t="b">
        <v>0</v>
      </c>
      <c r="W30052" t="b">
        <v>0</v>
      </c>
      <c r="X30052" t="b">
        <v>0</v>
      </c>
      <c r="Y30052" t="b">
        <v>0</v>
      </c>
      <c r="Z30052" t="b">
        <v>0</v>
      </c>
      <c r="AA30052" t="b">
        <v>0</v>
      </c>
    </row>
    <row r="30053" spans="2:27">
      <c r="B30053">
        <v>1237</v>
      </c>
      <c r="C30053">
        <v>110942</v>
      </c>
      <c r="E30053" t="s">
        <v>243</v>
      </c>
      <c r="F30053" t="s">
        <v>894</v>
      </c>
      <c r="G30053">
        <v>113184</v>
      </c>
      <c r="H30053">
        <v>113184</v>
      </c>
      <c r="I30053" t="s">
        <v>1034</v>
      </c>
      <c r="J30053" t="s">
        <v>236</v>
      </c>
      <c r="K30053">
        <v>476.18141000000003</v>
      </c>
      <c r="L30053">
        <v>0</v>
      </c>
      <c r="M30053">
        <v>476.18141000000003</v>
      </c>
      <c r="N30053">
        <v>1.2580000000000001E-6</v>
      </c>
      <c r="O30053">
        <v>1.252E-6</v>
      </c>
      <c r="P30053">
        <v>3.8000000000000001E-7</v>
      </c>
      <c r="Q30053" s="3">
        <v>45291</v>
      </c>
      <c r="R30053" s="3">
        <v>45289</v>
      </c>
      <c r="S30053" t="b">
        <v>0</v>
      </c>
      <c r="T30053" t="b">
        <v>0</v>
      </c>
      <c r="U30053" t="b">
        <v>0</v>
      </c>
      <c r="V30053" t="b">
        <v>0</v>
      </c>
      <c r="W30053" t="b">
        <v>0</v>
      </c>
      <c r="X30053" t="b">
        <v>0</v>
      </c>
      <c r="Y30053" t="b">
        <v>0</v>
      </c>
      <c r="Z30053" t="b">
        <v>0</v>
      </c>
      <c r="AA30053" t="b">
        <v>0</v>
      </c>
    </row>
    <row r="30054" spans="2:27">
      <c r="B30054">
        <v>1237</v>
      </c>
      <c r="C30054">
        <v>110942</v>
      </c>
      <c r="E30054" t="s">
        <v>243</v>
      </c>
      <c r="F30054" t="s">
        <v>894</v>
      </c>
      <c r="G30054">
        <v>113185</v>
      </c>
      <c r="H30054">
        <v>113185</v>
      </c>
      <c r="I30054" t="s">
        <v>1035</v>
      </c>
      <c r="J30054" t="s">
        <v>236</v>
      </c>
      <c r="K30054">
        <v>344.701393</v>
      </c>
      <c r="L30054">
        <v>0</v>
      </c>
      <c r="M30054">
        <v>344.701393</v>
      </c>
      <c r="N30054">
        <v>9.0999999999999997E-7</v>
      </c>
      <c r="O30054">
        <v>9.0599999999999999E-7</v>
      </c>
      <c r="P30054">
        <v>2.7500000000000001E-7</v>
      </c>
      <c r="Q30054" s="3">
        <v>45291</v>
      </c>
      <c r="R30054" s="3">
        <v>45289</v>
      </c>
      <c r="S30054" t="b">
        <v>0</v>
      </c>
      <c r="T30054" t="b">
        <v>0</v>
      </c>
      <c r="U30054" t="b">
        <v>0</v>
      </c>
      <c r="V30054" t="b">
        <v>0</v>
      </c>
      <c r="W30054" t="b">
        <v>0</v>
      </c>
      <c r="X30054" t="b">
        <v>0</v>
      </c>
      <c r="Y30054" t="b">
        <v>0</v>
      </c>
      <c r="Z30054" t="b">
        <v>0</v>
      </c>
      <c r="AA30054" t="b">
        <v>0</v>
      </c>
    </row>
    <row r="30055" spans="2:27">
      <c r="B30055">
        <v>1237</v>
      </c>
      <c r="C30055">
        <v>110942</v>
      </c>
      <c r="E30055" t="s">
        <v>243</v>
      </c>
      <c r="F30055" t="s">
        <v>988</v>
      </c>
      <c r="G30055">
        <v>113186</v>
      </c>
      <c r="H30055">
        <v>113186</v>
      </c>
      <c r="I30055" t="s">
        <v>1036</v>
      </c>
      <c r="J30055" t="s">
        <v>236</v>
      </c>
      <c r="K30055">
        <v>10989.277364</v>
      </c>
      <c r="L30055">
        <v>0</v>
      </c>
      <c r="M30055">
        <v>10989.277364</v>
      </c>
      <c r="N30055">
        <v>2.9023E-5</v>
      </c>
      <c r="O30055">
        <v>2.8889000000000001E-5</v>
      </c>
      <c r="P30055">
        <v>8.7609999999999996E-6</v>
      </c>
      <c r="Q30055" s="3">
        <v>45291</v>
      </c>
      <c r="R30055" s="3">
        <v>45289</v>
      </c>
      <c r="S30055" t="b">
        <v>0</v>
      </c>
      <c r="T30055" t="b">
        <v>0</v>
      </c>
      <c r="U30055" t="b">
        <v>0</v>
      </c>
      <c r="V30055" t="b">
        <v>0</v>
      </c>
      <c r="W30055" t="b">
        <v>0</v>
      </c>
      <c r="X30055" t="b">
        <v>0</v>
      </c>
      <c r="Y30055" t="b">
        <v>0</v>
      </c>
      <c r="Z30055" t="b">
        <v>0</v>
      </c>
      <c r="AA30055" t="b">
        <v>0</v>
      </c>
    </row>
    <row r="30056" spans="2:27">
      <c r="B30056">
        <v>1237</v>
      </c>
      <c r="C30056">
        <v>110942</v>
      </c>
      <c r="E30056" t="s">
        <v>243</v>
      </c>
      <c r="F30056" t="s">
        <v>988</v>
      </c>
      <c r="G30056">
        <v>113187</v>
      </c>
      <c r="H30056">
        <v>113187</v>
      </c>
      <c r="I30056" t="s">
        <v>1037</v>
      </c>
      <c r="J30056" t="s">
        <v>236</v>
      </c>
      <c r="K30056">
        <v>34174.674264000001</v>
      </c>
      <c r="L30056">
        <v>0</v>
      </c>
      <c r="M30056">
        <v>34174.674264000001</v>
      </c>
      <c r="N30056">
        <v>9.0255999999999998E-5</v>
      </c>
      <c r="O30056">
        <v>8.9839000000000005E-5</v>
      </c>
      <c r="P30056">
        <v>2.7243999999999999E-5</v>
      </c>
      <c r="Q30056" s="3">
        <v>45291</v>
      </c>
      <c r="R30056" s="3">
        <v>45289</v>
      </c>
      <c r="S30056" t="b">
        <v>0</v>
      </c>
      <c r="T30056" t="b">
        <v>0</v>
      </c>
      <c r="U30056" t="b">
        <v>0</v>
      </c>
      <c r="V30056" t="b">
        <v>0</v>
      </c>
      <c r="W30056" t="b">
        <v>0</v>
      </c>
      <c r="X30056" t="b">
        <v>0</v>
      </c>
      <c r="Y30056" t="b">
        <v>0</v>
      </c>
      <c r="Z30056" t="b">
        <v>0</v>
      </c>
      <c r="AA30056" t="b">
        <v>0</v>
      </c>
    </row>
    <row r="30057" spans="2:27">
      <c r="B30057">
        <v>1237</v>
      </c>
      <c r="C30057">
        <v>110942</v>
      </c>
      <c r="E30057" t="s">
        <v>243</v>
      </c>
      <c r="F30057" t="s">
        <v>988</v>
      </c>
      <c r="G30057">
        <v>113188</v>
      </c>
      <c r="H30057">
        <v>113188</v>
      </c>
      <c r="I30057" t="s">
        <v>1038</v>
      </c>
      <c r="J30057" t="s">
        <v>236</v>
      </c>
      <c r="K30057">
        <v>131549.53784</v>
      </c>
      <c r="L30057">
        <v>0</v>
      </c>
      <c r="M30057">
        <v>131549.53784</v>
      </c>
      <c r="N30057">
        <v>3.4742699999999998E-4</v>
      </c>
      <c r="O30057">
        <v>3.4582100000000001E-4</v>
      </c>
      <c r="P30057">
        <v>1.0487100000000001E-4</v>
      </c>
      <c r="Q30057" s="3">
        <v>45291</v>
      </c>
      <c r="R30057" s="3">
        <v>45289</v>
      </c>
      <c r="S30057" t="b">
        <v>0</v>
      </c>
      <c r="T30057" t="b">
        <v>0</v>
      </c>
      <c r="U30057" t="b">
        <v>0</v>
      </c>
      <c r="V30057" t="b">
        <v>0</v>
      </c>
      <c r="W30057" t="b">
        <v>0</v>
      </c>
      <c r="X30057" t="b">
        <v>0</v>
      </c>
      <c r="Y30057" t="b">
        <v>0</v>
      </c>
      <c r="Z30057" t="b">
        <v>0</v>
      </c>
      <c r="AA30057" t="b">
        <v>0</v>
      </c>
    </row>
    <row r="30058" spans="2:27">
      <c r="B30058">
        <v>1237</v>
      </c>
      <c r="C30058">
        <v>110942</v>
      </c>
      <c r="E30058" t="s">
        <v>243</v>
      </c>
      <c r="F30058" t="s">
        <v>988</v>
      </c>
      <c r="G30058">
        <v>113189</v>
      </c>
      <c r="H30058">
        <v>113189</v>
      </c>
      <c r="I30058" t="s">
        <v>1039</v>
      </c>
      <c r="J30058" t="s">
        <v>236</v>
      </c>
      <c r="K30058">
        <v>389204.49805900001</v>
      </c>
      <c r="L30058">
        <v>0</v>
      </c>
      <c r="M30058">
        <v>389204.49805900001</v>
      </c>
      <c r="N30058">
        <v>1.027902E-3</v>
      </c>
      <c r="O30058">
        <v>1.0231509999999999E-3</v>
      </c>
      <c r="P30058">
        <v>3.10272E-4</v>
      </c>
      <c r="Q30058" s="3">
        <v>45291</v>
      </c>
      <c r="R30058" s="3">
        <v>45289</v>
      </c>
      <c r="S30058" t="b">
        <v>0</v>
      </c>
      <c r="T30058" t="b">
        <v>0</v>
      </c>
      <c r="U30058" t="b">
        <v>0</v>
      </c>
      <c r="V30058" t="b">
        <v>0</v>
      </c>
      <c r="W30058" t="b">
        <v>0</v>
      </c>
      <c r="X30058" t="b">
        <v>0</v>
      </c>
      <c r="Y30058" t="b">
        <v>0</v>
      </c>
      <c r="Z30058" t="b">
        <v>0</v>
      </c>
      <c r="AA30058" t="b">
        <v>0</v>
      </c>
    </row>
    <row r="30059" spans="2:27">
      <c r="B30059">
        <v>1237</v>
      </c>
      <c r="C30059">
        <v>110942</v>
      </c>
      <c r="E30059" t="s">
        <v>243</v>
      </c>
      <c r="F30059" t="s">
        <v>1059</v>
      </c>
      <c r="G30059">
        <v>113190</v>
      </c>
      <c r="H30059">
        <v>113190</v>
      </c>
      <c r="I30059" t="s">
        <v>1058</v>
      </c>
      <c r="J30059" t="s">
        <v>236</v>
      </c>
      <c r="K30059">
        <v>867517.65503999998</v>
      </c>
      <c r="L30059">
        <v>0</v>
      </c>
      <c r="M30059">
        <v>867517.65503999998</v>
      </c>
      <c r="N30059">
        <v>2.2911440000000002E-3</v>
      </c>
      <c r="O30059">
        <v>2.2805519999999999E-3</v>
      </c>
      <c r="P30059">
        <v>6.9158000000000002E-4</v>
      </c>
      <c r="Q30059" s="3">
        <v>45291</v>
      </c>
      <c r="R30059" s="3">
        <v>45289</v>
      </c>
      <c r="S30059" t="b">
        <v>0</v>
      </c>
      <c r="T30059" t="b">
        <v>0</v>
      </c>
      <c r="U30059" t="b">
        <v>0</v>
      </c>
      <c r="V30059" t="b">
        <v>0</v>
      </c>
      <c r="W30059" t="b">
        <v>0</v>
      </c>
      <c r="X30059" t="b">
        <v>0</v>
      </c>
      <c r="Y30059" t="b">
        <v>0</v>
      </c>
      <c r="Z30059" t="b">
        <v>0</v>
      </c>
      <c r="AA30059" t="b">
        <v>0</v>
      </c>
    </row>
    <row r="30060" spans="2:27">
      <c r="B30060">
        <v>1237</v>
      </c>
      <c r="C30060">
        <v>110942</v>
      </c>
      <c r="E30060" t="s">
        <v>243</v>
      </c>
      <c r="F30060" t="s">
        <v>1059</v>
      </c>
      <c r="G30060">
        <v>113192</v>
      </c>
      <c r="H30060">
        <v>113192</v>
      </c>
      <c r="I30060" t="s">
        <v>1060</v>
      </c>
      <c r="J30060" t="s">
        <v>236</v>
      </c>
      <c r="K30060">
        <v>156664.695171</v>
      </c>
      <c r="L30060">
        <v>0</v>
      </c>
      <c r="M30060">
        <v>156664.695171</v>
      </c>
      <c r="N30060">
        <v>4.13757E-4</v>
      </c>
      <c r="O30060">
        <v>4.1184400000000002E-4</v>
      </c>
      <c r="P30060">
        <v>1.2489200000000001E-4</v>
      </c>
      <c r="Q30060" s="3">
        <v>45291</v>
      </c>
      <c r="R30060" s="3">
        <v>45289</v>
      </c>
      <c r="S30060" t="b">
        <v>0</v>
      </c>
      <c r="T30060" t="b">
        <v>0</v>
      </c>
      <c r="U30060" t="b">
        <v>0</v>
      </c>
      <c r="V30060" t="b">
        <v>0</v>
      </c>
      <c r="W30060" t="b">
        <v>0</v>
      </c>
      <c r="X30060" t="b">
        <v>0</v>
      </c>
      <c r="Y30060" t="b">
        <v>0</v>
      </c>
      <c r="Z30060" t="b">
        <v>0</v>
      </c>
      <c r="AA30060" t="b">
        <v>0</v>
      </c>
    </row>
    <row r="30061" spans="2:27">
      <c r="B30061">
        <v>1237</v>
      </c>
      <c r="C30061">
        <v>110942</v>
      </c>
      <c r="E30061" t="s">
        <v>243</v>
      </c>
      <c r="F30061" t="s">
        <v>1062</v>
      </c>
      <c r="G30061">
        <v>113193</v>
      </c>
      <c r="H30061">
        <v>113193</v>
      </c>
      <c r="I30061" t="s">
        <v>1061</v>
      </c>
      <c r="J30061" t="s">
        <v>236</v>
      </c>
      <c r="K30061">
        <v>328817.43371800001</v>
      </c>
      <c r="L30061">
        <v>0</v>
      </c>
      <c r="M30061">
        <v>328817.43371800001</v>
      </c>
      <c r="N30061">
        <v>8.6841800000000003E-4</v>
      </c>
      <c r="O30061">
        <v>8.6440400000000004E-4</v>
      </c>
      <c r="P30061">
        <v>2.6213099999999997E-4</v>
      </c>
      <c r="Q30061" s="3">
        <v>45291</v>
      </c>
      <c r="R30061" s="3">
        <v>45289</v>
      </c>
      <c r="S30061" t="b">
        <v>0</v>
      </c>
      <c r="T30061" t="b">
        <v>0</v>
      </c>
      <c r="U30061" t="b">
        <v>0</v>
      </c>
      <c r="V30061" t="b">
        <v>0</v>
      </c>
      <c r="W30061" t="b">
        <v>0</v>
      </c>
      <c r="X30061" t="b">
        <v>0</v>
      </c>
      <c r="Y30061" t="b">
        <v>0</v>
      </c>
      <c r="Z30061" t="b">
        <v>0</v>
      </c>
      <c r="AA30061" t="b">
        <v>0</v>
      </c>
    </row>
    <row r="30062" spans="2:27">
      <c r="B30062">
        <v>1237</v>
      </c>
      <c r="C30062">
        <v>110942</v>
      </c>
      <c r="E30062" t="s">
        <v>243</v>
      </c>
      <c r="F30062" t="s">
        <v>1062</v>
      </c>
      <c r="G30062">
        <v>113194</v>
      </c>
      <c r="H30062">
        <v>113194</v>
      </c>
      <c r="I30062" t="s">
        <v>1063</v>
      </c>
      <c r="J30062" t="s">
        <v>236</v>
      </c>
      <c r="K30062">
        <v>0</v>
      </c>
      <c r="L30062">
        <v>0</v>
      </c>
      <c r="M30062">
        <v>0</v>
      </c>
      <c r="N30062">
        <v>0</v>
      </c>
      <c r="O30062">
        <v>0</v>
      </c>
      <c r="P30062">
        <v>0</v>
      </c>
      <c r="Q30062" s="3">
        <v>45291</v>
      </c>
      <c r="R30062" s="3">
        <v>45289</v>
      </c>
      <c r="S30062" t="b">
        <v>0</v>
      </c>
      <c r="T30062" t="b">
        <v>0</v>
      </c>
      <c r="U30062" t="b">
        <v>0</v>
      </c>
      <c r="V30062" t="b">
        <v>0</v>
      </c>
      <c r="W30062" t="b">
        <v>0</v>
      </c>
      <c r="X30062" t="b">
        <v>0</v>
      </c>
      <c r="Y30062" t="b">
        <v>0</v>
      </c>
      <c r="Z30062" t="b">
        <v>0</v>
      </c>
      <c r="AA30062" t="b">
        <v>0</v>
      </c>
    </row>
    <row r="30063" spans="2:27">
      <c r="B30063">
        <v>1237</v>
      </c>
      <c r="C30063">
        <v>110942</v>
      </c>
      <c r="E30063" t="s">
        <v>243</v>
      </c>
      <c r="F30063" t="s">
        <v>1065</v>
      </c>
      <c r="G30063">
        <v>113195</v>
      </c>
      <c r="H30063">
        <v>113195</v>
      </c>
      <c r="I30063" t="s">
        <v>1064</v>
      </c>
      <c r="J30063" t="s">
        <v>236</v>
      </c>
      <c r="K30063">
        <v>649306.25727499998</v>
      </c>
      <c r="L30063">
        <v>0</v>
      </c>
      <c r="M30063">
        <v>649306.25727499998</v>
      </c>
      <c r="N30063">
        <v>1.71484E-3</v>
      </c>
      <c r="O30063">
        <v>1.706913E-3</v>
      </c>
      <c r="P30063">
        <v>5.1762300000000004E-4</v>
      </c>
      <c r="Q30063" s="3">
        <v>45291</v>
      </c>
      <c r="R30063" s="3">
        <v>45289</v>
      </c>
      <c r="S30063" t="b">
        <v>0</v>
      </c>
      <c r="T30063" t="b">
        <v>0</v>
      </c>
      <c r="U30063" t="b">
        <v>0</v>
      </c>
      <c r="V30063" t="b">
        <v>0</v>
      </c>
      <c r="W30063" t="b">
        <v>0</v>
      </c>
      <c r="X30063" t="b">
        <v>0</v>
      </c>
      <c r="Y30063" t="b">
        <v>0</v>
      </c>
      <c r="Z30063" t="b">
        <v>0</v>
      </c>
      <c r="AA30063" t="b">
        <v>0</v>
      </c>
    </row>
    <row r="30064" spans="2:27">
      <c r="B30064">
        <v>1237</v>
      </c>
      <c r="C30064">
        <v>110942</v>
      </c>
      <c r="E30064" t="s">
        <v>243</v>
      </c>
      <c r="F30064" t="s">
        <v>903</v>
      </c>
      <c r="G30064">
        <v>113196</v>
      </c>
      <c r="H30064">
        <v>113196</v>
      </c>
      <c r="I30064" t="s">
        <v>1067</v>
      </c>
      <c r="J30064" t="s">
        <v>236</v>
      </c>
      <c r="K30064">
        <v>48461.661050000002</v>
      </c>
      <c r="L30064">
        <v>0</v>
      </c>
      <c r="M30064">
        <v>48461.661050000002</v>
      </c>
      <c r="N30064">
        <v>1.2798900000000001E-4</v>
      </c>
      <c r="O30064">
        <v>1.2739699999999999E-4</v>
      </c>
      <c r="P30064">
        <v>3.8633000000000001E-5</v>
      </c>
      <c r="Q30064" s="3">
        <v>45291</v>
      </c>
      <c r="R30064" s="3">
        <v>45289</v>
      </c>
      <c r="S30064" t="b">
        <v>0</v>
      </c>
      <c r="T30064" t="b">
        <v>0</v>
      </c>
      <c r="U30064" t="b">
        <v>0</v>
      </c>
      <c r="V30064" t="b">
        <v>0</v>
      </c>
      <c r="W30064" t="b">
        <v>0</v>
      </c>
      <c r="X30064" t="b">
        <v>0</v>
      </c>
      <c r="Y30064" t="b">
        <v>0</v>
      </c>
      <c r="Z30064" t="b">
        <v>0</v>
      </c>
      <c r="AA30064" t="b">
        <v>0</v>
      </c>
    </row>
    <row r="30065" spans="2:41">
      <c r="B30065">
        <v>1237</v>
      </c>
      <c r="C30065">
        <v>110942</v>
      </c>
      <c r="E30065" t="s">
        <v>243</v>
      </c>
      <c r="F30065" t="s">
        <v>903</v>
      </c>
      <c r="G30065">
        <v>113197</v>
      </c>
      <c r="H30065">
        <v>113197</v>
      </c>
      <c r="I30065" t="s">
        <v>1068</v>
      </c>
      <c r="J30065" t="s">
        <v>236</v>
      </c>
      <c r="K30065">
        <v>149881.91964000001</v>
      </c>
      <c r="L30065">
        <v>0</v>
      </c>
      <c r="M30065">
        <v>149881.91964000001</v>
      </c>
      <c r="N30065">
        <v>3.95843E-4</v>
      </c>
      <c r="O30065">
        <v>3.9401300000000002E-4</v>
      </c>
      <c r="P30065">
        <v>1.19485E-4</v>
      </c>
      <c r="Q30065" s="3">
        <v>45291</v>
      </c>
      <c r="R30065" s="3">
        <v>45289</v>
      </c>
      <c r="S30065" t="b">
        <v>0</v>
      </c>
      <c r="T30065" t="b">
        <v>0</v>
      </c>
      <c r="U30065" t="b">
        <v>0</v>
      </c>
      <c r="V30065" t="b">
        <v>0</v>
      </c>
      <c r="W30065" t="b">
        <v>0</v>
      </c>
      <c r="X30065" t="b">
        <v>0</v>
      </c>
      <c r="Y30065" t="b">
        <v>0</v>
      </c>
      <c r="Z30065" t="b">
        <v>0</v>
      </c>
      <c r="AA30065" t="b">
        <v>0</v>
      </c>
    </row>
    <row r="30066" spans="2:41">
      <c r="B30066">
        <v>1237</v>
      </c>
      <c r="C30066">
        <v>110942</v>
      </c>
      <c r="E30066" t="s">
        <v>243</v>
      </c>
      <c r="F30066" t="s">
        <v>988</v>
      </c>
      <c r="G30066">
        <v>113198</v>
      </c>
      <c r="H30066">
        <v>113198</v>
      </c>
      <c r="I30066" t="s">
        <v>1069</v>
      </c>
      <c r="J30066" t="s">
        <v>236</v>
      </c>
      <c r="K30066">
        <v>73510.322507999997</v>
      </c>
      <c r="L30066">
        <v>0</v>
      </c>
      <c r="M30066">
        <v>73510.322507999997</v>
      </c>
      <c r="N30066">
        <v>1.94143E-4</v>
      </c>
      <c r="O30066">
        <v>1.93246E-4</v>
      </c>
      <c r="P30066">
        <v>5.8601999999999999E-5</v>
      </c>
      <c r="Q30066" s="3">
        <v>45291</v>
      </c>
      <c r="R30066" s="3">
        <v>45289</v>
      </c>
      <c r="S30066" t="b">
        <v>0</v>
      </c>
      <c r="T30066" t="b">
        <v>0</v>
      </c>
      <c r="U30066" t="b">
        <v>0</v>
      </c>
      <c r="V30066" t="b">
        <v>0</v>
      </c>
      <c r="W30066" t="b">
        <v>0</v>
      </c>
      <c r="X30066" t="b">
        <v>0</v>
      </c>
      <c r="Y30066" t="b">
        <v>0</v>
      </c>
      <c r="Z30066" t="b">
        <v>0</v>
      </c>
      <c r="AA30066" t="b">
        <v>0</v>
      </c>
    </row>
    <row r="30067" spans="2:41">
      <c r="B30067">
        <v>1237</v>
      </c>
      <c r="C30067">
        <v>110942</v>
      </c>
      <c r="E30067" t="s">
        <v>243</v>
      </c>
      <c r="F30067" t="s">
        <v>988</v>
      </c>
      <c r="G30067">
        <v>113199</v>
      </c>
      <c r="H30067">
        <v>113199</v>
      </c>
      <c r="I30067" t="s">
        <v>1070</v>
      </c>
      <c r="J30067" t="s">
        <v>236</v>
      </c>
      <c r="K30067">
        <v>134285.85584400001</v>
      </c>
      <c r="L30067">
        <v>0</v>
      </c>
      <c r="M30067">
        <v>134285.85584400001</v>
      </c>
      <c r="N30067">
        <v>3.5465399999999998E-4</v>
      </c>
      <c r="O30067">
        <v>3.5301400000000002E-4</v>
      </c>
      <c r="P30067">
        <v>1.07052E-4</v>
      </c>
      <c r="Q30067" s="3">
        <v>45291</v>
      </c>
      <c r="R30067" s="3">
        <v>45289</v>
      </c>
      <c r="S30067" t="b">
        <v>0</v>
      </c>
      <c r="T30067" t="b">
        <v>0</v>
      </c>
      <c r="U30067" t="b">
        <v>0</v>
      </c>
      <c r="V30067" t="b">
        <v>0</v>
      </c>
      <c r="W30067" t="b">
        <v>0</v>
      </c>
      <c r="X30067" t="b">
        <v>0</v>
      </c>
      <c r="Y30067" t="b">
        <v>0</v>
      </c>
      <c r="Z30067" t="b">
        <v>0</v>
      </c>
      <c r="AA30067" t="b">
        <v>0</v>
      </c>
    </row>
    <row r="30068" spans="2:41">
      <c r="B30068">
        <v>1237</v>
      </c>
      <c r="C30068">
        <v>110942</v>
      </c>
      <c r="E30068" t="s">
        <v>243</v>
      </c>
      <c r="F30068" t="s">
        <v>988</v>
      </c>
      <c r="G30068">
        <v>113200</v>
      </c>
      <c r="H30068">
        <v>113200</v>
      </c>
      <c r="I30068" t="s">
        <v>1071</v>
      </c>
      <c r="J30068" t="s">
        <v>236</v>
      </c>
      <c r="K30068">
        <v>115923.546351</v>
      </c>
      <c r="L30068">
        <v>0</v>
      </c>
      <c r="M30068">
        <v>115923.546351</v>
      </c>
      <c r="N30068">
        <v>3.0615800000000001E-4</v>
      </c>
      <c r="O30068">
        <v>3.0474300000000001E-4</v>
      </c>
      <c r="P30068">
        <v>9.2414E-5</v>
      </c>
      <c r="Q30068" s="3">
        <v>45291</v>
      </c>
      <c r="R30068" s="3">
        <v>45289</v>
      </c>
      <c r="S30068" t="b">
        <v>0</v>
      </c>
      <c r="T30068" t="b">
        <v>0</v>
      </c>
      <c r="U30068" t="b">
        <v>0</v>
      </c>
      <c r="V30068" t="b">
        <v>0</v>
      </c>
      <c r="W30068" t="b">
        <v>0</v>
      </c>
      <c r="X30068" t="b">
        <v>0</v>
      </c>
      <c r="Y30068" t="b">
        <v>0</v>
      </c>
      <c r="Z30068" t="b">
        <v>0</v>
      </c>
      <c r="AA30068" t="b">
        <v>0</v>
      </c>
    </row>
    <row r="30069" spans="2:41">
      <c r="B30069">
        <v>1237</v>
      </c>
      <c r="C30069">
        <v>110942</v>
      </c>
      <c r="E30069" t="s">
        <v>243</v>
      </c>
      <c r="F30069" t="s">
        <v>988</v>
      </c>
      <c r="G30069">
        <v>113201</v>
      </c>
      <c r="H30069">
        <v>113201</v>
      </c>
      <c r="I30069" t="s">
        <v>1072</v>
      </c>
      <c r="J30069" t="s">
        <v>236</v>
      </c>
      <c r="K30069">
        <v>31499.988530999999</v>
      </c>
      <c r="L30069">
        <v>0</v>
      </c>
      <c r="M30069">
        <v>31499.988530999999</v>
      </c>
      <c r="N30069">
        <v>8.3193000000000001E-5</v>
      </c>
      <c r="O30069">
        <v>8.2807999999999997E-5</v>
      </c>
      <c r="P30069">
        <v>2.5111999999999999E-5</v>
      </c>
      <c r="Q30069" s="3">
        <v>45291</v>
      </c>
      <c r="R30069" s="3">
        <v>45289</v>
      </c>
      <c r="S30069" t="b">
        <v>0</v>
      </c>
      <c r="T30069" t="b">
        <v>0</v>
      </c>
      <c r="U30069" t="b">
        <v>0</v>
      </c>
      <c r="V30069" t="b">
        <v>0</v>
      </c>
      <c r="W30069" t="b">
        <v>0</v>
      </c>
      <c r="X30069" t="b">
        <v>0</v>
      </c>
      <c r="Y30069" t="b">
        <v>0</v>
      </c>
      <c r="Z30069" t="b">
        <v>0</v>
      </c>
      <c r="AA30069" t="b">
        <v>0</v>
      </c>
    </row>
    <row r="30070" spans="2:41">
      <c r="B30070">
        <v>1237</v>
      </c>
      <c r="C30070">
        <v>110942</v>
      </c>
      <c r="E30070" t="s">
        <v>243</v>
      </c>
      <c r="F30070" t="s">
        <v>988</v>
      </c>
      <c r="G30070">
        <v>113202</v>
      </c>
      <c r="H30070">
        <v>113202</v>
      </c>
      <c r="I30070" t="s">
        <v>1073</v>
      </c>
      <c r="J30070" t="s">
        <v>236</v>
      </c>
      <c r="K30070">
        <v>28614.543543</v>
      </c>
      <c r="L30070">
        <v>0</v>
      </c>
      <c r="M30070">
        <v>28614.543543</v>
      </c>
      <c r="N30070">
        <v>7.5572000000000001E-5</v>
      </c>
      <c r="O30070">
        <v>7.5222999999999995E-5</v>
      </c>
      <c r="P30070">
        <v>2.2810999999999999E-5</v>
      </c>
      <c r="Q30070" s="3">
        <v>45291</v>
      </c>
      <c r="R30070" s="3">
        <v>45289</v>
      </c>
      <c r="S30070" t="b">
        <v>0</v>
      </c>
      <c r="T30070" t="b">
        <v>0</v>
      </c>
      <c r="U30070" t="b">
        <v>0</v>
      </c>
      <c r="V30070" t="b">
        <v>0</v>
      </c>
      <c r="W30070" t="b">
        <v>0</v>
      </c>
      <c r="X30070" t="b">
        <v>0</v>
      </c>
      <c r="Y30070" t="b">
        <v>0</v>
      </c>
      <c r="Z30070" t="b">
        <v>0</v>
      </c>
      <c r="AA30070" t="b">
        <v>0</v>
      </c>
    </row>
    <row r="30071" spans="2:41">
      <c r="B30071">
        <v>1237</v>
      </c>
      <c r="C30071">
        <v>110942</v>
      </c>
      <c r="E30071" t="s">
        <v>243</v>
      </c>
      <c r="F30071" t="s">
        <v>1075</v>
      </c>
      <c r="G30071">
        <v>113203</v>
      </c>
      <c r="H30071">
        <v>113203</v>
      </c>
      <c r="I30071" t="s">
        <v>1074</v>
      </c>
      <c r="J30071" t="s">
        <v>236</v>
      </c>
      <c r="K30071">
        <v>571259.38743300003</v>
      </c>
      <c r="L30071">
        <v>0</v>
      </c>
      <c r="M30071">
        <v>571259.38743300003</v>
      </c>
      <c r="N30071">
        <v>1.508716E-3</v>
      </c>
      <c r="O30071">
        <v>1.501741E-3</v>
      </c>
      <c r="P30071">
        <v>4.5540499999999998E-4</v>
      </c>
      <c r="Q30071" s="3">
        <v>45291</v>
      </c>
      <c r="R30071" s="3">
        <v>45289</v>
      </c>
      <c r="S30071" t="b">
        <v>0</v>
      </c>
      <c r="T30071" t="b">
        <v>0</v>
      </c>
      <c r="U30071" t="b">
        <v>0</v>
      </c>
      <c r="V30071" t="b">
        <v>0</v>
      </c>
      <c r="W30071" t="b">
        <v>0</v>
      </c>
      <c r="X30071" t="b">
        <v>0</v>
      </c>
      <c r="Y30071" t="b">
        <v>0</v>
      </c>
      <c r="Z30071" t="b">
        <v>0</v>
      </c>
      <c r="AA30071" t="b">
        <v>0</v>
      </c>
    </row>
    <row r="30072" spans="2:41">
      <c r="B30072">
        <v>1237</v>
      </c>
      <c r="C30072">
        <v>110942</v>
      </c>
      <c r="E30072" t="s">
        <v>243</v>
      </c>
      <c r="F30072" t="s">
        <v>876</v>
      </c>
      <c r="G30072">
        <v>113204</v>
      </c>
      <c r="H30072">
        <v>113204</v>
      </c>
      <c r="I30072" t="s">
        <v>1076</v>
      </c>
      <c r="J30072" t="s">
        <v>236</v>
      </c>
      <c r="K30072">
        <v>49850.412520999998</v>
      </c>
      <c r="L30072">
        <v>0</v>
      </c>
      <c r="M30072">
        <v>49850.412520999998</v>
      </c>
      <c r="N30072">
        <v>1.31657E-4</v>
      </c>
      <c r="O30072">
        <v>1.3104800000000001E-4</v>
      </c>
      <c r="P30072">
        <v>3.9740000000000002E-5</v>
      </c>
      <c r="Q30072" s="3">
        <v>45291</v>
      </c>
      <c r="R30072" s="3">
        <v>45289</v>
      </c>
      <c r="S30072" t="b">
        <v>0</v>
      </c>
      <c r="T30072" t="b">
        <v>0</v>
      </c>
      <c r="U30072" t="b">
        <v>0</v>
      </c>
      <c r="V30072" t="b">
        <v>0</v>
      </c>
      <c r="W30072" t="b">
        <v>0</v>
      </c>
      <c r="X30072" t="b">
        <v>0</v>
      </c>
      <c r="Y30072" t="b">
        <v>0</v>
      </c>
      <c r="Z30072" t="b">
        <v>0</v>
      </c>
      <c r="AA30072" t="b">
        <v>0</v>
      </c>
    </row>
    <row r="30073" spans="2:41">
      <c r="B30073">
        <v>1237</v>
      </c>
      <c r="C30073">
        <v>110942</v>
      </c>
      <c r="E30073" t="s">
        <v>243</v>
      </c>
      <c r="F30073" t="s">
        <v>1078</v>
      </c>
      <c r="G30073">
        <v>113205</v>
      </c>
      <c r="H30073">
        <v>113205</v>
      </c>
      <c r="I30073" t="s">
        <v>1077</v>
      </c>
      <c r="J30073" t="s">
        <v>236</v>
      </c>
      <c r="K30073">
        <v>412369.12219600001</v>
      </c>
      <c r="L30073">
        <v>0</v>
      </c>
      <c r="M30073">
        <v>412369.12219600001</v>
      </c>
      <c r="N30073">
        <v>1.089081E-3</v>
      </c>
      <c r="O30073">
        <v>1.084046E-3</v>
      </c>
      <c r="P30073">
        <v>3.2873800000000002E-4</v>
      </c>
      <c r="Q30073" s="3">
        <v>45291</v>
      </c>
      <c r="R30073" s="3">
        <v>45289</v>
      </c>
      <c r="S30073" t="b">
        <v>0</v>
      </c>
      <c r="T30073" t="b">
        <v>0</v>
      </c>
      <c r="U30073" t="b">
        <v>0</v>
      </c>
      <c r="V30073" t="b">
        <v>0</v>
      </c>
      <c r="W30073" t="b">
        <v>0</v>
      </c>
      <c r="X30073" t="b">
        <v>0</v>
      </c>
      <c r="Y30073" t="b">
        <v>0</v>
      </c>
      <c r="Z30073" t="b">
        <v>0</v>
      </c>
      <c r="AA30073" t="b">
        <v>0</v>
      </c>
    </row>
    <row r="30074" spans="2:41">
      <c r="B30074">
        <v>1237</v>
      </c>
      <c r="C30074">
        <v>110942</v>
      </c>
      <c r="E30074" t="s">
        <v>243</v>
      </c>
      <c r="F30074" t="s">
        <v>1078</v>
      </c>
      <c r="G30074">
        <v>113206</v>
      </c>
      <c r="H30074">
        <v>113206</v>
      </c>
      <c r="I30074" t="s">
        <v>1079</v>
      </c>
      <c r="J30074" t="s">
        <v>236</v>
      </c>
      <c r="K30074">
        <v>942962.93621900002</v>
      </c>
      <c r="L30074">
        <v>0</v>
      </c>
      <c r="M30074">
        <v>942962.93621900002</v>
      </c>
      <c r="N30074">
        <v>2.4903970000000001E-3</v>
      </c>
      <c r="O30074">
        <v>2.4788850000000001E-3</v>
      </c>
      <c r="P30074">
        <v>7.5172499999999996E-4</v>
      </c>
      <c r="Q30074" s="3">
        <v>45291</v>
      </c>
      <c r="R30074" s="3">
        <v>45289</v>
      </c>
      <c r="S30074" t="b">
        <v>0</v>
      </c>
      <c r="T30074" t="b">
        <v>0</v>
      </c>
      <c r="U30074" t="b">
        <v>0</v>
      </c>
      <c r="V30074" t="b">
        <v>0</v>
      </c>
      <c r="W30074" t="b">
        <v>0</v>
      </c>
      <c r="X30074" t="b">
        <v>0</v>
      </c>
      <c r="Y30074" t="b">
        <v>0</v>
      </c>
      <c r="Z30074" t="b">
        <v>0</v>
      </c>
      <c r="AA30074" t="b">
        <v>0</v>
      </c>
    </row>
    <row r="30075" spans="2:41">
      <c r="B30075">
        <v>1237</v>
      </c>
      <c r="C30075">
        <v>110942</v>
      </c>
      <c r="E30075" t="s">
        <v>243</v>
      </c>
      <c r="F30075" t="s">
        <v>925</v>
      </c>
      <c r="G30075">
        <v>113235</v>
      </c>
      <c r="H30075">
        <v>113235</v>
      </c>
      <c r="I30075" t="s">
        <v>1080</v>
      </c>
      <c r="J30075" t="s">
        <v>236</v>
      </c>
      <c r="K30075">
        <v>1515.099434</v>
      </c>
      <c r="L30075">
        <v>0</v>
      </c>
      <c r="M30075">
        <v>1515.099434</v>
      </c>
      <c r="N30075">
        <v>4.0010000000000003E-6</v>
      </c>
      <c r="O30075">
        <v>3.9829999999999998E-6</v>
      </c>
      <c r="P30075">
        <v>1.2079999999999999E-6</v>
      </c>
      <c r="Q30075" s="3">
        <v>45291</v>
      </c>
      <c r="R30075" s="3">
        <v>45289</v>
      </c>
      <c r="S30075" t="b">
        <v>0</v>
      </c>
      <c r="T30075" t="b">
        <v>0</v>
      </c>
      <c r="U30075" t="b">
        <v>0</v>
      </c>
      <c r="V30075" t="b">
        <v>0</v>
      </c>
      <c r="W30075" t="b">
        <v>0</v>
      </c>
      <c r="X30075" t="b">
        <v>0</v>
      </c>
      <c r="Y30075" t="b">
        <v>0</v>
      </c>
      <c r="Z30075" t="b">
        <v>0</v>
      </c>
      <c r="AA30075" t="b">
        <v>0</v>
      </c>
    </row>
    <row r="30076" spans="2:41">
      <c r="B30076">
        <v>1129</v>
      </c>
      <c r="C30076">
        <v>106840</v>
      </c>
      <c r="D30076" t="s">
        <v>240</v>
      </c>
      <c r="E30076" t="s">
        <v>241</v>
      </c>
      <c r="F30076" t="s">
        <v>477</v>
      </c>
      <c r="G30076">
        <v>113266</v>
      </c>
      <c r="H30076">
        <v>113266</v>
      </c>
      <c r="I30076" t="s">
        <v>816</v>
      </c>
      <c r="J30076" t="s">
        <v>236</v>
      </c>
      <c r="K30076">
        <v>-16878.168280000002</v>
      </c>
      <c r="L30076">
        <v>547791.77365999995</v>
      </c>
      <c r="M30076">
        <v>530913.60537999996</v>
      </c>
      <c r="N30076">
        <v>-4.4576000000000001E-5</v>
      </c>
      <c r="O30076">
        <v>-4.4369999999999997E-5</v>
      </c>
      <c r="P30076">
        <v>4.2324099999999998E-4</v>
      </c>
      <c r="Q30076" s="3">
        <v>45291</v>
      </c>
      <c r="R30076" s="3">
        <v>45289</v>
      </c>
      <c r="S30076" t="b">
        <v>1</v>
      </c>
      <c r="T30076" t="b">
        <v>0</v>
      </c>
      <c r="U30076" t="b">
        <v>0</v>
      </c>
      <c r="V30076" t="b">
        <v>0</v>
      </c>
      <c r="W30076" t="b">
        <v>0</v>
      </c>
      <c r="X30076" t="b">
        <v>0</v>
      </c>
      <c r="Y30076" t="b">
        <v>1</v>
      </c>
      <c r="Z30076" t="b">
        <v>0</v>
      </c>
      <c r="AA30076" t="b">
        <v>1</v>
      </c>
      <c r="AB30076" t="s">
        <v>1219</v>
      </c>
      <c r="AC30076" t="s">
        <v>1219</v>
      </c>
      <c r="AD30076" t="s">
        <v>200</v>
      </c>
      <c r="AE30076" t="s">
        <v>200</v>
      </c>
      <c r="AF30076" t="s">
        <v>200</v>
      </c>
      <c r="AH30076" t="b">
        <v>1</v>
      </c>
      <c r="AI30076" t="b">
        <v>0</v>
      </c>
      <c r="AJ30076" t="b">
        <v>0</v>
      </c>
      <c r="AN30076" t="b">
        <v>0</v>
      </c>
      <c r="AO30076" t="s">
        <v>1209</v>
      </c>
    </row>
    <row r="30077" spans="2:41">
      <c r="B30077">
        <v>1135</v>
      </c>
      <c r="C30077">
        <v>106847</v>
      </c>
      <c r="D30077" t="s">
        <v>252</v>
      </c>
      <c r="E30077" t="s">
        <v>244</v>
      </c>
      <c r="F30077" t="s">
        <v>819</v>
      </c>
      <c r="G30077">
        <v>113300</v>
      </c>
      <c r="H30077" t="s">
        <v>818</v>
      </c>
      <c r="I30077" t="s">
        <v>817</v>
      </c>
      <c r="J30077" t="s">
        <v>236</v>
      </c>
      <c r="K30077">
        <v>2884190.2527259998</v>
      </c>
      <c r="L30077">
        <v>0</v>
      </c>
      <c r="M30077">
        <v>2884190.2527259998</v>
      </c>
      <c r="N30077">
        <v>7.6172449999999999E-3</v>
      </c>
      <c r="O30077">
        <v>7.5820319999999998E-3</v>
      </c>
      <c r="P30077">
        <v>2.29926E-3</v>
      </c>
      <c r="Q30077" s="3">
        <v>45291</v>
      </c>
      <c r="R30077" s="3">
        <v>45289</v>
      </c>
      <c r="S30077" t="b">
        <v>0</v>
      </c>
      <c r="T30077" t="b">
        <v>0</v>
      </c>
      <c r="U30077" t="b">
        <v>0</v>
      </c>
      <c r="V30077" t="b">
        <v>0</v>
      </c>
      <c r="W30077" t="b">
        <v>0</v>
      </c>
      <c r="X30077" t="b">
        <v>0</v>
      </c>
      <c r="Y30077" t="b">
        <v>0</v>
      </c>
      <c r="Z30077" t="b">
        <v>0</v>
      </c>
      <c r="AA30077" t="b">
        <v>0</v>
      </c>
      <c r="AD30077" t="s">
        <v>1219</v>
      </c>
      <c r="AE30077" t="s">
        <v>1219</v>
      </c>
      <c r="AF30077" t="s">
        <v>1219</v>
      </c>
      <c r="AH30077" t="b">
        <v>0</v>
      </c>
      <c r="AI30077" t="b">
        <v>0</v>
      </c>
      <c r="AJ30077" t="b">
        <v>0</v>
      </c>
      <c r="AK30077" t="b">
        <v>0</v>
      </c>
      <c r="AL30077" t="b">
        <v>0</v>
      </c>
      <c r="AM30077" t="b">
        <v>0</v>
      </c>
      <c r="AN30077" t="b">
        <v>0</v>
      </c>
    </row>
    <row r="30078" spans="2:41">
      <c r="B30078">
        <v>1215</v>
      </c>
      <c r="C30078">
        <v>112099</v>
      </c>
      <c r="D30078" t="s">
        <v>252</v>
      </c>
      <c r="E30078" t="s">
        <v>267</v>
      </c>
      <c r="F30078" t="s">
        <v>1082</v>
      </c>
      <c r="G30078">
        <v>113371</v>
      </c>
      <c r="H30078">
        <v>113371</v>
      </c>
      <c r="I30078" t="s">
        <v>1081</v>
      </c>
      <c r="J30078" t="s">
        <v>236</v>
      </c>
      <c r="K30078">
        <v>1861995.84</v>
      </c>
      <c r="L30078">
        <v>0</v>
      </c>
      <c r="M30078">
        <v>1861995.84</v>
      </c>
      <c r="N30078">
        <v>4.9175950000000003E-3</v>
      </c>
      <c r="O30078">
        <v>4.8948619999999998E-3</v>
      </c>
      <c r="P30078">
        <v>1.4843720000000001E-3</v>
      </c>
      <c r="Q30078" s="3">
        <v>45291</v>
      </c>
      <c r="R30078" s="3">
        <v>45289</v>
      </c>
      <c r="S30078" t="b">
        <v>0</v>
      </c>
      <c r="T30078" t="b">
        <v>0</v>
      </c>
      <c r="U30078" t="b">
        <v>0</v>
      </c>
      <c r="V30078" t="b">
        <v>0</v>
      </c>
      <c r="W30078" t="b">
        <v>0</v>
      </c>
      <c r="X30078" t="b">
        <v>0</v>
      </c>
      <c r="Y30078" t="b">
        <v>0</v>
      </c>
      <c r="Z30078" t="b">
        <v>0</v>
      </c>
      <c r="AA30078" t="b">
        <v>0</v>
      </c>
      <c r="AB30078" t="s">
        <v>1219</v>
      </c>
      <c r="AC30078" t="s">
        <v>1219</v>
      </c>
      <c r="AD30078" t="s">
        <v>1219</v>
      </c>
      <c r="AE30078" t="s">
        <v>1219</v>
      </c>
      <c r="AF30078" t="s">
        <v>1219</v>
      </c>
      <c r="AH30078" t="b">
        <v>0</v>
      </c>
      <c r="AI30078" t="b">
        <v>0</v>
      </c>
      <c r="AJ30078" t="b">
        <v>0</v>
      </c>
      <c r="AK30078" t="b">
        <v>0</v>
      </c>
      <c r="AL30078" t="b">
        <v>0</v>
      </c>
      <c r="AM30078" t="b">
        <v>0</v>
      </c>
      <c r="AN30078" t="b">
        <v>0</v>
      </c>
    </row>
    <row r="30079" spans="2:41">
      <c r="B30079">
        <v>1135</v>
      </c>
      <c r="C30079">
        <v>106847</v>
      </c>
      <c r="D30079" t="s">
        <v>252</v>
      </c>
      <c r="E30079" t="s">
        <v>244</v>
      </c>
      <c r="F30079" t="s">
        <v>819</v>
      </c>
      <c r="G30079">
        <v>113416</v>
      </c>
      <c r="H30079" t="s">
        <v>821</v>
      </c>
      <c r="I30079" t="s">
        <v>820</v>
      </c>
      <c r="J30079" t="s">
        <v>236</v>
      </c>
      <c r="K30079">
        <v>-2676.73</v>
      </c>
      <c r="L30079">
        <v>188576.95673500001</v>
      </c>
      <c r="M30079">
        <v>185900.226735</v>
      </c>
      <c r="N30079">
        <v>-7.0690000000000004E-6</v>
      </c>
      <c r="O30079">
        <v>-7.0369999999999997E-6</v>
      </c>
      <c r="P30079">
        <v>1.4819900000000001E-4</v>
      </c>
      <c r="Q30079" s="3">
        <v>45291</v>
      </c>
      <c r="R30079" s="3">
        <v>45289</v>
      </c>
      <c r="S30079" t="b">
        <v>0</v>
      </c>
      <c r="T30079" t="b">
        <v>0</v>
      </c>
      <c r="U30079" t="b">
        <v>0</v>
      </c>
      <c r="V30079" t="b">
        <v>0</v>
      </c>
      <c r="W30079" t="b">
        <v>0</v>
      </c>
      <c r="X30079" t="b">
        <v>0</v>
      </c>
      <c r="Y30079" t="b">
        <v>0</v>
      </c>
      <c r="Z30079" t="b">
        <v>0</v>
      </c>
      <c r="AA30079" t="b">
        <v>0</v>
      </c>
      <c r="AD30079" t="s">
        <v>1219</v>
      </c>
      <c r="AE30079" t="s">
        <v>1219</v>
      </c>
      <c r="AF30079" t="s">
        <v>1219</v>
      </c>
      <c r="AH30079" t="b">
        <v>0</v>
      </c>
      <c r="AI30079" t="b">
        <v>0</v>
      </c>
      <c r="AJ30079" t="b">
        <v>0</v>
      </c>
      <c r="AK30079" t="b">
        <v>0</v>
      </c>
      <c r="AL30079" t="b">
        <v>0</v>
      </c>
      <c r="AM30079" t="b">
        <v>0</v>
      </c>
      <c r="AN30079" t="b">
        <v>0</v>
      </c>
    </row>
    <row r="30080" spans="2:41">
      <c r="B30080">
        <v>1128</v>
      </c>
      <c r="C30080">
        <v>106839</v>
      </c>
      <c r="D30080" t="s">
        <v>240</v>
      </c>
      <c r="E30080" t="s">
        <v>250</v>
      </c>
      <c r="F30080" t="s">
        <v>764</v>
      </c>
      <c r="G30080">
        <v>113426</v>
      </c>
      <c r="H30080">
        <v>113426</v>
      </c>
      <c r="I30080" t="s">
        <v>1083</v>
      </c>
      <c r="J30080" t="s">
        <v>236</v>
      </c>
      <c r="K30080">
        <v>83778.077097999994</v>
      </c>
      <c r="L30080">
        <v>0</v>
      </c>
      <c r="M30080">
        <v>83778.077097999994</v>
      </c>
      <c r="N30080">
        <v>2.2126099999999999E-4</v>
      </c>
      <c r="O30080">
        <v>2.2023799999999999E-4</v>
      </c>
      <c r="P30080">
        <v>6.6786999999999996E-5</v>
      </c>
      <c r="Q30080" s="3">
        <v>45291</v>
      </c>
      <c r="R30080" s="3">
        <v>45289</v>
      </c>
      <c r="S30080" t="b">
        <v>0</v>
      </c>
      <c r="T30080" t="b">
        <v>0</v>
      </c>
      <c r="U30080" t="b">
        <v>0</v>
      </c>
      <c r="V30080" t="b">
        <v>0</v>
      </c>
      <c r="W30080" t="b">
        <v>0</v>
      </c>
      <c r="X30080" t="b">
        <v>0</v>
      </c>
      <c r="Y30080" t="b">
        <v>0</v>
      </c>
      <c r="Z30080" t="b">
        <v>0</v>
      </c>
      <c r="AA30080" t="b">
        <v>0</v>
      </c>
    </row>
    <row r="30081" spans="2:40">
      <c r="B30081">
        <v>1128</v>
      </c>
      <c r="C30081">
        <v>106839</v>
      </c>
      <c r="D30081" t="s">
        <v>240</v>
      </c>
      <c r="E30081" t="s">
        <v>250</v>
      </c>
      <c r="F30081" t="s">
        <v>764</v>
      </c>
      <c r="G30081">
        <v>113427</v>
      </c>
      <c r="H30081">
        <v>113427</v>
      </c>
      <c r="I30081" t="s">
        <v>1085</v>
      </c>
      <c r="J30081" t="s">
        <v>236</v>
      </c>
      <c r="K30081">
        <v>118049.63005399999</v>
      </c>
      <c r="L30081">
        <v>0</v>
      </c>
      <c r="M30081">
        <v>118049.63005399999</v>
      </c>
      <c r="N30081">
        <v>3.11773E-4</v>
      </c>
      <c r="O30081">
        <v>3.1033200000000002E-4</v>
      </c>
      <c r="P30081">
        <v>9.4108000000000001E-5</v>
      </c>
      <c r="Q30081" s="3">
        <v>45291</v>
      </c>
      <c r="R30081" s="3">
        <v>45289</v>
      </c>
      <c r="S30081" t="b">
        <v>0</v>
      </c>
      <c r="T30081" t="b">
        <v>0</v>
      </c>
      <c r="U30081" t="b">
        <v>0</v>
      </c>
      <c r="V30081" t="b">
        <v>0</v>
      </c>
      <c r="W30081" t="b">
        <v>0</v>
      </c>
      <c r="X30081" t="b">
        <v>0</v>
      </c>
      <c r="Y30081" t="b">
        <v>0</v>
      </c>
      <c r="Z30081" t="b">
        <v>0</v>
      </c>
      <c r="AA30081" t="b">
        <v>0</v>
      </c>
    </row>
    <row r="30082" spans="2:40">
      <c r="B30082">
        <v>1138</v>
      </c>
      <c r="C30082">
        <v>106849</v>
      </c>
      <c r="D30082" t="s">
        <v>252</v>
      </c>
      <c r="E30082" t="s">
        <v>242</v>
      </c>
      <c r="F30082" t="s">
        <v>1087</v>
      </c>
      <c r="G30082">
        <v>113461</v>
      </c>
      <c r="H30082">
        <v>113461</v>
      </c>
      <c r="I30082" t="s">
        <v>1086</v>
      </c>
      <c r="J30082" t="s">
        <v>236</v>
      </c>
      <c r="K30082">
        <v>974053.47</v>
      </c>
      <c r="L30082">
        <v>115616.96000000001</v>
      </c>
      <c r="M30082">
        <v>1089670.43</v>
      </c>
      <c r="N30082">
        <v>2.5725090000000002E-3</v>
      </c>
      <c r="O30082">
        <v>2.5606159999999999E-3</v>
      </c>
      <c r="P30082">
        <v>8.6867900000000002E-4</v>
      </c>
      <c r="Q30082" s="3">
        <v>45291</v>
      </c>
      <c r="R30082" s="3">
        <v>45289</v>
      </c>
      <c r="S30082" t="b">
        <v>0</v>
      </c>
      <c r="T30082" t="b">
        <v>0</v>
      </c>
      <c r="U30082" t="b">
        <v>0</v>
      </c>
      <c r="V30082" t="b">
        <v>0</v>
      </c>
      <c r="W30082" t="b">
        <v>0</v>
      </c>
      <c r="X30082" t="b">
        <v>0</v>
      </c>
      <c r="Y30082" t="b">
        <v>0</v>
      </c>
      <c r="Z30082" t="b">
        <v>0</v>
      </c>
      <c r="AA30082" t="b">
        <v>0</v>
      </c>
    </row>
    <row r="30083" spans="2:40">
      <c r="B30083">
        <v>1138</v>
      </c>
      <c r="C30083">
        <v>106849</v>
      </c>
      <c r="D30083" t="s">
        <v>252</v>
      </c>
      <c r="E30083" t="s">
        <v>242</v>
      </c>
      <c r="F30083" t="s">
        <v>1089</v>
      </c>
      <c r="G30083">
        <v>113464</v>
      </c>
      <c r="H30083">
        <v>113464</v>
      </c>
      <c r="I30083" t="s">
        <v>1088</v>
      </c>
      <c r="J30083" t="s">
        <v>236</v>
      </c>
      <c r="K30083">
        <v>1143489.8845299999</v>
      </c>
      <c r="L30083">
        <v>0</v>
      </c>
      <c r="M30083">
        <v>1143489.8845299999</v>
      </c>
      <c r="N30083">
        <v>3.0199960000000001E-3</v>
      </c>
      <c r="O30083">
        <v>3.0060349999999998E-3</v>
      </c>
      <c r="P30083">
        <v>9.1158299999999999E-4</v>
      </c>
      <c r="Q30083" s="3">
        <v>45291</v>
      </c>
      <c r="R30083" s="3">
        <v>45289</v>
      </c>
      <c r="S30083" t="b">
        <v>0</v>
      </c>
      <c r="T30083" t="b">
        <v>0</v>
      </c>
      <c r="U30083" t="b">
        <v>0</v>
      </c>
      <c r="V30083" t="b">
        <v>0</v>
      </c>
      <c r="W30083" t="b">
        <v>0</v>
      </c>
      <c r="X30083" t="b">
        <v>0</v>
      </c>
      <c r="Y30083" t="b">
        <v>0</v>
      </c>
      <c r="Z30083" t="b">
        <v>0</v>
      </c>
      <c r="AA30083" t="b">
        <v>0</v>
      </c>
    </row>
    <row r="30084" spans="2:40">
      <c r="B30084">
        <v>1139</v>
      </c>
      <c r="C30084">
        <v>106838</v>
      </c>
      <c r="E30084" t="s">
        <v>823</v>
      </c>
      <c r="F30084" t="s">
        <v>1252</v>
      </c>
      <c r="G30084">
        <v>113496</v>
      </c>
      <c r="H30084">
        <v>113496</v>
      </c>
      <c r="I30084" t="s">
        <v>822</v>
      </c>
      <c r="J30084" t="s">
        <v>236</v>
      </c>
      <c r="K30084">
        <v>8596818</v>
      </c>
      <c r="L30084">
        <v>0</v>
      </c>
      <c r="M30084">
        <v>8596818</v>
      </c>
      <c r="N30084">
        <v>2.2704491E-2</v>
      </c>
      <c r="O30084">
        <v>2.2599533000000002E-2</v>
      </c>
      <c r="P30084">
        <v>6.8533329999999996E-3</v>
      </c>
      <c r="Q30084" s="3">
        <v>45291</v>
      </c>
      <c r="R30084" s="3">
        <v>45289</v>
      </c>
      <c r="S30084" t="b">
        <v>0</v>
      </c>
      <c r="T30084" t="b">
        <v>0</v>
      </c>
      <c r="U30084" t="b">
        <v>0</v>
      </c>
      <c r="V30084" t="b">
        <v>0</v>
      </c>
      <c r="W30084" t="b">
        <v>0</v>
      </c>
      <c r="X30084" t="b">
        <v>0</v>
      </c>
      <c r="Y30084" t="b">
        <v>0</v>
      </c>
      <c r="Z30084" t="b">
        <v>0</v>
      </c>
      <c r="AA30084" t="b">
        <v>0</v>
      </c>
    </row>
    <row r="30085" spans="2:40">
      <c r="B30085">
        <v>1204</v>
      </c>
      <c r="C30085">
        <v>111625</v>
      </c>
      <c r="D30085" t="s">
        <v>240</v>
      </c>
      <c r="E30085" t="s">
        <v>266</v>
      </c>
      <c r="F30085" t="s">
        <v>825</v>
      </c>
      <c r="G30085">
        <v>113507</v>
      </c>
      <c r="H30085">
        <v>113507</v>
      </c>
      <c r="I30085" t="s">
        <v>824</v>
      </c>
      <c r="J30085" t="s">
        <v>236</v>
      </c>
      <c r="K30085">
        <v>-83563.657386999999</v>
      </c>
      <c r="L30085">
        <v>5885416.1304000001</v>
      </c>
      <c r="M30085">
        <v>5801852.4730129996</v>
      </c>
      <c r="N30085">
        <v>-2.2069400000000001E-4</v>
      </c>
      <c r="O30085">
        <v>-2.19674E-4</v>
      </c>
      <c r="P30085">
        <v>4.6252029999999996E-3</v>
      </c>
      <c r="Q30085" s="3">
        <v>45291</v>
      </c>
      <c r="R30085" s="3">
        <v>45289</v>
      </c>
      <c r="S30085" t="b">
        <v>0</v>
      </c>
      <c r="T30085" t="b">
        <v>0</v>
      </c>
      <c r="U30085" t="b">
        <v>0</v>
      </c>
      <c r="V30085" t="b">
        <v>0</v>
      </c>
      <c r="W30085" t="b">
        <v>0</v>
      </c>
      <c r="X30085" t="b">
        <v>0</v>
      </c>
      <c r="Y30085" t="b">
        <v>0</v>
      </c>
      <c r="Z30085" t="b">
        <v>0</v>
      </c>
      <c r="AA30085" t="b">
        <v>0</v>
      </c>
    </row>
    <row r="30086" spans="2:40">
      <c r="B30086">
        <v>1137</v>
      </c>
      <c r="C30086">
        <v>106850</v>
      </c>
      <c r="D30086" t="s">
        <v>240</v>
      </c>
      <c r="E30086" t="s">
        <v>242</v>
      </c>
      <c r="F30086" t="s">
        <v>827</v>
      </c>
      <c r="G30086">
        <v>113533</v>
      </c>
      <c r="H30086">
        <v>113533</v>
      </c>
      <c r="I30086" t="s">
        <v>826</v>
      </c>
      <c r="J30086" t="s">
        <v>236</v>
      </c>
      <c r="K30086">
        <v>288415.44320899999</v>
      </c>
      <c r="L30086">
        <v>243040.61990399999</v>
      </c>
      <c r="M30086">
        <v>531456.06311300001</v>
      </c>
      <c r="N30086">
        <v>7.6171500000000005E-4</v>
      </c>
      <c r="O30086">
        <v>7.5819400000000001E-4</v>
      </c>
      <c r="P30086">
        <v>4.2367400000000002E-4</v>
      </c>
      <c r="Q30086" s="3">
        <v>45291</v>
      </c>
      <c r="R30086" s="3">
        <v>45289</v>
      </c>
      <c r="S30086" t="b">
        <v>0</v>
      </c>
      <c r="T30086" t="b">
        <v>0</v>
      </c>
      <c r="U30086" t="b">
        <v>0</v>
      </c>
      <c r="V30086" t="b">
        <v>0</v>
      </c>
      <c r="W30086" t="b">
        <v>0</v>
      </c>
      <c r="X30086" t="b">
        <v>0</v>
      </c>
      <c r="Y30086" t="b">
        <v>0</v>
      </c>
      <c r="Z30086" t="b">
        <v>0</v>
      </c>
      <c r="AA30086" t="b">
        <v>0</v>
      </c>
    </row>
    <row r="30087" spans="2:40">
      <c r="B30087">
        <v>1132</v>
      </c>
      <c r="C30087">
        <v>106844</v>
      </c>
      <c r="D30087" t="s">
        <v>252</v>
      </c>
      <c r="E30087" t="s">
        <v>243</v>
      </c>
      <c r="F30087" t="s">
        <v>1092</v>
      </c>
      <c r="G30087">
        <v>113618</v>
      </c>
      <c r="H30087" t="s">
        <v>1091</v>
      </c>
      <c r="I30087" t="s">
        <v>1090</v>
      </c>
      <c r="J30087" t="s">
        <v>236</v>
      </c>
      <c r="K30087">
        <v>2063586.33</v>
      </c>
      <c r="L30087">
        <v>0</v>
      </c>
      <c r="M30087">
        <v>2063586.33</v>
      </c>
      <c r="N30087">
        <v>5.4500019999999998E-3</v>
      </c>
      <c r="O30087">
        <v>5.4248079999999997E-3</v>
      </c>
      <c r="P30087">
        <v>1.645079E-3</v>
      </c>
      <c r="Q30087" s="3">
        <v>45291</v>
      </c>
      <c r="R30087" s="3">
        <v>45289</v>
      </c>
      <c r="S30087" t="b">
        <v>0</v>
      </c>
      <c r="T30087" t="b">
        <v>0</v>
      </c>
      <c r="U30087" t="b">
        <v>0</v>
      </c>
      <c r="V30087" t="b">
        <v>0</v>
      </c>
      <c r="W30087" t="b">
        <v>0</v>
      </c>
      <c r="X30087" t="b">
        <v>0</v>
      </c>
      <c r="Y30087" t="b">
        <v>0</v>
      </c>
      <c r="Z30087" t="b">
        <v>0</v>
      </c>
      <c r="AA30087" t="b">
        <v>0</v>
      </c>
    </row>
    <row r="30088" spans="2:40">
      <c r="B30088">
        <v>1135</v>
      </c>
      <c r="C30088">
        <v>106847</v>
      </c>
      <c r="D30088" t="s">
        <v>252</v>
      </c>
      <c r="E30088" t="s">
        <v>244</v>
      </c>
      <c r="F30088" t="s">
        <v>1095</v>
      </c>
      <c r="G30088">
        <v>113619</v>
      </c>
      <c r="H30088" t="s">
        <v>1094</v>
      </c>
      <c r="I30088" t="s">
        <v>1093</v>
      </c>
      <c r="J30088" t="s">
        <v>236</v>
      </c>
      <c r="K30088">
        <v>7199.26</v>
      </c>
      <c r="L30088">
        <v>36472.799976000002</v>
      </c>
      <c r="M30088">
        <v>43672.059975999997</v>
      </c>
      <c r="N30088">
        <v>1.9012999999999999E-5</v>
      </c>
      <c r="O30088">
        <v>1.8926000000000001E-5</v>
      </c>
      <c r="P30088">
        <v>3.4814999999999998E-5</v>
      </c>
      <c r="Q30088" s="3">
        <v>45291</v>
      </c>
      <c r="R30088" s="3">
        <v>45289</v>
      </c>
      <c r="S30088" t="b">
        <v>0</v>
      </c>
      <c r="T30088" t="b">
        <v>0</v>
      </c>
      <c r="U30088" t="b">
        <v>0</v>
      </c>
      <c r="V30088" t="b">
        <v>0</v>
      </c>
      <c r="W30088" t="b">
        <v>0</v>
      </c>
      <c r="X30088" t="b">
        <v>0</v>
      </c>
      <c r="Y30088" t="b">
        <v>0</v>
      </c>
      <c r="Z30088" t="b">
        <v>0</v>
      </c>
      <c r="AA30088" t="b">
        <v>0</v>
      </c>
      <c r="AD30088" t="s">
        <v>1219</v>
      </c>
      <c r="AE30088" t="s">
        <v>1219</v>
      </c>
      <c r="AF30088" t="s">
        <v>1219</v>
      </c>
      <c r="AH30088" t="b">
        <v>0</v>
      </c>
      <c r="AI30088" t="b">
        <v>0</v>
      </c>
      <c r="AJ30088" t="b">
        <v>0</v>
      </c>
      <c r="AK30088" t="b">
        <v>0</v>
      </c>
      <c r="AL30088" t="b">
        <v>0</v>
      </c>
      <c r="AM30088" t="b">
        <v>0</v>
      </c>
      <c r="AN30088" t="b">
        <v>0</v>
      </c>
    </row>
    <row r="30089" spans="2:40">
      <c r="B30089">
        <v>1135</v>
      </c>
      <c r="C30089">
        <v>106847</v>
      </c>
      <c r="D30089" t="s">
        <v>252</v>
      </c>
      <c r="E30089" t="s">
        <v>244</v>
      </c>
      <c r="F30089" t="s">
        <v>1095</v>
      </c>
      <c r="G30089">
        <v>113620</v>
      </c>
      <c r="H30089" t="s">
        <v>1097</v>
      </c>
      <c r="I30089" t="s">
        <v>1096</v>
      </c>
      <c r="J30089" t="s">
        <v>236</v>
      </c>
      <c r="K30089">
        <v>-1711.8</v>
      </c>
      <c r="L30089">
        <v>176837.82584199999</v>
      </c>
      <c r="M30089">
        <v>175126.025842</v>
      </c>
      <c r="N30089">
        <v>-4.5210000000000004E-6</v>
      </c>
      <c r="O30089">
        <v>-4.5000000000000001E-6</v>
      </c>
      <c r="P30089">
        <v>1.3960900000000001E-4</v>
      </c>
      <c r="Q30089" s="3">
        <v>45291</v>
      </c>
      <c r="R30089" s="3">
        <v>45289</v>
      </c>
      <c r="S30089" t="b">
        <v>0</v>
      </c>
      <c r="T30089" t="b">
        <v>0</v>
      </c>
      <c r="U30089" t="b">
        <v>0</v>
      </c>
      <c r="V30089" t="b">
        <v>0</v>
      </c>
      <c r="W30089" t="b">
        <v>0</v>
      </c>
      <c r="X30089" t="b">
        <v>0</v>
      </c>
      <c r="Y30089" t="b">
        <v>0</v>
      </c>
      <c r="Z30089" t="b">
        <v>0</v>
      </c>
      <c r="AA30089" t="b">
        <v>0</v>
      </c>
      <c r="AD30089" t="s">
        <v>1219</v>
      </c>
      <c r="AE30089" t="s">
        <v>1219</v>
      </c>
      <c r="AF30089" t="s">
        <v>1219</v>
      </c>
      <c r="AH30089" t="b">
        <v>0</v>
      </c>
      <c r="AI30089" t="b">
        <v>0</v>
      </c>
      <c r="AJ30089" t="b">
        <v>0</v>
      </c>
      <c r="AK30089" t="b">
        <v>0</v>
      </c>
      <c r="AL30089" t="b">
        <v>0</v>
      </c>
      <c r="AM30089" t="b">
        <v>0</v>
      </c>
      <c r="AN30089" t="b">
        <v>0</v>
      </c>
    </row>
    <row r="30090" spans="2:40">
      <c r="B30090">
        <v>1135</v>
      </c>
      <c r="C30090">
        <v>106847</v>
      </c>
      <c r="D30090" t="s">
        <v>252</v>
      </c>
      <c r="E30090" t="s">
        <v>244</v>
      </c>
      <c r="F30090" t="s">
        <v>1095</v>
      </c>
      <c r="G30090">
        <v>113621</v>
      </c>
      <c r="H30090" t="s">
        <v>1099</v>
      </c>
      <c r="I30090" t="s">
        <v>1098</v>
      </c>
      <c r="J30090" t="s">
        <v>236</v>
      </c>
      <c r="K30090">
        <v>-1444.32</v>
      </c>
      <c r="L30090">
        <v>66314.182933000004</v>
      </c>
      <c r="M30090">
        <v>64869.862932999997</v>
      </c>
      <c r="N30090">
        <v>-3.8139999999999998E-6</v>
      </c>
      <c r="O30090">
        <v>-3.7969999999999998E-6</v>
      </c>
      <c r="P30090">
        <v>5.1714E-5</v>
      </c>
      <c r="Q30090" s="3">
        <v>45291</v>
      </c>
      <c r="R30090" s="3">
        <v>45289</v>
      </c>
      <c r="S30090" t="b">
        <v>0</v>
      </c>
      <c r="T30090" t="b">
        <v>0</v>
      </c>
      <c r="U30090" t="b">
        <v>0</v>
      </c>
      <c r="V30090" t="b">
        <v>0</v>
      </c>
      <c r="W30090" t="b">
        <v>0</v>
      </c>
      <c r="X30090" t="b">
        <v>0</v>
      </c>
      <c r="Y30090" t="b">
        <v>0</v>
      </c>
      <c r="Z30090" t="b">
        <v>0</v>
      </c>
      <c r="AA30090" t="b">
        <v>0</v>
      </c>
      <c r="AD30090" t="s">
        <v>1219</v>
      </c>
      <c r="AE30090" t="s">
        <v>1219</v>
      </c>
      <c r="AF30090" t="s">
        <v>1219</v>
      </c>
      <c r="AH30090" t="b">
        <v>0</v>
      </c>
      <c r="AI30090" t="b">
        <v>0</v>
      </c>
      <c r="AJ30090" t="b">
        <v>0</v>
      </c>
      <c r="AK30090" t="b">
        <v>0</v>
      </c>
      <c r="AL30090" t="b">
        <v>0</v>
      </c>
      <c r="AM30090" t="b">
        <v>0</v>
      </c>
      <c r="AN30090" t="b">
        <v>0</v>
      </c>
    </row>
    <row r="30091" spans="2:40">
      <c r="B30091">
        <v>1135</v>
      </c>
      <c r="C30091">
        <v>106847</v>
      </c>
      <c r="D30091" t="s">
        <v>252</v>
      </c>
      <c r="E30091" t="s">
        <v>244</v>
      </c>
      <c r="F30091" t="s">
        <v>1095</v>
      </c>
      <c r="G30091">
        <v>113622</v>
      </c>
      <c r="H30091" t="s">
        <v>1101</v>
      </c>
      <c r="I30091" t="s">
        <v>1100</v>
      </c>
      <c r="J30091" t="s">
        <v>236</v>
      </c>
      <c r="K30091">
        <v>1869333.196853</v>
      </c>
      <c r="L30091">
        <v>0</v>
      </c>
      <c r="M30091">
        <v>1869333.196853</v>
      </c>
      <c r="N30091">
        <v>4.9369729999999999E-3</v>
      </c>
      <c r="O30091">
        <v>4.9141499999999999E-3</v>
      </c>
      <c r="P30091">
        <v>1.490222E-3</v>
      </c>
      <c r="Q30091" s="3">
        <v>45291</v>
      </c>
      <c r="R30091" s="3">
        <v>45289</v>
      </c>
      <c r="S30091" t="b">
        <v>0</v>
      </c>
      <c r="T30091" t="b">
        <v>0</v>
      </c>
      <c r="U30091" t="b">
        <v>0</v>
      </c>
      <c r="V30091" t="b">
        <v>0</v>
      </c>
      <c r="W30091" t="b">
        <v>0</v>
      </c>
      <c r="X30091" t="b">
        <v>0</v>
      </c>
      <c r="Y30091" t="b">
        <v>0</v>
      </c>
      <c r="Z30091" t="b">
        <v>0</v>
      </c>
      <c r="AA30091" t="b">
        <v>0</v>
      </c>
      <c r="AD30091" t="s">
        <v>1219</v>
      </c>
      <c r="AE30091" t="s">
        <v>1219</v>
      </c>
      <c r="AF30091" t="s">
        <v>1219</v>
      </c>
      <c r="AH30091" t="b">
        <v>0</v>
      </c>
      <c r="AI30091" t="b">
        <v>0</v>
      </c>
      <c r="AJ30091" t="b">
        <v>0</v>
      </c>
      <c r="AK30091" t="b">
        <v>0</v>
      </c>
      <c r="AL30091" t="b">
        <v>0</v>
      </c>
      <c r="AM30091" t="b">
        <v>0</v>
      </c>
      <c r="AN30091" t="b">
        <v>0</v>
      </c>
    </row>
    <row r="30092" spans="2:40">
      <c r="B30092">
        <v>1128</v>
      </c>
      <c r="C30092">
        <v>106839</v>
      </c>
      <c r="D30092" t="s">
        <v>240</v>
      </c>
      <c r="E30092" t="s">
        <v>250</v>
      </c>
      <c r="F30092" t="s">
        <v>764</v>
      </c>
      <c r="G30092">
        <v>113669</v>
      </c>
      <c r="H30092">
        <v>113669</v>
      </c>
      <c r="I30092" t="s">
        <v>828</v>
      </c>
      <c r="J30092" t="s">
        <v>236</v>
      </c>
      <c r="K30092">
        <v>68596.519541000001</v>
      </c>
      <c r="L30092">
        <v>0</v>
      </c>
      <c r="M30092">
        <v>68596.519541000001</v>
      </c>
      <c r="N30092">
        <v>1.8116599999999999E-4</v>
      </c>
      <c r="O30092">
        <v>1.80328E-4</v>
      </c>
      <c r="P30092">
        <v>5.4685000000000002E-5</v>
      </c>
      <c r="Q30092" s="3">
        <v>45291</v>
      </c>
      <c r="R30092" s="3">
        <v>45289</v>
      </c>
      <c r="S30092" t="b">
        <v>0</v>
      </c>
      <c r="T30092" t="b">
        <v>0</v>
      </c>
      <c r="U30092" t="b">
        <v>0</v>
      </c>
      <c r="V30092" t="b">
        <v>0</v>
      </c>
      <c r="W30092" t="b">
        <v>0</v>
      </c>
      <c r="X30092" t="b">
        <v>0</v>
      </c>
      <c r="Y30092" t="b">
        <v>0</v>
      </c>
      <c r="Z30092" t="b">
        <v>0</v>
      </c>
      <c r="AA30092" t="b">
        <v>0</v>
      </c>
    </row>
    <row r="30093" spans="2:40">
      <c r="B30093">
        <v>1128</v>
      </c>
      <c r="C30093">
        <v>106839</v>
      </c>
      <c r="D30093" t="s">
        <v>240</v>
      </c>
      <c r="E30093" t="s">
        <v>250</v>
      </c>
      <c r="F30093" t="s">
        <v>1103</v>
      </c>
      <c r="G30093">
        <v>113701</v>
      </c>
      <c r="H30093">
        <v>113701</v>
      </c>
      <c r="I30093" t="s">
        <v>1102</v>
      </c>
      <c r="J30093" t="s">
        <v>236</v>
      </c>
      <c r="K30093">
        <v>2541311.792417</v>
      </c>
      <c r="L30093">
        <v>0</v>
      </c>
      <c r="M30093">
        <v>2541311.792417</v>
      </c>
      <c r="N30093">
        <v>6.711692E-3</v>
      </c>
      <c r="O30093">
        <v>6.6806649999999997E-3</v>
      </c>
      <c r="P30093">
        <v>2.0259190000000002E-3</v>
      </c>
      <c r="Q30093" s="3">
        <v>45291</v>
      </c>
      <c r="R30093" s="3">
        <v>45289</v>
      </c>
      <c r="S30093" t="b">
        <v>0</v>
      </c>
      <c r="T30093" t="b">
        <v>0</v>
      </c>
      <c r="U30093" t="b">
        <v>0</v>
      </c>
      <c r="V30093" t="b">
        <v>0</v>
      </c>
      <c r="W30093" t="b">
        <v>0</v>
      </c>
      <c r="X30093" t="b">
        <v>0</v>
      </c>
      <c r="Y30093" t="b">
        <v>0</v>
      </c>
      <c r="Z30093" t="b">
        <v>0</v>
      </c>
      <c r="AA30093" t="b">
        <v>0</v>
      </c>
    </row>
    <row r="30094" spans="2:40">
      <c r="B30094">
        <v>1128</v>
      </c>
      <c r="C30094">
        <v>106839</v>
      </c>
      <c r="D30094" t="s">
        <v>240</v>
      </c>
      <c r="E30094" t="s">
        <v>250</v>
      </c>
      <c r="F30094" t="s">
        <v>320</v>
      </c>
      <c r="G30094">
        <v>113778</v>
      </c>
      <c r="H30094">
        <v>113778</v>
      </c>
      <c r="I30094" t="s">
        <v>830</v>
      </c>
      <c r="J30094" t="s">
        <v>236</v>
      </c>
      <c r="K30094">
        <v>411529.43698499998</v>
      </c>
      <c r="L30094">
        <v>0</v>
      </c>
      <c r="M30094">
        <v>411529.43698499998</v>
      </c>
      <c r="N30094">
        <v>1.086863E-3</v>
      </c>
      <c r="O30094">
        <v>1.081839E-3</v>
      </c>
      <c r="P30094">
        <v>3.2806900000000001E-4</v>
      </c>
      <c r="Q30094" s="3">
        <v>45291</v>
      </c>
      <c r="R30094" s="3">
        <v>45289</v>
      </c>
      <c r="S30094" t="b">
        <v>0</v>
      </c>
      <c r="T30094" t="b">
        <v>0</v>
      </c>
      <c r="U30094" t="b">
        <v>0</v>
      </c>
      <c r="V30094" t="b">
        <v>0</v>
      </c>
      <c r="W30094" t="b">
        <v>0</v>
      </c>
      <c r="X30094" t="b">
        <v>0</v>
      </c>
      <c r="Y30094" t="b">
        <v>0</v>
      </c>
      <c r="Z30094" t="b">
        <v>0</v>
      </c>
      <c r="AA30094" t="b">
        <v>0</v>
      </c>
    </row>
    <row r="30095" spans="2:40">
      <c r="B30095">
        <v>1215</v>
      </c>
      <c r="C30095">
        <v>112099</v>
      </c>
      <c r="D30095" t="s">
        <v>252</v>
      </c>
      <c r="E30095" t="s">
        <v>267</v>
      </c>
      <c r="F30095" t="s">
        <v>1106</v>
      </c>
      <c r="G30095">
        <v>113787</v>
      </c>
      <c r="H30095" t="s">
        <v>1105</v>
      </c>
      <c r="I30095" t="s">
        <v>1104</v>
      </c>
      <c r="J30095" t="s">
        <v>236</v>
      </c>
      <c r="K30095">
        <v>3695639.42</v>
      </c>
      <c r="L30095">
        <v>0</v>
      </c>
      <c r="M30095">
        <v>3695639.42</v>
      </c>
      <c r="N30095">
        <v>9.7603099999999995E-3</v>
      </c>
      <c r="O30095">
        <v>9.7151900000000003E-3</v>
      </c>
      <c r="P30095">
        <v>2.9461420000000001E-3</v>
      </c>
      <c r="Q30095" s="3">
        <v>45291</v>
      </c>
      <c r="R30095" s="3">
        <v>45289</v>
      </c>
      <c r="S30095" t="b">
        <v>0</v>
      </c>
      <c r="T30095" t="b">
        <v>0</v>
      </c>
      <c r="U30095" t="b">
        <v>0</v>
      </c>
      <c r="V30095" t="b">
        <v>0</v>
      </c>
      <c r="W30095" t="b">
        <v>0</v>
      </c>
      <c r="X30095" t="b">
        <v>0</v>
      </c>
      <c r="Y30095" t="b">
        <v>0</v>
      </c>
      <c r="Z30095" t="b">
        <v>0</v>
      </c>
      <c r="AA30095" t="b">
        <v>0</v>
      </c>
      <c r="AB30095" t="s">
        <v>1219</v>
      </c>
      <c r="AC30095" t="s">
        <v>1219</v>
      </c>
      <c r="AD30095" t="s">
        <v>1219</v>
      </c>
      <c r="AE30095" t="s">
        <v>1219</v>
      </c>
      <c r="AF30095" t="s">
        <v>1219</v>
      </c>
      <c r="AH30095" t="b">
        <v>0</v>
      </c>
      <c r="AI30095" t="b">
        <v>0</v>
      </c>
      <c r="AJ30095" t="b">
        <v>0</v>
      </c>
      <c r="AK30095" t="b">
        <v>0</v>
      </c>
      <c r="AL30095" t="b">
        <v>0</v>
      </c>
      <c r="AM30095" t="b">
        <v>0</v>
      </c>
      <c r="AN30095" t="b">
        <v>0</v>
      </c>
    </row>
    <row r="30096" spans="2:40">
      <c r="B30096">
        <v>1135</v>
      </c>
      <c r="C30096">
        <v>106847</v>
      </c>
      <c r="D30096" t="s">
        <v>252</v>
      </c>
      <c r="E30096" t="s">
        <v>244</v>
      </c>
      <c r="F30096" t="s">
        <v>1109</v>
      </c>
      <c r="G30096">
        <v>113833</v>
      </c>
      <c r="H30096" t="s">
        <v>1108</v>
      </c>
      <c r="I30096" t="s">
        <v>1107</v>
      </c>
      <c r="J30096" t="s">
        <v>236</v>
      </c>
      <c r="K30096">
        <v>96911.13</v>
      </c>
      <c r="L30096">
        <v>20857.397398000001</v>
      </c>
      <c r="M30096">
        <v>117768.52739800001</v>
      </c>
      <c r="N30096">
        <v>2.5594600000000001E-4</v>
      </c>
      <c r="O30096">
        <v>2.5476200000000001E-4</v>
      </c>
      <c r="P30096">
        <v>9.3883999999999998E-5</v>
      </c>
      <c r="Q30096" s="3">
        <v>45291</v>
      </c>
      <c r="R30096" s="3">
        <v>45289</v>
      </c>
      <c r="S30096" t="b">
        <v>0</v>
      </c>
      <c r="T30096" t="b">
        <v>0</v>
      </c>
      <c r="U30096" t="b">
        <v>0</v>
      </c>
      <c r="V30096" t="b">
        <v>0</v>
      </c>
      <c r="W30096" t="b">
        <v>0</v>
      </c>
      <c r="X30096" t="b">
        <v>0</v>
      </c>
      <c r="Y30096" t="b">
        <v>0</v>
      </c>
      <c r="Z30096" t="b">
        <v>0</v>
      </c>
      <c r="AA30096" t="b">
        <v>0</v>
      </c>
      <c r="AD30096" t="s">
        <v>1219</v>
      </c>
      <c r="AE30096" t="s">
        <v>1219</v>
      </c>
      <c r="AF30096" t="s">
        <v>1219</v>
      </c>
      <c r="AH30096" t="b">
        <v>0</v>
      </c>
      <c r="AI30096" t="b">
        <v>0</v>
      </c>
      <c r="AJ30096" t="b">
        <v>0</v>
      </c>
      <c r="AK30096" t="b">
        <v>0</v>
      </c>
      <c r="AL30096" t="b">
        <v>0</v>
      </c>
      <c r="AM30096" t="b">
        <v>0</v>
      </c>
      <c r="AN30096" t="b">
        <v>0</v>
      </c>
    </row>
    <row r="30097" spans="2:41">
      <c r="B30097">
        <v>1135</v>
      </c>
      <c r="C30097">
        <v>106847</v>
      </c>
      <c r="D30097" t="s">
        <v>252</v>
      </c>
      <c r="E30097" t="s">
        <v>244</v>
      </c>
      <c r="F30097" t="s">
        <v>1109</v>
      </c>
      <c r="G30097">
        <v>113834</v>
      </c>
      <c r="H30097" t="s">
        <v>1111</v>
      </c>
      <c r="I30097" t="s">
        <v>1110</v>
      </c>
      <c r="J30097" t="s">
        <v>236</v>
      </c>
      <c r="K30097">
        <v>1742160.580815</v>
      </c>
      <c r="L30097">
        <v>0</v>
      </c>
      <c r="M30097">
        <v>1742160.580815</v>
      </c>
      <c r="N30097">
        <v>4.6011059999999998E-3</v>
      </c>
      <c r="O30097">
        <v>4.5798360000000003E-3</v>
      </c>
      <c r="P30097">
        <v>1.3888399999999999E-3</v>
      </c>
      <c r="Q30097" s="3">
        <v>45291</v>
      </c>
      <c r="R30097" s="3">
        <v>45289</v>
      </c>
      <c r="S30097" t="b">
        <v>0</v>
      </c>
      <c r="T30097" t="b">
        <v>0</v>
      </c>
      <c r="U30097" t="b">
        <v>0</v>
      </c>
      <c r="V30097" t="b">
        <v>0</v>
      </c>
      <c r="W30097" t="b">
        <v>0</v>
      </c>
      <c r="X30097" t="b">
        <v>0</v>
      </c>
      <c r="Y30097" t="b">
        <v>0</v>
      </c>
      <c r="Z30097" t="b">
        <v>0</v>
      </c>
      <c r="AA30097" t="b">
        <v>0</v>
      </c>
      <c r="AD30097" t="s">
        <v>1219</v>
      </c>
      <c r="AE30097" t="s">
        <v>1219</v>
      </c>
      <c r="AF30097" t="s">
        <v>1219</v>
      </c>
      <c r="AH30097" t="b">
        <v>0</v>
      </c>
      <c r="AI30097" t="b">
        <v>0</v>
      </c>
      <c r="AJ30097" t="b">
        <v>0</v>
      </c>
      <c r="AK30097" t="b">
        <v>0</v>
      </c>
      <c r="AL30097" t="b">
        <v>0</v>
      </c>
      <c r="AM30097" t="b">
        <v>0</v>
      </c>
      <c r="AN30097" t="b">
        <v>0</v>
      </c>
    </row>
    <row r="30098" spans="2:41">
      <c r="B30098">
        <v>1135</v>
      </c>
      <c r="C30098">
        <v>106847</v>
      </c>
      <c r="D30098" t="s">
        <v>252</v>
      </c>
      <c r="E30098" t="s">
        <v>244</v>
      </c>
      <c r="F30098" t="s">
        <v>819</v>
      </c>
      <c r="G30098">
        <v>113862</v>
      </c>
      <c r="H30098" t="s">
        <v>832</v>
      </c>
      <c r="I30098" t="s">
        <v>831</v>
      </c>
      <c r="J30098" t="s">
        <v>236</v>
      </c>
      <c r="K30098">
        <v>0</v>
      </c>
      <c r="L30098">
        <v>0</v>
      </c>
      <c r="M30098">
        <v>0</v>
      </c>
      <c r="N30098">
        <v>0</v>
      </c>
      <c r="O30098">
        <v>0</v>
      </c>
      <c r="P30098">
        <v>0</v>
      </c>
      <c r="Q30098" s="3">
        <v>45291</v>
      </c>
      <c r="R30098" s="3">
        <v>45289</v>
      </c>
      <c r="S30098" t="b">
        <v>0</v>
      </c>
      <c r="T30098" t="b">
        <v>0</v>
      </c>
      <c r="U30098" t="b">
        <v>0</v>
      </c>
      <c r="V30098" t="b">
        <v>0</v>
      </c>
      <c r="W30098" t="b">
        <v>0</v>
      </c>
      <c r="X30098" t="b">
        <v>0</v>
      </c>
      <c r="Y30098" t="b">
        <v>0</v>
      </c>
      <c r="Z30098" t="b">
        <v>0</v>
      </c>
      <c r="AA30098" t="b">
        <v>0</v>
      </c>
      <c r="AD30098" t="s">
        <v>1219</v>
      </c>
      <c r="AE30098" t="s">
        <v>1219</v>
      </c>
      <c r="AF30098" t="s">
        <v>1219</v>
      </c>
      <c r="AH30098" t="b">
        <v>0</v>
      </c>
      <c r="AI30098" t="b">
        <v>0</v>
      </c>
      <c r="AJ30098" t="b">
        <v>0</v>
      </c>
      <c r="AK30098" t="b">
        <v>0</v>
      </c>
      <c r="AL30098" t="b">
        <v>0</v>
      </c>
      <c r="AM30098" t="b">
        <v>0</v>
      </c>
      <c r="AN30098" t="b">
        <v>0</v>
      </c>
    </row>
    <row r="30099" spans="2:41">
      <c r="B30099">
        <v>1215</v>
      </c>
      <c r="C30099">
        <v>112099</v>
      </c>
      <c r="D30099" t="s">
        <v>252</v>
      </c>
      <c r="E30099" t="s">
        <v>267</v>
      </c>
      <c r="F30099" t="s">
        <v>972</v>
      </c>
      <c r="G30099">
        <v>113877</v>
      </c>
      <c r="H30099">
        <v>113877</v>
      </c>
      <c r="I30099" t="s">
        <v>1112</v>
      </c>
      <c r="J30099" t="s">
        <v>236</v>
      </c>
      <c r="K30099">
        <v>2470627.6700010002</v>
      </c>
      <c r="L30099">
        <v>0</v>
      </c>
      <c r="M30099">
        <v>2470627.6700010002</v>
      </c>
      <c r="N30099">
        <v>6.5250120000000002E-3</v>
      </c>
      <c r="O30099">
        <v>6.4948489999999996E-3</v>
      </c>
      <c r="P30099">
        <v>1.9695699999999999E-3</v>
      </c>
      <c r="Q30099" s="3">
        <v>45291</v>
      </c>
      <c r="R30099" s="3">
        <v>45289</v>
      </c>
      <c r="S30099" t="b">
        <v>0</v>
      </c>
      <c r="T30099" t="b">
        <v>0</v>
      </c>
      <c r="U30099" t="b">
        <v>0</v>
      </c>
      <c r="V30099" t="b">
        <v>1</v>
      </c>
      <c r="W30099" t="b">
        <v>0</v>
      </c>
      <c r="X30099" t="b">
        <v>0</v>
      </c>
      <c r="Y30099" t="b">
        <v>1</v>
      </c>
      <c r="Z30099" t="b">
        <v>0</v>
      </c>
      <c r="AA30099" t="b">
        <v>0</v>
      </c>
      <c r="AB30099" t="s">
        <v>1219</v>
      </c>
      <c r="AC30099" t="s">
        <v>1219</v>
      </c>
      <c r="AD30099" t="s">
        <v>1219</v>
      </c>
      <c r="AE30099" t="s">
        <v>1222</v>
      </c>
      <c r="AF30099" t="s">
        <v>1219</v>
      </c>
      <c r="AH30099" t="b">
        <v>0</v>
      </c>
      <c r="AI30099" t="b">
        <v>0</v>
      </c>
      <c r="AJ30099" t="b">
        <v>0</v>
      </c>
      <c r="AK30099" t="b">
        <v>0</v>
      </c>
      <c r="AL30099" t="b">
        <v>0</v>
      </c>
      <c r="AM30099" t="b">
        <v>0</v>
      </c>
      <c r="AN30099" t="b">
        <v>0</v>
      </c>
      <c r="AO30099" t="s">
        <v>1212</v>
      </c>
    </row>
    <row r="30100" spans="2:41">
      <c r="B30100">
        <v>1215</v>
      </c>
      <c r="C30100">
        <v>112099</v>
      </c>
      <c r="D30100" t="s">
        <v>252</v>
      </c>
      <c r="E30100" t="s">
        <v>267</v>
      </c>
      <c r="F30100" t="s">
        <v>972</v>
      </c>
      <c r="G30100">
        <v>113878</v>
      </c>
      <c r="H30100">
        <v>113878</v>
      </c>
      <c r="I30100" t="s">
        <v>1113</v>
      </c>
      <c r="J30100" t="s">
        <v>236</v>
      </c>
      <c r="K30100">
        <v>-5448.25</v>
      </c>
      <c r="L30100">
        <v>584434.85467100004</v>
      </c>
      <c r="M30100">
        <v>578986.60467100004</v>
      </c>
      <c r="N30100">
        <v>-1.4389000000000001E-5</v>
      </c>
      <c r="O30100">
        <v>-1.4321999999999999E-5</v>
      </c>
      <c r="P30100">
        <v>4.6156499999999999E-4</v>
      </c>
      <c r="Q30100" s="3">
        <v>45291</v>
      </c>
      <c r="R30100" s="3">
        <v>45289</v>
      </c>
      <c r="S30100" t="b">
        <v>0</v>
      </c>
      <c r="T30100" t="b">
        <v>0</v>
      </c>
      <c r="U30100" t="b">
        <v>0</v>
      </c>
      <c r="V30100" t="b">
        <v>1</v>
      </c>
      <c r="W30100" t="b">
        <v>0</v>
      </c>
      <c r="X30100" t="b">
        <v>0</v>
      </c>
      <c r="Y30100" t="b">
        <v>1</v>
      </c>
      <c r="Z30100" t="b">
        <v>0</v>
      </c>
      <c r="AA30100" t="b">
        <v>0</v>
      </c>
      <c r="AB30100" t="s">
        <v>1219</v>
      </c>
      <c r="AC30100" t="s">
        <v>1219</v>
      </c>
      <c r="AD30100" t="s">
        <v>1219</v>
      </c>
      <c r="AE30100" t="s">
        <v>1222</v>
      </c>
      <c r="AF30100" t="s">
        <v>1219</v>
      </c>
      <c r="AH30100" t="b">
        <v>0</v>
      </c>
      <c r="AI30100" t="b">
        <v>0</v>
      </c>
      <c r="AJ30100" t="b">
        <v>0</v>
      </c>
      <c r="AK30100" t="b">
        <v>0</v>
      </c>
      <c r="AL30100" t="b">
        <v>0</v>
      </c>
      <c r="AM30100" t="b">
        <v>0</v>
      </c>
      <c r="AN30100" t="b">
        <v>0</v>
      </c>
      <c r="AO30100" t="s">
        <v>1212</v>
      </c>
    </row>
    <row r="30101" spans="2:41">
      <c r="B30101">
        <v>1215</v>
      </c>
      <c r="C30101">
        <v>112099</v>
      </c>
      <c r="D30101" t="s">
        <v>252</v>
      </c>
      <c r="E30101" t="s">
        <v>267</v>
      </c>
      <c r="F30101" t="s">
        <v>972</v>
      </c>
      <c r="G30101">
        <v>113879</v>
      </c>
      <c r="H30101">
        <v>113879</v>
      </c>
      <c r="I30101" t="s">
        <v>1114</v>
      </c>
      <c r="J30101" t="s">
        <v>236</v>
      </c>
      <c r="K30101">
        <v>-13739.07</v>
      </c>
      <c r="L30101">
        <v>584434.85467100004</v>
      </c>
      <c r="M30101">
        <v>570695.78467099997</v>
      </c>
      <c r="N30101">
        <v>-3.6285000000000002E-5</v>
      </c>
      <c r="O30101">
        <v>-3.6118000000000002E-5</v>
      </c>
      <c r="P30101">
        <v>4.54955E-4</v>
      </c>
      <c r="Q30101" s="3">
        <v>45291</v>
      </c>
      <c r="R30101" s="3">
        <v>45289</v>
      </c>
      <c r="S30101" t="b">
        <v>0</v>
      </c>
      <c r="T30101" t="b">
        <v>0</v>
      </c>
      <c r="U30101" t="b">
        <v>0</v>
      </c>
      <c r="V30101" t="b">
        <v>1</v>
      </c>
      <c r="W30101" t="b">
        <v>0</v>
      </c>
      <c r="X30101" t="b">
        <v>0</v>
      </c>
      <c r="Y30101" t="b">
        <v>1</v>
      </c>
      <c r="Z30101" t="b">
        <v>0</v>
      </c>
      <c r="AA30101" t="b">
        <v>0</v>
      </c>
      <c r="AB30101" t="s">
        <v>1219</v>
      </c>
      <c r="AC30101" t="s">
        <v>1219</v>
      </c>
      <c r="AD30101" t="s">
        <v>1219</v>
      </c>
      <c r="AE30101" t="s">
        <v>1222</v>
      </c>
      <c r="AF30101" t="s">
        <v>1219</v>
      </c>
      <c r="AH30101" t="b">
        <v>0</v>
      </c>
      <c r="AI30101" t="b">
        <v>0</v>
      </c>
      <c r="AJ30101" t="b">
        <v>0</v>
      </c>
      <c r="AK30101" t="b">
        <v>0</v>
      </c>
      <c r="AL30101" t="b">
        <v>0</v>
      </c>
      <c r="AM30101" t="b">
        <v>0</v>
      </c>
      <c r="AN30101" t="b">
        <v>0</v>
      </c>
      <c r="AO30101" t="s">
        <v>1212</v>
      </c>
    </row>
    <row r="30102" spans="2:41">
      <c r="B30102">
        <v>1236</v>
      </c>
      <c r="C30102">
        <v>113019</v>
      </c>
      <c r="D30102" t="s">
        <v>240</v>
      </c>
      <c r="E30102" t="s">
        <v>248</v>
      </c>
      <c r="F30102" t="s">
        <v>932</v>
      </c>
      <c r="G30102">
        <v>113897</v>
      </c>
      <c r="H30102">
        <v>113897</v>
      </c>
      <c r="I30102" t="s">
        <v>1115</v>
      </c>
      <c r="J30102" t="s">
        <v>236</v>
      </c>
      <c r="K30102">
        <v>1669278.4664960001</v>
      </c>
      <c r="L30102">
        <v>0</v>
      </c>
      <c r="M30102">
        <v>1669278.4664960001</v>
      </c>
      <c r="N30102">
        <v>4.4086220000000001E-3</v>
      </c>
      <c r="O30102">
        <v>4.3882410000000002E-3</v>
      </c>
      <c r="P30102">
        <v>1.3307390000000001E-3</v>
      </c>
      <c r="Q30102" s="3">
        <v>45291</v>
      </c>
      <c r="R30102" s="3">
        <v>45289</v>
      </c>
      <c r="S30102" t="b">
        <v>0</v>
      </c>
      <c r="T30102" t="b">
        <v>0</v>
      </c>
      <c r="U30102" t="b">
        <v>0</v>
      </c>
      <c r="V30102" t="b">
        <v>0</v>
      </c>
      <c r="W30102" t="b">
        <v>0</v>
      </c>
      <c r="X30102" t="b">
        <v>0</v>
      </c>
      <c r="Y30102" t="b">
        <v>0</v>
      </c>
      <c r="Z30102" t="b">
        <v>0</v>
      </c>
      <c r="AA30102" t="b">
        <v>0</v>
      </c>
    </row>
    <row r="30103" spans="2:41">
      <c r="B30103">
        <v>1138</v>
      </c>
      <c r="C30103">
        <v>106849</v>
      </c>
      <c r="D30103" t="s">
        <v>252</v>
      </c>
      <c r="E30103" t="s">
        <v>242</v>
      </c>
      <c r="F30103" t="s">
        <v>1117</v>
      </c>
      <c r="G30103">
        <v>113910</v>
      </c>
      <c r="H30103">
        <v>113910</v>
      </c>
      <c r="I30103" t="s">
        <v>1116</v>
      </c>
      <c r="J30103" t="s">
        <v>236</v>
      </c>
      <c r="K30103">
        <v>549397.88651099999</v>
      </c>
      <c r="L30103">
        <v>0</v>
      </c>
      <c r="M30103">
        <v>549397.88651099999</v>
      </c>
      <c r="N30103">
        <v>1.450979E-3</v>
      </c>
      <c r="O30103">
        <v>1.444271E-3</v>
      </c>
      <c r="P30103">
        <v>4.3797699999999998E-4</v>
      </c>
      <c r="Q30103" s="3">
        <v>45291</v>
      </c>
      <c r="R30103" s="3">
        <v>45289</v>
      </c>
      <c r="S30103" t="b">
        <v>0</v>
      </c>
      <c r="T30103" t="b">
        <v>0</v>
      </c>
      <c r="U30103" t="b">
        <v>0</v>
      </c>
      <c r="V30103" t="b">
        <v>0</v>
      </c>
      <c r="W30103" t="b">
        <v>0</v>
      </c>
      <c r="X30103" t="b">
        <v>0</v>
      </c>
      <c r="Y30103" t="b">
        <v>0</v>
      </c>
      <c r="Z30103" t="b">
        <v>0</v>
      </c>
      <c r="AA30103" t="b">
        <v>0</v>
      </c>
    </row>
    <row r="30104" spans="2:41">
      <c r="B30104">
        <v>1138</v>
      </c>
      <c r="C30104">
        <v>106849</v>
      </c>
      <c r="D30104" t="s">
        <v>252</v>
      </c>
      <c r="E30104" t="s">
        <v>242</v>
      </c>
      <c r="F30104" t="s">
        <v>1120</v>
      </c>
      <c r="G30104">
        <v>113912</v>
      </c>
      <c r="H30104">
        <v>113912</v>
      </c>
      <c r="I30104" t="s">
        <v>1119</v>
      </c>
      <c r="J30104" t="s">
        <v>236</v>
      </c>
      <c r="K30104">
        <v>133580.01999999999</v>
      </c>
      <c r="L30104">
        <v>142210.916601</v>
      </c>
      <c r="M30104">
        <v>275790.93660100002</v>
      </c>
      <c r="N30104">
        <v>3.52789E-4</v>
      </c>
      <c r="O30104">
        <v>3.5115899999999998E-4</v>
      </c>
      <c r="P30104">
        <v>2.1985900000000001E-4</v>
      </c>
      <c r="Q30104" s="3">
        <v>45291</v>
      </c>
      <c r="R30104" s="3">
        <v>45289</v>
      </c>
      <c r="S30104" t="b">
        <v>0</v>
      </c>
      <c r="T30104" t="b">
        <v>0</v>
      </c>
      <c r="U30104" t="b">
        <v>0</v>
      </c>
      <c r="V30104" t="b">
        <v>0</v>
      </c>
      <c r="W30104" t="b">
        <v>0</v>
      </c>
      <c r="X30104" t="b">
        <v>0</v>
      </c>
      <c r="Y30104" t="b">
        <v>0</v>
      </c>
      <c r="Z30104" t="b">
        <v>0</v>
      </c>
      <c r="AA30104" t="b">
        <v>0</v>
      </c>
    </row>
    <row r="30105" spans="2:41">
      <c r="B30105">
        <v>1138</v>
      </c>
      <c r="C30105">
        <v>106849</v>
      </c>
      <c r="D30105" t="s">
        <v>252</v>
      </c>
      <c r="E30105" t="s">
        <v>242</v>
      </c>
      <c r="F30105" t="s">
        <v>1120</v>
      </c>
      <c r="G30105">
        <v>113913</v>
      </c>
      <c r="H30105">
        <v>113913</v>
      </c>
      <c r="I30105" t="s">
        <v>1121</v>
      </c>
      <c r="J30105" t="s">
        <v>236</v>
      </c>
      <c r="K30105">
        <v>1266834.406224</v>
      </c>
      <c r="L30105">
        <v>0</v>
      </c>
      <c r="M30105">
        <v>1266834.406224</v>
      </c>
      <c r="N30105">
        <v>3.3457529999999999E-3</v>
      </c>
      <c r="O30105">
        <v>3.330286E-3</v>
      </c>
      <c r="P30105">
        <v>1.0099130000000001E-3</v>
      </c>
      <c r="Q30105" s="3">
        <v>45291</v>
      </c>
      <c r="R30105" s="3">
        <v>45289</v>
      </c>
      <c r="S30105" t="b">
        <v>0</v>
      </c>
      <c r="T30105" t="b">
        <v>0</v>
      </c>
      <c r="U30105" t="b">
        <v>0</v>
      </c>
      <c r="V30105" t="b">
        <v>0</v>
      </c>
      <c r="W30105" t="b">
        <v>0</v>
      </c>
      <c r="X30105" t="b">
        <v>0</v>
      </c>
      <c r="Y30105" t="b">
        <v>0</v>
      </c>
      <c r="Z30105" t="b">
        <v>0</v>
      </c>
      <c r="AA30105" t="b">
        <v>0</v>
      </c>
    </row>
    <row r="30106" spans="2:41">
      <c r="B30106">
        <v>1128</v>
      </c>
      <c r="C30106">
        <v>106839</v>
      </c>
      <c r="D30106" t="s">
        <v>240</v>
      </c>
      <c r="E30106" t="s">
        <v>250</v>
      </c>
      <c r="F30106" t="s">
        <v>292</v>
      </c>
      <c r="G30106">
        <v>87493</v>
      </c>
      <c r="H30106">
        <v>87493</v>
      </c>
      <c r="I30106" t="s">
        <v>503</v>
      </c>
      <c r="J30106" t="s">
        <v>236</v>
      </c>
      <c r="K30106">
        <v>57181.787708999997</v>
      </c>
      <c r="L30106">
        <v>0</v>
      </c>
      <c r="M30106">
        <v>57181.787708999997</v>
      </c>
      <c r="N30106">
        <v>1.5101900000000001E-4</v>
      </c>
      <c r="O30106">
        <v>1.50321E-4</v>
      </c>
      <c r="P30106">
        <v>4.5584999999999998E-5</v>
      </c>
      <c r="Q30106" s="3">
        <v>45291</v>
      </c>
      <c r="R30106" s="3">
        <v>45289</v>
      </c>
      <c r="S30106" t="b">
        <v>0</v>
      </c>
      <c r="T30106" t="b">
        <v>0</v>
      </c>
      <c r="U30106" t="b">
        <v>0</v>
      </c>
      <c r="V30106" t="b">
        <v>0</v>
      </c>
      <c r="W30106" t="b">
        <v>0</v>
      </c>
      <c r="X30106" t="b">
        <v>0</v>
      </c>
      <c r="Y30106" t="b">
        <v>0</v>
      </c>
      <c r="Z30106" t="b">
        <v>0</v>
      </c>
      <c r="AA30106" t="b">
        <v>0</v>
      </c>
    </row>
    <row r="30107" spans="2:41">
      <c r="B30107">
        <v>1129</v>
      </c>
      <c r="C30107">
        <v>106840</v>
      </c>
      <c r="D30107" t="s">
        <v>240</v>
      </c>
      <c r="E30107" t="s">
        <v>241</v>
      </c>
      <c r="F30107" t="s">
        <v>506</v>
      </c>
      <c r="G30107">
        <v>87961</v>
      </c>
      <c r="H30107">
        <v>87961</v>
      </c>
      <c r="I30107" t="s">
        <v>505</v>
      </c>
      <c r="J30107" t="s">
        <v>236</v>
      </c>
      <c r="K30107">
        <v>215100.986967</v>
      </c>
      <c r="L30107">
        <v>0</v>
      </c>
      <c r="M30107">
        <v>215100.986967</v>
      </c>
      <c r="N30107">
        <v>5.6808900000000003E-4</v>
      </c>
      <c r="O30107">
        <v>5.6546299999999999E-4</v>
      </c>
      <c r="P30107">
        <v>1.7147700000000001E-4</v>
      </c>
      <c r="Q30107" s="3">
        <v>45291</v>
      </c>
      <c r="R30107" s="3">
        <v>45289</v>
      </c>
      <c r="S30107" t="b">
        <v>1</v>
      </c>
      <c r="T30107" t="b">
        <v>0</v>
      </c>
      <c r="U30107" t="b">
        <v>1</v>
      </c>
      <c r="V30107" t="b">
        <v>1</v>
      </c>
      <c r="W30107" t="b">
        <v>1</v>
      </c>
      <c r="X30107" t="b">
        <v>0</v>
      </c>
      <c r="Y30107" t="b">
        <v>1</v>
      </c>
      <c r="Z30107" t="b">
        <v>0</v>
      </c>
      <c r="AA30107" t="b">
        <v>0</v>
      </c>
      <c r="AB30107" t="s">
        <v>1219</v>
      </c>
      <c r="AC30107" t="s">
        <v>1219</v>
      </c>
      <c r="AD30107" t="s">
        <v>1222</v>
      </c>
      <c r="AE30107" t="s">
        <v>1222</v>
      </c>
      <c r="AF30107" t="s">
        <v>1222</v>
      </c>
      <c r="AH30107" t="b">
        <v>1</v>
      </c>
      <c r="AI30107" t="b">
        <v>0</v>
      </c>
      <c r="AJ30107" t="b">
        <v>0</v>
      </c>
      <c r="AK30107" t="b">
        <v>0</v>
      </c>
      <c r="AL30107" t="b">
        <v>0</v>
      </c>
      <c r="AM30107" t="b">
        <v>0</v>
      </c>
      <c r="AN30107" t="b">
        <v>0</v>
      </c>
      <c r="AO30107" t="s">
        <v>1236</v>
      </c>
    </row>
    <row r="30108" spans="2:41">
      <c r="B30108">
        <v>1129</v>
      </c>
      <c r="C30108">
        <v>106840</v>
      </c>
      <c r="D30108" t="s">
        <v>240</v>
      </c>
      <c r="E30108" t="s">
        <v>241</v>
      </c>
      <c r="F30108" t="s">
        <v>506</v>
      </c>
      <c r="G30108">
        <v>87962</v>
      </c>
      <c r="H30108">
        <v>87962</v>
      </c>
      <c r="I30108" t="s">
        <v>508</v>
      </c>
      <c r="J30108" t="s">
        <v>236</v>
      </c>
      <c r="K30108">
        <v>108297.499956</v>
      </c>
      <c r="L30108">
        <v>7270.5046149999998</v>
      </c>
      <c r="M30108">
        <v>115568.004571</v>
      </c>
      <c r="N30108">
        <v>2.8601700000000001E-4</v>
      </c>
      <c r="O30108">
        <v>2.8469500000000001E-4</v>
      </c>
      <c r="P30108">
        <v>9.2130000000000001E-5</v>
      </c>
      <c r="Q30108" s="3">
        <v>45291</v>
      </c>
      <c r="R30108" s="3">
        <v>45289</v>
      </c>
      <c r="S30108" t="b">
        <v>1</v>
      </c>
      <c r="T30108" t="b">
        <v>0</v>
      </c>
      <c r="U30108" t="b">
        <v>1</v>
      </c>
      <c r="V30108" t="b">
        <v>1</v>
      </c>
      <c r="W30108" t="b">
        <v>1</v>
      </c>
      <c r="X30108" t="b">
        <v>0</v>
      </c>
      <c r="Y30108" t="b">
        <v>1</v>
      </c>
      <c r="Z30108" t="b">
        <v>0</v>
      </c>
      <c r="AA30108" t="b">
        <v>0</v>
      </c>
      <c r="AB30108" t="s">
        <v>1219</v>
      </c>
      <c r="AC30108" t="s">
        <v>1219</v>
      </c>
      <c r="AD30108" t="s">
        <v>1222</v>
      </c>
      <c r="AE30108" t="s">
        <v>1222</v>
      </c>
      <c r="AF30108" t="s">
        <v>1222</v>
      </c>
      <c r="AH30108" t="b">
        <v>1</v>
      </c>
      <c r="AI30108" t="b">
        <v>0</v>
      </c>
      <c r="AJ30108" t="b">
        <v>0</v>
      </c>
      <c r="AK30108" t="b">
        <v>0</v>
      </c>
      <c r="AL30108" t="b">
        <v>0</v>
      </c>
      <c r="AM30108" t="b">
        <v>0</v>
      </c>
      <c r="AN30108" t="b">
        <v>0</v>
      </c>
      <c r="AO30108" t="s">
        <v>1236</v>
      </c>
    </row>
    <row r="30109" spans="2:41">
      <c r="B30109">
        <v>1133</v>
      </c>
      <c r="C30109">
        <v>106845</v>
      </c>
      <c r="D30109" t="s">
        <v>252</v>
      </c>
      <c r="E30109" t="s">
        <v>245</v>
      </c>
      <c r="F30109" t="s">
        <v>510</v>
      </c>
      <c r="G30109">
        <v>88007</v>
      </c>
      <c r="H30109">
        <v>88007</v>
      </c>
      <c r="I30109" t="s">
        <v>509</v>
      </c>
      <c r="J30109" t="s">
        <v>236</v>
      </c>
      <c r="K30109">
        <v>1980693.7416050001</v>
      </c>
      <c r="L30109">
        <v>0</v>
      </c>
      <c r="M30109">
        <v>1980693.7416050001</v>
      </c>
      <c r="N30109">
        <v>5.2310799999999999E-3</v>
      </c>
      <c r="O30109">
        <v>5.2068979999999997E-3</v>
      </c>
      <c r="P30109">
        <v>1.5789980000000001E-3</v>
      </c>
      <c r="Q30109" s="3">
        <v>45291</v>
      </c>
      <c r="R30109" s="3">
        <v>45289</v>
      </c>
      <c r="S30109" t="b">
        <v>0</v>
      </c>
      <c r="T30109" t="b">
        <v>0</v>
      </c>
      <c r="U30109" t="b">
        <v>0</v>
      </c>
      <c r="V30109" t="b">
        <v>0</v>
      </c>
      <c r="W30109" t="b">
        <v>0</v>
      </c>
      <c r="X30109" t="b">
        <v>0</v>
      </c>
      <c r="Y30109" t="b">
        <v>0</v>
      </c>
      <c r="Z30109" t="b">
        <v>0</v>
      </c>
      <c r="AA30109" t="b">
        <v>0</v>
      </c>
    </row>
    <row r="30110" spans="2:41">
      <c r="B30110">
        <v>1133</v>
      </c>
      <c r="C30110">
        <v>106845</v>
      </c>
      <c r="D30110" t="s">
        <v>252</v>
      </c>
      <c r="E30110" t="s">
        <v>245</v>
      </c>
      <c r="F30110" t="s">
        <v>510</v>
      </c>
      <c r="G30110">
        <v>88008</v>
      </c>
      <c r="H30110" t="s">
        <v>512</v>
      </c>
      <c r="I30110" t="s">
        <v>511</v>
      </c>
      <c r="J30110" t="s">
        <v>236</v>
      </c>
      <c r="K30110">
        <v>528752.77035300003</v>
      </c>
      <c r="L30110">
        <v>3.9999999999999998E-6</v>
      </c>
      <c r="M30110">
        <v>528752.77035699994</v>
      </c>
      <c r="N30110">
        <v>1.3964540000000001E-3</v>
      </c>
      <c r="O30110">
        <v>1.3899990000000001E-3</v>
      </c>
      <c r="P30110">
        <v>4.2151899999999997E-4</v>
      </c>
      <c r="Q30110" s="3">
        <v>45291</v>
      </c>
      <c r="R30110" s="3">
        <v>45289</v>
      </c>
      <c r="S30110" t="b">
        <v>0</v>
      </c>
      <c r="T30110" t="b">
        <v>0</v>
      </c>
      <c r="U30110" t="b">
        <v>0</v>
      </c>
      <c r="V30110" t="b">
        <v>0</v>
      </c>
      <c r="W30110" t="b">
        <v>0</v>
      </c>
      <c r="X30110" t="b">
        <v>0</v>
      </c>
      <c r="Y30110" t="b">
        <v>0</v>
      </c>
      <c r="Z30110" t="b">
        <v>0</v>
      </c>
      <c r="AA30110" t="b">
        <v>0</v>
      </c>
    </row>
    <row r="30111" spans="2:41">
      <c r="B30111">
        <v>1133</v>
      </c>
      <c r="C30111">
        <v>106845</v>
      </c>
      <c r="D30111" t="s">
        <v>252</v>
      </c>
      <c r="E30111" t="s">
        <v>245</v>
      </c>
      <c r="F30111" t="s">
        <v>516</v>
      </c>
      <c r="G30111">
        <v>88084</v>
      </c>
      <c r="H30111">
        <v>88084</v>
      </c>
      <c r="I30111" t="s">
        <v>515</v>
      </c>
      <c r="J30111" t="s">
        <v>236</v>
      </c>
      <c r="K30111">
        <v>2051050.922787</v>
      </c>
      <c r="L30111">
        <v>0</v>
      </c>
      <c r="M30111">
        <v>2051050.922787</v>
      </c>
      <c r="N30111">
        <v>5.416896E-3</v>
      </c>
      <c r="O30111">
        <v>5.3918550000000001E-3</v>
      </c>
      <c r="P30111">
        <v>1.635086E-3</v>
      </c>
      <c r="Q30111" s="3">
        <v>45291</v>
      </c>
      <c r="R30111" s="3">
        <v>45289</v>
      </c>
      <c r="S30111" t="b">
        <v>0</v>
      </c>
      <c r="T30111" t="b">
        <v>0</v>
      </c>
      <c r="U30111" t="b">
        <v>0</v>
      </c>
      <c r="V30111" t="b">
        <v>0</v>
      </c>
      <c r="W30111" t="b">
        <v>0</v>
      </c>
      <c r="X30111" t="b">
        <v>0</v>
      </c>
      <c r="Y30111" t="b">
        <v>0</v>
      </c>
      <c r="Z30111" t="b">
        <v>0</v>
      </c>
      <c r="AA30111" t="b">
        <v>0</v>
      </c>
    </row>
    <row r="30112" spans="2:41">
      <c r="B30112">
        <v>1128</v>
      </c>
      <c r="C30112">
        <v>106839</v>
      </c>
      <c r="D30112" t="s">
        <v>240</v>
      </c>
      <c r="E30112" t="s">
        <v>250</v>
      </c>
      <c r="F30112" t="s">
        <v>292</v>
      </c>
      <c r="G30112">
        <v>88249</v>
      </c>
      <c r="H30112" t="s">
        <v>291</v>
      </c>
      <c r="I30112" t="s">
        <v>290</v>
      </c>
      <c r="J30112" t="s">
        <v>236</v>
      </c>
      <c r="K30112">
        <v>14899.064920000001</v>
      </c>
      <c r="L30112">
        <v>0</v>
      </c>
      <c r="M30112">
        <v>14899.064920000001</v>
      </c>
      <c r="N30112">
        <v>3.9348999999999999E-5</v>
      </c>
      <c r="O30112">
        <v>3.9167E-5</v>
      </c>
      <c r="P30112">
        <v>1.1877E-5</v>
      </c>
      <c r="Q30112" s="3">
        <v>45291</v>
      </c>
      <c r="R30112" s="3">
        <v>45289</v>
      </c>
      <c r="S30112" t="b">
        <v>0</v>
      </c>
      <c r="T30112" t="b">
        <v>0</v>
      </c>
      <c r="U30112" t="b">
        <v>0</v>
      </c>
      <c r="V30112" t="b">
        <v>0</v>
      </c>
      <c r="W30112" t="b">
        <v>0</v>
      </c>
      <c r="X30112" t="b">
        <v>0</v>
      </c>
      <c r="Y30112" t="b">
        <v>0</v>
      </c>
      <c r="Z30112" t="b">
        <v>0</v>
      </c>
      <c r="AA30112" t="b">
        <v>0</v>
      </c>
    </row>
    <row r="30113" spans="2:41">
      <c r="B30113">
        <v>1133</v>
      </c>
      <c r="C30113">
        <v>106845</v>
      </c>
      <c r="D30113" t="s">
        <v>252</v>
      </c>
      <c r="E30113" t="s">
        <v>245</v>
      </c>
      <c r="F30113" t="s">
        <v>300</v>
      </c>
      <c r="G30113">
        <v>88428</v>
      </c>
      <c r="H30113">
        <v>88428</v>
      </c>
      <c r="I30113" t="s">
        <v>299</v>
      </c>
      <c r="J30113" t="s">
        <v>236</v>
      </c>
      <c r="K30113">
        <v>1480630.0707419999</v>
      </c>
      <c r="L30113">
        <v>0</v>
      </c>
      <c r="M30113">
        <v>1480630.0707419999</v>
      </c>
      <c r="N30113">
        <v>3.9103949999999997E-3</v>
      </c>
      <c r="O30113">
        <v>3.8923180000000001E-3</v>
      </c>
      <c r="P30113">
        <v>1.1803499999999999E-3</v>
      </c>
      <c r="Q30113" s="3">
        <v>45291</v>
      </c>
      <c r="R30113" s="3">
        <v>45289</v>
      </c>
      <c r="S30113" t="b">
        <v>0</v>
      </c>
      <c r="T30113" t="b">
        <v>0</v>
      </c>
      <c r="U30113" t="b">
        <v>0</v>
      </c>
      <c r="V30113" t="b">
        <v>0</v>
      </c>
      <c r="W30113" t="b">
        <v>0</v>
      </c>
      <c r="X30113" t="b">
        <v>0</v>
      </c>
      <c r="Y30113" t="b">
        <v>0</v>
      </c>
      <c r="Z30113" t="b">
        <v>0</v>
      </c>
      <c r="AA30113" t="b">
        <v>0</v>
      </c>
    </row>
    <row r="30114" spans="2:41">
      <c r="B30114">
        <v>1129</v>
      </c>
      <c r="C30114">
        <v>106840</v>
      </c>
      <c r="D30114" t="s">
        <v>240</v>
      </c>
      <c r="E30114" t="s">
        <v>241</v>
      </c>
      <c r="F30114" t="s">
        <v>304</v>
      </c>
      <c r="G30114">
        <v>88485</v>
      </c>
      <c r="H30114">
        <v>88485</v>
      </c>
      <c r="I30114" t="s">
        <v>303</v>
      </c>
      <c r="J30114" t="s">
        <v>236</v>
      </c>
      <c r="K30114">
        <v>169552.547754</v>
      </c>
      <c r="L30114">
        <v>0</v>
      </c>
      <c r="M30114">
        <v>169552.547754</v>
      </c>
      <c r="N30114">
        <v>4.47794E-4</v>
      </c>
      <c r="O30114">
        <v>4.4572399999999999E-4</v>
      </c>
      <c r="P30114">
        <v>1.3516600000000001E-4</v>
      </c>
      <c r="Q30114" s="3">
        <v>45291</v>
      </c>
      <c r="R30114" s="3">
        <v>45289</v>
      </c>
      <c r="S30114" t="b">
        <v>1</v>
      </c>
      <c r="T30114" t="b">
        <v>0</v>
      </c>
      <c r="U30114" t="b">
        <v>0</v>
      </c>
      <c r="V30114" t="b">
        <v>0</v>
      </c>
      <c r="W30114" t="b">
        <v>0</v>
      </c>
      <c r="X30114" t="b">
        <v>0</v>
      </c>
      <c r="Y30114" t="b">
        <v>1</v>
      </c>
      <c r="Z30114" t="b">
        <v>0</v>
      </c>
      <c r="AA30114" t="b">
        <v>1</v>
      </c>
      <c r="AB30114" t="s">
        <v>1219</v>
      </c>
      <c r="AC30114" t="s">
        <v>1219</v>
      </c>
      <c r="AD30114" t="s">
        <v>200</v>
      </c>
      <c r="AE30114" t="s">
        <v>200</v>
      </c>
      <c r="AF30114" t="s">
        <v>200</v>
      </c>
      <c r="AH30114" t="b">
        <v>1</v>
      </c>
      <c r="AI30114" t="b">
        <v>0</v>
      </c>
      <c r="AJ30114" t="b">
        <v>0</v>
      </c>
      <c r="AK30114" t="b">
        <v>0</v>
      </c>
      <c r="AL30114" t="b">
        <v>0</v>
      </c>
      <c r="AM30114" t="b">
        <v>0</v>
      </c>
      <c r="AN30114" t="b">
        <v>0</v>
      </c>
      <c r="AO30114" t="s">
        <v>1209</v>
      </c>
    </row>
    <row r="30115" spans="2:41">
      <c r="B30115">
        <v>1129</v>
      </c>
      <c r="C30115">
        <v>106840</v>
      </c>
      <c r="D30115" t="s">
        <v>240</v>
      </c>
      <c r="E30115" t="s">
        <v>241</v>
      </c>
      <c r="F30115" t="s">
        <v>304</v>
      </c>
      <c r="G30115">
        <v>88486</v>
      </c>
      <c r="H30115">
        <v>88486</v>
      </c>
      <c r="I30115" t="s">
        <v>307</v>
      </c>
      <c r="J30115" t="s">
        <v>236</v>
      </c>
      <c r="K30115">
        <v>28438.912455000002</v>
      </c>
      <c r="L30115">
        <v>0</v>
      </c>
      <c r="M30115">
        <v>28438.912455000002</v>
      </c>
      <c r="N30115">
        <v>7.5108E-5</v>
      </c>
      <c r="O30115">
        <v>7.4760999999999998E-5</v>
      </c>
      <c r="P30115">
        <v>2.2671E-5</v>
      </c>
      <c r="Q30115" s="3">
        <v>45291</v>
      </c>
      <c r="R30115" s="3">
        <v>45289</v>
      </c>
      <c r="S30115" t="b">
        <v>0</v>
      </c>
      <c r="T30115" t="b">
        <v>0</v>
      </c>
      <c r="U30115" t="b">
        <v>0</v>
      </c>
      <c r="V30115" t="b">
        <v>0</v>
      </c>
      <c r="W30115" t="b">
        <v>0</v>
      </c>
      <c r="X30115" t="b">
        <v>0</v>
      </c>
      <c r="Y30115" t="b">
        <v>1</v>
      </c>
      <c r="Z30115" t="b">
        <v>0</v>
      </c>
      <c r="AA30115" t="b">
        <v>1</v>
      </c>
      <c r="AB30115" t="s">
        <v>1219</v>
      </c>
      <c r="AC30115" t="s">
        <v>1219</v>
      </c>
      <c r="AD30115" t="s">
        <v>200</v>
      </c>
      <c r="AE30115" t="s">
        <v>200</v>
      </c>
      <c r="AF30115" t="s">
        <v>200</v>
      </c>
      <c r="AI30115" t="b">
        <v>0</v>
      </c>
      <c r="AJ30115" t="b">
        <v>0</v>
      </c>
      <c r="AK30115" t="b">
        <v>0</v>
      </c>
      <c r="AL30115" t="b">
        <v>0</v>
      </c>
      <c r="AM30115" t="b">
        <v>0</v>
      </c>
      <c r="AN30115" t="b">
        <v>0</v>
      </c>
    </row>
    <row r="30116" spans="2:41">
      <c r="B30116">
        <v>1129</v>
      </c>
      <c r="C30116">
        <v>106840</v>
      </c>
      <c r="D30116" t="s">
        <v>240</v>
      </c>
      <c r="E30116" t="s">
        <v>241</v>
      </c>
      <c r="F30116" t="s">
        <v>304</v>
      </c>
      <c r="G30116">
        <v>88505</v>
      </c>
      <c r="H30116">
        <v>88505</v>
      </c>
      <c r="I30116" t="s">
        <v>313</v>
      </c>
      <c r="J30116" t="s">
        <v>236</v>
      </c>
      <c r="K30116">
        <v>6165.8367129999997</v>
      </c>
      <c r="L30116">
        <v>-59.496448999999998</v>
      </c>
      <c r="M30116">
        <v>6106.3402640000004</v>
      </c>
      <c r="N30116">
        <v>1.6283999999999999E-5</v>
      </c>
      <c r="O30116">
        <v>1.6209E-5</v>
      </c>
      <c r="P30116">
        <v>4.8679999999999998E-6</v>
      </c>
      <c r="Q30116" s="3">
        <v>45291</v>
      </c>
      <c r="R30116" s="3">
        <v>45289</v>
      </c>
      <c r="S30116" t="b">
        <v>1</v>
      </c>
      <c r="T30116" t="b">
        <v>0</v>
      </c>
      <c r="U30116" t="b">
        <v>0</v>
      </c>
      <c r="V30116" t="b">
        <v>0</v>
      </c>
      <c r="W30116" t="b">
        <v>0</v>
      </c>
      <c r="X30116" t="b">
        <v>0</v>
      </c>
      <c r="Y30116" t="b">
        <v>1</v>
      </c>
      <c r="Z30116" t="b">
        <v>0</v>
      </c>
      <c r="AA30116" t="b">
        <v>1</v>
      </c>
      <c r="AB30116" t="s">
        <v>1219</v>
      </c>
      <c r="AC30116" t="s">
        <v>1219</v>
      </c>
      <c r="AD30116" t="s">
        <v>200</v>
      </c>
      <c r="AE30116" t="s">
        <v>200</v>
      </c>
      <c r="AF30116" t="s">
        <v>200</v>
      </c>
      <c r="AH30116" t="b">
        <v>1</v>
      </c>
      <c r="AI30116" t="b">
        <v>0</v>
      </c>
      <c r="AJ30116" t="b">
        <v>0</v>
      </c>
      <c r="AK30116" t="b">
        <v>0</v>
      </c>
      <c r="AL30116" t="b">
        <v>0</v>
      </c>
      <c r="AM30116" t="b">
        <v>0</v>
      </c>
      <c r="AN30116" t="b">
        <v>0</v>
      </c>
      <c r="AO30116" t="s">
        <v>1209</v>
      </c>
    </row>
    <row r="30117" spans="2:41">
      <c r="B30117">
        <v>1128</v>
      </c>
      <c r="C30117">
        <v>106839</v>
      </c>
      <c r="D30117" t="s">
        <v>240</v>
      </c>
      <c r="E30117" t="s">
        <v>250</v>
      </c>
      <c r="F30117" t="s">
        <v>315</v>
      </c>
      <c r="G30117">
        <v>88541</v>
      </c>
      <c r="H30117">
        <v>88541</v>
      </c>
      <c r="I30117" t="s">
        <v>314</v>
      </c>
      <c r="J30117" t="s">
        <v>236</v>
      </c>
      <c r="K30117">
        <v>191407.95738599999</v>
      </c>
      <c r="L30117">
        <v>0</v>
      </c>
      <c r="M30117">
        <v>191407.95738599999</v>
      </c>
      <c r="N30117">
        <v>5.05515E-4</v>
      </c>
      <c r="O30117">
        <v>5.0317799999999996E-4</v>
      </c>
      <c r="P30117">
        <v>1.5258900000000001E-4</v>
      </c>
      <c r="Q30117" s="3">
        <v>45291</v>
      </c>
      <c r="R30117" s="3">
        <v>45289</v>
      </c>
      <c r="S30117" t="b">
        <v>0</v>
      </c>
      <c r="T30117" t="b">
        <v>0</v>
      </c>
      <c r="U30117" t="b">
        <v>0</v>
      </c>
      <c r="V30117" t="b">
        <v>0</v>
      </c>
      <c r="W30117" t="b">
        <v>0</v>
      </c>
      <c r="X30117" t="b">
        <v>0</v>
      </c>
      <c r="Y30117" t="b">
        <v>0</v>
      </c>
      <c r="Z30117" t="b">
        <v>0</v>
      </c>
      <c r="AA30117" t="b">
        <v>0</v>
      </c>
    </row>
    <row r="30118" spans="2:41">
      <c r="B30118">
        <v>1128</v>
      </c>
      <c r="C30118">
        <v>106839</v>
      </c>
      <c r="D30118" t="s">
        <v>240</v>
      </c>
      <c r="E30118" t="s">
        <v>250</v>
      </c>
      <c r="F30118" t="s">
        <v>315</v>
      </c>
      <c r="G30118">
        <v>88542</v>
      </c>
      <c r="H30118">
        <v>88542</v>
      </c>
      <c r="I30118" t="s">
        <v>317</v>
      </c>
      <c r="J30118" t="s">
        <v>236</v>
      </c>
      <c r="K30118">
        <v>20893.671202000001</v>
      </c>
      <c r="L30118">
        <v>0</v>
      </c>
      <c r="M30118">
        <v>20893.671202000001</v>
      </c>
      <c r="N30118">
        <v>5.5180999999999999E-5</v>
      </c>
      <c r="O30118">
        <v>5.4926000000000002E-5</v>
      </c>
      <c r="P30118">
        <v>1.6656000000000001E-5</v>
      </c>
      <c r="Q30118" s="3">
        <v>45291</v>
      </c>
      <c r="R30118" s="3">
        <v>45289</v>
      </c>
      <c r="S30118" t="b">
        <v>0</v>
      </c>
      <c r="T30118" t="b">
        <v>0</v>
      </c>
      <c r="U30118" t="b">
        <v>0</v>
      </c>
      <c r="V30118" t="b">
        <v>0</v>
      </c>
      <c r="W30118" t="b">
        <v>0</v>
      </c>
      <c r="X30118" t="b">
        <v>0</v>
      </c>
      <c r="Y30118" t="b">
        <v>0</v>
      </c>
      <c r="Z30118" t="b">
        <v>0</v>
      </c>
      <c r="AA30118" t="b">
        <v>0</v>
      </c>
    </row>
    <row r="30119" spans="2:41">
      <c r="B30119">
        <v>1128</v>
      </c>
      <c r="C30119">
        <v>106839</v>
      </c>
      <c r="D30119" t="s">
        <v>240</v>
      </c>
      <c r="E30119" t="s">
        <v>250</v>
      </c>
      <c r="F30119" t="s">
        <v>315</v>
      </c>
      <c r="G30119">
        <v>88543</v>
      </c>
      <c r="H30119">
        <v>88543</v>
      </c>
      <c r="I30119" t="s">
        <v>318</v>
      </c>
      <c r="J30119" t="s">
        <v>236</v>
      </c>
      <c r="K30119">
        <v>23862.186722999999</v>
      </c>
      <c r="L30119">
        <v>0</v>
      </c>
      <c r="M30119">
        <v>23862.186722999999</v>
      </c>
      <c r="N30119">
        <v>6.3021000000000005E-5</v>
      </c>
      <c r="O30119">
        <v>6.2730000000000004E-5</v>
      </c>
      <c r="P30119">
        <v>1.9023000000000001E-5</v>
      </c>
      <c r="Q30119" s="3">
        <v>45291</v>
      </c>
      <c r="R30119" s="3">
        <v>45289</v>
      </c>
      <c r="S30119" t="b">
        <v>0</v>
      </c>
      <c r="T30119" t="b">
        <v>0</v>
      </c>
      <c r="U30119" t="b">
        <v>0</v>
      </c>
      <c r="V30119" t="b">
        <v>0</v>
      </c>
      <c r="W30119" t="b">
        <v>0</v>
      </c>
      <c r="X30119" t="b">
        <v>0</v>
      </c>
      <c r="Y30119" t="b">
        <v>0</v>
      </c>
      <c r="Z30119" t="b">
        <v>0</v>
      </c>
      <c r="AA30119" t="b">
        <v>0</v>
      </c>
    </row>
    <row r="30120" spans="2:41">
      <c r="B30120">
        <v>1129</v>
      </c>
      <c r="C30120">
        <v>106840</v>
      </c>
      <c r="D30120" t="s">
        <v>240</v>
      </c>
      <c r="E30120" t="s">
        <v>241</v>
      </c>
      <c r="F30120" t="s">
        <v>323</v>
      </c>
      <c r="G30120">
        <v>88843</v>
      </c>
      <c r="H30120" t="s">
        <v>322</v>
      </c>
      <c r="I30120" t="s">
        <v>321</v>
      </c>
      <c r="J30120" t="s">
        <v>236</v>
      </c>
      <c r="K30120">
        <v>54085.928532999998</v>
      </c>
      <c r="L30120">
        <v>54450.973363999998</v>
      </c>
      <c r="M30120">
        <v>108536.901897</v>
      </c>
      <c r="N30120">
        <v>1.42843E-4</v>
      </c>
      <c r="O30120">
        <v>1.42182E-4</v>
      </c>
      <c r="P30120">
        <v>8.6525000000000003E-5</v>
      </c>
      <c r="Q30120" s="3">
        <v>45291</v>
      </c>
      <c r="R30120" s="3">
        <v>45289</v>
      </c>
      <c r="S30120" t="b">
        <v>0</v>
      </c>
      <c r="T30120" t="b">
        <v>0</v>
      </c>
      <c r="U30120" t="b">
        <v>1</v>
      </c>
      <c r="V30120" t="b">
        <v>1</v>
      </c>
      <c r="W30120" t="b">
        <v>1</v>
      </c>
      <c r="X30120" t="b">
        <v>0</v>
      </c>
      <c r="Y30120" t="b">
        <v>1</v>
      </c>
      <c r="Z30120" t="b">
        <v>0</v>
      </c>
      <c r="AA30120" t="b">
        <v>0</v>
      </c>
      <c r="AB30120" t="s">
        <v>1219</v>
      </c>
      <c r="AC30120" t="s">
        <v>1219</v>
      </c>
      <c r="AD30120" t="s">
        <v>1222</v>
      </c>
      <c r="AE30120" t="s">
        <v>1222</v>
      </c>
      <c r="AF30120" t="s">
        <v>1222</v>
      </c>
      <c r="AI30120" t="b">
        <v>0</v>
      </c>
      <c r="AJ30120" t="b">
        <v>0</v>
      </c>
      <c r="AK30120" t="b">
        <v>0</v>
      </c>
      <c r="AM30120" t="b">
        <v>0</v>
      </c>
      <c r="AN30120" t="b">
        <v>0</v>
      </c>
      <c r="AO30120" t="s">
        <v>1235</v>
      </c>
    </row>
    <row r="30121" spans="2:41">
      <c r="B30121">
        <v>1237</v>
      </c>
      <c r="C30121">
        <v>110942</v>
      </c>
      <c r="E30121" t="s">
        <v>243</v>
      </c>
      <c r="F30121" t="s">
        <v>860</v>
      </c>
      <c r="G30121">
        <v>113113</v>
      </c>
      <c r="H30121">
        <v>113113</v>
      </c>
      <c r="I30121" t="s">
        <v>859</v>
      </c>
      <c r="J30121" t="s">
        <v>236</v>
      </c>
      <c r="K30121">
        <v>385.90234099999998</v>
      </c>
      <c r="L30121">
        <v>0</v>
      </c>
      <c r="M30121">
        <v>385.90234099999998</v>
      </c>
      <c r="N30121">
        <v>1.0189999999999999E-6</v>
      </c>
      <c r="O30121">
        <v>1.0139999999999999E-6</v>
      </c>
      <c r="P30121">
        <v>3.0800000000000001E-7</v>
      </c>
      <c r="Q30121" s="3">
        <v>45291</v>
      </c>
      <c r="R30121" s="3">
        <v>45289</v>
      </c>
      <c r="S30121" t="b">
        <v>0</v>
      </c>
      <c r="T30121" t="b">
        <v>0</v>
      </c>
      <c r="U30121" t="b">
        <v>0</v>
      </c>
      <c r="V30121" t="b">
        <v>0</v>
      </c>
      <c r="W30121" t="b">
        <v>0</v>
      </c>
      <c r="X30121" t="b">
        <v>0</v>
      </c>
      <c r="Y30121" t="b">
        <v>0</v>
      </c>
      <c r="Z30121" t="b">
        <v>0</v>
      </c>
      <c r="AA30121" t="b">
        <v>0</v>
      </c>
    </row>
    <row r="30122" spans="2:41">
      <c r="B30122">
        <v>1237</v>
      </c>
      <c r="C30122">
        <v>110942</v>
      </c>
      <c r="E30122" t="s">
        <v>243</v>
      </c>
      <c r="F30122" t="s">
        <v>860</v>
      </c>
      <c r="G30122">
        <v>113114</v>
      </c>
      <c r="H30122">
        <v>113114</v>
      </c>
      <c r="I30122" t="s">
        <v>862</v>
      </c>
      <c r="J30122" t="s">
        <v>236</v>
      </c>
      <c r="K30122">
        <v>11570.571779</v>
      </c>
      <c r="L30122">
        <v>0</v>
      </c>
      <c r="M30122">
        <v>11570.571779</v>
      </c>
      <c r="N30122">
        <v>3.0558000000000001E-5</v>
      </c>
      <c r="O30122">
        <v>3.0417E-5</v>
      </c>
      <c r="P30122">
        <v>9.2240000000000001E-6</v>
      </c>
      <c r="Q30122" s="3">
        <v>45291</v>
      </c>
      <c r="R30122" s="3">
        <v>45289</v>
      </c>
      <c r="S30122" t="b">
        <v>0</v>
      </c>
      <c r="T30122" t="b">
        <v>0</v>
      </c>
      <c r="U30122" t="b">
        <v>0</v>
      </c>
      <c r="V30122" t="b">
        <v>0</v>
      </c>
      <c r="W30122" t="b">
        <v>0</v>
      </c>
      <c r="X30122" t="b">
        <v>0</v>
      </c>
      <c r="Y30122" t="b">
        <v>0</v>
      </c>
      <c r="Z30122" t="b">
        <v>0</v>
      </c>
      <c r="AA30122" t="b">
        <v>0</v>
      </c>
    </row>
    <row r="30123" spans="2:41">
      <c r="B30123">
        <v>1237</v>
      </c>
      <c r="C30123">
        <v>110942</v>
      </c>
      <c r="E30123" t="s">
        <v>243</v>
      </c>
      <c r="F30123" t="s">
        <v>860</v>
      </c>
      <c r="G30123">
        <v>113115</v>
      </c>
      <c r="H30123">
        <v>113115</v>
      </c>
      <c r="I30123" t="s">
        <v>863</v>
      </c>
      <c r="J30123" t="s">
        <v>236</v>
      </c>
      <c r="K30123">
        <v>11570.571779</v>
      </c>
      <c r="L30123">
        <v>0</v>
      </c>
      <c r="M30123">
        <v>11570.571779</v>
      </c>
      <c r="N30123">
        <v>3.0558000000000001E-5</v>
      </c>
      <c r="O30123">
        <v>3.0417E-5</v>
      </c>
      <c r="P30123">
        <v>9.2240000000000001E-6</v>
      </c>
      <c r="Q30123" s="3">
        <v>45291</v>
      </c>
      <c r="R30123" s="3">
        <v>45289</v>
      </c>
      <c r="S30123" t="b">
        <v>0</v>
      </c>
      <c r="T30123" t="b">
        <v>0</v>
      </c>
      <c r="U30123" t="b">
        <v>0</v>
      </c>
      <c r="V30123" t="b">
        <v>0</v>
      </c>
      <c r="W30123" t="b">
        <v>0</v>
      </c>
      <c r="X30123" t="b">
        <v>0</v>
      </c>
      <c r="Y30123" t="b">
        <v>0</v>
      </c>
      <c r="Z30123" t="b">
        <v>0</v>
      </c>
      <c r="AA30123" t="b">
        <v>0</v>
      </c>
    </row>
    <row r="30124" spans="2:41">
      <c r="B30124">
        <v>1237</v>
      </c>
      <c r="C30124">
        <v>110942</v>
      </c>
      <c r="E30124" t="s">
        <v>243</v>
      </c>
      <c r="F30124" t="s">
        <v>860</v>
      </c>
      <c r="G30124">
        <v>113116</v>
      </c>
      <c r="H30124">
        <v>113116</v>
      </c>
      <c r="I30124" t="s">
        <v>864</v>
      </c>
      <c r="J30124" t="s">
        <v>236</v>
      </c>
      <c r="K30124">
        <v>11570.571779</v>
      </c>
      <c r="L30124">
        <v>0</v>
      </c>
      <c r="M30124">
        <v>11570.571779</v>
      </c>
      <c r="N30124">
        <v>3.0558000000000001E-5</v>
      </c>
      <c r="O30124">
        <v>3.0417E-5</v>
      </c>
      <c r="P30124">
        <v>9.2240000000000001E-6</v>
      </c>
      <c r="Q30124" s="3">
        <v>45291</v>
      </c>
      <c r="R30124" s="3">
        <v>45289</v>
      </c>
      <c r="S30124" t="b">
        <v>0</v>
      </c>
      <c r="T30124" t="b">
        <v>0</v>
      </c>
      <c r="U30124" t="b">
        <v>0</v>
      </c>
      <c r="V30124" t="b">
        <v>0</v>
      </c>
      <c r="W30124" t="b">
        <v>0</v>
      </c>
      <c r="X30124" t="b">
        <v>0</v>
      </c>
      <c r="Y30124" t="b">
        <v>0</v>
      </c>
      <c r="Z30124" t="b">
        <v>0</v>
      </c>
      <c r="AA30124" t="b">
        <v>0</v>
      </c>
    </row>
    <row r="30125" spans="2:41">
      <c r="B30125">
        <v>1237</v>
      </c>
      <c r="C30125">
        <v>110942</v>
      </c>
      <c r="E30125" t="s">
        <v>243</v>
      </c>
      <c r="F30125" t="s">
        <v>860</v>
      </c>
      <c r="G30125">
        <v>113117</v>
      </c>
      <c r="H30125">
        <v>113117</v>
      </c>
      <c r="I30125" t="s">
        <v>865</v>
      </c>
      <c r="J30125" t="s">
        <v>236</v>
      </c>
      <c r="K30125">
        <v>11570.571779</v>
      </c>
      <c r="L30125">
        <v>0</v>
      </c>
      <c r="M30125">
        <v>11570.571779</v>
      </c>
      <c r="N30125">
        <v>3.0558000000000001E-5</v>
      </c>
      <c r="O30125">
        <v>3.0417E-5</v>
      </c>
      <c r="P30125">
        <v>9.2240000000000001E-6</v>
      </c>
      <c r="Q30125" s="3">
        <v>45291</v>
      </c>
      <c r="R30125" s="3">
        <v>45289</v>
      </c>
      <c r="S30125" t="b">
        <v>0</v>
      </c>
      <c r="T30125" t="b">
        <v>0</v>
      </c>
      <c r="U30125" t="b">
        <v>0</v>
      </c>
      <c r="V30125" t="b">
        <v>0</v>
      </c>
      <c r="W30125" t="b">
        <v>0</v>
      </c>
      <c r="X30125" t="b">
        <v>0</v>
      </c>
      <c r="Y30125" t="b">
        <v>0</v>
      </c>
      <c r="Z30125" t="b">
        <v>0</v>
      </c>
      <c r="AA30125" t="b">
        <v>0</v>
      </c>
    </row>
    <row r="30126" spans="2:41">
      <c r="B30126">
        <v>1237</v>
      </c>
      <c r="C30126">
        <v>110942</v>
      </c>
      <c r="E30126" t="s">
        <v>243</v>
      </c>
      <c r="F30126" t="s">
        <v>860</v>
      </c>
      <c r="G30126">
        <v>113118</v>
      </c>
      <c r="H30126">
        <v>113118</v>
      </c>
      <c r="I30126" t="s">
        <v>866</v>
      </c>
      <c r="J30126" t="s">
        <v>236</v>
      </c>
      <c r="K30126">
        <v>11570.571779</v>
      </c>
      <c r="L30126">
        <v>0</v>
      </c>
      <c r="M30126">
        <v>11570.571779</v>
      </c>
      <c r="N30126">
        <v>3.0558000000000001E-5</v>
      </c>
      <c r="O30126">
        <v>3.0417E-5</v>
      </c>
      <c r="P30126">
        <v>9.2240000000000001E-6</v>
      </c>
      <c r="Q30126" s="3">
        <v>45291</v>
      </c>
      <c r="R30126" s="3">
        <v>45289</v>
      </c>
      <c r="S30126" t="b">
        <v>0</v>
      </c>
      <c r="T30126" t="b">
        <v>0</v>
      </c>
      <c r="U30126" t="b">
        <v>0</v>
      </c>
      <c r="V30126" t="b">
        <v>0</v>
      </c>
      <c r="W30126" t="b">
        <v>0</v>
      </c>
      <c r="X30126" t="b">
        <v>0</v>
      </c>
      <c r="Y30126" t="b">
        <v>0</v>
      </c>
      <c r="Z30126" t="b">
        <v>0</v>
      </c>
      <c r="AA30126" t="b">
        <v>0</v>
      </c>
    </row>
    <row r="30127" spans="2:41">
      <c r="B30127">
        <v>1237</v>
      </c>
      <c r="C30127">
        <v>110942</v>
      </c>
      <c r="E30127" t="s">
        <v>243</v>
      </c>
      <c r="F30127" t="s">
        <v>860</v>
      </c>
      <c r="G30127">
        <v>113119</v>
      </c>
      <c r="H30127">
        <v>113119</v>
      </c>
      <c r="I30127" t="s">
        <v>867</v>
      </c>
      <c r="J30127" t="s">
        <v>236</v>
      </c>
      <c r="K30127">
        <v>11570.571779</v>
      </c>
      <c r="L30127">
        <v>0</v>
      </c>
      <c r="M30127">
        <v>11570.571779</v>
      </c>
      <c r="N30127">
        <v>3.0558000000000001E-5</v>
      </c>
      <c r="O30127">
        <v>3.0417E-5</v>
      </c>
      <c r="P30127">
        <v>9.2240000000000001E-6</v>
      </c>
      <c r="Q30127" s="3">
        <v>45291</v>
      </c>
      <c r="R30127" s="3">
        <v>45289</v>
      </c>
      <c r="S30127" t="b">
        <v>0</v>
      </c>
      <c r="T30127" t="b">
        <v>0</v>
      </c>
      <c r="U30127" t="b">
        <v>0</v>
      </c>
      <c r="V30127" t="b">
        <v>0</v>
      </c>
      <c r="W30127" t="b">
        <v>0</v>
      </c>
      <c r="X30127" t="b">
        <v>0</v>
      </c>
      <c r="Y30127" t="b">
        <v>0</v>
      </c>
      <c r="Z30127" t="b">
        <v>0</v>
      </c>
      <c r="AA30127" t="b">
        <v>0</v>
      </c>
    </row>
    <row r="30128" spans="2:41">
      <c r="B30128">
        <v>1237</v>
      </c>
      <c r="C30128">
        <v>110942</v>
      </c>
      <c r="E30128" t="s">
        <v>243</v>
      </c>
      <c r="F30128" t="s">
        <v>860</v>
      </c>
      <c r="G30128">
        <v>113120</v>
      </c>
      <c r="H30128">
        <v>113120</v>
      </c>
      <c r="I30128" t="s">
        <v>868</v>
      </c>
      <c r="J30128" t="s">
        <v>236</v>
      </c>
      <c r="K30128">
        <v>11570.571779</v>
      </c>
      <c r="L30128">
        <v>0</v>
      </c>
      <c r="M30128">
        <v>11570.571779</v>
      </c>
      <c r="N30128">
        <v>3.0558000000000001E-5</v>
      </c>
      <c r="O30128">
        <v>3.0417E-5</v>
      </c>
      <c r="P30128">
        <v>9.2240000000000001E-6</v>
      </c>
      <c r="Q30128" s="3">
        <v>45291</v>
      </c>
      <c r="R30128" s="3">
        <v>45289</v>
      </c>
      <c r="S30128" t="b">
        <v>0</v>
      </c>
      <c r="T30128" t="b">
        <v>0</v>
      </c>
      <c r="U30128" t="b">
        <v>0</v>
      </c>
      <c r="V30128" t="b">
        <v>0</v>
      </c>
      <c r="W30128" t="b">
        <v>0</v>
      </c>
      <c r="X30128" t="b">
        <v>0</v>
      </c>
      <c r="Y30128" t="b">
        <v>0</v>
      </c>
      <c r="Z30128" t="b">
        <v>0</v>
      </c>
      <c r="AA30128" t="b">
        <v>0</v>
      </c>
    </row>
    <row r="30129" spans="2:27">
      <c r="B30129">
        <v>1237</v>
      </c>
      <c r="C30129">
        <v>110942</v>
      </c>
      <c r="E30129" t="s">
        <v>243</v>
      </c>
      <c r="F30129" t="s">
        <v>860</v>
      </c>
      <c r="G30129">
        <v>113121</v>
      </c>
      <c r="H30129">
        <v>113121</v>
      </c>
      <c r="I30129" t="s">
        <v>869</v>
      </c>
      <c r="J30129" t="s">
        <v>236</v>
      </c>
      <c r="K30129">
        <v>11570.571779</v>
      </c>
      <c r="L30129">
        <v>0</v>
      </c>
      <c r="M30129">
        <v>11570.571779</v>
      </c>
      <c r="N30129">
        <v>3.0558000000000001E-5</v>
      </c>
      <c r="O30129">
        <v>3.0417E-5</v>
      </c>
      <c r="P30129">
        <v>9.2240000000000001E-6</v>
      </c>
      <c r="Q30129" s="3">
        <v>45291</v>
      </c>
      <c r="R30129" s="3">
        <v>45289</v>
      </c>
      <c r="S30129" t="b">
        <v>0</v>
      </c>
      <c r="T30129" t="b">
        <v>0</v>
      </c>
      <c r="U30129" t="b">
        <v>0</v>
      </c>
      <c r="V30129" t="b">
        <v>0</v>
      </c>
      <c r="W30129" t="b">
        <v>0</v>
      </c>
      <c r="X30129" t="b">
        <v>0</v>
      </c>
      <c r="Y30129" t="b">
        <v>0</v>
      </c>
      <c r="Z30129" t="b">
        <v>0</v>
      </c>
      <c r="AA30129" t="b">
        <v>0</v>
      </c>
    </row>
    <row r="30130" spans="2:27">
      <c r="B30130">
        <v>1237</v>
      </c>
      <c r="C30130">
        <v>110942</v>
      </c>
      <c r="E30130" t="s">
        <v>243</v>
      </c>
      <c r="F30130" t="s">
        <v>860</v>
      </c>
      <c r="G30130">
        <v>113122</v>
      </c>
      <c r="H30130">
        <v>113122</v>
      </c>
      <c r="I30130" t="s">
        <v>870</v>
      </c>
      <c r="J30130" t="s">
        <v>236</v>
      </c>
      <c r="K30130">
        <v>11570.571779</v>
      </c>
      <c r="L30130">
        <v>0</v>
      </c>
      <c r="M30130">
        <v>11570.571779</v>
      </c>
      <c r="N30130">
        <v>3.0558000000000001E-5</v>
      </c>
      <c r="O30130">
        <v>3.0417E-5</v>
      </c>
      <c r="P30130">
        <v>9.2240000000000001E-6</v>
      </c>
      <c r="Q30130" s="3">
        <v>45291</v>
      </c>
      <c r="R30130" s="3">
        <v>45289</v>
      </c>
      <c r="S30130" t="b">
        <v>0</v>
      </c>
      <c r="T30130" t="b">
        <v>0</v>
      </c>
      <c r="U30130" t="b">
        <v>0</v>
      </c>
      <c r="V30130" t="b">
        <v>0</v>
      </c>
      <c r="W30130" t="b">
        <v>0</v>
      </c>
      <c r="X30130" t="b">
        <v>0</v>
      </c>
      <c r="Y30130" t="b">
        <v>0</v>
      </c>
      <c r="Z30130" t="b">
        <v>0</v>
      </c>
      <c r="AA30130" t="b">
        <v>0</v>
      </c>
    </row>
    <row r="30131" spans="2:27">
      <c r="B30131">
        <v>1237</v>
      </c>
      <c r="C30131">
        <v>110942</v>
      </c>
      <c r="E30131" t="s">
        <v>243</v>
      </c>
      <c r="F30131" t="s">
        <v>860</v>
      </c>
      <c r="G30131">
        <v>113123</v>
      </c>
      <c r="H30131">
        <v>113123</v>
      </c>
      <c r="I30131" t="s">
        <v>871</v>
      </c>
      <c r="J30131" t="s">
        <v>236</v>
      </c>
      <c r="K30131">
        <v>153002.17861900001</v>
      </c>
      <c r="L30131">
        <v>0</v>
      </c>
      <c r="M30131">
        <v>153002.17861900001</v>
      </c>
      <c r="N30131">
        <v>4.0408399999999998E-4</v>
      </c>
      <c r="O30131">
        <v>4.02216E-4</v>
      </c>
      <c r="P30131">
        <v>1.21972E-4</v>
      </c>
      <c r="Q30131" s="3">
        <v>45291</v>
      </c>
      <c r="R30131" s="3">
        <v>45289</v>
      </c>
      <c r="S30131" t="b">
        <v>0</v>
      </c>
      <c r="T30131" t="b">
        <v>0</v>
      </c>
      <c r="U30131" t="b">
        <v>0</v>
      </c>
      <c r="V30131" t="b">
        <v>0</v>
      </c>
      <c r="W30131" t="b">
        <v>0</v>
      </c>
      <c r="X30131" t="b">
        <v>0</v>
      </c>
      <c r="Y30131" t="b">
        <v>0</v>
      </c>
      <c r="Z30131" t="b">
        <v>0</v>
      </c>
      <c r="AA30131" t="b">
        <v>0</v>
      </c>
    </row>
    <row r="30132" spans="2:27">
      <c r="B30132">
        <v>1237</v>
      </c>
      <c r="C30132">
        <v>110942</v>
      </c>
      <c r="E30132" t="s">
        <v>243</v>
      </c>
      <c r="F30132" t="s">
        <v>873</v>
      </c>
      <c r="G30132">
        <v>113127</v>
      </c>
      <c r="H30132">
        <v>113127</v>
      </c>
      <c r="I30132" t="s">
        <v>872</v>
      </c>
      <c r="J30132" t="s">
        <v>236</v>
      </c>
      <c r="K30132">
        <v>121704.95847899999</v>
      </c>
      <c r="L30132">
        <v>0</v>
      </c>
      <c r="M30132">
        <v>121704.95847899999</v>
      </c>
      <c r="N30132">
        <v>3.21427E-4</v>
      </c>
      <c r="O30132">
        <v>3.1994100000000002E-4</v>
      </c>
      <c r="P30132">
        <v>9.7021999999999994E-5</v>
      </c>
      <c r="Q30132" s="3">
        <v>45291</v>
      </c>
      <c r="R30132" s="3">
        <v>45289</v>
      </c>
      <c r="S30132" t="b">
        <v>0</v>
      </c>
      <c r="T30132" t="b">
        <v>0</v>
      </c>
      <c r="U30132" t="b">
        <v>0</v>
      </c>
      <c r="V30132" t="b">
        <v>0</v>
      </c>
      <c r="W30132" t="b">
        <v>0</v>
      </c>
      <c r="X30132" t="b">
        <v>0</v>
      </c>
      <c r="Y30132" t="b">
        <v>0</v>
      </c>
      <c r="Z30132" t="b">
        <v>0</v>
      </c>
      <c r="AA30132" t="b">
        <v>0</v>
      </c>
    </row>
    <row r="30133" spans="2:27">
      <c r="B30133">
        <v>1237</v>
      </c>
      <c r="C30133">
        <v>110942</v>
      </c>
      <c r="E30133" t="s">
        <v>243</v>
      </c>
      <c r="F30133" t="s">
        <v>876</v>
      </c>
      <c r="G30133">
        <v>113128</v>
      </c>
      <c r="H30133">
        <v>113128</v>
      </c>
      <c r="I30133" t="s">
        <v>875</v>
      </c>
      <c r="J30133" t="s">
        <v>236</v>
      </c>
      <c r="K30133">
        <v>60238.934836</v>
      </c>
      <c r="L30133">
        <v>0</v>
      </c>
      <c r="M30133">
        <v>60238.934836</v>
      </c>
      <c r="N30133">
        <v>1.5909299999999999E-4</v>
      </c>
      <c r="O30133">
        <v>1.5835799999999999E-4</v>
      </c>
      <c r="P30133">
        <v>4.8022000000000002E-5</v>
      </c>
      <c r="Q30133" s="3">
        <v>45291</v>
      </c>
      <c r="R30133" s="3">
        <v>45289</v>
      </c>
      <c r="S30133" t="b">
        <v>0</v>
      </c>
      <c r="T30133" t="b">
        <v>0</v>
      </c>
      <c r="U30133" t="b">
        <v>0</v>
      </c>
      <c r="V30133" t="b">
        <v>0</v>
      </c>
      <c r="W30133" t="b">
        <v>0</v>
      </c>
      <c r="X30133" t="b">
        <v>0</v>
      </c>
      <c r="Y30133" t="b">
        <v>0</v>
      </c>
      <c r="Z30133" t="b">
        <v>0</v>
      </c>
      <c r="AA30133" t="b">
        <v>0</v>
      </c>
    </row>
    <row r="30134" spans="2:27">
      <c r="B30134">
        <v>1237</v>
      </c>
      <c r="C30134">
        <v>110942</v>
      </c>
      <c r="E30134" t="s">
        <v>243</v>
      </c>
      <c r="F30134" t="s">
        <v>879</v>
      </c>
      <c r="G30134">
        <v>113129</v>
      </c>
      <c r="H30134">
        <v>113129</v>
      </c>
      <c r="I30134" t="s">
        <v>878</v>
      </c>
      <c r="J30134" t="s">
        <v>236</v>
      </c>
      <c r="K30134">
        <v>75827.143014000001</v>
      </c>
      <c r="L30134">
        <v>0</v>
      </c>
      <c r="M30134">
        <v>75827.143014000001</v>
      </c>
      <c r="N30134">
        <v>2.0026199999999999E-4</v>
      </c>
      <c r="O30134">
        <v>1.9933599999999999E-4</v>
      </c>
      <c r="P30134">
        <v>6.0448999999999997E-5</v>
      </c>
      <c r="Q30134" s="3">
        <v>45291</v>
      </c>
      <c r="R30134" s="3">
        <v>45289</v>
      </c>
      <c r="S30134" t="b">
        <v>0</v>
      </c>
      <c r="T30134" t="b">
        <v>0</v>
      </c>
      <c r="U30134" t="b">
        <v>0</v>
      </c>
      <c r="V30134" t="b">
        <v>0</v>
      </c>
      <c r="W30134" t="b">
        <v>0</v>
      </c>
      <c r="X30134" t="b">
        <v>0</v>
      </c>
      <c r="Y30134" t="b">
        <v>0</v>
      </c>
      <c r="Z30134" t="b">
        <v>0</v>
      </c>
      <c r="AA30134" t="b">
        <v>0</v>
      </c>
    </row>
    <row r="30135" spans="2:27">
      <c r="B30135">
        <v>1237</v>
      </c>
      <c r="C30135">
        <v>110942</v>
      </c>
      <c r="E30135" t="s">
        <v>243</v>
      </c>
      <c r="F30135" t="s">
        <v>881</v>
      </c>
      <c r="G30135">
        <v>113130</v>
      </c>
      <c r="H30135">
        <v>113130</v>
      </c>
      <c r="I30135" t="s">
        <v>880</v>
      </c>
      <c r="J30135" t="s">
        <v>236</v>
      </c>
      <c r="K30135">
        <v>-153.938108</v>
      </c>
      <c r="L30135">
        <v>0</v>
      </c>
      <c r="M30135">
        <v>-153.938108</v>
      </c>
      <c r="N30135">
        <v>-4.0699999999999998E-7</v>
      </c>
      <c r="O30135">
        <v>-4.0499999999999999E-7</v>
      </c>
      <c r="P30135">
        <v>-1.23E-7</v>
      </c>
      <c r="Q30135" s="3">
        <v>45291</v>
      </c>
      <c r="R30135" s="3">
        <v>45289</v>
      </c>
      <c r="S30135" t="b">
        <v>0</v>
      </c>
      <c r="T30135" t="b">
        <v>0</v>
      </c>
      <c r="U30135" t="b">
        <v>0</v>
      </c>
      <c r="V30135" t="b">
        <v>0</v>
      </c>
      <c r="W30135" t="b">
        <v>0</v>
      </c>
      <c r="X30135" t="b">
        <v>0</v>
      </c>
      <c r="Y30135" t="b">
        <v>0</v>
      </c>
      <c r="Z30135" t="b">
        <v>0</v>
      </c>
      <c r="AA30135" t="b">
        <v>0</v>
      </c>
    </row>
    <row r="30136" spans="2:27">
      <c r="B30136">
        <v>1237</v>
      </c>
      <c r="C30136">
        <v>110942</v>
      </c>
      <c r="E30136" t="s">
        <v>243</v>
      </c>
      <c r="F30136" t="s">
        <v>881</v>
      </c>
      <c r="G30136">
        <v>113131</v>
      </c>
      <c r="H30136">
        <v>113131</v>
      </c>
      <c r="I30136" t="s">
        <v>882</v>
      </c>
      <c r="J30136" t="s">
        <v>236</v>
      </c>
      <c r="K30136">
        <v>0</v>
      </c>
      <c r="L30136">
        <v>0</v>
      </c>
      <c r="M30136">
        <v>0</v>
      </c>
      <c r="N30136">
        <v>0</v>
      </c>
      <c r="O30136">
        <v>0</v>
      </c>
      <c r="P30136">
        <v>0</v>
      </c>
      <c r="Q30136" s="3">
        <v>45291</v>
      </c>
      <c r="R30136" s="3">
        <v>45289</v>
      </c>
      <c r="S30136" t="b">
        <v>0</v>
      </c>
      <c r="T30136" t="b">
        <v>0</v>
      </c>
      <c r="U30136" t="b">
        <v>0</v>
      </c>
      <c r="V30136" t="b">
        <v>0</v>
      </c>
      <c r="W30136" t="b">
        <v>0</v>
      </c>
      <c r="X30136" t="b">
        <v>0</v>
      </c>
      <c r="Y30136" t="b">
        <v>0</v>
      </c>
      <c r="Z30136" t="b">
        <v>0</v>
      </c>
      <c r="AA30136" t="b">
        <v>0</v>
      </c>
    </row>
    <row r="30137" spans="2:27">
      <c r="B30137">
        <v>1237</v>
      </c>
      <c r="C30137">
        <v>110942</v>
      </c>
      <c r="E30137" t="s">
        <v>243</v>
      </c>
      <c r="F30137" t="s">
        <v>881</v>
      </c>
      <c r="G30137">
        <v>113132</v>
      </c>
      <c r="H30137">
        <v>113132</v>
      </c>
      <c r="I30137" t="s">
        <v>883</v>
      </c>
      <c r="J30137" t="s">
        <v>236</v>
      </c>
      <c r="K30137">
        <v>0</v>
      </c>
      <c r="L30137">
        <v>0</v>
      </c>
      <c r="M30137">
        <v>0</v>
      </c>
      <c r="N30137">
        <v>0</v>
      </c>
      <c r="O30137">
        <v>0</v>
      </c>
      <c r="P30137">
        <v>0</v>
      </c>
      <c r="Q30137" s="3">
        <v>45291</v>
      </c>
      <c r="R30137" s="3">
        <v>45289</v>
      </c>
      <c r="S30137" t="b">
        <v>0</v>
      </c>
      <c r="T30137" t="b">
        <v>0</v>
      </c>
      <c r="U30137" t="b">
        <v>0</v>
      </c>
      <c r="V30137" t="b">
        <v>0</v>
      </c>
      <c r="W30137" t="b">
        <v>0</v>
      </c>
      <c r="X30137" t="b">
        <v>0</v>
      </c>
      <c r="Y30137" t="b">
        <v>0</v>
      </c>
      <c r="Z30137" t="b">
        <v>0</v>
      </c>
      <c r="AA30137" t="b">
        <v>0</v>
      </c>
    </row>
    <row r="30138" spans="2:27">
      <c r="B30138">
        <v>1237</v>
      </c>
      <c r="C30138">
        <v>110942</v>
      </c>
      <c r="E30138" t="s">
        <v>243</v>
      </c>
      <c r="F30138" t="s">
        <v>881</v>
      </c>
      <c r="G30138">
        <v>113133</v>
      </c>
      <c r="H30138">
        <v>113133</v>
      </c>
      <c r="I30138" t="s">
        <v>884</v>
      </c>
      <c r="J30138" t="s">
        <v>236</v>
      </c>
      <c r="K30138">
        <v>0</v>
      </c>
      <c r="L30138">
        <v>0</v>
      </c>
      <c r="M30138">
        <v>0</v>
      </c>
      <c r="N30138">
        <v>0</v>
      </c>
      <c r="O30138">
        <v>0</v>
      </c>
      <c r="P30138">
        <v>0</v>
      </c>
      <c r="Q30138" s="3">
        <v>45291</v>
      </c>
      <c r="R30138" s="3">
        <v>45289</v>
      </c>
      <c r="S30138" t="b">
        <v>0</v>
      </c>
      <c r="T30138" t="b">
        <v>0</v>
      </c>
      <c r="U30138" t="b">
        <v>0</v>
      </c>
      <c r="V30138" t="b">
        <v>0</v>
      </c>
      <c r="W30138" t="b">
        <v>0</v>
      </c>
      <c r="X30138" t="b">
        <v>0</v>
      </c>
      <c r="Y30138" t="b">
        <v>0</v>
      </c>
      <c r="Z30138" t="b">
        <v>0</v>
      </c>
      <c r="AA30138" t="b">
        <v>0</v>
      </c>
    </row>
    <row r="30139" spans="2:27">
      <c r="B30139">
        <v>1237</v>
      </c>
      <c r="C30139">
        <v>110942</v>
      </c>
      <c r="E30139" t="s">
        <v>243</v>
      </c>
      <c r="F30139" t="s">
        <v>881</v>
      </c>
      <c r="G30139">
        <v>113134</v>
      </c>
      <c r="H30139">
        <v>113134</v>
      </c>
      <c r="I30139" t="s">
        <v>885</v>
      </c>
      <c r="J30139" t="s">
        <v>236</v>
      </c>
      <c r="K30139">
        <v>0</v>
      </c>
      <c r="L30139">
        <v>0</v>
      </c>
      <c r="M30139">
        <v>0</v>
      </c>
      <c r="N30139">
        <v>0</v>
      </c>
      <c r="O30139">
        <v>0</v>
      </c>
      <c r="P30139">
        <v>0</v>
      </c>
      <c r="Q30139" s="3">
        <v>45291</v>
      </c>
      <c r="R30139" s="3">
        <v>45289</v>
      </c>
      <c r="S30139" t="b">
        <v>0</v>
      </c>
      <c r="T30139" t="b">
        <v>0</v>
      </c>
      <c r="U30139" t="b">
        <v>0</v>
      </c>
      <c r="V30139" t="b">
        <v>0</v>
      </c>
      <c r="W30139" t="b">
        <v>0</v>
      </c>
      <c r="X30139" t="b">
        <v>0</v>
      </c>
      <c r="Y30139" t="b">
        <v>0</v>
      </c>
      <c r="Z30139" t="b">
        <v>0</v>
      </c>
      <c r="AA30139" t="b">
        <v>0</v>
      </c>
    </row>
    <row r="30140" spans="2:27">
      <c r="B30140">
        <v>1237</v>
      </c>
      <c r="C30140">
        <v>110942</v>
      </c>
      <c r="E30140" t="s">
        <v>243</v>
      </c>
      <c r="F30140" t="s">
        <v>881</v>
      </c>
      <c r="G30140">
        <v>113135</v>
      </c>
      <c r="H30140">
        <v>113135</v>
      </c>
      <c r="I30140" t="s">
        <v>886</v>
      </c>
      <c r="J30140" t="s">
        <v>236</v>
      </c>
      <c r="K30140">
        <v>0</v>
      </c>
      <c r="L30140">
        <v>0</v>
      </c>
      <c r="M30140">
        <v>0</v>
      </c>
      <c r="N30140">
        <v>0</v>
      </c>
      <c r="O30140">
        <v>0</v>
      </c>
      <c r="P30140">
        <v>0</v>
      </c>
      <c r="Q30140" s="3">
        <v>45291</v>
      </c>
      <c r="R30140" s="3">
        <v>45289</v>
      </c>
      <c r="S30140" t="b">
        <v>0</v>
      </c>
      <c r="T30140" t="b">
        <v>0</v>
      </c>
      <c r="U30140" t="b">
        <v>0</v>
      </c>
      <c r="V30140" t="b">
        <v>0</v>
      </c>
      <c r="W30140" t="b">
        <v>0</v>
      </c>
      <c r="X30140" t="b">
        <v>0</v>
      </c>
      <c r="Y30140" t="b">
        <v>0</v>
      </c>
      <c r="Z30140" t="b">
        <v>0</v>
      </c>
      <c r="AA30140" t="b">
        <v>0</v>
      </c>
    </row>
    <row r="30141" spans="2:27">
      <c r="B30141">
        <v>1237</v>
      </c>
      <c r="C30141">
        <v>110942</v>
      </c>
      <c r="E30141" t="s">
        <v>243</v>
      </c>
      <c r="F30141" t="s">
        <v>881</v>
      </c>
      <c r="G30141">
        <v>113136</v>
      </c>
      <c r="H30141">
        <v>113136</v>
      </c>
      <c r="I30141" t="s">
        <v>887</v>
      </c>
      <c r="J30141" t="s">
        <v>236</v>
      </c>
      <c r="K30141">
        <v>0</v>
      </c>
      <c r="L30141">
        <v>0</v>
      </c>
      <c r="M30141">
        <v>0</v>
      </c>
      <c r="N30141">
        <v>0</v>
      </c>
      <c r="O30141">
        <v>0</v>
      </c>
      <c r="P30141">
        <v>0</v>
      </c>
      <c r="Q30141" s="3">
        <v>45291</v>
      </c>
      <c r="R30141" s="3">
        <v>45289</v>
      </c>
      <c r="S30141" t="b">
        <v>0</v>
      </c>
      <c r="T30141" t="b">
        <v>0</v>
      </c>
      <c r="U30141" t="b">
        <v>0</v>
      </c>
      <c r="V30141" t="b">
        <v>0</v>
      </c>
      <c r="W30141" t="b">
        <v>0</v>
      </c>
      <c r="X30141" t="b">
        <v>0</v>
      </c>
      <c r="Y30141" t="b">
        <v>0</v>
      </c>
      <c r="Z30141" t="b">
        <v>0</v>
      </c>
      <c r="AA30141" t="b">
        <v>0</v>
      </c>
    </row>
    <row r="30142" spans="2:27">
      <c r="B30142">
        <v>1237</v>
      </c>
      <c r="C30142">
        <v>110942</v>
      </c>
      <c r="E30142" t="s">
        <v>243</v>
      </c>
      <c r="F30142" t="s">
        <v>881</v>
      </c>
      <c r="G30142">
        <v>113137</v>
      </c>
      <c r="H30142">
        <v>113137</v>
      </c>
      <c r="I30142" t="s">
        <v>888</v>
      </c>
      <c r="J30142" t="s">
        <v>236</v>
      </c>
      <c r="K30142">
        <v>0</v>
      </c>
      <c r="L30142">
        <v>0</v>
      </c>
      <c r="M30142">
        <v>0</v>
      </c>
      <c r="N30142">
        <v>0</v>
      </c>
      <c r="O30142">
        <v>0</v>
      </c>
      <c r="P30142">
        <v>0</v>
      </c>
      <c r="Q30142" s="3">
        <v>45291</v>
      </c>
      <c r="R30142" s="3">
        <v>45289</v>
      </c>
      <c r="S30142" t="b">
        <v>0</v>
      </c>
      <c r="T30142" t="b">
        <v>0</v>
      </c>
      <c r="U30142" t="b">
        <v>0</v>
      </c>
      <c r="V30142" t="b">
        <v>0</v>
      </c>
      <c r="W30142" t="b">
        <v>0</v>
      </c>
      <c r="X30142" t="b">
        <v>0</v>
      </c>
      <c r="Y30142" t="b">
        <v>0</v>
      </c>
      <c r="Z30142" t="b">
        <v>0</v>
      </c>
      <c r="AA30142" t="b">
        <v>0</v>
      </c>
    </row>
    <row r="30143" spans="2:27">
      <c r="B30143">
        <v>1237</v>
      </c>
      <c r="C30143">
        <v>110942</v>
      </c>
      <c r="E30143" t="s">
        <v>243</v>
      </c>
      <c r="F30143" t="s">
        <v>881</v>
      </c>
      <c r="G30143">
        <v>113138</v>
      </c>
      <c r="H30143">
        <v>113138</v>
      </c>
      <c r="I30143" t="s">
        <v>889</v>
      </c>
      <c r="J30143" t="s">
        <v>236</v>
      </c>
      <c r="K30143">
        <v>0</v>
      </c>
      <c r="L30143">
        <v>0</v>
      </c>
      <c r="M30143">
        <v>0</v>
      </c>
      <c r="N30143">
        <v>0</v>
      </c>
      <c r="O30143">
        <v>0</v>
      </c>
      <c r="P30143">
        <v>0</v>
      </c>
      <c r="Q30143" s="3">
        <v>45291</v>
      </c>
      <c r="R30143" s="3">
        <v>45289</v>
      </c>
      <c r="S30143" t="b">
        <v>0</v>
      </c>
      <c r="T30143" t="b">
        <v>0</v>
      </c>
      <c r="U30143" t="b">
        <v>0</v>
      </c>
      <c r="V30143" t="b">
        <v>0</v>
      </c>
      <c r="W30143" t="b">
        <v>0</v>
      </c>
      <c r="X30143" t="b">
        <v>0</v>
      </c>
      <c r="Y30143" t="b">
        <v>0</v>
      </c>
      <c r="Z30143" t="b">
        <v>0</v>
      </c>
      <c r="AA30143" t="b">
        <v>0</v>
      </c>
    </row>
    <row r="30144" spans="2:27">
      <c r="B30144">
        <v>1237</v>
      </c>
      <c r="C30144">
        <v>110942</v>
      </c>
      <c r="E30144" t="s">
        <v>243</v>
      </c>
      <c r="F30144" t="s">
        <v>881</v>
      </c>
      <c r="G30144">
        <v>113139</v>
      </c>
      <c r="H30144">
        <v>113139</v>
      </c>
      <c r="I30144" t="s">
        <v>890</v>
      </c>
      <c r="J30144" t="s">
        <v>236</v>
      </c>
      <c r="K30144">
        <v>489217.63572800002</v>
      </c>
      <c r="L30144">
        <v>0</v>
      </c>
      <c r="M30144">
        <v>489217.63572800002</v>
      </c>
      <c r="N30144">
        <v>1.2920410000000001E-3</v>
      </c>
      <c r="O30144">
        <v>1.286068E-3</v>
      </c>
      <c r="P30144">
        <v>3.9000100000000001E-4</v>
      </c>
      <c r="Q30144" s="3">
        <v>45291</v>
      </c>
      <c r="R30144" s="3">
        <v>45289</v>
      </c>
      <c r="S30144" t="b">
        <v>0</v>
      </c>
      <c r="T30144" t="b">
        <v>0</v>
      </c>
      <c r="U30144" t="b">
        <v>0</v>
      </c>
      <c r="V30144" t="b">
        <v>0</v>
      </c>
      <c r="W30144" t="b">
        <v>0</v>
      </c>
      <c r="X30144" t="b">
        <v>0</v>
      </c>
      <c r="Y30144" t="b">
        <v>0</v>
      </c>
      <c r="Z30144" t="b">
        <v>0</v>
      </c>
      <c r="AA30144" t="b">
        <v>0</v>
      </c>
    </row>
    <row r="30145" spans="2:41">
      <c r="B30145">
        <v>1237</v>
      </c>
      <c r="C30145">
        <v>110942</v>
      </c>
      <c r="E30145" t="s">
        <v>243</v>
      </c>
      <c r="F30145" t="s">
        <v>892</v>
      </c>
      <c r="G30145">
        <v>113140</v>
      </c>
      <c r="H30145">
        <v>113140</v>
      </c>
      <c r="I30145" t="s">
        <v>891</v>
      </c>
      <c r="J30145" t="s">
        <v>236</v>
      </c>
      <c r="K30145">
        <v>1035754.1533379999</v>
      </c>
      <c r="L30145">
        <v>0</v>
      </c>
      <c r="M30145">
        <v>1035754.1533379999</v>
      </c>
      <c r="N30145">
        <v>2.7354620000000001E-3</v>
      </c>
      <c r="O30145">
        <v>2.7228170000000002E-3</v>
      </c>
      <c r="P30145">
        <v>8.2569700000000002E-4</v>
      </c>
      <c r="Q30145" s="3">
        <v>45291</v>
      </c>
      <c r="R30145" s="3">
        <v>45289</v>
      </c>
      <c r="S30145" t="b">
        <v>0</v>
      </c>
      <c r="T30145" t="b">
        <v>0</v>
      </c>
      <c r="U30145" t="b">
        <v>0</v>
      </c>
      <c r="V30145" t="b">
        <v>0</v>
      </c>
      <c r="W30145" t="b">
        <v>0</v>
      </c>
      <c r="X30145" t="b">
        <v>0</v>
      </c>
      <c r="Y30145" t="b">
        <v>0</v>
      </c>
      <c r="Z30145" t="b">
        <v>0</v>
      </c>
      <c r="AA30145" t="b">
        <v>0</v>
      </c>
    </row>
    <row r="30146" spans="2:41">
      <c r="B30146">
        <v>1204</v>
      </c>
      <c r="C30146">
        <v>111625</v>
      </c>
      <c r="D30146" t="s">
        <v>240</v>
      </c>
      <c r="E30146" t="s">
        <v>266</v>
      </c>
      <c r="F30146" t="s">
        <v>981</v>
      </c>
      <c r="G30146">
        <v>114632</v>
      </c>
      <c r="H30146">
        <v>114632</v>
      </c>
      <c r="I30146" t="s">
        <v>982</v>
      </c>
      <c r="J30146" t="s">
        <v>236</v>
      </c>
      <c r="K30146">
        <v>-7813.4656130000003</v>
      </c>
      <c r="L30146">
        <v>1049768.8617479999</v>
      </c>
      <c r="M30146">
        <v>1041955.396135</v>
      </c>
      <c r="N30146">
        <v>-2.0636E-5</v>
      </c>
      <c r="O30146">
        <v>-2.054E-5</v>
      </c>
      <c r="P30146">
        <v>8.3064100000000002E-4</v>
      </c>
      <c r="Q30146" s="3">
        <v>45291</v>
      </c>
      <c r="R30146" s="3">
        <v>45289</v>
      </c>
      <c r="S30146" t="b">
        <v>0</v>
      </c>
      <c r="T30146" t="b">
        <v>0</v>
      </c>
      <c r="U30146" t="b">
        <v>0</v>
      </c>
      <c r="V30146" t="b">
        <v>0</v>
      </c>
      <c r="W30146" t="b">
        <v>0</v>
      </c>
      <c r="X30146" t="b">
        <v>0</v>
      </c>
      <c r="Y30146" t="b">
        <v>0</v>
      </c>
      <c r="Z30146" t="b">
        <v>0</v>
      </c>
      <c r="AA30146" t="b">
        <v>0</v>
      </c>
    </row>
    <row r="30147" spans="2:41">
      <c r="B30147">
        <v>1237</v>
      </c>
      <c r="C30147">
        <v>110942</v>
      </c>
      <c r="E30147" t="s">
        <v>243</v>
      </c>
      <c r="F30147" t="s">
        <v>962</v>
      </c>
      <c r="G30147">
        <v>114784</v>
      </c>
      <c r="H30147">
        <v>114784</v>
      </c>
      <c r="I30147" t="s">
        <v>983</v>
      </c>
      <c r="J30147" t="s">
        <v>236</v>
      </c>
      <c r="K30147">
        <v>61353.203556</v>
      </c>
      <c r="L30147">
        <v>0</v>
      </c>
      <c r="M30147">
        <v>61353.203556</v>
      </c>
      <c r="N30147">
        <v>1.6203600000000001E-4</v>
      </c>
      <c r="O30147">
        <v>1.61287E-4</v>
      </c>
      <c r="P30147">
        <v>4.8909999999999998E-5</v>
      </c>
      <c r="Q30147" s="3">
        <v>45291</v>
      </c>
      <c r="R30147" s="3">
        <v>45289</v>
      </c>
      <c r="S30147" t="b">
        <v>0</v>
      </c>
      <c r="T30147" t="b">
        <v>0</v>
      </c>
      <c r="U30147" t="b">
        <v>0</v>
      </c>
      <c r="V30147" t="b">
        <v>0</v>
      </c>
      <c r="W30147" t="b">
        <v>0</v>
      </c>
      <c r="X30147" t="b">
        <v>0</v>
      </c>
      <c r="Y30147" t="b">
        <v>0</v>
      </c>
      <c r="Z30147" t="b">
        <v>0</v>
      </c>
      <c r="AA30147" t="b">
        <v>0</v>
      </c>
    </row>
    <row r="30148" spans="2:41">
      <c r="B30148">
        <v>1237</v>
      </c>
      <c r="C30148">
        <v>110942</v>
      </c>
      <c r="E30148" t="s">
        <v>243</v>
      </c>
      <c r="F30148" t="s">
        <v>962</v>
      </c>
      <c r="G30148">
        <v>114785</v>
      </c>
      <c r="H30148">
        <v>114785</v>
      </c>
      <c r="I30148" t="s">
        <v>984</v>
      </c>
      <c r="J30148" t="s">
        <v>236</v>
      </c>
      <c r="K30148">
        <v>52808.193221000001</v>
      </c>
      <c r="L30148">
        <v>0</v>
      </c>
      <c r="M30148">
        <v>52808.193221000001</v>
      </c>
      <c r="N30148">
        <v>1.3946799999999999E-4</v>
      </c>
      <c r="O30148">
        <v>1.3882400000000001E-4</v>
      </c>
      <c r="P30148">
        <v>4.2098000000000002E-5</v>
      </c>
      <c r="Q30148" s="3">
        <v>45291</v>
      </c>
      <c r="R30148" s="3">
        <v>45289</v>
      </c>
      <c r="S30148" t="b">
        <v>0</v>
      </c>
      <c r="T30148" t="b">
        <v>0</v>
      </c>
      <c r="U30148" t="b">
        <v>0</v>
      </c>
      <c r="V30148" t="b">
        <v>0</v>
      </c>
      <c r="W30148" t="b">
        <v>0</v>
      </c>
      <c r="X30148" t="b">
        <v>0</v>
      </c>
      <c r="Y30148" t="b">
        <v>0</v>
      </c>
      <c r="Z30148" t="b">
        <v>0</v>
      </c>
      <c r="AA30148" t="b">
        <v>0</v>
      </c>
    </row>
    <row r="30149" spans="2:41">
      <c r="B30149">
        <v>1237</v>
      </c>
      <c r="C30149">
        <v>110942</v>
      </c>
      <c r="E30149" t="s">
        <v>243</v>
      </c>
      <c r="F30149" t="s">
        <v>962</v>
      </c>
      <c r="G30149">
        <v>114786</v>
      </c>
      <c r="H30149">
        <v>114786</v>
      </c>
      <c r="I30149" t="s">
        <v>985</v>
      </c>
      <c r="J30149" t="s">
        <v>236</v>
      </c>
      <c r="K30149">
        <v>52529.452992999999</v>
      </c>
      <c r="L30149">
        <v>0</v>
      </c>
      <c r="M30149">
        <v>52529.452992999999</v>
      </c>
      <c r="N30149">
        <v>1.38732E-4</v>
      </c>
      <c r="O30149">
        <v>1.3809099999999999E-4</v>
      </c>
      <c r="P30149">
        <v>4.1875999999999997E-5</v>
      </c>
      <c r="Q30149" s="3">
        <v>45291</v>
      </c>
      <c r="R30149" s="3">
        <v>45289</v>
      </c>
      <c r="S30149" t="b">
        <v>0</v>
      </c>
      <c r="T30149" t="b">
        <v>0</v>
      </c>
      <c r="U30149" t="b">
        <v>0</v>
      </c>
      <c r="V30149" t="b">
        <v>0</v>
      </c>
      <c r="W30149" t="b">
        <v>0</v>
      </c>
      <c r="X30149" t="b">
        <v>0</v>
      </c>
      <c r="Y30149" t="b">
        <v>0</v>
      </c>
      <c r="Z30149" t="b">
        <v>0</v>
      </c>
      <c r="AA30149" t="b">
        <v>0</v>
      </c>
    </row>
    <row r="30150" spans="2:41">
      <c r="B30150">
        <v>1237</v>
      </c>
      <c r="C30150">
        <v>110942</v>
      </c>
      <c r="E30150" t="s">
        <v>243</v>
      </c>
      <c r="F30150" t="s">
        <v>962</v>
      </c>
      <c r="G30150">
        <v>114787</v>
      </c>
      <c r="H30150">
        <v>114787</v>
      </c>
      <c r="I30150" t="s">
        <v>986</v>
      </c>
      <c r="J30150" t="s">
        <v>236</v>
      </c>
      <c r="K30150">
        <v>42101.659025000001</v>
      </c>
      <c r="L30150">
        <v>0</v>
      </c>
      <c r="M30150">
        <v>42101.659025000001</v>
      </c>
      <c r="N30150">
        <v>1.11192E-4</v>
      </c>
      <c r="O30150">
        <v>1.10678E-4</v>
      </c>
      <c r="P30150">
        <v>3.3562999999999997E-5</v>
      </c>
      <c r="Q30150" s="3">
        <v>45291</v>
      </c>
      <c r="R30150" s="3">
        <v>45289</v>
      </c>
      <c r="S30150" t="b">
        <v>0</v>
      </c>
      <c r="T30150" t="b">
        <v>0</v>
      </c>
      <c r="U30150" t="b">
        <v>0</v>
      </c>
      <c r="V30150" t="b">
        <v>0</v>
      </c>
      <c r="W30150" t="b">
        <v>0</v>
      </c>
      <c r="X30150" t="b">
        <v>0</v>
      </c>
      <c r="Y30150" t="b">
        <v>0</v>
      </c>
      <c r="Z30150" t="b">
        <v>0</v>
      </c>
      <c r="AA30150" t="b">
        <v>0</v>
      </c>
    </row>
    <row r="30151" spans="2:41">
      <c r="B30151">
        <v>1237</v>
      </c>
      <c r="C30151">
        <v>110942</v>
      </c>
      <c r="E30151" t="s">
        <v>243</v>
      </c>
      <c r="F30151" t="s">
        <v>988</v>
      </c>
      <c r="G30151">
        <v>114790</v>
      </c>
      <c r="H30151">
        <v>114790</v>
      </c>
      <c r="I30151" t="s">
        <v>987</v>
      </c>
      <c r="J30151" t="s">
        <v>236</v>
      </c>
      <c r="K30151">
        <v>162724.55144800001</v>
      </c>
      <c r="L30151">
        <v>0</v>
      </c>
      <c r="M30151">
        <v>162724.55144800001</v>
      </c>
      <c r="N30151">
        <v>4.2976100000000002E-4</v>
      </c>
      <c r="O30151">
        <v>4.2777400000000001E-4</v>
      </c>
      <c r="P30151">
        <v>1.2972299999999999E-4</v>
      </c>
      <c r="Q30151" s="3">
        <v>45291</v>
      </c>
      <c r="R30151" s="3">
        <v>45289</v>
      </c>
      <c r="S30151" t="b">
        <v>0</v>
      </c>
      <c r="T30151" t="b">
        <v>0</v>
      </c>
      <c r="U30151" t="b">
        <v>0</v>
      </c>
      <c r="V30151" t="b">
        <v>0</v>
      </c>
      <c r="W30151" t="b">
        <v>0</v>
      </c>
      <c r="X30151" t="b">
        <v>0</v>
      </c>
      <c r="Y30151" t="b">
        <v>0</v>
      </c>
      <c r="Z30151" t="b">
        <v>0</v>
      </c>
      <c r="AA30151" t="b">
        <v>0</v>
      </c>
    </row>
    <row r="30152" spans="2:41">
      <c r="B30152">
        <v>1237</v>
      </c>
      <c r="C30152">
        <v>110942</v>
      </c>
      <c r="E30152" t="s">
        <v>243</v>
      </c>
      <c r="F30152" t="s">
        <v>988</v>
      </c>
      <c r="G30152">
        <v>114795</v>
      </c>
      <c r="H30152">
        <v>114795</v>
      </c>
      <c r="I30152" t="s">
        <v>989</v>
      </c>
      <c r="J30152" t="s">
        <v>236</v>
      </c>
      <c r="K30152">
        <v>20253.490516000002</v>
      </c>
      <c r="L30152">
        <v>0</v>
      </c>
      <c r="M30152">
        <v>20253.490516000002</v>
      </c>
      <c r="N30152">
        <v>5.3489999999999998E-5</v>
      </c>
      <c r="O30152">
        <v>5.3242999999999998E-5</v>
      </c>
      <c r="P30152">
        <v>1.6146000000000001E-5</v>
      </c>
      <c r="Q30152" s="3">
        <v>45291</v>
      </c>
      <c r="R30152" s="3">
        <v>45289</v>
      </c>
      <c r="S30152" t="b">
        <v>0</v>
      </c>
      <c r="T30152" t="b">
        <v>0</v>
      </c>
      <c r="U30152" t="b">
        <v>0</v>
      </c>
      <c r="V30152" t="b">
        <v>0</v>
      </c>
      <c r="W30152" t="b">
        <v>0</v>
      </c>
      <c r="X30152" t="b">
        <v>0</v>
      </c>
      <c r="Y30152" t="b">
        <v>0</v>
      </c>
      <c r="Z30152" t="b">
        <v>0</v>
      </c>
      <c r="AA30152" t="b">
        <v>0</v>
      </c>
    </row>
    <row r="30153" spans="2:41">
      <c r="B30153">
        <v>1237</v>
      </c>
      <c r="C30153">
        <v>110942</v>
      </c>
      <c r="E30153" t="s">
        <v>243</v>
      </c>
      <c r="F30153" t="s">
        <v>991</v>
      </c>
      <c r="G30153">
        <v>114797</v>
      </c>
      <c r="H30153">
        <v>114797</v>
      </c>
      <c r="I30153" t="s">
        <v>990</v>
      </c>
      <c r="J30153" t="s">
        <v>236</v>
      </c>
      <c r="K30153">
        <v>28467.401731999998</v>
      </c>
      <c r="L30153">
        <v>0</v>
      </c>
      <c r="M30153">
        <v>28467.401731999998</v>
      </c>
      <c r="N30153">
        <v>7.5183000000000002E-5</v>
      </c>
      <c r="O30153">
        <v>7.4836E-5</v>
      </c>
      <c r="P30153">
        <v>2.2694E-5</v>
      </c>
      <c r="Q30153" s="3">
        <v>45291</v>
      </c>
      <c r="R30153" s="3">
        <v>45289</v>
      </c>
      <c r="S30153" t="b">
        <v>0</v>
      </c>
      <c r="T30153" t="b">
        <v>0</v>
      </c>
      <c r="U30153" t="b">
        <v>0</v>
      </c>
      <c r="V30153" t="b">
        <v>0</v>
      </c>
      <c r="W30153" t="b">
        <v>0</v>
      </c>
      <c r="X30153" t="b">
        <v>0</v>
      </c>
      <c r="Y30153" t="b">
        <v>0</v>
      </c>
      <c r="Z30153" t="b">
        <v>0</v>
      </c>
      <c r="AA30153" t="b">
        <v>0</v>
      </c>
    </row>
    <row r="30154" spans="2:41">
      <c r="B30154">
        <v>1129</v>
      </c>
      <c r="C30154">
        <v>106840</v>
      </c>
      <c r="D30154" t="s">
        <v>240</v>
      </c>
      <c r="E30154" t="s">
        <v>241</v>
      </c>
      <c r="F30154" t="s">
        <v>993</v>
      </c>
      <c r="G30154">
        <v>114821</v>
      </c>
      <c r="H30154">
        <v>114821</v>
      </c>
      <c r="I30154" t="s">
        <v>992</v>
      </c>
      <c r="J30154" t="s">
        <v>236</v>
      </c>
      <c r="K30154">
        <v>-92473.303591000004</v>
      </c>
      <c r="L30154">
        <v>3106575.4163790001</v>
      </c>
      <c r="M30154">
        <v>3014102.1127880001</v>
      </c>
      <c r="N30154">
        <v>-2.4422499999999999E-4</v>
      </c>
      <c r="O30154">
        <v>-2.4309599999999999E-4</v>
      </c>
      <c r="P30154">
        <v>2.4028249999999999E-3</v>
      </c>
      <c r="Q30154" s="3">
        <v>45291</v>
      </c>
      <c r="R30154" s="3">
        <v>45289</v>
      </c>
      <c r="S30154" t="b">
        <v>1</v>
      </c>
      <c r="T30154" t="b">
        <v>0</v>
      </c>
      <c r="U30154" t="b">
        <v>0</v>
      </c>
      <c r="V30154" t="b">
        <v>0</v>
      </c>
      <c r="W30154" t="b">
        <v>0</v>
      </c>
      <c r="X30154" t="b">
        <v>0</v>
      </c>
      <c r="Y30154" t="b">
        <v>1</v>
      </c>
      <c r="Z30154" t="b">
        <v>0</v>
      </c>
      <c r="AA30154" t="b">
        <v>1</v>
      </c>
      <c r="AB30154" t="s">
        <v>1219</v>
      </c>
      <c r="AC30154" t="s">
        <v>1219</v>
      </c>
      <c r="AD30154" t="s">
        <v>200</v>
      </c>
      <c r="AE30154" t="s">
        <v>200</v>
      </c>
      <c r="AF30154" t="s">
        <v>200</v>
      </c>
      <c r="AH30154" t="b">
        <v>1</v>
      </c>
      <c r="AI30154" t="b">
        <v>0</v>
      </c>
      <c r="AJ30154" t="b">
        <v>0</v>
      </c>
      <c r="AN30154" t="b">
        <v>0</v>
      </c>
      <c r="AO30154" t="s">
        <v>1209</v>
      </c>
    </row>
    <row r="30155" spans="2:41">
      <c r="B30155">
        <v>1215</v>
      </c>
      <c r="C30155">
        <v>112099</v>
      </c>
      <c r="D30155" t="s">
        <v>252</v>
      </c>
      <c r="E30155" t="s">
        <v>267</v>
      </c>
      <c r="F30155" t="s">
        <v>995</v>
      </c>
      <c r="G30155">
        <v>114863</v>
      </c>
      <c r="H30155">
        <v>114863</v>
      </c>
      <c r="I30155" t="s">
        <v>994</v>
      </c>
      <c r="J30155" t="s">
        <v>236</v>
      </c>
      <c r="K30155">
        <v>2302587.61</v>
      </c>
      <c r="L30155">
        <v>0</v>
      </c>
      <c r="M30155">
        <v>2302587.61</v>
      </c>
      <c r="N30155">
        <v>6.0812130000000002E-3</v>
      </c>
      <c r="O30155">
        <v>6.053101E-3</v>
      </c>
      <c r="P30155">
        <v>1.835609E-3</v>
      </c>
      <c r="Q30155" s="3">
        <v>45291</v>
      </c>
      <c r="R30155" s="3">
        <v>45289</v>
      </c>
      <c r="S30155" t="b">
        <v>0</v>
      </c>
      <c r="T30155" t="b">
        <v>0</v>
      </c>
      <c r="U30155" t="b">
        <v>0</v>
      </c>
      <c r="V30155" t="b">
        <v>0</v>
      </c>
      <c r="W30155" t="b">
        <v>0</v>
      </c>
      <c r="X30155" t="b">
        <v>0</v>
      </c>
      <c r="Y30155" t="b">
        <v>0</v>
      </c>
      <c r="Z30155" t="b">
        <v>0</v>
      </c>
      <c r="AA30155" t="b">
        <v>0</v>
      </c>
      <c r="AB30155" t="s">
        <v>1219</v>
      </c>
      <c r="AC30155" t="s">
        <v>1219</v>
      </c>
      <c r="AD30155" t="s">
        <v>1219</v>
      </c>
      <c r="AE30155" t="s">
        <v>1219</v>
      </c>
      <c r="AF30155" t="s">
        <v>1219</v>
      </c>
      <c r="AH30155" t="b">
        <v>0</v>
      </c>
      <c r="AI30155" t="b">
        <v>0</v>
      </c>
      <c r="AJ30155" t="b">
        <v>0</v>
      </c>
      <c r="AK30155" t="b">
        <v>0</v>
      </c>
      <c r="AL30155" t="b">
        <v>0</v>
      </c>
      <c r="AM30155" t="b">
        <v>0</v>
      </c>
      <c r="AN30155" t="b">
        <v>0</v>
      </c>
    </row>
    <row r="30156" spans="2:41">
      <c r="B30156">
        <v>1215</v>
      </c>
      <c r="C30156">
        <v>112099</v>
      </c>
      <c r="D30156" t="s">
        <v>252</v>
      </c>
      <c r="E30156" t="s">
        <v>267</v>
      </c>
      <c r="F30156" t="s">
        <v>997</v>
      </c>
      <c r="G30156">
        <v>114865</v>
      </c>
      <c r="H30156">
        <v>114865</v>
      </c>
      <c r="I30156" t="s">
        <v>996</v>
      </c>
      <c r="J30156" t="s">
        <v>236</v>
      </c>
      <c r="K30156">
        <v>2594115</v>
      </c>
      <c r="L30156">
        <v>0</v>
      </c>
      <c r="M30156">
        <v>2594115</v>
      </c>
      <c r="N30156">
        <v>6.8511470000000001E-3</v>
      </c>
      <c r="O30156">
        <v>6.8194750000000002E-3</v>
      </c>
      <c r="P30156">
        <v>2.0680130000000001E-3</v>
      </c>
      <c r="Q30156" s="3">
        <v>45291</v>
      </c>
      <c r="R30156" s="3">
        <v>45289</v>
      </c>
      <c r="S30156" t="b">
        <v>0</v>
      </c>
      <c r="T30156" t="b">
        <v>0</v>
      </c>
      <c r="U30156" t="b">
        <v>0</v>
      </c>
      <c r="V30156" t="b">
        <v>0</v>
      </c>
      <c r="W30156" t="b">
        <v>0</v>
      </c>
      <c r="X30156" t="b">
        <v>0</v>
      </c>
      <c r="Y30156" t="b">
        <v>0</v>
      </c>
      <c r="Z30156" t="b">
        <v>0</v>
      </c>
      <c r="AA30156" t="b">
        <v>0</v>
      </c>
      <c r="AB30156" t="s">
        <v>1219</v>
      </c>
      <c r="AC30156" t="s">
        <v>1219</v>
      </c>
      <c r="AD30156" t="s">
        <v>1219</v>
      </c>
      <c r="AE30156" t="s">
        <v>1219</v>
      </c>
      <c r="AF30156" t="s">
        <v>1219</v>
      </c>
      <c r="AH30156" t="b">
        <v>0</v>
      </c>
      <c r="AI30156" t="b">
        <v>0</v>
      </c>
      <c r="AJ30156" t="b">
        <v>0</v>
      </c>
      <c r="AK30156" t="b">
        <v>0</v>
      </c>
      <c r="AL30156" t="b">
        <v>0</v>
      </c>
      <c r="AM30156" t="b">
        <v>0</v>
      </c>
      <c r="AN30156" t="b">
        <v>0</v>
      </c>
    </row>
    <row r="30157" spans="2:41">
      <c r="B30157">
        <v>1215</v>
      </c>
      <c r="C30157">
        <v>112099</v>
      </c>
      <c r="D30157" t="s">
        <v>252</v>
      </c>
      <c r="E30157" t="s">
        <v>267</v>
      </c>
      <c r="F30157" t="s">
        <v>997</v>
      </c>
      <c r="G30157">
        <v>114866</v>
      </c>
      <c r="H30157">
        <v>114866</v>
      </c>
      <c r="I30157" t="s">
        <v>998</v>
      </c>
      <c r="J30157" t="s">
        <v>236</v>
      </c>
      <c r="K30157">
        <v>754529.21</v>
      </c>
      <c r="L30157">
        <v>0</v>
      </c>
      <c r="M30157">
        <v>754529.21</v>
      </c>
      <c r="N30157">
        <v>1.992738E-3</v>
      </c>
      <c r="O30157">
        <v>1.9835249999999999E-3</v>
      </c>
      <c r="P30157">
        <v>6.0150600000000002E-4</v>
      </c>
      <c r="Q30157" s="3">
        <v>45291</v>
      </c>
      <c r="R30157" s="3">
        <v>45289</v>
      </c>
      <c r="S30157" t="b">
        <v>0</v>
      </c>
      <c r="T30157" t="b">
        <v>0</v>
      </c>
      <c r="U30157" t="b">
        <v>0</v>
      </c>
      <c r="V30157" t="b">
        <v>0</v>
      </c>
      <c r="W30157" t="b">
        <v>0</v>
      </c>
      <c r="X30157" t="b">
        <v>0</v>
      </c>
      <c r="Y30157" t="b">
        <v>0</v>
      </c>
      <c r="Z30157" t="b">
        <v>0</v>
      </c>
      <c r="AA30157" t="b">
        <v>0</v>
      </c>
      <c r="AB30157" t="s">
        <v>1219</v>
      </c>
      <c r="AC30157" t="s">
        <v>1219</v>
      </c>
      <c r="AD30157" t="s">
        <v>1219</v>
      </c>
      <c r="AE30157" t="s">
        <v>1219</v>
      </c>
      <c r="AF30157" t="s">
        <v>1219</v>
      </c>
    </row>
    <row r="30158" spans="2:41">
      <c r="B30158">
        <v>1135</v>
      </c>
      <c r="C30158">
        <v>106847</v>
      </c>
      <c r="D30158" t="s">
        <v>252</v>
      </c>
      <c r="E30158" t="s">
        <v>244</v>
      </c>
      <c r="F30158" t="s">
        <v>977</v>
      </c>
      <c r="G30158">
        <v>114867</v>
      </c>
      <c r="H30158" t="s">
        <v>1000</v>
      </c>
      <c r="I30158" t="s">
        <v>999</v>
      </c>
      <c r="J30158" t="s">
        <v>236</v>
      </c>
      <c r="K30158">
        <v>-4657.99</v>
      </c>
      <c r="L30158">
        <v>207802.78354400001</v>
      </c>
      <c r="M30158">
        <v>203144.79354399999</v>
      </c>
      <c r="N30158">
        <v>-1.2302E-5</v>
      </c>
      <c r="O30158">
        <v>-1.2245E-5</v>
      </c>
      <c r="P30158">
        <v>1.61946E-4</v>
      </c>
      <c r="Q30158" s="3">
        <v>45291</v>
      </c>
      <c r="R30158" s="3">
        <v>45289</v>
      </c>
      <c r="S30158" t="b">
        <v>0</v>
      </c>
      <c r="T30158" t="b">
        <v>0</v>
      </c>
      <c r="U30158" t="b">
        <v>0</v>
      </c>
      <c r="V30158" t="b">
        <v>0</v>
      </c>
      <c r="W30158" t="b">
        <v>0</v>
      </c>
      <c r="X30158" t="b">
        <v>0</v>
      </c>
      <c r="Y30158" t="b">
        <v>0</v>
      </c>
      <c r="Z30158" t="b">
        <v>0</v>
      </c>
      <c r="AA30158" t="b">
        <v>0</v>
      </c>
      <c r="AD30158" t="s">
        <v>1219</v>
      </c>
      <c r="AE30158" t="s">
        <v>1219</v>
      </c>
      <c r="AF30158" t="s">
        <v>1219</v>
      </c>
      <c r="AH30158" t="b">
        <v>0</v>
      </c>
      <c r="AI30158" t="b">
        <v>0</v>
      </c>
      <c r="AJ30158" t="b">
        <v>0</v>
      </c>
      <c r="AK30158" t="b">
        <v>0</v>
      </c>
      <c r="AL30158" t="b">
        <v>0</v>
      </c>
      <c r="AM30158" t="b">
        <v>0</v>
      </c>
      <c r="AN30158" t="b">
        <v>0</v>
      </c>
    </row>
    <row r="30159" spans="2:41">
      <c r="B30159">
        <v>1135</v>
      </c>
      <c r="C30159">
        <v>106847</v>
      </c>
      <c r="D30159" t="s">
        <v>252</v>
      </c>
      <c r="E30159" t="s">
        <v>244</v>
      </c>
      <c r="F30159" t="s">
        <v>977</v>
      </c>
      <c r="G30159">
        <v>114868</v>
      </c>
      <c r="H30159" t="s">
        <v>1002</v>
      </c>
      <c r="I30159" t="s">
        <v>1001</v>
      </c>
      <c r="J30159" t="s">
        <v>236</v>
      </c>
      <c r="K30159">
        <v>-2898.31</v>
      </c>
      <c r="L30159">
        <v>290923.89764699998</v>
      </c>
      <c r="M30159">
        <v>288025.58764699998</v>
      </c>
      <c r="N30159">
        <v>-7.6550000000000004E-6</v>
      </c>
      <c r="O30159">
        <v>-7.6190000000000002E-6</v>
      </c>
      <c r="P30159">
        <v>2.29612E-4</v>
      </c>
      <c r="Q30159" s="3">
        <v>45291</v>
      </c>
      <c r="R30159" s="3">
        <v>45289</v>
      </c>
      <c r="S30159" t="b">
        <v>0</v>
      </c>
      <c r="T30159" t="b">
        <v>0</v>
      </c>
      <c r="U30159" t="b">
        <v>0</v>
      </c>
      <c r="V30159" t="b">
        <v>0</v>
      </c>
      <c r="W30159" t="b">
        <v>0</v>
      </c>
      <c r="X30159" t="b">
        <v>0</v>
      </c>
      <c r="Y30159" t="b">
        <v>0</v>
      </c>
      <c r="Z30159" t="b">
        <v>0</v>
      </c>
      <c r="AA30159" t="b">
        <v>0</v>
      </c>
      <c r="AD30159" t="s">
        <v>1219</v>
      </c>
      <c r="AE30159" t="s">
        <v>1219</v>
      </c>
      <c r="AF30159" t="s">
        <v>1219</v>
      </c>
      <c r="AH30159" t="b">
        <v>0</v>
      </c>
      <c r="AI30159" t="b">
        <v>0</v>
      </c>
      <c r="AJ30159" t="b">
        <v>0</v>
      </c>
      <c r="AK30159" t="b">
        <v>0</v>
      </c>
      <c r="AL30159" t="b">
        <v>0</v>
      </c>
      <c r="AM30159" t="b">
        <v>0</v>
      </c>
      <c r="AN30159" t="b">
        <v>0</v>
      </c>
    </row>
    <row r="30160" spans="2:41">
      <c r="B30160">
        <v>1136</v>
      </c>
      <c r="C30160">
        <v>106848</v>
      </c>
      <c r="D30160" t="s">
        <v>252</v>
      </c>
      <c r="E30160" t="s">
        <v>247</v>
      </c>
      <c r="F30160" t="s">
        <v>683</v>
      </c>
      <c r="G30160">
        <v>114869</v>
      </c>
      <c r="H30160">
        <v>114869</v>
      </c>
      <c r="I30160" t="s">
        <v>1003</v>
      </c>
      <c r="J30160" t="s">
        <v>236</v>
      </c>
      <c r="K30160">
        <v>-1277.3599999999999</v>
      </c>
      <c r="L30160">
        <v>102830.030297</v>
      </c>
      <c r="M30160">
        <v>101552.670297</v>
      </c>
      <c r="N30160">
        <v>-3.3739999999999998E-6</v>
      </c>
      <c r="O30160">
        <v>-3.3579999999999999E-6</v>
      </c>
      <c r="P30160">
        <v>8.0957000000000004E-5</v>
      </c>
      <c r="Q30160" s="3">
        <v>45291</v>
      </c>
      <c r="R30160" s="3">
        <v>45289</v>
      </c>
      <c r="S30160" t="b">
        <v>0</v>
      </c>
      <c r="T30160" t="b">
        <v>0</v>
      </c>
      <c r="U30160" t="b">
        <v>0</v>
      </c>
      <c r="V30160" t="b">
        <v>1</v>
      </c>
      <c r="W30160" t="b">
        <v>0</v>
      </c>
      <c r="X30160" t="b">
        <v>0</v>
      </c>
      <c r="Y30160" t="b">
        <v>1</v>
      </c>
      <c r="Z30160" t="b">
        <v>0</v>
      </c>
      <c r="AA30160" t="b">
        <v>0</v>
      </c>
      <c r="AB30160" t="s">
        <v>1219</v>
      </c>
      <c r="AC30160" t="s">
        <v>1219</v>
      </c>
      <c r="AD30160" t="s">
        <v>1219</v>
      </c>
      <c r="AE30160" t="s">
        <v>1222</v>
      </c>
      <c r="AF30160" t="s">
        <v>1219</v>
      </c>
      <c r="AH30160" t="b">
        <v>0</v>
      </c>
      <c r="AI30160" t="b">
        <v>0</v>
      </c>
      <c r="AJ30160" t="b">
        <v>0</v>
      </c>
      <c r="AK30160" t="b">
        <v>0</v>
      </c>
      <c r="AL30160" t="b">
        <v>0</v>
      </c>
      <c r="AM30160" t="b">
        <v>0</v>
      </c>
      <c r="AN30160" t="b">
        <v>0</v>
      </c>
      <c r="AO30160" t="s">
        <v>1212</v>
      </c>
    </row>
    <row r="30161" spans="2:41">
      <c r="B30161">
        <v>1136</v>
      </c>
      <c r="C30161">
        <v>106848</v>
      </c>
      <c r="D30161" t="s">
        <v>252</v>
      </c>
      <c r="E30161" t="s">
        <v>247</v>
      </c>
      <c r="F30161" t="s">
        <v>683</v>
      </c>
      <c r="G30161">
        <v>114870</v>
      </c>
      <c r="H30161">
        <v>114870</v>
      </c>
      <c r="I30161" t="s">
        <v>1004</v>
      </c>
      <c r="J30161" t="s">
        <v>236</v>
      </c>
      <c r="K30161">
        <v>1353295.524282</v>
      </c>
      <c r="L30161">
        <v>0</v>
      </c>
      <c r="M30161">
        <v>1353295.524282</v>
      </c>
      <c r="N30161">
        <v>3.5741000000000002E-3</v>
      </c>
      <c r="O30161">
        <v>3.557578E-3</v>
      </c>
      <c r="P30161">
        <v>1.0788390000000001E-3</v>
      </c>
      <c r="Q30161" s="3">
        <v>45291</v>
      </c>
      <c r="R30161" s="3">
        <v>45289</v>
      </c>
      <c r="S30161" t="b">
        <v>0</v>
      </c>
      <c r="T30161" t="b">
        <v>0</v>
      </c>
      <c r="U30161" t="b">
        <v>0</v>
      </c>
      <c r="V30161" t="b">
        <v>1</v>
      </c>
      <c r="W30161" t="b">
        <v>0</v>
      </c>
      <c r="X30161" t="b">
        <v>0</v>
      </c>
      <c r="Y30161" t="b">
        <v>1</v>
      </c>
      <c r="Z30161" t="b">
        <v>0</v>
      </c>
      <c r="AA30161" t="b">
        <v>0</v>
      </c>
      <c r="AB30161" t="s">
        <v>1219</v>
      </c>
      <c r="AC30161" t="s">
        <v>1219</v>
      </c>
      <c r="AD30161" t="s">
        <v>1219</v>
      </c>
      <c r="AE30161" t="s">
        <v>1222</v>
      </c>
      <c r="AF30161" t="s">
        <v>1219</v>
      </c>
      <c r="AH30161" t="b">
        <v>0</v>
      </c>
      <c r="AI30161" t="b">
        <v>0</v>
      </c>
      <c r="AJ30161" t="b">
        <v>0</v>
      </c>
      <c r="AK30161" t="b">
        <v>0</v>
      </c>
      <c r="AL30161" t="b">
        <v>0</v>
      </c>
      <c r="AM30161" t="b">
        <v>0</v>
      </c>
      <c r="AN30161" t="b">
        <v>0</v>
      </c>
      <c r="AO30161" t="s">
        <v>1212</v>
      </c>
    </row>
    <row r="30162" spans="2:41">
      <c r="B30162">
        <v>1139</v>
      </c>
      <c r="C30162">
        <v>106838</v>
      </c>
      <c r="E30162" t="s">
        <v>823</v>
      </c>
      <c r="F30162" t="s">
        <v>1255</v>
      </c>
      <c r="G30162">
        <v>114887</v>
      </c>
      <c r="H30162">
        <v>114887</v>
      </c>
      <c r="I30162" t="s">
        <v>1005</v>
      </c>
      <c r="J30162" t="s">
        <v>236</v>
      </c>
      <c r="K30162">
        <v>10000000</v>
      </c>
      <c r="L30162">
        <v>0</v>
      </c>
      <c r="M30162">
        <v>10000000</v>
      </c>
      <c r="N30162">
        <v>2.6410342999999999E-2</v>
      </c>
      <c r="O30162">
        <v>2.6288253000000001E-2</v>
      </c>
      <c r="P30162">
        <v>7.9719419999999992E-3</v>
      </c>
      <c r="Q30162" s="3">
        <v>45291</v>
      </c>
      <c r="R30162" s="3">
        <v>45289</v>
      </c>
      <c r="S30162" t="b">
        <v>0</v>
      </c>
      <c r="T30162" t="b">
        <v>0</v>
      </c>
      <c r="U30162" t="b">
        <v>0</v>
      </c>
      <c r="V30162" t="b">
        <v>0</v>
      </c>
      <c r="W30162" t="b">
        <v>0</v>
      </c>
      <c r="X30162" t="b">
        <v>0</v>
      </c>
      <c r="Y30162" t="b">
        <v>0</v>
      </c>
      <c r="Z30162" t="b">
        <v>0</v>
      </c>
      <c r="AA30162" t="b">
        <v>0</v>
      </c>
    </row>
    <row r="30163" spans="2:41">
      <c r="B30163">
        <v>1215</v>
      </c>
      <c r="C30163">
        <v>112099</v>
      </c>
      <c r="D30163" t="s">
        <v>252</v>
      </c>
      <c r="E30163" t="s">
        <v>267</v>
      </c>
      <c r="F30163" t="s">
        <v>997</v>
      </c>
      <c r="G30163">
        <v>114888</v>
      </c>
      <c r="H30163">
        <v>114888</v>
      </c>
      <c r="I30163" t="s">
        <v>1006</v>
      </c>
      <c r="J30163" t="s">
        <v>236</v>
      </c>
      <c r="K30163">
        <v>-0.01</v>
      </c>
      <c r="L30163">
        <v>486495.06871600001</v>
      </c>
      <c r="M30163">
        <v>486495.058716</v>
      </c>
      <c r="N30163">
        <v>0</v>
      </c>
      <c r="O30163">
        <v>0</v>
      </c>
      <c r="P30163">
        <v>3.8783099999999999E-4</v>
      </c>
      <c r="Q30163" s="3">
        <v>45291</v>
      </c>
      <c r="R30163" s="3">
        <v>45289</v>
      </c>
      <c r="S30163" t="b">
        <v>0</v>
      </c>
      <c r="T30163" t="b">
        <v>0</v>
      </c>
      <c r="U30163" t="b">
        <v>0</v>
      </c>
      <c r="V30163" t="b">
        <v>0</v>
      </c>
      <c r="W30163" t="b">
        <v>0</v>
      </c>
      <c r="X30163" t="b">
        <v>0</v>
      </c>
      <c r="Y30163" t="b">
        <v>0</v>
      </c>
      <c r="Z30163" t="b">
        <v>0</v>
      </c>
      <c r="AA30163" t="b">
        <v>0</v>
      </c>
      <c r="AB30163" t="s">
        <v>1219</v>
      </c>
      <c r="AC30163" t="s">
        <v>1219</v>
      </c>
      <c r="AD30163" t="s">
        <v>1219</v>
      </c>
      <c r="AE30163" t="s">
        <v>1219</v>
      </c>
      <c r="AF30163" t="s">
        <v>1219</v>
      </c>
      <c r="AH30163" t="b">
        <v>0</v>
      </c>
      <c r="AI30163" t="b">
        <v>0</v>
      </c>
      <c r="AJ30163" t="b">
        <v>0</v>
      </c>
      <c r="AK30163" t="b">
        <v>0</v>
      </c>
      <c r="AL30163" t="b">
        <v>0</v>
      </c>
      <c r="AM30163" t="b">
        <v>0</v>
      </c>
      <c r="AN30163" t="b">
        <v>0</v>
      </c>
    </row>
    <row r="30164" spans="2:41">
      <c r="B30164">
        <v>1139</v>
      </c>
      <c r="C30164">
        <v>106838</v>
      </c>
      <c r="E30164" t="s">
        <v>823</v>
      </c>
      <c r="F30164" t="s">
        <v>1255</v>
      </c>
      <c r="G30164">
        <v>114913</v>
      </c>
      <c r="H30164">
        <v>114913</v>
      </c>
      <c r="I30164" t="s">
        <v>1007</v>
      </c>
      <c r="J30164" t="s">
        <v>236</v>
      </c>
      <c r="K30164">
        <v>0</v>
      </c>
      <c r="L30164">
        <v>0</v>
      </c>
      <c r="M30164">
        <v>0</v>
      </c>
      <c r="N30164">
        <v>0</v>
      </c>
      <c r="O30164">
        <v>0</v>
      </c>
      <c r="P30164">
        <v>0</v>
      </c>
      <c r="Q30164" s="3">
        <v>45291</v>
      </c>
      <c r="R30164" s="3">
        <v>45289</v>
      </c>
      <c r="S30164" t="b">
        <v>0</v>
      </c>
      <c r="T30164" t="b">
        <v>0</v>
      </c>
      <c r="U30164" t="b">
        <v>0</v>
      </c>
      <c r="V30164" t="b">
        <v>0</v>
      </c>
      <c r="W30164" t="b">
        <v>0</v>
      </c>
      <c r="X30164" t="b">
        <v>0</v>
      </c>
      <c r="Y30164" t="b">
        <v>0</v>
      </c>
      <c r="Z30164" t="b">
        <v>0</v>
      </c>
      <c r="AA30164" t="b">
        <v>0</v>
      </c>
    </row>
    <row r="30165" spans="2:41">
      <c r="B30165">
        <v>1137</v>
      </c>
      <c r="C30165">
        <v>106850</v>
      </c>
      <c r="D30165" t="s">
        <v>240</v>
      </c>
      <c r="E30165" t="s">
        <v>242</v>
      </c>
      <c r="F30165" t="s">
        <v>827</v>
      </c>
      <c r="G30165">
        <v>114935</v>
      </c>
      <c r="H30165">
        <v>114935</v>
      </c>
      <c r="I30165" t="s">
        <v>1008</v>
      </c>
      <c r="J30165" t="s">
        <v>236</v>
      </c>
      <c r="K30165">
        <v>-10365.730245999999</v>
      </c>
      <c r="L30165">
        <v>723213.16171599994</v>
      </c>
      <c r="M30165">
        <v>712847.43146999995</v>
      </c>
      <c r="N30165">
        <v>-2.7376E-5</v>
      </c>
      <c r="O30165">
        <v>-2.7250000000000002E-5</v>
      </c>
      <c r="P30165">
        <v>5.6827799999999997E-4</v>
      </c>
      <c r="Q30165" s="3">
        <v>45291</v>
      </c>
      <c r="R30165" s="3">
        <v>45289</v>
      </c>
      <c r="S30165" t="b">
        <v>0</v>
      </c>
      <c r="T30165" t="b">
        <v>0</v>
      </c>
      <c r="U30165" t="b">
        <v>0</v>
      </c>
      <c r="V30165" t="b">
        <v>0</v>
      </c>
      <c r="W30165" t="b">
        <v>0</v>
      </c>
      <c r="X30165" t="b">
        <v>0</v>
      </c>
      <c r="Y30165" t="b">
        <v>0</v>
      </c>
      <c r="Z30165" t="b">
        <v>0</v>
      </c>
      <c r="AA30165" t="b">
        <v>0</v>
      </c>
    </row>
    <row r="30166" spans="2:41">
      <c r="B30166">
        <v>1138</v>
      </c>
      <c r="C30166">
        <v>106849</v>
      </c>
      <c r="D30166" t="s">
        <v>252</v>
      </c>
      <c r="E30166" t="s">
        <v>242</v>
      </c>
      <c r="F30166" t="s">
        <v>683</v>
      </c>
      <c r="G30166">
        <v>115046</v>
      </c>
      <c r="H30166">
        <v>115046</v>
      </c>
      <c r="I30166" t="s">
        <v>1040</v>
      </c>
      <c r="J30166" t="s">
        <v>236</v>
      </c>
      <c r="K30166">
        <v>1497871.727003</v>
      </c>
      <c r="L30166">
        <v>0</v>
      </c>
      <c r="M30166">
        <v>1497871.727003</v>
      </c>
      <c r="N30166">
        <v>3.9559310000000002E-3</v>
      </c>
      <c r="O30166">
        <v>3.9376430000000002E-3</v>
      </c>
      <c r="P30166">
        <v>1.1940950000000001E-3</v>
      </c>
      <c r="Q30166" s="3">
        <v>45291</v>
      </c>
      <c r="R30166" s="3">
        <v>45289</v>
      </c>
      <c r="S30166" t="b">
        <v>0</v>
      </c>
      <c r="T30166" t="b">
        <v>0</v>
      </c>
      <c r="U30166" t="b">
        <v>0</v>
      </c>
      <c r="V30166" t="b">
        <v>0</v>
      </c>
      <c r="W30166" t="b">
        <v>0</v>
      </c>
      <c r="X30166" t="b">
        <v>0</v>
      </c>
      <c r="Y30166" t="b">
        <v>1</v>
      </c>
      <c r="Z30166" t="b">
        <v>0</v>
      </c>
      <c r="AA30166" t="b">
        <v>0</v>
      </c>
    </row>
    <row r="30167" spans="2:41">
      <c r="B30167">
        <v>1130</v>
      </c>
      <c r="C30167">
        <v>106841</v>
      </c>
      <c r="D30167" t="s">
        <v>240</v>
      </c>
      <c r="E30167" t="s">
        <v>249</v>
      </c>
      <c r="F30167" t="s">
        <v>444</v>
      </c>
      <c r="G30167">
        <v>96737</v>
      </c>
      <c r="H30167">
        <v>96737</v>
      </c>
      <c r="I30167" t="s">
        <v>443</v>
      </c>
      <c r="J30167" t="s">
        <v>236</v>
      </c>
      <c r="K30167">
        <v>1178241.885922</v>
      </c>
      <c r="L30167">
        <v>0</v>
      </c>
      <c r="M30167">
        <v>1178241.885922</v>
      </c>
      <c r="N30167">
        <v>3.111777E-3</v>
      </c>
      <c r="O30167">
        <v>3.097392E-3</v>
      </c>
      <c r="P30167">
        <v>9.3928800000000004E-4</v>
      </c>
      <c r="Q30167" s="3">
        <v>45291</v>
      </c>
      <c r="R30167" s="3">
        <v>45289</v>
      </c>
      <c r="S30167" t="b">
        <v>1</v>
      </c>
      <c r="T30167" t="b">
        <v>1</v>
      </c>
      <c r="U30167" t="b">
        <v>1</v>
      </c>
      <c r="V30167" t="b">
        <v>1</v>
      </c>
      <c r="W30167" t="b">
        <v>1</v>
      </c>
      <c r="X30167" t="b">
        <v>0</v>
      </c>
      <c r="Y30167" t="b">
        <v>1</v>
      </c>
      <c r="Z30167" t="b">
        <v>0</v>
      </c>
      <c r="AA30167" t="b">
        <v>0</v>
      </c>
      <c r="AB30167" t="s">
        <v>1222</v>
      </c>
      <c r="AC30167" t="s">
        <v>1222</v>
      </c>
      <c r="AD30167" t="s">
        <v>1222</v>
      </c>
      <c r="AE30167" t="s">
        <v>1222</v>
      </c>
      <c r="AF30167" t="s">
        <v>1222</v>
      </c>
      <c r="AH30167" t="b">
        <v>0</v>
      </c>
      <c r="AI30167" t="b">
        <v>0</v>
      </c>
      <c r="AJ30167" t="b">
        <v>0</v>
      </c>
      <c r="AK30167" t="b">
        <v>0</v>
      </c>
      <c r="AL30167" t="b">
        <v>0</v>
      </c>
      <c r="AM30167" t="b">
        <v>0</v>
      </c>
      <c r="AN30167" t="b">
        <v>0</v>
      </c>
      <c r="AO30167" t="s">
        <v>1244</v>
      </c>
    </row>
    <row r="30168" spans="2:41">
      <c r="B30168">
        <v>1130</v>
      </c>
      <c r="C30168">
        <v>106841</v>
      </c>
      <c r="D30168" t="s">
        <v>240</v>
      </c>
      <c r="E30168" t="s">
        <v>249</v>
      </c>
      <c r="F30168" t="s">
        <v>444</v>
      </c>
      <c r="G30168">
        <v>96738</v>
      </c>
      <c r="H30168">
        <v>96738</v>
      </c>
      <c r="I30168" t="s">
        <v>445</v>
      </c>
      <c r="J30168" t="s">
        <v>236</v>
      </c>
      <c r="K30168">
        <v>82104.204851999995</v>
      </c>
      <c r="L30168">
        <v>226957.41756100001</v>
      </c>
      <c r="M30168">
        <v>309061.62241299998</v>
      </c>
      <c r="N30168">
        <v>2.1683999999999999E-4</v>
      </c>
      <c r="O30168">
        <v>2.1583799999999999E-4</v>
      </c>
      <c r="P30168">
        <v>2.4638200000000001E-4</v>
      </c>
      <c r="Q30168" s="3">
        <v>45291</v>
      </c>
      <c r="R30168" s="3">
        <v>45289</v>
      </c>
      <c r="S30168" t="b">
        <v>1</v>
      </c>
      <c r="T30168" t="b">
        <v>1</v>
      </c>
      <c r="U30168" t="b">
        <v>1</v>
      </c>
      <c r="V30168" t="b">
        <v>1</v>
      </c>
      <c r="W30168" t="b">
        <v>1</v>
      </c>
      <c r="X30168" t="b">
        <v>0</v>
      </c>
      <c r="Y30168" t="b">
        <v>1</v>
      </c>
      <c r="Z30168" t="b">
        <v>0</v>
      </c>
      <c r="AA30168" t="b">
        <v>0</v>
      </c>
      <c r="AB30168" t="s">
        <v>1222</v>
      </c>
      <c r="AC30168" t="s">
        <v>1222</v>
      </c>
      <c r="AD30168" t="s">
        <v>1222</v>
      </c>
      <c r="AE30168" t="s">
        <v>1222</v>
      </c>
      <c r="AF30168" t="s">
        <v>1222</v>
      </c>
      <c r="AH30168" t="b">
        <v>0</v>
      </c>
      <c r="AI30168" t="b">
        <v>0</v>
      </c>
      <c r="AJ30168" t="b">
        <v>0</v>
      </c>
      <c r="AK30168" t="b">
        <v>0</v>
      </c>
      <c r="AL30168" t="b">
        <v>0</v>
      </c>
      <c r="AM30168" t="b">
        <v>0</v>
      </c>
      <c r="AN30168" t="b">
        <v>0</v>
      </c>
      <c r="AO30168" t="s">
        <v>1244</v>
      </c>
    </row>
    <row r="30169" spans="2:41">
      <c r="B30169">
        <v>1128</v>
      </c>
      <c r="C30169">
        <v>106839</v>
      </c>
      <c r="D30169" t="s">
        <v>240</v>
      </c>
      <c r="E30169" t="s">
        <v>250</v>
      </c>
      <c r="F30169" t="s">
        <v>447</v>
      </c>
      <c r="G30169">
        <v>96874</v>
      </c>
      <c r="H30169">
        <v>96874</v>
      </c>
      <c r="I30169" t="s">
        <v>446</v>
      </c>
      <c r="J30169" t="s">
        <v>236</v>
      </c>
      <c r="K30169">
        <v>457899.25339299999</v>
      </c>
      <c r="L30169">
        <v>0</v>
      </c>
      <c r="M30169">
        <v>457899.25339299999</v>
      </c>
      <c r="N30169">
        <v>1.209328E-3</v>
      </c>
      <c r="O30169">
        <v>1.2037370000000001E-3</v>
      </c>
      <c r="P30169">
        <v>3.6503499999999999E-4</v>
      </c>
      <c r="Q30169" s="3">
        <v>45291</v>
      </c>
      <c r="R30169" s="3">
        <v>45289</v>
      </c>
      <c r="S30169" t="b">
        <v>0</v>
      </c>
      <c r="T30169" t="b">
        <v>0</v>
      </c>
      <c r="U30169" t="b">
        <v>0</v>
      </c>
      <c r="V30169" t="b">
        <v>0</v>
      </c>
      <c r="W30169" t="b">
        <v>0</v>
      </c>
      <c r="X30169" t="b">
        <v>0</v>
      </c>
      <c r="Y30169" t="b">
        <v>0</v>
      </c>
      <c r="Z30169" t="b">
        <v>0</v>
      </c>
      <c r="AA30169" t="b">
        <v>0</v>
      </c>
    </row>
    <row r="30170" spans="2:41">
      <c r="B30170">
        <v>1128</v>
      </c>
      <c r="C30170">
        <v>106839</v>
      </c>
      <c r="D30170" t="s">
        <v>240</v>
      </c>
      <c r="E30170" t="s">
        <v>250</v>
      </c>
      <c r="F30170" t="s">
        <v>447</v>
      </c>
      <c r="G30170">
        <v>96875</v>
      </c>
      <c r="H30170" t="s">
        <v>449</v>
      </c>
      <c r="I30170" t="s">
        <v>448</v>
      </c>
      <c r="J30170" t="s">
        <v>236</v>
      </c>
      <c r="K30170">
        <v>-1223.1099999999999</v>
      </c>
      <c r="L30170">
        <v>63667.601910999998</v>
      </c>
      <c r="M30170">
        <v>62444.491910999997</v>
      </c>
      <c r="N30170">
        <v>-3.23E-6</v>
      </c>
      <c r="O30170">
        <v>-3.2150000000000001E-6</v>
      </c>
      <c r="P30170">
        <v>4.9780000000000001E-5</v>
      </c>
      <c r="Q30170" s="3">
        <v>45291</v>
      </c>
      <c r="R30170" s="3">
        <v>45289</v>
      </c>
      <c r="S30170" t="b">
        <v>0</v>
      </c>
      <c r="T30170" t="b">
        <v>0</v>
      </c>
      <c r="U30170" t="b">
        <v>0</v>
      </c>
      <c r="V30170" t="b">
        <v>0</v>
      </c>
      <c r="W30170" t="b">
        <v>0</v>
      </c>
      <c r="X30170" t="b">
        <v>0</v>
      </c>
      <c r="Y30170" t="b">
        <v>0</v>
      </c>
      <c r="Z30170" t="b">
        <v>0</v>
      </c>
      <c r="AA30170" t="b">
        <v>0</v>
      </c>
    </row>
    <row r="30171" spans="2:41">
      <c r="B30171">
        <v>1129</v>
      </c>
      <c r="C30171">
        <v>106840</v>
      </c>
      <c r="D30171" t="s">
        <v>240</v>
      </c>
      <c r="E30171" t="s">
        <v>241</v>
      </c>
      <c r="F30171" t="s">
        <v>451</v>
      </c>
      <c r="G30171">
        <v>97225</v>
      </c>
      <c r="H30171">
        <v>97225</v>
      </c>
      <c r="I30171" t="s">
        <v>450</v>
      </c>
      <c r="J30171" t="s">
        <v>236</v>
      </c>
      <c r="K30171">
        <v>508565.24941599998</v>
      </c>
      <c r="L30171">
        <v>-5.4699999999999996E-4</v>
      </c>
      <c r="M30171">
        <v>508565.248869</v>
      </c>
      <c r="N30171">
        <v>1.343138E-3</v>
      </c>
      <c r="O30171">
        <v>1.3369289999999999E-3</v>
      </c>
      <c r="P30171">
        <v>4.05425E-4</v>
      </c>
      <c r="Q30171" s="3">
        <v>45291</v>
      </c>
      <c r="R30171" s="3">
        <v>45289</v>
      </c>
      <c r="S30171" t="b">
        <v>1</v>
      </c>
      <c r="T30171" t="b">
        <v>0</v>
      </c>
      <c r="U30171" t="b">
        <v>1</v>
      </c>
      <c r="V30171" t="b">
        <v>1</v>
      </c>
      <c r="W30171" t="b">
        <v>1</v>
      </c>
      <c r="X30171" t="b">
        <v>1</v>
      </c>
      <c r="Y30171" t="b">
        <v>1</v>
      </c>
      <c r="Z30171" t="b">
        <v>0</v>
      </c>
      <c r="AA30171" t="b">
        <v>0</v>
      </c>
      <c r="AB30171" t="s">
        <v>1219</v>
      </c>
      <c r="AC30171" t="s">
        <v>1219</v>
      </c>
      <c r="AD30171" t="s">
        <v>1222</v>
      </c>
      <c r="AE30171" t="s">
        <v>1219</v>
      </c>
      <c r="AF30171" t="s">
        <v>1222</v>
      </c>
      <c r="AH30171" t="b">
        <v>1</v>
      </c>
      <c r="AI30171" t="b">
        <v>0</v>
      </c>
      <c r="AJ30171" t="b">
        <v>0</v>
      </c>
      <c r="AK30171" t="b">
        <v>1</v>
      </c>
      <c r="AL30171" t="b">
        <v>1</v>
      </c>
      <c r="AM30171" t="b">
        <v>1</v>
      </c>
      <c r="AN30171" t="b">
        <v>0</v>
      </c>
      <c r="AO30171" t="s">
        <v>1245</v>
      </c>
    </row>
    <row r="30172" spans="2:41">
      <c r="B30172">
        <v>1128</v>
      </c>
      <c r="C30172">
        <v>106839</v>
      </c>
      <c r="D30172" t="s">
        <v>240</v>
      </c>
      <c r="E30172" t="s">
        <v>250</v>
      </c>
      <c r="F30172" t="s">
        <v>454</v>
      </c>
      <c r="G30172">
        <v>97227</v>
      </c>
      <c r="H30172">
        <v>97227</v>
      </c>
      <c r="I30172" t="s">
        <v>453</v>
      </c>
      <c r="J30172" t="s">
        <v>236</v>
      </c>
      <c r="K30172">
        <v>355857.568562</v>
      </c>
      <c r="L30172">
        <v>0</v>
      </c>
      <c r="M30172">
        <v>355857.568562</v>
      </c>
      <c r="N30172">
        <v>9.3983200000000004E-4</v>
      </c>
      <c r="O30172">
        <v>9.3548700000000004E-4</v>
      </c>
      <c r="P30172">
        <v>2.8368799999999998E-4</v>
      </c>
      <c r="Q30172" s="3">
        <v>45291</v>
      </c>
      <c r="R30172" s="3">
        <v>45289</v>
      </c>
      <c r="S30172" t="b">
        <v>0</v>
      </c>
      <c r="T30172" t="b">
        <v>0</v>
      </c>
      <c r="U30172" t="b">
        <v>0</v>
      </c>
      <c r="V30172" t="b">
        <v>0</v>
      </c>
      <c r="W30172" t="b">
        <v>0</v>
      </c>
      <c r="X30172" t="b">
        <v>0</v>
      </c>
      <c r="Y30172" t="b">
        <v>0</v>
      </c>
      <c r="Z30172" t="b">
        <v>0</v>
      </c>
      <c r="AA30172" t="b">
        <v>0</v>
      </c>
    </row>
    <row r="30173" spans="2:41">
      <c r="B30173">
        <v>1128</v>
      </c>
      <c r="C30173">
        <v>106839</v>
      </c>
      <c r="D30173" t="s">
        <v>240</v>
      </c>
      <c r="E30173" t="s">
        <v>250</v>
      </c>
      <c r="F30173" t="s">
        <v>454</v>
      </c>
      <c r="G30173">
        <v>97228</v>
      </c>
      <c r="H30173">
        <v>97228</v>
      </c>
      <c r="I30173" t="s">
        <v>455</v>
      </c>
      <c r="J30173" t="s">
        <v>236</v>
      </c>
      <c r="K30173">
        <v>43708.742525000001</v>
      </c>
      <c r="L30173">
        <v>0</v>
      </c>
      <c r="M30173">
        <v>43708.742525000001</v>
      </c>
      <c r="N30173">
        <v>1.15436E-4</v>
      </c>
      <c r="O30173">
        <v>1.1490299999999999E-4</v>
      </c>
      <c r="P30173">
        <v>3.4844E-5</v>
      </c>
      <c r="Q30173" s="3">
        <v>45291</v>
      </c>
      <c r="R30173" s="3">
        <v>45289</v>
      </c>
      <c r="S30173" t="b">
        <v>0</v>
      </c>
      <c r="T30173" t="b">
        <v>0</v>
      </c>
      <c r="U30173" t="b">
        <v>0</v>
      </c>
      <c r="V30173" t="b">
        <v>0</v>
      </c>
      <c r="W30173" t="b">
        <v>0</v>
      </c>
      <c r="X30173" t="b">
        <v>0</v>
      </c>
      <c r="Y30173" t="b">
        <v>0</v>
      </c>
      <c r="Z30173" t="b">
        <v>0</v>
      </c>
      <c r="AA30173" t="b">
        <v>0</v>
      </c>
    </row>
    <row r="30174" spans="2:41">
      <c r="B30174">
        <v>1129</v>
      </c>
      <c r="C30174">
        <v>106840</v>
      </c>
      <c r="D30174" t="s">
        <v>240</v>
      </c>
      <c r="E30174" t="s">
        <v>241</v>
      </c>
      <c r="F30174" t="s">
        <v>392</v>
      </c>
      <c r="G30174">
        <v>97366</v>
      </c>
      <c r="H30174">
        <v>97366</v>
      </c>
      <c r="I30174" t="s">
        <v>457</v>
      </c>
      <c r="J30174" t="s">
        <v>236</v>
      </c>
      <c r="K30174">
        <v>1112257.894482</v>
      </c>
      <c r="L30174">
        <v>0</v>
      </c>
      <c r="M30174">
        <v>1112257.894482</v>
      </c>
      <c r="N30174">
        <v>2.9375109999999999E-3</v>
      </c>
      <c r="O30174">
        <v>2.9239320000000002E-3</v>
      </c>
      <c r="P30174">
        <v>8.8668600000000003E-4</v>
      </c>
      <c r="Q30174" s="3">
        <v>45291</v>
      </c>
      <c r="R30174" s="3">
        <v>45289</v>
      </c>
      <c r="S30174" t="b">
        <v>0</v>
      </c>
      <c r="T30174" t="b">
        <v>0</v>
      </c>
      <c r="U30174" t="b">
        <v>0</v>
      </c>
      <c r="V30174" t="b">
        <v>0</v>
      </c>
      <c r="W30174" t="b">
        <v>0</v>
      </c>
      <c r="X30174" t="b">
        <v>0</v>
      </c>
      <c r="Y30174" t="b">
        <v>0</v>
      </c>
      <c r="Z30174" t="b">
        <v>0</v>
      </c>
      <c r="AA30174" t="b">
        <v>1</v>
      </c>
      <c r="AB30174" t="s">
        <v>1219</v>
      </c>
      <c r="AC30174" t="s">
        <v>1219</v>
      </c>
      <c r="AD30174" t="s">
        <v>200</v>
      </c>
      <c r="AE30174" t="s">
        <v>200</v>
      </c>
      <c r="AF30174" t="s">
        <v>200</v>
      </c>
      <c r="AI30174" t="b">
        <v>0</v>
      </c>
      <c r="AJ30174" t="b">
        <v>0</v>
      </c>
      <c r="AK30174" t="b">
        <v>0</v>
      </c>
      <c r="AL30174" t="b">
        <v>0</v>
      </c>
      <c r="AM30174" t="b">
        <v>0</v>
      </c>
      <c r="AN30174" t="b">
        <v>0</v>
      </c>
    </row>
    <row r="30175" spans="2:41">
      <c r="B30175">
        <v>1128</v>
      </c>
      <c r="C30175">
        <v>106839</v>
      </c>
      <c r="D30175" t="s">
        <v>240</v>
      </c>
      <c r="E30175" t="s">
        <v>250</v>
      </c>
      <c r="F30175" t="s">
        <v>315</v>
      </c>
      <c r="G30175">
        <v>97385</v>
      </c>
      <c r="H30175">
        <v>97385</v>
      </c>
      <c r="I30175" t="s">
        <v>458</v>
      </c>
      <c r="J30175" t="s">
        <v>236</v>
      </c>
      <c r="K30175">
        <v>724776.10762300005</v>
      </c>
      <c r="L30175">
        <v>0</v>
      </c>
      <c r="M30175">
        <v>724776.10762300005</v>
      </c>
      <c r="N30175">
        <v>1.9141589999999999E-3</v>
      </c>
      <c r="O30175">
        <v>1.9053099999999999E-3</v>
      </c>
      <c r="P30175">
        <v>5.7778699999999996E-4</v>
      </c>
      <c r="Q30175" s="3">
        <v>45291</v>
      </c>
      <c r="R30175" s="3">
        <v>45289</v>
      </c>
      <c r="S30175" t="b">
        <v>0</v>
      </c>
      <c r="T30175" t="b">
        <v>0</v>
      </c>
      <c r="U30175" t="b">
        <v>0</v>
      </c>
      <c r="V30175" t="b">
        <v>0</v>
      </c>
      <c r="W30175" t="b">
        <v>0</v>
      </c>
      <c r="X30175" t="b">
        <v>0</v>
      </c>
      <c r="Y30175" t="b">
        <v>0</v>
      </c>
      <c r="Z30175" t="b">
        <v>0</v>
      </c>
      <c r="AA30175" t="b">
        <v>0</v>
      </c>
    </row>
    <row r="30176" spans="2:41">
      <c r="B30176">
        <v>1130</v>
      </c>
      <c r="C30176">
        <v>106841</v>
      </c>
      <c r="D30176" t="s">
        <v>240</v>
      </c>
      <c r="E30176" t="s">
        <v>249</v>
      </c>
      <c r="F30176" t="s">
        <v>460</v>
      </c>
      <c r="G30176">
        <v>97488</v>
      </c>
      <c r="H30176">
        <v>97488</v>
      </c>
      <c r="I30176" t="s">
        <v>459</v>
      </c>
      <c r="J30176" t="s">
        <v>236</v>
      </c>
      <c r="K30176">
        <v>581115.82825899997</v>
      </c>
      <c r="L30176">
        <v>0</v>
      </c>
      <c r="M30176">
        <v>581115.82825899997</v>
      </c>
      <c r="N30176">
        <v>1.5347469999999999E-3</v>
      </c>
      <c r="O30176">
        <v>1.527652E-3</v>
      </c>
      <c r="P30176">
        <v>4.6326199999999998E-4</v>
      </c>
      <c r="Q30176" s="3">
        <v>45291</v>
      </c>
      <c r="R30176" s="3">
        <v>45289</v>
      </c>
      <c r="S30176" t="b">
        <v>1</v>
      </c>
      <c r="T30176" t="b">
        <v>1</v>
      </c>
      <c r="U30176" t="b">
        <v>0</v>
      </c>
      <c r="V30176" t="b">
        <v>1</v>
      </c>
      <c r="W30176" t="b">
        <v>1</v>
      </c>
      <c r="X30176" t="b">
        <v>0</v>
      </c>
      <c r="Y30176" t="b">
        <v>1</v>
      </c>
      <c r="Z30176" t="b">
        <v>0</v>
      </c>
      <c r="AA30176" t="b">
        <v>0</v>
      </c>
      <c r="AB30176" t="s">
        <v>1222</v>
      </c>
      <c r="AC30176" t="s">
        <v>1222</v>
      </c>
      <c r="AD30176" t="s">
        <v>1219</v>
      </c>
      <c r="AE30176" t="s">
        <v>1222</v>
      </c>
      <c r="AF30176" t="s">
        <v>1239</v>
      </c>
      <c r="AH30176" t="b">
        <v>1</v>
      </c>
      <c r="AI30176" t="b">
        <v>0</v>
      </c>
      <c r="AJ30176" t="b">
        <v>0</v>
      </c>
      <c r="AK30176" t="b">
        <v>1</v>
      </c>
      <c r="AL30176" t="b">
        <v>0</v>
      </c>
      <c r="AM30176" t="b">
        <v>0</v>
      </c>
      <c r="AN30176" t="b">
        <v>0</v>
      </c>
      <c r="AO30176" t="s">
        <v>1246</v>
      </c>
    </row>
    <row r="30177" spans="2:41">
      <c r="B30177">
        <v>1128</v>
      </c>
      <c r="C30177">
        <v>106839</v>
      </c>
      <c r="D30177" t="s">
        <v>240</v>
      </c>
      <c r="E30177" t="s">
        <v>250</v>
      </c>
      <c r="F30177" t="s">
        <v>465</v>
      </c>
      <c r="G30177">
        <v>97509</v>
      </c>
      <c r="H30177" t="s">
        <v>464</v>
      </c>
      <c r="I30177" t="s">
        <v>463</v>
      </c>
      <c r="J30177" t="s">
        <v>236</v>
      </c>
      <c r="K30177">
        <v>481943.06978000002</v>
      </c>
      <c r="L30177">
        <v>0</v>
      </c>
      <c r="M30177">
        <v>481943.06978000002</v>
      </c>
      <c r="N30177">
        <v>1.2728279999999999E-3</v>
      </c>
      <c r="O30177">
        <v>1.2669440000000001E-3</v>
      </c>
      <c r="P30177">
        <v>3.8420199999999999E-4</v>
      </c>
      <c r="Q30177" s="3">
        <v>45291</v>
      </c>
      <c r="R30177" s="3">
        <v>45289</v>
      </c>
      <c r="S30177" t="b">
        <v>0</v>
      </c>
      <c r="T30177" t="b">
        <v>0</v>
      </c>
      <c r="U30177" t="b">
        <v>0</v>
      </c>
      <c r="V30177" t="b">
        <v>0</v>
      </c>
      <c r="W30177" t="b">
        <v>0</v>
      </c>
      <c r="X30177" t="b">
        <v>0</v>
      </c>
      <c r="Y30177" t="b">
        <v>0</v>
      </c>
      <c r="Z30177" t="b">
        <v>0</v>
      </c>
      <c r="AA30177" t="b">
        <v>0</v>
      </c>
    </row>
    <row r="30178" spans="2:41">
      <c r="B30178">
        <v>1013</v>
      </c>
      <c r="C30178">
        <v>97448</v>
      </c>
      <c r="E30178" t="s">
        <v>712</v>
      </c>
      <c r="F30178" t="s">
        <v>792</v>
      </c>
      <c r="G30178">
        <v>104741</v>
      </c>
      <c r="H30178">
        <v>104741</v>
      </c>
      <c r="I30178" t="s">
        <v>794</v>
      </c>
      <c r="J30178" t="s">
        <v>236</v>
      </c>
      <c r="K30178">
        <v>9157.5632650000007</v>
      </c>
      <c r="L30178">
        <v>0</v>
      </c>
      <c r="M30178">
        <v>9157.5632650000007</v>
      </c>
      <c r="N30178">
        <v>2.4185E-5</v>
      </c>
      <c r="O30178">
        <v>2.4074E-5</v>
      </c>
      <c r="P30178">
        <v>7.3000000000000004E-6</v>
      </c>
      <c r="Q30178" s="3">
        <v>45291</v>
      </c>
      <c r="R30178" s="3">
        <v>45289</v>
      </c>
      <c r="S30178" t="b">
        <v>0</v>
      </c>
      <c r="T30178" t="b">
        <v>0</v>
      </c>
      <c r="U30178" t="b">
        <v>0</v>
      </c>
      <c r="V30178" t="b">
        <v>0</v>
      </c>
      <c r="W30178" t="b">
        <v>0</v>
      </c>
      <c r="X30178" t="b">
        <v>0</v>
      </c>
      <c r="Y30178" t="b">
        <v>0</v>
      </c>
      <c r="Z30178" t="b">
        <v>0</v>
      </c>
      <c r="AA30178" t="b">
        <v>0</v>
      </c>
    </row>
    <row r="30179" spans="2:41">
      <c r="B30179">
        <v>1013</v>
      </c>
      <c r="C30179">
        <v>97448</v>
      </c>
      <c r="E30179" t="s">
        <v>712</v>
      </c>
      <c r="F30179" t="s">
        <v>721</v>
      </c>
      <c r="G30179">
        <v>104742</v>
      </c>
      <c r="H30179">
        <v>104742</v>
      </c>
      <c r="I30179" t="s">
        <v>795</v>
      </c>
      <c r="J30179" t="s">
        <v>236</v>
      </c>
      <c r="K30179">
        <v>61085.105130999997</v>
      </c>
      <c r="L30179">
        <v>0</v>
      </c>
      <c r="M30179">
        <v>61085.105130999997</v>
      </c>
      <c r="N30179">
        <v>1.61328E-4</v>
      </c>
      <c r="O30179">
        <v>1.6058199999999999E-4</v>
      </c>
      <c r="P30179">
        <v>4.8696999999999998E-5</v>
      </c>
      <c r="Q30179" s="3">
        <v>45291</v>
      </c>
      <c r="R30179" s="3">
        <v>45289</v>
      </c>
      <c r="S30179" t="b">
        <v>0</v>
      </c>
      <c r="T30179" t="b">
        <v>0</v>
      </c>
      <c r="U30179" t="b">
        <v>0</v>
      </c>
      <c r="V30179" t="b">
        <v>0</v>
      </c>
      <c r="W30179" t="b">
        <v>0</v>
      </c>
      <c r="X30179" t="b">
        <v>0</v>
      </c>
      <c r="Y30179" t="b">
        <v>0</v>
      </c>
      <c r="Z30179" t="b">
        <v>0</v>
      </c>
      <c r="AA30179" t="b">
        <v>0</v>
      </c>
    </row>
    <row r="30180" spans="2:41">
      <c r="B30180">
        <v>1013</v>
      </c>
      <c r="C30180">
        <v>97448</v>
      </c>
      <c r="E30180" t="s">
        <v>712</v>
      </c>
      <c r="F30180" t="s">
        <v>721</v>
      </c>
      <c r="G30180">
        <v>104743</v>
      </c>
      <c r="H30180">
        <v>104743</v>
      </c>
      <c r="I30180" t="s">
        <v>796</v>
      </c>
      <c r="J30180" t="s">
        <v>236</v>
      </c>
      <c r="K30180">
        <v>7074.0897370000002</v>
      </c>
      <c r="L30180">
        <v>0</v>
      </c>
      <c r="M30180">
        <v>7074.0897370000002</v>
      </c>
      <c r="N30180">
        <v>1.8683000000000001E-5</v>
      </c>
      <c r="O30180">
        <v>1.8597000000000002E-5</v>
      </c>
      <c r="P30180">
        <v>5.6389999999999997E-6</v>
      </c>
      <c r="Q30180" s="3">
        <v>45291</v>
      </c>
      <c r="R30180" s="3">
        <v>45289</v>
      </c>
      <c r="S30180" t="b">
        <v>0</v>
      </c>
      <c r="T30180" t="b">
        <v>0</v>
      </c>
      <c r="U30180" t="b">
        <v>0</v>
      </c>
      <c r="V30180" t="b">
        <v>0</v>
      </c>
      <c r="W30180" t="b">
        <v>0</v>
      </c>
      <c r="X30180" t="b">
        <v>0</v>
      </c>
      <c r="Y30180" t="b">
        <v>0</v>
      </c>
      <c r="Z30180" t="b">
        <v>0</v>
      </c>
      <c r="AA30180" t="b">
        <v>0</v>
      </c>
    </row>
    <row r="30181" spans="2:41">
      <c r="B30181">
        <v>1013</v>
      </c>
      <c r="C30181">
        <v>97448</v>
      </c>
      <c r="E30181" t="s">
        <v>712</v>
      </c>
      <c r="F30181" t="s">
        <v>721</v>
      </c>
      <c r="G30181">
        <v>104744</v>
      </c>
      <c r="H30181">
        <v>104744</v>
      </c>
      <c r="I30181" t="s">
        <v>797</v>
      </c>
      <c r="J30181" t="s">
        <v>236</v>
      </c>
      <c r="K30181">
        <v>465712.65436400002</v>
      </c>
      <c r="L30181">
        <v>0</v>
      </c>
      <c r="M30181">
        <v>465712.65436400002</v>
      </c>
      <c r="N30181">
        <v>1.2299629999999999E-3</v>
      </c>
      <c r="O30181">
        <v>1.224277E-3</v>
      </c>
      <c r="P30181">
        <v>3.7126299999999999E-4</v>
      </c>
      <c r="Q30181" s="3">
        <v>45291</v>
      </c>
      <c r="R30181" s="3">
        <v>45289</v>
      </c>
      <c r="S30181" t="b">
        <v>0</v>
      </c>
      <c r="T30181" t="b">
        <v>0</v>
      </c>
      <c r="U30181" t="b">
        <v>0</v>
      </c>
      <c r="V30181" t="b">
        <v>0</v>
      </c>
      <c r="W30181" t="b">
        <v>0</v>
      </c>
      <c r="X30181" t="b">
        <v>0</v>
      </c>
      <c r="Y30181" t="b">
        <v>0</v>
      </c>
      <c r="Z30181" t="b">
        <v>0</v>
      </c>
      <c r="AA30181" t="b">
        <v>0</v>
      </c>
    </row>
    <row r="30182" spans="2:41">
      <c r="B30182">
        <v>1013</v>
      </c>
      <c r="C30182">
        <v>97448</v>
      </c>
      <c r="E30182" t="s">
        <v>712</v>
      </c>
      <c r="F30182" t="s">
        <v>799</v>
      </c>
      <c r="G30182">
        <v>104745</v>
      </c>
      <c r="H30182">
        <v>104745</v>
      </c>
      <c r="I30182" t="s">
        <v>798</v>
      </c>
      <c r="J30182" t="s">
        <v>236</v>
      </c>
      <c r="K30182">
        <v>239006.37112699999</v>
      </c>
      <c r="L30182">
        <v>0</v>
      </c>
      <c r="M30182">
        <v>239006.37112699999</v>
      </c>
      <c r="N30182">
        <v>6.31224E-4</v>
      </c>
      <c r="O30182">
        <v>6.2830600000000003E-4</v>
      </c>
      <c r="P30182">
        <v>1.9053399999999999E-4</v>
      </c>
      <c r="Q30182" s="3">
        <v>45291</v>
      </c>
      <c r="R30182" s="3">
        <v>45289</v>
      </c>
      <c r="S30182" t="b">
        <v>0</v>
      </c>
      <c r="T30182" t="b">
        <v>0</v>
      </c>
      <c r="U30182" t="b">
        <v>0</v>
      </c>
      <c r="V30182" t="b">
        <v>0</v>
      </c>
      <c r="W30182" t="b">
        <v>0</v>
      </c>
      <c r="X30182" t="b">
        <v>0</v>
      </c>
      <c r="Y30182" t="b">
        <v>0</v>
      </c>
      <c r="Z30182" t="b">
        <v>0</v>
      </c>
      <c r="AA30182" t="b">
        <v>0</v>
      </c>
    </row>
    <row r="30183" spans="2:41">
      <c r="B30183">
        <v>1013</v>
      </c>
      <c r="C30183">
        <v>97448</v>
      </c>
      <c r="E30183" t="s">
        <v>712</v>
      </c>
      <c r="F30183" t="s">
        <v>799</v>
      </c>
      <c r="G30183">
        <v>104746</v>
      </c>
      <c r="H30183">
        <v>104746</v>
      </c>
      <c r="I30183" t="s">
        <v>800</v>
      </c>
      <c r="J30183" t="s">
        <v>236</v>
      </c>
      <c r="K30183">
        <v>796309.23042000004</v>
      </c>
      <c r="L30183">
        <v>0</v>
      </c>
      <c r="M30183">
        <v>796309.23042000004</v>
      </c>
      <c r="N30183">
        <v>2.1030799999999998E-3</v>
      </c>
      <c r="O30183">
        <v>2.093358E-3</v>
      </c>
      <c r="P30183">
        <v>6.3481300000000002E-4</v>
      </c>
      <c r="Q30183" s="3">
        <v>45291</v>
      </c>
      <c r="R30183" s="3">
        <v>45289</v>
      </c>
      <c r="S30183" t="b">
        <v>0</v>
      </c>
      <c r="T30183" t="b">
        <v>0</v>
      </c>
      <c r="U30183" t="b">
        <v>0</v>
      </c>
      <c r="V30183" t="b">
        <v>0</v>
      </c>
      <c r="W30183" t="b">
        <v>0</v>
      </c>
      <c r="X30183" t="b">
        <v>0</v>
      </c>
      <c r="Y30183" t="b">
        <v>0</v>
      </c>
      <c r="Z30183" t="b">
        <v>0</v>
      </c>
      <c r="AA30183" t="b">
        <v>0</v>
      </c>
    </row>
    <row r="30184" spans="2:41">
      <c r="B30184">
        <v>1013</v>
      </c>
      <c r="C30184">
        <v>97448</v>
      </c>
      <c r="E30184" t="s">
        <v>712</v>
      </c>
      <c r="F30184" t="s">
        <v>802</v>
      </c>
      <c r="G30184">
        <v>104747</v>
      </c>
      <c r="H30184">
        <v>104747</v>
      </c>
      <c r="I30184" t="s">
        <v>801</v>
      </c>
      <c r="J30184" t="s">
        <v>236</v>
      </c>
      <c r="K30184">
        <v>209348.080285</v>
      </c>
      <c r="L30184">
        <v>0</v>
      </c>
      <c r="M30184">
        <v>209348.080285</v>
      </c>
      <c r="N30184">
        <v>5.5289499999999997E-4</v>
      </c>
      <c r="O30184">
        <v>5.5033999999999997E-4</v>
      </c>
      <c r="P30184">
        <v>1.6689100000000001E-4</v>
      </c>
      <c r="Q30184" s="3">
        <v>45291</v>
      </c>
      <c r="R30184" s="3">
        <v>45289</v>
      </c>
      <c r="S30184" t="b">
        <v>0</v>
      </c>
      <c r="T30184" t="b">
        <v>0</v>
      </c>
      <c r="U30184" t="b">
        <v>0</v>
      </c>
      <c r="V30184" t="b">
        <v>0</v>
      </c>
      <c r="W30184" t="b">
        <v>0</v>
      </c>
      <c r="X30184" t="b">
        <v>0</v>
      </c>
      <c r="Y30184" t="b">
        <v>0</v>
      </c>
      <c r="Z30184" t="b">
        <v>0</v>
      </c>
      <c r="AA30184" t="b">
        <v>0</v>
      </c>
    </row>
    <row r="30185" spans="2:41">
      <c r="B30185">
        <v>1013</v>
      </c>
      <c r="C30185">
        <v>97448</v>
      </c>
      <c r="E30185" t="s">
        <v>712</v>
      </c>
      <c r="F30185" t="s">
        <v>802</v>
      </c>
      <c r="G30185">
        <v>104748</v>
      </c>
      <c r="H30185">
        <v>104748</v>
      </c>
      <c r="I30185" t="s">
        <v>803</v>
      </c>
      <c r="J30185" t="s">
        <v>236</v>
      </c>
      <c r="K30185">
        <v>858495.77551399998</v>
      </c>
      <c r="L30185">
        <v>0</v>
      </c>
      <c r="M30185">
        <v>858495.77551399998</v>
      </c>
      <c r="N30185">
        <v>2.267317E-3</v>
      </c>
      <c r="O30185">
        <v>2.256835E-3</v>
      </c>
      <c r="P30185">
        <v>6.8438799999999997E-4</v>
      </c>
      <c r="Q30185" s="3">
        <v>45291</v>
      </c>
      <c r="R30185" s="3">
        <v>45289</v>
      </c>
      <c r="S30185" t="b">
        <v>0</v>
      </c>
      <c r="T30185" t="b">
        <v>0</v>
      </c>
      <c r="U30185" t="b">
        <v>0</v>
      </c>
      <c r="V30185" t="b">
        <v>0</v>
      </c>
      <c r="W30185" t="b">
        <v>0</v>
      </c>
      <c r="X30185" t="b">
        <v>0</v>
      </c>
      <c r="Y30185" t="b">
        <v>0</v>
      </c>
      <c r="Z30185" t="b">
        <v>0</v>
      </c>
      <c r="AA30185" t="b">
        <v>0</v>
      </c>
    </row>
    <row r="30186" spans="2:41">
      <c r="B30186">
        <v>1128</v>
      </c>
      <c r="C30186">
        <v>106839</v>
      </c>
      <c r="D30186" t="s">
        <v>240</v>
      </c>
      <c r="E30186" t="s">
        <v>250</v>
      </c>
      <c r="F30186" t="s">
        <v>656</v>
      </c>
      <c r="G30186">
        <v>105162</v>
      </c>
      <c r="H30186">
        <v>105162</v>
      </c>
      <c r="I30186" t="s">
        <v>655</v>
      </c>
      <c r="J30186" t="s">
        <v>236</v>
      </c>
      <c r="K30186">
        <v>20946.580968999999</v>
      </c>
      <c r="L30186">
        <v>0</v>
      </c>
      <c r="M30186">
        <v>20946.580968999999</v>
      </c>
      <c r="N30186">
        <v>5.5321000000000001E-5</v>
      </c>
      <c r="O30186">
        <v>5.5065000000000002E-5</v>
      </c>
      <c r="P30186">
        <v>1.6697999999999998E-5</v>
      </c>
      <c r="Q30186" s="3">
        <v>45291</v>
      </c>
      <c r="R30186" s="3">
        <v>45289</v>
      </c>
      <c r="S30186" t="b">
        <v>0</v>
      </c>
      <c r="T30186" t="b">
        <v>0</v>
      </c>
      <c r="U30186" t="b">
        <v>0</v>
      </c>
      <c r="V30186" t="b">
        <v>0</v>
      </c>
      <c r="W30186" t="b">
        <v>0</v>
      </c>
      <c r="X30186" t="b">
        <v>0</v>
      </c>
      <c r="Y30186" t="b">
        <v>0</v>
      </c>
      <c r="Z30186" t="b">
        <v>0</v>
      </c>
      <c r="AA30186" t="b">
        <v>0</v>
      </c>
    </row>
    <row r="30187" spans="2:41">
      <c r="B30187">
        <v>1128</v>
      </c>
      <c r="C30187">
        <v>106839</v>
      </c>
      <c r="D30187" t="s">
        <v>240</v>
      </c>
      <c r="E30187" t="s">
        <v>250</v>
      </c>
      <c r="F30187" t="s">
        <v>315</v>
      </c>
      <c r="G30187">
        <v>105213</v>
      </c>
      <c r="H30187">
        <v>105213</v>
      </c>
      <c r="I30187" t="s">
        <v>657</v>
      </c>
      <c r="J30187" t="s">
        <v>236</v>
      </c>
      <c r="K30187">
        <v>25661.805348000002</v>
      </c>
      <c r="L30187">
        <v>0</v>
      </c>
      <c r="M30187">
        <v>25661.805348000002</v>
      </c>
      <c r="N30187">
        <v>6.7774000000000005E-5</v>
      </c>
      <c r="O30187">
        <v>6.7459999999999994E-5</v>
      </c>
      <c r="P30187">
        <v>2.0457000000000001E-5</v>
      </c>
      <c r="Q30187" s="3">
        <v>45291</v>
      </c>
      <c r="R30187" s="3">
        <v>45289</v>
      </c>
      <c r="S30187" t="b">
        <v>0</v>
      </c>
      <c r="T30187" t="b">
        <v>0</v>
      </c>
      <c r="U30187" t="b">
        <v>0</v>
      </c>
      <c r="V30187" t="b">
        <v>0</v>
      </c>
      <c r="W30187" t="b">
        <v>0</v>
      </c>
      <c r="X30187" t="b">
        <v>0</v>
      </c>
      <c r="Y30187" t="b">
        <v>0</v>
      </c>
      <c r="Z30187" t="b">
        <v>0</v>
      </c>
      <c r="AA30187" t="b">
        <v>0</v>
      </c>
    </row>
    <row r="30188" spans="2:41">
      <c r="B30188">
        <v>1128</v>
      </c>
      <c r="C30188">
        <v>106839</v>
      </c>
      <c r="D30188" t="s">
        <v>240</v>
      </c>
      <c r="E30188" t="s">
        <v>250</v>
      </c>
      <c r="F30188" t="s">
        <v>656</v>
      </c>
      <c r="G30188">
        <v>105480</v>
      </c>
      <c r="H30188">
        <v>105480</v>
      </c>
      <c r="I30188" t="s">
        <v>658</v>
      </c>
      <c r="J30188" t="s">
        <v>236</v>
      </c>
      <c r="K30188">
        <v>0</v>
      </c>
      <c r="L30188">
        <v>2186.672478</v>
      </c>
      <c r="M30188">
        <v>2186.672478</v>
      </c>
      <c r="N30188">
        <v>0</v>
      </c>
      <c r="O30188">
        <v>0</v>
      </c>
      <c r="P30188">
        <v>1.7430000000000001E-6</v>
      </c>
      <c r="Q30188" s="3">
        <v>45291</v>
      </c>
      <c r="R30188" s="3">
        <v>45289</v>
      </c>
      <c r="S30188" t="b">
        <v>0</v>
      </c>
      <c r="T30188" t="b">
        <v>0</v>
      </c>
      <c r="U30188" t="b">
        <v>0</v>
      </c>
      <c r="V30188" t="b">
        <v>0</v>
      </c>
      <c r="W30188" t="b">
        <v>0</v>
      </c>
      <c r="X30188" t="b">
        <v>0</v>
      </c>
      <c r="Y30188" t="b">
        <v>0</v>
      </c>
      <c r="Z30188" t="b">
        <v>0</v>
      </c>
      <c r="AA30188" t="b">
        <v>0</v>
      </c>
    </row>
    <row r="30189" spans="2:41">
      <c r="B30189">
        <v>1136</v>
      </c>
      <c r="C30189">
        <v>106848</v>
      </c>
      <c r="D30189" t="s">
        <v>252</v>
      </c>
      <c r="E30189" t="s">
        <v>247</v>
      </c>
      <c r="F30189" t="s">
        <v>660</v>
      </c>
      <c r="G30189">
        <v>106835</v>
      </c>
      <c r="H30189">
        <v>106835</v>
      </c>
      <c r="I30189" t="s">
        <v>659</v>
      </c>
      <c r="J30189" t="s">
        <v>236</v>
      </c>
      <c r="K30189">
        <v>1631576.1649859999</v>
      </c>
      <c r="L30189">
        <v>0</v>
      </c>
      <c r="M30189">
        <v>1631576.1649859999</v>
      </c>
      <c r="N30189">
        <v>4.3090489999999997E-3</v>
      </c>
      <c r="O30189">
        <v>4.289129E-3</v>
      </c>
      <c r="P30189">
        <v>1.300683E-3</v>
      </c>
      <c r="Q30189" s="3">
        <v>45291</v>
      </c>
      <c r="R30189" s="3">
        <v>45289</v>
      </c>
      <c r="S30189" t="b">
        <v>0</v>
      </c>
      <c r="T30189" t="b">
        <v>1</v>
      </c>
      <c r="U30189" t="b">
        <v>1</v>
      </c>
      <c r="V30189" t="b">
        <v>1</v>
      </c>
      <c r="W30189" t="b">
        <v>0</v>
      </c>
      <c r="X30189" t="b">
        <v>0</v>
      </c>
      <c r="Y30189" t="b">
        <v>1</v>
      </c>
      <c r="Z30189" t="b">
        <v>0</v>
      </c>
      <c r="AA30189" t="b">
        <v>0</v>
      </c>
      <c r="AB30189" t="s">
        <v>1219</v>
      </c>
      <c r="AC30189" t="s">
        <v>1239</v>
      </c>
      <c r="AD30189" t="s">
        <v>1222</v>
      </c>
      <c r="AE30189" t="s">
        <v>1222</v>
      </c>
      <c r="AF30189" t="s">
        <v>1219</v>
      </c>
      <c r="AH30189" t="b">
        <v>0</v>
      </c>
      <c r="AI30189" t="b">
        <v>0</v>
      </c>
      <c r="AJ30189" t="b">
        <v>0</v>
      </c>
      <c r="AK30189" t="b">
        <v>0</v>
      </c>
      <c r="AL30189" t="b">
        <v>0</v>
      </c>
      <c r="AM30189" t="b">
        <v>0</v>
      </c>
      <c r="AN30189" t="b">
        <v>0</v>
      </c>
      <c r="AO30189" t="s">
        <v>1248</v>
      </c>
    </row>
    <row r="30190" spans="2:41">
      <c r="B30190">
        <v>1136</v>
      </c>
      <c r="C30190">
        <v>106848</v>
      </c>
      <c r="D30190" t="s">
        <v>252</v>
      </c>
      <c r="E30190" t="s">
        <v>247</v>
      </c>
      <c r="F30190" t="s">
        <v>660</v>
      </c>
      <c r="G30190">
        <v>106836</v>
      </c>
      <c r="H30190">
        <v>106836</v>
      </c>
      <c r="I30190" t="s">
        <v>662</v>
      </c>
      <c r="J30190" t="s">
        <v>236</v>
      </c>
      <c r="K30190">
        <v>-2845.15</v>
      </c>
      <c r="L30190">
        <v>833333.33499999996</v>
      </c>
      <c r="M30190">
        <v>830488.18500000006</v>
      </c>
      <c r="N30190">
        <v>-7.5140000000000004E-6</v>
      </c>
      <c r="O30190">
        <v>-7.4789999999999999E-6</v>
      </c>
      <c r="P30190">
        <v>6.6206000000000001E-4</v>
      </c>
      <c r="Q30190" s="3">
        <v>45291</v>
      </c>
      <c r="R30190" s="3">
        <v>45289</v>
      </c>
      <c r="S30190" t="b">
        <v>0</v>
      </c>
      <c r="T30190" t="b">
        <v>1</v>
      </c>
      <c r="U30190" t="b">
        <v>1</v>
      </c>
      <c r="V30190" t="b">
        <v>1</v>
      </c>
      <c r="W30190" t="b">
        <v>0</v>
      </c>
      <c r="X30190" t="b">
        <v>0</v>
      </c>
      <c r="Y30190" t="b">
        <v>1</v>
      </c>
      <c r="Z30190" t="b">
        <v>0</v>
      </c>
      <c r="AA30190" t="b">
        <v>0</v>
      </c>
      <c r="AB30190" t="s">
        <v>1219</v>
      </c>
      <c r="AC30190" t="s">
        <v>1239</v>
      </c>
      <c r="AD30190" t="s">
        <v>1222</v>
      </c>
      <c r="AE30190" t="s">
        <v>1222</v>
      </c>
      <c r="AF30190" t="s">
        <v>1219</v>
      </c>
      <c r="AH30190" t="b">
        <v>0</v>
      </c>
      <c r="AI30190" t="b">
        <v>0</v>
      </c>
      <c r="AJ30190" t="b">
        <v>0</v>
      </c>
      <c r="AK30190" t="b">
        <v>0</v>
      </c>
      <c r="AL30190" t="b">
        <v>0</v>
      </c>
      <c r="AM30190" t="b">
        <v>0</v>
      </c>
      <c r="AN30190" t="b">
        <v>0</v>
      </c>
      <c r="AO30190" t="s">
        <v>1248</v>
      </c>
    </row>
    <row r="30191" spans="2:41">
      <c r="B30191">
        <v>1138</v>
      </c>
      <c r="C30191">
        <v>106849</v>
      </c>
      <c r="D30191" t="s">
        <v>252</v>
      </c>
      <c r="E30191" t="s">
        <v>242</v>
      </c>
      <c r="F30191" t="s">
        <v>660</v>
      </c>
      <c r="G30191">
        <v>108387</v>
      </c>
      <c r="H30191">
        <v>108387</v>
      </c>
      <c r="I30191" t="s">
        <v>663</v>
      </c>
      <c r="J30191" t="s">
        <v>236</v>
      </c>
      <c r="K30191">
        <v>-0.01</v>
      </c>
      <c r="L30191">
        <v>306152.79074999999</v>
      </c>
      <c r="M30191">
        <v>306152.78074999998</v>
      </c>
      <c r="N30191">
        <v>0</v>
      </c>
      <c r="O30191">
        <v>0</v>
      </c>
      <c r="P30191">
        <v>2.4406300000000001E-4</v>
      </c>
      <c r="Q30191" s="3">
        <v>45291</v>
      </c>
      <c r="R30191" s="3">
        <v>45289</v>
      </c>
      <c r="S30191" t="b">
        <v>1</v>
      </c>
      <c r="T30191" t="b">
        <v>0</v>
      </c>
      <c r="U30191" t="b">
        <v>1</v>
      </c>
      <c r="V30191" t="b">
        <v>1</v>
      </c>
      <c r="W30191" t="b">
        <v>1</v>
      </c>
      <c r="X30191" t="b">
        <v>0</v>
      </c>
      <c r="Y30191" t="b">
        <v>1</v>
      </c>
      <c r="Z30191" t="b">
        <v>1</v>
      </c>
      <c r="AA30191" t="b">
        <v>1</v>
      </c>
      <c r="AB30191" t="s">
        <v>1239</v>
      </c>
      <c r="AC30191" t="s">
        <v>200</v>
      </c>
      <c r="AD30191" t="s">
        <v>1239</v>
      </c>
      <c r="AE30191" t="s">
        <v>1222</v>
      </c>
      <c r="AF30191" t="s">
        <v>1222</v>
      </c>
      <c r="AG30191">
        <v>1</v>
      </c>
      <c r="AH30191" t="b">
        <v>0</v>
      </c>
      <c r="AI30191" t="b">
        <v>0</v>
      </c>
      <c r="AJ30191" t="b">
        <v>0</v>
      </c>
      <c r="AK30191" t="b">
        <v>0</v>
      </c>
      <c r="AL30191" t="b">
        <v>0</v>
      </c>
      <c r="AM30191" t="b">
        <v>0</v>
      </c>
      <c r="AO30191" t="s">
        <v>1245</v>
      </c>
    </row>
    <row r="30192" spans="2:41">
      <c r="B30192">
        <v>1138</v>
      </c>
      <c r="C30192">
        <v>106849</v>
      </c>
      <c r="D30192" t="s">
        <v>252</v>
      </c>
      <c r="E30192" t="s">
        <v>242</v>
      </c>
      <c r="F30192" t="s">
        <v>660</v>
      </c>
      <c r="G30192">
        <v>108388</v>
      </c>
      <c r="H30192">
        <v>108388</v>
      </c>
      <c r="I30192" t="s">
        <v>665</v>
      </c>
      <c r="J30192" t="s">
        <v>236</v>
      </c>
      <c r="K30192">
        <v>603771.14437700005</v>
      </c>
      <c r="L30192">
        <v>0</v>
      </c>
      <c r="M30192">
        <v>603771.14437700005</v>
      </c>
      <c r="N30192">
        <v>1.59458E-3</v>
      </c>
      <c r="O30192">
        <v>1.587209E-3</v>
      </c>
      <c r="P30192">
        <v>4.8132300000000003E-4</v>
      </c>
      <c r="Q30192" s="3">
        <v>45291</v>
      </c>
      <c r="R30192" s="3">
        <v>45289</v>
      </c>
      <c r="S30192" t="b">
        <v>1</v>
      </c>
      <c r="T30192" t="b">
        <v>0</v>
      </c>
      <c r="U30192" t="b">
        <v>1</v>
      </c>
      <c r="V30192" t="b">
        <v>1</v>
      </c>
      <c r="W30192" t="b">
        <v>1</v>
      </c>
      <c r="X30192" t="b">
        <v>0</v>
      </c>
      <c r="Y30192" t="b">
        <v>1</v>
      </c>
      <c r="Z30192" t="b">
        <v>1</v>
      </c>
      <c r="AA30192" t="b">
        <v>1</v>
      </c>
      <c r="AB30192" t="s">
        <v>1239</v>
      </c>
      <c r="AC30192" t="s">
        <v>200</v>
      </c>
      <c r="AD30192" t="s">
        <v>1239</v>
      </c>
      <c r="AE30192" t="s">
        <v>1222</v>
      </c>
      <c r="AF30192" t="s">
        <v>1222</v>
      </c>
      <c r="AG30192">
        <v>1</v>
      </c>
      <c r="AH30192" t="b">
        <v>0</v>
      </c>
      <c r="AI30192" t="b">
        <v>0</v>
      </c>
      <c r="AJ30192" t="b">
        <v>0</v>
      </c>
      <c r="AK30192" t="b">
        <v>0</v>
      </c>
      <c r="AL30192" t="b">
        <v>0</v>
      </c>
      <c r="AM30192" t="b">
        <v>0</v>
      </c>
      <c r="AO30192" t="s">
        <v>1245</v>
      </c>
    </row>
    <row r="30193" spans="2:41">
      <c r="B30193">
        <v>1013</v>
      </c>
      <c r="C30193">
        <v>97448</v>
      </c>
      <c r="E30193" t="s">
        <v>712</v>
      </c>
      <c r="F30193" t="s">
        <v>805</v>
      </c>
      <c r="G30193">
        <v>108609</v>
      </c>
      <c r="H30193">
        <v>108609</v>
      </c>
      <c r="I30193" t="s">
        <v>804</v>
      </c>
      <c r="J30193" t="s">
        <v>236</v>
      </c>
      <c r="K30193">
        <v>467197.428579</v>
      </c>
      <c r="L30193">
        <v>0</v>
      </c>
      <c r="M30193">
        <v>467197.428579</v>
      </c>
      <c r="N30193">
        <v>1.233884E-3</v>
      </c>
      <c r="O30193">
        <v>1.2281799999999999E-3</v>
      </c>
      <c r="P30193">
        <v>3.7244699999999998E-4</v>
      </c>
      <c r="Q30193" s="3">
        <v>45291</v>
      </c>
      <c r="R30193" s="3">
        <v>45289</v>
      </c>
      <c r="S30193" t="b">
        <v>0</v>
      </c>
      <c r="T30193" t="b">
        <v>0</v>
      </c>
      <c r="U30193" t="b">
        <v>0</v>
      </c>
      <c r="V30193" t="b">
        <v>0</v>
      </c>
      <c r="W30193" t="b">
        <v>0</v>
      </c>
      <c r="X30193" t="b">
        <v>0</v>
      </c>
      <c r="Y30193" t="b">
        <v>0</v>
      </c>
      <c r="Z30193" t="b">
        <v>0</v>
      </c>
      <c r="AA30193" t="b">
        <v>0</v>
      </c>
    </row>
    <row r="30194" spans="2:41">
      <c r="B30194">
        <v>1013</v>
      </c>
      <c r="C30194">
        <v>97448</v>
      </c>
      <c r="E30194" t="s">
        <v>712</v>
      </c>
      <c r="F30194" t="s">
        <v>805</v>
      </c>
      <c r="G30194">
        <v>108610</v>
      </c>
      <c r="H30194">
        <v>108610</v>
      </c>
      <c r="I30194" t="s">
        <v>806</v>
      </c>
      <c r="J30194" t="s">
        <v>236</v>
      </c>
      <c r="K30194">
        <v>42375.871639999998</v>
      </c>
      <c r="L30194">
        <v>0</v>
      </c>
      <c r="M30194">
        <v>42375.871639999998</v>
      </c>
      <c r="N30194">
        <v>1.11916E-4</v>
      </c>
      <c r="O30194">
        <v>1.11399E-4</v>
      </c>
      <c r="P30194">
        <v>3.3782000000000003E-5</v>
      </c>
      <c r="Q30194" s="3">
        <v>45291</v>
      </c>
      <c r="R30194" s="3">
        <v>45289</v>
      </c>
      <c r="S30194" t="b">
        <v>0</v>
      </c>
      <c r="T30194" t="b">
        <v>0</v>
      </c>
      <c r="U30194" t="b">
        <v>0</v>
      </c>
      <c r="V30194" t="b">
        <v>0</v>
      </c>
      <c r="W30194" t="b">
        <v>0</v>
      </c>
      <c r="X30194" t="b">
        <v>0</v>
      </c>
      <c r="Y30194" t="b">
        <v>0</v>
      </c>
      <c r="Z30194" t="b">
        <v>0</v>
      </c>
      <c r="AA30194" t="b">
        <v>0</v>
      </c>
    </row>
    <row r="30195" spans="2:41">
      <c r="B30195">
        <v>1013</v>
      </c>
      <c r="C30195">
        <v>97448</v>
      </c>
      <c r="E30195" t="s">
        <v>712</v>
      </c>
      <c r="F30195" t="s">
        <v>715</v>
      </c>
      <c r="G30195">
        <v>108614</v>
      </c>
      <c r="H30195">
        <v>108614</v>
      </c>
      <c r="I30195" t="s">
        <v>807</v>
      </c>
      <c r="J30195" t="s">
        <v>236</v>
      </c>
      <c r="K30195">
        <v>500242.58349300001</v>
      </c>
      <c r="L30195">
        <v>0</v>
      </c>
      <c r="M30195">
        <v>500242.58349300001</v>
      </c>
      <c r="N30195">
        <v>1.321158E-3</v>
      </c>
      <c r="O30195">
        <v>1.3150499999999999E-3</v>
      </c>
      <c r="P30195">
        <v>3.9879E-4</v>
      </c>
      <c r="Q30195" s="3">
        <v>45291</v>
      </c>
      <c r="R30195" s="3">
        <v>45289</v>
      </c>
      <c r="S30195" t="b">
        <v>0</v>
      </c>
      <c r="T30195" t="b">
        <v>0</v>
      </c>
      <c r="U30195" t="b">
        <v>0</v>
      </c>
      <c r="V30195" t="b">
        <v>0</v>
      </c>
      <c r="W30195" t="b">
        <v>0</v>
      </c>
      <c r="X30195" t="b">
        <v>0</v>
      </c>
      <c r="Y30195" t="b">
        <v>0</v>
      </c>
      <c r="Z30195" t="b">
        <v>0</v>
      </c>
      <c r="AA30195" t="b">
        <v>0</v>
      </c>
    </row>
    <row r="30196" spans="2:41">
      <c r="B30196">
        <v>1013</v>
      </c>
      <c r="C30196">
        <v>97448</v>
      </c>
      <c r="E30196" t="s">
        <v>712</v>
      </c>
      <c r="F30196" t="s">
        <v>799</v>
      </c>
      <c r="G30196">
        <v>108615</v>
      </c>
      <c r="H30196">
        <v>108615</v>
      </c>
      <c r="I30196" t="s">
        <v>808</v>
      </c>
      <c r="J30196" t="s">
        <v>236</v>
      </c>
      <c r="K30196">
        <v>50374.191019999998</v>
      </c>
      <c r="L30196">
        <v>0</v>
      </c>
      <c r="M30196">
        <v>50374.191019999998</v>
      </c>
      <c r="N30196">
        <v>1.3303999999999999E-4</v>
      </c>
      <c r="O30196">
        <v>1.3242500000000001E-4</v>
      </c>
      <c r="P30196">
        <v>4.0157999999999997E-5</v>
      </c>
      <c r="Q30196" s="3">
        <v>45291</v>
      </c>
      <c r="R30196" s="3">
        <v>45289</v>
      </c>
      <c r="S30196" t="b">
        <v>0</v>
      </c>
      <c r="T30196" t="b">
        <v>0</v>
      </c>
      <c r="U30196" t="b">
        <v>0</v>
      </c>
      <c r="V30196" t="b">
        <v>0</v>
      </c>
      <c r="W30196" t="b">
        <v>0</v>
      </c>
      <c r="X30196" t="b">
        <v>0</v>
      </c>
      <c r="Y30196" t="b">
        <v>0</v>
      </c>
      <c r="Z30196" t="b">
        <v>0</v>
      </c>
      <c r="AA30196" t="b">
        <v>0</v>
      </c>
    </row>
    <row r="30197" spans="2:41">
      <c r="B30197">
        <v>1013</v>
      </c>
      <c r="C30197">
        <v>97448</v>
      </c>
      <c r="E30197" t="s">
        <v>712</v>
      </c>
      <c r="F30197" t="s">
        <v>810</v>
      </c>
      <c r="G30197">
        <v>108617</v>
      </c>
      <c r="H30197">
        <v>108617</v>
      </c>
      <c r="I30197" t="s">
        <v>809</v>
      </c>
      <c r="J30197" t="s">
        <v>236</v>
      </c>
      <c r="K30197">
        <v>466127.14995799999</v>
      </c>
      <c r="L30197">
        <v>0</v>
      </c>
      <c r="M30197">
        <v>466127.14995799999</v>
      </c>
      <c r="N30197">
        <v>1.2310579999999999E-3</v>
      </c>
      <c r="O30197">
        <v>1.225367E-3</v>
      </c>
      <c r="P30197">
        <v>3.7159399999999999E-4</v>
      </c>
      <c r="Q30197" s="3">
        <v>45291</v>
      </c>
      <c r="R30197" s="3">
        <v>45289</v>
      </c>
      <c r="S30197" t="b">
        <v>0</v>
      </c>
      <c r="T30197" t="b">
        <v>0</v>
      </c>
      <c r="U30197" t="b">
        <v>0</v>
      </c>
      <c r="V30197" t="b">
        <v>0</v>
      </c>
      <c r="W30197" t="b">
        <v>0</v>
      </c>
      <c r="X30197" t="b">
        <v>0</v>
      </c>
      <c r="Y30197" t="b">
        <v>0</v>
      </c>
      <c r="Z30197" t="b">
        <v>0</v>
      </c>
      <c r="AA30197" t="b">
        <v>0</v>
      </c>
    </row>
    <row r="30198" spans="2:41">
      <c r="B30198">
        <v>1136</v>
      </c>
      <c r="C30198">
        <v>106848</v>
      </c>
      <c r="D30198" t="s">
        <v>252</v>
      </c>
      <c r="E30198" t="s">
        <v>247</v>
      </c>
      <c r="F30198" t="s">
        <v>667</v>
      </c>
      <c r="G30198">
        <v>108627</v>
      </c>
      <c r="H30198">
        <v>108627</v>
      </c>
      <c r="I30198" t="s">
        <v>666</v>
      </c>
      <c r="J30198" t="s">
        <v>236</v>
      </c>
      <c r="K30198">
        <v>216127.27</v>
      </c>
      <c r="L30198">
        <v>308343.64360499999</v>
      </c>
      <c r="M30198">
        <v>524470.91360500001</v>
      </c>
      <c r="N30198">
        <v>5.708E-4</v>
      </c>
      <c r="O30198">
        <v>5.6816099999999997E-4</v>
      </c>
      <c r="P30198">
        <v>4.18105E-4</v>
      </c>
      <c r="Q30198" s="3">
        <v>45291</v>
      </c>
      <c r="R30198" s="3">
        <v>45289</v>
      </c>
      <c r="S30198" t="b">
        <v>0</v>
      </c>
      <c r="T30198" t="b">
        <v>0</v>
      </c>
      <c r="U30198" t="b">
        <v>0</v>
      </c>
      <c r="V30198" t="b">
        <v>1</v>
      </c>
      <c r="W30198" t="b">
        <v>1</v>
      </c>
      <c r="X30198" t="b">
        <v>0</v>
      </c>
      <c r="Y30198" t="b">
        <v>1</v>
      </c>
      <c r="Z30198" t="b">
        <v>0</v>
      </c>
      <c r="AA30198" t="b">
        <v>0</v>
      </c>
      <c r="AB30198" t="s">
        <v>1219</v>
      </c>
      <c r="AC30198" t="s">
        <v>1219</v>
      </c>
      <c r="AD30198" t="s">
        <v>1219</v>
      </c>
      <c r="AE30198" t="s">
        <v>1222</v>
      </c>
      <c r="AF30198" t="s">
        <v>1222</v>
      </c>
      <c r="AH30198" t="b">
        <v>0</v>
      </c>
      <c r="AI30198" t="b">
        <v>0</v>
      </c>
      <c r="AJ30198" t="b">
        <v>0</v>
      </c>
      <c r="AK30198" t="b">
        <v>0</v>
      </c>
      <c r="AL30198" t="b">
        <v>0</v>
      </c>
      <c r="AM30198" t="b">
        <v>0</v>
      </c>
      <c r="AN30198" t="b">
        <v>0</v>
      </c>
      <c r="AO30198" t="s">
        <v>1238</v>
      </c>
    </row>
    <row r="30199" spans="2:41">
      <c r="B30199">
        <v>1136</v>
      </c>
      <c r="C30199">
        <v>106848</v>
      </c>
      <c r="D30199" t="s">
        <v>252</v>
      </c>
      <c r="E30199" t="s">
        <v>247</v>
      </c>
      <c r="F30199" t="s">
        <v>667</v>
      </c>
      <c r="G30199">
        <v>108628</v>
      </c>
      <c r="H30199">
        <v>108628</v>
      </c>
      <c r="I30199" t="s">
        <v>669</v>
      </c>
      <c r="J30199" t="s">
        <v>236</v>
      </c>
      <c r="K30199">
        <v>78217.45</v>
      </c>
      <c r="L30199">
        <v>166576.44807099999</v>
      </c>
      <c r="M30199">
        <v>244793.898071</v>
      </c>
      <c r="N30199">
        <v>2.0657499999999999E-4</v>
      </c>
      <c r="O30199">
        <v>2.0562E-4</v>
      </c>
      <c r="P30199">
        <v>1.95148E-4</v>
      </c>
      <c r="Q30199" s="3">
        <v>45291</v>
      </c>
      <c r="R30199" s="3">
        <v>45289</v>
      </c>
      <c r="S30199" t="b">
        <v>0</v>
      </c>
      <c r="T30199" t="b">
        <v>0</v>
      </c>
      <c r="U30199" t="b">
        <v>0</v>
      </c>
      <c r="V30199" t="b">
        <v>1</v>
      </c>
      <c r="W30199" t="b">
        <v>1</v>
      </c>
      <c r="X30199" t="b">
        <v>0</v>
      </c>
      <c r="Y30199" t="b">
        <v>1</v>
      </c>
      <c r="Z30199" t="b">
        <v>0</v>
      </c>
      <c r="AA30199" t="b">
        <v>0</v>
      </c>
      <c r="AB30199" t="s">
        <v>1219</v>
      </c>
      <c r="AC30199" t="s">
        <v>1219</v>
      </c>
      <c r="AD30199" t="s">
        <v>1219</v>
      </c>
      <c r="AE30199" t="s">
        <v>1222</v>
      </c>
      <c r="AF30199" t="s">
        <v>1222</v>
      </c>
      <c r="AH30199" t="b">
        <v>0</v>
      </c>
      <c r="AI30199" t="b">
        <v>0</v>
      </c>
      <c r="AJ30199" t="b">
        <v>0</v>
      </c>
      <c r="AK30199" t="b">
        <v>0</v>
      </c>
      <c r="AL30199" t="b">
        <v>0</v>
      </c>
      <c r="AM30199" t="b">
        <v>0</v>
      </c>
      <c r="AN30199" t="b">
        <v>0</v>
      </c>
      <c r="AO30199" t="s">
        <v>1238</v>
      </c>
    </row>
    <row r="30200" spans="2:41">
      <c r="B30200">
        <v>1136</v>
      </c>
      <c r="C30200">
        <v>106848</v>
      </c>
      <c r="D30200" t="s">
        <v>252</v>
      </c>
      <c r="E30200" t="s">
        <v>247</v>
      </c>
      <c r="F30200" t="s">
        <v>667</v>
      </c>
      <c r="G30200">
        <v>108629</v>
      </c>
      <c r="H30200">
        <v>108629</v>
      </c>
      <c r="I30200" t="s">
        <v>670</v>
      </c>
      <c r="J30200" t="s">
        <v>236</v>
      </c>
      <c r="K30200">
        <v>2098180.8984849998</v>
      </c>
      <c r="L30200">
        <v>0</v>
      </c>
      <c r="M30200">
        <v>2098180.8984849998</v>
      </c>
      <c r="N30200">
        <v>5.5413679999999996E-3</v>
      </c>
      <c r="O30200">
        <v>5.5157510000000002E-3</v>
      </c>
      <c r="P30200">
        <v>1.672658E-3</v>
      </c>
      <c r="Q30200" s="3">
        <v>45291</v>
      </c>
      <c r="R30200" s="3">
        <v>45289</v>
      </c>
      <c r="S30200" t="b">
        <v>0</v>
      </c>
      <c r="T30200" t="b">
        <v>0</v>
      </c>
      <c r="U30200" t="b">
        <v>0</v>
      </c>
      <c r="V30200" t="b">
        <v>1</v>
      </c>
      <c r="W30200" t="b">
        <v>1</v>
      </c>
      <c r="X30200" t="b">
        <v>0</v>
      </c>
      <c r="Y30200" t="b">
        <v>1</v>
      </c>
      <c r="Z30200" t="b">
        <v>0</v>
      </c>
      <c r="AA30200" t="b">
        <v>0</v>
      </c>
      <c r="AB30200" t="s">
        <v>1219</v>
      </c>
      <c r="AC30200" t="s">
        <v>1219</v>
      </c>
      <c r="AD30200" t="s">
        <v>1219</v>
      </c>
      <c r="AE30200" t="s">
        <v>1222</v>
      </c>
      <c r="AF30200" t="s">
        <v>1222</v>
      </c>
      <c r="AH30200" t="b">
        <v>0</v>
      </c>
      <c r="AI30200" t="b">
        <v>0</v>
      </c>
      <c r="AJ30200" t="b">
        <v>0</v>
      </c>
      <c r="AK30200" t="b">
        <v>0</v>
      </c>
      <c r="AL30200" t="b">
        <v>0</v>
      </c>
      <c r="AM30200" t="b">
        <v>0</v>
      </c>
      <c r="AN30200" t="b">
        <v>0</v>
      </c>
      <c r="AO30200" t="s">
        <v>1238</v>
      </c>
    </row>
    <row r="30201" spans="2:41">
      <c r="B30201">
        <v>1136</v>
      </c>
      <c r="C30201">
        <v>106848</v>
      </c>
      <c r="D30201" t="s">
        <v>252</v>
      </c>
      <c r="E30201" t="s">
        <v>247</v>
      </c>
      <c r="F30201" t="s">
        <v>672</v>
      </c>
      <c r="G30201">
        <v>110326</v>
      </c>
      <c r="H30201">
        <v>110326</v>
      </c>
      <c r="I30201" t="s">
        <v>671</v>
      </c>
      <c r="J30201" t="s">
        <v>236</v>
      </c>
      <c r="K30201">
        <v>2606178.7276079999</v>
      </c>
      <c r="L30201">
        <v>0</v>
      </c>
      <c r="M30201">
        <v>2606178.7276079999</v>
      </c>
      <c r="N30201">
        <v>6.883007E-3</v>
      </c>
      <c r="O30201">
        <v>6.8511889999999997E-3</v>
      </c>
      <c r="P30201">
        <v>2.07763E-3</v>
      </c>
      <c r="Q30201" s="3">
        <v>45291</v>
      </c>
      <c r="R30201" s="3">
        <v>45289</v>
      </c>
      <c r="S30201" t="b">
        <v>0</v>
      </c>
      <c r="T30201" t="b">
        <v>0</v>
      </c>
      <c r="U30201" t="b">
        <v>0</v>
      </c>
      <c r="V30201" t="b">
        <v>0</v>
      </c>
      <c r="W30201" t="b">
        <v>0</v>
      </c>
      <c r="X30201" t="b">
        <v>0</v>
      </c>
      <c r="Y30201" t="b">
        <v>0</v>
      </c>
      <c r="Z30201" t="b">
        <v>0</v>
      </c>
      <c r="AA30201" t="b">
        <v>0</v>
      </c>
      <c r="AB30201" t="s">
        <v>1219</v>
      </c>
      <c r="AC30201" t="s">
        <v>1219</v>
      </c>
      <c r="AD30201" t="s">
        <v>1219</v>
      </c>
      <c r="AE30201" t="s">
        <v>1219</v>
      </c>
      <c r="AF30201" t="s">
        <v>1219</v>
      </c>
      <c r="AH30201" t="b">
        <v>0</v>
      </c>
      <c r="AI30201" t="b">
        <v>0</v>
      </c>
      <c r="AJ30201" t="b">
        <v>0</v>
      </c>
      <c r="AK30201" t="b">
        <v>0</v>
      </c>
      <c r="AL30201" t="b">
        <v>0</v>
      </c>
      <c r="AM30201" t="b">
        <v>0</v>
      </c>
      <c r="AN30201" t="b">
        <v>0</v>
      </c>
    </row>
    <row r="30202" spans="2:41">
      <c r="B30202">
        <v>1136</v>
      </c>
      <c r="C30202">
        <v>106848</v>
      </c>
      <c r="D30202" t="s">
        <v>252</v>
      </c>
      <c r="E30202" t="s">
        <v>247</v>
      </c>
      <c r="F30202" t="s">
        <v>675</v>
      </c>
      <c r="G30202">
        <v>110418</v>
      </c>
      <c r="H30202">
        <v>110418</v>
      </c>
      <c r="I30202" t="s">
        <v>674</v>
      </c>
      <c r="J30202" t="s">
        <v>236</v>
      </c>
      <c r="K30202">
        <v>2850075.7835269999</v>
      </c>
      <c r="L30202">
        <v>0</v>
      </c>
      <c r="M30202">
        <v>2850075.7835269999</v>
      </c>
      <c r="N30202">
        <v>7.527148E-3</v>
      </c>
      <c r="O30202">
        <v>7.4923510000000004E-3</v>
      </c>
      <c r="P30202">
        <v>2.2720639999999999E-3</v>
      </c>
      <c r="Q30202" s="3">
        <v>45291</v>
      </c>
      <c r="R30202" s="3">
        <v>45289</v>
      </c>
      <c r="S30202" t="b">
        <v>0</v>
      </c>
      <c r="T30202" t="b">
        <v>0</v>
      </c>
      <c r="U30202" t="b">
        <v>0</v>
      </c>
      <c r="V30202" t="b">
        <v>0</v>
      </c>
      <c r="W30202" t="b">
        <v>0</v>
      </c>
      <c r="X30202" t="b">
        <v>0</v>
      </c>
      <c r="Y30202" t="b">
        <v>0</v>
      </c>
      <c r="Z30202" t="b">
        <v>0</v>
      </c>
      <c r="AA30202" t="b">
        <v>0</v>
      </c>
      <c r="AB30202" t="s">
        <v>1219</v>
      </c>
      <c r="AC30202" t="s">
        <v>1219</v>
      </c>
      <c r="AD30202" t="s">
        <v>1219</v>
      </c>
      <c r="AE30202" t="s">
        <v>1219</v>
      </c>
      <c r="AF30202" t="s">
        <v>1219</v>
      </c>
      <c r="AH30202" t="b">
        <v>0</v>
      </c>
      <c r="AI30202" t="b">
        <v>0</v>
      </c>
      <c r="AJ30202" t="b">
        <v>0</v>
      </c>
      <c r="AK30202" t="b">
        <v>0</v>
      </c>
      <c r="AL30202" t="b">
        <v>0</v>
      </c>
      <c r="AM30202" t="b">
        <v>0</v>
      </c>
      <c r="AN30202" t="b">
        <v>0</v>
      </c>
    </row>
    <row r="30203" spans="2:41">
      <c r="B30203">
        <v>1138</v>
      </c>
      <c r="C30203">
        <v>106849</v>
      </c>
      <c r="D30203" t="s">
        <v>252</v>
      </c>
      <c r="E30203" t="s">
        <v>242</v>
      </c>
      <c r="F30203" t="s">
        <v>677</v>
      </c>
      <c r="G30203">
        <v>110464</v>
      </c>
      <c r="H30203">
        <v>110464</v>
      </c>
      <c r="I30203" t="s">
        <v>676</v>
      </c>
      <c r="J30203" t="s">
        <v>236</v>
      </c>
      <c r="K30203">
        <v>3528652.7</v>
      </c>
      <c r="L30203">
        <v>0</v>
      </c>
      <c r="M30203">
        <v>3528652.7</v>
      </c>
      <c r="N30203">
        <v>9.3192929999999993E-3</v>
      </c>
      <c r="O30203">
        <v>9.2762120000000007E-3</v>
      </c>
      <c r="P30203">
        <v>2.8130210000000002E-3</v>
      </c>
      <c r="Q30203" s="3">
        <v>45291</v>
      </c>
      <c r="R30203" s="3">
        <v>45289</v>
      </c>
      <c r="S30203" t="b">
        <v>0</v>
      </c>
      <c r="T30203" t="b">
        <v>0</v>
      </c>
      <c r="U30203" t="b">
        <v>0</v>
      </c>
      <c r="V30203" t="b">
        <v>0</v>
      </c>
      <c r="W30203" t="b">
        <v>0</v>
      </c>
      <c r="X30203" t="b">
        <v>0</v>
      </c>
      <c r="Y30203" t="b">
        <v>0</v>
      </c>
      <c r="Z30203" t="b">
        <v>0</v>
      </c>
      <c r="AA30203" t="b">
        <v>0</v>
      </c>
    </row>
    <row r="30204" spans="2:41">
      <c r="B30204">
        <v>1137</v>
      </c>
      <c r="C30204">
        <v>106850</v>
      </c>
      <c r="D30204" t="s">
        <v>240</v>
      </c>
      <c r="E30204" t="s">
        <v>242</v>
      </c>
      <c r="F30204" t="s">
        <v>680</v>
      </c>
      <c r="G30204">
        <v>110839</v>
      </c>
      <c r="H30204">
        <v>110839</v>
      </c>
      <c r="I30204" t="s">
        <v>679</v>
      </c>
      <c r="J30204" t="s">
        <v>236</v>
      </c>
      <c r="K30204">
        <v>491327.43408600002</v>
      </c>
      <c r="L30204">
        <v>0</v>
      </c>
      <c r="M30204">
        <v>491327.43408600002</v>
      </c>
      <c r="N30204">
        <v>1.297613E-3</v>
      </c>
      <c r="O30204">
        <v>1.291614E-3</v>
      </c>
      <c r="P30204">
        <v>3.9168299999999998E-4</v>
      </c>
      <c r="Q30204" s="3">
        <v>45291</v>
      </c>
      <c r="R30204" s="3">
        <v>45289</v>
      </c>
      <c r="S30204" t="b">
        <v>1</v>
      </c>
      <c r="T30204" t="b">
        <v>1</v>
      </c>
      <c r="U30204" t="b">
        <v>0</v>
      </c>
      <c r="V30204" t="b">
        <v>1</v>
      </c>
      <c r="W30204" t="b">
        <v>0</v>
      </c>
      <c r="X30204" t="b">
        <v>1</v>
      </c>
      <c r="Y30204" t="b">
        <v>1</v>
      </c>
      <c r="Z30204" t="b">
        <v>0</v>
      </c>
      <c r="AA30204" t="b">
        <v>0</v>
      </c>
      <c r="AB30204" t="s">
        <v>1222</v>
      </c>
      <c r="AC30204" t="s">
        <v>1222</v>
      </c>
      <c r="AD30204" t="s">
        <v>1219</v>
      </c>
      <c r="AE30204" t="s">
        <v>1219</v>
      </c>
      <c r="AF30204" t="s">
        <v>1219</v>
      </c>
      <c r="AG30204">
        <v>0</v>
      </c>
      <c r="AH30204" t="b">
        <v>0</v>
      </c>
      <c r="AI30204" t="b">
        <v>1</v>
      </c>
      <c r="AJ30204" t="b">
        <v>0</v>
      </c>
      <c r="AK30204" t="b">
        <v>1</v>
      </c>
      <c r="AL30204" t="b">
        <v>0</v>
      </c>
      <c r="AM30204" t="b">
        <v>1</v>
      </c>
      <c r="AO30204" t="s">
        <v>1249</v>
      </c>
    </row>
    <row r="30205" spans="2:41">
      <c r="B30205">
        <v>1136</v>
      </c>
      <c r="C30205">
        <v>106848</v>
      </c>
      <c r="D30205" t="s">
        <v>252</v>
      </c>
      <c r="E30205" t="s">
        <v>247</v>
      </c>
      <c r="F30205" t="s">
        <v>844</v>
      </c>
      <c r="G30205">
        <v>111005</v>
      </c>
      <c r="H30205">
        <v>111005</v>
      </c>
      <c r="I30205" t="s">
        <v>843</v>
      </c>
      <c r="J30205" t="s">
        <v>236</v>
      </c>
      <c r="K30205">
        <v>2671106.79996</v>
      </c>
      <c r="L30205">
        <v>0</v>
      </c>
      <c r="M30205">
        <v>2671106.79996</v>
      </c>
      <c r="N30205">
        <v>7.0544850000000001E-3</v>
      </c>
      <c r="O30205">
        <v>7.0218729999999997E-3</v>
      </c>
      <c r="P30205">
        <v>2.129391E-3</v>
      </c>
      <c r="Q30205" s="3">
        <v>45291</v>
      </c>
      <c r="R30205" s="3">
        <v>45289</v>
      </c>
      <c r="S30205" t="b">
        <v>0</v>
      </c>
      <c r="T30205" t="b">
        <v>0</v>
      </c>
      <c r="U30205" t="b">
        <v>0</v>
      </c>
      <c r="V30205" t="b">
        <v>1</v>
      </c>
      <c r="W30205" t="b">
        <v>1</v>
      </c>
      <c r="X30205" t="b">
        <v>0</v>
      </c>
      <c r="Y30205" t="b">
        <v>1</v>
      </c>
      <c r="Z30205" t="b">
        <v>0</v>
      </c>
      <c r="AA30205" t="b">
        <v>0</v>
      </c>
      <c r="AB30205" t="s">
        <v>1219</v>
      </c>
      <c r="AC30205" t="s">
        <v>1219</v>
      </c>
      <c r="AD30205" t="s">
        <v>1219</v>
      </c>
      <c r="AE30205" t="s">
        <v>1222</v>
      </c>
      <c r="AF30205" t="s">
        <v>1222</v>
      </c>
      <c r="AH30205" t="b">
        <v>0</v>
      </c>
      <c r="AI30205" t="b">
        <v>0</v>
      </c>
      <c r="AJ30205" t="b">
        <v>0</v>
      </c>
      <c r="AK30205" t="b">
        <v>0</v>
      </c>
      <c r="AL30205" t="b">
        <v>0</v>
      </c>
      <c r="AM30205" t="b">
        <v>0</v>
      </c>
      <c r="AN30205" t="b">
        <v>0</v>
      </c>
      <c r="AO30205" t="s">
        <v>1238</v>
      </c>
    </row>
    <row r="30206" spans="2:41">
      <c r="B30206">
        <v>1136</v>
      </c>
      <c r="C30206">
        <v>106848</v>
      </c>
      <c r="D30206" t="s">
        <v>252</v>
      </c>
      <c r="E30206" t="s">
        <v>247</v>
      </c>
      <c r="F30206" t="s">
        <v>844</v>
      </c>
      <c r="G30206">
        <v>111006</v>
      </c>
      <c r="H30206">
        <v>111006</v>
      </c>
      <c r="I30206" t="s">
        <v>845</v>
      </c>
      <c r="J30206" t="s">
        <v>236</v>
      </c>
      <c r="K30206">
        <v>-5417.48</v>
      </c>
      <c r="L30206">
        <v>600000</v>
      </c>
      <c r="M30206">
        <v>594582.52</v>
      </c>
      <c r="N30206">
        <v>-1.4307999999999999E-5</v>
      </c>
      <c r="O30206">
        <v>-1.4242E-5</v>
      </c>
      <c r="P30206">
        <v>4.73998E-4</v>
      </c>
      <c r="Q30206" s="3">
        <v>45291</v>
      </c>
      <c r="R30206" s="3">
        <v>45289</v>
      </c>
      <c r="S30206" t="b">
        <v>0</v>
      </c>
      <c r="T30206" t="b">
        <v>0</v>
      </c>
      <c r="U30206" t="b">
        <v>0</v>
      </c>
      <c r="V30206" t="b">
        <v>1</v>
      </c>
      <c r="W30206" t="b">
        <v>1</v>
      </c>
      <c r="X30206" t="b">
        <v>0</v>
      </c>
      <c r="Y30206" t="b">
        <v>1</v>
      </c>
      <c r="Z30206" t="b">
        <v>0</v>
      </c>
      <c r="AA30206" t="b">
        <v>0</v>
      </c>
      <c r="AB30206" t="s">
        <v>1219</v>
      </c>
      <c r="AC30206" t="s">
        <v>1219</v>
      </c>
      <c r="AD30206" t="s">
        <v>1219</v>
      </c>
      <c r="AE30206" t="s">
        <v>1222</v>
      </c>
      <c r="AF30206" t="s">
        <v>1222</v>
      </c>
      <c r="AH30206" t="b">
        <v>0</v>
      </c>
      <c r="AI30206" t="b">
        <v>0</v>
      </c>
      <c r="AJ30206" t="b">
        <v>0</v>
      </c>
      <c r="AK30206" t="b">
        <v>0</v>
      </c>
      <c r="AL30206" t="b">
        <v>0</v>
      </c>
      <c r="AM30206" t="b">
        <v>0</v>
      </c>
      <c r="AN30206" t="b">
        <v>0</v>
      </c>
      <c r="AO30206" t="s">
        <v>1238</v>
      </c>
    </row>
    <row r="30207" spans="2:41">
      <c r="B30207">
        <v>1136</v>
      </c>
      <c r="C30207">
        <v>106848</v>
      </c>
      <c r="D30207" t="s">
        <v>252</v>
      </c>
      <c r="E30207" t="s">
        <v>247</v>
      </c>
      <c r="F30207" t="s">
        <v>847</v>
      </c>
      <c r="G30207">
        <v>111054</v>
      </c>
      <c r="H30207">
        <v>111054</v>
      </c>
      <c r="I30207" t="s">
        <v>846</v>
      </c>
      <c r="J30207" t="s">
        <v>236</v>
      </c>
      <c r="K30207">
        <v>-1853.86</v>
      </c>
      <c r="L30207">
        <v>435051.569991</v>
      </c>
      <c r="M30207">
        <v>433197.70999100001</v>
      </c>
      <c r="N30207">
        <v>-4.8960000000000002E-6</v>
      </c>
      <c r="O30207">
        <v>-4.8729999999999998E-6</v>
      </c>
      <c r="P30207">
        <v>3.4534300000000002E-4</v>
      </c>
      <c r="Q30207" s="3">
        <v>45291</v>
      </c>
      <c r="R30207" s="3">
        <v>45289</v>
      </c>
      <c r="S30207" t="b">
        <v>0</v>
      </c>
      <c r="T30207" t="b">
        <v>0</v>
      </c>
      <c r="U30207" t="b">
        <v>0</v>
      </c>
      <c r="V30207" t="b">
        <v>0</v>
      </c>
      <c r="W30207" t="b">
        <v>0</v>
      </c>
      <c r="X30207" t="b">
        <v>0</v>
      </c>
      <c r="Y30207" t="b">
        <v>0</v>
      </c>
      <c r="Z30207" t="b">
        <v>0</v>
      </c>
      <c r="AA30207" t="b">
        <v>0</v>
      </c>
      <c r="AB30207" t="s">
        <v>1219</v>
      </c>
      <c r="AC30207" t="s">
        <v>1219</v>
      </c>
      <c r="AD30207" t="s">
        <v>1219</v>
      </c>
      <c r="AE30207" t="s">
        <v>1219</v>
      </c>
      <c r="AF30207" t="s">
        <v>1219</v>
      </c>
      <c r="AH30207" t="b">
        <v>0</v>
      </c>
      <c r="AI30207" t="b">
        <v>0</v>
      </c>
      <c r="AJ30207" t="b">
        <v>0</v>
      </c>
      <c r="AK30207" t="b">
        <v>0</v>
      </c>
      <c r="AL30207" t="b">
        <v>0</v>
      </c>
      <c r="AM30207" t="b">
        <v>0</v>
      </c>
      <c r="AN30207" t="b">
        <v>0</v>
      </c>
    </row>
    <row r="30208" spans="2:41">
      <c r="B30208">
        <v>1136</v>
      </c>
      <c r="C30208">
        <v>106848</v>
      </c>
      <c r="D30208" t="s">
        <v>252</v>
      </c>
      <c r="E30208" t="s">
        <v>247</v>
      </c>
      <c r="F30208" t="s">
        <v>847</v>
      </c>
      <c r="G30208">
        <v>111055</v>
      </c>
      <c r="H30208">
        <v>111055</v>
      </c>
      <c r="I30208" t="s">
        <v>848</v>
      </c>
      <c r="J30208" t="s">
        <v>236</v>
      </c>
      <c r="K30208">
        <v>2907511.5549260001</v>
      </c>
      <c r="L30208">
        <v>0</v>
      </c>
      <c r="M30208">
        <v>2907511.5549260001</v>
      </c>
      <c r="N30208">
        <v>7.6788380000000003E-3</v>
      </c>
      <c r="O30208">
        <v>7.6433400000000002E-3</v>
      </c>
      <c r="P30208">
        <v>2.3178510000000001E-3</v>
      </c>
      <c r="Q30208" s="3">
        <v>45291</v>
      </c>
      <c r="R30208" s="3">
        <v>45289</v>
      </c>
      <c r="S30208" t="b">
        <v>0</v>
      </c>
      <c r="T30208" t="b">
        <v>0</v>
      </c>
      <c r="U30208" t="b">
        <v>0</v>
      </c>
      <c r="V30208" t="b">
        <v>0</v>
      </c>
      <c r="W30208" t="b">
        <v>0</v>
      </c>
      <c r="X30208" t="b">
        <v>0</v>
      </c>
      <c r="Y30208" t="b">
        <v>0</v>
      </c>
      <c r="Z30208" t="b">
        <v>0</v>
      </c>
      <c r="AA30208" t="b">
        <v>0</v>
      </c>
      <c r="AB30208" t="s">
        <v>1219</v>
      </c>
      <c r="AC30208" t="s">
        <v>1219</v>
      </c>
      <c r="AD30208" t="s">
        <v>1219</v>
      </c>
      <c r="AE30208" t="s">
        <v>1219</v>
      </c>
      <c r="AF30208" t="s">
        <v>1219</v>
      </c>
      <c r="AH30208" t="b">
        <v>0</v>
      </c>
      <c r="AI30208" t="b">
        <v>0</v>
      </c>
      <c r="AJ30208" t="b">
        <v>0</v>
      </c>
      <c r="AK30208" t="b">
        <v>0</v>
      </c>
      <c r="AL30208" t="b">
        <v>0</v>
      </c>
      <c r="AM30208" t="b">
        <v>0</v>
      </c>
      <c r="AN30208" t="b">
        <v>0</v>
      </c>
    </row>
    <row r="30209" spans="2:41">
      <c r="B30209">
        <v>1129</v>
      </c>
      <c r="C30209">
        <v>106840</v>
      </c>
      <c r="D30209" t="s">
        <v>240</v>
      </c>
      <c r="E30209" t="s">
        <v>241</v>
      </c>
      <c r="F30209" t="s">
        <v>686</v>
      </c>
      <c r="G30209">
        <v>111113</v>
      </c>
      <c r="H30209" t="s">
        <v>685</v>
      </c>
      <c r="I30209" t="s">
        <v>684</v>
      </c>
      <c r="J30209" t="s">
        <v>236</v>
      </c>
      <c r="K30209">
        <v>4513481.8303629998</v>
      </c>
      <c r="L30209">
        <v>0</v>
      </c>
      <c r="M30209">
        <v>4513481.8303629998</v>
      </c>
      <c r="N30209">
        <v>1.192026E-2</v>
      </c>
      <c r="O30209">
        <v>1.1865155E-2</v>
      </c>
      <c r="P30209">
        <v>3.5981210000000001E-3</v>
      </c>
      <c r="Q30209" s="3">
        <v>45291</v>
      </c>
      <c r="R30209" s="3">
        <v>45289</v>
      </c>
      <c r="S30209" t="b">
        <v>1</v>
      </c>
      <c r="T30209" t="b">
        <v>0</v>
      </c>
      <c r="U30209" t="b">
        <v>1</v>
      </c>
      <c r="V30209" t="b">
        <v>1</v>
      </c>
      <c r="W30209" t="b">
        <v>1</v>
      </c>
      <c r="X30209" t="b">
        <v>1</v>
      </c>
      <c r="Y30209" t="b">
        <v>1</v>
      </c>
      <c r="Z30209" t="b">
        <v>0</v>
      </c>
      <c r="AA30209" t="b">
        <v>0</v>
      </c>
      <c r="AB30209" t="s">
        <v>1219</v>
      </c>
      <c r="AC30209" t="s">
        <v>1219</v>
      </c>
      <c r="AD30209" t="s">
        <v>1222</v>
      </c>
      <c r="AE30209" t="s">
        <v>1222</v>
      </c>
      <c r="AF30209" t="s">
        <v>1222</v>
      </c>
      <c r="AH30209" t="b">
        <v>1</v>
      </c>
      <c r="AI30209" t="b">
        <v>0</v>
      </c>
      <c r="AJ30209" t="b">
        <v>0</v>
      </c>
      <c r="AK30209" t="b">
        <v>1</v>
      </c>
      <c r="AL30209" t="b">
        <v>1</v>
      </c>
      <c r="AM30209" t="b">
        <v>1</v>
      </c>
      <c r="AN30209" t="b">
        <v>0</v>
      </c>
      <c r="AO30209" t="s">
        <v>1245</v>
      </c>
    </row>
    <row r="30210" spans="2:41">
      <c r="B30210">
        <v>1138</v>
      </c>
      <c r="C30210">
        <v>106849</v>
      </c>
      <c r="D30210" t="s">
        <v>252</v>
      </c>
      <c r="E30210" t="s">
        <v>242</v>
      </c>
      <c r="F30210" t="s">
        <v>689</v>
      </c>
      <c r="G30210">
        <v>111150</v>
      </c>
      <c r="H30210" t="s">
        <v>688</v>
      </c>
      <c r="I30210" t="s">
        <v>687</v>
      </c>
      <c r="J30210" t="s">
        <v>236</v>
      </c>
      <c r="K30210">
        <v>1283802.99</v>
      </c>
      <c r="L30210">
        <v>0</v>
      </c>
      <c r="M30210">
        <v>1283802.99</v>
      </c>
      <c r="N30210">
        <v>3.3905680000000001E-3</v>
      </c>
      <c r="O30210">
        <v>3.3748939999999998E-3</v>
      </c>
      <c r="P30210">
        <v>1.02344E-3</v>
      </c>
      <c r="Q30210" s="3">
        <v>45291</v>
      </c>
      <c r="R30210" s="3">
        <v>45289</v>
      </c>
      <c r="S30210" t="b">
        <v>0</v>
      </c>
      <c r="T30210" t="b">
        <v>0</v>
      </c>
      <c r="U30210" t="b">
        <v>0</v>
      </c>
      <c r="V30210" t="b">
        <v>0</v>
      </c>
      <c r="W30210" t="b">
        <v>0</v>
      </c>
      <c r="X30210" t="b">
        <v>0</v>
      </c>
      <c r="Y30210" t="b">
        <v>0</v>
      </c>
      <c r="Z30210" t="b">
        <v>0</v>
      </c>
      <c r="AA30210" t="b">
        <v>0</v>
      </c>
    </row>
    <row r="30211" spans="2:41">
      <c r="B30211">
        <v>1128</v>
      </c>
      <c r="C30211">
        <v>106839</v>
      </c>
      <c r="D30211" t="s">
        <v>240</v>
      </c>
      <c r="E30211" t="s">
        <v>250</v>
      </c>
      <c r="F30211" t="s">
        <v>692</v>
      </c>
      <c r="G30211">
        <v>111176</v>
      </c>
      <c r="H30211">
        <v>111176</v>
      </c>
      <c r="I30211" t="s">
        <v>691</v>
      </c>
      <c r="J30211" t="s">
        <v>236</v>
      </c>
      <c r="K30211">
        <v>2480894.5156439999</v>
      </c>
      <c r="L30211">
        <v>0</v>
      </c>
      <c r="M30211">
        <v>2480894.5156439999</v>
      </c>
      <c r="N30211">
        <v>6.5521279999999999E-3</v>
      </c>
      <c r="O30211">
        <v>6.5218380000000003E-3</v>
      </c>
      <c r="P30211">
        <v>1.9777549999999999E-3</v>
      </c>
      <c r="Q30211" s="3">
        <v>45291</v>
      </c>
      <c r="R30211" s="3">
        <v>45289</v>
      </c>
      <c r="S30211" t="b">
        <v>0</v>
      </c>
      <c r="T30211" t="b">
        <v>0</v>
      </c>
      <c r="U30211" t="b">
        <v>0</v>
      </c>
      <c r="V30211" t="b">
        <v>0</v>
      </c>
      <c r="W30211" t="b">
        <v>0</v>
      </c>
      <c r="X30211" t="b">
        <v>0</v>
      </c>
      <c r="Y30211" t="b">
        <v>0</v>
      </c>
      <c r="Z30211" t="b">
        <v>0</v>
      </c>
      <c r="AA30211" t="b">
        <v>0</v>
      </c>
    </row>
    <row r="30212" spans="2:41">
      <c r="B30212">
        <v>1136</v>
      </c>
      <c r="C30212">
        <v>106848</v>
      </c>
      <c r="D30212" t="s">
        <v>252</v>
      </c>
      <c r="E30212" t="s">
        <v>247</v>
      </c>
      <c r="F30212" t="s">
        <v>607</v>
      </c>
      <c r="G30212">
        <v>111177</v>
      </c>
      <c r="H30212">
        <v>111177</v>
      </c>
      <c r="I30212" t="s">
        <v>693</v>
      </c>
      <c r="J30212" t="s">
        <v>236</v>
      </c>
      <c r="K30212">
        <v>132303.203955</v>
      </c>
      <c r="L30212">
        <v>0</v>
      </c>
      <c r="M30212">
        <v>132303.203955</v>
      </c>
      <c r="N30212">
        <v>3.4941699999999998E-4</v>
      </c>
      <c r="O30212">
        <v>3.4780199999999997E-4</v>
      </c>
      <c r="P30212">
        <v>1.0547099999999999E-4</v>
      </c>
      <c r="Q30212" s="3">
        <v>45291</v>
      </c>
      <c r="R30212" s="3">
        <v>45289</v>
      </c>
      <c r="S30212" t="b">
        <v>0</v>
      </c>
      <c r="T30212" t="b">
        <v>0</v>
      </c>
      <c r="U30212" t="b">
        <v>1</v>
      </c>
      <c r="V30212" t="b">
        <v>1</v>
      </c>
      <c r="W30212" t="b">
        <v>1</v>
      </c>
      <c r="X30212" t="b">
        <v>0</v>
      </c>
      <c r="Y30212" t="b">
        <v>1</v>
      </c>
      <c r="Z30212" t="b">
        <v>0</v>
      </c>
      <c r="AA30212" t="b">
        <v>0</v>
      </c>
      <c r="AB30212" t="s">
        <v>1219</v>
      </c>
      <c r="AC30212" t="s">
        <v>1219</v>
      </c>
      <c r="AD30212" t="s">
        <v>1222</v>
      </c>
      <c r="AE30212" t="s">
        <v>1222</v>
      </c>
      <c r="AF30212" t="s">
        <v>1222</v>
      </c>
      <c r="AH30212" t="b">
        <v>0</v>
      </c>
      <c r="AI30212" t="b">
        <v>0</v>
      </c>
      <c r="AJ30212" t="b">
        <v>0</v>
      </c>
      <c r="AK30212" t="b">
        <v>0</v>
      </c>
      <c r="AL30212" t="b">
        <v>0</v>
      </c>
      <c r="AM30212" t="b">
        <v>0</v>
      </c>
      <c r="AN30212" t="b">
        <v>0</v>
      </c>
      <c r="AO30212" t="s">
        <v>1235</v>
      </c>
    </row>
    <row r="30213" spans="2:41">
      <c r="B30213">
        <v>1134</v>
      </c>
      <c r="C30213">
        <v>106846</v>
      </c>
      <c r="D30213" t="s">
        <v>252</v>
      </c>
      <c r="E30213" t="s">
        <v>246</v>
      </c>
      <c r="F30213" t="s">
        <v>357</v>
      </c>
      <c r="G30213">
        <v>111178</v>
      </c>
      <c r="H30213">
        <v>111178</v>
      </c>
      <c r="I30213" t="s">
        <v>694</v>
      </c>
      <c r="J30213" t="s">
        <v>236</v>
      </c>
      <c r="K30213">
        <v>504464.64552999998</v>
      </c>
      <c r="L30213">
        <v>0</v>
      </c>
      <c r="M30213">
        <v>504464.64552999998</v>
      </c>
      <c r="N30213">
        <v>1.3323079999999999E-3</v>
      </c>
      <c r="O30213">
        <v>1.326149E-3</v>
      </c>
      <c r="P30213">
        <v>4.0215599999999998E-4</v>
      </c>
      <c r="Q30213" s="3">
        <v>45291</v>
      </c>
      <c r="R30213" s="3">
        <v>45289</v>
      </c>
      <c r="S30213" t="b">
        <v>0</v>
      </c>
      <c r="T30213" t="b">
        <v>0</v>
      </c>
      <c r="U30213" t="b">
        <v>0</v>
      </c>
      <c r="V30213" t="b">
        <v>0</v>
      </c>
      <c r="W30213" t="b">
        <v>0</v>
      </c>
      <c r="X30213" t="b">
        <v>0</v>
      </c>
      <c r="Y30213" t="b">
        <v>0</v>
      </c>
      <c r="Z30213" t="b">
        <v>0</v>
      </c>
      <c r="AA30213" t="b">
        <v>0</v>
      </c>
      <c r="AB30213" t="s">
        <v>1219</v>
      </c>
      <c r="AC30213" t="s">
        <v>1219</v>
      </c>
      <c r="AD30213" t="s">
        <v>1219</v>
      </c>
      <c r="AE30213" t="s">
        <v>1219</v>
      </c>
      <c r="AF30213" t="s">
        <v>1219</v>
      </c>
      <c r="AH30213" t="b">
        <v>0</v>
      </c>
      <c r="AI30213" t="b">
        <v>0</v>
      </c>
      <c r="AJ30213" t="b">
        <v>0</v>
      </c>
      <c r="AK30213" t="b">
        <v>0</v>
      </c>
      <c r="AL30213" t="b">
        <v>0</v>
      </c>
      <c r="AM30213" t="b">
        <v>0</v>
      </c>
      <c r="AN30213" t="b">
        <v>0</v>
      </c>
    </row>
    <row r="30214" spans="2:41">
      <c r="B30214">
        <v>1137</v>
      </c>
      <c r="C30214">
        <v>106850</v>
      </c>
      <c r="D30214" t="s">
        <v>240</v>
      </c>
      <c r="E30214" t="s">
        <v>242</v>
      </c>
      <c r="F30214" t="s">
        <v>696</v>
      </c>
      <c r="G30214">
        <v>111200</v>
      </c>
      <c r="H30214">
        <v>0</v>
      </c>
      <c r="I30214" t="s">
        <v>695</v>
      </c>
      <c r="J30214" t="s">
        <v>236</v>
      </c>
      <c r="K30214">
        <v>359820.07621199999</v>
      </c>
      <c r="L30214">
        <v>298428.72967299999</v>
      </c>
      <c r="M30214">
        <v>658248.80588500004</v>
      </c>
      <c r="N30214">
        <v>9.5029700000000001E-4</v>
      </c>
      <c r="O30214">
        <v>9.4590400000000002E-4</v>
      </c>
      <c r="P30214">
        <v>5.2475199999999997E-4</v>
      </c>
      <c r="Q30214" s="3">
        <v>45291</v>
      </c>
      <c r="R30214" s="3">
        <v>45289</v>
      </c>
      <c r="S30214" t="b">
        <v>0</v>
      </c>
      <c r="T30214" t="b">
        <v>0</v>
      </c>
      <c r="U30214" t="b">
        <v>0</v>
      </c>
      <c r="V30214" t="b">
        <v>0</v>
      </c>
      <c r="W30214" t="b">
        <v>0</v>
      </c>
      <c r="X30214" t="b">
        <v>0</v>
      </c>
      <c r="Y30214" t="b">
        <v>0</v>
      </c>
      <c r="Z30214" t="b">
        <v>0</v>
      </c>
      <c r="AA30214" t="b">
        <v>0</v>
      </c>
    </row>
    <row r="30215" spans="2:41">
      <c r="B30215">
        <v>1137</v>
      </c>
      <c r="C30215">
        <v>106850</v>
      </c>
      <c r="D30215" t="s">
        <v>240</v>
      </c>
      <c r="E30215" t="s">
        <v>242</v>
      </c>
      <c r="F30215" t="s">
        <v>698</v>
      </c>
      <c r="G30215">
        <v>111314</v>
      </c>
      <c r="H30215">
        <v>111314</v>
      </c>
      <c r="I30215" t="s">
        <v>697</v>
      </c>
      <c r="J30215" t="s">
        <v>236</v>
      </c>
      <c r="K30215">
        <v>232862.064766</v>
      </c>
      <c r="L30215">
        <v>145314.14471200001</v>
      </c>
      <c r="M30215">
        <v>378176.209478</v>
      </c>
      <c r="N30215">
        <v>6.1499700000000005E-4</v>
      </c>
      <c r="O30215">
        <v>6.1215399999999995E-4</v>
      </c>
      <c r="P30215">
        <v>3.0148000000000002E-4</v>
      </c>
      <c r="Q30215" s="3">
        <v>45291</v>
      </c>
      <c r="R30215" s="3">
        <v>45289</v>
      </c>
      <c r="S30215" t="b">
        <v>0</v>
      </c>
      <c r="T30215" t="b">
        <v>0</v>
      </c>
      <c r="U30215" t="b">
        <v>0</v>
      </c>
      <c r="V30215" t="b">
        <v>0</v>
      </c>
      <c r="W30215" t="b">
        <v>0</v>
      </c>
      <c r="X30215" t="b">
        <v>0</v>
      </c>
      <c r="Y30215" t="b">
        <v>0</v>
      </c>
      <c r="Z30215" t="b">
        <v>0</v>
      </c>
      <c r="AA30215" t="b">
        <v>0</v>
      </c>
    </row>
    <row r="30216" spans="2:41">
      <c r="B30216">
        <v>1136</v>
      </c>
      <c r="C30216">
        <v>106848</v>
      </c>
      <c r="D30216" t="s">
        <v>252</v>
      </c>
      <c r="E30216" t="s">
        <v>247</v>
      </c>
      <c r="F30216" t="s">
        <v>420</v>
      </c>
      <c r="G30216">
        <v>111547</v>
      </c>
      <c r="H30216">
        <v>111547</v>
      </c>
      <c r="I30216" t="s">
        <v>849</v>
      </c>
      <c r="J30216" t="s">
        <v>236</v>
      </c>
      <c r="K30216">
        <v>2720787.001073</v>
      </c>
      <c r="L30216">
        <v>2E-3</v>
      </c>
      <c r="M30216">
        <v>2720787.0030729999</v>
      </c>
      <c r="N30216">
        <v>7.1856919999999996E-3</v>
      </c>
      <c r="O30216">
        <v>7.1524739999999998E-3</v>
      </c>
      <c r="P30216">
        <v>2.1689959999999999E-3</v>
      </c>
      <c r="Q30216" s="3">
        <v>45291</v>
      </c>
      <c r="R30216" s="3">
        <v>45289</v>
      </c>
      <c r="S30216" t="b">
        <v>0</v>
      </c>
      <c r="T30216" t="b">
        <v>0</v>
      </c>
      <c r="U30216" t="b">
        <v>0</v>
      </c>
      <c r="V30216" t="b">
        <v>0</v>
      </c>
      <c r="W30216" t="b">
        <v>0</v>
      </c>
      <c r="X30216" t="b">
        <v>0</v>
      </c>
      <c r="Y30216" t="b">
        <v>0</v>
      </c>
      <c r="Z30216" t="b">
        <v>0</v>
      </c>
      <c r="AA30216" t="b">
        <v>0</v>
      </c>
    </row>
    <row r="30217" spans="2:41">
      <c r="B30217">
        <v>1136</v>
      </c>
      <c r="C30217">
        <v>106848</v>
      </c>
      <c r="D30217" t="s">
        <v>252</v>
      </c>
      <c r="E30217" t="s">
        <v>247</v>
      </c>
      <c r="F30217" t="s">
        <v>851</v>
      </c>
      <c r="G30217">
        <v>111551</v>
      </c>
      <c r="H30217">
        <v>111551</v>
      </c>
      <c r="I30217" t="s">
        <v>850</v>
      </c>
      <c r="J30217" t="s">
        <v>236</v>
      </c>
      <c r="K30217">
        <v>2721420.9948209999</v>
      </c>
      <c r="L30217">
        <v>0</v>
      </c>
      <c r="M30217">
        <v>2721420.9948209999</v>
      </c>
      <c r="N30217">
        <v>7.1873659999999997E-3</v>
      </c>
      <c r="O30217">
        <v>7.1541399999999998E-3</v>
      </c>
      <c r="P30217">
        <v>2.1695009999999999E-3</v>
      </c>
      <c r="Q30217" s="3">
        <v>45291</v>
      </c>
      <c r="R30217" s="3">
        <v>45289</v>
      </c>
      <c r="S30217" t="b">
        <v>0</v>
      </c>
      <c r="T30217" t="b">
        <v>1</v>
      </c>
      <c r="U30217" t="b">
        <v>1</v>
      </c>
      <c r="V30217" t="b">
        <v>0</v>
      </c>
      <c r="W30217" t="b">
        <v>0</v>
      </c>
      <c r="X30217" t="b">
        <v>0</v>
      </c>
      <c r="Y30217" t="b">
        <v>1</v>
      </c>
      <c r="Z30217" t="b">
        <v>0</v>
      </c>
      <c r="AA30217" t="b">
        <v>0</v>
      </c>
      <c r="AB30217" t="s">
        <v>1219</v>
      </c>
      <c r="AC30217" t="s">
        <v>1237</v>
      </c>
      <c r="AD30217" t="s">
        <v>1222</v>
      </c>
      <c r="AE30217" t="s">
        <v>1219</v>
      </c>
      <c r="AF30217" t="s">
        <v>1219</v>
      </c>
      <c r="AH30217" t="b">
        <v>0</v>
      </c>
      <c r="AI30217" t="b">
        <v>0</v>
      </c>
      <c r="AJ30217" t="b">
        <v>0</v>
      </c>
      <c r="AK30217" t="b">
        <v>0</v>
      </c>
      <c r="AL30217" t="b">
        <v>0</v>
      </c>
      <c r="AM30217" t="b">
        <v>0</v>
      </c>
      <c r="AN30217" t="b">
        <v>0</v>
      </c>
      <c r="AO30217" t="s">
        <v>1253</v>
      </c>
    </row>
    <row r="30218" spans="2:41">
      <c r="B30218">
        <v>1129</v>
      </c>
      <c r="C30218">
        <v>106840</v>
      </c>
      <c r="D30218" t="s">
        <v>240</v>
      </c>
      <c r="E30218" t="s">
        <v>241</v>
      </c>
      <c r="F30218" t="s">
        <v>700</v>
      </c>
      <c r="G30218">
        <v>111552</v>
      </c>
      <c r="H30218">
        <v>111552</v>
      </c>
      <c r="I30218" t="s">
        <v>699</v>
      </c>
      <c r="J30218" t="s">
        <v>236</v>
      </c>
      <c r="K30218">
        <v>1997726.446065</v>
      </c>
      <c r="L30218">
        <v>0</v>
      </c>
      <c r="M30218">
        <v>1997726.446065</v>
      </c>
      <c r="N30218">
        <v>5.2760639999999996E-3</v>
      </c>
      <c r="O30218">
        <v>5.2516739999999996E-3</v>
      </c>
      <c r="P30218">
        <v>1.5925760000000001E-3</v>
      </c>
      <c r="Q30218" s="3">
        <v>45291</v>
      </c>
      <c r="R30218" s="3">
        <v>45289</v>
      </c>
      <c r="S30218" t="b">
        <v>0</v>
      </c>
      <c r="T30218" t="b">
        <v>0</v>
      </c>
      <c r="U30218" t="b">
        <v>1</v>
      </c>
      <c r="V30218" t="b">
        <v>1</v>
      </c>
      <c r="W30218" t="b">
        <v>1</v>
      </c>
      <c r="X30218" t="b">
        <v>0</v>
      </c>
      <c r="Y30218" t="b">
        <v>1</v>
      </c>
      <c r="Z30218" t="b">
        <v>0</v>
      </c>
      <c r="AA30218" t="b">
        <v>0</v>
      </c>
      <c r="AB30218" t="s">
        <v>1219</v>
      </c>
      <c r="AC30218" t="s">
        <v>1219</v>
      </c>
      <c r="AD30218" t="s">
        <v>1222</v>
      </c>
      <c r="AE30218" t="s">
        <v>1222</v>
      </c>
      <c r="AF30218" t="s">
        <v>1222</v>
      </c>
      <c r="AJ30218" t="b">
        <v>0</v>
      </c>
      <c r="AN30218" t="b">
        <v>0</v>
      </c>
      <c r="AO30218" t="s">
        <v>1235</v>
      </c>
    </row>
    <row r="30219" spans="2:41">
      <c r="B30219">
        <v>1013</v>
      </c>
      <c r="C30219">
        <v>97448</v>
      </c>
      <c r="E30219" t="s">
        <v>712</v>
      </c>
      <c r="F30219" t="s">
        <v>853</v>
      </c>
      <c r="G30219">
        <v>111568</v>
      </c>
      <c r="H30219">
        <v>111568</v>
      </c>
      <c r="I30219" t="s">
        <v>852</v>
      </c>
      <c r="J30219" t="s">
        <v>236</v>
      </c>
      <c r="K30219">
        <v>595622.97019899997</v>
      </c>
      <c r="L30219">
        <v>0</v>
      </c>
      <c r="M30219">
        <v>595622.97019899997</v>
      </c>
      <c r="N30219">
        <v>1.5730609999999999E-3</v>
      </c>
      <c r="O30219">
        <v>1.5657889999999999E-3</v>
      </c>
      <c r="P30219">
        <v>4.7482699999999999E-4</v>
      </c>
      <c r="Q30219" s="3">
        <v>45291</v>
      </c>
      <c r="R30219" s="3">
        <v>45289</v>
      </c>
      <c r="S30219" t="b">
        <v>0</v>
      </c>
      <c r="T30219" t="b">
        <v>0</v>
      </c>
      <c r="U30219" t="b">
        <v>0</v>
      </c>
      <c r="V30219" t="b">
        <v>0</v>
      </c>
      <c r="W30219" t="b">
        <v>0</v>
      </c>
      <c r="X30219" t="b">
        <v>0</v>
      </c>
      <c r="Y30219" t="b">
        <v>0</v>
      </c>
      <c r="Z30219" t="b">
        <v>0</v>
      </c>
      <c r="AA30219" t="b">
        <v>0</v>
      </c>
    </row>
    <row r="30220" spans="2:41">
      <c r="B30220">
        <v>1013</v>
      </c>
      <c r="C30220">
        <v>97448</v>
      </c>
      <c r="E30220" t="s">
        <v>712</v>
      </c>
      <c r="F30220" t="s">
        <v>709</v>
      </c>
      <c r="G30220">
        <v>111569</v>
      </c>
      <c r="H30220">
        <v>111569</v>
      </c>
      <c r="I30220" t="s">
        <v>854</v>
      </c>
      <c r="J30220" t="s">
        <v>236</v>
      </c>
      <c r="K30220">
        <v>275366.86276300001</v>
      </c>
      <c r="L30220">
        <v>0</v>
      </c>
      <c r="M30220">
        <v>275366.86276300001</v>
      </c>
      <c r="N30220">
        <v>7.2725299999999997E-4</v>
      </c>
      <c r="O30220">
        <v>7.2389100000000005E-4</v>
      </c>
      <c r="P30220">
        <v>2.19521E-4</v>
      </c>
      <c r="Q30220" s="3">
        <v>45291</v>
      </c>
      <c r="R30220" s="3">
        <v>45289</v>
      </c>
      <c r="S30220" t="b">
        <v>0</v>
      </c>
      <c r="T30220" t="b">
        <v>0</v>
      </c>
      <c r="U30220" t="b">
        <v>0</v>
      </c>
      <c r="V30220" t="b">
        <v>0</v>
      </c>
      <c r="W30220" t="b">
        <v>0</v>
      </c>
      <c r="X30220" t="b">
        <v>0</v>
      </c>
      <c r="Y30220" t="b">
        <v>0</v>
      </c>
      <c r="Z30220" t="b">
        <v>0</v>
      </c>
      <c r="AA30220" t="b">
        <v>0</v>
      </c>
    </row>
    <row r="30221" spans="2:41">
      <c r="B30221">
        <v>1013</v>
      </c>
      <c r="C30221">
        <v>97448</v>
      </c>
      <c r="E30221" t="s">
        <v>712</v>
      </c>
      <c r="F30221" t="s">
        <v>709</v>
      </c>
      <c r="G30221">
        <v>111570</v>
      </c>
      <c r="H30221">
        <v>111570</v>
      </c>
      <c r="I30221" t="s">
        <v>708</v>
      </c>
      <c r="J30221" t="s">
        <v>236</v>
      </c>
      <c r="K30221">
        <v>275344.952681</v>
      </c>
      <c r="L30221">
        <v>0</v>
      </c>
      <c r="M30221">
        <v>275344.952681</v>
      </c>
      <c r="N30221">
        <v>7.2719500000000003E-4</v>
      </c>
      <c r="O30221">
        <v>7.2383400000000002E-4</v>
      </c>
      <c r="P30221">
        <v>2.1950299999999999E-4</v>
      </c>
      <c r="Q30221" s="3">
        <v>45291</v>
      </c>
      <c r="R30221" s="3">
        <v>45289</v>
      </c>
      <c r="S30221" t="b">
        <v>0</v>
      </c>
      <c r="T30221" t="b">
        <v>0</v>
      </c>
      <c r="U30221" t="b">
        <v>0</v>
      </c>
      <c r="V30221" t="b">
        <v>0</v>
      </c>
      <c r="W30221" t="b">
        <v>0</v>
      </c>
      <c r="X30221" t="b">
        <v>0</v>
      </c>
      <c r="Y30221" t="b">
        <v>0</v>
      </c>
      <c r="Z30221" t="b">
        <v>0</v>
      </c>
      <c r="AA30221" t="b">
        <v>0</v>
      </c>
    </row>
    <row r="30222" spans="2:41">
      <c r="B30222">
        <v>1013</v>
      </c>
      <c r="C30222">
        <v>97448</v>
      </c>
      <c r="E30222" t="s">
        <v>712</v>
      </c>
      <c r="F30222" t="s">
        <v>715</v>
      </c>
      <c r="G30222">
        <v>111571</v>
      </c>
      <c r="H30222">
        <v>111571</v>
      </c>
      <c r="I30222" t="s">
        <v>714</v>
      </c>
      <c r="J30222" t="s">
        <v>236</v>
      </c>
      <c r="K30222">
        <v>102191.84314</v>
      </c>
      <c r="L30222">
        <v>0</v>
      </c>
      <c r="M30222">
        <v>102191.84314</v>
      </c>
      <c r="N30222">
        <v>2.6989199999999998E-4</v>
      </c>
      <c r="O30222">
        <v>2.6864499999999997E-4</v>
      </c>
      <c r="P30222">
        <v>8.1466999999999998E-5</v>
      </c>
      <c r="Q30222" s="3">
        <v>45291</v>
      </c>
      <c r="R30222" s="3">
        <v>45289</v>
      </c>
      <c r="S30222" t="b">
        <v>0</v>
      </c>
      <c r="T30222" t="b">
        <v>0</v>
      </c>
      <c r="U30222" t="b">
        <v>0</v>
      </c>
      <c r="V30222" t="b">
        <v>0</v>
      </c>
      <c r="W30222" t="b">
        <v>0</v>
      </c>
      <c r="X30222" t="b">
        <v>0</v>
      </c>
      <c r="Y30222" t="b">
        <v>0</v>
      </c>
      <c r="Z30222" t="b">
        <v>0</v>
      </c>
      <c r="AA30222" t="b">
        <v>0</v>
      </c>
    </row>
    <row r="30223" spans="2:41">
      <c r="B30223">
        <v>1013</v>
      </c>
      <c r="C30223">
        <v>97448</v>
      </c>
      <c r="E30223" t="s">
        <v>712</v>
      </c>
      <c r="F30223" t="s">
        <v>718</v>
      </c>
      <c r="G30223">
        <v>111572</v>
      </c>
      <c r="H30223">
        <v>111572</v>
      </c>
      <c r="I30223" t="s">
        <v>717</v>
      </c>
      <c r="J30223" t="s">
        <v>236</v>
      </c>
      <c r="K30223">
        <v>79890.936453999995</v>
      </c>
      <c r="L30223">
        <v>0</v>
      </c>
      <c r="M30223">
        <v>79890.936453999995</v>
      </c>
      <c r="N30223">
        <v>2.1099500000000001E-4</v>
      </c>
      <c r="O30223">
        <v>2.1001900000000001E-4</v>
      </c>
      <c r="P30223">
        <v>6.3689000000000006E-5</v>
      </c>
      <c r="Q30223" s="3">
        <v>45291</v>
      </c>
      <c r="R30223" s="3">
        <v>45289</v>
      </c>
      <c r="S30223" t="b">
        <v>0</v>
      </c>
      <c r="T30223" t="b">
        <v>0</v>
      </c>
      <c r="U30223" t="b">
        <v>0</v>
      </c>
      <c r="V30223" t="b">
        <v>0</v>
      </c>
      <c r="W30223" t="b">
        <v>0</v>
      </c>
      <c r="X30223" t="b">
        <v>0</v>
      </c>
      <c r="Y30223" t="b">
        <v>0</v>
      </c>
      <c r="Z30223" t="b">
        <v>0</v>
      </c>
      <c r="AA30223" t="b">
        <v>0</v>
      </c>
    </row>
    <row r="30224" spans="2:41">
      <c r="B30224">
        <v>1013</v>
      </c>
      <c r="C30224">
        <v>97448</v>
      </c>
      <c r="E30224" t="s">
        <v>712</v>
      </c>
      <c r="F30224" t="s">
        <v>718</v>
      </c>
      <c r="G30224">
        <v>111573</v>
      </c>
      <c r="H30224">
        <v>111573</v>
      </c>
      <c r="I30224" t="s">
        <v>719</v>
      </c>
      <c r="J30224" t="s">
        <v>236</v>
      </c>
      <c r="K30224">
        <v>385736.12374000001</v>
      </c>
      <c r="L30224">
        <v>0</v>
      </c>
      <c r="M30224">
        <v>385736.12374000001</v>
      </c>
      <c r="N30224">
        <v>1.018742E-3</v>
      </c>
      <c r="O30224">
        <v>1.0140329999999999E-3</v>
      </c>
      <c r="P30224">
        <v>3.07507E-4</v>
      </c>
      <c r="Q30224" s="3">
        <v>45291</v>
      </c>
      <c r="R30224" s="3">
        <v>45289</v>
      </c>
      <c r="S30224" t="b">
        <v>0</v>
      </c>
      <c r="T30224" t="b">
        <v>0</v>
      </c>
      <c r="U30224" t="b">
        <v>0</v>
      </c>
      <c r="V30224" t="b">
        <v>0</v>
      </c>
      <c r="W30224" t="b">
        <v>0</v>
      </c>
      <c r="X30224" t="b">
        <v>0</v>
      </c>
      <c r="Y30224" t="b">
        <v>0</v>
      </c>
      <c r="Z30224" t="b">
        <v>0</v>
      </c>
      <c r="AA30224" t="b">
        <v>0</v>
      </c>
    </row>
    <row r="30225" spans="2:41">
      <c r="B30225">
        <v>1013</v>
      </c>
      <c r="C30225">
        <v>97448</v>
      </c>
      <c r="E30225" t="s">
        <v>712</v>
      </c>
      <c r="F30225" t="s">
        <v>721</v>
      </c>
      <c r="G30225">
        <v>111574</v>
      </c>
      <c r="H30225">
        <v>111574</v>
      </c>
      <c r="I30225" t="s">
        <v>720</v>
      </c>
      <c r="J30225" t="s">
        <v>236</v>
      </c>
      <c r="K30225">
        <v>70652.587486999997</v>
      </c>
      <c r="L30225">
        <v>0</v>
      </c>
      <c r="M30225">
        <v>70652.587486999997</v>
      </c>
      <c r="N30225">
        <v>1.86596E-4</v>
      </c>
      <c r="O30225">
        <v>1.8573299999999999E-4</v>
      </c>
      <c r="P30225">
        <v>5.6323999999999998E-5</v>
      </c>
      <c r="Q30225" s="3">
        <v>45291</v>
      </c>
      <c r="R30225" s="3">
        <v>45289</v>
      </c>
      <c r="S30225" t="b">
        <v>0</v>
      </c>
      <c r="T30225" t="b">
        <v>0</v>
      </c>
      <c r="U30225" t="b">
        <v>0</v>
      </c>
      <c r="V30225" t="b">
        <v>0</v>
      </c>
      <c r="W30225" t="b">
        <v>0</v>
      </c>
      <c r="X30225" t="b">
        <v>0</v>
      </c>
      <c r="Y30225" t="b">
        <v>0</v>
      </c>
      <c r="Z30225" t="b">
        <v>0</v>
      </c>
      <c r="AA30225" t="b">
        <v>0</v>
      </c>
    </row>
    <row r="30226" spans="2:41">
      <c r="B30226">
        <v>1013</v>
      </c>
      <c r="C30226">
        <v>97448</v>
      </c>
      <c r="E30226" t="s">
        <v>712</v>
      </c>
      <c r="F30226" t="s">
        <v>724</v>
      </c>
      <c r="G30226">
        <v>111575</v>
      </c>
      <c r="H30226">
        <v>111575</v>
      </c>
      <c r="I30226" t="s">
        <v>723</v>
      </c>
      <c r="J30226" t="s">
        <v>236</v>
      </c>
      <c r="K30226">
        <v>301312.00151600002</v>
      </c>
      <c r="L30226">
        <v>0</v>
      </c>
      <c r="M30226">
        <v>301312.00151600002</v>
      </c>
      <c r="N30226">
        <v>7.9577499999999998E-4</v>
      </c>
      <c r="O30226">
        <v>7.9209699999999996E-4</v>
      </c>
      <c r="P30226">
        <v>2.4020399999999999E-4</v>
      </c>
      <c r="Q30226" s="3">
        <v>45291</v>
      </c>
      <c r="R30226" s="3">
        <v>45289</v>
      </c>
      <c r="S30226" t="b">
        <v>0</v>
      </c>
      <c r="T30226" t="b">
        <v>0</v>
      </c>
      <c r="U30226" t="b">
        <v>0</v>
      </c>
      <c r="V30226" t="b">
        <v>0</v>
      </c>
      <c r="W30226" t="b">
        <v>0</v>
      </c>
      <c r="X30226" t="b">
        <v>0</v>
      </c>
      <c r="Y30226" t="b">
        <v>0</v>
      </c>
      <c r="Z30226" t="b">
        <v>0</v>
      </c>
      <c r="AA30226" t="b">
        <v>0</v>
      </c>
    </row>
    <row r="30227" spans="2:41">
      <c r="B30227">
        <v>1137</v>
      </c>
      <c r="C30227">
        <v>106850</v>
      </c>
      <c r="D30227" t="s">
        <v>240</v>
      </c>
      <c r="E30227" t="s">
        <v>242</v>
      </c>
      <c r="F30227" t="s">
        <v>729</v>
      </c>
      <c r="G30227">
        <v>112111</v>
      </c>
      <c r="H30227">
        <v>112111</v>
      </c>
      <c r="I30227" t="s">
        <v>728</v>
      </c>
      <c r="J30227" t="s">
        <v>236</v>
      </c>
      <c r="K30227">
        <v>261174.750818</v>
      </c>
      <c r="L30227">
        <v>0</v>
      </c>
      <c r="M30227">
        <v>261174.750818</v>
      </c>
      <c r="N30227">
        <v>6.8977100000000005E-4</v>
      </c>
      <c r="O30227">
        <v>6.8658300000000005E-4</v>
      </c>
      <c r="P30227">
        <v>2.0820699999999999E-4</v>
      </c>
      <c r="Q30227" s="3">
        <v>45291</v>
      </c>
      <c r="R30227" s="3">
        <v>45289</v>
      </c>
      <c r="S30227" t="b">
        <v>1</v>
      </c>
      <c r="T30227" t="b">
        <v>1</v>
      </c>
      <c r="U30227" t="b">
        <v>0</v>
      </c>
      <c r="V30227" t="b">
        <v>1</v>
      </c>
      <c r="W30227" t="b">
        <v>0</v>
      </c>
      <c r="X30227" t="b">
        <v>0</v>
      </c>
      <c r="Y30227" t="b">
        <v>1</v>
      </c>
      <c r="Z30227" t="b">
        <v>0</v>
      </c>
      <c r="AA30227" t="b">
        <v>0</v>
      </c>
      <c r="AB30227" t="s">
        <v>1239</v>
      </c>
      <c r="AC30227" t="s">
        <v>1239</v>
      </c>
      <c r="AD30227" t="s">
        <v>1219</v>
      </c>
      <c r="AE30227" t="s">
        <v>1222</v>
      </c>
      <c r="AF30227" t="s">
        <v>1219</v>
      </c>
      <c r="AG30227">
        <v>0</v>
      </c>
      <c r="AH30227" t="b">
        <v>0</v>
      </c>
      <c r="AI30227" t="b">
        <v>0</v>
      </c>
      <c r="AJ30227" t="b">
        <v>0</v>
      </c>
      <c r="AK30227" t="b">
        <v>0</v>
      </c>
      <c r="AL30227" t="b">
        <v>0</v>
      </c>
      <c r="AM30227" t="b">
        <v>0</v>
      </c>
      <c r="AO30227" t="s">
        <v>1243</v>
      </c>
    </row>
    <row r="30228" spans="2:41">
      <c r="B30228">
        <v>1138</v>
      </c>
      <c r="C30228">
        <v>106849</v>
      </c>
      <c r="D30228" t="s">
        <v>252</v>
      </c>
      <c r="E30228" t="s">
        <v>242</v>
      </c>
      <c r="F30228" t="s">
        <v>732</v>
      </c>
      <c r="G30228">
        <v>112124</v>
      </c>
      <c r="H30228">
        <v>112124</v>
      </c>
      <c r="I30228" t="s">
        <v>731</v>
      </c>
      <c r="J30228" t="s">
        <v>236</v>
      </c>
      <c r="K30228">
        <v>1058083.5765780001</v>
      </c>
      <c r="L30228">
        <v>0</v>
      </c>
      <c r="M30228">
        <v>1058083.5765780001</v>
      </c>
      <c r="N30228">
        <v>2.7944350000000001E-3</v>
      </c>
      <c r="O30228">
        <v>2.7815169999999998E-3</v>
      </c>
      <c r="P30228">
        <v>8.4349800000000003E-4</v>
      </c>
      <c r="Q30228" s="3">
        <v>45291</v>
      </c>
      <c r="R30228" s="3">
        <v>45289</v>
      </c>
      <c r="S30228" t="b">
        <v>1</v>
      </c>
      <c r="T30228" t="b">
        <v>1</v>
      </c>
      <c r="U30228" t="b">
        <v>1</v>
      </c>
      <c r="V30228" t="b">
        <v>1</v>
      </c>
      <c r="W30228" t="b">
        <v>1</v>
      </c>
      <c r="X30228" t="b">
        <v>0</v>
      </c>
      <c r="Y30228" t="b">
        <v>1</v>
      </c>
      <c r="Z30228" t="b">
        <v>0</v>
      </c>
      <c r="AA30228" t="b">
        <v>0</v>
      </c>
      <c r="AB30228" t="s">
        <v>1222</v>
      </c>
      <c r="AC30228" t="s">
        <v>1222</v>
      </c>
      <c r="AD30228" t="s">
        <v>1222</v>
      </c>
      <c r="AE30228" t="s">
        <v>1222</v>
      </c>
      <c r="AF30228" t="s">
        <v>1222</v>
      </c>
      <c r="AH30228" t="b">
        <v>0</v>
      </c>
      <c r="AI30228" t="b">
        <v>0</v>
      </c>
      <c r="AJ30228" t="b">
        <v>0</v>
      </c>
      <c r="AK30228" t="b">
        <v>0</v>
      </c>
      <c r="AL30228" t="b">
        <v>0</v>
      </c>
      <c r="AM30228" t="b">
        <v>0</v>
      </c>
      <c r="AN30228" t="b">
        <v>0</v>
      </c>
      <c r="AO30228" t="s">
        <v>1244</v>
      </c>
    </row>
    <row r="30229" spans="2:41">
      <c r="B30229">
        <v>1128</v>
      </c>
      <c r="C30229">
        <v>106839</v>
      </c>
      <c r="D30229" t="s">
        <v>240</v>
      </c>
      <c r="E30229" t="s">
        <v>250</v>
      </c>
      <c r="F30229" t="s">
        <v>467</v>
      </c>
      <c r="G30229">
        <v>98188</v>
      </c>
      <c r="H30229">
        <v>98188</v>
      </c>
      <c r="I30229" t="s">
        <v>466</v>
      </c>
      <c r="J30229" t="s">
        <v>236</v>
      </c>
      <c r="K30229">
        <v>653806.94900899997</v>
      </c>
      <c r="L30229">
        <v>0</v>
      </c>
      <c r="M30229">
        <v>653806.94900899997</v>
      </c>
      <c r="N30229">
        <v>1.7267269999999999E-3</v>
      </c>
      <c r="O30229">
        <v>1.7187439999999999E-3</v>
      </c>
      <c r="P30229">
        <v>5.2121100000000005E-4</v>
      </c>
      <c r="Q30229" s="3">
        <v>45291</v>
      </c>
      <c r="R30229" s="3">
        <v>45289</v>
      </c>
      <c r="S30229" t="b">
        <v>0</v>
      </c>
      <c r="T30229" t="b">
        <v>0</v>
      </c>
      <c r="U30229" t="b">
        <v>0</v>
      </c>
      <c r="V30229" t="b">
        <v>0</v>
      </c>
      <c r="W30229" t="b">
        <v>0</v>
      </c>
      <c r="X30229" t="b">
        <v>0</v>
      </c>
      <c r="Y30229" t="b">
        <v>0</v>
      </c>
      <c r="Z30229" t="b">
        <v>0</v>
      </c>
      <c r="AA30229" t="b">
        <v>0</v>
      </c>
    </row>
    <row r="30230" spans="2:41">
      <c r="B30230">
        <v>1130</v>
      </c>
      <c r="C30230">
        <v>106841</v>
      </c>
      <c r="D30230" t="s">
        <v>240</v>
      </c>
      <c r="E30230" t="s">
        <v>249</v>
      </c>
      <c r="F30230" t="s">
        <v>471</v>
      </c>
      <c r="G30230">
        <v>98219</v>
      </c>
      <c r="H30230">
        <v>98219</v>
      </c>
      <c r="I30230" t="s">
        <v>470</v>
      </c>
      <c r="J30230" t="s">
        <v>236</v>
      </c>
      <c r="K30230">
        <v>846958.08307099994</v>
      </c>
      <c r="L30230">
        <v>0</v>
      </c>
      <c r="M30230">
        <v>846958.08307099994</v>
      </c>
      <c r="N30230">
        <v>2.2368449999999999E-3</v>
      </c>
      <c r="O30230">
        <v>2.2265050000000002E-3</v>
      </c>
      <c r="P30230">
        <v>6.7518999999999999E-4</v>
      </c>
      <c r="Q30230" s="3">
        <v>45291</v>
      </c>
      <c r="R30230" s="3">
        <v>45289</v>
      </c>
      <c r="S30230" t="b">
        <v>1</v>
      </c>
      <c r="T30230" t="b">
        <v>1</v>
      </c>
      <c r="U30230" t="b">
        <v>1</v>
      </c>
      <c r="V30230" t="b">
        <v>1</v>
      </c>
      <c r="W30230" t="b">
        <v>1</v>
      </c>
      <c r="X30230" t="b">
        <v>0</v>
      </c>
      <c r="Y30230" t="b">
        <v>1</v>
      </c>
      <c r="Z30230" t="b">
        <v>0</v>
      </c>
      <c r="AA30230" t="b">
        <v>0</v>
      </c>
      <c r="AB30230" t="s">
        <v>1222</v>
      </c>
      <c r="AC30230" t="s">
        <v>1222</v>
      </c>
      <c r="AD30230" t="s">
        <v>1222</v>
      </c>
      <c r="AE30230" t="s">
        <v>1222</v>
      </c>
      <c r="AF30230" t="s">
        <v>1222</v>
      </c>
      <c r="AH30230" t="b">
        <v>0</v>
      </c>
      <c r="AI30230" t="b">
        <v>0</v>
      </c>
      <c r="AJ30230" t="b">
        <v>0</v>
      </c>
      <c r="AK30230" t="b">
        <v>0</v>
      </c>
      <c r="AL30230" t="b">
        <v>0</v>
      </c>
      <c r="AM30230" t="b">
        <v>0</v>
      </c>
      <c r="AN30230" t="b">
        <v>0</v>
      </c>
      <c r="AO30230" t="s">
        <v>1244</v>
      </c>
    </row>
    <row r="30231" spans="2:41">
      <c r="B30231">
        <v>1130</v>
      </c>
      <c r="C30231">
        <v>106841</v>
      </c>
      <c r="D30231" t="s">
        <v>240</v>
      </c>
      <c r="E30231" t="s">
        <v>249</v>
      </c>
      <c r="F30231" t="s">
        <v>473</v>
      </c>
      <c r="G30231">
        <v>98299</v>
      </c>
      <c r="H30231">
        <v>98299</v>
      </c>
      <c r="I30231" t="s">
        <v>472</v>
      </c>
      <c r="J30231" t="s">
        <v>236</v>
      </c>
      <c r="K30231">
        <v>1249954.4029679999</v>
      </c>
      <c r="L30231">
        <v>0</v>
      </c>
      <c r="M30231">
        <v>1249954.4029679999</v>
      </c>
      <c r="N30231">
        <v>3.3011719999999998E-3</v>
      </c>
      <c r="O30231">
        <v>3.2859120000000002E-3</v>
      </c>
      <c r="P30231">
        <v>9.9645599999999995E-4</v>
      </c>
      <c r="Q30231" s="3">
        <v>45291</v>
      </c>
      <c r="R30231" s="3">
        <v>45289</v>
      </c>
      <c r="S30231" t="b">
        <v>1</v>
      </c>
      <c r="T30231" t="b">
        <v>1</v>
      </c>
      <c r="U30231" t="b">
        <v>1</v>
      </c>
      <c r="V30231" t="b">
        <v>1</v>
      </c>
      <c r="W30231" t="b">
        <v>1</v>
      </c>
      <c r="X30231" t="b">
        <v>1</v>
      </c>
      <c r="Y30231" t="b">
        <v>1</v>
      </c>
      <c r="Z30231" t="b">
        <v>1</v>
      </c>
      <c r="AA30231" t="b">
        <v>0</v>
      </c>
      <c r="AB30231" t="s">
        <v>1239</v>
      </c>
      <c r="AC30231" t="s">
        <v>1239</v>
      </c>
      <c r="AD30231" t="s">
        <v>1239</v>
      </c>
      <c r="AE30231" t="s">
        <v>1222</v>
      </c>
      <c r="AF30231" t="s">
        <v>1222</v>
      </c>
      <c r="AH30231" t="b">
        <v>1</v>
      </c>
      <c r="AI30231" t="b">
        <v>0</v>
      </c>
      <c r="AJ30231" t="b">
        <v>0</v>
      </c>
      <c r="AK30231" t="b">
        <v>1</v>
      </c>
      <c r="AL30231" t="b">
        <v>0</v>
      </c>
      <c r="AM30231" t="b">
        <v>1</v>
      </c>
      <c r="AN30231" t="b">
        <v>1</v>
      </c>
      <c r="AO30231" t="s">
        <v>1247</v>
      </c>
    </row>
    <row r="30232" spans="2:41">
      <c r="B30232">
        <v>1130</v>
      </c>
      <c r="C30232">
        <v>106841</v>
      </c>
      <c r="D30232" t="s">
        <v>240</v>
      </c>
      <c r="E30232" t="s">
        <v>249</v>
      </c>
      <c r="F30232" t="s">
        <v>473</v>
      </c>
      <c r="G30232">
        <v>98300</v>
      </c>
      <c r="H30232">
        <v>98300</v>
      </c>
      <c r="I30232" t="s">
        <v>474</v>
      </c>
      <c r="J30232" t="s">
        <v>236</v>
      </c>
      <c r="K30232">
        <v>617971.98623699998</v>
      </c>
      <c r="L30232">
        <v>3.0400000000000002E-3</v>
      </c>
      <c r="M30232">
        <v>617971.98927699996</v>
      </c>
      <c r="N30232">
        <v>1.6320849999999999E-3</v>
      </c>
      <c r="O30232">
        <v>1.6245400000000001E-3</v>
      </c>
      <c r="P30232">
        <v>4.9264399999999998E-4</v>
      </c>
      <c r="Q30232" s="3">
        <v>45291</v>
      </c>
      <c r="R30232" s="3">
        <v>45289</v>
      </c>
      <c r="S30232" t="b">
        <v>1</v>
      </c>
      <c r="T30232" t="b">
        <v>1</v>
      </c>
      <c r="U30232" t="b">
        <v>1</v>
      </c>
      <c r="V30232" t="b">
        <v>1</v>
      </c>
      <c r="W30232" t="b">
        <v>1</v>
      </c>
      <c r="X30232" t="b">
        <v>1</v>
      </c>
      <c r="Y30232" t="b">
        <v>1</v>
      </c>
      <c r="Z30232" t="b">
        <v>1</v>
      </c>
      <c r="AA30232" t="b">
        <v>0</v>
      </c>
      <c r="AB30232" t="s">
        <v>1239</v>
      </c>
      <c r="AC30232" t="s">
        <v>1239</v>
      </c>
      <c r="AD30232" t="s">
        <v>1239</v>
      </c>
      <c r="AE30232" t="s">
        <v>1222</v>
      </c>
      <c r="AF30232" t="s">
        <v>1222</v>
      </c>
      <c r="AH30232" t="b">
        <v>1</v>
      </c>
      <c r="AI30232" t="b">
        <v>0</v>
      </c>
      <c r="AJ30232" t="b">
        <v>0</v>
      </c>
      <c r="AK30232" t="b">
        <v>1</v>
      </c>
      <c r="AL30232" t="b">
        <v>0</v>
      </c>
      <c r="AM30232" t="b">
        <v>1</v>
      </c>
      <c r="AN30232" t="b">
        <v>1</v>
      </c>
      <c r="AO30232" t="s">
        <v>1247</v>
      </c>
    </row>
    <row r="30233" spans="2:41">
      <c r="B30233">
        <v>1129</v>
      </c>
      <c r="C30233">
        <v>106840</v>
      </c>
      <c r="D30233" t="s">
        <v>240</v>
      </c>
      <c r="E30233" t="s">
        <v>241</v>
      </c>
      <c r="F30233" t="s">
        <v>477</v>
      </c>
      <c r="G30233">
        <v>98433</v>
      </c>
      <c r="H30233">
        <v>98433</v>
      </c>
      <c r="I30233" t="s">
        <v>476</v>
      </c>
      <c r="J30233" t="s">
        <v>236</v>
      </c>
      <c r="K30233">
        <v>1784974.172003</v>
      </c>
      <c r="L30233">
        <v>0</v>
      </c>
      <c r="M30233">
        <v>1784974.172003</v>
      </c>
      <c r="N30233">
        <v>4.7141780000000003E-3</v>
      </c>
      <c r="O30233">
        <v>4.6923850000000003E-3</v>
      </c>
      <c r="P30233">
        <v>1.4229710000000001E-3</v>
      </c>
      <c r="Q30233" s="3">
        <v>45291</v>
      </c>
      <c r="R30233" s="3">
        <v>45289</v>
      </c>
      <c r="S30233" t="b">
        <v>1</v>
      </c>
      <c r="T30233" t="b">
        <v>0</v>
      </c>
      <c r="U30233" t="b">
        <v>0</v>
      </c>
      <c r="V30233" t="b">
        <v>0</v>
      </c>
      <c r="W30233" t="b">
        <v>0</v>
      </c>
      <c r="X30233" t="b">
        <v>0</v>
      </c>
      <c r="Y30233" t="b">
        <v>1</v>
      </c>
      <c r="Z30233" t="b">
        <v>0</v>
      </c>
      <c r="AA30233" t="b">
        <v>1</v>
      </c>
      <c r="AB30233" t="s">
        <v>1219</v>
      </c>
      <c r="AC30233" t="s">
        <v>1219</v>
      </c>
      <c r="AD30233" t="s">
        <v>200</v>
      </c>
      <c r="AE30233" t="s">
        <v>200</v>
      </c>
      <c r="AF30233" t="s">
        <v>200</v>
      </c>
      <c r="AH30233" t="b">
        <v>1</v>
      </c>
      <c r="AI30233" t="b">
        <v>0</v>
      </c>
      <c r="AJ30233" t="b">
        <v>0</v>
      </c>
      <c r="AK30233" t="b">
        <v>0</v>
      </c>
      <c r="AL30233" t="b">
        <v>0</v>
      </c>
      <c r="AM30233" t="b">
        <v>0</v>
      </c>
      <c r="AN30233" t="b">
        <v>0</v>
      </c>
      <c r="AO30233" t="s">
        <v>1209</v>
      </c>
    </row>
    <row r="30234" spans="2:41">
      <c r="B30234">
        <v>1129</v>
      </c>
      <c r="C30234">
        <v>106840</v>
      </c>
      <c r="D30234" t="s">
        <v>240</v>
      </c>
      <c r="E30234" t="s">
        <v>241</v>
      </c>
      <c r="F30234" t="s">
        <v>477</v>
      </c>
      <c r="G30234">
        <v>98488</v>
      </c>
      <c r="H30234">
        <v>98488</v>
      </c>
      <c r="I30234" t="s">
        <v>480</v>
      </c>
      <c r="J30234" t="s">
        <v>236</v>
      </c>
      <c r="K30234">
        <v>756670.63746899995</v>
      </c>
      <c r="L30234">
        <v>-1.2780000000000001E-3</v>
      </c>
      <c r="M30234">
        <v>756670.636191</v>
      </c>
      <c r="N30234">
        <v>1.9983929999999998E-3</v>
      </c>
      <c r="O30234">
        <v>1.9891549999999998E-3</v>
      </c>
      <c r="P30234">
        <v>6.0321300000000001E-4</v>
      </c>
      <c r="Q30234" s="3">
        <v>45291</v>
      </c>
      <c r="R30234" s="3">
        <v>45289</v>
      </c>
      <c r="S30234" t="b">
        <v>1</v>
      </c>
      <c r="T30234" t="b">
        <v>0</v>
      </c>
      <c r="U30234" t="b">
        <v>0</v>
      </c>
      <c r="V30234" t="b">
        <v>0</v>
      </c>
      <c r="W30234" t="b">
        <v>0</v>
      </c>
      <c r="X30234" t="b">
        <v>0</v>
      </c>
      <c r="Y30234" t="b">
        <v>1</v>
      </c>
      <c r="Z30234" t="b">
        <v>0</v>
      </c>
      <c r="AA30234" t="b">
        <v>1</v>
      </c>
      <c r="AB30234" t="s">
        <v>1219</v>
      </c>
      <c r="AC30234" t="s">
        <v>1219</v>
      </c>
      <c r="AD30234" t="s">
        <v>200</v>
      </c>
      <c r="AE30234" t="s">
        <v>200</v>
      </c>
      <c r="AF30234" t="s">
        <v>200</v>
      </c>
      <c r="AH30234" t="b">
        <v>1</v>
      </c>
      <c r="AI30234" t="b">
        <v>0</v>
      </c>
      <c r="AJ30234" t="b">
        <v>0</v>
      </c>
      <c r="AK30234" t="b">
        <v>0</v>
      </c>
      <c r="AL30234" t="b">
        <v>0</v>
      </c>
      <c r="AM30234" t="b">
        <v>0</v>
      </c>
      <c r="AN30234" t="b">
        <v>0</v>
      </c>
      <c r="AO30234" t="s">
        <v>1209</v>
      </c>
    </row>
    <row r="30235" spans="2:41">
      <c r="B30235">
        <v>1128</v>
      </c>
      <c r="C30235">
        <v>106839</v>
      </c>
      <c r="D30235" t="s">
        <v>240</v>
      </c>
      <c r="E30235" t="s">
        <v>250</v>
      </c>
      <c r="F30235" t="s">
        <v>454</v>
      </c>
      <c r="G30235">
        <v>98909</v>
      </c>
      <c r="H30235">
        <v>98909</v>
      </c>
      <c r="I30235" t="s">
        <v>481</v>
      </c>
      <c r="J30235" t="s">
        <v>236</v>
      </c>
      <c r="K30235">
        <v>2300.453231</v>
      </c>
      <c r="L30235">
        <v>0</v>
      </c>
      <c r="M30235">
        <v>2300.453231</v>
      </c>
      <c r="N30235">
        <v>6.0759999999999999E-6</v>
      </c>
      <c r="O30235">
        <v>6.0469999999999999E-6</v>
      </c>
      <c r="P30235">
        <v>1.8339999999999999E-6</v>
      </c>
      <c r="Q30235" s="3">
        <v>45291</v>
      </c>
      <c r="R30235" s="3">
        <v>45289</v>
      </c>
      <c r="S30235" t="b">
        <v>0</v>
      </c>
      <c r="T30235" t="b">
        <v>0</v>
      </c>
      <c r="U30235" t="b">
        <v>0</v>
      </c>
      <c r="V30235" t="b">
        <v>0</v>
      </c>
      <c r="W30235" t="b">
        <v>0</v>
      </c>
      <c r="X30235" t="b">
        <v>0</v>
      </c>
      <c r="Y30235" t="b">
        <v>0</v>
      </c>
      <c r="Z30235" t="b">
        <v>0</v>
      </c>
      <c r="AA30235" t="b">
        <v>0</v>
      </c>
    </row>
    <row r="30236" spans="2:41">
      <c r="B30236">
        <v>1128</v>
      </c>
      <c r="C30236">
        <v>106839</v>
      </c>
      <c r="D30236" t="s">
        <v>240</v>
      </c>
      <c r="E30236" t="s">
        <v>250</v>
      </c>
      <c r="F30236" t="s">
        <v>612</v>
      </c>
      <c r="G30236">
        <v>98927</v>
      </c>
      <c r="H30236">
        <v>98927</v>
      </c>
      <c r="I30236" t="s">
        <v>611</v>
      </c>
      <c r="J30236" t="s">
        <v>236</v>
      </c>
      <c r="K30236">
        <v>122913.9614</v>
      </c>
      <c r="L30236">
        <v>0</v>
      </c>
      <c r="M30236">
        <v>122913.9614</v>
      </c>
      <c r="N30236">
        <v>3.2462000000000002E-4</v>
      </c>
      <c r="O30236">
        <v>3.2311900000000002E-4</v>
      </c>
      <c r="P30236">
        <v>9.7985999999999993E-5</v>
      </c>
      <c r="Q30236" s="3">
        <v>45291</v>
      </c>
      <c r="R30236" s="3">
        <v>45289</v>
      </c>
      <c r="S30236" t="b">
        <v>0</v>
      </c>
      <c r="T30236" t="b">
        <v>0</v>
      </c>
      <c r="U30236" t="b">
        <v>0</v>
      </c>
      <c r="V30236" t="b">
        <v>0</v>
      </c>
      <c r="W30236" t="b">
        <v>0</v>
      </c>
      <c r="X30236" t="b">
        <v>0</v>
      </c>
      <c r="Y30236" t="b">
        <v>0</v>
      </c>
      <c r="Z30236" t="b">
        <v>0</v>
      </c>
      <c r="AA30236" t="b">
        <v>0</v>
      </c>
    </row>
    <row r="30237" spans="2:41">
      <c r="B30237">
        <v>1133</v>
      </c>
      <c r="C30237">
        <v>106845</v>
      </c>
      <c r="D30237" t="s">
        <v>252</v>
      </c>
      <c r="E30237" t="s">
        <v>245</v>
      </c>
      <c r="F30237" t="s">
        <v>614</v>
      </c>
      <c r="G30237">
        <v>98944</v>
      </c>
      <c r="H30237">
        <v>98944</v>
      </c>
      <c r="I30237" t="s">
        <v>613</v>
      </c>
      <c r="J30237" t="s">
        <v>236</v>
      </c>
      <c r="K30237">
        <v>1844116.8100660001</v>
      </c>
      <c r="L30237">
        <v>0</v>
      </c>
      <c r="M30237">
        <v>1844116.8100660001</v>
      </c>
      <c r="N30237">
        <v>4.870376E-3</v>
      </c>
      <c r="O30237">
        <v>4.8478610000000002E-3</v>
      </c>
      <c r="P30237">
        <v>1.470119E-3</v>
      </c>
      <c r="Q30237" s="3">
        <v>45291</v>
      </c>
      <c r="R30237" s="3">
        <v>45289</v>
      </c>
      <c r="S30237" t="b">
        <v>0</v>
      </c>
      <c r="T30237" t="b">
        <v>0</v>
      </c>
      <c r="U30237" t="b">
        <v>0</v>
      </c>
      <c r="V30237" t="b">
        <v>0</v>
      </c>
      <c r="W30237" t="b">
        <v>0</v>
      </c>
      <c r="X30237" t="b">
        <v>0</v>
      </c>
      <c r="Y30237" t="b">
        <v>0</v>
      </c>
      <c r="Z30237" t="b">
        <v>0</v>
      </c>
      <c r="AA30237" t="b">
        <v>0</v>
      </c>
    </row>
    <row r="30238" spans="2:41">
      <c r="B30238">
        <v>1133</v>
      </c>
      <c r="C30238">
        <v>106845</v>
      </c>
      <c r="D30238" t="s">
        <v>252</v>
      </c>
      <c r="E30238" t="s">
        <v>245</v>
      </c>
      <c r="F30238" t="s">
        <v>614</v>
      </c>
      <c r="G30238">
        <v>98946</v>
      </c>
      <c r="H30238">
        <v>98946</v>
      </c>
      <c r="I30238" t="s">
        <v>615</v>
      </c>
      <c r="J30238" t="s">
        <v>236</v>
      </c>
      <c r="K30238">
        <v>-10530.31</v>
      </c>
      <c r="L30238">
        <v>635044.59140699997</v>
      </c>
      <c r="M30238">
        <v>624514.28140700003</v>
      </c>
      <c r="N30238">
        <v>-2.7810999999999999E-5</v>
      </c>
      <c r="O30238">
        <v>-2.7682E-5</v>
      </c>
      <c r="P30238">
        <v>4.9785900000000002E-4</v>
      </c>
      <c r="Q30238" s="3">
        <v>45291</v>
      </c>
      <c r="R30238" s="3">
        <v>45289</v>
      </c>
      <c r="S30238" t="b">
        <v>0</v>
      </c>
      <c r="T30238" t="b">
        <v>0</v>
      </c>
      <c r="U30238" t="b">
        <v>0</v>
      </c>
      <c r="V30238" t="b">
        <v>0</v>
      </c>
      <c r="W30238" t="b">
        <v>0</v>
      </c>
      <c r="X30238" t="b">
        <v>0</v>
      </c>
      <c r="Y30238" t="b">
        <v>0</v>
      </c>
      <c r="Z30238" t="b">
        <v>0</v>
      </c>
      <c r="AA30238" t="b">
        <v>0</v>
      </c>
    </row>
    <row r="30239" spans="2:41">
      <c r="B30239">
        <v>1136</v>
      </c>
      <c r="C30239">
        <v>106848</v>
      </c>
      <c r="D30239" t="s">
        <v>252</v>
      </c>
      <c r="E30239" t="s">
        <v>247</v>
      </c>
      <c r="F30239" t="s">
        <v>617</v>
      </c>
      <c r="G30239">
        <v>98959</v>
      </c>
      <c r="H30239">
        <v>98959</v>
      </c>
      <c r="I30239" t="s">
        <v>616</v>
      </c>
      <c r="J30239" t="s">
        <v>236</v>
      </c>
      <c r="K30239">
        <v>3311138.5133790001</v>
      </c>
      <c r="L30239">
        <v>0</v>
      </c>
      <c r="M30239">
        <v>3311138.5133790001</v>
      </c>
      <c r="N30239">
        <v>8.7448300000000003E-3</v>
      </c>
      <c r="O30239">
        <v>8.7044050000000001E-3</v>
      </c>
      <c r="P30239">
        <v>2.6396200000000001E-3</v>
      </c>
      <c r="Q30239" s="3">
        <v>45291</v>
      </c>
      <c r="R30239" s="3">
        <v>45289</v>
      </c>
      <c r="S30239" t="b">
        <v>0</v>
      </c>
      <c r="T30239" t="b">
        <v>0</v>
      </c>
      <c r="U30239" t="b">
        <v>0</v>
      </c>
      <c r="V30239" t="b">
        <v>1</v>
      </c>
      <c r="W30239" t="b">
        <v>0</v>
      </c>
      <c r="X30239" t="b">
        <v>0</v>
      </c>
      <c r="Y30239" t="b">
        <v>1</v>
      </c>
      <c r="Z30239" t="b">
        <v>0</v>
      </c>
      <c r="AA30239" t="b">
        <v>0</v>
      </c>
      <c r="AB30239" t="s">
        <v>1219</v>
      </c>
      <c r="AC30239" t="s">
        <v>1219</v>
      </c>
      <c r="AD30239" t="s">
        <v>1219</v>
      </c>
      <c r="AE30239" t="s">
        <v>1222</v>
      </c>
      <c r="AF30239" t="s">
        <v>1219</v>
      </c>
      <c r="AH30239" t="b">
        <v>0</v>
      </c>
      <c r="AI30239" t="b">
        <v>0</v>
      </c>
      <c r="AJ30239" t="b">
        <v>0</v>
      </c>
      <c r="AK30239" t="b">
        <v>0</v>
      </c>
      <c r="AL30239" t="b">
        <v>0</v>
      </c>
      <c r="AM30239" t="b">
        <v>0</v>
      </c>
      <c r="AN30239" t="b">
        <v>0</v>
      </c>
      <c r="AO30239" t="s">
        <v>1212</v>
      </c>
    </row>
    <row r="30240" spans="2:41">
      <c r="B30240">
        <v>1136</v>
      </c>
      <c r="C30240">
        <v>106848</v>
      </c>
      <c r="D30240" t="s">
        <v>252</v>
      </c>
      <c r="E30240" t="s">
        <v>247</v>
      </c>
      <c r="F30240" t="s">
        <v>617</v>
      </c>
      <c r="G30240">
        <v>98961</v>
      </c>
      <c r="H30240">
        <v>98961</v>
      </c>
      <c r="I30240" t="s">
        <v>618</v>
      </c>
      <c r="J30240" t="s">
        <v>236</v>
      </c>
      <c r="K30240">
        <v>101695.06</v>
      </c>
      <c r="L30240">
        <v>279924.86356700002</v>
      </c>
      <c r="M30240">
        <v>381619.92356700002</v>
      </c>
      <c r="N30240">
        <v>2.6857999999999998E-4</v>
      </c>
      <c r="O30240">
        <v>2.6733900000000001E-4</v>
      </c>
      <c r="P30240">
        <v>3.0422499999999998E-4</v>
      </c>
      <c r="Q30240" s="3">
        <v>45291</v>
      </c>
      <c r="R30240" s="3">
        <v>45289</v>
      </c>
      <c r="S30240" t="b">
        <v>0</v>
      </c>
      <c r="T30240" t="b">
        <v>0</v>
      </c>
      <c r="U30240" t="b">
        <v>0</v>
      </c>
      <c r="V30240" t="b">
        <v>1</v>
      </c>
      <c r="W30240" t="b">
        <v>0</v>
      </c>
      <c r="X30240" t="b">
        <v>0</v>
      </c>
      <c r="Y30240" t="b">
        <v>1</v>
      </c>
      <c r="Z30240" t="b">
        <v>0</v>
      </c>
      <c r="AA30240" t="b">
        <v>0</v>
      </c>
      <c r="AB30240" t="s">
        <v>1219</v>
      </c>
      <c r="AC30240" t="s">
        <v>1219</v>
      </c>
      <c r="AD30240" t="s">
        <v>1219</v>
      </c>
      <c r="AE30240" t="s">
        <v>1222</v>
      </c>
      <c r="AF30240" t="s">
        <v>1219</v>
      </c>
      <c r="AH30240" t="b">
        <v>0</v>
      </c>
      <c r="AI30240" t="b">
        <v>0</v>
      </c>
      <c r="AJ30240" t="b">
        <v>0</v>
      </c>
      <c r="AK30240" t="b">
        <v>0</v>
      </c>
      <c r="AL30240" t="b">
        <v>0</v>
      </c>
      <c r="AM30240" t="b">
        <v>0</v>
      </c>
      <c r="AN30240" t="b">
        <v>0</v>
      </c>
      <c r="AO30240" t="s">
        <v>1212</v>
      </c>
    </row>
    <row r="30241" spans="2:41">
      <c r="B30241">
        <v>1134</v>
      </c>
      <c r="C30241">
        <v>106846</v>
      </c>
      <c r="D30241" t="s">
        <v>252</v>
      </c>
      <c r="E30241" t="s">
        <v>246</v>
      </c>
      <c r="F30241" t="s">
        <v>620</v>
      </c>
      <c r="G30241">
        <v>98992</v>
      </c>
      <c r="H30241">
        <v>98992</v>
      </c>
      <c r="I30241" t="s">
        <v>619</v>
      </c>
      <c r="J30241" t="s">
        <v>236</v>
      </c>
      <c r="K30241">
        <v>865973.15633899998</v>
      </c>
      <c r="L30241">
        <v>4.5529999999999998E-3</v>
      </c>
      <c r="M30241">
        <v>865973.16089199996</v>
      </c>
      <c r="N30241">
        <v>2.287065E-3</v>
      </c>
      <c r="O30241">
        <v>2.2764920000000002E-3</v>
      </c>
      <c r="P30241">
        <v>6.9034900000000004E-4</v>
      </c>
      <c r="Q30241" s="3">
        <v>45291</v>
      </c>
      <c r="R30241" s="3">
        <v>45289</v>
      </c>
      <c r="S30241" t="b">
        <v>0</v>
      </c>
      <c r="T30241" t="b">
        <v>0</v>
      </c>
      <c r="U30241" t="b">
        <v>0</v>
      </c>
      <c r="V30241" t="b">
        <v>0</v>
      </c>
      <c r="W30241" t="b">
        <v>0</v>
      </c>
      <c r="X30241" t="b">
        <v>0</v>
      </c>
      <c r="Y30241" t="b">
        <v>0</v>
      </c>
      <c r="Z30241" t="b">
        <v>0</v>
      </c>
      <c r="AA30241" t="b">
        <v>0</v>
      </c>
      <c r="AB30241" t="s">
        <v>1219</v>
      </c>
      <c r="AC30241" t="s">
        <v>1219</v>
      </c>
      <c r="AD30241" t="s">
        <v>1219</v>
      </c>
      <c r="AE30241" t="s">
        <v>1219</v>
      </c>
      <c r="AF30241" t="s">
        <v>1219</v>
      </c>
      <c r="AH30241" t="b">
        <v>0</v>
      </c>
      <c r="AI30241" t="b">
        <v>0</v>
      </c>
      <c r="AJ30241" t="b">
        <v>0</v>
      </c>
      <c r="AK30241" t="b">
        <v>0</v>
      </c>
      <c r="AL30241" t="b">
        <v>0</v>
      </c>
      <c r="AM30241" t="b">
        <v>0</v>
      </c>
      <c r="AN30241" t="b">
        <v>0</v>
      </c>
    </row>
    <row r="30242" spans="2:41">
      <c r="B30242">
        <v>1136</v>
      </c>
      <c r="C30242">
        <v>106848</v>
      </c>
      <c r="D30242" t="s">
        <v>252</v>
      </c>
      <c r="E30242" t="s">
        <v>247</v>
      </c>
      <c r="F30242" t="s">
        <v>273</v>
      </c>
      <c r="G30242">
        <v>99094</v>
      </c>
      <c r="H30242">
        <v>99094</v>
      </c>
      <c r="I30242" t="s">
        <v>272</v>
      </c>
      <c r="J30242" t="s">
        <v>236</v>
      </c>
      <c r="K30242">
        <v>4135224.3750390001</v>
      </c>
      <c r="L30242">
        <v>0</v>
      </c>
      <c r="M30242">
        <v>4135224.3750390001</v>
      </c>
      <c r="N30242">
        <v>1.0921269000000001E-2</v>
      </c>
      <c r="O30242">
        <v>1.0870783E-2</v>
      </c>
      <c r="P30242">
        <v>3.2965770000000002E-3</v>
      </c>
      <c r="Q30242" s="3">
        <v>45291</v>
      </c>
      <c r="R30242" s="3">
        <v>45289</v>
      </c>
      <c r="S30242" t="b">
        <v>0</v>
      </c>
      <c r="T30242" t="b">
        <v>0</v>
      </c>
      <c r="U30242" t="b">
        <v>1</v>
      </c>
      <c r="V30242" t="b">
        <v>0</v>
      </c>
      <c r="W30242" t="b">
        <v>0</v>
      </c>
      <c r="X30242" t="b">
        <v>0</v>
      </c>
      <c r="Y30242" t="b">
        <v>1</v>
      </c>
      <c r="Z30242" t="b">
        <v>0</v>
      </c>
      <c r="AA30242" t="b">
        <v>0</v>
      </c>
      <c r="AB30242" t="s">
        <v>1219</v>
      </c>
      <c r="AC30242" t="s">
        <v>1219</v>
      </c>
      <c r="AD30242" t="s">
        <v>1222</v>
      </c>
      <c r="AE30242" t="s">
        <v>1219</v>
      </c>
      <c r="AF30242" t="s">
        <v>1219</v>
      </c>
      <c r="AH30242" t="b">
        <v>0</v>
      </c>
      <c r="AI30242" t="b">
        <v>0</v>
      </c>
      <c r="AJ30242" t="b">
        <v>0</v>
      </c>
      <c r="AK30242" t="b">
        <v>0</v>
      </c>
      <c r="AL30242" t="b">
        <v>0</v>
      </c>
      <c r="AM30242" t="b">
        <v>0</v>
      </c>
      <c r="AN30242" t="b">
        <v>0</v>
      </c>
      <c r="AO30242" t="s">
        <v>1211</v>
      </c>
    </row>
    <row r="30243" spans="2:41">
      <c r="B30243">
        <v>1136</v>
      </c>
      <c r="C30243">
        <v>106848</v>
      </c>
      <c r="D30243" t="s">
        <v>252</v>
      </c>
      <c r="E30243" t="s">
        <v>247</v>
      </c>
      <c r="F30243" t="s">
        <v>273</v>
      </c>
      <c r="G30243">
        <v>99203</v>
      </c>
      <c r="H30243">
        <v>99203</v>
      </c>
      <c r="I30243" t="s">
        <v>281</v>
      </c>
      <c r="J30243" t="s">
        <v>236</v>
      </c>
      <c r="K30243">
        <v>26432.51</v>
      </c>
      <c r="L30243">
        <v>258162.64429699999</v>
      </c>
      <c r="M30243">
        <v>284595.15429699997</v>
      </c>
      <c r="N30243">
        <v>6.9808999999999995E-5</v>
      </c>
      <c r="O30243">
        <v>6.9486000000000005E-5</v>
      </c>
      <c r="P30243">
        <v>2.2687799999999999E-4</v>
      </c>
      <c r="Q30243" s="3">
        <v>45291</v>
      </c>
      <c r="R30243" s="3">
        <v>45289</v>
      </c>
      <c r="S30243" t="b">
        <v>0</v>
      </c>
      <c r="T30243" t="b">
        <v>0</v>
      </c>
      <c r="U30243" t="b">
        <v>1</v>
      </c>
      <c r="V30243" t="b">
        <v>0</v>
      </c>
      <c r="W30243" t="b">
        <v>0</v>
      </c>
      <c r="X30243" t="b">
        <v>0</v>
      </c>
      <c r="Y30243" t="b">
        <v>1</v>
      </c>
      <c r="Z30243" t="b">
        <v>0</v>
      </c>
      <c r="AA30243" t="b">
        <v>0</v>
      </c>
      <c r="AB30243" t="s">
        <v>1219</v>
      </c>
      <c r="AC30243" t="s">
        <v>1219</v>
      </c>
      <c r="AD30243" t="s">
        <v>1222</v>
      </c>
      <c r="AE30243" t="s">
        <v>1219</v>
      </c>
      <c r="AF30243" t="s">
        <v>1219</v>
      </c>
      <c r="AH30243" t="b">
        <v>0</v>
      </c>
      <c r="AI30243" t="b">
        <v>0</v>
      </c>
      <c r="AJ30243" t="b">
        <v>0</v>
      </c>
      <c r="AK30243" t="b">
        <v>0</v>
      </c>
      <c r="AL30243" t="b">
        <v>0</v>
      </c>
      <c r="AM30243" t="b">
        <v>0</v>
      </c>
      <c r="AN30243" t="b">
        <v>0</v>
      </c>
      <c r="AO30243" t="s">
        <v>1211</v>
      </c>
    </row>
    <row r="30244" spans="2:41">
      <c r="B30244">
        <v>1128</v>
      </c>
      <c r="C30244">
        <v>106839</v>
      </c>
      <c r="D30244" t="s">
        <v>240</v>
      </c>
      <c r="E30244" t="s">
        <v>250</v>
      </c>
      <c r="F30244" t="s">
        <v>625</v>
      </c>
      <c r="G30244">
        <v>99208</v>
      </c>
      <c r="H30244">
        <v>99208</v>
      </c>
      <c r="I30244" t="s">
        <v>624</v>
      </c>
      <c r="J30244" t="s">
        <v>236</v>
      </c>
      <c r="K30244">
        <v>316121.51664699998</v>
      </c>
      <c r="L30244">
        <v>0</v>
      </c>
      <c r="M30244">
        <v>316121.51664699998</v>
      </c>
      <c r="N30244">
        <v>8.3488799999999999E-4</v>
      </c>
      <c r="O30244">
        <v>8.3102800000000004E-4</v>
      </c>
      <c r="P30244">
        <v>2.5200999999999999E-4</v>
      </c>
      <c r="Q30244" s="3">
        <v>45291</v>
      </c>
      <c r="R30244" s="3">
        <v>45289</v>
      </c>
      <c r="S30244" t="b">
        <v>0</v>
      </c>
      <c r="T30244" t="b">
        <v>0</v>
      </c>
      <c r="U30244" t="b">
        <v>0</v>
      </c>
      <c r="V30244" t="b">
        <v>0</v>
      </c>
      <c r="W30244" t="b">
        <v>0</v>
      </c>
      <c r="X30244" t="b">
        <v>0</v>
      </c>
      <c r="Y30244" t="b">
        <v>0</v>
      </c>
      <c r="Z30244" t="b">
        <v>0</v>
      </c>
      <c r="AA30244" t="b">
        <v>0</v>
      </c>
    </row>
    <row r="30245" spans="2:41">
      <c r="B30245">
        <v>1128</v>
      </c>
      <c r="C30245">
        <v>106839</v>
      </c>
      <c r="D30245" t="s">
        <v>240</v>
      </c>
      <c r="E30245" t="s">
        <v>250</v>
      </c>
      <c r="F30245" t="s">
        <v>625</v>
      </c>
      <c r="G30245">
        <v>99209</v>
      </c>
      <c r="H30245">
        <v>99209</v>
      </c>
      <c r="I30245" t="s">
        <v>627</v>
      </c>
      <c r="J30245" t="s">
        <v>236</v>
      </c>
      <c r="K30245">
        <v>45115.978528</v>
      </c>
      <c r="L30245">
        <v>0</v>
      </c>
      <c r="M30245">
        <v>45115.978528</v>
      </c>
      <c r="N30245">
        <v>1.19153E-4</v>
      </c>
      <c r="O30245">
        <v>1.18602E-4</v>
      </c>
      <c r="P30245">
        <v>3.5966000000000001E-5</v>
      </c>
      <c r="Q30245" s="3">
        <v>45291</v>
      </c>
      <c r="R30245" s="3">
        <v>45289</v>
      </c>
      <c r="S30245" t="b">
        <v>0</v>
      </c>
      <c r="T30245" t="b">
        <v>0</v>
      </c>
      <c r="U30245" t="b">
        <v>0</v>
      </c>
      <c r="V30245" t="b">
        <v>0</v>
      </c>
      <c r="W30245" t="b">
        <v>0</v>
      </c>
      <c r="X30245" t="b">
        <v>0</v>
      </c>
      <c r="Y30245" t="b">
        <v>0</v>
      </c>
      <c r="Z30245" t="b">
        <v>0</v>
      </c>
      <c r="AA30245" t="b">
        <v>0</v>
      </c>
    </row>
    <row r="30246" spans="2:41">
      <c r="B30246">
        <v>1128</v>
      </c>
      <c r="C30246">
        <v>106839</v>
      </c>
      <c r="D30246" t="s">
        <v>240</v>
      </c>
      <c r="E30246" t="s">
        <v>250</v>
      </c>
      <c r="F30246" t="s">
        <v>625</v>
      </c>
      <c r="G30246">
        <v>99210</v>
      </c>
      <c r="H30246">
        <v>99210</v>
      </c>
      <c r="I30246" t="s">
        <v>628</v>
      </c>
      <c r="J30246" t="s">
        <v>236</v>
      </c>
      <c r="K30246">
        <v>26201.124721</v>
      </c>
      <c r="L30246">
        <v>105357.142462</v>
      </c>
      <c r="M30246">
        <v>131558.26718299999</v>
      </c>
      <c r="N30246">
        <v>6.9197999999999997E-5</v>
      </c>
      <c r="O30246">
        <v>6.8878E-5</v>
      </c>
      <c r="P30246">
        <v>1.0487700000000001E-4</v>
      </c>
      <c r="Q30246" s="3">
        <v>45291</v>
      </c>
      <c r="R30246" s="3">
        <v>45289</v>
      </c>
      <c r="S30246" t="b">
        <v>0</v>
      </c>
      <c r="T30246" t="b">
        <v>0</v>
      </c>
      <c r="U30246" t="b">
        <v>0</v>
      </c>
      <c r="V30246" t="b">
        <v>0</v>
      </c>
      <c r="W30246" t="b">
        <v>0</v>
      </c>
      <c r="X30246" t="b">
        <v>0</v>
      </c>
      <c r="Y30246" t="b">
        <v>0</v>
      </c>
      <c r="Z30246" t="b">
        <v>0</v>
      </c>
      <c r="AA30246" t="b">
        <v>0</v>
      </c>
    </row>
    <row r="30247" spans="2:41">
      <c r="B30247">
        <v>1134</v>
      </c>
      <c r="C30247">
        <v>106846</v>
      </c>
      <c r="D30247" t="s">
        <v>252</v>
      </c>
      <c r="E30247" t="s">
        <v>246</v>
      </c>
      <c r="F30247" t="s">
        <v>630</v>
      </c>
      <c r="G30247">
        <v>99278</v>
      </c>
      <c r="H30247">
        <v>99278</v>
      </c>
      <c r="I30247" t="s">
        <v>629</v>
      </c>
      <c r="J30247" t="s">
        <v>236</v>
      </c>
      <c r="K30247">
        <v>2687788.8322120002</v>
      </c>
      <c r="L30247">
        <v>6545.21</v>
      </c>
      <c r="M30247">
        <v>2694334.0422120001</v>
      </c>
      <c r="N30247">
        <v>7.0985429999999997E-3</v>
      </c>
      <c r="O30247">
        <v>7.0657269999999999E-3</v>
      </c>
      <c r="P30247">
        <v>2.1479070000000001E-3</v>
      </c>
      <c r="Q30247" s="3">
        <v>45291</v>
      </c>
      <c r="R30247" s="3">
        <v>45289</v>
      </c>
      <c r="S30247" t="b">
        <v>0</v>
      </c>
      <c r="T30247" t="b">
        <v>0</v>
      </c>
      <c r="U30247" t="b">
        <v>1</v>
      </c>
      <c r="V30247" t="b">
        <v>0</v>
      </c>
      <c r="W30247" t="b">
        <v>0</v>
      </c>
      <c r="X30247" t="b">
        <v>0</v>
      </c>
      <c r="Y30247" t="b">
        <v>1</v>
      </c>
      <c r="Z30247" t="b">
        <v>0</v>
      </c>
      <c r="AA30247" t="b">
        <v>0</v>
      </c>
      <c r="AB30247" t="s">
        <v>1219</v>
      </c>
      <c r="AC30247" t="s">
        <v>1219</v>
      </c>
      <c r="AD30247" t="s">
        <v>1222</v>
      </c>
      <c r="AE30247" t="s">
        <v>1219</v>
      </c>
      <c r="AF30247" t="s">
        <v>1219</v>
      </c>
      <c r="AH30247" t="b">
        <v>0</v>
      </c>
      <c r="AI30247" t="b">
        <v>0</v>
      </c>
      <c r="AJ30247" t="b">
        <v>0</v>
      </c>
      <c r="AK30247" t="b">
        <v>0</v>
      </c>
      <c r="AL30247" t="b">
        <v>0</v>
      </c>
      <c r="AM30247" t="b">
        <v>0</v>
      </c>
      <c r="AN30247" t="b">
        <v>0</v>
      </c>
      <c r="AO30247" t="s">
        <v>1211</v>
      </c>
    </row>
    <row r="30248" spans="2:41">
      <c r="B30248">
        <v>1133</v>
      </c>
      <c r="C30248">
        <v>106845</v>
      </c>
      <c r="D30248" t="s">
        <v>252</v>
      </c>
      <c r="E30248" t="s">
        <v>245</v>
      </c>
      <c r="F30248" t="s">
        <v>633</v>
      </c>
      <c r="G30248">
        <v>99280</v>
      </c>
      <c r="H30248">
        <v>99280</v>
      </c>
      <c r="I30248" t="s">
        <v>632</v>
      </c>
      <c r="J30248" t="s">
        <v>236</v>
      </c>
      <c r="K30248">
        <v>1378421.2567439999</v>
      </c>
      <c r="L30248">
        <v>0</v>
      </c>
      <c r="M30248">
        <v>1378421.2567439999</v>
      </c>
      <c r="N30248">
        <v>3.6404580000000001E-3</v>
      </c>
      <c r="O30248">
        <v>3.6236290000000002E-3</v>
      </c>
      <c r="P30248">
        <v>1.0988689999999999E-3</v>
      </c>
      <c r="Q30248" s="3">
        <v>45291</v>
      </c>
      <c r="R30248" s="3">
        <v>45289</v>
      </c>
      <c r="S30248" t="b">
        <v>0</v>
      </c>
      <c r="T30248" t="b">
        <v>0</v>
      </c>
      <c r="U30248" t="b">
        <v>0</v>
      </c>
      <c r="V30248" t="b">
        <v>0</v>
      </c>
      <c r="W30248" t="b">
        <v>0</v>
      </c>
      <c r="X30248" t="b">
        <v>0</v>
      </c>
      <c r="Y30248" t="b">
        <v>0</v>
      </c>
      <c r="Z30248" t="b">
        <v>0</v>
      </c>
      <c r="AA30248" t="b">
        <v>0</v>
      </c>
    </row>
    <row r="30249" spans="2:41">
      <c r="B30249">
        <v>1128</v>
      </c>
      <c r="C30249">
        <v>106839</v>
      </c>
      <c r="D30249" t="s">
        <v>240</v>
      </c>
      <c r="E30249" t="s">
        <v>250</v>
      </c>
      <c r="F30249" t="s">
        <v>383</v>
      </c>
      <c r="G30249">
        <v>99399</v>
      </c>
      <c r="H30249">
        <v>99399</v>
      </c>
      <c r="I30249" t="s">
        <v>634</v>
      </c>
      <c r="J30249" t="s">
        <v>236</v>
      </c>
      <c r="K30249">
        <v>1877.4766529999999</v>
      </c>
      <c r="L30249">
        <v>0</v>
      </c>
      <c r="M30249">
        <v>1877.4766529999999</v>
      </c>
      <c r="N30249">
        <v>4.9579999999999998E-6</v>
      </c>
      <c r="O30249">
        <v>4.9359999999999998E-6</v>
      </c>
      <c r="P30249">
        <v>1.497E-6</v>
      </c>
      <c r="Q30249" s="3">
        <v>45291</v>
      </c>
      <c r="R30249" s="3">
        <v>45289</v>
      </c>
      <c r="S30249" t="b">
        <v>0</v>
      </c>
      <c r="T30249" t="b">
        <v>0</v>
      </c>
      <c r="U30249" t="b">
        <v>0</v>
      </c>
      <c r="V30249" t="b">
        <v>0</v>
      </c>
      <c r="W30249" t="b">
        <v>0</v>
      </c>
      <c r="X30249" t="b">
        <v>0</v>
      </c>
      <c r="Y30249" t="b">
        <v>0</v>
      </c>
      <c r="Z30249" t="b">
        <v>0</v>
      </c>
      <c r="AA30249" t="b">
        <v>0</v>
      </c>
    </row>
    <row r="30250" spans="2:41">
      <c r="B30250">
        <v>1128</v>
      </c>
      <c r="C30250">
        <v>106839</v>
      </c>
      <c r="D30250" t="s">
        <v>240</v>
      </c>
      <c r="E30250" t="s">
        <v>250</v>
      </c>
      <c r="F30250" t="s">
        <v>383</v>
      </c>
      <c r="G30250">
        <v>99400</v>
      </c>
      <c r="H30250">
        <v>99400</v>
      </c>
      <c r="I30250" t="s">
        <v>635</v>
      </c>
      <c r="J30250" t="s">
        <v>236</v>
      </c>
      <c r="K30250">
        <v>1173.9032990000001</v>
      </c>
      <c r="L30250">
        <v>0</v>
      </c>
      <c r="M30250">
        <v>1173.9032990000001</v>
      </c>
      <c r="N30250">
        <v>3.1E-6</v>
      </c>
      <c r="O30250">
        <v>3.0860000000000002E-6</v>
      </c>
      <c r="P30250">
        <v>9.3600000000000002E-7</v>
      </c>
      <c r="Q30250" s="3">
        <v>45291</v>
      </c>
      <c r="R30250" s="3">
        <v>45289</v>
      </c>
      <c r="S30250" t="b">
        <v>0</v>
      </c>
      <c r="T30250" t="b">
        <v>0</v>
      </c>
      <c r="U30250" t="b">
        <v>0</v>
      </c>
      <c r="V30250" t="b">
        <v>0</v>
      </c>
      <c r="W30250" t="b">
        <v>0</v>
      </c>
      <c r="X30250" t="b">
        <v>0</v>
      </c>
      <c r="Y30250" t="b">
        <v>0</v>
      </c>
      <c r="Z30250" t="b">
        <v>0</v>
      </c>
      <c r="AA30250" t="b">
        <v>0</v>
      </c>
    </row>
    <row r="30251" spans="2:41">
      <c r="B30251">
        <v>1133</v>
      </c>
      <c r="C30251">
        <v>106845</v>
      </c>
      <c r="D30251" t="s">
        <v>252</v>
      </c>
      <c r="E30251" t="s">
        <v>245</v>
      </c>
      <c r="F30251" t="s">
        <v>637</v>
      </c>
      <c r="G30251">
        <v>99417</v>
      </c>
      <c r="H30251">
        <v>99417</v>
      </c>
      <c r="I30251" t="s">
        <v>636</v>
      </c>
      <c r="J30251" t="s">
        <v>236</v>
      </c>
      <c r="K30251">
        <v>3795555.7523050001</v>
      </c>
      <c r="L30251">
        <v>0</v>
      </c>
      <c r="M30251">
        <v>3795555.7523050001</v>
      </c>
      <c r="N30251">
        <v>1.0024193000000001E-2</v>
      </c>
      <c r="O30251">
        <v>9.9778530000000001E-3</v>
      </c>
      <c r="P30251">
        <v>3.025795E-3</v>
      </c>
      <c r="Q30251" s="3">
        <v>45291</v>
      </c>
      <c r="R30251" s="3">
        <v>45289</v>
      </c>
      <c r="S30251" t="b">
        <v>0</v>
      </c>
      <c r="T30251" t="b">
        <v>0</v>
      </c>
      <c r="U30251" t="b">
        <v>0</v>
      </c>
      <c r="V30251" t="b">
        <v>0</v>
      </c>
      <c r="W30251" t="b">
        <v>0</v>
      </c>
      <c r="X30251" t="b">
        <v>0</v>
      </c>
      <c r="Y30251" t="b">
        <v>0</v>
      </c>
      <c r="Z30251" t="b">
        <v>0</v>
      </c>
      <c r="AA30251" t="b">
        <v>0</v>
      </c>
    </row>
    <row r="30252" spans="2:41">
      <c r="B30252">
        <v>1133</v>
      </c>
      <c r="C30252">
        <v>106845</v>
      </c>
      <c r="D30252" t="s">
        <v>252</v>
      </c>
      <c r="E30252" t="s">
        <v>245</v>
      </c>
      <c r="F30252" t="s">
        <v>637</v>
      </c>
      <c r="G30252">
        <v>99419</v>
      </c>
      <c r="H30252">
        <v>99419</v>
      </c>
      <c r="I30252" t="s">
        <v>639</v>
      </c>
      <c r="J30252" t="s">
        <v>236</v>
      </c>
      <c r="K30252">
        <v>167032.74</v>
      </c>
      <c r="L30252">
        <v>2312420.7599999998</v>
      </c>
      <c r="M30252">
        <v>2479453.5</v>
      </c>
      <c r="N30252">
        <v>4.4113900000000001E-4</v>
      </c>
      <c r="O30252">
        <v>4.3909999999999999E-4</v>
      </c>
      <c r="P30252">
        <v>1.9766060000000001E-3</v>
      </c>
      <c r="Q30252" s="3">
        <v>45291</v>
      </c>
      <c r="R30252" s="3">
        <v>45289</v>
      </c>
      <c r="S30252" t="b">
        <v>0</v>
      </c>
      <c r="T30252" t="b">
        <v>0</v>
      </c>
      <c r="U30252" t="b">
        <v>0</v>
      </c>
      <c r="V30252" t="b">
        <v>0</v>
      </c>
      <c r="W30252" t="b">
        <v>0</v>
      </c>
      <c r="X30252" t="b">
        <v>0</v>
      </c>
      <c r="Y30252" t="b">
        <v>0</v>
      </c>
      <c r="Z30252" t="b">
        <v>0</v>
      </c>
      <c r="AA30252" t="b">
        <v>0</v>
      </c>
    </row>
    <row r="30253" spans="2:41">
      <c r="B30253">
        <v>1128</v>
      </c>
      <c r="C30253">
        <v>106839</v>
      </c>
      <c r="D30253" t="s">
        <v>240</v>
      </c>
      <c r="E30253" t="s">
        <v>250</v>
      </c>
      <c r="F30253" t="s">
        <v>383</v>
      </c>
      <c r="G30253">
        <v>99896</v>
      </c>
      <c r="H30253">
        <v>99896</v>
      </c>
      <c r="I30253" t="s">
        <v>642</v>
      </c>
      <c r="J30253" t="s">
        <v>236</v>
      </c>
      <c r="K30253">
        <v>6573.9359880000002</v>
      </c>
      <c r="L30253">
        <v>0</v>
      </c>
      <c r="M30253">
        <v>6573.9359880000002</v>
      </c>
      <c r="N30253">
        <v>1.7362000000000001E-5</v>
      </c>
      <c r="O30253">
        <v>1.7282000000000002E-5</v>
      </c>
      <c r="P30253">
        <v>5.2410000000000003E-6</v>
      </c>
      <c r="Q30253" s="3">
        <v>45291</v>
      </c>
      <c r="R30253" s="3">
        <v>45289</v>
      </c>
      <c r="S30253" t="b">
        <v>0</v>
      </c>
      <c r="T30253" t="b">
        <v>0</v>
      </c>
      <c r="U30253" t="b">
        <v>0</v>
      </c>
      <c r="V30253" t="b">
        <v>0</v>
      </c>
      <c r="W30253" t="b">
        <v>0</v>
      </c>
      <c r="X30253" t="b">
        <v>0</v>
      </c>
      <c r="Y30253" t="b">
        <v>0</v>
      </c>
      <c r="Z30253" t="b">
        <v>0</v>
      </c>
      <c r="AA30253" t="b">
        <v>0</v>
      </c>
    </row>
    <row r="30254" spans="2:41">
      <c r="B30254">
        <v>1128</v>
      </c>
      <c r="C30254">
        <v>106839</v>
      </c>
      <c r="D30254" t="s">
        <v>240</v>
      </c>
      <c r="E30254" t="s">
        <v>250</v>
      </c>
      <c r="F30254" t="s">
        <v>383</v>
      </c>
      <c r="G30254">
        <v>99898</v>
      </c>
      <c r="H30254">
        <v>99898</v>
      </c>
      <c r="I30254" t="s">
        <v>643</v>
      </c>
      <c r="J30254" t="s">
        <v>236</v>
      </c>
      <c r="K30254">
        <v>2817.4009369999999</v>
      </c>
      <c r="L30254">
        <v>0</v>
      </c>
      <c r="M30254">
        <v>2817.4009369999999</v>
      </c>
      <c r="N30254">
        <v>7.4410000000000004E-6</v>
      </c>
      <c r="O30254">
        <v>7.4059999999999999E-6</v>
      </c>
      <c r="P30254">
        <v>2.2460000000000002E-6</v>
      </c>
      <c r="Q30254" s="3">
        <v>45291</v>
      </c>
      <c r="R30254" s="3">
        <v>45289</v>
      </c>
      <c r="S30254" t="b">
        <v>0</v>
      </c>
      <c r="T30254" t="b">
        <v>0</v>
      </c>
      <c r="U30254" t="b">
        <v>0</v>
      </c>
      <c r="V30254" t="b">
        <v>0</v>
      </c>
      <c r="W30254" t="b">
        <v>0</v>
      </c>
      <c r="X30254" t="b">
        <v>0</v>
      </c>
      <c r="Y30254" t="b">
        <v>0</v>
      </c>
      <c r="Z30254" t="b">
        <v>0</v>
      </c>
      <c r="AA30254" t="b">
        <v>0</v>
      </c>
    </row>
    <row r="30255" spans="2:41">
      <c r="B30255">
        <v>1138</v>
      </c>
      <c r="C30255">
        <v>106849</v>
      </c>
      <c r="D30255" t="s">
        <v>252</v>
      </c>
      <c r="E30255" t="s">
        <v>242</v>
      </c>
      <c r="F30255" t="s">
        <v>645</v>
      </c>
      <c r="G30255">
        <v>100015</v>
      </c>
      <c r="H30255">
        <v>100015</v>
      </c>
      <c r="I30255" t="s">
        <v>644</v>
      </c>
      <c r="J30255" t="s">
        <v>236</v>
      </c>
      <c r="K30255">
        <v>3568346.9937499999</v>
      </c>
      <c r="L30255">
        <v>0</v>
      </c>
      <c r="M30255">
        <v>3568346.9937499999</v>
      </c>
      <c r="N30255">
        <v>9.4241269999999992E-3</v>
      </c>
      <c r="O30255">
        <v>9.3805610000000008E-3</v>
      </c>
      <c r="P30255">
        <v>2.8446650000000001E-3</v>
      </c>
      <c r="Q30255" s="3">
        <v>45291</v>
      </c>
      <c r="R30255" s="3">
        <v>45289</v>
      </c>
      <c r="S30255" t="b">
        <v>0</v>
      </c>
      <c r="T30255" t="b">
        <v>0</v>
      </c>
      <c r="U30255" t="b">
        <v>0</v>
      </c>
      <c r="V30255" t="b">
        <v>1</v>
      </c>
      <c r="W30255" t="b">
        <v>1</v>
      </c>
      <c r="X30255" t="b">
        <v>0</v>
      </c>
      <c r="Y30255" t="b">
        <v>1</v>
      </c>
      <c r="Z30255" t="b">
        <v>0</v>
      </c>
      <c r="AA30255" t="b">
        <v>0</v>
      </c>
      <c r="AB30255" t="s">
        <v>1219</v>
      </c>
      <c r="AC30255" t="s">
        <v>1219</v>
      </c>
      <c r="AD30255" t="s">
        <v>1219</v>
      </c>
      <c r="AE30255" t="s">
        <v>1222</v>
      </c>
      <c r="AF30255" t="s">
        <v>1222</v>
      </c>
      <c r="AG30255">
        <v>0</v>
      </c>
      <c r="AH30255" t="b">
        <v>0</v>
      </c>
      <c r="AI30255" t="b">
        <v>0</v>
      </c>
      <c r="AJ30255" t="b">
        <v>0</v>
      </c>
      <c r="AK30255" t="b">
        <v>0</v>
      </c>
      <c r="AL30255" t="b">
        <v>0</v>
      </c>
      <c r="AM30255" t="b">
        <v>0</v>
      </c>
      <c r="AO30255" t="s">
        <v>1238</v>
      </c>
    </row>
    <row r="30256" spans="2:41">
      <c r="B30256">
        <v>1138</v>
      </c>
      <c r="C30256">
        <v>106849</v>
      </c>
      <c r="D30256" t="s">
        <v>252</v>
      </c>
      <c r="E30256" t="s">
        <v>242</v>
      </c>
      <c r="F30256" t="s">
        <v>645</v>
      </c>
      <c r="G30256">
        <v>100016</v>
      </c>
      <c r="H30256">
        <v>100016</v>
      </c>
      <c r="I30256" t="s">
        <v>647</v>
      </c>
      <c r="J30256" t="s">
        <v>236</v>
      </c>
      <c r="K30256">
        <v>-199.23</v>
      </c>
      <c r="L30256">
        <v>533666.75675900001</v>
      </c>
      <c r="M30256">
        <v>533467.52675900003</v>
      </c>
      <c r="N30256">
        <v>-5.2600000000000002E-7</v>
      </c>
      <c r="O30256">
        <v>-5.2399999999999998E-7</v>
      </c>
      <c r="P30256">
        <v>4.25277E-4</v>
      </c>
      <c r="Q30256" s="3">
        <v>45291</v>
      </c>
      <c r="R30256" s="3">
        <v>45289</v>
      </c>
      <c r="S30256" t="b">
        <v>0</v>
      </c>
      <c r="T30256" t="b">
        <v>0</v>
      </c>
      <c r="U30256" t="b">
        <v>0</v>
      </c>
      <c r="V30256" t="b">
        <v>1</v>
      </c>
      <c r="W30256" t="b">
        <v>1</v>
      </c>
      <c r="X30256" t="b">
        <v>0</v>
      </c>
      <c r="Y30256" t="b">
        <v>1</v>
      </c>
      <c r="Z30256" t="b">
        <v>0</v>
      </c>
      <c r="AA30256" t="b">
        <v>0</v>
      </c>
      <c r="AB30256" t="s">
        <v>1219</v>
      </c>
      <c r="AC30256" t="s">
        <v>1219</v>
      </c>
      <c r="AD30256" t="s">
        <v>1219</v>
      </c>
      <c r="AE30256" t="s">
        <v>1222</v>
      </c>
      <c r="AF30256" t="s">
        <v>1222</v>
      </c>
      <c r="AG30256">
        <v>0</v>
      </c>
      <c r="AH30256" t="b">
        <v>0</v>
      </c>
      <c r="AI30256" t="b">
        <v>0</v>
      </c>
      <c r="AJ30256" t="b">
        <v>0</v>
      </c>
      <c r="AK30256" t="b">
        <v>0</v>
      </c>
      <c r="AL30256" t="b">
        <v>0</v>
      </c>
      <c r="AM30256" t="b">
        <v>0</v>
      </c>
      <c r="AO30256" t="s">
        <v>1238</v>
      </c>
    </row>
    <row r="30257" spans="2:41">
      <c r="B30257">
        <v>1138</v>
      </c>
      <c r="C30257">
        <v>106849</v>
      </c>
      <c r="D30257" t="s">
        <v>252</v>
      </c>
      <c r="E30257" t="s">
        <v>242</v>
      </c>
      <c r="F30257" t="s">
        <v>649</v>
      </c>
      <c r="G30257">
        <v>100020</v>
      </c>
      <c r="H30257">
        <v>100020</v>
      </c>
      <c r="I30257" t="s">
        <v>648</v>
      </c>
      <c r="J30257" t="s">
        <v>236</v>
      </c>
      <c r="K30257">
        <v>4615501.62</v>
      </c>
      <c r="L30257">
        <v>3.395E-3</v>
      </c>
      <c r="M30257">
        <v>4615501.6233949997</v>
      </c>
      <c r="N30257">
        <v>1.2189698000000001E-2</v>
      </c>
      <c r="O30257">
        <v>1.2133348E-2</v>
      </c>
      <c r="P30257">
        <v>3.6794509999999998E-3</v>
      </c>
      <c r="Q30257" s="3">
        <v>45291</v>
      </c>
      <c r="R30257" s="3">
        <v>45289</v>
      </c>
      <c r="S30257" t="b">
        <v>0</v>
      </c>
      <c r="T30257" t="b">
        <v>0</v>
      </c>
      <c r="U30257" t="b">
        <v>0</v>
      </c>
      <c r="V30257" t="b">
        <v>1</v>
      </c>
      <c r="W30257" t="b">
        <v>1</v>
      </c>
      <c r="X30257" t="b">
        <v>0</v>
      </c>
      <c r="Y30257" t="b">
        <v>1</v>
      </c>
      <c r="Z30257" t="b">
        <v>0</v>
      </c>
      <c r="AA30257" t="b">
        <v>0</v>
      </c>
      <c r="AB30257" t="s">
        <v>1219</v>
      </c>
      <c r="AC30257" t="s">
        <v>1219</v>
      </c>
      <c r="AD30257" t="s">
        <v>1219</v>
      </c>
      <c r="AE30257" t="s">
        <v>1239</v>
      </c>
      <c r="AF30257" t="s">
        <v>1222</v>
      </c>
      <c r="AG30257">
        <v>0</v>
      </c>
      <c r="AH30257" t="b">
        <v>0</v>
      </c>
      <c r="AI30257" t="b">
        <v>0</v>
      </c>
      <c r="AJ30257" t="b">
        <v>0</v>
      </c>
      <c r="AK30257" t="b">
        <v>0</v>
      </c>
      <c r="AL30257" t="b">
        <v>0</v>
      </c>
      <c r="AM30257" t="b">
        <v>0</v>
      </c>
      <c r="AO30257" t="s">
        <v>1238</v>
      </c>
    </row>
    <row r="30258" spans="2:41">
      <c r="B30258">
        <v>1128</v>
      </c>
      <c r="C30258">
        <v>106839</v>
      </c>
      <c r="D30258" t="s">
        <v>240</v>
      </c>
      <c r="E30258" t="s">
        <v>250</v>
      </c>
      <c r="F30258" t="s">
        <v>625</v>
      </c>
      <c r="G30258">
        <v>101547</v>
      </c>
      <c r="H30258">
        <v>101547</v>
      </c>
      <c r="I30258" t="s">
        <v>784</v>
      </c>
      <c r="J30258" t="s">
        <v>236</v>
      </c>
      <c r="K30258">
        <v>115512.16044000001</v>
      </c>
      <c r="L30258">
        <v>0</v>
      </c>
      <c r="M30258">
        <v>115512.16044000001</v>
      </c>
      <c r="N30258">
        <v>3.0507199999999998E-4</v>
      </c>
      <c r="O30258">
        <v>3.0366099999999999E-4</v>
      </c>
      <c r="P30258">
        <v>9.2085999999999999E-5</v>
      </c>
      <c r="Q30258" s="3">
        <v>45291</v>
      </c>
      <c r="R30258" s="3">
        <v>45289</v>
      </c>
      <c r="S30258" t="b">
        <v>0</v>
      </c>
      <c r="T30258" t="b">
        <v>0</v>
      </c>
      <c r="U30258" t="b">
        <v>0</v>
      </c>
      <c r="V30258" t="b">
        <v>0</v>
      </c>
      <c r="W30258" t="b">
        <v>0</v>
      </c>
      <c r="X30258" t="b">
        <v>0</v>
      </c>
      <c r="Y30258" t="b">
        <v>0</v>
      </c>
      <c r="Z30258" t="b">
        <v>0</v>
      </c>
      <c r="AA30258" t="b">
        <v>0</v>
      </c>
    </row>
    <row r="30259" spans="2:41">
      <c r="B30259">
        <v>1128</v>
      </c>
      <c r="C30259">
        <v>106839</v>
      </c>
      <c r="D30259" t="s">
        <v>240</v>
      </c>
      <c r="E30259" t="s">
        <v>250</v>
      </c>
      <c r="F30259" t="s">
        <v>383</v>
      </c>
      <c r="G30259">
        <v>104123</v>
      </c>
      <c r="H30259">
        <v>104123</v>
      </c>
      <c r="I30259" t="s">
        <v>651</v>
      </c>
      <c r="J30259" t="s">
        <v>236</v>
      </c>
      <c r="K30259">
        <v>10890.233269</v>
      </c>
      <c r="L30259">
        <v>0</v>
      </c>
      <c r="M30259">
        <v>10890.233269</v>
      </c>
      <c r="N30259">
        <v>2.8761000000000001E-5</v>
      </c>
      <c r="O30259">
        <v>2.8629E-5</v>
      </c>
      <c r="P30259">
        <v>8.6819999999999992E-6</v>
      </c>
      <c r="Q30259" s="3">
        <v>45291</v>
      </c>
      <c r="R30259" s="3">
        <v>45289</v>
      </c>
      <c r="S30259" t="b">
        <v>0</v>
      </c>
      <c r="T30259" t="b">
        <v>0</v>
      </c>
      <c r="U30259" t="b">
        <v>0</v>
      </c>
      <c r="V30259" t="b">
        <v>0</v>
      </c>
      <c r="W30259" t="b">
        <v>0</v>
      </c>
      <c r="X30259" t="b">
        <v>0</v>
      </c>
      <c r="Y30259" t="b">
        <v>0</v>
      </c>
      <c r="Z30259" t="b">
        <v>0</v>
      </c>
      <c r="AA30259" t="b">
        <v>0</v>
      </c>
    </row>
    <row r="30260" spans="2:41">
      <c r="B30260">
        <v>1128</v>
      </c>
      <c r="C30260">
        <v>106839</v>
      </c>
      <c r="D30260" t="s">
        <v>240</v>
      </c>
      <c r="E30260" t="s">
        <v>250</v>
      </c>
      <c r="F30260" t="s">
        <v>383</v>
      </c>
      <c r="G30260">
        <v>104124</v>
      </c>
      <c r="H30260">
        <v>104124</v>
      </c>
      <c r="I30260" t="s">
        <v>652</v>
      </c>
      <c r="J30260" t="s">
        <v>236</v>
      </c>
      <c r="K30260">
        <v>5118.301289</v>
      </c>
      <c r="L30260">
        <v>0</v>
      </c>
      <c r="M30260">
        <v>5118.301289</v>
      </c>
      <c r="N30260">
        <v>1.3518E-5</v>
      </c>
      <c r="O30260">
        <v>1.3455000000000001E-5</v>
      </c>
      <c r="P30260">
        <v>4.0799999999999999E-6</v>
      </c>
      <c r="Q30260" s="3">
        <v>45291</v>
      </c>
      <c r="R30260" s="3">
        <v>45289</v>
      </c>
      <c r="S30260" t="b">
        <v>0</v>
      </c>
      <c r="T30260" t="b">
        <v>0</v>
      </c>
      <c r="U30260" t="b">
        <v>0</v>
      </c>
      <c r="V30260" t="b">
        <v>0</v>
      </c>
      <c r="W30260" t="b">
        <v>0</v>
      </c>
      <c r="X30260" t="b">
        <v>0</v>
      </c>
      <c r="Y30260" t="b">
        <v>0</v>
      </c>
      <c r="Z30260" t="b">
        <v>0</v>
      </c>
      <c r="AA30260" t="b">
        <v>0</v>
      </c>
    </row>
    <row r="30261" spans="2:41">
      <c r="B30261">
        <v>1128</v>
      </c>
      <c r="C30261">
        <v>106839</v>
      </c>
      <c r="D30261" t="s">
        <v>240</v>
      </c>
      <c r="E30261" t="s">
        <v>250</v>
      </c>
      <c r="F30261" t="s">
        <v>383</v>
      </c>
      <c r="G30261">
        <v>104125</v>
      </c>
      <c r="H30261">
        <v>104125</v>
      </c>
      <c r="I30261" t="s">
        <v>653</v>
      </c>
      <c r="J30261" t="s">
        <v>236</v>
      </c>
      <c r="K30261">
        <v>5518.1196739999996</v>
      </c>
      <c r="L30261">
        <v>0</v>
      </c>
      <c r="M30261">
        <v>5518.1196739999996</v>
      </c>
      <c r="N30261">
        <v>1.4574E-5</v>
      </c>
      <c r="O30261">
        <v>1.4506E-5</v>
      </c>
      <c r="P30261">
        <v>4.3989999999999997E-6</v>
      </c>
      <c r="Q30261" s="3">
        <v>45291</v>
      </c>
      <c r="R30261" s="3">
        <v>45289</v>
      </c>
      <c r="S30261" t="b">
        <v>0</v>
      </c>
      <c r="T30261" t="b">
        <v>0</v>
      </c>
      <c r="U30261" t="b">
        <v>0</v>
      </c>
      <c r="V30261" t="b">
        <v>0</v>
      </c>
      <c r="W30261" t="b">
        <v>0</v>
      </c>
      <c r="X30261" t="b">
        <v>0</v>
      </c>
      <c r="Y30261" t="b">
        <v>0</v>
      </c>
      <c r="Z30261" t="b">
        <v>0</v>
      </c>
      <c r="AA30261" t="b">
        <v>0</v>
      </c>
    </row>
    <row r="30262" spans="2:41">
      <c r="B30262">
        <v>1133</v>
      </c>
      <c r="C30262">
        <v>106845</v>
      </c>
      <c r="D30262" t="s">
        <v>252</v>
      </c>
      <c r="E30262" t="s">
        <v>245</v>
      </c>
      <c r="F30262" t="s">
        <v>523</v>
      </c>
      <c r="G30262">
        <v>104274</v>
      </c>
      <c r="H30262">
        <v>104274</v>
      </c>
      <c r="I30262" t="s">
        <v>654</v>
      </c>
      <c r="J30262" t="s">
        <v>236</v>
      </c>
      <c r="K30262">
        <v>471092.54122499999</v>
      </c>
      <c r="L30262">
        <v>0</v>
      </c>
      <c r="M30262">
        <v>471092.54122499999</v>
      </c>
      <c r="N30262">
        <v>1.244172E-3</v>
      </c>
      <c r="O30262">
        <v>1.2384200000000001E-3</v>
      </c>
      <c r="P30262">
        <v>3.7555200000000003E-4</v>
      </c>
      <c r="Q30262" s="3">
        <v>45291</v>
      </c>
      <c r="R30262" s="3">
        <v>45289</v>
      </c>
      <c r="S30262" t="b">
        <v>0</v>
      </c>
      <c r="T30262" t="b">
        <v>0</v>
      </c>
      <c r="U30262" t="b">
        <v>0</v>
      </c>
      <c r="V30262" t="b">
        <v>0</v>
      </c>
      <c r="W30262" t="b">
        <v>0</v>
      </c>
      <c r="X30262" t="b">
        <v>0</v>
      </c>
      <c r="Y30262" t="b">
        <v>0</v>
      </c>
      <c r="Z30262" t="b">
        <v>0</v>
      </c>
      <c r="AA30262" t="b">
        <v>0</v>
      </c>
    </row>
    <row r="30263" spans="2:41">
      <c r="B30263">
        <v>1013</v>
      </c>
      <c r="C30263">
        <v>97448</v>
      </c>
      <c r="E30263" t="s">
        <v>712</v>
      </c>
      <c r="F30263" t="s">
        <v>786</v>
      </c>
      <c r="G30263">
        <v>104736</v>
      </c>
      <c r="H30263">
        <v>104736</v>
      </c>
      <c r="I30263" t="s">
        <v>785</v>
      </c>
      <c r="J30263" t="s">
        <v>236</v>
      </c>
      <c r="K30263">
        <v>219018.64840999999</v>
      </c>
      <c r="L30263">
        <v>0</v>
      </c>
      <c r="M30263">
        <v>219018.64840999999</v>
      </c>
      <c r="N30263">
        <v>5.7843599999999999E-4</v>
      </c>
      <c r="O30263">
        <v>5.7576199999999995E-4</v>
      </c>
      <c r="P30263">
        <v>1.7459999999999999E-4</v>
      </c>
      <c r="Q30263" s="3">
        <v>45291</v>
      </c>
      <c r="R30263" s="3">
        <v>45289</v>
      </c>
      <c r="S30263" t="b">
        <v>0</v>
      </c>
      <c r="T30263" t="b">
        <v>0</v>
      </c>
      <c r="U30263" t="b">
        <v>0</v>
      </c>
      <c r="V30263" t="b">
        <v>0</v>
      </c>
      <c r="W30263" t="b">
        <v>0</v>
      </c>
      <c r="X30263" t="b">
        <v>0</v>
      </c>
      <c r="Y30263" t="b">
        <v>0</v>
      </c>
      <c r="Z30263" t="b">
        <v>0</v>
      </c>
      <c r="AA30263" t="b">
        <v>0</v>
      </c>
    </row>
    <row r="30264" spans="2:41">
      <c r="B30264">
        <v>1013</v>
      </c>
      <c r="C30264">
        <v>97448</v>
      </c>
      <c r="E30264" t="s">
        <v>712</v>
      </c>
      <c r="F30264" t="s">
        <v>786</v>
      </c>
      <c r="G30264">
        <v>104737</v>
      </c>
      <c r="H30264">
        <v>104737</v>
      </c>
      <c r="I30264" t="s">
        <v>788</v>
      </c>
      <c r="J30264" t="s">
        <v>236</v>
      </c>
      <c r="K30264">
        <v>403089.247768</v>
      </c>
      <c r="L30264">
        <v>0</v>
      </c>
      <c r="M30264">
        <v>403089.247768</v>
      </c>
      <c r="N30264">
        <v>1.0645730000000001E-3</v>
      </c>
      <c r="O30264">
        <v>1.059651E-3</v>
      </c>
      <c r="P30264">
        <v>3.2133999999999998E-4</v>
      </c>
      <c r="Q30264" s="3">
        <v>45291</v>
      </c>
      <c r="R30264" s="3">
        <v>45289</v>
      </c>
      <c r="S30264" t="b">
        <v>0</v>
      </c>
      <c r="T30264" t="b">
        <v>0</v>
      </c>
      <c r="U30264" t="b">
        <v>0</v>
      </c>
      <c r="V30264" t="b">
        <v>0</v>
      </c>
      <c r="W30264" t="b">
        <v>0</v>
      </c>
      <c r="X30264" t="b">
        <v>0</v>
      </c>
      <c r="Y30264" t="b">
        <v>0</v>
      </c>
      <c r="Z30264" t="b">
        <v>0</v>
      </c>
      <c r="AA30264" t="b">
        <v>0</v>
      </c>
    </row>
    <row r="30265" spans="2:41">
      <c r="B30265">
        <v>1013</v>
      </c>
      <c r="C30265">
        <v>97448</v>
      </c>
      <c r="E30265" t="s">
        <v>712</v>
      </c>
      <c r="F30265" t="s">
        <v>790</v>
      </c>
      <c r="G30265">
        <v>104738</v>
      </c>
      <c r="H30265">
        <v>104738</v>
      </c>
      <c r="I30265" t="s">
        <v>789</v>
      </c>
      <c r="J30265" t="s">
        <v>236</v>
      </c>
      <c r="K30265">
        <v>1194973.373037</v>
      </c>
      <c r="L30265">
        <v>0</v>
      </c>
      <c r="M30265">
        <v>1194973.373037</v>
      </c>
      <c r="N30265">
        <v>3.1559660000000001E-3</v>
      </c>
      <c r="O30265">
        <v>3.141376E-3</v>
      </c>
      <c r="P30265">
        <v>9.5262600000000004E-4</v>
      </c>
      <c r="Q30265" s="3">
        <v>45291</v>
      </c>
      <c r="R30265" s="3">
        <v>45289</v>
      </c>
      <c r="S30265" t="b">
        <v>0</v>
      </c>
      <c r="T30265" t="b">
        <v>0</v>
      </c>
      <c r="U30265" t="b">
        <v>0</v>
      </c>
      <c r="V30265" t="b">
        <v>0</v>
      </c>
      <c r="W30265" t="b">
        <v>0</v>
      </c>
      <c r="X30265" t="b">
        <v>0</v>
      </c>
      <c r="Y30265" t="b">
        <v>0</v>
      </c>
      <c r="Z30265" t="b">
        <v>0</v>
      </c>
      <c r="AA30265" t="b">
        <v>0</v>
      </c>
    </row>
    <row r="30266" spans="2:41">
      <c r="B30266">
        <v>1013</v>
      </c>
      <c r="C30266">
        <v>97448</v>
      </c>
      <c r="E30266" t="s">
        <v>712</v>
      </c>
      <c r="F30266" t="s">
        <v>792</v>
      </c>
      <c r="G30266">
        <v>104739</v>
      </c>
      <c r="H30266">
        <v>104739</v>
      </c>
      <c r="I30266" t="s">
        <v>791</v>
      </c>
      <c r="J30266" t="s">
        <v>236</v>
      </c>
      <c r="K30266">
        <v>406415.11915599997</v>
      </c>
      <c r="L30266">
        <v>0</v>
      </c>
      <c r="M30266">
        <v>406415.11915599997</v>
      </c>
      <c r="N30266">
        <v>1.0733559999999999E-3</v>
      </c>
      <c r="O30266">
        <v>1.0683940000000001E-3</v>
      </c>
      <c r="P30266">
        <v>3.23992E-4</v>
      </c>
      <c r="Q30266" s="3">
        <v>45291</v>
      </c>
      <c r="R30266" s="3">
        <v>45289</v>
      </c>
      <c r="S30266" t="b">
        <v>0</v>
      </c>
      <c r="T30266" t="b">
        <v>0</v>
      </c>
      <c r="U30266" t="b">
        <v>0</v>
      </c>
      <c r="V30266" t="b">
        <v>0</v>
      </c>
      <c r="W30266" t="b">
        <v>0</v>
      </c>
      <c r="X30266" t="b">
        <v>0</v>
      </c>
      <c r="Y30266" t="b">
        <v>0</v>
      </c>
      <c r="Z30266" t="b">
        <v>0</v>
      </c>
      <c r="AA30266" t="b">
        <v>0</v>
      </c>
    </row>
    <row r="30267" spans="2:41">
      <c r="B30267">
        <v>1013</v>
      </c>
      <c r="C30267">
        <v>97448</v>
      </c>
      <c r="E30267" t="s">
        <v>712</v>
      </c>
      <c r="F30267" t="s">
        <v>792</v>
      </c>
      <c r="G30267">
        <v>104740</v>
      </c>
      <c r="H30267">
        <v>104740</v>
      </c>
      <c r="I30267" t="s">
        <v>793</v>
      </c>
      <c r="J30267" t="s">
        <v>236</v>
      </c>
      <c r="K30267">
        <v>58750.969329</v>
      </c>
      <c r="L30267">
        <v>0</v>
      </c>
      <c r="M30267">
        <v>58750.969329</v>
      </c>
      <c r="N30267">
        <v>1.5516299999999999E-4</v>
      </c>
      <c r="O30267">
        <v>1.54446E-4</v>
      </c>
      <c r="P30267">
        <v>4.6835999999999997E-5</v>
      </c>
      <c r="Q30267" s="3">
        <v>45291</v>
      </c>
      <c r="R30267" s="3">
        <v>45289</v>
      </c>
      <c r="S30267" t="b">
        <v>0</v>
      </c>
      <c r="T30267" t="b">
        <v>0</v>
      </c>
      <c r="U30267" t="b">
        <v>0</v>
      </c>
      <c r="V30267" t="b">
        <v>0</v>
      </c>
      <c r="W30267" t="b">
        <v>0</v>
      </c>
      <c r="X30267" t="b">
        <v>0</v>
      </c>
      <c r="Y30267" t="b">
        <v>0</v>
      </c>
      <c r="Z30267" t="b">
        <v>0</v>
      </c>
      <c r="AA30267" t="b">
        <v>0</v>
      </c>
    </row>
    <row r="30268" spans="2:41">
      <c r="B30268">
        <v>1139</v>
      </c>
      <c r="C30268">
        <v>106838</v>
      </c>
      <c r="E30268" t="s">
        <v>823</v>
      </c>
      <c r="F30268" t="s">
        <v>1255</v>
      </c>
      <c r="G30268">
        <v>115133</v>
      </c>
      <c r="H30268">
        <v>115133</v>
      </c>
      <c r="I30268" t="s">
        <v>1168</v>
      </c>
      <c r="J30268" t="s">
        <v>236</v>
      </c>
      <c r="K30268">
        <v>0</v>
      </c>
      <c r="L30268">
        <v>0</v>
      </c>
      <c r="M30268">
        <v>0</v>
      </c>
      <c r="N30268">
        <v>0</v>
      </c>
      <c r="O30268">
        <v>0</v>
      </c>
      <c r="P30268">
        <v>0</v>
      </c>
      <c r="Q30268" s="3">
        <v>45291</v>
      </c>
      <c r="R30268" s="3">
        <v>45289</v>
      </c>
      <c r="S30268" t="b">
        <v>0</v>
      </c>
      <c r="T30268" t="b">
        <v>0</v>
      </c>
      <c r="U30268" t="b">
        <v>0</v>
      </c>
      <c r="V30268" t="b">
        <v>0</v>
      </c>
      <c r="W30268" t="b">
        <v>0</v>
      </c>
      <c r="X30268" t="b">
        <v>0</v>
      </c>
      <c r="Y30268" t="b">
        <v>0</v>
      </c>
      <c r="Z30268" t="b">
        <v>0</v>
      </c>
      <c r="AA30268" t="b">
        <v>0</v>
      </c>
    </row>
    <row r="30269" spans="2:41">
      <c r="B30269">
        <v>1136</v>
      </c>
      <c r="C30269">
        <v>106848</v>
      </c>
      <c r="D30269" t="s">
        <v>252</v>
      </c>
      <c r="E30269" t="s">
        <v>247</v>
      </c>
      <c r="F30269" t="s">
        <v>683</v>
      </c>
      <c r="G30269">
        <v>115288</v>
      </c>
      <c r="H30269">
        <v>115288</v>
      </c>
      <c r="I30269" t="s">
        <v>1169</v>
      </c>
      <c r="J30269" t="s">
        <v>236</v>
      </c>
      <c r="K30269">
        <v>-952.52</v>
      </c>
      <c r="L30269">
        <v>766807.46970300004</v>
      </c>
      <c r="M30269">
        <v>765854.94970300002</v>
      </c>
      <c r="N30269">
        <v>-2.5160000000000001E-6</v>
      </c>
      <c r="O30269">
        <v>-2.5040000000000001E-6</v>
      </c>
      <c r="P30269">
        <v>6.1053500000000005E-4</v>
      </c>
      <c r="Q30269" s="3">
        <v>45291</v>
      </c>
      <c r="R30269" s="3">
        <v>45289</v>
      </c>
      <c r="S30269" t="b">
        <v>0</v>
      </c>
      <c r="T30269" t="b">
        <v>0</v>
      </c>
      <c r="U30269" t="b">
        <v>0</v>
      </c>
      <c r="V30269" t="b">
        <v>1</v>
      </c>
      <c r="W30269" t="b">
        <v>0</v>
      </c>
      <c r="X30269" t="b">
        <v>0</v>
      </c>
      <c r="Y30269" t="b">
        <v>1</v>
      </c>
      <c r="Z30269" t="b">
        <v>0</v>
      </c>
      <c r="AA30269" t="b">
        <v>0</v>
      </c>
      <c r="AB30269" t="s">
        <v>1219</v>
      </c>
      <c r="AC30269" t="s">
        <v>1219</v>
      </c>
      <c r="AD30269" t="s">
        <v>1219</v>
      </c>
      <c r="AE30269" t="s">
        <v>1222</v>
      </c>
      <c r="AF30269" t="s">
        <v>1219</v>
      </c>
      <c r="AH30269" t="b">
        <v>0</v>
      </c>
      <c r="AI30269" t="b">
        <v>0</v>
      </c>
      <c r="AJ30269" t="b">
        <v>0</v>
      </c>
      <c r="AK30269" t="b">
        <v>0</v>
      </c>
      <c r="AL30269" t="b">
        <v>0</v>
      </c>
      <c r="AM30269" t="b">
        <v>0</v>
      </c>
      <c r="AN30269" t="b">
        <v>0</v>
      </c>
      <c r="AO30269" t="s">
        <v>1212</v>
      </c>
    </row>
    <row r="30270" spans="2:41">
      <c r="B30270">
        <v>1282</v>
      </c>
      <c r="C30270">
        <v>114569</v>
      </c>
      <c r="E30270" t="s">
        <v>279</v>
      </c>
      <c r="F30270" t="s">
        <v>1171</v>
      </c>
      <c r="G30270">
        <v>115583</v>
      </c>
      <c r="H30270">
        <v>115583</v>
      </c>
      <c r="I30270" t="s">
        <v>1170</v>
      </c>
      <c r="J30270" t="s">
        <v>236</v>
      </c>
      <c r="K30270">
        <v>1085522.61412</v>
      </c>
      <c r="L30270">
        <v>0</v>
      </c>
      <c r="M30270">
        <v>1085522.61412</v>
      </c>
      <c r="N30270">
        <v>2.8669020000000002E-3</v>
      </c>
      <c r="O30270">
        <v>2.8536490000000002E-3</v>
      </c>
      <c r="P30270">
        <v>8.6537199999999999E-4</v>
      </c>
      <c r="Q30270" s="3">
        <v>45291</v>
      </c>
      <c r="R30270" s="3">
        <v>45289</v>
      </c>
      <c r="S30270" t="b">
        <v>0</v>
      </c>
      <c r="T30270" t="b">
        <v>0</v>
      </c>
      <c r="U30270" t="b">
        <v>0</v>
      </c>
      <c r="V30270" t="b">
        <v>0</v>
      </c>
      <c r="W30270" t="b">
        <v>0</v>
      </c>
      <c r="X30270" t="b">
        <v>0</v>
      </c>
      <c r="Y30270" t="b">
        <v>0</v>
      </c>
      <c r="Z30270" t="b">
        <v>0</v>
      </c>
      <c r="AA30270" t="b">
        <v>0</v>
      </c>
    </row>
    <row r="30271" spans="2:41">
      <c r="B30271">
        <v>1282</v>
      </c>
      <c r="C30271">
        <v>114569</v>
      </c>
      <c r="E30271" t="s">
        <v>279</v>
      </c>
      <c r="F30271" t="s">
        <v>1173</v>
      </c>
      <c r="G30271">
        <v>115584</v>
      </c>
      <c r="H30271">
        <v>115584</v>
      </c>
      <c r="I30271" t="s">
        <v>1172</v>
      </c>
      <c r="J30271" t="s">
        <v>236</v>
      </c>
      <c r="K30271">
        <v>4044764.3470000001</v>
      </c>
      <c r="L30271">
        <v>0</v>
      </c>
      <c r="M30271">
        <v>4044764.3470000001</v>
      </c>
      <c r="N30271">
        <v>1.0682361E-2</v>
      </c>
      <c r="O30271">
        <v>1.0632979000000001E-2</v>
      </c>
      <c r="P30271">
        <v>3.2244629999999999E-3</v>
      </c>
      <c r="Q30271" s="3">
        <v>45291</v>
      </c>
      <c r="R30271" s="3">
        <v>45289</v>
      </c>
      <c r="S30271" t="b">
        <v>0</v>
      </c>
      <c r="T30271" t="b">
        <v>0</v>
      </c>
      <c r="U30271" t="b">
        <v>0</v>
      </c>
      <c r="V30271" t="b">
        <v>0</v>
      </c>
      <c r="W30271" t="b">
        <v>0</v>
      </c>
      <c r="X30271" t="b">
        <v>0</v>
      </c>
      <c r="Y30271" t="b">
        <v>0</v>
      </c>
      <c r="Z30271" t="b">
        <v>0</v>
      </c>
      <c r="AA30271" t="b">
        <v>0</v>
      </c>
    </row>
    <row r="30272" spans="2:41">
      <c r="B30272">
        <v>1282</v>
      </c>
      <c r="C30272">
        <v>114569</v>
      </c>
      <c r="E30272" t="s">
        <v>279</v>
      </c>
      <c r="F30272" t="s">
        <v>1175</v>
      </c>
      <c r="G30272">
        <v>115585</v>
      </c>
      <c r="H30272">
        <v>115585</v>
      </c>
      <c r="I30272" t="s">
        <v>1174</v>
      </c>
      <c r="J30272" t="s">
        <v>236</v>
      </c>
      <c r="K30272">
        <v>865919.37748699996</v>
      </c>
      <c r="L30272">
        <v>0</v>
      </c>
      <c r="M30272">
        <v>865919.37748699996</v>
      </c>
      <c r="N30272">
        <v>2.2869230000000002E-3</v>
      </c>
      <c r="O30272">
        <v>2.2763509999999998E-3</v>
      </c>
      <c r="P30272">
        <v>6.9030600000000001E-4</v>
      </c>
      <c r="Q30272" s="3">
        <v>45291</v>
      </c>
      <c r="R30272" s="3">
        <v>45289</v>
      </c>
      <c r="S30272" t="b">
        <v>0</v>
      </c>
      <c r="T30272" t="b">
        <v>0</v>
      </c>
      <c r="U30272" t="b">
        <v>0</v>
      </c>
      <c r="V30272" t="b">
        <v>0</v>
      </c>
      <c r="W30272" t="b">
        <v>0</v>
      </c>
      <c r="X30272" t="b">
        <v>0</v>
      </c>
      <c r="Y30272" t="b">
        <v>0</v>
      </c>
      <c r="Z30272" t="b">
        <v>0</v>
      </c>
      <c r="AA30272" t="b">
        <v>0</v>
      </c>
    </row>
    <row r="30273" spans="2:27">
      <c r="B30273">
        <v>1282</v>
      </c>
      <c r="C30273">
        <v>114569</v>
      </c>
      <c r="E30273" t="s">
        <v>279</v>
      </c>
      <c r="F30273" t="s">
        <v>1179</v>
      </c>
      <c r="G30273">
        <v>115586</v>
      </c>
      <c r="H30273">
        <v>115586</v>
      </c>
      <c r="I30273" t="s">
        <v>1178</v>
      </c>
      <c r="J30273" t="s">
        <v>236</v>
      </c>
      <c r="K30273">
        <v>3633533.1558409999</v>
      </c>
      <c r="L30273">
        <v>0</v>
      </c>
      <c r="M30273">
        <v>3633533.1558409999</v>
      </c>
      <c r="N30273">
        <v>9.5962860000000007E-3</v>
      </c>
      <c r="O30273">
        <v>9.5519239999999998E-3</v>
      </c>
      <c r="P30273">
        <v>2.8966310000000002E-3</v>
      </c>
      <c r="Q30273" s="3">
        <v>45291</v>
      </c>
      <c r="R30273" s="3">
        <v>45289</v>
      </c>
      <c r="S30273" t="b">
        <v>0</v>
      </c>
      <c r="T30273" t="b">
        <v>0</v>
      </c>
      <c r="U30273" t="b">
        <v>0</v>
      </c>
      <c r="V30273" t="b">
        <v>0</v>
      </c>
      <c r="W30273" t="b">
        <v>0</v>
      </c>
      <c r="X30273" t="b">
        <v>0</v>
      </c>
      <c r="Y30273" t="b">
        <v>0</v>
      </c>
      <c r="Z30273" t="b">
        <v>0</v>
      </c>
      <c r="AA30273" t="b">
        <v>0</v>
      </c>
    </row>
    <row r="30274" spans="2:27">
      <c r="B30274">
        <v>1282</v>
      </c>
      <c r="C30274">
        <v>114569</v>
      </c>
      <c r="E30274" t="s">
        <v>279</v>
      </c>
      <c r="F30274" t="s">
        <v>1181</v>
      </c>
      <c r="G30274">
        <v>115587</v>
      </c>
      <c r="H30274">
        <v>115587</v>
      </c>
      <c r="I30274" t="s">
        <v>1180</v>
      </c>
      <c r="J30274" t="s">
        <v>236</v>
      </c>
      <c r="K30274">
        <v>2907773.3530469998</v>
      </c>
      <c r="L30274">
        <v>0</v>
      </c>
      <c r="M30274">
        <v>2907773.3530469998</v>
      </c>
      <c r="N30274">
        <v>7.679529E-3</v>
      </c>
      <c r="O30274">
        <v>7.6440279999999998E-3</v>
      </c>
      <c r="P30274">
        <v>2.3180599999999998E-3</v>
      </c>
      <c r="Q30274" s="3">
        <v>45291</v>
      </c>
      <c r="R30274" s="3">
        <v>45289</v>
      </c>
      <c r="S30274" t="b">
        <v>0</v>
      </c>
      <c r="T30274" t="b">
        <v>0</v>
      </c>
      <c r="U30274" t="b">
        <v>0</v>
      </c>
      <c r="V30274" t="b">
        <v>0</v>
      </c>
      <c r="W30274" t="b">
        <v>0</v>
      </c>
      <c r="X30274" t="b">
        <v>0</v>
      </c>
      <c r="Y30274" t="b">
        <v>0</v>
      </c>
      <c r="Z30274" t="b">
        <v>0</v>
      </c>
      <c r="AA30274" t="b">
        <v>0</v>
      </c>
    </row>
    <row r="30275" spans="2:27">
      <c r="B30275">
        <v>1282</v>
      </c>
      <c r="C30275">
        <v>114569</v>
      </c>
      <c r="E30275" t="s">
        <v>279</v>
      </c>
      <c r="F30275" t="s">
        <v>1183</v>
      </c>
      <c r="G30275">
        <v>115588</v>
      </c>
      <c r="H30275">
        <v>115588</v>
      </c>
      <c r="I30275" t="s">
        <v>1182</v>
      </c>
      <c r="J30275" t="s">
        <v>236</v>
      </c>
      <c r="K30275">
        <v>2907773.3530469998</v>
      </c>
      <c r="L30275">
        <v>0</v>
      </c>
      <c r="M30275">
        <v>2907773.3530469998</v>
      </c>
      <c r="N30275">
        <v>7.679529E-3</v>
      </c>
      <c r="O30275">
        <v>7.6440279999999998E-3</v>
      </c>
      <c r="P30275">
        <v>2.3180599999999998E-3</v>
      </c>
      <c r="Q30275" s="3">
        <v>45291</v>
      </c>
      <c r="R30275" s="3">
        <v>45289</v>
      </c>
      <c r="S30275" t="b">
        <v>0</v>
      </c>
      <c r="T30275" t="b">
        <v>0</v>
      </c>
      <c r="U30275" t="b">
        <v>0</v>
      </c>
      <c r="V30275" t="b">
        <v>0</v>
      </c>
      <c r="W30275" t="b">
        <v>0</v>
      </c>
      <c r="X30275" t="b">
        <v>0</v>
      </c>
      <c r="Y30275" t="b">
        <v>0</v>
      </c>
      <c r="Z30275" t="b">
        <v>0</v>
      </c>
      <c r="AA30275" t="b">
        <v>0</v>
      </c>
    </row>
    <row r="30276" spans="2:27">
      <c r="B30276">
        <v>1282</v>
      </c>
      <c r="C30276">
        <v>114569</v>
      </c>
      <c r="E30276" t="s">
        <v>279</v>
      </c>
      <c r="F30276" t="s">
        <v>1185</v>
      </c>
      <c r="G30276">
        <v>115589</v>
      </c>
      <c r="H30276">
        <v>115589</v>
      </c>
      <c r="I30276" t="s">
        <v>1184</v>
      </c>
      <c r="J30276" t="s">
        <v>236</v>
      </c>
      <c r="K30276">
        <v>2180830.0147850001</v>
      </c>
      <c r="L30276">
        <v>0</v>
      </c>
      <c r="M30276">
        <v>2180830.0147850001</v>
      </c>
      <c r="N30276">
        <v>5.7596469999999997E-3</v>
      </c>
      <c r="O30276">
        <v>5.7330209999999996E-3</v>
      </c>
      <c r="P30276">
        <v>1.738545E-3</v>
      </c>
      <c r="Q30276" s="3">
        <v>45291</v>
      </c>
      <c r="R30276" s="3">
        <v>45289</v>
      </c>
      <c r="S30276" t="b">
        <v>0</v>
      </c>
      <c r="T30276" t="b">
        <v>0</v>
      </c>
      <c r="U30276" t="b">
        <v>0</v>
      </c>
      <c r="V30276" t="b">
        <v>0</v>
      </c>
      <c r="W30276" t="b">
        <v>0</v>
      </c>
      <c r="X30276" t="b">
        <v>0</v>
      </c>
      <c r="Y30276" t="b">
        <v>0</v>
      </c>
      <c r="Z30276" t="b">
        <v>0</v>
      </c>
      <c r="AA30276" t="b">
        <v>0</v>
      </c>
    </row>
    <row r="30277" spans="2:27">
      <c r="B30277">
        <v>1282</v>
      </c>
      <c r="C30277">
        <v>114569</v>
      </c>
      <c r="E30277" t="s">
        <v>279</v>
      </c>
      <c r="F30277" t="s">
        <v>1187</v>
      </c>
      <c r="G30277">
        <v>115590</v>
      </c>
      <c r="H30277">
        <v>115590</v>
      </c>
      <c r="I30277" t="s">
        <v>1186</v>
      </c>
      <c r="J30277" t="s">
        <v>236</v>
      </c>
      <c r="K30277">
        <v>2118332.0733400001</v>
      </c>
      <c r="L30277">
        <v>0</v>
      </c>
      <c r="M30277">
        <v>2118332.0733400001</v>
      </c>
      <c r="N30277">
        <v>5.5945880000000002E-3</v>
      </c>
      <c r="O30277">
        <v>5.5687250000000001E-3</v>
      </c>
      <c r="P30277">
        <v>1.6887219999999999E-3</v>
      </c>
      <c r="Q30277" s="3">
        <v>45291</v>
      </c>
      <c r="R30277" s="3">
        <v>45289</v>
      </c>
      <c r="S30277" t="b">
        <v>0</v>
      </c>
      <c r="T30277" t="b">
        <v>0</v>
      </c>
      <c r="U30277" t="b">
        <v>0</v>
      </c>
      <c r="V30277" t="b">
        <v>0</v>
      </c>
      <c r="W30277" t="b">
        <v>0</v>
      </c>
      <c r="X30277" t="b">
        <v>0</v>
      </c>
      <c r="Y30277" t="b">
        <v>0</v>
      </c>
      <c r="Z30277" t="b">
        <v>0</v>
      </c>
      <c r="AA30277" t="b">
        <v>0</v>
      </c>
    </row>
    <row r="30278" spans="2:27">
      <c r="B30278">
        <v>1282</v>
      </c>
      <c r="C30278">
        <v>114569</v>
      </c>
      <c r="E30278" t="s">
        <v>279</v>
      </c>
      <c r="F30278" t="s">
        <v>1189</v>
      </c>
      <c r="G30278">
        <v>115591</v>
      </c>
      <c r="H30278">
        <v>115591</v>
      </c>
      <c r="I30278" t="s">
        <v>1188</v>
      </c>
      <c r="J30278" t="s">
        <v>236</v>
      </c>
      <c r="K30278">
        <v>2022382.1735</v>
      </c>
      <c r="L30278">
        <v>0</v>
      </c>
      <c r="M30278">
        <v>2022382.1735</v>
      </c>
      <c r="N30278">
        <v>5.3411810000000004E-3</v>
      </c>
      <c r="O30278">
        <v>5.3164889999999998E-3</v>
      </c>
      <c r="P30278">
        <v>1.612231E-3</v>
      </c>
      <c r="Q30278" s="3">
        <v>45291</v>
      </c>
      <c r="R30278" s="3">
        <v>45289</v>
      </c>
      <c r="S30278" t="b">
        <v>0</v>
      </c>
      <c r="T30278" t="b">
        <v>0</v>
      </c>
      <c r="U30278" t="b">
        <v>0</v>
      </c>
      <c r="V30278" t="b">
        <v>0</v>
      </c>
      <c r="W30278" t="b">
        <v>0</v>
      </c>
      <c r="X30278" t="b">
        <v>0</v>
      </c>
      <c r="Y30278" t="b">
        <v>0</v>
      </c>
      <c r="Z30278" t="b">
        <v>0</v>
      </c>
      <c r="AA30278" t="b">
        <v>0</v>
      </c>
    </row>
    <row r="30279" spans="2:27">
      <c r="B30279">
        <v>1282</v>
      </c>
      <c r="C30279">
        <v>114569</v>
      </c>
      <c r="E30279" t="s">
        <v>279</v>
      </c>
      <c r="F30279" t="s">
        <v>1191</v>
      </c>
      <c r="G30279">
        <v>115592</v>
      </c>
      <c r="H30279">
        <v>115592</v>
      </c>
      <c r="I30279" t="s">
        <v>1190</v>
      </c>
      <c r="J30279" t="s">
        <v>236</v>
      </c>
      <c r="K30279">
        <v>2022382.1735</v>
      </c>
      <c r="L30279">
        <v>0</v>
      </c>
      <c r="M30279">
        <v>2022382.1735</v>
      </c>
      <c r="N30279">
        <v>5.3411810000000004E-3</v>
      </c>
      <c r="O30279">
        <v>5.3164889999999998E-3</v>
      </c>
      <c r="P30279">
        <v>1.612231E-3</v>
      </c>
      <c r="Q30279" s="3">
        <v>45291</v>
      </c>
      <c r="R30279" s="3">
        <v>45289</v>
      </c>
      <c r="S30279" t="b">
        <v>0</v>
      </c>
      <c r="T30279" t="b">
        <v>0</v>
      </c>
      <c r="U30279" t="b">
        <v>0</v>
      </c>
      <c r="V30279" t="b">
        <v>0</v>
      </c>
      <c r="W30279" t="b">
        <v>0</v>
      </c>
      <c r="X30279" t="b">
        <v>0</v>
      </c>
      <c r="Y30279" t="b">
        <v>0</v>
      </c>
      <c r="Z30279" t="b">
        <v>0</v>
      </c>
      <c r="AA30279" t="b">
        <v>0</v>
      </c>
    </row>
    <row r="30280" spans="2:27">
      <c r="B30280">
        <v>1282</v>
      </c>
      <c r="C30280">
        <v>114569</v>
      </c>
      <c r="E30280" t="s">
        <v>279</v>
      </c>
      <c r="F30280" t="s">
        <v>1193</v>
      </c>
      <c r="G30280">
        <v>115593</v>
      </c>
      <c r="H30280">
        <v>115593</v>
      </c>
      <c r="I30280" t="s">
        <v>1192</v>
      </c>
      <c r="J30280" t="s">
        <v>236</v>
      </c>
      <c r="K30280">
        <v>2022382.1735</v>
      </c>
      <c r="L30280">
        <v>0</v>
      </c>
      <c r="M30280">
        <v>2022382.1735</v>
      </c>
      <c r="N30280">
        <v>5.3411810000000004E-3</v>
      </c>
      <c r="O30280">
        <v>5.3164889999999998E-3</v>
      </c>
      <c r="P30280">
        <v>1.612231E-3</v>
      </c>
      <c r="Q30280" s="3">
        <v>45291</v>
      </c>
      <c r="R30280" s="3">
        <v>45289</v>
      </c>
      <c r="S30280" t="b">
        <v>0</v>
      </c>
      <c r="T30280" t="b">
        <v>0</v>
      </c>
      <c r="U30280" t="b">
        <v>0</v>
      </c>
      <c r="V30280" t="b">
        <v>0</v>
      </c>
      <c r="W30280" t="b">
        <v>0</v>
      </c>
      <c r="X30280" t="b">
        <v>0</v>
      </c>
      <c r="Y30280" t="b">
        <v>0</v>
      </c>
      <c r="Z30280" t="b">
        <v>0</v>
      </c>
      <c r="AA30280" t="b">
        <v>0</v>
      </c>
    </row>
    <row r="30281" spans="2:27">
      <c r="B30281">
        <v>1282</v>
      </c>
      <c r="C30281">
        <v>114569</v>
      </c>
      <c r="E30281" t="s">
        <v>279</v>
      </c>
      <c r="F30281" t="s">
        <v>1196</v>
      </c>
      <c r="G30281">
        <v>115594</v>
      </c>
      <c r="H30281">
        <v>115594</v>
      </c>
      <c r="I30281" t="s">
        <v>1195</v>
      </c>
      <c r="J30281" t="s">
        <v>236</v>
      </c>
      <c r="K30281">
        <v>1999203.0041660001</v>
      </c>
      <c r="L30281">
        <v>0</v>
      </c>
      <c r="M30281">
        <v>1999203.0041660001</v>
      </c>
      <c r="N30281">
        <v>5.2799639999999998E-3</v>
      </c>
      <c r="O30281">
        <v>5.2555550000000003E-3</v>
      </c>
      <c r="P30281">
        <v>1.5937530000000001E-3</v>
      </c>
      <c r="Q30281" s="3">
        <v>45291</v>
      </c>
      <c r="R30281" s="3">
        <v>45289</v>
      </c>
      <c r="S30281" t="b">
        <v>0</v>
      </c>
      <c r="T30281" t="b">
        <v>0</v>
      </c>
      <c r="U30281" t="b">
        <v>0</v>
      </c>
      <c r="V30281" t="b">
        <v>0</v>
      </c>
      <c r="W30281" t="b">
        <v>0</v>
      </c>
      <c r="X30281" t="b">
        <v>0</v>
      </c>
      <c r="Y30281" t="b">
        <v>0</v>
      </c>
      <c r="Z30281" t="b">
        <v>0</v>
      </c>
      <c r="AA30281" t="b">
        <v>0</v>
      </c>
    </row>
    <row r="30282" spans="2:27">
      <c r="B30282">
        <v>1282</v>
      </c>
      <c r="C30282">
        <v>114569</v>
      </c>
      <c r="E30282" t="s">
        <v>279</v>
      </c>
      <c r="F30282" t="s">
        <v>1198</v>
      </c>
      <c r="G30282">
        <v>115595</v>
      </c>
      <c r="H30282">
        <v>115595</v>
      </c>
      <c r="I30282" t="s">
        <v>1197</v>
      </c>
      <c r="J30282" t="s">
        <v>236</v>
      </c>
      <c r="K30282">
        <v>1650882.7025210001</v>
      </c>
      <c r="L30282">
        <v>0</v>
      </c>
      <c r="M30282">
        <v>1650882.7025210001</v>
      </c>
      <c r="N30282">
        <v>4.3600380000000001E-3</v>
      </c>
      <c r="O30282">
        <v>4.3398819999999998E-3</v>
      </c>
      <c r="P30282">
        <v>1.316074E-3</v>
      </c>
      <c r="Q30282" s="3">
        <v>45291</v>
      </c>
      <c r="R30282" s="3">
        <v>45289</v>
      </c>
      <c r="S30282" t="b">
        <v>0</v>
      </c>
      <c r="T30282" t="b">
        <v>0</v>
      </c>
      <c r="U30282" t="b">
        <v>0</v>
      </c>
      <c r="V30282" t="b">
        <v>0</v>
      </c>
      <c r="W30282" t="b">
        <v>0</v>
      </c>
      <c r="X30282" t="b">
        <v>0</v>
      </c>
      <c r="Y30282" t="b">
        <v>0</v>
      </c>
      <c r="Z30282" t="b">
        <v>0</v>
      </c>
      <c r="AA30282" t="b">
        <v>0</v>
      </c>
    </row>
    <row r="30283" spans="2:27">
      <c r="B30283">
        <v>1282</v>
      </c>
      <c r="C30283">
        <v>114569</v>
      </c>
      <c r="E30283" t="s">
        <v>279</v>
      </c>
      <c r="F30283" t="s">
        <v>1200</v>
      </c>
      <c r="G30283">
        <v>115596</v>
      </c>
      <c r="H30283">
        <v>115596</v>
      </c>
      <c r="I30283" t="s">
        <v>1199</v>
      </c>
      <c r="J30283" t="s">
        <v>236</v>
      </c>
      <c r="K30283">
        <v>1456115.1649199999</v>
      </c>
      <c r="L30283">
        <v>0</v>
      </c>
      <c r="M30283">
        <v>1456115.1649199999</v>
      </c>
      <c r="N30283">
        <v>3.8456499999999999E-3</v>
      </c>
      <c r="O30283">
        <v>3.827872E-3</v>
      </c>
      <c r="P30283">
        <v>1.160807E-3</v>
      </c>
      <c r="Q30283" s="3">
        <v>45291</v>
      </c>
      <c r="R30283" s="3">
        <v>45289</v>
      </c>
      <c r="S30283" t="b">
        <v>0</v>
      </c>
      <c r="T30283" t="b">
        <v>0</v>
      </c>
      <c r="U30283" t="b">
        <v>0</v>
      </c>
      <c r="V30283" t="b">
        <v>0</v>
      </c>
      <c r="W30283" t="b">
        <v>0</v>
      </c>
      <c r="X30283" t="b">
        <v>0</v>
      </c>
      <c r="Y30283" t="b">
        <v>0</v>
      </c>
      <c r="Z30283" t="b">
        <v>0</v>
      </c>
      <c r="AA30283" t="b">
        <v>0</v>
      </c>
    </row>
    <row r="30284" spans="2:27">
      <c r="B30284">
        <v>1282</v>
      </c>
      <c r="C30284">
        <v>114569</v>
      </c>
      <c r="E30284" t="s">
        <v>279</v>
      </c>
      <c r="F30284" t="s">
        <v>1202</v>
      </c>
      <c r="G30284">
        <v>115597</v>
      </c>
      <c r="H30284">
        <v>115597</v>
      </c>
      <c r="I30284" t="s">
        <v>1201</v>
      </c>
      <c r="J30284" t="s">
        <v>236</v>
      </c>
      <c r="K30284">
        <v>1090415.0073929999</v>
      </c>
      <c r="L30284">
        <v>0</v>
      </c>
      <c r="M30284">
        <v>1090415.0073929999</v>
      </c>
      <c r="N30284">
        <v>2.8798230000000001E-3</v>
      </c>
      <c r="O30284">
        <v>2.866511E-3</v>
      </c>
      <c r="P30284">
        <v>8.6927200000000004E-4</v>
      </c>
      <c r="Q30284" s="3">
        <v>45291</v>
      </c>
      <c r="R30284" s="3">
        <v>45289</v>
      </c>
      <c r="S30284" t="b">
        <v>0</v>
      </c>
      <c r="T30284" t="b">
        <v>0</v>
      </c>
      <c r="U30284" t="b">
        <v>0</v>
      </c>
      <c r="V30284" t="b">
        <v>0</v>
      </c>
      <c r="W30284" t="b">
        <v>0</v>
      </c>
      <c r="X30284" t="b">
        <v>0</v>
      </c>
      <c r="Y30284" t="b">
        <v>0</v>
      </c>
      <c r="Z30284" t="b">
        <v>0</v>
      </c>
      <c r="AA30284" t="b">
        <v>0</v>
      </c>
    </row>
    <row r="30285" spans="2:27">
      <c r="B30285">
        <v>1282</v>
      </c>
      <c r="C30285">
        <v>114569</v>
      </c>
      <c r="E30285" t="s">
        <v>279</v>
      </c>
      <c r="F30285" t="s">
        <v>857</v>
      </c>
      <c r="G30285">
        <v>115598</v>
      </c>
      <c r="H30285">
        <v>115598</v>
      </c>
      <c r="I30285" t="s">
        <v>856</v>
      </c>
      <c r="J30285" t="s">
        <v>236</v>
      </c>
      <c r="K30285">
        <v>1090415.0073929999</v>
      </c>
      <c r="L30285">
        <v>0</v>
      </c>
      <c r="M30285">
        <v>1090415.0073929999</v>
      </c>
      <c r="N30285">
        <v>2.8798230000000001E-3</v>
      </c>
      <c r="O30285">
        <v>2.866511E-3</v>
      </c>
      <c r="P30285">
        <v>8.6927200000000004E-4</v>
      </c>
      <c r="Q30285" s="3">
        <v>45291</v>
      </c>
      <c r="R30285" s="3">
        <v>45289</v>
      </c>
      <c r="S30285" t="b">
        <v>0</v>
      </c>
      <c r="T30285" t="b">
        <v>0</v>
      </c>
      <c r="U30285" t="b">
        <v>0</v>
      </c>
      <c r="V30285" t="b">
        <v>0</v>
      </c>
      <c r="W30285" t="b">
        <v>0</v>
      </c>
      <c r="X30285" t="b">
        <v>0</v>
      </c>
      <c r="Y30285" t="b">
        <v>0</v>
      </c>
      <c r="Z30285" t="b">
        <v>0</v>
      </c>
      <c r="AA30285" t="b">
        <v>0</v>
      </c>
    </row>
    <row r="30286" spans="2:27">
      <c r="B30286">
        <v>1282</v>
      </c>
      <c r="C30286">
        <v>114569</v>
      </c>
      <c r="E30286" t="s">
        <v>279</v>
      </c>
      <c r="F30286" t="s">
        <v>1123</v>
      </c>
      <c r="G30286">
        <v>115599</v>
      </c>
      <c r="H30286">
        <v>115599</v>
      </c>
      <c r="I30286" t="s">
        <v>1122</v>
      </c>
      <c r="J30286" t="s">
        <v>236</v>
      </c>
      <c r="K30286">
        <v>566267.00858000002</v>
      </c>
      <c r="L30286">
        <v>0</v>
      </c>
      <c r="M30286">
        <v>566267.00858000002</v>
      </c>
      <c r="N30286">
        <v>1.495531E-3</v>
      </c>
      <c r="O30286">
        <v>1.488617E-3</v>
      </c>
      <c r="P30286">
        <v>4.5142499999999998E-4</v>
      </c>
      <c r="Q30286" s="3">
        <v>45291</v>
      </c>
      <c r="R30286" s="3">
        <v>45289</v>
      </c>
      <c r="S30286" t="b">
        <v>0</v>
      </c>
      <c r="T30286" t="b">
        <v>0</v>
      </c>
      <c r="U30286" t="b">
        <v>0</v>
      </c>
      <c r="V30286" t="b">
        <v>0</v>
      </c>
      <c r="W30286" t="b">
        <v>0</v>
      </c>
      <c r="X30286" t="b">
        <v>0</v>
      </c>
      <c r="Y30286" t="b">
        <v>0</v>
      </c>
      <c r="Z30286" t="b">
        <v>0</v>
      </c>
      <c r="AA30286" t="b">
        <v>0</v>
      </c>
    </row>
    <row r="30287" spans="2:27">
      <c r="B30287">
        <v>1282</v>
      </c>
      <c r="C30287">
        <v>114569</v>
      </c>
      <c r="E30287" t="s">
        <v>279</v>
      </c>
      <c r="F30287" t="s">
        <v>1125</v>
      </c>
      <c r="G30287">
        <v>115600</v>
      </c>
      <c r="H30287">
        <v>115600</v>
      </c>
      <c r="I30287" t="s">
        <v>1124</v>
      </c>
      <c r="J30287" t="s">
        <v>236</v>
      </c>
      <c r="K30287">
        <v>566267.00858000002</v>
      </c>
      <c r="L30287">
        <v>0</v>
      </c>
      <c r="M30287">
        <v>566267.00858000002</v>
      </c>
      <c r="N30287">
        <v>1.495531E-3</v>
      </c>
      <c r="O30287">
        <v>1.488617E-3</v>
      </c>
      <c r="P30287">
        <v>4.5142499999999998E-4</v>
      </c>
      <c r="Q30287" s="3">
        <v>45291</v>
      </c>
      <c r="R30287" s="3">
        <v>45289</v>
      </c>
      <c r="S30287" t="b">
        <v>0</v>
      </c>
      <c r="T30287" t="b">
        <v>0</v>
      </c>
      <c r="U30287" t="b">
        <v>0</v>
      </c>
      <c r="V30287" t="b">
        <v>0</v>
      </c>
      <c r="W30287" t="b">
        <v>0</v>
      </c>
      <c r="X30287" t="b">
        <v>0</v>
      </c>
      <c r="Y30287" t="b">
        <v>0</v>
      </c>
      <c r="Z30287" t="b">
        <v>0</v>
      </c>
      <c r="AA30287" t="b">
        <v>0</v>
      </c>
    </row>
    <row r="30288" spans="2:27">
      <c r="B30288">
        <v>1282</v>
      </c>
      <c r="C30288">
        <v>114569</v>
      </c>
      <c r="E30288" t="s">
        <v>279</v>
      </c>
      <c r="F30288" t="s">
        <v>1127</v>
      </c>
      <c r="G30288">
        <v>115601</v>
      </c>
      <c r="H30288">
        <v>115601</v>
      </c>
      <c r="I30288" t="s">
        <v>1126</v>
      </c>
      <c r="J30288" t="s">
        <v>236</v>
      </c>
      <c r="K30288">
        <v>3271245.0221779998</v>
      </c>
      <c r="L30288">
        <v>0</v>
      </c>
      <c r="M30288">
        <v>3271245.0221779998</v>
      </c>
      <c r="N30288">
        <v>8.6394699999999998E-3</v>
      </c>
      <c r="O30288">
        <v>8.599532E-3</v>
      </c>
      <c r="P30288">
        <v>2.6078170000000001E-3</v>
      </c>
      <c r="Q30288" s="3">
        <v>45291</v>
      </c>
      <c r="R30288" s="3">
        <v>45289</v>
      </c>
      <c r="S30288" t="b">
        <v>0</v>
      </c>
      <c r="T30288" t="b">
        <v>0</v>
      </c>
      <c r="U30288" t="b">
        <v>0</v>
      </c>
      <c r="V30288" t="b">
        <v>0</v>
      </c>
      <c r="W30288" t="b">
        <v>0</v>
      </c>
      <c r="X30288" t="b">
        <v>0</v>
      </c>
      <c r="Y30288" t="b">
        <v>0</v>
      </c>
      <c r="Z30288" t="b">
        <v>0</v>
      </c>
      <c r="AA30288" t="b">
        <v>0</v>
      </c>
    </row>
    <row r="30289" spans="2:41">
      <c r="B30289">
        <v>1130</v>
      </c>
      <c r="C30289">
        <v>106841</v>
      </c>
      <c r="D30289" t="s">
        <v>240</v>
      </c>
      <c r="E30289" t="s">
        <v>249</v>
      </c>
      <c r="F30289" t="s">
        <v>747</v>
      </c>
      <c r="G30289">
        <v>115781</v>
      </c>
      <c r="H30289" t="s">
        <v>749</v>
      </c>
      <c r="I30289" t="s">
        <v>1128</v>
      </c>
      <c r="J30289" t="s">
        <v>236</v>
      </c>
      <c r="K30289">
        <v>170677.789548</v>
      </c>
      <c r="L30289">
        <v>0</v>
      </c>
      <c r="M30289">
        <v>170677.789548</v>
      </c>
      <c r="N30289">
        <v>4.5076600000000001E-4</v>
      </c>
      <c r="O30289">
        <v>4.48682E-4</v>
      </c>
      <c r="P30289">
        <v>1.3606299999999999E-4</v>
      </c>
      <c r="Q30289" s="3">
        <v>45291</v>
      </c>
      <c r="R30289" s="3">
        <v>45289</v>
      </c>
      <c r="S30289" t="b">
        <v>1</v>
      </c>
      <c r="T30289" t="b">
        <v>1</v>
      </c>
      <c r="U30289" t="b">
        <v>1</v>
      </c>
      <c r="V30289" t="b">
        <v>1</v>
      </c>
      <c r="W30289" t="b">
        <v>1</v>
      </c>
      <c r="X30289" t="b">
        <v>0</v>
      </c>
      <c r="Y30289" t="b">
        <v>1</v>
      </c>
      <c r="Z30289" t="b">
        <v>1</v>
      </c>
      <c r="AA30289" t="b">
        <v>0</v>
      </c>
      <c r="AB30289" t="s">
        <v>1239</v>
      </c>
      <c r="AC30289" t="s">
        <v>1239</v>
      </c>
      <c r="AD30289" t="s">
        <v>1239</v>
      </c>
      <c r="AE30289" t="s">
        <v>1237</v>
      </c>
      <c r="AF30289" t="s">
        <v>1239</v>
      </c>
      <c r="AH30289" t="b">
        <v>1</v>
      </c>
      <c r="AI30289" t="b">
        <v>1</v>
      </c>
      <c r="AJ30289" t="b">
        <v>0</v>
      </c>
      <c r="AK30289" t="b">
        <v>0</v>
      </c>
      <c r="AL30289" t="b">
        <v>1</v>
      </c>
      <c r="AM30289" t="b">
        <v>0</v>
      </c>
      <c r="AN30289" t="b">
        <v>1</v>
      </c>
      <c r="AO30289" t="s">
        <v>1240</v>
      </c>
    </row>
    <row r="30290" spans="2:41">
      <c r="B30290">
        <v>1013</v>
      </c>
      <c r="C30290">
        <v>97448</v>
      </c>
      <c r="E30290" t="s">
        <v>712</v>
      </c>
      <c r="F30290" t="s">
        <v>1130</v>
      </c>
      <c r="G30290">
        <v>116155</v>
      </c>
      <c r="H30290">
        <v>116155</v>
      </c>
      <c r="I30290" t="s">
        <v>1129</v>
      </c>
      <c r="J30290" t="s">
        <v>236</v>
      </c>
      <c r="K30290">
        <v>5002.513293</v>
      </c>
      <c r="L30290">
        <v>0</v>
      </c>
      <c r="M30290">
        <v>5002.513293</v>
      </c>
      <c r="N30290">
        <v>1.3212E-5</v>
      </c>
      <c r="O30290">
        <v>1.3151E-5</v>
      </c>
      <c r="P30290">
        <v>3.9879999999999998E-6</v>
      </c>
      <c r="Q30290" s="3">
        <v>45291</v>
      </c>
      <c r="R30290" s="3">
        <v>45289</v>
      </c>
      <c r="S30290" t="b">
        <v>0</v>
      </c>
      <c r="T30290" t="b">
        <v>0</v>
      </c>
      <c r="U30290" t="b">
        <v>0</v>
      </c>
      <c r="V30290" t="b">
        <v>0</v>
      </c>
      <c r="W30290" t="b">
        <v>0</v>
      </c>
      <c r="X30290" t="b">
        <v>0</v>
      </c>
      <c r="Y30290" t="b">
        <v>0</v>
      </c>
      <c r="Z30290" t="b">
        <v>0</v>
      </c>
      <c r="AA30290" t="b">
        <v>0</v>
      </c>
    </row>
    <row r="30291" spans="2:41">
      <c r="B30291">
        <v>1013</v>
      </c>
      <c r="C30291">
        <v>97448</v>
      </c>
      <c r="E30291" t="s">
        <v>712</v>
      </c>
      <c r="F30291" t="s">
        <v>1130</v>
      </c>
      <c r="G30291">
        <v>116157</v>
      </c>
      <c r="H30291">
        <v>116157</v>
      </c>
      <c r="I30291" t="s">
        <v>1131</v>
      </c>
      <c r="J30291" t="s">
        <v>236</v>
      </c>
      <c r="K30291">
        <v>207137.35709500001</v>
      </c>
      <c r="L30291">
        <v>0</v>
      </c>
      <c r="M30291">
        <v>207137.35709500001</v>
      </c>
      <c r="N30291">
        <v>5.4705699999999999E-4</v>
      </c>
      <c r="O30291">
        <v>5.4452799999999996E-4</v>
      </c>
      <c r="P30291">
        <v>1.65129E-4</v>
      </c>
      <c r="Q30291" s="3">
        <v>45291</v>
      </c>
      <c r="R30291" s="3">
        <v>45289</v>
      </c>
      <c r="S30291" t="b">
        <v>0</v>
      </c>
      <c r="T30291" t="b">
        <v>0</v>
      </c>
      <c r="U30291" t="b">
        <v>0</v>
      </c>
      <c r="V30291" t="b">
        <v>0</v>
      </c>
      <c r="W30291" t="b">
        <v>0</v>
      </c>
      <c r="X30291" t="b">
        <v>0</v>
      </c>
      <c r="Y30291" t="b">
        <v>0</v>
      </c>
      <c r="Z30291" t="b">
        <v>0</v>
      </c>
      <c r="AA30291" t="b">
        <v>0</v>
      </c>
    </row>
    <row r="30292" spans="2:41">
      <c r="B30292">
        <v>1139</v>
      </c>
      <c r="C30292">
        <v>106838</v>
      </c>
      <c r="E30292" t="s">
        <v>823</v>
      </c>
      <c r="F30292" t="s">
        <v>1256</v>
      </c>
      <c r="G30292">
        <v>116463</v>
      </c>
      <c r="H30292">
        <v>116463</v>
      </c>
      <c r="I30292" t="s">
        <v>1132</v>
      </c>
      <c r="J30292" t="s">
        <v>236</v>
      </c>
      <c r="K30292">
        <v>14704288</v>
      </c>
      <c r="L30292">
        <v>0</v>
      </c>
      <c r="M30292">
        <v>14704288</v>
      </c>
      <c r="N30292">
        <v>3.8834529E-2</v>
      </c>
      <c r="O30292">
        <v>3.8655004999999999E-2</v>
      </c>
      <c r="P30292">
        <v>1.1722173000000001E-2</v>
      </c>
      <c r="Q30292" s="3">
        <v>45291</v>
      </c>
      <c r="R30292" s="3">
        <v>45289</v>
      </c>
      <c r="S30292" t="b">
        <v>0</v>
      </c>
      <c r="T30292" t="b">
        <v>0</v>
      </c>
      <c r="U30292" t="b">
        <v>0</v>
      </c>
      <c r="V30292" t="b">
        <v>0</v>
      </c>
      <c r="W30292" t="b">
        <v>0</v>
      </c>
      <c r="X30292" t="b">
        <v>0</v>
      </c>
      <c r="Y30292" t="b">
        <v>0</v>
      </c>
      <c r="Z30292" t="b">
        <v>0</v>
      </c>
      <c r="AA30292" t="b">
        <v>0</v>
      </c>
    </row>
    <row r="30293" spans="2:41">
      <c r="B30293">
        <v>1139</v>
      </c>
      <c r="C30293">
        <v>106838</v>
      </c>
      <c r="E30293" t="s">
        <v>823</v>
      </c>
      <c r="F30293" t="s">
        <v>1257</v>
      </c>
      <c r="G30293">
        <v>116992</v>
      </c>
      <c r="H30293">
        <v>116992</v>
      </c>
      <c r="I30293" t="s">
        <v>1133</v>
      </c>
      <c r="J30293" t="s">
        <v>236</v>
      </c>
      <c r="K30293">
        <v>3014157.24</v>
      </c>
      <c r="L30293">
        <v>0</v>
      </c>
      <c r="M30293">
        <v>3014157.24</v>
      </c>
      <c r="N30293">
        <v>7.9604930000000008E-3</v>
      </c>
      <c r="O30293">
        <v>7.9236930000000007E-3</v>
      </c>
      <c r="P30293">
        <v>2.4028690000000002E-3</v>
      </c>
      <c r="Q30293" s="3">
        <v>45291</v>
      </c>
      <c r="R30293" s="3">
        <v>45289</v>
      </c>
      <c r="S30293" t="b">
        <v>0</v>
      </c>
      <c r="T30293" t="b">
        <v>0</v>
      </c>
      <c r="U30293" t="b">
        <v>0</v>
      </c>
      <c r="V30293" t="b">
        <v>0</v>
      </c>
      <c r="W30293" t="b">
        <v>0</v>
      </c>
      <c r="X30293" t="b">
        <v>0</v>
      </c>
      <c r="Y30293" t="b">
        <v>0</v>
      </c>
      <c r="Z30293" t="b">
        <v>0</v>
      </c>
      <c r="AA30293" t="b">
        <v>0</v>
      </c>
    </row>
    <row r="30294" spans="2:41">
      <c r="B30294">
        <v>1139</v>
      </c>
      <c r="C30294">
        <v>106838</v>
      </c>
      <c r="E30294" t="s">
        <v>823</v>
      </c>
      <c r="F30294" t="s">
        <v>1257</v>
      </c>
      <c r="G30294">
        <v>116993</v>
      </c>
      <c r="H30294">
        <v>116993</v>
      </c>
      <c r="I30294" t="s">
        <v>1134</v>
      </c>
      <c r="J30294" t="s">
        <v>236</v>
      </c>
      <c r="K30294">
        <v>8547211.6899999995</v>
      </c>
      <c r="L30294">
        <v>0</v>
      </c>
      <c r="M30294">
        <v>8547211.6899999995</v>
      </c>
      <c r="N30294">
        <v>2.2573479E-2</v>
      </c>
      <c r="O30294">
        <v>2.2469125999999999E-2</v>
      </c>
      <c r="P30294">
        <v>6.813787E-3</v>
      </c>
      <c r="Q30294" s="3">
        <v>45291</v>
      </c>
      <c r="R30294" s="3">
        <v>45289</v>
      </c>
      <c r="S30294" t="b">
        <v>0</v>
      </c>
      <c r="T30294" t="b">
        <v>0</v>
      </c>
      <c r="U30294" t="b">
        <v>0</v>
      </c>
      <c r="V30294" t="b">
        <v>0</v>
      </c>
      <c r="W30294" t="b">
        <v>0</v>
      </c>
      <c r="X30294" t="b">
        <v>0</v>
      </c>
      <c r="Y30294" t="b">
        <v>0</v>
      </c>
      <c r="Z30294" t="b">
        <v>0</v>
      </c>
      <c r="AA30294" t="b">
        <v>0</v>
      </c>
    </row>
    <row r="30295" spans="2:41">
      <c r="B30295">
        <v>1237</v>
      </c>
      <c r="C30295">
        <v>110942</v>
      </c>
      <c r="E30295" t="s">
        <v>243</v>
      </c>
      <c r="F30295" t="s">
        <v>892</v>
      </c>
      <c r="G30295">
        <v>117969</v>
      </c>
      <c r="H30295">
        <v>117969</v>
      </c>
      <c r="I30295" t="s">
        <v>1135</v>
      </c>
      <c r="J30295" t="s">
        <v>236</v>
      </c>
      <c r="K30295">
        <v>960246.93046800001</v>
      </c>
      <c r="L30295">
        <v>0</v>
      </c>
      <c r="M30295">
        <v>960246.93046800001</v>
      </c>
      <c r="N30295">
        <v>2.5360449999999998E-3</v>
      </c>
      <c r="O30295">
        <v>2.5243209999999999E-3</v>
      </c>
      <c r="P30295">
        <v>7.6550299999999995E-4</v>
      </c>
      <c r="Q30295" s="3">
        <v>45291</v>
      </c>
      <c r="R30295" s="3">
        <v>45289</v>
      </c>
      <c r="S30295" t="b">
        <v>0</v>
      </c>
      <c r="T30295" t="b">
        <v>0</v>
      </c>
      <c r="U30295" t="b">
        <v>0</v>
      </c>
      <c r="V30295" t="b">
        <v>0</v>
      </c>
      <c r="W30295" t="b">
        <v>0</v>
      </c>
      <c r="X30295" t="b">
        <v>0</v>
      </c>
      <c r="Y30295" t="b">
        <v>0</v>
      </c>
      <c r="Z30295" t="b">
        <v>0</v>
      </c>
      <c r="AA30295" t="b">
        <v>0</v>
      </c>
    </row>
    <row r="30296" spans="2:41">
      <c r="B30296">
        <v>1237</v>
      </c>
      <c r="C30296">
        <v>110942</v>
      </c>
      <c r="E30296" t="s">
        <v>243</v>
      </c>
      <c r="F30296" t="s">
        <v>917</v>
      </c>
      <c r="G30296">
        <v>117970</v>
      </c>
      <c r="H30296">
        <v>117970</v>
      </c>
      <c r="I30296" t="s">
        <v>1136</v>
      </c>
      <c r="J30296" t="s">
        <v>236</v>
      </c>
      <c r="K30296">
        <v>9079.2759979999992</v>
      </c>
      <c r="L30296">
        <v>0</v>
      </c>
      <c r="M30296">
        <v>9079.2759979999992</v>
      </c>
      <c r="N30296">
        <v>2.3978999999999999E-5</v>
      </c>
      <c r="O30296">
        <v>2.3867999999999999E-5</v>
      </c>
      <c r="P30296">
        <v>7.238E-6</v>
      </c>
      <c r="Q30296" s="3">
        <v>45291</v>
      </c>
      <c r="R30296" s="3">
        <v>45289</v>
      </c>
      <c r="S30296" t="b">
        <v>0</v>
      </c>
      <c r="T30296" t="b">
        <v>0</v>
      </c>
      <c r="U30296" t="b">
        <v>0</v>
      </c>
      <c r="V30296" t="b">
        <v>0</v>
      </c>
      <c r="W30296" t="b">
        <v>0</v>
      </c>
      <c r="X30296" t="b">
        <v>0</v>
      </c>
      <c r="Y30296" t="b">
        <v>0</v>
      </c>
      <c r="Z30296" t="b">
        <v>0</v>
      </c>
      <c r="AA30296" t="b">
        <v>0</v>
      </c>
    </row>
    <row r="30297" spans="2:41">
      <c r="B30297">
        <v>1237</v>
      </c>
      <c r="C30297">
        <v>110942</v>
      </c>
      <c r="E30297" t="s">
        <v>243</v>
      </c>
      <c r="F30297" t="s">
        <v>962</v>
      </c>
      <c r="G30297">
        <v>117971</v>
      </c>
      <c r="H30297">
        <v>117971</v>
      </c>
      <c r="I30297" t="s">
        <v>1137</v>
      </c>
      <c r="J30297" t="s">
        <v>236</v>
      </c>
      <c r="K30297">
        <v>5090.7223780000004</v>
      </c>
      <c r="L30297">
        <v>0</v>
      </c>
      <c r="M30297">
        <v>5090.7223780000004</v>
      </c>
      <c r="N30297">
        <v>1.3444999999999999E-5</v>
      </c>
      <c r="O30297">
        <v>1.3383E-5</v>
      </c>
      <c r="P30297">
        <v>4.0579999999999999E-6</v>
      </c>
      <c r="Q30297" s="3">
        <v>45291</v>
      </c>
      <c r="R30297" s="3">
        <v>45289</v>
      </c>
      <c r="S30297" t="b">
        <v>0</v>
      </c>
      <c r="T30297" t="b">
        <v>0</v>
      </c>
      <c r="U30297" t="b">
        <v>0</v>
      </c>
      <c r="V30297" t="b">
        <v>0</v>
      </c>
      <c r="W30297" t="b">
        <v>0</v>
      </c>
      <c r="X30297" t="b">
        <v>0</v>
      </c>
      <c r="Y30297" t="b">
        <v>0</v>
      </c>
      <c r="Z30297" t="b">
        <v>0</v>
      </c>
      <c r="AA30297" t="b">
        <v>0</v>
      </c>
    </row>
    <row r="30298" spans="2:41">
      <c r="B30298">
        <v>1237</v>
      </c>
      <c r="C30298">
        <v>110942</v>
      </c>
      <c r="E30298" t="s">
        <v>243</v>
      </c>
      <c r="F30298" t="s">
        <v>962</v>
      </c>
      <c r="G30298">
        <v>117972</v>
      </c>
      <c r="H30298">
        <v>117972</v>
      </c>
      <c r="I30298" t="s">
        <v>1138</v>
      </c>
      <c r="J30298" t="s">
        <v>236</v>
      </c>
      <c r="K30298">
        <v>30696.061861999999</v>
      </c>
      <c r="L30298">
        <v>0</v>
      </c>
      <c r="M30298">
        <v>30696.061861999999</v>
      </c>
      <c r="N30298">
        <v>8.1069000000000006E-5</v>
      </c>
      <c r="O30298">
        <v>8.0694999999999999E-5</v>
      </c>
      <c r="P30298">
        <v>2.4471E-5</v>
      </c>
      <c r="Q30298" s="3">
        <v>45291</v>
      </c>
      <c r="R30298" s="3">
        <v>45289</v>
      </c>
      <c r="S30298" t="b">
        <v>0</v>
      </c>
      <c r="T30298" t="b">
        <v>0</v>
      </c>
      <c r="U30298" t="b">
        <v>0</v>
      </c>
      <c r="V30298" t="b">
        <v>0</v>
      </c>
      <c r="W30298" t="b">
        <v>0</v>
      </c>
      <c r="X30298" t="b">
        <v>0</v>
      </c>
      <c r="Y30298" t="b">
        <v>0</v>
      </c>
      <c r="Z30298" t="b">
        <v>0</v>
      </c>
      <c r="AA30298" t="b">
        <v>0</v>
      </c>
    </row>
    <row r="30299" spans="2:41">
      <c r="B30299">
        <v>1237</v>
      </c>
      <c r="C30299">
        <v>110942</v>
      </c>
      <c r="E30299" t="s">
        <v>243</v>
      </c>
      <c r="F30299" t="s">
        <v>962</v>
      </c>
      <c r="G30299">
        <v>117973</v>
      </c>
      <c r="H30299">
        <v>117973</v>
      </c>
      <c r="I30299" t="s">
        <v>1139</v>
      </c>
      <c r="J30299" t="s">
        <v>236</v>
      </c>
      <c r="K30299">
        <v>4230.5472559999998</v>
      </c>
      <c r="L30299">
        <v>0</v>
      </c>
      <c r="M30299">
        <v>4230.5472559999998</v>
      </c>
      <c r="N30299">
        <v>1.1173E-5</v>
      </c>
      <c r="O30299">
        <v>1.1121000000000001E-5</v>
      </c>
      <c r="P30299">
        <v>3.3730000000000001E-6</v>
      </c>
      <c r="Q30299" s="3">
        <v>45291</v>
      </c>
      <c r="R30299" s="3">
        <v>45289</v>
      </c>
      <c r="S30299" t="b">
        <v>0</v>
      </c>
      <c r="T30299" t="b">
        <v>0</v>
      </c>
      <c r="U30299" t="b">
        <v>0</v>
      </c>
      <c r="V30299" t="b">
        <v>0</v>
      </c>
      <c r="W30299" t="b">
        <v>0</v>
      </c>
      <c r="X30299" t="b">
        <v>0</v>
      </c>
      <c r="Y30299" t="b">
        <v>0</v>
      </c>
      <c r="Z30299" t="b">
        <v>0</v>
      </c>
      <c r="AA30299" t="b">
        <v>0</v>
      </c>
    </row>
    <row r="30300" spans="2:41">
      <c r="B30300">
        <v>1237</v>
      </c>
      <c r="C30300">
        <v>110942</v>
      </c>
      <c r="E30300" t="s">
        <v>243</v>
      </c>
      <c r="F30300" t="s">
        <v>962</v>
      </c>
      <c r="G30300">
        <v>117976</v>
      </c>
      <c r="H30300">
        <v>117976</v>
      </c>
      <c r="I30300" t="s">
        <v>1140</v>
      </c>
      <c r="J30300" t="s">
        <v>236</v>
      </c>
      <c r="K30300">
        <v>19209.383095000001</v>
      </c>
      <c r="L30300">
        <v>0</v>
      </c>
      <c r="M30300">
        <v>19209.383095000001</v>
      </c>
      <c r="N30300">
        <v>5.0732999999999997E-5</v>
      </c>
      <c r="O30300">
        <v>5.0498000000000003E-5</v>
      </c>
      <c r="P30300">
        <v>1.5313999999999999E-5</v>
      </c>
      <c r="Q30300" s="3">
        <v>45291</v>
      </c>
      <c r="R30300" s="3">
        <v>45289</v>
      </c>
      <c r="S30300" t="b">
        <v>0</v>
      </c>
      <c r="T30300" t="b">
        <v>0</v>
      </c>
      <c r="U30300" t="b">
        <v>0</v>
      </c>
      <c r="V30300" t="b">
        <v>0</v>
      </c>
      <c r="W30300" t="b">
        <v>0</v>
      </c>
      <c r="X30300" t="b">
        <v>0</v>
      </c>
      <c r="Y30300" t="b">
        <v>0</v>
      </c>
      <c r="Z30300" t="b">
        <v>0</v>
      </c>
      <c r="AA30300" t="b">
        <v>0</v>
      </c>
    </row>
    <row r="30301" spans="2:41">
      <c r="B30301">
        <v>1237</v>
      </c>
      <c r="C30301">
        <v>110942</v>
      </c>
      <c r="E30301" t="s">
        <v>243</v>
      </c>
      <c r="F30301" t="s">
        <v>962</v>
      </c>
      <c r="G30301">
        <v>117977</v>
      </c>
      <c r="H30301">
        <v>117977</v>
      </c>
      <c r="I30301" t="s">
        <v>1141</v>
      </c>
      <c r="J30301" t="s">
        <v>236</v>
      </c>
      <c r="K30301">
        <v>-2236.6740150000001</v>
      </c>
      <c r="L30301">
        <v>0</v>
      </c>
      <c r="M30301">
        <v>-2236.6740150000001</v>
      </c>
      <c r="N30301">
        <v>-5.9070000000000004E-6</v>
      </c>
      <c r="O30301">
        <v>-5.8799999999999996E-6</v>
      </c>
      <c r="P30301">
        <v>-1.7829999999999999E-6</v>
      </c>
      <c r="Q30301" s="3">
        <v>45291</v>
      </c>
      <c r="R30301" s="3">
        <v>45289</v>
      </c>
      <c r="S30301" t="b">
        <v>0</v>
      </c>
      <c r="T30301" t="b">
        <v>0</v>
      </c>
      <c r="U30301" t="b">
        <v>0</v>
      </c>
      <c r="V30301" t="b">
        <v>0</v>
      </c>
      <c r="W30301" t="b">
        <v>0</v>
      </c>
      <c r="X30301" t="b">
        <v>0</v>
      </c>
      <c r="Y30301" t="b">
        <v>0</v>
      </c>
      <c r="Z30301" t="b">
        <v>0</v>
      </c>
      <c r="AA30301" t="b">
        <v>0</v>
      </c>
    </row>
    <row r="30302" spans="2:41">
      <c r="B30302">
        <v>1237</v>
      </c>
      <c r="C30302">
        <v>110942</v>
      </c>
      <c r="E30302" t="s">
        <v>243</v>
      </c>
      <c r="F30302" t="s">
        <v>962</v>
      </c>
      <c r="G30302">
        <v>117978</v>
      </c>
      <c r="H30302">
        <v>117978</v>
      </c>
      <c r="I30302" t="s">
        <v>1142</v>
      </c>
      <c r="J30302" t="s">
        <v>236</v>
      </c>
      <c r="K30302">
        <v>-2945.6081180000001</v>
      </c>
      <c r="L30302">
        <v>0</v>
      </c>
      <c r="M30302">
        <v>-2945.6081180000001</v>
      </c>
      <c r="N30302">
        <v>-7.7789999999999996E-6</v>
      </c>
      <c r="O30302">
        <v>-7.7430000000000002E-6</v>
      </c>
      <c r="P30302">
        <v>-2.3479999999999998E-6</v>
      </c>
      <c r="Q30302" s="3">
        <v>45291</v>
      </c>
      <c r="R30302" s="3">
        <v>45289</v>
      </c>
      <c r="S30302" t="b">
        <v>0</v>
      </c>
      <c r="T30302" t="b">
        <v>0</v>
      </c>
      <c r="U30302" t="b">
        <v>0</v>
      </c>
      <c r="V30302" t="b">
        <v>0</v>
      </c>
      <c r="W30302" t="b">
        <v>0</v>
      </c>
      <c r="X30302" t="b">
        <v>0</v>
      </c>
      <c r="Y30302" t="b">
        <v>0</v>
      </c>
      <c r="Z30302" t="b">
        <v>0</v>
      </c>
      <c r="AA30302" t="b">
        <v>0</v>
      </c>
    </row>
    <row r="30303" spans="2:41">
      <c r="B30303">
        <v>1237</v>
      </c>
      <c r="C30303">
        <v>110942</v>
      </c>
      <c r="E30303" t="s">
        <v>243</v>
      </c>
      <c r="F30303" t="s">
        <v>962</v>
      </c>
      <c r="G30303">
        <v>117989</v>
      </c>
      <c r="H30303">
        <v>117989</v>
      </c>
      <c r="I30303" t="s">
        <v>1143</v>
      </c>
      <c r="J30303" t="s">
        <v>236</v>
      </c>
      <c r="K30303">
        <v>8576.2313219999996</v>
      </c>
      <c r="L30303">
        <v>0</v>
      </c>
      <c r="M30303">
        <v>8576.2313219999996</v>
      </c>
      <c r="N30303">
        <v>2.2650000000000002E-5</v>
      </c>
      <c r="O30303">
        <v>2.2544999999999998E-5</v>
      </c>
      <c r="P30303">
        <v>6.8369999999999999E-6</v>
      </c>
      <c r="Q30303" s="3">
        <v>45291</v>
      </c>
      <c r="R30303" s="3">
        <v>45289</v>
      </c>
      <c r="S30303" t="b">
        <v>0</v>
      </c>
      <c r="T30303" t="b">
        <v>0</v>
      </c>
      <c r="U30303" t="b">
        <v>0</v>
      </c>
      <c r="V30303" t="b">
        <v>0</v>
      </c>
      <c r="W30303" t="b">
        <v>0</v>
      </c>
      <c r="X30303" t="b">
        <v>0</v>
      </c>
      <c r="Y30303" t="b">
        <v>0</v>
      </c>
      <c r="Z30303" t="b">
        <v>0</v>
      </c>
      <c r="AA30303" t="b">
        <v>0</v>
      </c>
    </row>
    <row r="30304" spans="2:41">
      <c r="B30304">
        <v>1237</v>
      </c>
      <c r="C30304">
        <v>110942</v>
      </c>
      <c r="E30304" t="s">
        <v>243</v>
      </c>
      <c r="F30304" t="s">
        <v>962</v>
      </c>
      <c r="G30304">
        <v>118011</v>
      </c>
      <c r="H30304">
        <v>118011</v>
      </c>
      <c r="I30304" t="s">
        <v>1144</v>
      </c>
      <c r="J30304" t="s">
        <v>236</v>
      </c>
      <c r="K30304">
        <v>61679.800758999998</v>
      </c>
      <c r="L30304">
        <v>0</v>
      </c>
      <c r="M30304">
        <v>61679.800758999998</v>
      </c>
      <c r="N30304">
        <v>1.62898E-4</v>
      </c>
      <c r="O30304">
        <v>1.6214499999999999E-4</v>
      </c>
      <c r="P30304">
        <v>4.9171000000000001E-5</v>
      </c>
      <c r="Q30304" s="3">
        <v>45291</v>
      </c>
      <c r="R30304" s="3">
        <v>45289</v>
      </c>
      <c r="S30304" t="b">
        <v>0</v>
      </c>
      <c r="T30304" t="b">
        <v>0</v>
      </c>
      <c r="U30304" t="b">
        <v>0</v>
      </c>
      <c r="V30304" t="b">
        <v>0</v>
      </c>
      <c r="W30304" t="b">
        <v>0</v>
      </c>
      <c r="X30304" t="b">
        <v>0</v>
      </c>
      <c r="Y30304" t="b">
        <v>0</v>
      </c>
      <c r="Z30304" t="b">
        <v>0</v>
      </c>
      <c r="AA30304" t="b">
        <v>0</v>
      </c>
    </row>
    <row r="30305" spans="2:41">
      <c r="B30305">
        <v>1237</v>
      </c>
      <c r="C30305">
        <v>110942</v>
      </c>
      <c r="E30305" t="s">
        <v>243</v>
      </c>
      <c r="F30305" t="s">
        <v>962</v>
      </c>
      <c r="G30305">
        <v>118033</v>
      </c>
      <c r="H30305">
        <v>118033</v>
      </c>
      <c r="I30305" t="s">
        <v>1145</v>
      </c>
      <c r="J30305" t="s">
        <v>236</v>
      </c>
      <c r="K30305">
        <v>4968.6968729999999</v>
      </c>
      <c r="L30305">
        <v>0</v>
      </c>
      <c r="M30305">
        <v>4968.6968729999999</v>
      </c>
      <c r="N30305">
        <v>1.3122000000000001E-5</v>
      </c>
      <c r="O30305">
        <v>1.3062E-5</v>
      </c>
      <c r="P30305">
        <v>3.9609999999999999E-6</v>
      </c>
      <c r="Q30305" s="3">
        <v>45291</v>
      </c>
      <c r="R30305" s="3">
        <v>45289</v>
      </c>
      <c r="S30305" t="b">
        <v>0</v>
      </c>
      <c r="T30305" t="b">
        <v>0</v>
      </c>
      <c r="U30305" t="b">
        <v>0</v>
      </c>
      <c r="V30305" t="b">
        <v>0</v>
      </c>
      <c r="W30305" t="b">
        <v>0</v>
      </c>
      <c r="X30305" t="b">
        <v>0</v>
      </c>
      <c r="Y30305" t="b">
        <v>0</v>
      </c>
      <c r="Z30305" t="b">
        <v>0</v>
      </c>
      <c r="AA30305" t="b">
        <v>0</v>
      </c>
    </row>
    <row r="30306" spans="2:41">
      <c r="B30306">
        <v>1237</v>
      </c>
      <c r="C30306">
        <v>110942</v>
      </c>
      <c r="E30306" t="s">
        <v>243</v>
      </c>
      <c r="F30306" t="s">
        <v>991</v>
      </c>
      <c r="G30306">
        <v>118034</v>
      </c>
      <c r="H30306">
        <v>118034</v>
      </c>
      <c r="I30306" t="s">
        <v>1146</v>
      </c>
      <c r="J30306" t="s">
        <v>236</v>
      </c>
      <c r="K30306">
        <v>592511.59475299995</v>
      </c>
      <c r="L30306">
        <v>0</v>
      </c>
      <c r="M30306">
        <v>592511.59475299995</v>
      </c>
      <c r="N30306">
        <v>1.564843E-3</v>
      </c>
      <c r="O30306">
        <v>1.5576089999999999E-3</v>
      </c>
      <c r="P30306">
        <v>4.7234700000000002E-4</v>
      </c>
      <c r="Q30306" s="3">
        <v>45291</v>
      </c>
      <c r="R30306" s="3">
        <v>45289</v>
      </c>
      <c r="S30306" t="b">
        <v>0</v>
      </c>
      <c r="T30306" t="b">
        <v>0</v>
      </c>
      <c r="U30306" t="b">
        <v>0</v>
      </c>
      <c r="V30306" t="b">
        <v>0</v>
      </c>
      <c r="W30306" t="b">
        <v>0</v>
      </c>
      <c r="X30306" t="b">
        <v>0</v>
      </c>
      <c r="Y30306" t="b">
        <v>0</v>
      </c>
      <c r="Z30306" t="b">
        <v>0</v>
      </c>
      <c r="AA30306" t="b">
        <v>0</v>
      </c>
    </row>
    <row r="30307" spans="2:41">
      <c r="B30307">
        <v>1237</v>
      </c>
      <c r="C30307">
        <v>110942</v>
      </c>
      <c r="E30307" t="s">
        <v>243</v>
      </c>
      <c r="F30307" t="s">
        <v>901</v>
      </c>
      <c r="G30307">
        <v>118037</v>
      </c>
      <c r="H30307">
        <v>118037</v>
      </c>
      <c r="I30307" t="s">
        <v>1147</v>
      </c>
      <c r="J30307" t="s">
        <v>236</v>
      </c>
      <c r="K30307">
        <v>56986.568105999999</v>
      </c>
      <c r="L30307">
        <v>0</v>
      </c>
      <c r="M30307">
        <v>56986.568105999999</v>
      </c>
      <c r="N30307">
        <v>1.5050299999999999E-4</v>
      </c>
      <c r="O30307">
        <v>1.49808E-4</v>
      </c>
      <c r="P30307">
        <v>4.5429000000000002E-5</v>
      </c>
      <c r="Q30307" s="3">
        <v>45291</v>
      </c>
      <c r="R30307" s="3">
        <v>45289</v>
      </c>
      <c r="S30307" t="b">
        <v>0</v>
      </c>
      <c r="T30307" t="b">
        <v>0</v>
      </c>
      <c r="U30307" t="b">
        <v>0</v>
      </c>
      <c r="V30307" t="b">
        <v>0</v>
      </c>
      <c r="W30307" t="b">
        <v>0</v>
      </c>
      <c r="X30307" t="b">
        <v>0</v>
      </c>
      <c r="Y30307" t="b">
        <v>0</v>
      </c>
      <c r="Z30307" t="b">
        <v>0</v>
      </c>
      <c r="AA30307" t="b">
        <v>0</v>
      </c>
    </row>
    <row r="30308" spans="2:41">
      <c r="B30308">
        <v>1237</v>
      </c>
      <c r="C30308">
        <v>110942</v>
      </c>
      <c r="E30308" t="s">
        <v>243</v>
      </c>
      <c r="F30308" t="s">
        <v>1149</v>
      </c>
      <c r="G30308">
        <v>118038</v>
      </c>
      <c r="H30308">
        <v>118038</v>
      </c>
      <c r="I30308" t="s">
        <v>1148</v>
      </c>
      <c r="J30308" t="s">
        <v>236</v>
      </c>
      <c r="K30308">
        <v>37021.666875000003</v>
      </c>
      <c r="L30308">
        <v>0</v>
      </c>
      <c r="M30308">
        <v>37021.666875000003</v>
      </c>
      <c r="N30308">
        <v>9.7775000000000005E-5</v>
      </c>
      <c r="O30308">
        <v>9.7323000000000003E-5</v>
      </c>
      <c r="P30308">
        <v>2.9513E-5</v>
      </c>
      <c r="Q30308" s="3">
        <v>45291</v>
      </c>
      <c r="R30308" s="3">
        <v>45289</v>
      </c>
      <c r="S30308" t="b">
        <v>0</v>
      </c>
      <c r="T30308" t="b">
        <v>0</v>
      </c>
      <c r="U30308" t="b">
        <v>0</v>
      </c>
      <c r="V30308" t="b">
        <v>0</v>
      </c>
      <c r="W30308" t="b">
        <v>0</v>
      </c>
      <c r="X30308" t="b">
        <v>0</v>
      </c>
      <c r="Y30308" t="b">
        <v>0</v>
      </c>
      <c r="Z30308" t="b">
        <v>0</v>
      </c>
      <c r="AA30308" t="b">
        <v>0</v>
      </c>
    </row>
    <row r="30309" spans="2:41">
      <c r="B30309">
        <v>1237</v>
      </c>
      <c r="C30309">
        <v>110942</v>
      </c>
      <c r="E30309" t="s">
        <v>243</v>
      </c>
      <c r="F30309" t="s">
        <v>903</v>
      </c>
      <c r="G30309">
        <v>118040</v>
      </c>
      <c r="H30309">
        <v>118040</v>
      </c>
      <c r="I30309" t="s">
        <v>1150</v>
      </c>
      <c r="J30309" t="s">
        <v>236</v>
      </c>
      <c r="K30309">
        <v>43478.604154000001</v>
      </c>
      <c r="L30309">
        <v>0</v>
      </c>
      <c r="M30309">
        <v>43478.604154000001</v>
      </c>
      <c r="N30309">
        <v>1.1482800000000001E-4</v>
      </c>
      <c r="O30309">
        <v>1.14298E-4</v>
      </c>
      <c r="P30309">
        <v>3.4660999999999999E-5</v>
      </c>
      <c r="Q30309" s="3">
        <v>45291</v>
      </c>
      <c r="R30309" s="3">
        <v>45289</v>
      </c>
      <c r="S30309" t="b">
        <v>0</v>
      </c>
      <c r="T30309" t="b">
        <v>0</v>
      </c>
      <c r="U30309" t="b">
        <v>0</v>
      </c>
      <c r="V30309" t="b">
        <v>0</v>
      </c>
      <c r="W30309" t="b">
        <v>0</v>
      </c>
      <c r="X30309" t="b">
        <v>0</v>
      </c>
      <c r="Y30309" t="b">
        <v>0</v>
      </c>
      <c r="Z30309" t="b">
        <v>0</v>
      </c>
      <c r="AA30309" t="b">
        <v>0</v>
      </c>
    </row>
    <row r="30310" spans="2:41">
      <c r="B30310">
        <v>1237</v>
      </c>
      <c r="C30310">
        <v>110942</v>
      </c>
      <c r="E30310" t="s">
        <v>243</v>
      </c>
      <c r="F30310" t="s">
        <v>1152</v>
      </c>
      <c r="G30310">
        <v>118042</v>
      </c>
      <c r="H30310">
        <v>118042</v>
      </c>
      <c r="I30310" t="s">
        <v>1151</v>
      </c>
      <c r="J30310" t="s">
        <v>236</v>
      </c>
      <c r="K30310">
        <v>52761.161642999999</v>
      </c>
      <c r="L30310">
        <v>0</v>
      </c>
      <c r="M30310">
        <v>52761.161642999999</v>
      </c>
      <c r="N30310">
        <v>1.3934400000000001E-4</v>
      </c>
      <c r="O30310">
        <v>1.3870000000000001E-4</v>
      </c>
      <c r="P30310">
        <v>4.2061000000000003E-5</v>
      </c>
      <c r="Q30310" s="3">
        <v>45291</v>
      </c>
      <c r="R30310" s="3">
        <v>45289</v>
      </c>
      <c r="S30310" t="b">
        <v>0</v>
      </c>
      <c r="T30310" t="b">
        <v>0</v>
      </c>
      <c r="U30310" t="b">
        <v>0</v>
      </c>
      <c r="V30310" t="b">
        <v>0</v>
      </c>
      <c r="W30310" t="b">
        <v>0</v>
      </c>
      <c r="X30310" t="b">
        <v>0</v>
      </c>
      <c r="Y30310" t="b">
        <v>0</v>
      </c>
      <c r="Z30310" t="b">
        <v>0</v>
      </c>
      <c r="AA30310" t="b">
        <v>0</v>
      </c>
    </row>
    <row r="30311" spans="2:41">
      <c r="B30311">
        <v>1237</v>
      </c>
      <c r="C30311">
        <v>110942</v>
      </c>
      <c r="E30311" t="s">
        <v>243</v>
      </c>
      <c r="F30311" t="s">
        <v>1154</v>
      </c>
      <c r="G30311">
        <v>118044</v>
      </c>
      <c r="H30311">
        <v>118044</v>
      </c>
      <c r="I30311" t="s">
        <v>1153</v>
      </c>
      <c r="J30311" t="s">
        <v>236</v>
      </c>
      <c r="K30311">
        <v>43493.656578000002</v>
      </c>
      <c r="L30311">
        <v>0</v>
      </c>
      <c r="M30311">
        <v>43493.656578000002</v>
      </c>
      <c r="N30311">
        <v>1.14868E-4</v>
      </c>
      <c r="O30311">
        <v>1.14337E-4</v>
      </c>
      <c r="P30311">
        <v>3.4672999999999998E-5</v>
      </c>
      <c r="Q30311" s="3">
        <v>45291</v>
      </c>
      <c r="R30311" s="3">
        <v>45289</v>
      </c>
      <c r="S30311" t="b">
        <v>0</v>
      </c>
      <c r="T30311" t="b">
        <v>0</v>
      </c>
      <c r="U30311" t="b">
        <v>0</v>
      </c>
      <c r="V30311" t="b">
        <v>0</v>
      </c>
      <c r="W30311" t="b">
        <v>0</v>
      </c>
      <c r="X30311" t="b">
        <v>0</v>
      </c>
      <c r="Y30311" t="b">
        <v>0</v>
      </c>
      <c r="Z30311" t="b">
        <v>0</v>
      </c>
      <c r="AA30311" t="b">
        <v>0</v>
      </c>
    </row>
    <row r="30312" spans="2:41">
      <c r="B30312">
        <v>1237</v>
      </c>
      <c r="C30312">
        <v>110942</v>
      </c>
      <c r="E30312" t="s">
        <v>243</v>
      </c>
      <c r="F30312" t="s">
        <v>1156</v>
      </c>
      <c r="G30312">
        <v>118046</v>
      </c>
      <c r="H30312">
        <v>118046</v>
      </c>
      <c r="I30312" t="s">
        <v>1155</v>
      </c>
      <c r="J30312" t="s">
        <v>236</v>
      </c>
      <c r="K30312">
        <v>19436.194920000002</v>
      </c>
      <c r="L30312">
        <v>0</v>
      </c>
      <c r="M30312">
        <v>19436.194920000002</v>
      </c>
      <c r="N30312">
        <v>5.1332000000000003E-5</v>
      </c>
      <c r="O30312">
        <v>5.1094000000000002E-5</v>
      </c>
      <c r="P30312">
        <v>1.5494000000000001E-5</v>
      </c>
      <c r="Q30312" s="3">
        <v>45291</v>
      </c>
      <c r="R30312" s="3">
        <v>45289</v>
      </c>
      <c r="S30312" t="b">
        <v>0</v>
      </c>
      <c r="T30312" t="b">
        <v>0</v>
      </c>
      <c r="U30312" t="b">
        <v>0</v>
      </c>
      <c r="V30312" t="b">
        <v>0</v>
      </c>
      <c r="W30312" t="b">
        <v>0</v>
      </c>
      <c r="X30312" t="b">
        <v>0</v>
      </c>
      <c r="Y30312" t="b">
        <v>0</v>
      </c>
      <c r="Z30312" t="b">
        <v>0</v>
      </c>
      <c r="AA30312" t="b">
        <v>0</v>
      </c>
    </row>
    <row r="30313" spans="2:41">
      <c r="B30313">
        <v>1237</v>
      </c>
      <c r="C30313">
        <v>110942</v>
      </c>
      <c r="E30313" t="s">
        <v>243</v>
      </c>
      <c r="F30313" t="s">
        <v>1158</v>
      </c>
      <c r="G30313">
        <v>118048</v>
      </c>
      <c r="H30313">
        <v>118048</v>
      </c>
      <c r="I30313" t="s">
        <v>1157</v>
      </c>
      <c r="J30313" t="s">
        <v>236</v>
      </c>
      <c r="K30313">
        <v>39418.122603000003</v>
      </c>
      <c r="L30313">
        <v>0</v>
      </c>
      <c r="M30313">
        <v>39418.122603000003</v>
      </c>
      <c r="N30313">
        <v>1.0410499999999999E-4</v>
      </c>
      <c r="O30313">
        <v>1.0362299999999999E-4</v>
      </c>
      <c r="P30313">
        <v>3.1424000000000003E-5</v>
      </c>
      <c r="Q30313" s="3">
        <v>45291</v>
      </c>
      <c r="R30313" s="3">
        <v>45289</v>
      </c>
      <c r="S30313" t="b">
        <v>0</v>
      </c>
      <c r="T30313" t="b">
        <v>0</v>
      </c>
      <c r="U30313" t="b">
        <v>0</v>
      </c>
      <c r="V30313" t="b">
        <v>0</v>
      </c>
      <c r="W30313" t="b">
        <v>0</v>
      </c>
      <c r="X30313" t="b">
        <v>0</v>
      </c>
      <c r="Y30313" t="b">
        <v>0</v>
      </c>
      <c r="Z30313" t="b">
        <v>0</v>
      </c>
      <c r="AA30313" t="b">
        <v>0</v>
      </c>
    </row>
    <row r="30314" spans="2:41">
      <c r="B30314">
        <v>1237</v>
      </c>
      <c r="C30314">
        <v>110942</v>
      </c>
      <c r="E30314" t="s">
        <v>243</v>
      </c>
      <c r="F30314" t="s">
        <v>1160</v>
      </c>
      <c r="G30314">
        <v>118050</v>
      </c>
      <c r="H30314">
        <v>118050</v>
      </c>
      <c r="I30314" t="s">
        <v>1159</v>
      </c>
      <c r="J30314" t="s">
        <v>236</v>
      </c>
      <c r="K30314">
        <v>270099.56115899998</v>
      </c>
      <c r="L30314">
        <v>0</v>
      </c>
      <c r="M30314">
        <v>270099.56115899998</v>
      </c>
      <c r="N30314">
        <v>7.1334199999999995E-4</v>
      </c>
      <c r="O30314">
        <v>7.1004499999999997E-4</v>
      </c>
      <c r="P30314">
        <v>2.15322E-4</v>
      </c>
      <c r="Q30314" s="3">
        <v>45291</v>
      </c>
      <c r="R30314" s="3">
        <v>45289</v>
      </c>
      <c r="S30314" t="b">
        <v>0</v>
      </c>
      <c r="T30314" t="b">
        <v>0</v>
      </c>
      <c r="U30314" t="b">
        <v>0</v>
      </c>
      <c r="V30314" t="b">
        <v>0</v>
      </c>
      <c r="W30314" t="b">
        <v>0</v>
      </c>
      <c r="X30314" t="b">
        <v>0</v>
      </c>
      <c r="Y30314" t="b">
        <v>0</v>
      </c>
      <c r="Z30314" t="b">
        <v>0</v>
      </c>
      <c r="AA30314" t="b">
        <v>0</v>
      </c>
    </row>
    <row r="30315" spans="2:41">
      <c r="B30315">
        <v>1237</v>
      </c>
      <c r="C30315">
        <v>110942</v>
      </c>
      <c r="E30315" t="s">
        <v>243</v>
      </c>
      <c r="F30315" t="s">
        <v>1160</v>
      </c>
      <c r="G30315">
        <v>118051</v>
      </c>
      <c r="H30315">
        <v>118051</v>
      </c>
      <c r="I30315" t="s">
        <v>1161</v>
      </c>
      <c r="J30315" t="s">
        <v>236</v>
      </c>
      <c r="K30315">
        <v>300757.95795299998</v>
      </c>
      <c r="L30315">
        <v>0</v>
      </c>
      <c r="M30315">
        <v>300757.95795299998</v>
      </c>
      <c r="N30315">
        <v>7.9431200000000003E-4</v>
      </c>
      <c r="O30315">
        <v>7.9064000000000001E-4</v>
      </c>
      <c r="P30315">
        <v>2.39762E-4</v>
      </c>
      <c r="Q30315" s="3">
        <v>45291</v>
      </c>
      <c r="R30315" s="3">
        <v>45289</v>
      </c>
      <c r="S30315" t="b">
        <v>0</v>
      </c>
      <c r="T30315" t="b">
        <v>0</v>
      </c>
      <c r="U30315" t="b">
        <v>0</v>
      </c>
      <c r="V30315" t="b">
        <v>0</v>
      </c>
      <c r="W30315" t="b">
        <v>0</v>
      </c>
      <c r="X30315" t="b">
        <v>0</v>
      </c>
      <c r="Y30315" t="b">
        <v>0</v>
      </c>
      <c r="Z30315" t="b">
        <v>0</v>
      </c>
      <c r="AA30315" t="b">
        <v>0</v>
      </c>
    </row>
    <row r="30316" spans="2:41">
      <c r="B30316">
        <v>1132</v>
      </c>
      <c r="C30316">
        <v>106844</v>
      </c>
      <c r="D30316" t="s">
        <v>252</v>
      </c>
      <c r="E30316" t="s">
        <v>243</v>
      </c>
      <c r="F30316" t="s">
        <v>735</v>
      </c>
      <c r="G30316">
        <v>112126</v>
      </c>
      <c r="H30316">
        <v>112126</v>
      </c>
      <c r="I30316" t="s">
        <v>734</v>
      </c>
      <c r="J30316" t="s">
        <v>236</v>
      </c>
      <c r="K30316">
        <v>659209.85</v>
      </c>
      <c r="L30316">
        <v>0</v>
      </c>
      <c r="M30316">
        <v>659209.85</v>
      </c>
      <c r="N30316">
        <v>1.7409960000000001E-3</v>
      </c>
      <c r="O30316">
        <v>1.732948E-3</v>
      </c>
      <c r="P30316">
        <v>5.2551799999999999E-4</v>
      </c>
      <c r="Q30316" s="3">
        <v>45291</v>
      </c>
      <c r="R30316" s="3">
        <v>45289</v>
      </c>
      <c r="S30316" t="b">
        <v>0</v>
      </c>
      <c r="T30316" t="b">
        <v>0</v>
      </c>
      <c r="U30316" t="b">
        <v>0</v>
      </c>
      <c r="V30316" t="b">
        <v>0</v>
      </c>
      <c r="W30316" t="b">
        <v>0</v>
      </c>
      <c r="X30316" t="b">
        <v>0</v>
      </c>
      <c r="Y30316" t="b">
        <v>0</v>
      </c>
      <c r="Z30316" t="b">
        <v>0</v>
      </c>
      <c r="AA30316" t="b">
        <v>0</v>
      </c>
    </row>
    <row r="30317" spans="2:41">
      <c r="B30317">
        <v>1133</v>
      </c>
      <c r="C30317">
        <v>106845</v>
      </c>
      <c r="D30317" t="s">
        <v>252</v>
      </c>
      <c r="E30317" t="s">
        <v>245</v>
      </c>
      <c r="F30317" t="s">
        <v>1010</v>
      </c>
      <c r="G30317">
        <v>112253</v>
      </c>
      <c r="H30317">
        <v>112253</v>
      </c>
      <c r="I30317" t="s">
        <v>1009</v>
      </c>
      <c r="J30317" t="s">
        <v>236</v>
      </c>
      <c r="K30317">
        <v>879747.45009299996</v>
      </c>
      <c r="L30317">
        <v>0</v>
      </c>
      <c r="M30317">
        <v>879747.45009299996</v>
      </c>
      <c r="N30317">
        <v>2.3234430000000001E-3</v>
      </c>
      <c r="O30317">
        <v>2.3127019999999998E-3</v>
      </c>
      <c r="P30317">
        <v>7.0133000000000001E-4</v>
      </c>
      <c r="Q30317" s="3">
        <v>45291</v>
      </c>
      <c r="R30317" s="3">
        <v>45289</v>
      </c>
      <c r="S30317" t="b">
        <v>0</v>
      </c>
      <c r="T30317" t="b">
        <v>0</v>
      </c>
      <c r="U30317" t="b">
        <v>0</v>
      </c>
      <c r="V30317" t="b">
        <v>0</v>
      </c>
      <c r="W30317" t="b">
        <v>0</v>
      </c>
      <c r="X30317" t="b">
        <v>0</v>
      </c>
      <c r="Y30317" t="b">
        <v>0</v>
      </c>
      <c r="Z30317" t="b">
        <v>0</v>
      </c>
      <c r="AA30317" t="b">
        <v>0</v>
      </c>
    </row>
    <row r="30318" spans="2:41">
      <c r="B30318">
        <v>1133</v>
      </c>
      <c r="C30318">
        <v>106845</v>
      </c>
      <c r="D30318" t="s">
        <v>252</v>
      </c>
      <c r="E30318" t="s">
        <v>245</v>
      </c>
      <c r="F30318" t="s">
        <v>1010</v>
      </c>
      <c r="G30318">
        <v>112255</v>
      </c>
      <c r="H30318">
        <v>112255</v>
      </c>
      <c r="I30318" t="s">
        <v>1012</v>
      </c>
      <c r="J30318" t="s">
        <v>236</v>
      </c>
      <c r="K30318">
        <v>-1595.32</v>
      </c>
      <c r="L30318">
        <v>135483.48000000001</v>
      </c>
      <c r="M30318">
        <v>133888.16</v>
      </c>
      <c r="N30318">
        <v>-4.2130000000000002E-6</v>
      </c>
      <c r="O30318">
        <v>-4.194E-6</v>
      </c>
      <c r="P30318">
        <v>1.06735E-4</v>
      </c>
      <c r="Q30318" s="3">
        <v>45291</v>
      </c>
      <c r="R30318" s="3">
        <v>45289</v>
      </c>
      <c r="S30318" t="b">
        <v>0</v>
      </c>
      <c r="T30318" t="b">
        <v>0</v>
      </c>
      <c r="U30318" t="b">
        <v>0</v>
      </c>
      <c r="V30318" t="b">
        <v>0</v>
      </c>
      <c r="W30318" t="b">
        <v>0</v>
      </c>
      <c r="X30318" t="b">
        <v>0</v>
      </c>
      <c r="Y30318" t="b">
        <v>0</v>
      </c>
      <c r="Z30318" t="b">
        <v>0</v>
      </c>
      <c r="AA30318" t="b">
        <v>0</v>
      </c>
    </row>
    <row r="30319" spans="2:41">
      <c r="B30319">
        <v>1133</v>
      </c>
      <c r="C30319">
        <v>106845</v>
      </c>
      <c r="D30319" t="s">
        <v>252</v>
      </c>
      <c r="E30319" t="s">
        <v>245</v>
      </c>
      <c r="F30319" t="s">
        <v>1010</v>
      </c>
      <c r="G30319">
        <v>112257</v>
      </c>
      <c r="H30319">
        <v>112257</v>
      </c>
      <c r="I30319" t="s">
        <v>1013</v>
      </c>
      <c r="J30319" t="s">
        <v>236</v>
      </c>
      <c r="K30319">
        <v>24969.61</v>
      </c>
      <c r="L30319">
        <v>63225.613828000001</v>
      </c>
      <c r="M30319">
        <v>88195.223828000002</v>
      </c>
      <c r="N30319">
        <v>6.5945999999999995E-5</v>
      </c>
      <c r="O30319">
        <v>6.5641000000000004E-5</v>
      </c>
      <c r="P30319">
        <v>7.0308999999999994E-5</v>
      </c>
      <c r="Q30319" s="3">
        <v>45291</v>
      </c>
      <c r="R30319" s="3">
        <v>45289</v>
      </c>
      <c r="S30319" t="b">
        <v>0</v>
      </c>
      <c r="T30319" t="b">
        <v>0</v>
      </c>
      <c r="U30319" t="b">
        <v>0</v>
      </c>
      <c r="V30319" t="b">
        <v>0</v>
      </c>
      <c r="W30319" t="b">
        <v>0</v>
      </c>
      <c r="X30319" t="b">
        <v>0</v>
      </c>
      <c r="Y30319" t="b">
        <v>0</v>
      </c>
      <c r="Z30319" t="b">
        <v>0</v>
      </c>
      <c r="AA30319" t="b">
        <v>0</v>
      </c>
    </row>
    <row r="30320" spans="2:41">
      <c r="B30320">
        <v>1215</v>
      </c>
      <c r="C30320">
        <v>112099</v>
      </c>
      <c r="D30320" t="s">
        <v>252</v>
      </c>
      <c r="E30320" t="s">
        <v>267</v>
      </c>
      <c r="F30320" t="s">
        <v>737</v>
      </c>
      <c r="G30320">
        <v>112268</v>
      </c>
      <c r="H30320">
        <v>112268</v>
      </c>
      <c r="I30320" t="s">
        <v>736</v>
      </c>
      <c r="J30320" t="s">
        <v>236</v>
      </c>
      <c r="K30320">
        <v>2674764.9979400001</v>
      </c>
      <c r="L30320">
        <v>2.0600000000000002E-3</v>
      </c>
      <c r="M30320">
        <v>2674765</v>
      </c>
      <c r="N30320">
        <v>7.0641460000000003E-3</v>
      </c>
      <c r="O30320">
        <v>7.0314899999999996E-3</v>
      </c>
      <c r="P30320">
        <v>2.132307E-3</v>
      </c>
      <c r="Q30320" s="3">
        <v>45291</v>
      </c>
      <c r="R30320" s="3">
        <v>45289</v>
      </c>
      <c r="S30320" t="b">
        <v>0</v>
      </c>
      <c r="T30320" t="b">
        <v>0</v>
      </c>
      <c r="U30320" t="b">
        <v>0</v>
      </c>
      <c r="V30320" t="b">
        <v>1</v>
      </c>
      <c r="W30320" t="b">
        <v>1</v>
      </c>
      <c r="X30320" t="b">
        <v>0</v>
      </c>
      <c r="Y30320" t="b">
        <v>1</v>
      </c>
      <c r="Z30320" t="b">
        <v>0</v>
      </c>
      <c r="AA30320" t="b">
        <v>0</v>
      </c>
      <c r="AB30320" t="s">
        <v>1219</v>
      </c>
      <c r="AC30320" t="s">
        <v>1219</v>
      </c>
      <c r="AD30320" t="s">
        <v>1219</v>
      </c>
      <c r="AE30320" t="s">
        <v>1222</v>
      </c>
      <c r="AF30320" t="s">
        <v>1222</v>
      </c>
      <c r="AH30320" t="b">
        <v>0</v>
      </c>
      <c r="AI30320" t="b">
        <v>0</v>
      </c>
      <c r="AJ30320" t="b">
        <v>0</v>
      </c>
      <c r="AK30320" t="b">
        <v>0</v>
      </c>
      <c r="AL30320" t="b">
        <v>0</v>
      </c>
      <c r="AM30320" t="b">
        <v>0</v>
      </c>
      <c r="AN30320" t="b">
        <v>0</v>
      </c>
      <c r="AO30320" t="s">
        <v>1238</v>
      </c>
    </row>
    <row r="30321" spans="2:41">
      <c r="B30321">
        <v>1128</v>
      </c>
      <c r="C30321">
        <v>106839</v>
      </c>
      <c r="D30321" t="s">
        <v>240</v>
      </c>
      <c r="E30321" t="s">
        <v>250</v>
      </c>
      <c r="F30321" t="s">
        <v>739</v>
      </c>
      <c r="G30321">
        <v>112317</v>
      </c>
      <c r="H30321">
        <v>112317</v>
      </c>
      <c r="I30321" t="s">
        <v>738</v>
      </c>
      <c r="J30321" t="s">
        <v>236</v>
      </c>
      <c r="K30321">
        <v>1956932.2765530001</v>
      </c>
      <c r="L30321">
        <v>0</v>
      </c>
      <c r="M30321">
        <v>1956932.2765530001</v>
      </c>
      <c r="N30321">
        <v>5.1683249999999997E-3</v>
      </c>
      <c r="O30321">
        <v>5.1444330000000003E-3</v>
      </c>
      <c r="P30321">
        <v>1.5600550000000001E-3</v>
      </c>
      <c r="Q30321" s="3">
        <v>45291</v>
      </c>
      <c r="R30321" s="3">
        <v>45289</v>
      </c>
      <c r="S30321" t="b">
        <v>0</v>
      </c>
      <c r="T30321" t="b">
        <v>0</v>
      </c>
      <c r="U30321" t="b">
        <v>0</v>
      </c>
      <c r="V30321" t="b">
        <v>0</v>
      </c>
      <c r="W30321" t="b">
        <v>0</v>
      </c>
      <c r="X30321" t="b">
        <v>0</v>
      </c>
      <c r="Y30321" t="b">
        <v>0</v>
      </c>
      <c r="Z30321" t="b">
        <v>0</v>
      </c>
      <c r="AA30321" t="b">
        <v>0</v>
      </c>
    </row>
    <row r="30322" spans="2:41">
      <c r="B30322">
        <v>1128</v>
      </c>
      <c r="C30322">
        <v>106839</v>
      </c>
      <c r="D30322" t="s">
        <v>240</v>
      </c>
      <c r="E30322" t="s">
        <v>250</v>
      </c>
      <c r="F30322" t="s">
        <v>739</v>
      </c>
      <c r="G30322">
        <v>112318</v>
      </c>
      <c r="H30322">
        <v>112318</v>
      </c>
      <c r="I30322" t="s">
        <v>740</v>
      </c>
      <c r="J30322" t="s">
        <v>236</v>
      </c>
      <c r="K30322">
        <v>211486.512846</v>
      </c>
      <c r="L30322">
        <v>571152.93960000004</v>
      </c>
      <c r="M30322">
        <v>782639.45244599995</v>
      </c>
      <c r="N30322">
        <v>5.58543E-4</v>
      </c>
      <c r="O30322">
        <v>5.55961E-4</v>
      </c>
      <c r="P30322">
        <v>6.2391599999999997E-4</v>
      </c>
      <c r="Q30322" s="3">
        <v>45291</v>
      </c>
      <c r="R30322" s="3">
        <v>45289</v>
      </c>
      <c r="S30322" t="b">
        <v>0</v>
      </c>
      <c r="T30322" t="b">
        <v>0</v>
      </c>
      <c r="U30322" t="b">
        <v>0</v>
      </c>
      <c r="V30322" t="b">
        <v>0</v>
      </c>
      <c r="W30322" t="b">
        <v>0</v>
      </c>
      <c r="X30322" t="b">
        <v>0</v>
      </c>
      <c r="Y30322" t="b">
        <v>0</v>
      </c>
      <c r="Z30322" t="b">
        <v>0</v>
      </c>
      <c r="AA30322" t="b">
        <v>0</v>
      </c>
    </row>
    <row r="30323" spans="2:41">
      <c r="B30323">
        <v>1215</v>
      </c>
      <c r="C30323">
        <v>112099</v>
      </c>
      <c r="D30323" t="s">
        <v>252</v>
      </c>
      <c r="E30323" t="s">
        <v>267</v>
      </c>
      <c r="F30323" t="s">
        <v>744</v>
      </c>
      <c r="G30323">
        <v>112340</v>
      </c>
      <c r="H30323">
        <v>112340</v>
      </c>
      <c r="I30323" t="s">
        <v>743</v>
      </c>
      <c r="J30323" t="s">
        <v>236</v>
      </c>
      <c r="K30323">
        <v>4759143.2</v>
      </c>
      <c r="L30323">
        <v>0</v>
      </c>
      <c r="M30323">
        <v>4759143.2</v>
      </c>
      <c r="N30323">
        <v>1.256906E-2</v>
      </c>
      <c r="O30323">
        <v>1.2510956E-2</v>
      </c>
      <c r="P30323">
        <v>3.7939610000000002E-3</v>
      </c>
      <c r="Q30323" s="3">
        <v>45291</v>
      </c>
      <c r="R30323" s="3">
        <v>45289</v>
      </c>
      <c r="S30323" t="b">
        <v>1</v>
      </c>
      <c r="T30323" t="b">
        <v>0</v>
      </c>
      <c r="U30323" t="b">
        <v>0</v>
      </c>
      <c r="V30323" t="b">
        <v>1</v>
      </c>
      <c r="W30323" t="b">
        <v>1</v>
      </c>
      <c r="X30323" t="b">
        <v>0</v>
      </c>
      <c r="Y30323" t="b">
        <v>1</v>
      </c>
      <c r="Z30323" t="b">
        <v>0</v>
      </c>
      <c r="AA30323" t="b">
        <v>0</v>
      </c>
      <c r="AB30323" t="s">
        <v>1239</v>
      </c>
      <c r="AC30323" t="s">
        <v>1219</v>
      </c>
      <c r="AD30323" t="s">
        <v>1219</v>
      </c>
      <c r="AE30323" t="s">
        <v>1222</v>
      </c>
      <c r="AF30323" t="s">
        <v>1222</v>
      </c>
      <c r="AH30323" t="b">
        <v>0</v>
      </c>
      <c r="AI30323" t="b">
        <v>0</v>
      </c>
      <c r="AJ30323" t="b">
        <v>0</v>
      </c>
      <c r="AK30323" t="b">
        <v>0</v>
      </c>
      <c r="AL30323" t="b">
        <v>0</v>
      </c>
      <c r="AM30323" t="b">
        <v>0</v>
      </c>
      <c r="AN30323" t="b">
        <v>0</v>
      </c>
      <c r="AO30323" t="s">
        <v>1242</v>
      </c>
    </row>
    <row r="30324" spans="2:41">
      <c r="B30324">
        <v>1130</v>
      </c>
      <c r="C30324">
        <v>106841</v>
      </c>
      <c r="D30324" t="s">
        <v>240</v>
      </c>
      <c r="E30324" t="s">
        <v>249</v>
      </c>
      <c r="F30324" t="s">
        <v>747</v>
      </c>
      <c r="G30324">
        <v>112352</v>
      </c>
      <c r="H30324" t="s">
        <v>746</v>
      </c>
      <c r="I30324" t="s">
        <v>745</v>
      </c>
      <c r="J30324" t="s">
        <v>236</v>
      </c>
      <c r="K30324">
        <v>725266.84678999998</v>
      </c>
      <c r="L30324">
        <v>0</v>
      </c>
      <c r="M30324">
        <v>725266.84678999998</v>
      </c>
      <c r="N30324">
        <v>1.9154549999999999E-3</v>
      </c>
      <c r="O30324">
        <v>1.9066E-3</v>
      </c>
      <c r="P30324">
        <v>5.7817899999999995E-4</v>
      </c>
      <c r="Q30324" s="3">
        <v>45291</v>
      </c>
      <c r="R30324" s="3">
        <v>45289</v>
      </c>
      <c r="S30324" t="b">
        <v>1</v>
      </c>
      <c r="T30324" t="b">
        <v>1</v>
      </c>
      <c r="U30324" t="b">
        <v>1</v>
      </c>
      <c r="V30324" t="b">
        <v>1</v>
      </c>
      <c r="W30324" t="b">
        <v>1</v>
      </c>
      <c r="X30324" t="b">
        <v>0</v>
      </c>
      <c r="Y30324" t="b">
        <v>1</v>
      </c>
      <c r="Z30324" t="b">
        <v>1</v>
      </c>
      <c r="AA30324" t="b">
        <v>0</v>
      </c>
      <c r="AB30324" t="s">
        <v>1239</v>
      </c>
      <c r="AC30324" t="s">
        <v>1239</v>
      </c>
      <c r="AD30324" t="s">
        <v>1239</v>
      </c>
      <c r="AE30324" t="s">
        <v>1237</v>
      </c>
      <c r="AF30324" t="s">
        <v>1239</v>
      </c>
      <c r="AH30324" t="b">
        <v>1</v>
      </c>
      <c r="AI30324" t="b">
        <v>1</v>
      </c>
      <c r="AJ30324" t="b">
        <v>0</v>
      </c>
      <c r="AK30324" t="b">
        <v>0</v>
      </c>
      <c r="AL30324" t="b">
        <v>1</v>
      </c>
      <c r="AM30324" t="b">
        <v>0</v>
      </c>
      <c r="AN30324" t="b">
        <v>1</v>
      </c>
      <c r="AO30324" t="s">
        <v>1240</v>
      </c>
    </row>
    <row r="30325" spans="2:41">
      <c r="B30325">
        <v>1130</v>
      </c>
      <c r="C30325">
        <v>106841</v>
      </c>
      <c r="D30325" t="s">
        <v>240</v>
      </c>
      <c r="E30325" t="s">
        <v>249</v>
      </c>
      <c r="F30325" t="s">
        <v>747</v>
      </c>
      <c r="G30325">
        <v>112353</v>
      </c>
      <c r="H30325" t="s">
        <v>749</v>
      </c>
      <c r="I30325" t="s">
        <v>748</v>
      </c>
      <c r="J30325" t="s">
        <v>236</v>
      </c>
      <c r="K30325">
        <v>386503.39545700001</v>
      </c>
      <c r="L30325">
        <v>585434.59591599996</v>
      </c>
      <c r="M30325">
        <v>971937.99137299997</v>
      </c>
      <c r="N30325">
        <v>1.0207689999999999E-3</v>
      </c>
      <c r="O30325">
        <v>1.0160499999999999E-3</v>
      </c>
      <c r="P30325">
        <v>7.74823E-4</v>
      </c>
      <c r="Q30325" s="3">
        <v>45291</v>
      </c>
      <c r="R30325" s="3">
        <v>45289</v>
      </c>
      <c r="S30325" t="b">
        <v>1</v>
      </c>
      <c r="T30325" t="b">
        <v>1</v>
      </c>
      <c r="U30325" t="b">
        <v>1</v>
      </c>
      <c r="V30325" t="b">
        <v>1</v>
      </c>
      <c r="W30325" t="b">
        <v>1</v>
      </c>
      <c r="X30325" t="b">
        <v>0</v>
      </c>
      <c r="Y30325" t="b">
        <v>1</v>
      </c>
      <c r="Z30325" t="b">
        <v>1</v>
      </c>
      <c r="AA30325" t="b">
        <v>0</v>
      </c>
      <c r="AB30325" t="s">
        <v>1239</v>
      </c>
      <c r="AC30325" t="s">
        <v>1239</v>
      </c>
      <c r="AD30325" t="s">
        <v>1239</v>
      </c>
      <c r="AE30325" t="s">
        <v>1237</v>
      </c>
      <c r="AF30325" t="s">
        <v>1239</v>
      </c>
      <c r="AH30325" t="b">
        <v>1</v>
      </c>
      <c r="AI30325" t="b">
        <v>1</v>
      </c>
      <c r="AJ30325" t="b">
        <v>0</v>
      </c>
      <c r="AK30325" t="b">
        <v>0</v>
      </c>
      <c r="AL30325" t="b">
        <v>1</v>
      </c>
      <c r="AM30325" t="b">
        <v>0</v>
      </c>
      <c r="AN30325" t="b">
        <v>1</v>
      </c>
      <c r="AO30325" t="s">
        <v>1240</v>
      </c>
    </row>
    <row r="30326" spans="2:41">
      <c r="B30326">
        <v>1138</v>
      </c>
      <c r="C30326">
        <v>106849</v>
      </c>
      <c r="D30326" t="s">
        <v>252</v>
      </c>
      <c r="E30326" t="s">
        <v>242</v>
      </c>
      <c r="F30326" t="s">
        <v>752</v>
      </c>
      <c r="G30326">
        <v>112400</v>
      </c>
      <c r="H30326">
        <v>112400</v>
      </c>
      <c r="I30326" t="s">
        <v>751</v>
      </c>
      <c r="J30326" t="s">
        <v>236</v>
      </c>
      <c r="K30326">
        <v>1308714.742747</v>
      </c>
      <c r="L30326">
        <v>5.4650000000000002E-3</v>
      </c>
      <c r="M30326">
        <v>1308714.7482119999</v>
      </c>
      <c r="N30326">
        <v>3.4563609999999998E-3</v>
      </c>
      <c r="O30326">
        <v>3.4403820000000001E-3</v>
      </c>
      <c r="P30326">
        <v>1.0433E-3</v>
      </c>
      <c r="Q30326" s="3">
        <v>45291</v>
      </c>
      <c r="R30326" s="3">
        <v>45289</v>
      </c>
      <c r="S30326" t="b">
        <v>0</v>
      </c>
      <c r="T30326" t="b">
        <v>0</v>
      </c>
      <c r="U30326" t="b">
        <v>0</v>
      </c>
      <c r="V30326" t="b">
        <v>0</v>
      </c>
      <c r="W30326" t="b">
        <v>0</v>
      </c>
      <c r="X30326" t="b">
        <v>0</v>
      </c>
      <c r="Y30326" t="b">
        <v>0</v>
      </c>
      <c r="Z30326" t="b">
        <v>0</v>
      </c>
      <c r="AA30326" t="b">
        <v>0</v>
      </c>
      <c r="AB30326" t="s">
        <v>1219</v>
      </c>
      <c r="AC30326" t="s">
        <v>1219</v>
      </c>
      <c r="AD30326" t="s">
        <v>1219</v>
      </c>
      <c r="AE30326" t="s">
        <v>1219</v>
      </c>
      <c r="AF30326" t="s">
        <v>1219</v>
      </c>
      <c r="AG30326">
        <v>0</v>
      </c>
      <c r="AH30326" t="b">
        <v>0</v>
      </c>
      <c r="AI30326" t="b">
        <v>0</v>
      </c>
      <c r="AJ30326" t="b">
        <v>0</v>
      </c>
      <c r="AK30326" t="b">
        <v>0</v>
      </c>
      <c r="AL30326" t="b">
        <v>0</v>
      </c>
      <c r="AM30326" t="b">
        <v>0</v>
      </c>
    </row>
    <row r="30327" spans="2:41">
      <c r="B30327">
        <v>1128</v>
      </c>
      <c r="C30327">
        <v>106839</v>
      </c>
      <c r="D30327" t="s">
        <v>240</v>
      </c>
      <c r="E30327" t="s">
        <v>250</v>
      </c>
      <c r="F30327" t="s">
        <v>402</v>
      </c>
      <c r="G30327">
        <v>112479</v>
      </c>
      <c r="H30327">
        <v>112479</v>
      </c>
      <c r="I30327" t="s">
        <v>753</v>
      </c>
      <c r="J30327" t="s">
        <v>236</v>
      </c>
      <c r="K30327">
        <v>580.59491200000002</v>
      </c>
      <c r="L30327">
        <v>278974.45282599999</v>
      </c>
      <c r="M30327">
        <v>279555.04773799999</v>
      </c>
      <c r="N30327">
        <v>1.533E-6</v>
      </c>
      <c r="O30327">
        <v>1.5260000000000001E-6</v>
      </c>
      <c r="P30327">
        <v>2.2285999999999999E-4</v>
      </c>
      <c r="Q30327" s="3">
        <v>45291</v>
      </c>
      <c r="R30327" s="3">
        <v>45289</v>
      </c>
      <c r="S30327" t="b">
        <v>0</v>
      </c>
      <c r="T30327" t="b">
        <v>0</v>
      </c>
      <c r="U30327" t="b">
        <v>0</v>
      </c>
      <c r="V30327" t="b">
        <v>0</v>
      </c>
      <c r="W30327" t="b">
        <v>0</v>
      </c>
      <c r="X30327" t="b">
        <v>0</v>
      </c>
      <c r="Y30327" t="b">
        <v>0</v>
      </c>
      <c r="Z30327" t="b">
        <v>0</v>
      </c>
      <c r="AA30327" t="b">
        <v>0</v>
      </c>
    </row>
    <row r="30328" spans="2:41">
      <c r="B30328">
        <v>1137</v>
      </c>
      <c r="C30328">
        <v>106850</v>
      </c>
      <c r="D30328" t="s">
        <v>240</v>
      </c>
      <c r="E30328" t="s">
        <v>242</v>
      </c>
      <c r="F30328" t="s">
        <v>729</v>
      </c>
      <c r="G30328">
        <v>112491</v>
      </c>
      <c r="H30328">
        <v>112491</v>
      </c>
      <c r="I30328" t="s">
        <v>754</v>
      </c>
      <c r="J30328" t="s">
        <v>236</v>
      </c>
      <c r="K30328">
        <v>0</v>
      </c>
      <c r="L30328">
        <v>87751.903277000005</v>
      </c>
      <c r="M30328">
        <v>87751.903277000005</v>
      </c>
      <c r="N30328">
        <v>0</v>
      </c>
      <c r="O30328">
        <v>0</v>
      </c>
      <c r="P30328">
        <v>6.9955000000000004E-5</v>
      </c>
      <c r="Q30328" s="3">
        <v>45291</v>
      </c>
      <c r="R30328" s="3">
        <v>45289</v>
      </c>
      <c r="S30328" t="b">
        <v>1</v>
      </c>
      <c r="T30328" t="b">
        <v>1</v>
      </c>
      <c r="U30328" t="b">
        <v>0</v>
      </c>
      <c r="V30328" t="b">
        <v>1</v>
      </c>
      <c r="W30328" t="b">
        <v>0</v>
      </c>
      <c r="X30328" t="b">
        <v>0</v>
      </c>
      <c r="Y30328" t="b">
        <v>1</v>
      </c>
      <c r="Z30328" t="b">
        <v>0</v>
      </c>
      <c r="AA30328" t="b">
        <v>0</v>
      </c>
      <c r="AB30328" t="s">
        <v>1239</v>
      </c>
      <c r="AC30328" t="s">
        <v>1239</v>
      </c>
      <c r="AD30328" t="s">
        <v>1219</v>
      </c>
      <c r="AE30328" t="s">
        <v>1222</v>
      </c>
      <c r="AF30328" t="s">
        <v>1219</v>
      </c>
      <c r="AG30328">
        <v>0</v>
      </c>
      <c r="AH30328" t="b">
        <v>0</v>
      </c>
      <c r="AI30328" t="b">
        <v>0</v>
      </c>
      <c r="AJ30328" t="b">
        <v>0</v>
      </c>
      <c r="AK30328" t="b">
        <v>0</v>
      </c>
      <c r="AL30328" t="b">
        <v>0</v>
      </c>
      <c r="AM30328" t="b">
        <v>0</v>
      </c>
      <c r="AO30328" t="s">
        <v>1243</v>
      </c>
    </row>
    <row r="30329" spans="2:41">
      <c r="B30329">
        <v>1138</v>
      </c>
      <c r="C30329">
        <v>106849</v>
      </c>
      <c r="D30329" t="s">
        <v>252</v>
      </c>
      <c r="E30329" t="s">
        <v>242</v>
      </c>
      <c r="F30329" t="s">
        <v>1015</v>
      </c>
      <c r="G30329">
        <v>112514</v>
      </c>
      <c r="H30329">
        <v>112514</v>
      </c>
      <c r="I30329" t="s">
        <v>1014</v>
      </c>
      <c r="J30329" t="s">
        <v>236</v>
      </c>
      <c r="K30329">
        <v>552019.12430000002</v>
      </c>
      <c r="L30329">
        <v>0</v>
      </c>
      <c r="M30329">
        <v>552019.12430000002</v>
      </c>
      <c r="N30329">
        <v>1.4579009999999999E-3</v>
      </c>
      <c r="O30329">
        <v>1.451162E-3</v>
      </c>
      <c r="P30329">
        <v>4.4006600000000002E-4</v>
      </c>
      <c r="Q30329" s="3">
        <v>45291</v>
      </c>
      <c r="R30329" s="3">
        <v>45289</v>
      </c>
      <c r="S30329" t="b">
        <v>0</v>
      </c>
      <c r="T30329" t="b">
        <v>0</v>
      </c>
      <c r="U30329" t="b">
        <v>0</v>
      </c>
      <c r="V30329" t="b">
        <v>0</v>
      </c>
      <c r="W30329" t="b">
        <v>0</v>
      </c>
      <c r="X30329" t="b">
        <v>0</v>
      </c>
      <c r="Y30329" t="b">
        <v>0</v>
      </c>
      <c r="Z30329" t="b">
        <v>0</v>
      </c>
      <c r="AA30329" t="b">
        <v>0</v>
      </c>
    </row>
    <row r="30330" spans="2:41">
      <c r="B30330">
        <v>1138</v>
      </c>
      <c r="C30330">
        <v>106849</v>
      </c>
      <c r="D30330" t="s">
        <v>252</v>
      </c>
      <c r="E30330" t="s">
        <v>242</v>
      </c>
      <c r="F30330" t="s">
        <v>1015</v>
      </c>
      <c r="G30330">
        <v>112515</v>
      </c>
      <c r="H30330">
        <v>112515</v>
      </c>
      <c r="I30330" t="s">
        <v>1017</v>
      </c>
      <c r="J30330" t="s">
        <v>236</v>
      </c>
      <c r="K30330">
        <v>-779.88</v>
      </c>
      <c r="L30330">
        <v>98159.02</v>
      </c>
      <c r="M30330">
        <v>97379.14</v>
      </c>
      <c r="N30330">
        <v>-2.0600000000000002E-6</v>
      </c>
      <c r="O30330">
        <v>-2.0499999999999999E-6</v>
      </c>
      <c r="P30330">
        <v>7.763E-5</v>
      </c>
      <c r="Q30330" s="3">
        <v>45291</v>
      </c>
      <c r="R30330" s="3">
        <v>45289</v>
      </c>
      <c r="S30330" t="b">
        <v>0</v>
      </c>
      <c r="T30330" t="b">
        <v>0</v>
      </c>
      <c r="U30330" t="b">
        <v>0</v>
      </c>
      <c r="V30330" t="b">
        <v>0</v>
      </c>
      <c r="W30330" t="b">
        <v>0</v>
      </c>
      <c r="X30330" t="b">
        <v>0</v>
      </c>
      <c r="Y30330" t="b">
        <v>0</v>
      </c>
      <c r="Z30330" t="b">
        <v>0</v>
      </c>
      <c r="AA30330" t="b">
        <v>0</v>
      </c>
    </row>
    <row r="30331" spans="2:41">
      <c r="B30331">
        <v>1138</v>
      </c>
      <c r="C30331">
        <v>106849</v>
      </c>
      <c r="D30331" t="s">
        <v>252</v>
      </c>
      <c r="E30331" t="s">
        <v>242</v>
      </c>
      <c r="F30331" t="s">
        <v>1015</v>
      </c>
      <c r="G30331">
        <v>112516</v>
      </c>
      <c r="H30331">
        <v>112516</v>
      </c>
      <c r="I30331" t="s">
        <v>1018</v>
      </c>
      <c r="J30331" t="s">
        <v>236</v>
      </c>
      <c r="K30331">
        <v>-1863.05</v>
      </c>
      <c r="L30331">
        <v>234490.99</v>
      </c>
      <c r="M30331">
        <v>232627.94</v>
      </c>
      <c r="N30331">
        <v>-4.9200000000000003E-6</v>
      </c>
      <c r="O30331">
        <v>-4.8980000000000004E-6</v>
      </c>
      <c r="P30331">
        <v>1.8545000000000001E-4</v>
      </c>
      <c r="Q30331" s="3">
        <v>45291</v>
      </c>
      <c r="R30331" s="3">
        <v>45289</v>
      </c>
      <c r="S30331" t="b">
        <v>0</v>
      </c>
      <c r="T30331" t="b">
        <v>0</v>
      </c>
      <c r="U30331" t="b">
        <v>0</v>
      </c>
      <c r="V30331" t="b">
        <v>0</v>
      </c>
      <c r="W30331" t="b">
        <v>0</v>
      </c>
      <c r="X30331" t="b">
        <v>0</v>
      </c>
      <c r="Y30331" t="b">
        <v>0</v>
      </c>
      <c r="Z30331" t="b">
        <v>0</v>
      </c>
      <c r="AA30331" t="b">
        <v>0</v>
      </c>
    </row>
    <row r="30332" spans="2:41">
      <c r="B30332">
        <v>1138</v>
      </c>
      <c r="C30332">
        <v>106849</v>
      </c>
      <c r="D30332" t="s">
        <v>252</v>
      </c>
      <c r="E30332" t="s">
        <v>242</v>
      </c>
      <c r="F30332" t="s">
        <v>756</v>
      </c>
      <c r="G30332">
        <v>112517</v>
      </c>
      <c r="H30332">
        <v>112517</v>
      </c>
      <c r="I30332" t="s">
        <v>755</v>
      </c>
      <c r="J30332" t="s">
        <v>236</v>
      </c>
      <c r="K30332">
        <v>1008651.6947859999</v>
      </c>
      <c r="L30332">
        <v>0</v>
      </c>
      <c r="M30332">
        <v>1008651.6947859999</v>
      </c>
      <c r="N30332">
        <v>2.663884E-3</v>
      </c>
      <c r="O30332">
        <v>2.6515689999999999E-3</v>
      </c>
      <c r="P30332">
        <v>8.0409100000000005E-4</v>
      </c>
      <c r="Q30332" s="3">
        <v>45291</v>
      </c>
      <c r="R30332" s="3">
        <v>45289</v>
      </c>
      <c r="S30332" t="b">
        <v>0</v>
      </c>
      <c r="T30332" t="b">
        <v>0</v>
      </c>
      <c r="U30332" t="b">
        <v>0</v>
      </c>
      <c r="V30332" t="b">
        <v>0</v>
      </c>
      <c r="W30332" t="b">
        <v>0</v>
      </c>
      <c r="X30332" t="b">
        <v>0</v>
      </c>
      <c r="Y30332" t="b">
        <v>0</v>
      </c>
      <c r="Z30332" t="b">
        <v>0</v>
      </c>
      <c r="AA30332" t="b">
        <v>0</v>
      </c>
      <c r="AB30332" t="s">
        <v>1219</v>
      </c>
      <c r="AC30332" t="s">
        <v>1219</v>
      </c>
      <c r="AD30332" t="s">
        <v>1219</v>
      </c>
      <c r="AE30332" t="s">
        <v>1219</v>
      </c>
      <c r="AF30332" t="s">
        <v>1219</v>
      </c>
      <c r="AG30332">
        <v>0</v>
      </c>
      <c r="AH30332" t="b">
        <v>0</v>
      </c>
      <c r="AI30332" t="b">
        <v>0</v>
      </c>
      <c r="AJ30332" t="b">
        <v>0</v>
      </c>
      <c r="AK30332" t="b">
        <v>0</v>
      </c>
      <c r="AL30332" t="b">
        <v>0</v>
      </c>
      <c r="AM30332" t="b">
        <v>0</v>
      </c>
    </row>
    <row r="30333" spans="2:41">
      <c r="B30333">
        <v>1138</v>
      </c>
      <c r="C30333">
        <v>106849</v>
      </c>
      <c r="D30333" t="s">
        <v>252</v>
      </c>
      <c r="E30333" t="s">
        <v>242</v>
      </c>
      <c r="F30333" t="s">
        <v>758</v>
      </c>
      <c r="G30333">
        <v>112519</v>
      </c>
      <c r="H30333">
        <v>0</v>
      </c>
      <c r="I30333" t="s">
        <v>757</v>
      </c>
      <c r="J30333" t="s">
        <v>236</v>
      </c>
      <c r="K30333">
        <v>1691385.0402929999</v>
      </c>
      <c r="L30333">
        <v>0</v>
      </c>
      <c r="M30333">
        <v>1691385.0402929999</v>
      </c>
      <c r="N30333">
        <v>4.4670059999999999E-3</v>
      </c>
      <c r="O30333">
        <v>4.4463560000000003E-3</v>
      </c>
      <c r="P30333">
        <v>1.3483620000000001E-3</v>
      </c>
      <c r="Q30333" s="3">
        <v>45291</v>
      </c>
      <c r="R30333" s="3">
        <v>45289</v>
      </c>
      <c r="S30333" t="b">
        <v>0</v>
      </c>
      <c r="T30333" t="b">
        <v>0</v>
      </c>
      <c r="U30333" t="b">
        <v>0</v>
      </c>
      <c r="V30333" t="b">
        <v>0</v>
      </c>
      <c r="W30333" t="b">
        <v>0</v>
      </c>
      <c r="X30333" t="b">
        <v>0</v>
      </c>
      <c r="Y30333" t="b">
        <v>0</v>
      </c>
      <c r="Z30333" t="b">
        <v>0</v>
      </c>
      <c r="AA30333" t="b">
        <v>0</v>
      </c>
    </row>
    <row r="30334" spans="2:41">
      <c r="B30334">
        <v>1138</v>
      </c>
      <c r="C30334">
        <v>106849</v>
      </c>
      <c r="D30334" t="s">
        <v>252</v>
      </c>
      <c r="E30334" t="s">
        <v>242</v>
      </c>
      <c r="F30334" t="s">
        <v>758</v>
      </c>
      <c r="G30334">
        <v>112520</v>
      </c>
      <c r="H30334">
        <v>0</v>
      </c>
      <c r="I30334" t="s">
        <v>760</v>
      </c>
      <c r="J30334" t="s">
        <v>236</v>
      </c>
      <c r="K30334">
        <v>-3902.83</v>
      </c>
      <c r="L30334">
        <v>443932.68472700001</v>
      </c>
      <c r="M30334">
        <v>440029.854727</v>
      </c>
      <c r="N30334">
        <v>-1.0308E-5</v>
      </c>
      <c r="O30334">
        <v>-1.026E-5</v>
      </c>
      <c r="P30334">
        <v>3.5078900000000001E-4</v>
      </c>
      <c r="Q30334" s="3">
        <v>45291</v>
      </c>
      <c r="R30334" s="3">
        <v>45289</v>
      </c>
      <c r="S30334" t="b">
        <v>0</v>
      </c>
      <c r="T30334" t="b">
        <v>0</v>
      </c>
      <c r="U30334" t="b">
        <v>0</v>
      </c>
      <c r="V30334" t="b">
        <v>0</v>
      </c>
      <c r="W30334" t="b">
        <v>0</v>
      </c>
      <c r="X30334" t="b">
        <v>0</v>
      </c>
      <c r="Y30334" t="b">
        <v>0</v>
      </c>
      <c r="Z30334" t="b">
        <v>0</v>
      </c>
      <c r="AA30334" t="b">
        <v>0</v>
      </c>
    </row>
    <row r="30335" spans="2:41">
      <c r="B30335">
        <v>1130</v>
      </c>
      <c r="C30335">
        <v>106841</v>
      </c>
      <c r="D30335" t="s">
        <v>240</v>
      </c>
      <c r="E30335" t="s">
        <v>249</v>
      </c>
      <c r="F30335" t="s">
        <v>747</v>
      </c>
      <c r="G30335">
        <v>112622</v>
      </c>
      <c r="H30335" t="s">
        <v>762</v>
      </c>
      <c r="I30335" t="s">
        <v>761</v>
      </c>
      <c r="J30335" t="s">
        <v>236</v>
      </c>
      <c r="K30335">
        <v>741472.02016099996</v>
      </c>
      <c r="L30335">
        <v>0</v>
      </c>
      <c r="M30335">
        <v>741472.02016099996</v>
      </c>
      <c r="N30335">
        <v>1.9582530000000001E-3</v>
      </c>
      <c r="O30335">
        <v>1.9492000000000001E-3</v>
      </c>
      <c r="P30335">
        <v>5.9109699999999995E-4</v>
      </c>
      <c r="Q30335" s="3">
        <v>45291</v>
      </c>
      <c r="R30335" s="3">
        <v>45289</v>
      </c>
      <c r="S30335" t="b">
        <v>1</v>
      </c>
      <c r="T30335" t="b">
        <v>1</v>
      </c>
      <c r="U30335" t="b">
        <v>1</v>
      </c>
      <c r="V30335" t="b">
        <v>1</v>
      </c>
      <c r="W30335" t="b">
        <v>1</v>
      </c>
      <c r="X30335" t="b">
        <v>0</v>
      </c>
      <c r="Y30335" t="b">
        <v>1</v>
      </c>
      <c r="Z30335" t="b">
        <v>1</v>
      </c>
      <c r="AA30335" t="b">
        <v>0</v>
      </c>
      <c r="AB30335" t="s">
        <v>1239</v>
      </c>
      <c r="AC30335" t="s">
        <v>1239</v>
      </c>
      <c r="AD30335" t="s">
        <v>1239</v>
      </c>
      <c r="AE30335" t="s">
        <v>1237</v>
      </c>
      <c r="AF30335" t="s">
        <v>1239</v>
      </c>
      <c r="AH30335" t="b">
        <v>1</v>
      </c>
      <c r="AI30335" t="b">
        <v>1</v>
      </c>
      <c r="AJ30335" t="b">
        <v>0</v>
      </c>
      <c r="AK30335" t="b">
        <v>0</v>
      </c>
      <c r="AL30335" t="b">
        <v>1</v>
      </c>
      <c r="AM30335" t="b">
        <v>0</v>
      </c>
      <c r="AN30335" t="b">
        <v>1</v>
      </c>
      <c r="AO30335" t="s">
        <v>1240</v>
      </c>
    </row>
    <row r="30336" spans="2:41">
      <c r="B30336">
        <v>1128</v>
      </c>
      <c r="C30336">
        <v>106839</v>
      </c>
      <c r="D30336" t="s">
        <v>240</v>
      </c>
      <c r="E30336" t="s">
        <v>250</v>
      </c>
      <c r="F30336" t="s">
        <v>764</v>
      </c>
      <c r="G30336">
        <v>112630</v>
      </c>
      <c r="H30336">
        <v>112630</v>
      </c>
      <c r="I30336" t="s">
        <v>763</v>
      </c>
      <c r="J30336" t="s">
        <v>236</v>
      </c>
      <c r="K30336">
        <v>130800.336316</v>
      </c>
      <c r="L30336">
        <v>0</v>
      </c>
      <c r="M30336">
        <v>130800.336316</v>
      </c>
      <c r="N30336">
        <v>3.4544799999999999E-4</v>
      </c>
      <c r="O30336">
        <v>3.43851E-4</v>
      </c>
      <c r="P30336">
        <v>1.04273E-4</v>
      </c>
      <c r="Q30336" s="3">
        <v>45291</v>
      </c>
      <c r="R30336" s="3">
        <v>45289</v>
      </c>
      <c r="S30336" t="b">
        <v>0</v>
      </c>
      <c r="T30336" t="b">
        <v>0</v>
      </c>
      <c r="U30336" t="b">
        <v>0</v>
      </c>
      <c r="V30336" t="b">
        <v>0</v>
      </c>
      <c r="W30336" t="b">
        <v>0</v>
      </c>
      <c r="X30336" t="b">
        <v>0</v>
      </c>
      <c r="Y30336" t="b">
        <v>0</v>
      </c>
      <c r="Z30336" t="b">
        <v>0</v>
      </c>
      <c r="AA30336" t="b">
        <v>0</v>
      </c>
    </row>
    <row r="30337" spans="2:41">
      <c r="B30337">
        <v>1128</v>
      </c>
      <c r="C30337">
        <v>106839</v>
      </c>
      <c r="D30337" t="s">
        <v>240</v>
      </c>
      <c r="E30337" t="s">
        <v>250</v>
      </c>
      <c r="F30337" t="s">
        <v>764</v>
      </c>
      <c r="G30337">
        <v>112631</v>
      </c>
      <c r="H30337">
        <v>112631</v>
      </c>
      <c r="I30337" t="s">
        <v>765</v>
      </c>
      <c r="J30337" t="s">
        <v>236</v>
      </c>
      <c r="K30337">
        <v>-3723.25</v>
      </c>
      <c r="L30337">
        <v>112803.00002399999</v>
      </c>
      <c r="M30337">
        <v>109079.75002399999</v>
      </c>
      <c r="N30337">
        <v>-9.8330000000000006E-6</v>
      </c>
      <c r="O30337">
        <v>-9.7880000000000001E-6</v>
      </c>
      <c r="P30337">
        <v>8.6958000000000003E-5</v>
      </c>
      <c r="Q30337" s="3">
        <v>45291</v>
      </c>
      <c r="R30337" s="3">
        <v>45289</v>
      </c>
      <c r="S30337" t="b">
        <v>0</v>
      </c>
      <c r="T30337" t="b">
        <v>0</v>
      </c>
      <c r="U30337" t="b">
        <v>0</v>
      </c>
      <c r="V30337" t="b">
        <v>0</v>
      </c>
      <c r="W30337" t="b">
        <v>0</v>
      </c>
      <c r="X30337" t="b">
        <v>0</v>
      </c>
      <c r="Y30337" t="b">
        <v>0</v>
      </c>
      <c r="Z30337" t="b">
        <v>0</v>
      </c>
      <c r="AA30337" t="b">
        <v>0</v>
      </c>
    </row>
    <row r="30338" spans="2:41">
      <c r="B30338">
        <v>1134</v>
      </c>
      <c r="C30338">
        <v>106846</v>
      </c>
      <c r="D30338" t="s">
        <v>252</v>
      </c>
      <c r="E30338" t="s">
        <v>246</v>
      </c>
      <c r="F30338" t="s">
        <v>494</v>
      </c>
      <c r="G30338">
        <v>112689</v>
      </c>
      <c r="H30338">
        <v>112689</v>
      </c>
      <c r="I30338" t="s">
        <v>767</v>
      </c>
      <c r="J30338" t="s">
        <v>236</v>
      </c>
      <c r="K30338">
        <v>31063.755144999999</v>
      </c>
      <c r="L30338">
        <v>0</v>
      </c>
      <c r="M30338">
        <v>31063.755144999999</v>
      </c>
      <c r="N30338">
        <v>8.2039999999999994E-5</v>
      </c>
      <c r="O30338">
        <v>8.1661000000000003E-5</v>
      </c>
      <c r="P30338">
        <v>2.4763999999999999E-5</v>
      </c>
      <c r="Q30338" s="3">
        <v>45291</v>
      </c>
      <c r="R30338" s="3">
        <v>45289</v>
      </c>
      <c r="S30338" t="b">
        <v>0</v>
      </c>
      <c r="T30338" t="b">
        <v>0</v>
      </c>
      <c r="U30338" t="b">
        <v>0</v>
      </c>
      <c r="V30338" t="b">
        <v>0</v>
      </c>
      <c r="W30338" t="b">
        <v>0</v>
      </c>
      <c r="X30338" t="b">
        <v>0</v>
      </c>
      <c r="Y30338" t="b">
        <v>0</v>
      </c>
      <c r="Z30338" t="b">
        <v>0</v>
      </c>
      <c r="AA30338" t="b">
        <v>0</v>
      </c>
      <c r="AB30338" t="s">
        <v>1219</v>
      </c>
      <c r="AC30338" t="s">
        <v>1219</v>
      </c>
      <c r="AD30338" t="s">
        <v>1219</v>
      </c>
      <c r="AE30338" t="s">
        <v>1219</v>
      </c>
      <c r="AF30338" t="s">
        <v>1219</v>
      </c>
      <c r="AH30338" t="b">
        <v>0</v>
      </c>
      <c r="AI30338" t="b">
        <v>0</v>
      </c>
      <c r="AJ30338" t="b">
        <v>0</v>
      </c>
      <c r="AK30338" t="b">
        <v>0</v>
      </c>
      <c r="AL30338" t="b">
        <v>0</v>
      </c>
      <c r="AM30338" t="b">
        <v>0</v>
      </c>
      <c r="AN30338" t="b">
        <v>0</v>
      </c>
    </row>
    <row r="30339" spans="2:41">
      <c r="B30339">
        <v>1134</v>
      </c>
      <c r="C30339">
        <v>106846</v>
      </c>
      <c r="D30339" t="s">
        <v>252</v>
      </c>
      <c r="E30339" t="s">
        <v>246</v>
      </c>
      <c r="F30339" t="s">
        <v>494</v>
      </c>
      <c r="G30339">
        <v>112690</v>
      </c>
      <c r="H30339">
        <v>112690</v>
      </c>
      <c r="I30339" t="s">
        <v>768</v>
      </c>
      <c r="J30339" t="s">
        <v>236</v>
      </c>
      <c r="K30339">
        <v>30651.725875</v>
      </c>
      <c r="L30339">
        <v>0</v>
      </c>
      <c r="M30339">
        <v>30651.725875</v>
      </c>
      <c r="N30339">
        <v>8.0951999999999993E-5</v>
      </c>
      <c r="O30339">
        <v>8.0578E-5</v>
      </c>
      <c r="P30339">
        <v>2.4434999999999999E-5</v>
      </c>
      <c r="Q30339" s="3">
        <v>45291</v>
      </c>
      <c r="R30339" s="3">
        <v>45289</v>
      </c>
      <c r="S30339" t="b">
        <v>0</v>
      </c>
      <c r="T30339" t="b">
        <v>0</v>
      </c>
      <c r="U30339" t="b">
        <v>0</v>
      </c>
      <c r="V30339" t="b">
        <v>0</v>
      </c>
      <c r="W30339" t="b">
        <v>0</v>
      </c>
      <c r="X30339" t="b">
        <v>0</v>
      </c>
      <c r="Y30339" t="b">
        <v>0</v>
      </c>
      <c r="Z30339" t="b">
        <v>0</v>
      </c>
      <c r="AA30339" t="b">
        <v>0</v>
      </c>
      <c r="AB30339" t="s">
        <v>1219</v>
      </c>
      <c r="AC30339" t="s">
        <v>1219</v>
      </c>
      <c r="AD30339" t="s">
        <v>1219</v>
      </c>
      <c r="AE30339" t="s">
        <v>1219</v>
      </c>
      <c r="AF30339" t="s">
        <v>1219</v>
      </c>
    </row>
    <row r="30340" spans="2:41">
      <c r="B30340">
        <v>1136</v>
      </c>
      <c r="C30340">
        <v>106848</v>
      </c>
      <c r="D30340" t="s">
        <v>252</v>
      </c>
      <c r="E30340" t="s">
        <v>247</v>
      </c>
      <c r="F30340" t="s">
        <v>744</v>
      </c>
      <c r="G30340">
        <v>112763</v>
      </c>
      <c r="H30340">
        <v>112763</v>
      </c>
      <c r="I30340" t="s">
        <v>1019</v>
      </c>
      <c r="J30340" t="s">
        <v>236</v>
      </c>
      <c r="K30340">
        <v>2426739.0974280001</v>
      </c>
      <c r="L30340">
        <v>0</v>
      </c>
      <c r="M30340">
        <v>2426739.0974280001</v>
      </c>
      <c r="N30340">
        <v>6.4091010000000004E-3</v>
      </c>
      <c r="O30340">
        <v>6.3794730000000001E-3</v>
      </c>
      <c r="P30340">
        <v>1.934582E-3</v>
      </c>
      <c r="Q30340" s="3">
        <v>45291</v>
      </c>
      <c r="R30340" s="3">
        <v>45289</v>
      </c>
      <c r="S30340" t="b">
        <v>0</v>
      </c>
      <c r="T30340" t="b">
        <v>0</v>
      </c>
      <c r="U30340" t="b">
        <v>0</v>
      </c>
      <c r="V30340" t="b">
        <v>0</v>
      </c>
      <c r="W30340" t="b">
        <v>1</v>
      </c>
      <c r="X30340" t="b">
        <v>0</v>
      </c>
      <c r="Y30340" t="b">
        <v>1</v>
      </c>
      <c r="Z30340" t="b">
        <v>0</v>
      </c>
      <c r="AA30340" t="b">
        <v>0</v>
      </c>
      <c r="AB30340" t="s">
        <v>1219</v>
      </c>
      <c r="AC30340" t="s">
        <v>1219</v>
      </c>
      <c r="AD30340" t="s">
        <v>1219</v>
      </c>
      <c r="AE30340" t="s">
        <v>1219</v>
      </c>
      <c r="AF30340" t="s">
        <v>1222</v>
      </c>
      <c r="AH30340" t="b">
        <v>0</v>
      </c>
      <c r="AI30340" t="b">
        <v>0</v>
      </c>
      <c r="AJ30340" t="b">
        <v>0</v>
      </c>
      <c r="AK30340" t="b">
        <v>0</v>
      </c>
      <c r="AL30340" t="b">
        <v>0</v>
      </c>
      <c r="AM30340" t="b">
        <v>0</v>
      </c>
      <c r="AN30340" t="b">
        <v>0</v>
      </c>
      <c r="AO30340" t="s">
        <v>1213</v>
      </c>
    </row>
    <row r="30341" spans="2:41">
      <c r="B30341">
        <v>1013</v>
      </c>
      <c r="C30341">
        <v>97448</v>
      </c>
      <c r="E30341" t="s">
        <v>712</v>
      </c>
      <c r="F30341" t="s">
        <v>770</v>
      </c>
      <c r="G30341">
        <v>112803</v>
      </c>
      <c r="H30341">
        <v>112803</v>
      </c>
      <c r="I30341" t="s">
        <v>769</v>
      </c>
      <c r="J30341" t="s">
        <v>236</v>
      </c>
      <c r="K30341">
        <v>315748.84302500001</v>
      </c>
      <c r="L30341">
        <v>0</v>
      </c>
      <c r="M30341">
        <v>315748.84302500001</v>
      </c>
      <c r="N30341">
        <v>8.33904E-4</v>
      </c>
      <c r="O30341">
        <v>8.3004900000000002E-4</v>
      </c>
      <c r="P30341">
        <v>2.5171299999999998E-4</v>
      </c>
      <c r="Q30341" s="3">
        <v>45291</v>
      </c>
      <c r="R30341" s="3">
        <v>45289</v>
      </c>
      <c r="S30341" t="b">
        <v>0</v>
      </c>
      <c r="T30341" t="b">
        <v>0</v>
      </c>
      <c r="U30341" t="b">
        <v>0</v>
      </c>
      <c r="V30341" t="b">
        <v>0</v>
      </c>
      <c r="W30341" t="b">
        <v>0</v>
      </c>
      <c r="X30341" t="b">
        <v>0</v>
      </c>
      <c r="Y30341" t="b">
        <v>0</v>
      </c>
      <c r="Z30341" t="b">
        <v>0</v>
      </c>
      <c r="AA30341" t="b">
        <v>0</v>
      </c>
    </row>
    <row r="30342" spans="2:41">
      <c r="B30342">
        <v>1013</v>
      </c>
      <c r="C30342">
        <v>97448</v>
      </c>
      <c r="E30342" t="s">
        <v>712</v>
      </c>
      <c r="F30342" t="s">
        <v>724</v>
      </c>
      <c r="G30342">
        <v>112804</v>
      </c>
      <c r="H30342">
        <v>112804</v>
      </c>
      <c r="I30342" t="s">
        <v>1020</v>
      </c>
      <c r="J30342" t="s">
        <v>236</v>
      </c>
      <c r="K30342">
        <v>0</v>
      </c>
      <c r="L30342">
        <v>0</v>
      </c>
      <c r="M30342">
        <v>0</v>
      </c>
      <c r="N30342">
        <v>0</v>
      </c>
      <c r="O30342">
        <v>0</v>
      </c>
      <c r="P30342">
        <v>0</v>
      </c>
      <c r="Q30342" s="3">
        <v>45291</v>
      </c>
      <c r="R30342" s="3">
        <v>45289</v>
      </c>
      <c r="S30342" t="b">
        <v>0</v>
      </c>
      <c r="T30342" t="b">
        <v>0</v>
      </c>
      <c r="U30342" t="b">
        <v>0</v>
      </c>
      <c r="V30342" t="b">
        <v>0</v>
      </c>
      <c r="W30342" t="b">
        <v>0</v>
      </c>
      <c r="X30342" t="b">
        <v>0</v>
      </c>
      <c r="Y30342" t="b">
        <v>0</v>
      </c>
      <c r="Z30342" t="b">
        <v>0</v>
      </c>
      <c r="AA30342" t="b">
        <v>0</v>
      </c>
    </row>
    <row r="30343" spans="2:41">
      <c r="B30343">
        <v>1013</v>
      </c>
      <c r="C30343">
        <v>97448</v>
      </c>
      <c r="E30343" t="s">
        <v>712</v>
      </c>
      <c r="F30343" t="s">
        <v>772</v>
      </c>
      <c r="G30343">
        <v>112805</v>
      </c>
      <c r="H30343">
        <v>112805</v>
      </c>
      <c r="I30343" t="s">
        <v>771</v>
      </c>
      <c r="J30343" t="s">
        <v>236</v>
      </c>
      <c r="K30343">
        <v>281784.16867899999</v>
      </c>
      <c r="L30343">
        <v>0</v>
      </c>
      <c r="M30343">
        <v>281784.16867899999</v>
      </c>
      <c r="N30343">
        <v>7.4420200000000001E-4</v>
      </c>
      <c r="O30343">
        <v>7.4076100000000005E-4</v>
      </c>
      <c r="P30343">
        <v>2.24637E-4</v>
      </c>
      <c r="Q30343" s="3">
        <v>45291</v>
      </c>
      <c r="R30343" s="3">
        <v>45289</v>
      </c>
      <c r="S30343" t="b">
        <v>0</v>
      </c>
      <c r="T30343" t="b">
        <v>0</v>
      </c>
      <c r="U30343" t="b">
        <v>0</v>
      </c>
      <c r="V30343" t="b">
        <v>0</v>
      </c>
      <c r="W30343" t="b">
        <v>0</v>
      </c>
      <c r="X30343" t="b">
        <v>0</v>
      </c>
      <c r="Y30343" t="b">
        <v>0</v>
      </c>
      <c r="Z30343" t="b">
        <v>0</v>
      </c>
      <c r="AA30343" t="b">
        <v>0</v>
      </c>
    </row>
    <row r="30344" spans="2:41">
      <c r="B30344">
        <v>1013</v>
      </c>
      <c r="C30344">
        <v>97448</v>
      </c>
      <c r="E30344" t="s">
        <v>712</v>
      </c>
      <c r="F30344" t="s">
        <v>772</v>
      </c>
      <c r="G30344">
        <v>112806</v>
      </c>
      <c r="H30344">
        <v>112806</v>
      </c>
      <c r="I30344" t="s">
        <v>773</v>
      </c>
      <c r="J30344" t="s">
        <v>236</v>
      </c>
      <c r="K30344">
        <v>361412.60452699999</v>
      </c>
      <c r="L30344">
        <v>0</v>
      </c>
      <c r="M30344">
        <v>361412.60452699999</v>
      </c>
      <c r="N30344">
        <v>9.5450299999999999E-4</v>
      </c>
      <c r="O30344">
        <v>9.5009100000000002E-4</v>
      </c>
      <c r="P30344">
        <v>2.8811599999999999E-4</v>
      </c>
      <c r="Q30344" s="3">
        <v>45291</v>
      </c>
      <c r="R30344" s="3">
        <v>45289</v>
      </c>
      <c r="S30344" t="b">
        <v>0</v>
      </c>
      <c r="T30344" t="b">
        <v>0</v>
      </c>
      <c r="U30344" t="b">
        <v>0</v>
      </c>
      <c r="V30344" t="b">
        <v>0</v>
      </c>
      <c r="W30344" t="b">
        <v>0</v>
      </c>
      <c r="X30344" t="b">
        <v>0</v>
      </c>
      <c r="Y30344" t="b">
        <v>0</v>
      </c>
      <c r="Z30344" t="b">
        <v>0</v>
      </c>
      <c r="AA30344" t="b">
        <v>0</v>
      </c>
    </row>
    <row r="30345" spans="2:41">
      <c r="B30345">
        <v>1137</v>
      </c>
      <c r="C30345">
        <v>106850</v>
      </c>
      <c r="D30345" t="s">
        <v>240</v>
      </c>
      <c r="E30345" t="s">
        <v>242</v>
      </c>
      <c r="F30345" t="s">
        <v>775</v>
      </c>
      <c r="G30345">
        <v>112811</v>
      </c>
      <c r="H30345">
        <v>112811</v>
      </c>
      <c r="I30345" t="s">
        <v>774</v>
      </c>
      <c r="J30345" t="s">
        <v>236</v>
      </c>
      <c r="K30345">
        <v>402853.58429000003</v>
      </c>
      <c r="L30345">
        <v>0</v>
      </c>
      <c r="M30345">
        <v>402853.58429000003</v>
      </c>
      <c r="N30345">
        <v>1.0639499999999999E-3</v>
      </c>
      <c r="O30345">
        <v>1.0590319999999999E-3</v>
      </c>
      <c r="P30345">
        <v>3.2115300000000002E-4</v>
      </c>
      <c r="Q30345" s="3">
        <v>45291</v>
      </c>
      <c r="R30345" s="3">
        <v>45289</v>
      </c>
      <c r="S30345" t="b">
        <v>1</v>
      </c>
      <c r="T30345" t="b">
        <v>1</v>
      </c>
      <c r="U30345" t="b">
        <v>0</v>
      </c>
      <c r="V30345" t="b">
        <v>1</v>
      </c>
      <c r="W30345" t="b">
        <v>0</v>
      </c>
      <c r="X30345" t="b">
        <v>0</v>
      </c>
      <c r="Y30345" t="b">
        <v>1</v>
      </c>
      <c r="Z30345" t="b">
        <v>0</v>
      </c>
      <c r="AA30345" t="b">
        <v>0</v>
      </c>
      <c r="AB30345" t="s">
        <v>1222</v>
      </c>
      <c r="AC30345" t="s">
        <v>1222</v>
      </c>
      <c r="AD30345" t="s">
        <v>1219</v>
      </c>
      <c r="AE30345" t="s">
        <v>1222</v>
      </c>
      <c r="AF30345" t="s">
        <v>1219</v>
      </c>
      <c r="AG30345">
        <v>0</v>
      </c>
      <c r="AH30345" t="b">
        <v>0</v>
      </c>
      <c r="AI30345" t="b">
        <v>0</v>
      </c>
      <c r="AJ30345" t="b">
        <v>0</v>
      </c>
      <c r="AK30345" t="b">
        <v>0</v>
      </c>
      <c r="AL30345" t="b">
        <v>0</v>
      </c>
      <c r="AM30345" t="b">
        <v>0</v>
      </c>
      <c r="AO30345" t="s">
        <v>1243</v>
      </c>
    </row>
    <row r="30346" spans="2:41">
      <c r="B30346">
        <v>1204</v>
      </c>
      <c r="C30346">
        <v>111625</v>
      </c>
      <c r="D30346" t="s">
        <v>240</v>
      </c>
      <c r="E30346" t="s">
        <v>266</v>
      </c>
      <c r="F30346" t="s">
        <v>778</v>
      </c>
      <c r="G30346">
        <v>112862</v>
      </c>
      <c r="H30346">
        <v>112862</v>
      </c>
      <c r="I30346" t="s">
        <v>777</v>
      </c>
      <c r="J30346" t="s">
        <v>236</v>
      </c>
      <c r="K30346">
        <v>1832625.9215800001</v>
      </c>
      <c r="L30346">
        <v>0</v>
      </c>
      <c r="M30346">
        <v>1832625.9215800001</v>
      </c>
      <c r="N30346">
        <v>4.8400279999999997E-3</v>
      </c>
      <c r="O30346">
        <v>4.8176529999999999E-3</v>
      </c>
      <c r="P30346">
        <v>1.460959E-3</v>
      </c>
      <c r="Q30346" s="3">
        <v>45291</v>
      </c>
      <c r="R30346" s="3">
        <v>45289</v>
      </c>
      <c r="S30346" t="b">
        <v>0</v>
      </c>
      <c r="T30346" t="b">
        <v>0</v>
      </c>
      <c r="U30346" t="b">
        <v>0</v>
      </c>
      <c r="V30346" t="b">
        <v>0</v>
      </c>
      <c r="W30346" t="b">
        <v>0</v>
      </c>
      <c r="X30346" t="b">
        <v>0</v>
      </c>
      <c r="Y30346" t="b">
        <v>0</v>
      </c>
      <c r="Z30346" t="b">
        <v>0</v>
      </c>
      <c r="AA30346" t="b">
        <v>0</v>
      </c>
    </row>
    <row r="30347" spans="2:41">
      <c r="B30347">
        <v>1133</v>
      </c>
      <c r="C30347">
        <v>106845</v>
      </c>
      <c r="D30347" t="s">
        <v>252</v>
      </c>
      <c r="E30347" t="s">
        <v>245</v>
      </c>
      <c r="F30347" t="s">
        <v>327</v>
      </c>
      <c r="G30347">
        <v>89213</v>
      </c>
      <c r="H30347">
        <v>89213</v>
      </c>
      <c r="I30347" t="s">
        <v>328</v>
      </c>
      <c r="J30347" t="s">
        <v>236</v>
      </c>
      <c r="K30347">
        <v>-1409.41</v>
      </c>
      <c r="L30347">
        <v>187148.35329999999</v>
      </c>
      <c r="M30347">
        <v>185738.94330000001</v>
      </c>
      <c r="N30347">
        <v>-3.7220000000000001E-6</v>
      </c>
      <c r="O30347">
        <v>-3.7050000000000001E-6</v>
      </c>
      <c r="P30347">
        <v>1.4807000000000001E-4</v>
      </c>
      <c r="Q30347" s="3">
        <v>45291</v>
      </c>
      <c r="R30347" s="3">
        <v>45289</v>
      </c>
      <c r="S30347" t="b">
        <v>0</v>
      </c>
      <c r="T30347" t="b">
        <v>0</v>
      </c>
      <c r="U30347" t="b">
        <v>0</v>
      </c>
      <c r="V30347" t="b">
        <v>0</v>
      </c>
      <c r="W30347" t="b">
        <v>0</v>
      </c>
      <c r="X30347" t="b">
        <v>0</v>
      </c>
      <c r="Y30347" t="b">
        <v>0</v>
      </c>
      <c r="Z30347" t="b">
        <v>0</v>
      </c>
      <c r="AA30347" t="b">
        <v>0</v>
      </c>
    </row>
    <row r="30348" spans="2:41">
      <c r="B30348">
        <v>1133</v>
      </c>
      <c r="C30348">
        <v>106845</v>
      </c>
      <c r="D30348" t="s">
        <v>252</v>
      </c>
      <c r="E30348" t="s">
        <v>245</v>
      </c>
      <c r="F30348" t="s">
        <v>327</v>
      </c>
      <c r="G30348">
        <v>89214</v>
      </c>
      <c r="H30348">
        <v>89214</v>
      </c>
      <c r="I30348" t="s">
        <v>329</v>
      </c>
      <c r="J30348" t="s">
        <v>236</v>
      </c>
      <c r="K30348">
        <v>1989539.4115909999</v>
      </c>
      <c r="L30348">
        <v>0</v>
      </c>
      <c r="M30348">
        <v>1989539.4115909999</v>
      </c>
      <c r="N30348">
        <v>5.2544419999999998E-3</v>
      </c>
      <c r="O30348">
        <v>5.2301520000000001E-3</v>
      </c>
      <c r="P30348">
        <v>1.586049E-3</v>
      </c>
      <c r="Q30348" s="3">
        <v>45291</v>
      </c>
      <c r="R30348" s="3">
        <v>45289</v>
      </c>
      <c r="S30348" t="b">
        <v>0</v>
      </c>
      <c r="T30348" t="b">
        <v>0</v>
      </c>
      <c r="U30348" t="b">
        <v>0</v>
      </c>
      <c r="V30348" t="b">
        <v>0</v>
      </c>
      <c r="W30348" t="b">
        <v>0</v>
      </c>
      <c r="X30348" t="b">
        <v>0</v>
      </c>
      <c r="Y30348" t="b">
        <v>0</v>
      </c>
      <c r="Z30348" t="b">
        <v>0</v>
      </c>
      <c r="AA30348" t="b">
        <v>0</v>
      </c>
    </row>
    <row r="30349" spans="2:41">
      <c r="B30349">
        <v>1129</v>
      </c>
      <c r="C30349">
        <v>106840</v>
      </c>
      <c r="D30349" t="s">
        <v>240</v>
      </c>
      <c r="E30349" t="s">
        <v>241</v>
      </c>
      <c r="F30349" t="s">
        <v>331</v>
      </c>
      <c r="G30349">
        <v>89392</v>
      </c>
      <c r="H30349">
        <v>89392</v>
      </c>
      <c r="I30349" t="s">
        <v>330</v>
      </c>
      <c r="J30349" t="s">
        <v>236</v>
      </c>
      <c r="K30349">
        <v>586476.32290699997</v>
      </c>
      <c r="L30349">
        <v>0</v>
      </c>
      <c r="M30349">
        <v>586476.32290699997</v>
      </c>
      <c r="N30349">
        <v>1.548904E-3</v>
      </c>
      <c r="O30349">
        <v>1.5417440000000001E-3</v>
      </c>
      <c r="P30349">
        <v>4.67536E-4</v>
      </c>
      <c r="Q30349" s="3">
        <v>45291</v>
      </c>
      <c r="R30349" s="3">
        <v>45289</v>
      </c>
      <c r="S30349" t="b">
        <v>1</v>
      </c>
      <c r="T30349" t="b">
        <v>0</v>
      </c>
      <c r="U30349" t="b">
        <v>0</v>
      </c>
      <c r="V30349" t="b">
        <v>0</v>
      </c>
      <c r="W30349" t="b">
        <v>0</v>
      </c>
      <c r="X30349" t="b">
        <v>0</v>
      </c>
      <c r="Y30349" t="b">
        <v>1</v>
      </c>
      <c r="Z30349" t="b">
        <v>0</v>
      </c>
      <c r="AA30349" t="b">
        <v>1</v>
      </c>
      <c r="AB30349" t="s">
        <v>1219</v>
      </c>
      <c r="AC30349" t="s">
        <v>1219</v>
      </c>
      <c r="AD30349" t="s">
        <v>200</v>
      </c>
      <c r="AE30349" t="s">
        <v>200</v>
      </c>
      <c r="AF30349" t="s">
        <v>200</v>
      </c>
      <c r="AH30349" t="b">
        <v>1</v>
      </c>
      <c r="AI30349" t="b">
        <v>0</v>
      </c>
      <c r="AJ30349" t="b">
        <v>0</v>
      </c>
      <c r="AK30349" t="b">
        <v>0</v>
      </c>
      <c r="AL30349" t="b">
        <v>0</v>
      </c>
      <c r="AM30349" t="b">
        <v>0</v>
      </c>
      <c r="AN30349" t="b">
        <v>0</v>
      </c>
      <c r="AO30349" t="s">
        <v>1209</v>
      </c>
    </row>
    <row r="30350" spans="2:41">
      <c r="B30350">
        <v>1133</v>
      </c>
      <c r="C30350">
        <v>106845</v>
      </c>
      <c r="D30350" t="s">
        <v>252</v>
      </c>
      <c r="E30350" t="s">
        <v>245</v>
      </c>
      <c r="F30350" t="s">
        <v>335</v>
      </c>
      <c r="G30350">
        <v>89419</v>
      </c>
      <c r="H30350">
        <v>89419</v>
      </c>
      <c r="I30350" t="s">
        <v>334</v>
      </c>
      <c r="J30350" t="s">
        <v>236</v>
      </c>
      <c r="K30350">
        <v>3188300.3326929999</v>
      </c>
      <c r="L30350">
        <v>0</v>
      </c>
      <c r="M30350">
        <v>3188300.3326929999</v>
      </c>
      <c r="N30350">
        <v>8.4204109999999992E-3</v>
      </c>
      <c r="O30350">
        <v>8.3814849999999993E-3</v>
      </c>
      <c r="P30350">
        <v>2.5416940000000002E-3</v>
      </c>
      <c r="Q30350" s="3">
        <v>45291</v>
      </c>
      <c r="R30350" s="3">
        <v>45289</v>
      </c>
      <c r="S30350" t="b">
        <v>0</v>
      </c>
      <c r="T30350" t="b">
        <v>0</v>
      </c>
      <c r="U30350" t="b">
        <v>0</v>
      </c>
      <c r="V30350" t="b">
        <v>0</v>
      </c>
      <c r="W30350" t="b">
        <v>0</v>
      </c>
      <c r="X30350" t="b">
        <v>0</v>
      </c>
      <c r="Y30350" t="b">
        <v>0</v>
      </c>
      <c r="Z30350" t="b">
        <v>0</v>
      </c>
      <c r="AA30350" t="b">
        <v>0</v>
      </c>
    </row>
    <row r="30351" spans="2:41">
      <c r="B30351">
        <v>1133</v>
      </c>
      <c r="C30351">
        <v>106845</v>
      </c>
      <c r="D30351" t="s">
        <v>252</v>
      </c>
      <c r="E30351" t="s">
        <v>245</v>
      </c>
      <c r="F30351" t="s">
        <v>335</v>
      </c>
      <c r="G30351">
        <v>89420</v>
      </c>
      <c r="H30351">
        <v>89420</v>
      </c>
      <c r="I30351" t="s">
        <v>337</v>
      </c>
      <c r="J30351" t="s">
        <v>236</v>
      </c>
      <c r="K30351">
        <v>170650.98647900001</v>
      </c>
      <c r="L30351">
        <v>0</v>
      </c>
      <c r="M30351">
        <v>170650.98647900001</v>
      </c>
      <c r="N30351">
        <v>4.5069499999999998E-4</v>
      </c>
      <c r="O30351">
        <v>4.4861199999999998E-4</v>
      </c>
      <c r="P30351">
        <v>1.3604200000000001E-4</v>
      </c>
      <c r="Q30351" s="3">
        <v>45291</v>
      </c>
      <c r="R30351" s="3">
        <v>45289</v>
      </c>
      <c r="S30351" t="b">
        <v>0</v>
      </c>
      <c r="T30351" t="b">
        <v>0</v>
      </c>
      <c r="U30351" t="b">
        <v>0</v>
      </c>
      <c r="V30351" t="b">
        <v>0</v>
      </c>
      <c r="W30351" t="b">
        <v>0</v>
      </c>
      <c r="X30351" t="b">
        <v>0</v>
      </c>
      <c r="Y30351" t="b">
        <v>0</v>
      </c>
      <c r="Z30351" t="b">
        <v>0</v>
      </c>
      <c r="AA30351" t="b">
        <v>0</v>
      </c>
    </row>
    <row r="30352" spans="2:41">
      <c r="B30352">
        <v>1133</v>
      </c>
      <c r="C30352">
        <v>106845</v>
      </c>
      <c r="D30352" t="s">
        <v>252</v>
      </c>
      <c r="E30352" t="s">
        <v>245</v>
      </c>
      <c r="F30352" t="s">
        <v>335</v>
      </c>
      <c r="G30352">
        <v>89423</v>
      </c>
      <c r="H30352">
        <v>89423</v>
      </c>
      <c r="I30352" t="s">
        <v>338</v>
      </c>
      <c r="J30352" t="s">
        <v>236</v>
      </c>
      <c r="K30352">
        <v>243318.03</v>
      </c>
      <c r="L30352">
        <v>88258.956000000006</v>
      </c>
      <c r="M30352">
        <v>331576.98599999998</v>
      </c>
      <c r="N30352">
        <v>6.4261099999999996E-4</v>
      </c>
      <c r="O30352">
        <v>6.3964100000000004E-4</v>
      </c>
      <c r="P30352">
        <v>2.6433099999999997E-4</v>
      </c>
      <c r="Q30352" s="3">
        <v>45291</v>
      </c>
      <c r="R30352" s="3">
        <v>45289</v>
      </c>
      <c r="S30352" t="b">
        <v>0</v>
      </c>
      <c r="T30352" t="b">
        <v>0</v>
      </c>
      <c r="U30352" t="b">
        <v>0</v>
      </c>
      <c r="V30352" t="b">
        <v>0</v>
      </c>
      <c r="W30352" t="b">
        <v>0</v>
      </c>
      <c r="X30352" t="b">
        <v>0</v>
      </c>
      <c r="Y30352" t="b">
        <v>0</v>
      </c>
      <c r="Z30352" t="b">
        <v>0</v>
      </c>
      <c r="AA30352" t="b">
        <v>0</v>
      </c>
    </row>
    <row r="30353" spans="2:40">
      <c r="B30353">
        <v>1133</v>
      </c>
      <c r="C30353">
        <v>106845</v>
      </c>
      <c r="D30353" t="s">
        <v>252</v>
      </c>
      <c r="E30353" t="s">
        <v>245</v>
      </c>
      <c r="F30353" t="s">
        <v>342</v>
      </c>
      <c r="G30353">
        <v>89626</v>
      </c>
      <c r="H30353">
        <v>89626</v>
      </c>
      <c r="I30353" t="s">
        <v>341</v>
      </c>
      <c r="J30353" t="s">
        <v>236</v>
      </c>
      <c r="K30353">
        <v>2475290.3958450002</v>
      </c>
      <c r="L30353">
        <v>0</v>
      </c>
      <c r="M30353">
        <v>2475290.3958450002</v>
      </c>
      <c r="N30353">
        <v>6.5373269999999999E-3</v>
      </c>
      <c r="O30353">
        <v>6.5071060000000003E-3</v>
      </c>
      <c r="P30353">
        <v>1.9732869999999998E-3</v>
      </c>
      <c r="Q30353" s="3">
        <v>45291</v>
      </c>
      <c r="R30353" s="3">
        <v>45289</v>
      </c>
      <c r="S30353" t="b">
        <v>0</v>
      </c>
      <c r="T30353" t="b">
        <v>0</v>
      </c>
      <c r="U30353" t="b">
        <v>0</v>
      </c>
      <c r="V30353" t="b">
        <v>0</v>
      </c>
      <c r="W30353" t="b">
        <v>0</v>
      </c>
      <c r="X30353" t="b">
        <v>0</v>
      </c>
      <c r="Y30353" t="b">
        <v>0</v>
      </c>
      <c r="Z30353" t="b">
        <v>0</v>
      </c>
      <c r="AA30353" t="b">
        <v>0</v>
      </c>
    </row>
    <row r="30354" spans="2:40">
      <c r="B30354">
        <v>1133</v>
      </c>
      <c r="C30354">
        <v>106845</v>
      </c>
      <c r="D30354" t="s">
        <v>252</v>
      </c>
      <c r="E30354" t="s">
        <v>245</v>
      </c>
      <c r="F30354" t="s">
        <v>342</v>
      </c>
      <c r="G30354">
        <v>89627</v>
      </c>
      <c r="H30354" t="s">
        <v>344</v>
      </c>
      <c r="I30354" t="s">
        <v>343</v>
      </c>
      <c r="J30354" t="s">
        <v>236</v>
      </c>
      <c r="K30354">
        <v>-3062.95</v>
      </c>
      <c r="L30354">
        <v>336953.34860000003</v>
      </c>
      <c r="M30354">
        <v>333890.39860000001</v>
      </c>
      <c r="N30354">
        <v>-8.089E-6</v>
      </c>
      <c r="O30354">
        <v>-8.0520000000000002E-6</v>
      </c>
      <c r="P30354">
        <v>2.6617500000000001E-4</v>
      </c>
      <c r="Q30354" s="3">
        <v>45291</v>
      </c>
      <c r="R30354" s="3">
        <v>45289</v>
      </c>
      <c r="S30354" t="b">
        <v>0</v>
      </c>
      <c r="T30354" t="b">
        <v>0</v>
      </c>
      <c r="U30354" t="b">
        <v>0</v>
      </c>
      <c r="V30354" t="b">
        <v>0</v>
      </c>
      <c r="W30354" t="b">
        <v>0</v>
      </c>
      <c r="X30354" t="b">
        <v>0</v>
      </c>
      <c r="Y30354" t="b">
        <v>0</v>
      </c>
      <c r="Z30354" t="b">
        <v>0</v>
      </c>
      <c r="AA30354" t="b">
        <v>0</v>
      </c>
    </row>
    <row r="30355" spans="2:40">
      <c r="B30355">
        <v>1128</v>
      </c>
      <c r="C30355">
        <v>106839</v>
      </c>
      <c r="D30355" t="s">
        <v>240</v>
      </c>
      <c r="E30355" t="s">
        <v>250</v>
      </c>
      <c r="F30355" t="s">
        <v>346</v>
      </c>
      <c r="G30355">
        <v>89647</v>
      </c>
      <c r="H30355">
        <v>89647</v>
      </c>
      <c r="I30355" t="s">
        <v>345</v>
      </c>
      <c r="J30355" t="s">
        <v>236</v>
      </c>
      <c r="K30355">
        <v>454242.73241300002</v>
      </c>
      <c r="L30355">
        <v>0</v>
      </c>
      <c r="M30355">
        <v>454242.73241300002</v>
      </c>
      <c r="N30355">
        <v>1.199671E-3</v>
      </c>
      <c r="O30355">
        <v>1.1941250000000001E-3</v>
      </c>
      <c r="P30355">
        <v>3.6212000000000001E-4</v>
      </c>
      <c r="Q30355" s="3">
        <v>45291</v>
      </c>
      <c r="R30355" s="3">
        <v>45289</v>
      </c>
      <c r="S30355" t="b">
        <v>0</v>
      </c>
      <c r="T30355" t="b">
        <v>0</v>
      </c>
      <c r="U30355" t="b">
        <v>0</v>
      </c>
      <c r="V30355" t="b">
        <v>0</v>
      </c>
      <c r="W30355" t="b">
        <v>0</v>
      </c>
      <c r="X30355" t="b">
        <v>0</v>
      </c>
      <c r="Y30355" t="b">
        <v>0</v>
      </c>
      <c r="Z30355" t="b">
        <v>0</v>
      </c>
      <c r="AA30355" t="b">
        <v>0</v>
      </c>
    </row>
    <row r="30356" spans="2:40">
      <c r="B30356">
        <v>1128</v>
      </c>
      <c r="C30356">
        <v>106839</v>
      </c>
      <c r="D30356" t="s">
        <v>240</v>
      </c>
      <c r="E30356" t="s">
        <v>250</v>
      </c>
      <c r="F30356" t="s">
        <v>346</v>
      </c>
      <c r="G30356">
        <v>89648</v>
      </c>
      <c r="H30356">
        <v>89648</v>
      </c>
      <c r="I30356" t="s">
        <v>349</v>
      </c>
      <c r="J30356" t="s">
        <v>236</v>
      </c>
      <c r="K30356">
        <v>36339.381733000002</v>
      </c>
      <c r="L30356">
        <v>0</v>
      </c>
      <c r="M30356">
        <v>36339.381733000002</v>
      </c>
      <c r="N30356">
        <v>9.5974E-5</v>
      </c>
      <c r="O30356">
        <v>9.5530000000000002E-5</v>
      </c>
      <c r="P30356">
        <v>2.8969999999999999E-5</v>
      </c>
      <c r="Q30356" s="3">
        <v>45291</v>
      </c>
      <c r="R30356" s="3">
        <v>45289</v>
      </c>
      <c r="S30356" t="b">
        <v>0</v>
      </c>
      <c r="T30356" t="b">
        <v>0</v>
      </c>
      <c r="U30356" t="b">
        <v>0</v>
      </c>
      <c r="V30356" t="b">
        <v>0</v>
      </c>
      <c r="W30356" t="b">
        <v>0</v>
      </c>
      <c r="X30356" t="b">
        <v>0</v>
      </c>
      <c r="Y30356" t="b">
        <v>0</v>
      </c>
      <c r="Z30356" t="b">
        <v>0</v>
      </c>
      <c r="AA30356" t="b">
        <v>0</v>
      </c>
    </row>
    <row r="30357" spans="2:40">
      <c r="B30357">
        <v>1134</v>
      </c>
      <c r="C30357">
        <v>106846</v>
      </c>
      <c r="D30357" t="s">
        <v>252</v>
      </c>
      <c r="E30357" t="s">
        <v>246</v>
      </c>
      <c r="F30357" t="s">
        <v>351</v>
      </c>
      <c r="G30357">
        <v>89739</v>
      </c>
      <c r="H30357">
        <v>89739</v>
      </c>
      <c r="I30357" t="s">
        <v>350</v>
      </c>
      <c r="J30357" t="s">
        <v>236</v>
      </c>
      <c r="K30357">
        <v>1361011.796176</v>
      </c>
      <c r="L30357">
        <v>0</v>
      </c>
      <c r="M30357">
        <v>1361011.796176</v>
      </c>
      <c r="N30357">
        <v>3.5944789999999998E-3</v>
      </c>
      <c r="O30357">
        <v>3.5778619999999998E-3</v>
      </c>
      <c r="P30357">
        <v>1.084991E-3</v>
      </c>
      <c r="Q30357" s="3">
        <v>45291</v>
      </c>
      <c r="R30357" s="3">
        <v>45289</v>
      </c>
      <c r="S30357" t="b">
        <v>0</v>
      </c>
      <c r="T30357" t="b">
        <v>0</v>
      </c>
      <c r="U30357" t="b">
        <v>0</v>
      </c>
      <c r="V30357" t="b">
        <v>0</v>
      </c>
      <c r="W30357" t="b">
        <v>0</v>
      </c>
      <c r="X30357" t="b">
        <v>0</v>
      </c>
      <c r="Y30357" t="b">
        <v>0</v>
      </c>
      <c r="Z30357" t="b">
        <v>0</v>
      </c>
      <c r="AA30357" t="b">
        <v>0</v>
      </c>
      <c r="AB30357" t="s">
        <v>1219</v>
      </c>
      <c r="AC30357" t="s">
        <v>1219</v>
      </c>
      <c r="AD30357" t="s">
        <v>1219</v>
      </c>
      <c r="AE30357" t="s">
        <v>1219</v>
      </c>
      <c r="AF30357" t="s">
        <v>1219</v>
      </c>
      <c r="AH30357" t="b">
        <v>0</v>
      </c>
      <c r="AI30357" t="b">
        <v>0</v>
      </c>
      <c r="AJ30357" t="b">
        <v>0</v>
      </c>
      <c r="AK30357" t="b">
        <v>0</v>
      </c>
      <c r="AL30357" t="b">
        <v>0</v>
      </c>
      <c r="AM30357" t="b">
        <v>0</v>
      </c>
      <c r="AN30357" t="b">
        <v>0</v>
      </c>
    </row>
    <row r="30358" spans="2:40">
      <c r="B30358">
        <v>1134</v>
      </c>
      <c r="C30358">
        <v>106846</v>
      </c>
      <c r="D30358" t="s">
        <v>252</v>
      </c>
      <c r="E30358" t="s">
        <v>246</v>
      </c>
      <c r="F30358" t="s">
        <v>351</v>
      </c>
      <c r="G30358">
        <v>89740</v>
      </c>
      <c r="H30358">
        <v>89740</v>
      </c>
      <c r="I30358" t="s">
        <v>353</v>
      </c>
      <c r="J30358" t="s">
        <v>236</v>
      </c>
      <c r="K30358">
        <v>1555439.762725</v>
      </c>
      <c r="L30358">
        <v>0</v>
      </c>
      <c r="M30358">
        <v>1555439.762725</v>
      </c>
      <c r="N30358">
        <v>4.1079699999999999E-3</v>
      </c>
      <c r="O30358">
        <v>4.0889790000000004E-3</v>
      </c>
      <c r="P30358">
        <v>1.239988E-3</v>
      </c>
      <c r="Q30358" s="3">
        <v>45291</v>
      </c>
      <c r="R30358" s="3">
        <v>45289</v>
      </c>
      <c r="S30358" t="b">
        <v>0</v>
      </c>
      <c r="T30358" t="b">
        <v>0</v>
      </c>
      <c r="U30358" t="b">
        <v>0</v>
      </c>
      <c r="V30358" t="b">
        <v>0</v>
      </c>
      <c r="W30358" t="b">
        <v>0</v>
      </c>
      <c r="X30358" t="b">
        <v>0</v>
      </c>
      <c r="Y30358" t="b">
        <v>0</v>
      </c>
      <c r="Z30358" t="b">
        <v>0</v>
      </c>
      <c r="AA30358" t="b">
        <v>0</v>
      </c>
      <c r="AB30358" t="s">
        <v>1219</v>
      </c>
      <c r="AC30358" t="s">
        <v>1219</v>
      </c>
      <c r="AD30358" t="s">
        <v>1219</v>
      </c>
      <c r="AE30358" t="s">
        <v>1219</v>
      </c>
      <c r="AF30358" t="s">
        <v>1219</v>
      </c>
      <c r="AH30358" t="b">
        <v>0</v>
      </c>
      <c r="AI30358" t="b">
        <v>0</v>
      </c>
      <c r="AJ30358" t="b">
        <v>0</v>
      </c>
      <c r="AK30358" t="b">
        <v>0</v>
      </c>
      <c r="AL30358" t="b">
        <v>0</v>
      </c>
      <c r="AM30358" t="b">
        <v>0</v>
      </c>
      <c r="AN30358" t="b">
        <v>0</v>
      </c>
    </row>
    <row r="30359" spans="2:40">
      <c r="B30359">
        <v>1134</v>
      </c>
      <c r="C30359">
        <v>106846</v>
      </c>
      <c r="D30359" t="s">
        <v>252</v>
      </c>
      <c r="E30359" t="s">
        <v>246</v>
      </c>
      <c r="F30359" t="s">
        <v>351</v>
      </c>
      <c r="G30359">
        <v>89741</v>
      </c>
      <c r="H30359" t="s">
        <v>355</v>
      </c>
      <c r="I30359" t="s">
        <v>354</v>
      </c>
      <c r="J30359" t="s">
        <v>236</v>
      </c>
      <c r="K30359">
        <v>304492.41979299998</v>
      </c>
      <c r="L30359">
        <v>-4.4999999999999997E-3</v>
      </c>
      <c r="M30359">
        <v>304492.415293</v>
      </c>
      <c r="N30359">
        <v>8.0417499999999996E-4</v>
      </c>
      <c r="O30359">
        <v>8.0045699999999997E-4</v>
      </c>
      <c r="P30359">
        <v>2.4274E-4</v>
      </c>
      <c r="Q30359" s="3">
        <v>45291</v>
      </c>
      <c r="R30359" s="3">
        <v>45289</v>
      </c>
      <c r="S30359" t="b">
        <v>0</v>
      </c>
      <c r="T30359" t="b">
        <v>0</v>
      </c>
      <c r="U30359" t="b">
        <v>0</v>
      </c>
      <c r="V30359" t="b">
        <v>0</v>
      </c>
      <c r="W30359" t="b">
        <v>0</v>
      </c>
      <c r="X30359" t="b">
        <v>0</v>
      </c>
      <c r="Y30359" t="b">
        <v>0</v>
      </c>
      <c r="Z30359" t="b">
        <v>0</v>
      </c>
      <c r="AA30359" t="b">
        <v>0</v>
      </c>
      <c r="AB30359" t="s">
        <v>1219</v>
      </c>
      <c r="AC30359" t="s">
        <v>1219</v>
      </c>
      <c r="AD30359" t="s">
        <v>1219</v>
      </c>
      <c r="AE30359" t="s">
        <v>1219</v>
      </c>
      <c r="AF30359" t="s">
        <v>1219</v>
      </c>
      <c r="AH30359" t="b">
        <v>0</v>
      </c>
      <c r="AI30359" t="b">
        <v>0</v>
      </c>
      <c r="AJ30359" t="b">
        <v>0</v>
      </c>
      <c r="AK30359" t="b">
        <v>0</v>
      </c>
      <c r="AL30359" t="b">
        <v>0</v>
      </c>
      <c r="AM30359" t="b">
        <v>0</v>
      </c>
      <c r="AN30359" t="b">
        <v>0</v>
      </c>
    </row>
    <row r="30360" spans="2:40">
      <c r="B30360">
        <v>1134</v>
      </c>
      <c r="C30360">
        <v>106846</v>
      </c>
      <c r="D30360" t="s">
        <v>252</v>
      </c>
      <c r="E30360" t="s">
        <v>246</v>
      </c>
      <c r="F30360" t="s">
        <v>357</v>
      </c>
      <c r="G30360">
        <v>89742</v>
      </c>
      <c r="H30360">
        <v>89742</v>
      </c>
      <c r="I30360" t="s">
        <v>356</v>
      </c>
      <c r="J30360" t="s">
        <v>236</v>
      </c>
      <c r="K30360">
        <v>745069.90218900004</v>
      </c>
      <c r="L30360">
        <v>0</v>
      </c>
      <c r="M30360">
        <v>745069.90218900004</v>
      </c>
      <c r="N30360">
        <v>1.9677549999999999E-3</v>
      </c>
      <c r="O30360">
        <v>1.9586590000000002E-3</v>
      </c>
      <c r="P30360">
        <v>5.9396500000000001E-4</v>
      </c>
      <c r="Q30360" s="3">
        <v>45291</v>
      </c>
      <c r="R30360" s="3">
        <v>45289</v>
      </c>
      <c r="S30360" t="b">
        <v>0</v>
      </c>
      <c r="T30360" t="b">
        <v>0</v>
      </c>
      <c r="U30360" t="b">
        <v>0</v>
      </c>
      <c r="V30360" t="b">
        <v>0</v>
      </c>
      <c r="W30360" t="b">
        <v>0</v>
      </c>
      <c r="X30360" t="b">
        <v>0</v>
      </c>
      <c r="Y30360" t="b">
        <v>0</v>
      </c>
      <c r="Z30360" t="b">
        <v>0</v>
      </c>
      <c r="AA30360" t="b">
        <v>0</v>
      </c>
      <c r="AB30360" t="s">
        <v>1219</v>
      </c>
      <c r="AC30360" t="s">
        <v>1219</v>
      </c>
      <c r="AD30360" t="s">
        <v>1219</v>
      </c>
      <c r="AE30360" t="s">
        <v>1219</v>
      </c>
      <c r="AF30360" t="s">
        <v>1219</v>
      </c>
      <c r="AH30360" t="b">
        <v>0</v>
      </c>
      <c r="AI30360" t="b">
        <v>0</v>
      </c>
      <c r="AJ30360" t="b">
        <v>0</v>
      </c>
      <c r="AK30360" t="b">
        <v>0</v>
      </c>
      <c r="AL30360" t="b">
        <v>0</v>
      </c>
      <c r="AM30360" t="b">
        <v>0</v>
      </c>
      <c r="AN30360" t="b">
        <v>0</v>
      </c>
    </row>
    <row r="30361" spans="2:40">
      <c r="B30361">
        <v>1134</v>
      </c>
      <c r="C30361">
        <v>106846</v>
      </c>
      <c r="D30361" t="s">
        <v>252</v>
      </c>
      <c r="E30361" t="s">
        <v>246</v>
      </c>
      <c r="F30361" t="s">
        <v>357</v>
      </c>
      <c r="G30361">
        <v>89743</v>
      </c>
      <c r="H30361">
        <v>89743</v>
      </c>
      <c r="I30361" t="s">
        <v>359</v>
      </c>
      <c r="J30361" t="s">
        <v>236</v>
      </c>
      <c r="K30361">
        <v>-2218.09</v>
      </c>
      <c r="L30361">
        <v>637732.41310000001</v>
      </c>
      <c r="M30361">
        <v>635514.32310000004</v>
      </c>
      <c r="N30361">
        <v>-5.8579999999999996E-6</v>
      </c>
      <c r="O30361">
        <v>-5.8309999999999997E-6</v>
      </c>
      <c r="P30361">
        <v>5.0662799999999996E-4</v>
      </c>
      <c r="Q30361" s="3">
        <v>45291</v>
      </c>
      <c r="R30361" s="3">
        <v>45289</v>
      </c>
      <c r="S30361" t="b">
        <v>0</v>
      </c>
      <c r="T30361" t="b">
        <v>0</v>
      </c>
      <c r="U30361" t="b">
        <v>0</v>
      </c>
      <c r="V30361" t="b">
        <v>0</v>
      </c>
      <c r="W30361" t="b">
        <v>0</v>
      </c>
      <c r="X30361" t="b">
        <v>0</v>
      </c>
      <c r="Y30361" t="b">
        <v>0</v>
      </c>
      <c r="Z30361" t="b">
        <v>0</v>
      </c>
      <c r="AA30361" t="b">
        <v>0</v>
      </c>
      <c r="AB30361" t="s">
        <v>1219</v>
      </c>
      <c r="AC30361" t="s">
        <v>1219</v>
      </c>
      <c r="AD30361" t="s">
        <v>1219</v>
      </c>
      <c r="AE30361" t="s">
        <v>1219</v>
      </c>
      <c r="AF30361" t="s">
        <v>1219</v>
      </c>
      <c r="AH30361" t="b">
        <v>0</v>
      </c>
      <c r="AI30361" t="b">
        <v>0</v>
      </c>
      <c r="AJ30361" t="b">
        <v>0</v>
      </c>
      <c r="AK30361" t="b">
        <v>0</v>
      </c>
      <c r="AL30361" t="b">
        <v>0</v>
      </c>
      <c r="AM30361" t="b">
        <v>0</v>
      </c>
      <c r="AN30361" t="b">
        <v>0</v>
      </c>
    </row>
    <row r="30362" spans="2:40">
      <c r="B30362">
        <v>1134</v>
      </c>
      <c r="C30362">
        <v>106846</v>
      </c>
      <c r="D30362" t="s">
        <v>252</v>
      </c>
      <c r="E30362" t="s">
        <v>246</v>
      </c>
      <c r="F30362" t="s">
        <v>357</v>
      </c>
      <c r="G30362">
        <v>89744</v>
      </c>
      <c r="H30362">
        <v>89744</v>
      </c>
      <c r="I30362" t="s">
        <v>360</v>
      </c>
      <c r="J30362" t="s">
        <v>236</v>
      </c>
      <c r="K30362">
        <v>1811677.623713</v>
      </c>
      <c r="L30362">
        <v>0</v>
      </c>
      <c r="M30362">
        <v>1811677.623713</v>
      </c>
      <c r="N30362">
        <v>4.7847030000000004E-3</v>
      </c>
      <c r="O30362">
        <v>4.7625840000000003E-3</v>
      </c>
      <c r="P30362">
        <v>1.444259E-3</v>
      </c>
      <c r="Q30362" s="3">
        <v>45291</v>
      </c>
      <c r="R30362" s="3">
        <v>45289</v>
      </c>
      <c r="S30362" t="b">
        <v>0</v>
      </c>
      <c r="T30362" t="b">
        <v>0</v>
      </c>
      <c r="U30362" t="b">
        <v>0</v>
      </c>
      <c r="V30362" t="b">
        <v>0</v>
      </c>
      <c r="W30362" t="b">
        <v>0</v>
      </c>
      <c r="X30362" t="b">
        <v>0</v>
      </c>
      <c r="Y30362" t="b">
        <v>0</v>
      </c>
      <c r="Z30362" t="b">
        <v>0</v>
      </c>
      <c r="AA30362" t="b">
        <v>0</v>
      </c>
      <c r="AB30362" t="s">
        <v>1219</v>
      </c>
      <c r="AC30362" t="s">
        <v>1219</v>
      </c>
      <c r="AD30362" t="s">
        <v>1219</v>
      </c>
      <c r="AE30362" t="s">
        <v>1219</v>
      </c>
      <c r="AF30362" t="s">
        <v>1219</v>
      </c>
      <c r="AH30362" t="b">
        <v>0</v>
      </c>
      <c r="AI30362" t="b">
        <v>0</v>
      </c>
      <c r="AJ30362" t="b">
        <v>0</v>
      </c>
      <c r="AK30362" t="b">
        <v>0</v>
      </c>
      <c r="AL30362" t="b">
        <v>0</v>
      </c>
      <c r="AM30362" t="b">
        <v>0</v>
      </c>
      <c r="AN30362" t="b">
        <v>0</v>
      </c>
    </row>
    <row r="30363" spans="2:40">
      <c r="B30363">
        <v>1130</v>
      </c>
      <c r="C30363">
        <v>106841</v>
      </c>
      <c r="D30363" t="s">
        <v>240</v>
      </c>
      <c r="E30363" t="s">
        <v>249</v>
      </c>
      <c r="F30363" t="s">
        <v>363</v>
      </c>
      <c r="G30363">
        <v>90027</v>
      </c>
      <c r="H30363" t="s">
        <v>362</v>
      </c>
      <c r="I30363" t="s">
        <v>361</v>
      </c>
      <c r="J30363" t="s">
        <v>236</v>
      </c>
      <c r="K30363">
        <v>1112280.7885120001</v>
      </c>
      <c r="L30363">
        <v>0</v>
      </c>
      <c r="M30363">
        <v>1112280.7885120001</v>
      </c>
      <c r="N30363">
        <v>2.9375719999999998E-3</v>
      </c>
      <c r="O30363">
        <v>2.9239919999999998E-3</v>
      </c>
      <c r="P30363">
        <v>8.8670399999999999E-4</v>
      </c>
      <c r="Q30363" s="3">
        <v>45291</v>
      </c>
      <c r="R30363" s="3">
        <v>45289</v>
      </c>
      <c r="S30363" t="b">
        <v>0</v>
      </c>
      <c r="T30363" t="b">
        <v>0</v>
      </c>
      <c r="U30363" t="b">
        <v>0</v>
      </c>
      <c r="V30363" t="b">
        <v>0</v>
      </c>
      <c r="W30363" t="b">
        <v>0</v>
      </c>
      <c r="X30363" t="b">
        <v>0</v>
      </c>
      <c r="Y30363" t="b">
        <v>0</v>
      </c>
      <c r="Z30363" t="b">
        <v>0</v>
      </c>
      <c r="AA30363" t="b">
        <v>1</v>
      </c>
      <c r="AB30363" t="s">
        <v>200</v>
      </c>
      <c r="AC30363" t="s">
        <v>200</v>
      </c>
      <c r="AD30363" t="s">
        <v>200</v>
      </c>
      <c r="AE30363" t="s">
        <v>200</v>
      </c>
      <c r="AF30363" t="s">
        <v>200</v>
      </c>
      <c r="AH30363" t="b">
        <v>0</v>
      </c>
      <c r="AI30363" t="b">
        <v>0</v>
      </c>
      <c r="AJ30363" t="b">
        <v>0</v>
      </c>
      <c r="AK30363" t="b">
        <v>0</v>
      </c>
      <c r="AL30363" t="b">
        <v>0</v>
      </c>
      <c r="AM30363" t="b">
        <v>0</v>
      </c>
      <c r="AN30363" t="b">
        <v>0</v>
      </c>
    </row>
    <row r="30364" spans="2:40">
      <c r="B30364">
        <v>1128</v>
      </c>
      <c r="C30364">
        <v>106839</v>
      </c>
      <c r="D30364" t="s">
        <v>240</v>
      </c>
      <c r="E30364" t="s">
        <v>250</v>
      </c>
      <c r="F30364" t="s">
        <v>373</v>
      </c>
      <c r="G30364">
        <v>90553</v>
      </c>
      <c r="H30364">
        <v>90553</v>
      </c>
      <c r="I30364" t="s">
        <v>372</v>
      </c>
      <c r="J30364" t="s">
        <v>236</v>
      </c>
      <c r="K30364">
        <v>261137.59429499999</v>
      </c>
      <c r="L30364">
        <v>0</v>
      </c>
      <c r="M30364">
        <v>261137.59429499999</v>
      </c>
      <c r="N30364">
        <v>6.8967300000000002E-4</v>
      </c>
      <c r="O30364">
        <v>6.8648500000000002E-4</v>
      </c>
      <c r="P30364">
        <v>2.0817700000000001E-4</v>
      </c>
      <c r="Q30364" s="3">
        <v>45291</v>
      </c>
      <c r="R30364" s="3">
        <v>45289</v>
      </c>
      <c r="S30364" t="b">
        <v>0</v>
      </c>
      <c r="T30364" t="b">
        <v>0</v>
      </c>
      <c r="U30364" t="b">
        <v>0</v>
      </c>
      <c r="V30364" t="b">
        <v>0</v>
      </c>
      <c r="W30364" t="b">
        <v>0</v>
      </c>
      <c r="X30364" t="b">
        <v>0</v>
      </c>
      <c r="Y30364" t="b">
        <v>0</v>
      </c>
      <c r="Z30364" t="b">
        <v>0</v>
      </c>
      <c r="AA30364" t="b">
        <v>0</v>
      </c>
    </row>
    <row r="30365" spans="2:40">
      <c r="B30365">
        <v>1128</v>
      </c>
      <c r="C30365">
        <v>106839</v>
      </c>
      <c r="D30365" t="s">
        <v>240</v>
      </c>
      <c r="E30365" t="s">
        <v>250</v>
      </c>
      <c r="F30365" t="s">
        <v>373</v>
      </c>
      <c r="G30365">
        <v>90554</v>
      </c>
      <c r="H30365">
        <v>90554</v>
      </c>
      <c r="I30365" t="s">
        <v>375</v>
      </c>
      <c r="J30365" t="s">
        <v>236</v>
      </c>
      <c r="K30365">
        <v>173055.875971</v>
      </c>
      <c r="L30365">
        <v>0</v>
      </c>
      <c r="M30365">
        <v>173055.875971</v>
      </c>
      <c r="N30365">
        <v>4.5704699999999998E-4</v>
      </c>
      <c r="O30365">
        <v>4.5493399999999999E-4</v>
      </c>
      <c r="P30365">
        <v>1.37959E-4</v>
      </c>
      <c r="Q30365" s="3">
        <v>45291</v>
      </c>
      <c r="R30365" s="3">
        <v>45289</v>
      </c>
      <c r="S30365" t="b">
        <v>0</v>
      </c>
      <c r="T30365" t="b">
        <v>0</v>
      </c>
      <c r="U30365" t="b">
        <v>0</v>
      </c>
      <c r="V30365" t="b">
        <v>0</v>
      </c>
      <c r="W30365" t="b">
        <v>0</v>
      </c>
      <c r="X30365" t="b">
        <v>0</v>
      </c>
      <c r="Y30365" t="b">
        <v>0</v>
      </c>
      <c r="Z30365" t="b">
        <v>0</v>
      </c>
      <c r="AA30365" t="b">
        <v>0</v>
      </c>
    </row>
    <row r="30366" spans="2:40">
      <c r="B30366">
        <v>1128</v>
      </c>
      <c r="C30366">
        <v>106839</v>
      </c>
      <c r="D30366" t="s">
        <v>240</v>
      </c>
      <c r="E30366" t="s">
        <v>250</v>
      </c>
      <c r="F30366" t="s">
        <v>373</v>
      </c>
      <c r="G30366">
        <v>90555</v>
      </c>
      <c r="H30366">
        <v>90555</v>
      </c>
      <c r="I30366" t="s">
        <v>376</v>
      </c>
      <c r="J30366" t="s">
        <v>236</v>
      </c>
      <c r="K30366">
        <v>105161.30355300001</v>
      </c>
      <c r="L30366">
        <v>0</v>
      </c>
      <c r="M30366">
        <v>105161.30355300001</v>
      </c>
      <c r="N30366">
        <v>2.7773499999999998E-4</v>
      </c>
      <c r="O30366">
        <v>2.7645099999999999E-4</v>
      </c>
      <c r="P30366">
        <v>8.3833999999999997E-5</v>
      </c>
      <c r="Q30366" s="3">
        <v>45291</v>
      </c>
      <c r="R30366" s="3">
        <v>45289</v>
      </c>
      <c r="S30366" t="b">
        <v>0</v>
      </c>
      <c r="T30366" t="b">
        <v>0</v>
      </c>
      <c r="U30366" t="b">
        <v>0</v>
      </c>
      <c r="V30366" t="b">
        <v>0</v>
      </c>
      <c r="W30366" t="b">
        <v>0</v>
      </c>
      <c r="X30366" t="b">
        <v>0</v>
      </c>
      <c r="Y30366" t="b">
        <v>0</v>
      </c>
      <c r="Z30366" t="b">
        <v>0</v>
      </c>
      <c r="AA30366" t="b">
        <v>0</v>
      </c>
    </row>
    <row r="30367" spans="2:40">
      <c r="B30367">
        <v>1130</v>
      </c>
      <c r="C30367">
        <v>106841</v>
      </c>
      <c r="D30367" t="s">
        <v>240</v>
      </c>
      <c r="E30367" t="s">
        <v>249</v>
      </c>
      <c r="F30367" t="s">
        <v>363</v>
      </c>
      <c r="G30367">
        <v>90663</v>
      </c>
      <c r="H30367" t="s">
        <v>378</v>
      </c>
      <c r="I30367" t="s">
        <v>377</v>
      </c>
      <c r="J30367" t="s">
        <v>236</v>
      </c>
      <c r="K30367">
        <v>1162491.406095</v>
      </c>
      <c r="L30367">
        <v>-1181878.101484</v>
      </c>
      <c r="M30367">
        <v>-19386.695389</v>
      </c>
      <c r="N30367">
        <v>3.07018E-3</v>
      </c>
      <c r="O30367">
        <v>3.055987E-3</v>
      </c>
      <c r="P30367">
        <v>-1.5455E-5</v>
      </c>
      <c r="Q30367" s="3">
        <v>45291</v>
      </c>
      <c r="R30367" s="3">
        <v>45289</v>
      </c>
      <c r="S30367" t="b">
        <v>0</v>
      </c>
      <c r="T30367" t="b">
        <v>0</v>
      </c>
      <c r="U30367" t="b">
        <v>0</v>
      </c>
      <c r="V30367" t="b">
        <v>0</v>
      </c>
      <c r="W30367" t="b">
        <v>0</v>
      </c>
      <c r="X30367" t="b">
        <v>0</v>
      </c>
      <c r="Y30367" t="b">
        <v>0</v>
      </c>
      <c r="Z30367" t="b">
        <v>0</v>
      </c>
      <c r="AA30367" t="b">
        <v>1</v>
      </c>
      <c r="AB30367" t="s">
        <v>200</v>
      </c>
      <c r="AC30367" t="s">
        <v>200</v>
      </c>
      <c r="AD30367" t="s">
        <v>200</v>
      </c>
      <c r="AE30367" t="s">
        <v>200</v>
      </c>
      <c r="AF30367" t="s">
        <v>200</v>
      </c>
      <c r="AH30367" t="b">
        <v>0</v>
      </c>
      <c r="AI30367" t="b">
        <v>0</v>
      </c>
      <c r="AJ30367" t="b">
        <v>0</v>
      </c>
      <c r="AK30367" t="b">
        <v>0</v>
      </c>
      <c r="AL30367" t="b">
        <v>0</v>
      </c>
      <c r="AM30367" t="b">
        <v>0</v>
      </c>
      <c r="AN30367" t="b">
        <v>0</v>
      </c>
    </row>
    <row r="30368" spans="2:40">
      <c r="B30368">
        <v>1133</v>
      </c>
      <c r="C30368">
        <v>106845</v>
      </c>
      <c r="D30368" t="s">
        <v>252</v>
      </c>
      <c r="E30368" t="s">
        <v>245</v>
      </c>
      <c r="F30368" t="s">
        <v>380</v>
      </c>
      <c r="G30368">
        <v>90724</v>
      </c>
      <c r="H30368">
        <v>90724</v>
      </c>
      <c r="I30368" t="s">
        <v>379</v>
      </c>
      <c r="J30368" t="s">
        <v>236</v>
      </c>
      <c r="K30368">
        <v>1968571.981873</v>
      </c>
      <c r="L30368">
        <v>0</v>
      </c>
      <c r="M30368">
        <v>1968571.981873</v>
      </c>
      <c r="N30368">
        <v>5.1990659999999996E-3</v>
      </c>
      <c r="O30368">
        <v>5.1750320000000004E-3</v>
      </c>
      <c r="P30368">
        <v>1.5693339999999999E-3</v>
      </c>
      <c r="Q30368" s="3">
        <v>45291</v>
      </c>
      <c r="R30368" s="3">
        <v>45289</v>
      </c>
      <c r="S30368" t="b">
        <v>0</v>
      </c>
      <c r="T30368" t="b">
        <v>0</v>
      </c>
      <c r="U30368" t="b">
        <v>0</v>
      </c>
      <c r="V30368" t="b">
        <v>0</v>
      </c>
      <c r="W30368" t="b">
        <v>0</v>
      </c>
      <c r="X30368" t="b">
        <v>0</v>
      </c>
      <c r="Y30368" t="b">
        <v>0</v>
      </c>
      <c r="Z30368" t="b">
        <v>0</v>
      </c>
      <c r="AA30368" t="b">
        <v>0</v>
      </c>
    </row>
    <row r="30369" spans="2:41">
      <c r="B30369">
        <v>1129</v>
      </c>
      <c r="C30369">
        <v>106840</v>
      </c>
      <c r="D30369" t="s">
        <v>240</v>
      </c>
      <c r="E30369" t="s">
        <v>241</v>
      </c>
      <c r="F30369" t="s">
        <v>331</v>
      </c>
      <c r="G30369">
        <v>90876</v>
      </c>
      <c r="H30369">
        <v>90876</v>
      </c>
      <c r="I30369" t="s">
        <v>381</v>
      </c>
      <c r="J30369" t="s">
        <v>236</v>
      </c>
      <c r="K30369">
        <v>269176.984582</v>
      </c>
      <c r="L30369">
        <v>0</v>
      </c>
      <c r="M30369">
        <v>269176.984582</v>
      </c>
      <c r="N30369">
        <v>7.1090599999999997E-4</v>
      </c>
      <c r="O30369">
        <v>7.0761900000000004E-4</v>
      </c>
      <c r="P30369">
        <v>2.1458600000000001E-4</v>
      </c>
      <c r="Q30369" s="3">
        <v>45291</v>
      </c>
      <c r="R30369" s="3">
        <v>45289</v>
      </c>
      <c r="S30369" t="b">
        <v>1</v>
      </c>
      <c r="T30369" t="b">
        <v>0</v>
      </c>
      <c r="U30369" t="b">
        <v>0</v>
      </c>
      <c r="V30369" t="b">
        <v>0</v>
      </c>
      <c r="W30369" t="b">
        <v>0</v>
      </c>
      <c r="X30369" t="b">
        <v>0</v>
      </c>
      <c r="Y30369" t="b">
        <v>1</v>
      </c>
      <c r="Z30369" t="b">
        <v>0</v>
      </c>
      <c r="AA30369" t="b">
        <v>1</v>
      </c>
      <c r="AB30369" t="s">
        <v>1219</v>
      </c>
      <c r="AC30369" t="s">
        <v>1219</v>
      </c>
      <c r="AD30369" t="s">
        <v>200</v>
      </c>
      <c r="AE30369" t="s">
        <v>200</v>
      </c>
      <c r="AF30369" t="s">
        <v>200</v>
      </c>
      <c r="AH30369" t="b">
        <v>1</v>
      </c>
      <c r="AI30369" t="b">
        <v>0</v>
      </c>
      <c r="AJ30369" t="b">
        <v>0</v>
      </c>
      <c r="AK30369" t="b">
        <v>0</v>
      </c>
      <c r="AL30369" t="b">
        <v>0</v>
      </c>
      <c r="AM30369" t="b">
        <v>0</v>
      </c>
      <c r="AN30369" t="b">
        <v>0</v>
      </c>
      <c r="AO30369" t="s">
        <v>1209</v>
      </c>
    </row>
    <row r="30370" spans="2:41">
      <c r="B30370">
        <v>1128</v>
      </c>
      <c r="C30370">
        <v>106839</v>
      </c>
      <c r="D30370" t="s">
        <v>240</v>
      </c>
      <c r="E30370" t="s">
        <v>250</v>
      </c>
      <c r="F30370" t="s">
        <v>383</v>
      </c>
      <c r="G30370">
        <v>91001</v>
      </c>
      <c r="H30370">
        <v>91001</v>
      </c>
      <c r="I30370" t="s">
        <v>382</v>
      </c>
      <c r="J30370" t="s">
        <v>236</v>
      </c>
      <c r="K30370">
        <v>107520.35980000001</v>
      </c>
      <c r="L30370">
        <v>0</v>
      </c>
      <c r="M30370">
        <v>107520.35980000001</v>
      </c>
      <c r="N30370">
        <v>2.8396500000000001E-4</v>
      </c>
      <c r="O30370">
        <v>2.8265199999999999E-4</v>
      </c>
      <c r="P30370">
        <v>8.5715000000000002E-5</v>
      </c>
      <c r="Q30370" s="3">
        <v>45291</v>
      </c>
      <c r="R30370" s="3">
        <v>45289</v>
      </c>
      <c r="S30370" t="b">
        <v>0</v>
      </c>
      <c r="T30370" t="b">
        <v>0</v>
      </c>
      <c r="U30370" t="b">
        <v>0</v>
      </c>
      <c r="V30370" t="b">
        <v>0</v>
      </c>
      <c r="W30370" t="b">
        <v>0</v>
      </c>
      <c r="X30370" t="b">
        <v>0</v>
      </c>
      <c r="Y30370" t="b">
        <v>0</v>
      </c>
      <c r="Z30370" t="b">
        <v>0</v>
      </c>
      <c r="AA30370" t="b">
        <v>0</v>
      </c>
    </row>
    <row r="30371" spans="2:41">
      <c r="B30371">
        <v>1128</v>
      </c>
      <c r="C30371">
        <v>106839</v>
      </c>
      <c r="D30371" t="s">
        <v>240</v>
      </c>
      <c r="E30371" t="s">
        <v>250</v>
      </c>
      <c r="F30371" t="s">
        <v>383</v>
      </c>
      <c r="G30371">
        <v>91003</v>
      </c>
      <c r="H30371" t="s">
        <v>386</v>
      </c>
      <c r="I30371" t="s">
        <v>385</v>
      </c>
      <c r="J30371" t="s">
        <v>236</v>
      </c>
      <c r="K30371">
        <v>-81.070263999999995</v>
      </c>
      <c r="L30371">
        <v>4391.9465049999999</v>
      </c>
      <c r="M30371">
        <v>4310.8762409999999</v>
      </c>
      <c r="N30371">
        <v>-2.1400000000000001E-7</v>
      </c>
      <c r="O30371">
        <v>-2.1299999999999999E-7</v>
      </c>
      <c r="P30371">
        <v>3.4369999999999999E-6</v>
      </c>
      <c r="Q30371" s="3">
        <v>45291</v>
      </c>
      <c r="R30371" s="3">
        <v>45289</v>
      </c>
      <c r="S30371" t="b">
        <v>0</v>
      </c>
      <c r="T30371" t="b">
        <v>0</v>
      </c>
      <c r="U30371" t="b">
        <v>0</v>
      </c>
      <c r="V30371" t="b">
        <v>0</v>
      </c>
      <c r="W30371" t="b">
        <v>0</v>
      </c>
      <c r="X30371" t="b">
        <v>0</v>
      </c>
      <c r="Y30371" t="b">
        <v>0</v>
      </c>
      <c r="Z30371" t="b">
        <v>0</v>
      </c>
      <c r="AA30371" t="b">
        <v>0</v>
      </c>
    </row>
    <row r="30372" spans="2:41">
      <c r="B30372">
        <v>1128</v>
      </c>
      <c r="C30372">
        <v>106839</v>
      </c>
      <c r="D30372" t="s">
        <v>240</v>
      </c>
      <c r="E30372" t="s">
        <v>250</v>
      </c>
      <c r="F30372" t="s">
        <v>388</v>
      </c>
      <c r="G30372">
        <v>91379</v>
      </c>
      <c r="H30372">
        <v>91379</v>
      </c>
      <c r="I30372" t="s">
        <v>387</v>
      </c>
      <c r="J30372" t="s">
        <v>236</v>
      </c>
      <c r="K30372">
        <v>368462.093819</v>
      </c>
      <c r="L30372">
        <v>0</v>
      </c>
      <c r="M30372">
        <v>368462.093819</v>
      </c>
      <c r="N30372">
        <v>9.7312099999999997E-4</v>
      </c>
      <c r="O30372">
        <v>9.6862200000000004E-4</v>
      </c>
      <c r="P30372">
        <v>2.9373600000000001E-4</v>
      </c>
      <c r="Q30372" s="3">
        <v>45291</v>
      </c>
      <c r="R30372" s="3">
        <v>45289</v>
      </c>
      <c r="S30372" t="b">
        <v>0</v>
      </c>
      <c r="T30372" t="b">
        <v>0</v>
      </c>
      <c r="U30372" t="b">
        <v>0</v>
      </c>
      <c r="V30372" t="b">
        <v>0</v>
      </c>
      <c r="W30372" t="b">
        <v>0</v>
      </c>
      <c r="X30372" t="b">
        <v>0</v>
      </c>
      <c r="Y30372" t="b">
        <v>0</v>
      </c>
      <c r="Z30372" t="b">
        <v>0</v>
      </c>
      <c r="AA30372" t="b">
        <v>0</v>
      </c>
    </row>
    <row r="30373" spans="2:41">
      <c r="B30373">
        <v>1128</v>
      </c>
      <c r="C30373">
        <v>106839</v>
      </c>
      <c r="D30373" t="s">
        <v>240</v>
      </c>
      <c r="E30373" t="s">
        <v>250</v>
      </c>
      <c r="F30373" t="s">
        <v>388</v>
      </c>
      <c r="G30373">
        <v>91380</v>
      </c>
      <c r="H30373" t="s">
        <v>390</v>
      </c>
      <c r="I30373" t="s">
        <v>389</v>
      </c>
      <c r="J30373" t="s">
        <v>236</v>
      </c>
      <c r="K30373">
        <v>63424.703704</v>
      </c>
      <c r="L30373">
        <v>163466.01978100001</v>
      </c>
      <c r="M30373">
        <v>226890.72348499999</v>
      </c>
      <c r="N30373">
        <v>1.6750700000000001E-4</v>
      </c>
      <c r="O30373">
        <v>1.66732E-4</v>
      </c>
      <c r="P30373">
        <v>1.8087600000000001E-4</v>
      </c>
      <c r="Q30373" s="3">
        <v>45291</v>
      </c>
      <c r="R30373" s="3">
        <v>45289</v>
      </c>
      <c r="S30373" t="b">
        <v>0</v>
      </c>
      <c r="T30373" t="b">
        <v>0</v>
      </c>
      <c r="U30373" t="b">
        <v>0</v>
      </c>
      <c r="V30373" t="b">
        <v>0</v>
      </c>
      <c r="W30373" t="b">
        <v>0</v>
      </c>
      <c r="X30373" t="b">
        <v>0</v>
      </c>
      <c r="Y30373" t="b">
        <v>0</v>
      </c>
      <c r="Z30373" t="b">
        <v>0</v>
      </c>
      <c r="AA30373" t="b">
        <v>0</v>
      </c>
    </row>
    <row r="30374" spans="2:41">
      <c r="B30374">
        <v>1129</v>
      </c>
      <c r="C30374">
        <v>106840</v>
      </c>
      <c r="D30374" t="s">
        <v>240</v>
      </c>
      <c r="E30374" t="s">
        <v>241</v>
      </c>
      <c r="F30374" t="s">
        <v>392</v>
      </c>
      <c r="G30374">
        <v>91624</v>
      </c>
      <c r="H30374">
        <v>91624</v>
      </c>
      <c r="I30374" t="s">
        <v>391</v>
      </c>
      <c r="J30374" t="s">
        <v>236</v>
      </c>
      <c r="K30374">
        <v>357190.34386000002</v>
      </c>
      <c r="L30374">
        <v>0</v>
      </c>
      <c r="M30374">
        <v>357190.34386000002</v>
      </c>
      <c r="N30374">
        <v>9.4335199999999995E-4</v>
      </c>
      <c r="O30374">
        <v>9.3899100000000002E-4</v>
      </c>
      <c r="P30374">
        <v>2.8475000000000001E-4</v>
      </c>
      <c r="Q30374" s="3">
        <v>45291</v>
      </c>
      <c r="R30374" s="3">
        <v>45289</v>
      </c>
      <c r="S30374" t="b">
        <v>0</v>
      </c>
      <c r="T30374" t="b">
        <v>0</v>
      </c>
      <c r="U30374" t="b">
        <v>0</v>
      </c>
      <c r="V30374" t="b">
        <v>0</v>
      </c>
      <c r="W30374" t="b">
        <v>0</v>
      </c>
      <c r="X30374" t="b">
        <v>0</v>
      </c>
      <c r="Y30374" t="b">
        <v>0</v>
      </c>
      <c r="Z30374" t="b">
        <v>0</v>
      </c>
      <c r="AA30374" t="b">
        <v>1</v>
      </c>
      <c r="AB30374" t="s">
        <v>1219</v>
      </c>
      <c r="AC30374" t="s">
        <v>1219</v>
      </c>
      <c r="AD30374" t="s">
        <v>200</v>
      </c>
      <c r="AE30374" t="s">
        <v>200</v>
      </c>
      <c r="AF30374" t="s">
        <v>200</v>
      </c>
      <c r="AI30374" t="b">
        <v>0</v>
      </c>
      <c r="AJ30374" t="b">
        <v>0</v>
      </c>
      <c r="AK30374" t="b">
        <v>0</v>
      </c>
      <c r="AL30374" t="b">
        <v>0</v>
      </c>
      <c r="AM30374" t="b">
        <v>0</v>
      </c>
      <c r="AN30374" t="b">
        <v>0</v>
      </c>
    </row>
    <row r="30375" spans="2:41">
      <c r="B30375">
        <v>1133</v>
      </c>
      <c r="C30375">
        <v>106845</v>
      </c>
      <c r="D30375" t="s">
        <v>252</v>
      </c>
      <c r="E30375" t="s">
        <v>245</v>
      </c>
      <c r="F30375" t="s">
        <v>400</v>
      </c>
      <c r="G30375">
        <v>91830</v>
      </c>
      <c r="H30375">
        <v>91830</v>
      </c>
      <c r="I30375" t="s">
        <v>399</v>
      </c>
      <c r="J30375" t="s">
        <v>236</v>
      </c>
      <c r="K30375">
        <v>1172639.352377</v>
      </c>
      <c r="L30375">
        <v>0</v>
      </c>
      <c r="M30375">
        <v>1172639.352377</v>
      </c>
      <c r="N30375">
        <v>3.096981E-3</v>
      </c>
      <c r="O30375">
        <v>3.0826640000000002E-3</v>
      </c>
      <c r="P30375">
        <v>9.3482099999999996E-4</v>
      </c>
      <c r="Q30375" s="3">
        <v>45291</v>
      </c>
      <c r="R30375" s="3">
        <v>45289</v>
      </c>
      <c r="S30375" t="b">
        <v>0</v>
      </c>
      <c r="T30375" t="b">
        <v>0</v>
      </c>
      <c r="U30375" t="b">
        <v>0</v>
      </c>
      <c r="V30375" t="b">
        <v>0</v>
      </c>
      <c r="W30375" t="b">
        <v>0</v>
      </c>
      <c r="X30375" t="b">
        <v>0</v>
      </c>
      <c r="Y30375" t="b">
        <v>0</v>
      </c>
      <c r="Z30375" t="b">
        <v>0</v>
      </c>
      <c r="AA30375" t="b">
        <v>0</v>
      </c>
    </row>
    <row r="30376" spans="2:41">
      <c r="B30376">
        <v>1128</v>
      </c>
      <c r="C30376">
        <v>106839</v>
      </c>
      <c r="D30376" t="s">
        <v>240</v>
      </c>
      <c r="E30376" t="s">
        <v>250</v>
      </c>
      <c r="F30376" t="s">
        <v>402</v>
      </c>
      <c r="G30376">
        <v>91858</v>
      </c>
      <c r="H30376">
        <v>91858</v>
      </c>
      <c r="I30376" t="s">
        <v>401</v>
      </c>
      <c r="J30376" t="s">
        <v>236</v>
      </c>
      <c r="K30376">
        <v>24706.031628000001</v>
      </c>
      <c r="L30376">
        <v>0</v>
      </c>
      <c r="M30376">
        <v>24706.031628000001</v>
      </c>
      <c r="N30376">
        <v>6.5248999999999998E-5</v>
      </c>
      <c r="O30376">
        <v>6.4948000000000002E-5</v>
      </c>
      <c r="P30376">
        <v>1.9695999999999999E-5</v>
      </c>
      <c r="Q30376" s="3">
        <v>45291</v>
      </c>
      <c r="R30376" s="3">
        <v>45289</v>
      </c>
      <c r="S30376" t="b">
        <v>0</v>
      </c>
      <c r="T30376" t="b">
        <v>0</v>
      </c>
      <c r="U30376" t="b">
        <v>0</v>
      </c>
      <c r="V30376" t="b">
        <v>0</v>
      </c>
      <c r="W30376" t="b">
        <v>0</v>
      </c>
      <c r="X30376" t="b">
        <v>0</v>
      </c>
      <c r="Y30376" t="b">
        <v>0</v>
      </c>
      <c r="Z30376" t="b">
        <v>0</v>
      </c>
      <c r="AA30376" t="b">
        <v>0</v>
      </c>
    </row>
    <row r="30377" spans="2:41">
      <c r="B30377">
        <v>1136</v>
      </c>
      <c r="C30377">
        <v>106848</v>
      </c>
      <c r="D30377" t="s">
        <v>252</v>
      </c>
      <c r="E30377" t="s">
        <v>247</v>
      </c>
      <c r="F30377" t="s">
        <v>405</v>
      </c>
      <c r="G30377">
        <v>91939</v>
      </c>
      <c r="H30377">
        <v>91939</v>
      </c>
      <c r="I30377" t="s">
        <v>404</v>
      </c>
      <c r="J30377" t="s">
        <v>236</v>
      </c>
      <c r="K30377">
        <v>1586282.8006599999</v>
      </c>
      <c r="L30377">
        <v>0</v>
      </c>
      <c r="M30377">
        <v>1586282.8006599999</v>
      </c>
      <c r="N30377">
        <v>4.1894269999999999E-3</v>
      </c>
      <c r="O30377">
        <v>4.1700599999999997E-3</v>
      </c>
      <c r="P30377">
        <v>1.264575E-3</v>
      </c>
      <c r="Q30377" s="3">
        <v>45291</v>
      </c>
      <c r="R30377" s="3">
        <v>45289</v>
      </c>
      <c r="S30377" t="b">
        <v>0</v>
      </c>
      <c r="T30377" t="b">
        <v>0</v>
      </c>
      <c r="U30377" t="b">
        <v>0</v>
      </c>
      <c r="V30377" t="b">
        <v>0</v>
      </c>
      <c r="W30377" t="b">
        <v>0</v>
      </c>
      <c r="X30377" t="b">
        <v>0</v>
      </c>
      <c r="Y30377" t="b">
        <v>0</v>
      </c>
      <c r="Z30377" t="b">
        <v>0</v>
      </c>
      <c r="AA30377" t="b">
        <v>0</v>
      </c>
      <c r="AB30377" t="s">
        <v>1219</v>
      </c>
      <c r="AC30377" t="s">
        <v>1219</v>
      </c>
      <c r="AD30377" t="s">
        <v>1219</v>
      </c>
      <c r="AE30377" t="s">
        <v>1219</v>
      </c>
      <c r="AF30377" t="s">
        <v>1219</v>
      </c>
      <c r="AH30377" t="b">
        <v>0</v>
      </c>
      <c r="AI30377" t="b">
        <v>0</v>
      </c>
      <c r="AJ30377" t="b">
        <v>0</v>
      </c>
      <c r="AK30377" t="b">
        <v>0</v>
      </c>
      <c r="AL30377" t="b">
        <v>0</v>
      </c>
      <c r="AM30377" t="b">
        <v>0</v>
      </c>
      <c r="AN30377" t="b">
        <v>0</v>
      </c>
    </row>
    <row r="30378" spans="2:41">
      <c r="B30378">
        <v>1136</v>
      </c>
      <c r="C30378">
        <v>106848</v>
      </c>
      <c r="D30378" t="s">
        <v>252</v>
      </c>
      <c r="E30378" t="s">
        <v>247</v>
      </c>
      <c r="F30378" t="s">
        <v>405</v>
      </c>
      <c r="G30378">
        <v>91940</v>
      </c>
      <c r="H30378" t="s">
        <v>407</v>
      </c>
      <c r="I30378" t="s">
        <v>406</v>
      </c>
      <c r="J30378" t="s">
        <v>236</v>
      </c>
      <c r="K30378">
        <v>580073.28971299995</v>
      </c>
      <c r="L30378">
        <v>-5.0000000000000001E-4</v>
      </c>
      <c r="M30378">
        <v>580073.28921299998</v>
      </c>
      <c r="N30378">
        <v>1.5319929999999999E-3</v>
      </c>
      <c r="O30378">
        <v>1.5249110000000001E-3</v>
      </c>
      <c r="P30378">
        <v>4.6243100000000002E-4</v>
      </c>
      <c r="Q30378" s="3">
        <v>45291</v>
      </c>
      <c r="R30378" s="3">
        <v>45289</v>
      </c>
      <c r="S30378" t="b">
        <v>0</v>
      </c>
      <c r="T30378" t="b">
        <v>0</v>
      </c>
      <c r="U30378" t="b">
        <v>0</v>
      </c>
      <c r="V30378" t="b">
        <v>0</v>
      </c>
      <c r="W30378" t="b">
        <v>0</v>
      </c>
      <c r="X30378" t="b">
        <v>0</v>
      </c>
      <c r="Y30378" t="b">
        <v>0</v>
      </c>
      <c r="Z30378" t="b">
        <v>0</v>
      </c>
      <c r="AA30378" t="b">
        <v>0</v>
      </c>
      <c r="AB30378" t="s">
        <v>1219</v>
      </c>
      <c r="AC30378" t="s">
        <v>1219</v>
      </c>
      <c r="AD30378" t="s">
        <v>1219</v>
      </c>
      <c r="AE30378" t="s">
        <v>1219</v>
      </c>
      <c r="AF30378" t="s">
        <v>1219</v>
      </c>
      <c r="AH30378" t="b">
        <v>0</v>
      </c>
      <c r="AI30378" t="b">
        <v>0</v>
      </c>
      <c r="AJ30378" t="b">
        <v>0</v>
      </c>
      <c r="AK30378" t="b">
        <v>0</v>
      </c>
      <c r="AL30378" t="b">
        <v>0</v>
      </c>
      <c r="AM30378" t="b">
        <v>0</v>
      </c>
      <c r="AN30378" t="b">
        <v>0</v>
      </c>
    </row>
    <row r="30379" spans="2:41">
      <c r="B30379">
        <v>1136</v>
      </c>
      <c r="C30379">
        <v>106848</v>
      </c>
      <c r="D30379" t="s">
        <v>252</v>
      </c>
      <c r="E30379" t="s">
        <v>247</v>
      </c>
      <c r="F30379" t="s">
        <v>405</v>
      </c>
      <c r="G30379">
        <v>91942</v>
      </c>
      <c r="H30379" t="s">
        <v>518</v>
      </c>
      <c r="I30379" t="s">
        <v>517</v>
      </c>
      <c r="J30379" t="s">
        <v>236</v>
      </c>
      <c r="K30379">
        <v>58237.67</v>
      </c>
      <c r="L30379">
        <v>88845.824999999997</v>
      </c>
      <c r="M30379">
        <v>147083.495</v>
      </c>
      <c r="N30379">
        <v>1.5380799999999999E-4</v>
      </c>
      <c r="O30379">
        <v>1.5309699999999999E-4</v>
      </c>
      <c r="P30379">
        <v>1.17254E-4</v>
      </c>
      <c r="Q30379" s="3">
        <v>45291</v>
      </c>
      <c r="R30379" s="3">
        <v>45289</v>
      </c>
      <c r="S30379" t="b">
        <v>0</v>
      </c>
      <c r="T30379" t="b">
        <v>0</v>
      </c>
      <c r="U30379" t="b">
        <v>0</v>
      </c>
      <c r="V30379" t="b">
        <v>0</v>
      </c>
      <c r="W30379" t="b">
        <v>0</v>
      </c>
      <c r="X30379" t="b">
        <v>0</v>
      </c>
      <c r="Y30379" t="b">
        <v>0</v>
      </c>
      <c r="Z30379" t="b">
        <v>0</v>
      </c>
      <c r="AA30379" t="b">
        <v>0</v>
      </c>
      <c r="AB30379" t="s">
        <v>1219</v>
      </c>
      <c r="AC30379" t="s">
        <v>1219</v>
      </c>
      <c r="AD30379" t="s">
        <v>1219</v>
      </c>
      <c r="AE30379" t="s">
        <v>1219</v>
      </c>
      <c r="AF30379" t="s">
        <v>1219</v>
      </c>
      <c r="AH30379" t="b">
        <v>0</v>
      </c>
      <c r="AI30379" t="b">
        <v>0</v>
      </c>
      <c r="AJ30379" t="b">
        <v>0</v>
      </c>
      <c r="AK30379" t="b">
        <v>0</v>
      </c>
      <c r="AL30379" t="b">
        <v>0</v>
      </c>
      <c r="AM30379" t="b">
        <v>0</v>
      </c>
      <c r="AN30379" t="b">
        <v>0</v>
      </c>
    </row>
    <row r="30380" spans="2:41">
      <c r="B30380">
        <v>1136</v>
      </c>
      <c r="C30380">
        <v>106848</v>
      </c>
      <c r="D30380" t="s">
        <v>252</v>
      </c>
      <c r="E30380" t="s">
        <v>247</v>
      </c>
      <c r="F30380" t="s">
        <v>520</v>
      </c>
      <c r="G30380">
        <v>91970</v>
      </c>
      <c r="H30380">
        <v>91970</v>
      </c>
      <c r="I30380" t="s">
        <v>519</v>
      </c>
      <c r="J30380" t="s">
        <v>236</v>
      </c>
      <c r="K30380">
        <v>1112995.3477960001</v>
      </c>
      <c r="L30380">
        <v>0</v>
      </c>
      <c r="M30380">
        <v>1112995.3477960001</v>
      </c>
      <c r="N30380">
        <v>2.9394590000000002E-3</v>
      </c>
      <c r="O30380">
        <v>2.9258700000000001E-3</v>
      </c>
      <c r="P30380">
        <v>8.8727299999999995E-4</v>
      </c>
      <c r="Q30380" s="3">
        <v>45291</v>
      </c>
      <c r="R30380" s="3">
        <v>45289</v>
      </c>
      <c r="S30380" t="b">
        <v>0</v>
      </c>
      <c r="T30380" t="b">
        <v>0</v>
      </c>
      <c r="U30380" t="b">
        <v>0</v>
      </c>
      <c r="V30380" t="b">
        <v>1</v>
      </c>
      <c r="W30380" t="b">
        <v>0</v>
      </c>
      <c r="X30380" t="b">
        <v>0</v>
      </c>
      <c r="Y30380" t="b">
        <v>1</v>
      </c>
      <c r="Z30380" t="b">
        <v>0</v>
      </c>
      <c r="AA30380" t="b">
        <v>0</v>
      </c>
      <c r="AB30380" t="s">
        <v>1219</v>
      </c>
      <c r="AC30380" t="s">
        <v>1219</v>
      </c>
      <c r="AD30380" t="s">
        <v>1219</v>
      </c>
      <c r="AE30380" t="s">
        <v>1222</v>
      </c>
      <c r="AF30380" t="s">
        <v>1219</v>
      </c>
      <c r="AH30380" t="b">
        <v>0</v>
      </c>
      <c r="AI30380" t="b">
        <v>0</v>
      </c>
      <c r="AJ30380" t="b">
        <v>0</v>
      </c>
      <c r="AK30380" t="b">
        <v>0</v>
      </c>
      <c r="AL30380" t="b">
        <v>0</v>
      </c>
      <c r="AM30380" t="b">
        <v>0</v>
      </c>
      <c r="AN30380" t="b">
        <v>0</v>
      </c>
      <c r="AO30380" t="s">
        <v>1212</v>
      </c>
    </row>
    <row r="30381" spans="2:41">
      <c r="B30381">
        <v>1133</v>
      </c>
      <c r="C30381">
        <v>106845</v>
      </c>
      <c r="D30381" t="s">
        <v>252</v>
      </c>
      <c r="E30381" t="s">
        <v>245</v>
      </c>
      <c r="F30381" t="s">
        <v>523</v>
      </c>
      <c r="G30381">
        <v>91978</v>
      </c>
      <c r="H30381">
        <v>91978</v>
      </c>
      <c r="I30381" t="s">
        <v>522</v>
      </c>
      <c r="J30381" t="s">
        <v>236</v>
      </c>
      <c r="K30381">
        <v>3024786.84754</v>
      </c>
      <c r="L30381">
        <v>0</v>
      </c>
      <c r="M30381">
        <v>3024786.84754</v>
      </c>
      <c r="N30381">
        <v>7.9885660000000008E-3</v>
      </c>
      <c r="O30381">
        <v>7.9516359999999998E-3</v>
      </c>
      <c r="P30381">
        <v>2.4113419999999999E-3</v>
      </c>
      <c r="Q30381" s="3">
        <v>45291</v>
      </c>
      <c r="R30381" s="3">
        <v>45289</v>
      </c>
      <c r="S30381" t="b">
        <v>0</v>
      </c>
      <c r="T30381" t="b">
        <v>0</v>
      </c>
      <c r="U30381" t="b">
        <v>0</v>
      </c>
      <c r="V30381" t="b">
        <v>0</v>
      </c>
      <c r="W30381" t="b">
        <v>0</v>
      </c>
      <c r="X30381" t="b">
        <v>0</v>
      </c>
      <c r="Y30381" t="b">
        <v>0</v>
      </c>
      <c r="Z30381" t="b">
        <v>0</v>
      </c>
      <c r="AA30381" t="b">
        <v>0</v>
      </c>
    </row>
    <row r="30382" spans="2:41">
      <c r="B30382">
        <v>1133</v>
      </c>
      <c r="C30382">
        <v>106845</v>
      </c>
      <c r="D30382" t="s">
        <v>252</v>
      </c>
      <c r="E30382" t="s">
        <v>245</v>
      </c>
      <c r="F30382" t="s">
        <v>523</v>
      </c>
      <c r="G30382">
        <v>91981</v>
      </c>
      <c r="H30382">
        <v>91981</v>
      </c>
      <c r="I30382" t="s">
        <v>524</v>
      </c>
      <c r="J30382" t="s">
        <v>236</v>
      </c>
      <c r="K30382">
        <v>283555.55</v>
      </c>
      <c r="L30382">
        <v>71717.2978</v>
      </c>
      <c r="M30382">
        <v>355272.84779999999</v>
      </c>
      <c r="N30382">
        <v>7.4888000000000005E-4</v>
      </c>
      <c r="O30382">
        <v>7.4541799999999997E-4</v>
      </c>
      <c r="P30382">
        <v>2.83221E-4</v>
      </c>
      <c r="Q30382" s="3">
        <v>45291</v>
      </c>
      <c r="R30382" s="3">
        <v>45289</v>
      </c>
      <c r="S30382" t="b">
        <v>0</v>
      </c>
      <c r="T30382" t="b">
        <v>0</v>
      </c>
      <c r="U30382" t="b">
        <v>0</v>
      </c>
      <c r="V30382" t="b">
        <v>0</v>
      </c>
      <c r="W30382" t="b">
        <v>0</v>
      </c>
      <c r="X30382" t="b">
        <v>0</v>
      </c>
      <c r="Y30382" t="b">
        <v>0</v>
      </c>
      <c r="Z30382" t="b">
        <v>0</v>
      </c>
      <c r="AA30382" t="b">
        <v>0</v>
      </c>
    </row>
    <row r="30383" spans="2:41">
      <c r="B30383">
        <v>1136</v>
      </c>
      <c r="C30383">
        <v>106848</v>
      </c>
      <c r="D30383" t="s">
        <v>252</v>
      </c>
      <c r="E30383" t="s">
        <v>247</v>
      </c>
      <c r="F30383" t="s">
        <v>526</v>
      </c>
      <c r="G30383">
        <v>91993</v>
      </c>
      <c r="H30383">
        <v>91993</v>
      </c>
      <c r="I30383" t="s">
        <v>525</v>
      </c>
      <c r="J30383" t="s">
        <v>236</v>
      </c>
      <c r="K30383">
        <v>1441341.050642</v>
      </c>
      <c r="L30383">
        <v>0</v>
      </c>
      <c r="M30383">
        <v>1441341.050642</v>
      </c>
      <c r="N30383">
        <v>3.806631E-3</v>
      </c>
      <c r="O30383">
        <v>3.7890340000000002E-3</v>
      </c>
      <c r="P30383">
        <v>1.149029E-3</v>
      </c>
      <c r="Q30383" s="3">
        <v>45291</v>
      </c>
      <c r="R30383" s="3">
        <v>45289</v>
      </c>
      <c r="S30383" t="b">
        <v>0</v>
      </c>
      <c r="T30383" t="b">
        <v>0</v>
      </c>
      <c r="U30383" t="b">
        <v>0</v>
      </c>
      <c r="V30383" t="b">
        <v>1</v>
      </c>
      <c r="W30383" t="b">
        <v>0</v>
      </c>
      <c r="X30383" t="b">
        <v>0</v>
      </c>
      <c r="Y30383" t="b">
        <v>1</v>
      </c>
      <c r="Z30383" t="b">
        <v>0</v>
      </c>
      <c r="AA30383" t="b">
        <v>0</v>
      </c>
      <c r="AB30383" t="s">
        <v>1219</v>
      </c>
      <c r="AC30383" t="s">
        <v>1219</v>
      </c>
      <c r="AD30383" t="s">
        <v>1219</v>
      </c>
      <c r="AE30383" t="s">
        <v>1222</v>
      </c>
      <c r="AF30383" t="s">
        <v>1219</v>
      </c>
      <c r="AH30383" t="b">
        <v>0</v>
      </c>
      <c r="AI30383" t="b">
        <v>0</v>
      </c>
      <c r="AJ30383" t="b">
        <v>0</v>
      </c>
      <c r="AK30383" t="b">
        <v>0</v>
      </c>
      <c r="AL30383" t="b">
        <v>0</v>
      </c>
      <c r="AM30383" t="b">
        <v>0</v>
      </c>
      <c r="AN30383" t="b">
        <v>0</v>
      </c>
      <c r="AO30383" t="s">
        <v>1212</v>
      </c>
    </row>
    <row r="30384" spans="2:41">
      <c r="B30384">
        <v>1136</v>
      </c>
      <c r="C30384">
        <v>106848</v>
      </c>
      <c r="D30384" t="s">
        <v>252</v>
      </c>
      <c r="E30384" t="s">
        <v>247</v>
      </c>
      <c r="F30384" t="s">
        <v>526</v>
      </c>
      <c r="G30384">
        <v>91994</v>
      </c>
      <c r="H30384">
        <v>91994</v>
      </c>
      <c r="I30384" t="s">
        <v>527</v>
      </c>
      <c r="J30384" t="s">
        <v>236</v>
      </c>
      <c r="K30384">
        <v>10458.620000000001</v>
      </c>
      <c r="L30384">
        <v>65336.161500000002</v>
      </c>
      <c r="M30384">
        <v>75794.781499999997</v>
      </c>
      <c r="N30384">
        <v>2.7622000000000001E-5</v>
      </c>
      <c r="O30384">
        <v>2.7494000000000001E-5</v>
      </c>
      <c r="P30384">
        <v>6.0423000000000001E-5</v>
      </c>
      <c r="Q30384" s="3">
        <v>45291</v>
      </c>
      <c r="R30384" s="3">
        <v>45289</v>
      </c>
      <c r="S30384" t="b">
        <v>0</v>
      </c>
      <c r="T30384" t="b">
        <v>0</v>
      </c>
      <c r="U30384" t="b">
        <v>0</v>
      </c>
      <c r="V30384" t="b">
        <v>1</v>
      </c>
      <c r="W30384" t="b">
        <v>0</v>
      </c>
      <c r="X30384" t="b">
        <v>0</v>
      </c>
      <c r="Y30384" t="b">
        <v>1</v>
      </c>
      <c r="Z30384" t="b">
        <v>0</v>
      </c>
      <c r="AA30384" t="b">
        <v>0</v>
      </c>
      <c r="AB30384" t="s">
        <v>1219</v>
      </c>
      <c r="AC30384" t="s">
        <v>1219</v>
      </c>
      <c r="AD30384" t="s">
        <v>1219</v>
      </c>
      <c r="AE30384" t="s">
        <v>1222</v>
      </c>
      <c r="AF30384" t="s">
        <v>1219</v>
      </c>
      <c r="AH30384" t="b">
        <v>0</v>
      </c>
      <c r="AI30384" t="b">
        <v>0</v>
      </c>
      <c r="AJ30384" t="b">
        <v>0</v>
      </c>
      <c r="AK30384" t="b">
        <v>0</v>
      </c>
      <c r="AL30384" t="b">
        <v>0</v>
      </c>
      <c r="AM30384" t="b">
        <v>0</v>
      </c>
      <c r="AN30384" t="b">
        <v>0</v>
      </c>
      <c r="AO30384" t="s">
        <v>1212</v>
      </c>
    </row>
    <row r="30385" spans="2:41">
      <c r="B30385">
        <v>1134</v>
      </c>
      <c r="C30385">
        <v>106846</v>
      </c>
      <c r="D30385" t="s">
        <v>252</v>
      </c>
      <c r="E30385" t="s">
        <v>246</v>
      </c>
      <c r="F30385" t="s">
        <v>530</v>
      </c>
      <c r="G30385">
        <v>92037</v>
      </c>
      <c r="H30385" t="s">
        <v>529</v>
      </c>
      <c r="I30385" t="s">
        <v>528</v>
      </c>
      <c r="J30385" t="s">
        <v>236</v>
      </c>
      <c r="K30385">
        <v>-2885.740002</v>
      </c>
      <c r="L30385">
        <v>354113.02490000002</v>
      </c>
      <c r="M30385">
        <v>351227.28489800001</v>
      </c>
      <c r="N30385">
        <v>-7.6210000000000004E-6</v>
      </c>
      <c r="O30385">
        <v>-7.5859999999999999E-6</v>
      </c>
      <c r="P30385">
        <v>2.7999600000000002E-4</v>
      </c>
      <c r="Q30385" s="3">
        <v>45291</v>
      </c>
      <c r="R30385" s="3">
        <v>45289</v>
      </c>
      <c r="S30385" t="b">
        <v>1</v>
      </c>
      <c r="T30385" t="b">
        <v>0</v>
      </c>
      <c r="U30385" t="b">
        <v>0</v>
      </c>
      <c r="V30385" t="b">
        <v>0</v>
      </c>
      <c r="W30385" t="b">
        <v>0</v>
      </c>
      <c r="X30385" t="b">
        <v>0</v>
      </c>
      <c r="Y30385" t="b">
        <v>1</v>
      </c>
      <c r="Z30385" t="b">
        <v>0</v>
      </c>
      <c r="AA30385" t="b">
        <v>0</v>
      </c>
      <c r="AB30385" t="s">
        <v>1237</v>
      </c>
      <c r="AC30385" t="s">
        <v>1219</v>
      </c>
      <c r="AD30385" t="s">
        <v>1219</v>
      </c>
      <c r="AE30385" t="s">
        <v>1219</v>
      </c>
      <c r="AF30385" t="s">
        <v>1219</v>
      </c>
      <c r="AH30385" t="b">
        <v>0</v>
      </c>
      <c r="AI30385" t="b">
        <v>0</v>
      </c>
      <c r="AJ30385" t="b">
        <v>0</v>
      </c>
      <c r="AK30385" t="b">
        <v>0</v>
      </c>
      <c r="AL30385" t="b">
        <v>0</v>
      </c>
      <c r="AM30385" t="b">
        <v>0</v>
      </c>
      <c r="AN30385" t="b">
        <v>0</v>
      </c>
      <c r="AO30385" t="s">
        <v>1209</v>
      </c>
    </row>
    <row r="30386" spans="2:41">
      <c r="B30386">
        <v>1134</v>
      </c>
      <c r="C30386">
        <v>106846</v>
      </c>
      <c r="D30386" t="s">
        <v>252</v>
      </c>
      <c r="E30386" t="s">
        <v>246</v>
      </c>
      <c r="F30386" t="s">
        <v>530</v>
      </c>
      <c r="G30386">
        <v>92038</v>
      </c>
      <c r="H30386">
        <v>92038</v>
      </c>
      <c r="I30386" t="s">
        <v>532</v>
      </c>
      <c r="J30386" t="s">
        <v>236</v>
      </c>
      <c r="K30386">
        <v>3552117.4578869999</v>
      </c>
      <c r="L30386">
        <v>0</v>
      </c>
      <c r="M30386">
        <v>3552117.4578869999</v>
      </c>
      <c r="N30386">
        <v>9.3812640000000003E-3</v>
      </c>
      <c r="O30386">
        <v>9.337896E-3</v>
      </c>
      <c r="P30386">
        <v>2.831727E-3</v>
      </c>
      <c r="Q30386" s="3">
        <v>45291</v>
      </c>
      <c r="R30386" s="3">
        <v>45289</v>
      </c>
      <c r="S30386" t="b">
        <v>1</v>
      </c>
      <c r="T30386" t="b">
        <v>0</v>
      </c>
      <c r="U30386" t="b">
        <v>0</v>
      </c>
      <c r="V30386" t="b">
        <v>0</v>
      </c>
      <c r="W30386" t="b">
        <v>0</v>
      </c>
      <c r="X30386" t="b">
        <v>0</v>
      </c>
      <c r="Y30386" t="b">
        <v>1</v>
      </c>
      <c r="Z30386" t="b">
        <v>0</v>
      </c>
      <c r="AA30386" t="b">
        <v>0</v>
      </c>
      <c r="AB30386" t="s">
        <v>1237</v>
      </c>
      <c r="AC30386" t="s">
        <v>1219</v>
      </c>
      <c r="AD30386" t="s">
        <v>1219</v>
      </c>
      <c r="AE30386" t="s">
        <v>1219</v>
      </c>
      <c r="AF30386" t="s">
        <v>1219</v>
      </c>
      <c r="AH30386" t="b">
        <v>0</v>
      </c>
      <c r="AI30386" t="b">
        <v>0</v>
      </c>
      <c r="AJ30386" t="b">
        <v>0</v>
      </c>
      <c r="AK30386" t="b">
        <v>0</v>
      </c>
      <c r="AL30386" t="b">
        <v>0</v>
      </c>
      <c r="AM30386" t="b">
        <v>0</v>
      </c>
      <c r="AN30386" t="b">
        <v>0</v>
      </c>
      <c r="AO30386" t="s">
        <v>1209</v>
      </c>
    </row>
    <row r="30387" spans="2:41">
      <c r="B30387">
        <v>1128</v>
      </c>
      <c r="C30387">
        <v>106839</v>
      </c>
      <c r="D30387" t="s">
        <v>240</v>
      </c>
      <c r="E30387" t="s">
        <v>250</v>
      </c>
      <c r="F30387" t="s">
        <v>534</v>
      </c>
      <c r="G30387">
        <v>92043</v>
      </c>
      <c r="H30387">
        <v>92043</v>
      </c>
      <c r="I30387" t="s">
        <v>533</v>
      </c>
      <c r="J30387" t="s">
        <v>236</v>
      </c>
      <c r="K30387">
        <v>533420.01745100005</v>
      </c>
      <c r="L30387">
        <v>0</v>
      </c>
      <c r="M30387">
        <v>533420.01745100005</v>
      </c>
      <c r="N30387">
        <v>1.408781E-3</v>
      </c>
      <c r="O30387">
        <v>1.4022679999999999E-3</v>
      </c>
      <c r="P30387">
        <v>4.25239E-4</v>
      </c>
      <c r="Q30387" s="3">
        <v>45291</v>
      </c>
      <c r="R30387" s="3">
        <v>45289</v>
      </c>
      <c r="S30387" t="b">
        <v>0</v>
      </c>
      <c r="T30387" t="b">
        <v>0</v>
      </c>
      <c r="U30387" t="b">
        <v>0</v>
      </c>
      <c r="V30387" t="b">
        <v>0</v>
      </c>
      <c r="W30387" t="b">
        <v>0</v>
      </c>
      <c r="X30387" t="b">
        <v>0</v>
      </c>
      <c r="Y30387" t="b">
        <v>0</v>
      </c>
      <c r="Z30387" t="b">
        <v>0</v>
      </c>
      <c r="AA30387" t="b">
        <v>0</v>
      </c>
    </row>
    <row r="30388" spans="2:41">
      <c r="B30388">
        <v>1128</v>
      </c>
      <c r="C30388">
        <v>106839</v>
      </c>
      <c r="D30388" t="s">
        <v>240</v>
      </c>
      <c r="E30388" t="s">
        <v>250</v>
      </c>
      <c r="F30388" t="s">
        <v>534</v>
      </c>
      <c r="G30388">
        <v>92044</v>
      </c>
      <c r="H30388" t="s">
        <v>536</v>
      </c>
      <c r="I30388" t="s">
        <v>535</v>
      </c>
      <c r="J30388" t="s">
        <v>236</v>
      </c>
      <c r="K30388">
        <v>21072.018152000001</v>
      </c>
      <c r="L30388">
        <v>4365.6430790000004</v>
      </c>
      <c r="M30388">
        <v>25437.661230999998</v>
      </c>
      <c r="N30388">
        <v>5.5652000000000002E-5</v>
      </c>
      <c r="O30388">
        <v>5.5395000000000001E-5</v>
      </c>
      <c r="P30388">
        <v>2.0279E-5</v>
      </c>
      <c r="Q30388" s="3">
        <v>45291</v>
      </c>
      <c r="R30388" s="3">
        <v>45289</v>
      </c>
      <c r="S30388" t="b">
        <v>0</v>
      </c>
      <c r="T30388" t="b">
        <v>0</v>
      </c>
      <c r="U30388" t="b">
        <v>0</v>
      </c>
      <c r="V30388" t="b">
        <v>0</v>
      </c>
      <c r="W30388" t="b">
        <v>0</v>
      </c>
      <c r="X30388" t="b">
        <v>0</v>
      </c>
      <c r="Y30388" t="b">
        <v>0</v>
      </c>
      <c r="Z30388" t="b">
        <v>0</v>
      </c>
      <c r="AA30388" t="b">
        <v>0</v>
      </c>
    </row>
    <row r="30389" spans="2:41">
      <c r="B30389">
        <v>1134</v>
      </c>
      <c r="C30389">
        <v>106846</v>
      </c>
      <c r="D30389" t="s">
        <v>252</v>
      </c>
      <c r="E30389" t="s">
        <v>246</v>
      </c>
      <c r="F30389" t="s">
        <v>538</v>
      </c>
      <c r="G30389">
        <v>92045</v>
      </c>
      <c r="H30389">
        <v>92045</v>
      </c>
      <c r="I30389" t="s">
        <v>537</v>
      </c>
      <c r="J30389" t="s">
        <v>236</v>
      </c>
      <c r="K30389">
        <v>1175216.0373450001</v>
      </c>
      <c r="L30389">
        <v>0</v>
      </c>
      <c r="M30389">
        <v>1175216.0373450001</v>
      </c>
      <c r="N30389">
        <v>3.1037859999999999E-3</v>
      </c>
      <c r="O30389">
        <v>3.0894379999999999E-3</v>
      </c>
      <c r="P30389">
        <v>9.3687499999999999E-4</v>
      </c>
      <c r="Q30389" s="3">
        <v>45291</v>
      </c>
      <c r="R30389" s="3">
        <v>45289</v>
      </c>
      <c r="S30389" t="b">
        <v>0</v>
      </c>
      <c r="T30389" t="b">
        <v>0</v>
      </c>
      <c r="U30389" t="b">
        <v>0</v>
      </c>
      <c r="V30389" t="b">
        <v>0</v>
      </c>
      <c r="W30389" t="b">
        <v>0</v>
      </c>
      <c r="X30389" t="b">
        <v>0</v>
      </c>
      <c r="Y30389" t="b">
        <v>0</v>
      </c>
      <c r="Z30389" t="b">
        <v>0</v>
      </c>
      <c r="AA30389" t="b">
        <v>0</v>
      </c>
      <c r="AB30389" t="s">
        <v>1219</v>
      </c>
      <c r="AC30389" t="s">
        <v>1219</v>
      </c>
      <c r="AD30389" t="s">
        <v>1219</v>
      </c>
      <c r="AE30389" t="s">
        <v>1219</v>
      </c>
      <c r="AF30389" t="s">
        <v>1219</v>
      </c>
      <c r="AH30389" t="b">
        <v>0</v>
      </c>
      <c r="AI30389" t="b">
        <v>0</v>
      </c>
      <c r="AJ30389" t="b">
        <v>0</v>
      </c>
      <c r="AK30389" t="b">
        <v>0</v>
      </c>
      <c r="AL30389" t="b">
        <v>0</v>
      </c>
      <c r="AM30389" t="b">
        <v>0</v>
      </c>
      <c r="AN30389" t="b">
        <v>0</v>
      </c>
    </row>
    <row r="30390" spans="2:41">
      <c r="B30390">
        <v>1204</v>
      </c>
      <c r="C30390">
        <v>111625</v>
      </c>
      <c r="D30390" t="s">
        <v>240</v>
      </c>
      <c r="E30390" t="s">
        <v>266</v>
      </c>
      <c r="F30390" t="s">
        <v>778</v>
      </c>
      <c r="G30390">
        <v>112863</v>
      </c>
      <c r="H30390">
        <v>112863</v>
      </c>
      <c r="I30390" t="s">
        <v>779</v>
      </c>
      <c r="J30390" t="s">
        <v>236</v>
      </c>
      <c r="K30390">
        <v>692845.82923300005</v>
      </c>
      <c r="L30390">
        <v>0</v>
      </c>
      <c r="M30390">
        <v>692845.82923300005</v>
      </c>
      <c r="N30390">
        <v>1.82983E-3</v>
      </c>
      <c r="O30390">
        <v>1.821371E-3</v>
      </c>
      <c r="P30390">
        <v>5.5233300000000001E-4</v>
      </c>
      <c r="Q30390" s="3">
        <v>45291</v>
      </c>
      <c r="R30390" s="3">
        <v>45289</v>
      </c>
      <c r="S30390" t="b">
        <v>0</v>
      </c>
      <c r="T30390" t="b">
        <v>0</v>
      </c>
      <c r="U30390" t="b">
        <v>0</v>
      </c>
      <c r="V30390" t="b">
        <v>0</v>
      </c>
      <c r="W30390" t="b">
        <v>0</v>
      </c>
      <c r="X30390" t="b">
        <v>0</v>
      </c>
      <c r="Y30390" t="b">
        <v>0</v>
      </c>
      <c r="Z30390" t="b">
        <v>0</v>
      </c>
      <c r="AA30390" t="b">
        <v>0</v>
      </c>
    </row>
    <row r="30391" spans="2:41">
      <c r="B30391">
        <v>1137</v>
      </c>
      <c r="C30391">
        <v>106850</v>
      </c>
      <c r="D30391" t="s">
        <v>240</v>
      </c>
      <c r="E30391" t="s">
        <v>242</v>
      </c>
      <c r="F30391" t="s">
        <v>775</v>
      </c>
      <c r="G30391">
        <v>112864</v>
      </c>
      <c r="H30391">
        <v>112864</v>
      </c>
      <c r="I30391" t="s">
        <v>780</v>
      </c>
      <c r="J30391" t="s">
        <v>236</v>
      </c>
      <c r="K30391">
        <v>-946.67922699999997</v>
      </c>
      <c r="L30391">
        <v>111892.028934</v>
      </c>
      <c r="M30391">
        <v>110945.349707</v>
      </c>
      <c r="N30391">
        <v>-2.5000000000000002E-6</v>
      </c>
      <c r="O30391">
        <v>-2.4889999999999998E-6</v>
      </c>
      <c r="P30391">
        <v>8.8444999999999998E-5</v>
      </c>
      <c r="Q30391" s="3">
        <v>45291</v>
      </c>
      <c r="R30391" s="3">
        <v>45289</v>
      </c>
      <c r="S30391" t="b">
        <v>1</v>
      </c>
      <c r="T30391" t="b">
        <v>1</v>
      </c>
      <c r="U30391" t="b">
        <v>0</v>
      </c>
      <c r="V30391" t="b">
        <v>1</v>
      </c>
      <c r="W30391" t="b">
        <v>0</v>
      </c>
      <c r="X30391" t="b">
        <v>0</v>
      </c>
      <c r="Y30391" t="b">
        <v>1</v>
      </c>
      <c r="Z30391" t="b">
        <v>0</v>
      </c>
      <c r="AA30391" t="b">
        <v>0</v>
      </c>
      <c r="AB30391" t="s">
        <v>1222</v>
      </c>
      <c r="AC30391" t="s">
        <v>1222</v>
      </c>
      <c r="AD30391" t="s">
        <v>1219</v>
      </c>
      <c r="AE30391" t="s">
        <v>1222</v>
      </c>
      <c r="AF30391" t="s">
        <v>1219</v>
      </c>
      <c r="AG30391">
        <v>0</v>
      </c>
      <c r="AH30391" t="b">
        <v>0</v>
      </c>
      <c r="AI30391" t="b">
        <v>0</v>
      </c>
      <c r="AJ30391" t="b">
        <v>0</v>
      </c>
      <c r="AK30391" t="b">
        <v>0</v>
      </c>
      <c r="AL30391" t="b">
        <v>0</v>
      </c>
      <c r="AM30391" t="b">
        <v>0</v>
      </c>
      <c r="AO30391" t="s">
        <v>1243</v>
      </c>
    </row>
    <row r="30392" spans="2:41">
      <c r="B30392">
        <v>1137</v>
      </c>
      <c r="C30392">
        <v>106850</v>
      </c>
      <c r="D30392" t="s">
        <v>240</v>
      </c>
      <c r="E30392" t="s">
        <v>242</v>
      </c>
      <c r="F30392" t="s">
        <v>775</v>
      </c>
      <c r="G30392">
        <v>112865</v>
      </c>
      <c r="H30392">
        <v>112865</v>
      </c>
      <c r="I30392" t="s">
        <v>781</v>
      </c>
      <c r="J30392" t="s">
        <v>236</v>
      </c>
      <c r="K30392">
        <v>89523.011182000002</v>
      </c>
      <c r="L30392">
        <v>0</v>
      </c>
      <c r="M30392">
        <v>89523.011182000002</v>
      </c>
      <c r="N30392">
        <v>2.36433E-4</v>
      </c>
      <c r="O30392">
        <v>2.3534000000000001E-4</v>
      </c>
      <c r="P30392">
        <v>7.1366999999999996E-5</v>
      </c>
      <c r="Q30392" s="3">
        <v>45291</v>
      </c>
      <c r="R30392" s="3">
        <v>45289</v>
      </c>
      <c r="S30392" t="b">
        <v>1</v>
      </c>
      <c r="T30392" t="b">
        <v>1</v>
      </c>
      <c r="U30392" t="b">
        <v>0</v>
      </c>
      <c r="V30392" t="b">
        <v>1</v>
      </c>
      <c r="W30392" t="b">
        <v>0</v>
      </c>
      <c r="X30392" t="b">
        <v>0</v>
      </c>
      <c r="Y30392" t="b">
        <v>1</v>
      </c>
      <c r="Z30392" t="b">
        <v>0</v>
      </c>
      <c r="AA30392" t="b">
        <v>0</v>
      </c>
      <c r="AB30392" t="s">
        <v>1222</v>
      </c>
      <c r="AC30392" t="s">
        <v>1222</v>
      </c>
      <c r="AD30392" t="s">
        <v>1219</v>
      </c>
      <c r="AE30392" t="s">
        <v>1222</v>
      </c>
      <c r="AF30392" t="s">
        <v>1219</v>
      </c>
      <c r="AG30392">
        <v>0</v>
      </c>
      <c r="AH30392" t="b">
        <v>0</v>
      </c>
      <c r="AI30392" t="b">
        <v>0</v>
      </c>
      <c r="AJ30392" t="b">
        <v>0</v>
      </c>
      <c r="AK30392" t="b">
        <v>0</v>
      </c>
      <c r="AL30392" t="b">
        <v>0</v>
      </c>
      <c r="AM30392" t="b">
        <v>0</v>
      </c>
      <c r="AO30392" t="s">
        <v>1243</v>
      </c>
    </row>
    <row r="30393" spans="2:41">
      <c r="B30393">
        <v>1129</v>
      </c>
      <c r="C30393">
        <v>106840</v>
      </c>
      <c r="D30393" t="s">
        <v>240</v>
      </c>
      <c r="E30393" t="s">
        <v>241</v>
      </c>
      <c r="F30393" t="s">
        <v>477</v>
      </c>
      <c r="G30393">
        <v>113002</v>
      </c>
      <c r="H30393">
        <v>113002</v>
      </c>
      <c r="I30393" t="s">
        <v>811</v>
      </c>
      <c r="J30393" t="s">
        <v>236</v>
      </c>
      <c r="K30393">
        <v>2777847.0769620002</v>
      </c>
      <c r="L30393">
        <v>-3.1900000000000001E-3</v>
      </c>
      <c r="M30393">
        <v>2777847.0737720001</v>
      </c>
      <c r="N30393">
        <v>7.3363889999999996E-3</v>
      </c>
      <c r="O30393">
        <v>7.3024750000000001E-3</v>
      </c>
      <c r="P30393">
        <v>2.2144840000000001E-3</v>
      </c>
      <c r="Q30393" s="3">
        <v>45291</v>
      </c>
      <c r="R30393" s="3">
        <v>45289</v>
      </c>
      <c r="S30393" t="b">
        <v>1</v>
      </c>
      <c r="T30393" t="b">
        <v>0</v>
      </c>
      <c r="U30393" t="b">
        <v>0</v>
      </c>
      <c r="V30393" t="b">
        <v>0</v>
      </c>
      <c r="W30393" t="b">
        <v>0</v>
      </c>
      <c r="X30393" t="b">
        <v>0</v>
      </c>
      <c r="Y30393" t="b">
        <v>1</v>
      </c>
      <c r="Z30393" t="b">
        <v>0</v>
      </c>
      <c r="AA30393" t="b">
        <v>1</v>
      </c>
      <c r="AB30393" t="s">
        <v>1219</v>
      </c>
      <c r="AC30393" t="s">
        <v>1219</v>
      </c>
      <c r="AD30393" t="s">
        <v>200</v>
      </c>
      <c r="AE30393" t="s">
        <v>200</v>
      </c>
      <c r="AF30393" t="s">
        <v>200</v>
      </c>
      <c r="AH30393" t="b">
        <v>1</v>
      </c>
      <c r="AI30393" t="b">
        <v>0</v>
      </c>
      <c r="AJ30393" t="b">
        <v>0</v>
      </c>
      <c r="AN30393" t="b">
        <v>0</v>
      </c>
      <c r="AO30393" t="s">
        <v>1209</v>
      </c>
    </row>
    <row r="30394" spans="2:41">
      <c r="B30394">
        <v>1215</v>
      </c>
      <c r="C30394">
        <v>112099</v>
      </c>
      <c r="D30394" t="s">
        <v>252</v>
      </c>
      <c r="E30394" t="s">
        <v>267</v>
      </c>
      <c r="F30394" t="s">
        <v>813</v>
      </c>
      <c r="G30394">
        <v>113027</v>
      </c>
      <c r="H30394">
        <v>113027</v>
      </c>
      <c r="I30394" t="s">
        <v>812</v>
      </c>
      <c r="J30394" t="s">
        <v>236</v>
      </c>
      <c r="K30394">
        <v>3153801.8800019999</v>
      </c>
      <c r="L30394">
        <v>0</v>
      </c>
      <c r="M30394">
        <v>3153801.8800019999</v>
      </c>
      <c r="N30394">
        <v>8.3292990000000001E-3</v>
      </c>
      <c r="O30394">
        <v>8.2907940000000006E-3</v>
      </c>
      <c r="P30394">
        <v>2.5141920000000002E-3</v>
      </c>
      <c r="Q30394" s="3">
        <v>45291</v>
      </c>
      <c r="R30394" s="3">
        <v>45289</v>
      </c>
      <c r="S30394" t="b">
        <v>1</v>
      </c>
      <c r="T30394" t="b">
        <v>1</v>
      </c>
      <c r="U30394" t="b">
        <v>1</v>
      </c>
      <c r="V30394" t="b">
        <v>0</v>
      </c>
      <c r="W30394" t="b">
        <v>0</v>
      </c>
      <c r="X30394" t="b">
        <v>0</v>
      </c>
      <c r="Y30394" t="b">
        <v>1</v>
      </c>
      <c r="Z30394" t="b">
        <v>0</v>
      </c>
      <c r="AA30394" t="b">
        <v>0</v>
      </c>
      <c r="AB30394" t="s">
        <v>1222</v>
      </c>
      <c r="AC30394" t="s">
        <v>1222</v>
      </c>
      <c r="AD30394" t="s">
        <v>1222</v>
      </c>
      <c r="AE30394" t="s">
        <v>1219</v>
      </c>
      <c r="AF30394" t="s">
        <v>1219</v>
      </c>
      <c r="AH30394" t="b">
        <v>0</v>
      </c>
      <c r="AI30394" t="b">
        <v>0</v>
      </c>
      <c r="AJ30394" t="b">
        <v>0</v>
      </c>
      <c r="AK30394" t="b">
        <v>0</v>
      </c>
      <c r="AL30394" t="b">
        <v>0</v>
      </c>
      <c r="AM30394" t="b">
        <v>0</v>
      </c>
      <c r="AN30394" t="b">
        <v>0</v>
      </c>
      <c r="AO30394" t="s">
        <v>1251</v>
      </c>
    </row>
    <row r="30395" spans="2:41">
      <c r="B30395">
        <v>1215</v>
      </c>
      <c r="C30395">
        <v>112099</v>
      </c>
      <c r="D30395" t="s">
        <v>252</v>
      </c>
      <c r="E30395" t="s">
        <v>267</v>
      </c>
      <c r="F30395" t="s">
        <v>813</v>
      </c>
      <c r="G30395">
        <v>113028</v>
      </c>
      <c r="H30395">
        <v>113028</v>
      </c>
      <c r="I30395" t="s">
        <v>814</v>
      </c>
      <c r="J30395" t="s">
        <v>236</v>
      </c>
      <c r="K30395">
        <v>-7320.1</v>
      </c>
      <c r="L30395">
        <v>399818.52</v>
      </c>
      <c r="M30395">
        <v>392498.42</v>
      </c>
      <c r="N30395">
        <v>-1.9332999999999999E-5</v>
      </c>
      <c r="O30395">
        <v>-1.9242999999999999E-5</v>
      </c>
      <c r="P30395">
        <v>3.1289700000000002E-4</v>
      </c>
      <c r="Q30395" s="3">
        <v>45291</v>
      </c>
      <c r="R30395" s="3">
        <v>45289</v>
      </c>
      <c r="S30395" t="b">
        <v>1</v>
      </c>
      <c r="T30395" t="b">
        <v>1</v>
      </c>
      <c r="U30395" t="b">
        <v>1</v>
      </c>
      <c r="V30395" t="b">
        <v>0</v>
      </c>
      <c r="W30395" t="b">
        <v>0</v>
      </c>
      <c r="X30395" t="b">
        <v>0</v>
      </c>
      <c r="Y30395" t="b">
        <v>1</v>
      </c>
      <c r="Z30395" t="b">
        <v>0</v>
      </c>
      <c r="AA30395" t="b">
        <v>0</v>
      </c>
      <c r="AB30395" t="s">
        <v>1222</v>
      </c>
      <c r="AC30395" t="s">
        <v>1222</v>
      </c>
      <c r="AD30395" t="s">
        <v>1222</v>
      </c>
      <c r="AE30395" t="s">
        <v>1219</v>
      </c>
      <c r="AF30395" t="s">
        <v>1219</v>
      </c>
      <c r="AH30395" t="b">
        <v>0</v>
      </c>
      <c r="AI30395" t="b">
        <v>0</v>
      </c>
      <c r="AJ30395" t="b">
        <v>0</v>
      </c>
      <c r="AK30395" t="b">
        <v>0</v>
      </c>
      <c r="AL30395" t="b">
        <v>0</v>
      </c>
      <c r="AM30395" t="b">
        <v>0</v>
      </c>
      <c r="AN30395" t="b">
        <v>0</v>
      </c>
      <c r="AO30395" t="s">
        <v>1251</v>
      </c>
    </row>
    <row r="30396" spans="2:41">
      <c r="B30396">
        <v>1237</v>
      </c>
      <c r="C30396">
        <v>110942</v>
      </c>
      <c r="E30396" t="s">
        <v>243</v>
      </c>
      <c r="F30396" t="s">
        <v>1022</v>
      </c>
      <c r="G30396">
        <v>113064</v>
      </c>
      <c r="H30396">
        <v>113064</v>
      </c>
      <c r="I30396" t="s">
        <v>1021</v>
      </c>
      <c r="J30396" t="s">
        <v>236</v>
      </c>
      <c r="K30396">
        <v>872336.62728000002</v>
      </c>
      <c r="L30396">
        <v>0</v>
      </c>
      <c r="M30396">
        <v>872336.62728000002</v>
      </c>
      <c r="N30396">
        <v>2.3038709999999999E-3</v>
      </c>
      <c r="O30396">
        <v>2.2932209999999998E-3</v>
      </c>
      <c r="P30396">
        <v>6.9542200000000001E-4</v>
      </c>
      <c r="Q30396" s="3">
        <v>45291</v>
      </c>
      <c r="R30396" s="3">
        <v>45289</v>
      </c>
      <c r="S30396" t="b">
        <v>0</v>
      </c>
      <c r="T30396" t="b">
        <v>0</v>
      </c>
      <c r="U30396" t="b">
        <v>0</v>
      </c>
      <c r="V30396" t="b">
        <v>0</v>
      </c>
      <c r="W30396" t="b">
        <v>0</v>
      </c>
      <c r="X30396" t="b">
        <v>0</v>
      </c>
      <c r="Y30396" t="b">
        <v>0</v>
      </c>
      <c r="Z30396" t="b">
        <v>0</v>
      </c>
      <c r="AA30396" t="b">
        <v>0</v>
      </c>
    </row>
    <row r="30397" spans="2:41">
      <c r="B30397">
        <v>1237</v>
      </c>
      <c r="C30397">
        <v>110942</v>
      </c>
      <c r="E30397" t="s">
        <v>243</v>
      </c>
      <c r="F30397" t="s">
        <v>1024</v>
      </c>
      <c r="G30397">
        <v>113065</v>
      </c>
      <c r="H30397">
        <v>113065</v>
      </c>
      <c r="I30397" t="s">
        <v>1023</v>
      </c>
      <c r="J30397" t="s">
        <v>236</v>
      </c>
      <c r="K30397">
        <v>1418887.327601</v>
      </c>
      <c r="L30397">
        <v>0</v>
      </c>
      <c r="M30397">
        <v>1418887.327601</v>
      </c>
      <c r="N30397">
        <v>3.7473300000000001E-3</v>
      </c>
      <c r="O30397">
        <v>3.730007E-3</v>
      </c>
      <c r="P30397">
        <v>1.131129E-3</v>
      </c>
      <c r="Q30397" s="3">
        <v>45291</v>
      </c>
      <c r="R30397" s="3">
        <v>45289</v>
      </c>
      <c r="S30397" t="b">
        <v>0</v>
      </c>
      <c r="T30397" t="b">
        <v>0</v>
      </c>
      <c r="U30397" t="b">
        <v>0</v>
      </c>
      <c r="V30397" t="b">
        <v>0</v>
      </c>
      <c r="W30397" t="b">
        <v>0</v>
      </c>
      <c r="X30397" t="b">
        <v>0</v>
      </c>
      <c r="Y30397" t="b">
        <v>0</v>
      </c>
      <c r="Z30397" t="b">
        <v>0</v>
      </c>
      <c r="AA30397" t="b">
        <v>0</v>
      </c>
    </row>
    <row r="30398" spans="2:41">
      <c r="B30398">
        <v>1237</v>
      </c>
      <c r="C30398">
        <v>110942</v>
      </c>
      <c r="E30398" t="s">
        <v>243</v>
      </c>
      <c r="F30398" t="s">
        <v>1026</v>
      </c>
      <c r="G30398">
        <v>113066</v>
      </c>
      <c r="H30398">
        <v>113066</v>
      </c>
      <c r="I30398" t="s">
        <v>1025</v>
      </c>
      <c r="J30398" t="s">
        <v>236</v>
      </c>
      <c r="K30398">
        <v>19834.382067999999</v>
      </c>
      <c r="L30398">
        <v>0</v>
      </c>
      <c r="M30398">
        <v>19834.382067999999</v>
      </c>
      <c r="N30398">
        <v>5.2383000000000003E-5</v>
      </c>
      <c r="O30398">
        <v>5.2141000000000001E-5</v>
      </c>
      <c r="P30398">
        <v>1.5812E-5</v>
      </c>
      <c r="Q30398" s="3">
        <v>45291</v>
      </c>
      <c r="R30398" s="3">
        <v>45289</v>
      </c>
      <c r="S30398" t="b">
        <v>0</v>
      </c>
      <c r="T30398" t="b">
        <v>0</v>
      </c>
      <c r="U30398" t="b">
        <v>0</v>
      </c>
      <c r="V30398" t="b">
        <v>0</v>
      </c>
      <c r="W30398" t="b">
        <v>0</v>
      </c>
      <c r="X30398" t="b">
        <v>0</v>
      </c>
      <c r="Y30398" t="b">
        <v>0</v>
      </c>
      <c r="Z30398" t="b">
        <v>0</v>
      </c>
      <c r="AA30398" t="b">
        <v>0</v>
      </c>
    </row>
    <row r="30399" spans="2:41">
      <c r="B30399">
        <v>1237</v>
      </c>
      <c r="C30399">
        <v>110942</v>
      </c>
      <c r="E30399" t="s">
        <v>243</v>
      </c>
      <c r="F30399" t="s">
        <v>894</v>
      </c>
      <c r="G30399">
        <v>113141</v>
      </c>
      <c r="H30399">
        <v>113141</v>
      </c>
      <c r="I30399" t="s">
        <v>893</v>
      </c>
      <c r="J30399" t="s">
        <v>236</v>
      </c>
      <c r="K30399">
        <v>2477.8570589999999</v>
      </c>
      <c r="L30399">
        <v>0</v>
      </c>
      <c r="M30399">
        <v>2477.8570589999999</v>
      </c>
      <c r="N30399">
        <v>6.5440000000000004E-6</v>
      </c>
      <c r="O30399">
        <v>6.5139999999999998E-6</v>
      </c>
      <c r="P30399">
        <v>1.9750000000000001E-6</v>
      </c>
      <c r="Q30399" s="3">
        <v>45291</v>
      </c>
      <c r="R30399" s="3">
        <v>45289</v>
      </c>
      <c r="S30399" t="b">
        <v>0</v>
      </c>
      <c r="T30399" t="b">
        <v>0</v>
      </c>
      <c r="U30399" t="b">
        <v>0</v>
      </c>
      <c r="V30399" t="b">
        <v>0</v>
      </c>
      <c r="W30399" t="b">
        <v>0</v>
      </c>
      <c r="X30399" t="b">
        <v>0</v>
      </c>
      <c r="Y30399" t="b">
        <v>0</v>
      </c>
      <c r="Z30399" t="b">
        <v>0</v>
      </c>
      <c r="AA30399" t="b">
        <v>0</v>
      </c>
    </row>
    <row r="30400" spans="2:41">
      <c r="B30400">
        <v>1237</v>
      </c>
      <c r="C30400">
        <v>110942</v>
      </c>
      <c r="E30400" t="s">
        <v>243</v>
      </c>
      <c r="F30400" t="s">
        <v>894</v>
      </c>
      <c r="G30400">
        <v>113142</v>
      </c>
      <c r="H30400">
        <v>113142</v>
      </c>
      <c r="I30400" t="s">
        <v>895</v>
      </c>
      <c r="J30400" t="s">
        <v>236</v>
      </c>
      <c r="K30400">
        <v>76628.270151999997</v>
      </c>
      <c r="L30400">
        <v>0</v>
      </c>
      <c r="M30400">
        <v>76628.270151999997</v>
      </c>
      <c r="N30400">
        <v>2.0237799999999999E-4</v>
      </c>
      <c r="O30400">
        <v>2.01442E-4</v>
      </c>
      <c r="P30400">
        <v>6.1087999999999995E-5</v>
      </c>
      <c r="Q30400" s="3">
        <v>45291</v>
      </c>
      <c r="R30400" s="3">
        <v>45289</v>
      </c>
      <c r="S30400" t="b">
        <v>0</v>
      </c>
      <c r="T30400" t="b">
        <v>0</v>
      </c>
      <c r="U30400" t="b">
        <v>0</v>
      </c>
      <c r="V30400" t="b">
        <v>0</v>
      </c>
      <c r="W30400" t="b">
        <v>0</v>
      </c>
      <c r="X30400" t="b">
        <v>0</v>
      </c>
      <c r="Y30400" t="b">
        <v>0</v>
      </c>
      <c r="Z30400" t="b">
        <v>0</v>
      </c>
      <c r="AA30400" t="b">
        <v>0</v>
      </c>
    </row>
    <row r="30401" spans="2:27">
      <c r="B30401">
        <v>1237</v>
      </c>
      <c r="C30401">
        <v>110942</v>
      </c>
      <c r="E30401" t="s">
        <v>243</v>
      </c>
      <c r="F30401" t="s">
        <v>897</v>
      </c>
      <c r="G30401">
        <v>113143</v>
      </c>
      <c r="H30401">
        <v>113143</v>
      </c>
      <c r="I30401" t="s">
        <v>896</v>
      </c>
      <c r="J30401" t="s">
        <v>236</v>
      </c>
      <c r="K30401">
        <v>716423.49418399995</v>
      </c>
      <c r="L30401">
        <v>0</v>
      </c>
      <c r="M30401">
        <v>716423.49418399995</v>
      </c>
      <c r="N30401">
        <v>1.892099E-3</v>
      </c>
      <c r="O30401">
        <v>1.883352E-3</v>
      </c>
      <c r="P30401">
        <v>5.7112899999999997E-4</v>
      </c>
      <c r="Q30401" s="3">
        <v>45291</v>
      </c>
      <c r="R30401" s="3">
        <v>45289</v>
      </c>
      <c r="S30401" t="b">
        <v>0</v>
      </c>
      <c r="T30401" t="b">
        <v>0</v>
      </c>
      <c r="U30401" t="b">
        <v>0</v>
      </c>
      <c r="V30401" t="b">
        <v>0</v>
      </c>
      <c r="W30401" t="b">
        <v>0</v>
      </c>
      <c r="X30401" t="b">
        <v>0</v>
      </c>
      <c r="Y30401" t="b">
        <v>0</v>
      </c>
      <c r="Z30401" t="b">
        <v>0</v>
      </c>
      <c r="AA30401" t="b">
        <v>0</v>
      </c>
    </row>
    <row r="30402" spans="2:27">
      <c r="B30402">
        <v>1237</v>
      </c>
      <c r="C30402">
        <v>110942</v>
      </c>
      <c r="E30402" t="s">
        <v>243</v>
      </c>
      <c r="F30402" t="s">
        <v>897</v>
      </c>
      <c r="G30402">
        <v>113144</v>
      </c>
      <c r="H30402">
        <v>113144</v>
      </c>
      <c r="I30402" t="s">
        <v>898</v>
      </c>
      <c r="J30402" t="s">
        <v>236</v>
      </c>
      <c r="K30402">
        <v>74232.970117000004</v>
      </c>
      <c r="L30402">
        <v>0</v>
      </c>
      <c r="M30402">
        <v>74232.970117000004</v>
      </c>
      <c r="N30402">
        <v>1.96052E-4</v>
      </c>
      <c r="O30402">
        <v>1.9514599999999999E-4</v>
      </c>
      <c r="P30402">
        <v>5.9178000000000002E-5</v>
      </c>
      <c r="Q30402" s="3">
        <v>45291</v>
      </c>
      <c r="R30402" s="3">
        <v>45289</v>
      </c>
      <c r="S30402" t="b">
        <v>0</v>
      </c>
      <c r="T30402" t="b">
        <v>0</v>
      </c>
      <c r="U30402" t="b">
        <v>0</v>
      </c>
      <c r="V30402" t="b">
        <v>0</v>
      </c>
      <c r="W30402" t="b">
        <v>0</v>
      </c>
      <c r="X30402" t="b">
        <v>0</v>
      </c>
      <c r="Y30402" t="b">
        <v>0</v>
      </c>
      <c r="Z30402" t="b">
        <v>0</v>
      </c>
      <c r="AA30402" t="b">
        <v>0</v>
      </c>
    </row>
    <row r="30403" spans="2:27">
      <c r="B30403">
        <v>1237</v>
      </c>
      <c r="C30403">
        <v>110942</v>
      </c>
      <c r="E30403" t="s">
        <v>243</v>
      </c>
      <c r="F30403" t="s">
        <v>897</v>
      </c>
      <c r="G30403">
        <v>113145</v>
      </c>
      <c r="H30403">
        <v>113145</v>
      </c>
      <c r="I30403" t="s">
        <v>899</v>
      </c>
      <c r="J30403" t="s">
        <v>236</v>
      </c>
      <c r="K30403">
        <v>-880.26479800000004</v>
      </c>
      <c r="L30403">
        <v>0</v>
      </c>
      <c r="M30403">
        <v>-880.26479800000004</v>
      </c>
      <c r="N30403">
        <v>-2.3250000000000002E-6</v>
      </c>
      <c r="O30403">
        <v>-2.3140000000000002E-6</v>
      </c>
      <c r="P30403">
        <v>-7.0200000000000001E-7</v>
      </c>
      <c r="Q30403" s="3">
        <v>45291</v>
      </c>
      <c r="R30403" s="3">
        <v>45289</v>
      </c>
      <c r="S30403" t="b">
        <v>0</v>
      </c>
      <c r="T30403" t="b">
        <v>0</v>
      </c>
      <c r="U30403" t="b">
        <v>0</v>
      </c>
      <c r="V30403" t="b">
        <v>0</v>
      </c>
      <c r="W30403" t="b">
        <v>0</v>
      </c>
      <c r="X30403" t="b">
        <v>0</v>
      </c>
      <c r="Y30403" t="b">
        <v>0</v>
      </c>
      <c r="Z30403" t="b">
        <v>0</v>
      </c>
      <c r="AA30403" t="b">
        <v>0</v>
      </c>
    </row>
    <row r="30404" spans="2:27">
      <c r="B30404">
        <v>1237</v>
      </c>
      <c r="C30404">
        <v>110942</v>
      </c>
      <c r="E30404" t="s">
        <v>243</v>
      </c>
      <c r="F30404" t="s">
        <v>901</v>
      </c>
      <c r="G30404">
        <v>113146</v>
      </c>
      <c r="H30404">
        <v>113146</v>
      </c>
      <c r="I30404" t="s">
        <v>900</v>
      </c>
      <c r="J30404" t="s">
        <v>236</v>
      </c>
      <c r="K30404">
        <v>31796.166025999999</v>
      </c>
      <c r="L30404">
        <v>0</v>
      </c>
      <c r="M30404">
        <v>31796.166025999999</v>
      </c>
      <c r="N30404">
        <v>8.3974999999999995E-5</v>
      </c>
      <c r="O30404">
        <v>8.3586999999999998E-5</v>
      </c>
      <c r="P30404">
        <v>2.5347999999999999E-5</v>
      </c>
      <c r="Q30404" s="3">
        <v>45291</v>
      </c>
      <c r="R30404" s="3">
        <v>45289</v>
      </c>
      <c r="S30404" t="b">
        <v>0</v>
      </c>
      <c r="T30404" t="b">
        <v>0</v>
      </c>
      <c r="U30404" t="b">
        <v>0</v>
      </c>
      <c r="V30404" t="b">
        <v>0</v>
      </c>
      <c r="W30404" t="b">
        <v>0</v>
      </c>
      <c r="X30404" t="b">
        <v>0</v>
      </c>
      <c r="Y30404" t="b">
        <v>0</v>
      </c>
      <c r="Z30404" t="b">
        <v>0</v>
      </c>
      <c r="AA30404" t="b">
        <v>0</v>
      </c>
    </row>
    <row r="30405" spans="2:27">
      <c r="B30405">
        <v>1237</v>
      </c>
      <c r="C30405">
        <v>110942</v>
      </c>
      <c r="E30405" t="s">
        <v>243</v>
      </c>
      <c r="F30405" t="s">
        <v>903</v>
      </c>
      <c r="G30405">
        <v>113147</v>
      </c>
      <c r="H30405">
        <v>113147</v>
      </c>
      <c r="I30405" t="s">
        <v>902</v>
      </c>
      <c r="J30405" t="s">
        <v>236</v>
      </c>
      <c r="K30405">
        <v>50420.650756000003</v>
      </c>
      <c r="L30405">
        <v>0</v>
      </c>
      <c r="M30405">
        <v>50420.650756000003</v>
      </c>
      <c r="N30405">
        <v>1.33163E-4</v>
      </c>
      <c r="O30405">
        <v>1.32547E-4</v>
      </c>
      <c r="P30405">
        <v>4.0194999999999997E-5</v>
      </c>
      <c r="Q30405" s="3">
        <v>45291</v>
      </c>
      <c r="R30405" s="3">
        <v>45289</v>
      </c>
      <c r="S30405" t="b">
        <v>0</v>
      </c>
      <c r="T30405" t="b">
        <v>0</v>
      </c>
      <c r="U30405" t="b">
        <v>0</v>
      </c>
      <c r="V30405" t="b">
        <v>0</v>
      </c>
      <c r="W30405" t="b">
        <v>0</v>
      </c>
      <c r="X30405" t="b">
        <v>0</v>
      </c>
      <c r="Y30405" t="b">
        <v>0</v>
      </c>
      <c r="Z30405" t="b">
        <v>0</v>
      </c>
      <c r="AA30405" t="b">
        <v>0</v>
      </c>
    </row>
    <row r="30406" spans="2:27">
      <c r="B30406">
        <v>1237</v>
      </c>
      <c r="C30406">
        <v>110942</v>
      </c>
      <c r="E30406" t="s">
        <v>243</v>
      </c>
      <c r="F30406" t="s">
        <v>905</v>
      </c>
      <c r="G30406">
        <v>113148</v>
      </c>
      <c r="H30406">
        <v>113148</v>
      </c>
      <c r="I30406" t="s">
        <v>904</v>
      </c>
      <c r="J30406" t="s">
        <v>236</v>
      </c>
      <c r="K30406">
        <v>548762.72760099999</v>
      </c>
      <c r="L30406">
        <v>0</v>
      </c>
      <c r="M30406">
        <v>548762.72760099999</v>
      </c>
      <c r="N30406">
        <v>1.4493010000000001E-3</v>
      </c>
      <c r="O30406">
        <v>1.442601E-3</v>
      </c>
      <c r="P30406">
        <v>4.3747000000000002E-4</v>
      </c>
      <c r="Q30406" s="3">
        <v>45291</v>
      </c>
      <c r="R30406" s="3">
        <v>45289</v>
      </c>
      <c r="S30406" t="b">
        <v>0</v>
      </c>
      <c r="T30406" t="b">
        <v>0</v>
      </c>
      <c r="U30406" t="b">
        <v>0</v>
      </c>
      <c r="V30406" t="b">
        <v>0</v>
      </c>
      <c r="W30406" t="b">
        <v>0</v>
      </c>
      <c r="X30406" t="b">
        <v>0</v>
      </c>
      <c r="Y30406" t="b">
        <v>0</v>
      </c>
      <c r="Z30406" t="b">
        <v>0</v>
      </c>
      <c r="AA30406" t="b">
        <v>0</v>
      </c>
    </row>
    <row r="30407" spans="2:27">
      <c r="B30407">
        <v>1237</v>
      </c>
      <c r="C30407">
        <v>110942</v>
      </c>
      <c r="E30407" t="s">
        <v>243</v>
      </c>
      <c r="F30407" t="s">
        <v>907</v>
      </c>
      <c r="G30407">
        <v>113149</v>
      </c>
      <c r="H30407">
        <v>113149</v>
      </c>
      <c r="I30407" t="s">
        <v>906</v>
      </c>
      <c r="J30407" t="s">
        <v>236</v>
      </c>
      <c r="K30407">
        <v>44402.966012999997</v>
      </c>
      <c r="L30407">
        <v>0</v>
      </c>
      <c r="M30407">
        <v>44402.966012999997</v>
      </c>
      <c r="N30407">
        <v>1.1726999999999999E-4</v>
      </c>
      <c r="O30407">
        <v>1.16728E-4</v>
      </c>
      <c r="P30407">
        <v>3.5398000000000002E-5</v>
      </c>
      <c r="Q30407" s="3">
        <v>45291</v>
      </c>
      <c r="R30407" s="3">
        <v>45289</v>
      </c>
      <c r="S30407" t="b">
        <v>0</v>
      </c>
      <c r="T30407" t="b">
        <v>0</v>
      </c>
      <c r="U30407" t="b">
        <v>0</v>
      </c>
      <c r="V30407" t="b">
        <v>0</v>
      </c>
      <c r="W30407" t="b">
        <v>0</v>
      </c>
      <c r="X30407" t="b">
        <v>0</v>
      </c>
      <c r="Y30407" t="b">
        <v>0</v>
      </c>
      <c r="Z30407" t="b">
        <v>0</v>
      </c>
      <c r="AA30407" t="b">
        <v>0</v>
      </c>
    </row>
    <row r="30408" spans="2:27">
      <c r="B30408">
        <v>1237</v>
      </c>
      <c r="C30408">
        <v>110942</v>
      </c>
      <c r="E30408" t="s">
        <v>243</v>
      </c>
      <c r="F30408" t="s">
        <v>909</v>
      </c>
      <c r="G30408">
        <v>113150</v>
      </c>
      <c r="H30408">
        <v>113150</v>
      </c>
      <c r="I30408" t="s">
        <v>908</v>
      </c>
      <c r="J30408" t="s">
        <v>236</v>
      </c>
      <c r="K30408">
        <v>35162.379882000001</v>
      </c>
      <c r="L30408">
        <v>0</v>
      </c>
      <c r="M30408">
        <v>35162.379882000001</v>
      </c>
      <c r="N30408">
        <v>9.2864999999999999E-5</v>
      </c>
      <c r="O30408">
        <v>9.2435999999999994E-5</v>
      </c>
      <c r="P30408">
        <v>2.8031E-5</v>
      </c>
      <c r="Q30408" s="3">
        <v>45291</v>
      </c>
      <c r="R30408" s="3">
        <v>45289</v>
      </c>
      <c r="S30408" t="b">
        <v>0</v>
      </c>
      <c r="T30408" t="b">
        <v>0</v>
      </c>
      <c r="U30408" t="b">
        <v>0</v>
      </c>
      <c r="V30408" t="b">
        <v>0</v>
      </c>
      <c r="W30408" t="b">
        <v>0</v>
      </c>
      <c r="X30408" t="b">
        <v>0</v>
      </c>
      <c r="Y30408" t="b">
        <v>0</v>
      </c>
      <c r="Z30408" t="b">
        <v>0</v>
      </c>
      <c r="AA30408" t="b">
        <v>0</v>
      </c>
    </row>
    <row r="30409" spans="2:27">
      <c r="B30409">
        <v>1237</v>
      </c>
      <c r="C30409">
        <v>110942</v>
      </c>
      <c r="E30409" t="s">
        <v>243</v>
      </c>
      <c r="F30409" t="s">
        <v>911</v>
      </c>
      <c r="G30409">
        <v>113151</v>
      </c>
      <c r="H30409">
        <v>113151</v>
      </c>
      <c r="I30409" t="s">
        <v>910</v>
      </c>
      <c r="J30409" t="s">
        <v>236</v>
      </c>
      <c r="K30409">
        <v>1495326.9934469999</v>
      </c>
      <c r="L30409">
        <v>0</v>
      </c>
      <c r="M30409">
        <v>1495326.9934469999</v>
      </c>
      <c r="N30409">
        <v>3.9492099999999999E-3</v>
      </c>
      <c r="O30409">
        <v>3.9309530000000001E-3</v>
      </c>
      <c r="P30409">
        <v>1.1920660000000001E-3</v>
      </c>
      <c r="Q30409" s="3">
        <v>45291</v>
      </c>
      <c r="R30409" s="3">
        <v>45289</v>
      </c>
      <c r="S30409" t="b">
        <v>0</v>
      </c>
      <c r="T30409" t="b">
        <v>0</v>
      </c>
      <c r="U30409" t="b">
        <v>0</v>
      </c>
      <c r="V30409" t="b">
        <v>0</v>
      </c>
      <c r="W30409" t="b">
        <v>0</v>
      </c>
      <c r="X30409" t="b">
        <v>0</v>
      </c>
      <c r="Y30409" t="b">
        <v>0</v>
      </c>
      <c r="Z30409" t="b">
        <v>0</v>
      </c>
      <c r="AA30409" t="b">
        <v>0</v>
      </c>
    </row>
    <row r="30410" spans="2:27">
      <c r="B30410">
        <v>1237</v>
      </c>
      <c r="C30410">
        <v>110942</v>
      </c>
      <c r="E30410" t="s">
        <v>243</v>
      </c>
      <c r="F30410" t="s">
        <v>911</v>
      </c>
      <c r="G30410">
        <v>113152</v>
      </c>
      <c r="H30410">
        <v>113152</v>
      </c>
      <c r="I30410" t="s">
        <v>913</v>
      </c>
      <c r="J30410" t="s">
        <v>236</v>
      </c>
      <c r="K30410">
        <v>152451.72508599999</v>
      </c>
      <c r="L30410">
        <v>0</v>
      </c>
      <c r="M30410">
        <v>152451.72508599999</v>
      </c>
      <c r="N30410">
        <v>4.0263000000000001E-4</v>
      </c>
      <c r="O30410">
        <v>4.0076899999999998E-4</v>
      </c>
      <c r="P30410">
        <v>1.2153400000000001E-4</v>
      </c>
      <c r="Q30410" s="3">
        <v>45291</v>
      </c>
      <c r="R30410" s="3">
        <v>45289</v>
      </c>
      <c r="S30410" t="b">
        <v>0</v>
      </c>
      <c r="T30410" t="b">
        <v>0</v>
      </c>
      <c r="U30410" t="b">
        <v>0</v>
      </c>
      <c r="V30410" t="b">
        <v>0</v>
      </c>
      <c r="W30410" t="b">
        <v>0</v>
      </c>
      <c r="X30410" t="b">
        <v>0</v>
      </c>
      <c r="Y30410" t="b">
        <v>0</v>
      </c>
      <c r="Z30410" t="b">
        <v>0</v>
      </c>
      <c r="AA30410" t="b">
        <v>0</v>
      </c>
    </row>
    <row r="30411" spans="2:27">
      <c r="B30411">
        <v>1237</v>
      </c>
      <c r="C30411">
        <v>110942</v>
      </c>
      <c r="E30411" t="s">
        <v>243</v>
      </c>
      <c r="F30411" t="s">
        <v>915</v>
      </c>
      <c r="G30411">
        <v>113153</v>
      </c>
      <c r="H30411">
        <v>113153</v>
      </c>
      <c r="I30411" t="s">
        <v>914</v>
      </c>
      <c r="J30411" t="s">
        <v>236</v>
      </c>
      <c r="K30411">
        <v>5.1999999999999997E-5</v>
      </c>
      <c r="L30411">
        <v>0</v>
      </c>
      <c r="M30411">
        <v>5.1999999999999997E-5</v>
      </c>
      <c r="N30411">
        <v>0</v>
      </c>
      <c r="O30411">
        <v>0</v>
      </c>
      <c r="P30411">
        <v>0</v>
      </c>
      <c r="Q30411" s="3">
        <v>45291</v>
      </c>
      <c r="R30411" s="3">
        <v>45289</v>
      </c>
      <c r="S30411" t="b">
        <v>0</v>
      </c>
      <c r="T30411" t="b">
        <v>0</v>
      </c>
      <c r="U30411" t="b">
        <v>0</v>
      </c>
      <c r="V30411" t="b">
        <v>0</v>
      </c>
      <c r="W30411" t="b">
        <v>0</v>
      </c>
      <c r="X30411" t="b">
        <v>0</v>
      </c>
      <c r="Y30411" t="b">
        <v>0</v>
      </c>
      <c r="Z30411" t="b">
        <v>0</v>
      </c>
      <c r="AA30411" t="b">
        <v>0</v>
      </c>
    </row>
    <row r="30412" spans="2:27">
      <c r="B30412">
        <v>1237</v>
      </c>
      <c r="C30412">
        <v>110942</v>
      </c>
      <c r="E30412" t="s">
        <v>243</v>
      </c>
      <c r="F30412" t="s">
        <v>917</v>
      </c>
      <c r="G30412">
        <v>113154</v>
      </c>
      <c r="H30412">
        <v>113154</v>
      </c>
      <c r="I30412" t="s">
        <v>916</v>
      </c>
      <c r="J30412" t="s">
        <v>236</v>
      </c>
      <c r="K30412">
        <v>8552.9751959999994</v>
      </c>
      <c r="L30412">
        <v>0</v>
      </c>
      <c r="M30412">
        <v>8552.9751959999994</v>
      </c>
      <c r="N30412">
        <v>2.2589E-5</v>
      </c>
      <c r="O30412">
        <v>2.2484E-5</v>
      </c>
      <c r="P30412">
        <v>6.8179999999999998E-6</v>
      </c>
      <c r="Q30412" s="3">
        <v>45291</v>
      </c>
      <c r="R30412" s="3">
        <v>45289</v>
      </c>
      <c r="S30412" t="b">
        <v>0</v>
      </c>
      <c r="T30412" t="b">
        <v>0</v>
      </c>
      <c r="U30412" t="b">
        <v>0</v>
      </c>
      <c r="V30412" t="b">
        <v>0</v>
      </c>
      <c r="W30412" t="b">
        <v>0</v>
      </c>
      <c r="X30412" t="b">
        <v>0</v>
      </c>
      <c r="Y30412" t="b">
        <v>0</v>
      </c>
      <c r="Z30412" t="b">
        <v>0</v>
      </c>
      <c r="AA30412" t="b">
        <v>0</v>
      </c>
    </row>
    <row r="30413" spans="2:27">
      <c r="B30413">
        <v>1237</v>
      </c>
      <c r="C30413">
        <v>110942</v>
      </c>
      <c r="E30413" t="s">
        <v>243</v>
      </c>
      <c r="F30413" t="s">
        <v>917</v>
      </c>
      <c r="G30413">
        <v>113155</v>
      </c>
      <c r="H30413">
        <v>113155</v>
      </c>
      <c r="I30413" t="s">
        <v>918</v>
      </c>
      <c r="J30413" t="s">
        <v>236</v>
      </c>
      <c r="K30413">
        <v>0</v>
      </c>
      <c r="L30413">
        <v>0</v>
      </c>
      <c r="M30413">
        <v>0</v>
      </c>
      <c r="N30413">
        <v>0</v>
      </c>
      <c r="O30413">
        <v>0</v>
      </c>
      <c r="P30413">
        <v>0</v>
      </c>
      <c r="Q30413" s="3">
        <v>45291</v>
      </c>
      <c r="R30413" s="3">
        <v>45289</v>
      </c>
      <c r="S30413" t="b">
        <v>0</v>
      </c>
      <c r="T30413" t="b">
        <v>0</v>
      </c>
      <c r="U30413" t="b">
        <v>0</v>
      </c>
      <c r="V30413" t="b">
        <v>0</v>
      </c>
      <c r="W30413" t="b">
        <v>0</v>
      </c>
      <c r="X30413" t="b">
        <v>0</v>
      </c>
      <c r="Y30413" t="b">
        <v>0</v>
      </c>
      <c r="Z30413" t="b">
        <v>0</v>
      </c>
      <c r="AA30413" t="b">
        <v>0</v>
      </c>
    </row>
    <row r="30414" spans="2:27">
      <c r="B30414">
        <v>1237</v>
      </c>
      <c r="C30414">
        <v>110942</v>
      </c>
      <c r="E30414" t="s">
        <v>243</v>
      </c>
      <c r="F30414" t="s">
        <v>917</v>
      </c>
      <c r="G30414">
        <v>113156</v>
      </c>
      <c r="H30414">
        <v>113156</v>
      </c>
      <c r="I30414" t="s">
        <v>919</v>
      </c>
      <c r="J30414" t="s">
        <v>236</v>
      </c>
      <c r="K30414">
        <v>352094.87009400001</v>
      </c>
      <c r="L30414">
        <v>0</v>
      </c>
      <c r="M30414">
        <v>352094.87009400001</v>
      </c>
      <c r="N30414">
        <v>9.2989500000000003E-4</v>
      </c>
      <c r="O30414">
        <v>9.2559599999999999E-4</v>
      </c>
      <c r="P30414">
        <v>2.8068800000000002E-4</v>
      </c>
      <c r="Q30414" s="3">
        <v>45291</v>
      </c>
      <c r="R30414" s="3">
        <v>45289</v>
      </c>
      <c r="S30414" t="b">
        <v>0</v>
      </c>
      <c r="T30414" t="b">
        <v>0</v>
      </c>
      <c r="U30414" t="b">
        <v>0</v>
      </c>
      <c r="V30414" t="b">
        <v>0</v>
      </c>
      <c r="W30414" t="b">
        <v>0</v>
      </c>
      <c r="X30414" t="b">
        <v>0</v>
      </c>
      <c r="Y30414" t="b">
        <v>0</v>
      </c>
      <c r="Z30414" t="b">
        <v>0</v>
      </c>
      <c r="AA30414" t="b">
        <v>0</v>
      </c>
    </row>
    <row r="30415" spans="2:27">
      <c r="B30415">
        <v>1237</v>
      </c>
      <c r="C30415">
        <v>110942</v>
      </c>
      <c r="E30415" t="s">
        <v>243</v>
      </c>
      <c r="F30415" t="s">
        <v>921</v>
      </c>
      <c r="G30415">
        <v>113157</v>
      </c>
      <c r="H30415">
        <v>113157</v>
      </c>
      <c r="I30415" t="s">
        <v>920</v>
      </c>
      <c r="J30415" t="s">
        <v>236</v>
      </c>
      <c r="K30415">
        <v>502591.32928800001</v>
      </c>
      <c r="L30415">
        <v>0</v>
      </c>
      <c r="M30415">
        <v>502591.32928800001</v>
      </c>
      <c r="N30415">
        <v>1.327361E-3</v>
      </c>
      <c r="O30415">
        <v>1.3212250000000001E-3</v>
      </c>
      <c r="P30415">
        <v>4.00663E-4</v>
      </c>
      <c r="Q30415" s="3">
        <v>45291</v>
      </c>
      <c r="R30415" s="3">
        <v>45289</v>
      </c>
      <c r="S30415" t="b">
        <v>0</v>
      </c>
      <c r="T30415" t="b">
        <v>0</v>
      </c>
      <c r="U30415" t="b">
        <v>0</v>
      </c>
      <c r="V30415" t="b">
        <v>0</v>
      </c>
      <c r="W30415" t="b">
        <v>0</v>
      </c>
      <c r="X30415" t="b">
        <v>0</v>
      </c>
      <c r="Y30415" t="b">
        <v>0</v>
      </c>
      <c r="Z30415" t="b">
        <v>0</v>
      </c>
      <c r="AA30415" t="b">
        <v>0</v>
      </c>
    </row>
    <row r="30416" spans="2:27">
      <c r="B30416">
        <v>1237</v>
      </c>
      <c r="C30416">
        <v>110942</v>
      </c>
      <c r="E30416" t="s">
        <v>243</v>
      </c>
      <c r="F30416" t="s">
        <v>921</v>
      </c>
      <c r="G30416">
        <v>113158</v>
      </c>
      <c r="H30416">
        <v>113158</v>
      </c>
      <c r="I30416" t="s">
        <v>922</v>
      </c>
      <c r="J30416" t="s">
        <v>236</v>
      </c>
      <c r="K30416">
        <v>60969.983026000002</v>
      </c>
      <c r="L30416">
        <v>0</v>
      </c>
      <c r="M30416">
        <v>60969.983026000002</v>
      </c>
      <c r="N30416">
        <v>1.6102400000000001E-4</v>
      </c>
      <c r="O30416">
        <v>1.6027899999999999E-4</v>
      </c>
      <c r="P30416">
        <v>4.8605E-5</v>
      </c>
      <c r="Q30416" s="3">
        <v>45291</v>
      </c>
      <c r="R30416" s="3">
        <v>45289</v>
      </c>
      <c r="S30416" t="b">
        <v>0</v>
      </c>
      <c r="T30416" t="b">
        <v>0</v>
      </c>
      <c r="U30416" t="b">
        <v>0</v>
      </c>
      <c r="V30416" t="b">
        <v>0</v>
      </c>
      <c r="W30416" t="b">
        <v>0</v>
      </c>
      <c r="X30416" t="b">
        <v>0</v>
      </c>
      <c r="Y30416" t="b">
        <v>0</v>
      </c>
      <c r="Z30416" t="b">
        <v>0</v>
      </c>
      <c r="AA30416" t="b">
        <v>0</v>
      </c>
    </row>
    <row r="30417" spans="2:27">
      <c r="B30417">
        <v>1237</v>
      </c>
      <c r="C30417">
        <v>110942</v>
      </c>
      <c r="E30417" t="s">
        <v>243</v>
      </c>
      <c r="F30417" t="s">
        <v>921</v>
      </c>
      <c r="G30417">
        <v>113159</v>
      </c>
      <c r="H30417">
        <v>113159</v>
      </c>
      <c r="I30417" t="s">
        <v>923</v>
      </c>
      <c r="J30417" t="s">
        <v>236</v>
      </c>
      <c r="K30417">
        <v>43022.802376</v>
      </c>
      <c r="L30417">
        <v>0</v>
      </c>
      <c r="M30417">
        <v>43022.802376</v>
      </c>
      <c r="N30417">
        <v>1.13625E-4</v>
      </c>
      <c r="O30417">
        <v>1.13099E-4</v>
      </c>
      <c r="P30417">
        <v>3.4298000000000003E-5</v>
      </c>
      <c r="Q30417" s="3">
        <v>45291</v>
      </c>
      <c r="R30417" s="3">
        <v>45289</v>
      </c>
      <c r="S30417" t="b">
        <v>0</v>
      </c>
      <c r="T30417" t="b">
        <v>0</v>
      </c>
      <c r="U30417" t="b">
        <v>0</v>
      </c>
      <c r="V30417" t="b">
        <v>0</v>
      </c>
      <c r="W30417" t="b">
        <v>0</v>
      </c>
      <c r="X30417" t="b">
        <v>0</v>
      </c>
      <c r="Y30417" t="b">
        <v>0</v>
      </c>
      <c r="Z30417" t="b">
        <v>0</v>
      </c>
      <c r="AA30417" t="b">
        <v>0</v>
      </c>
    </row>
    <row r="30418" spans="2:27">
      <c r="B30418">
        <v>1237</v>
      </c>
      <c r="C30418">
        <v>110942</v>
      </c>
      <c r="E30418" t="s">
        <v>243</v>
      </c>
      <c r="F30418" t="s">
        <v>925</v>
      </c>
      <c r="G30418">
        <v>113160</v>
      </c>
      <c r="H30418">
        <v>113160</v>
      </c>
      <c r="I30418" t="s">
        <v>924</v>
      </c>
      <c r="J30418" t="s">
        <v>236</v>
      </c>
      <c r="K30418">
        <v>99066.798643000002</v>
      </c>
      <c r="L30418">
        <v>0</v>
      </c>
      <c r="M30418">
        <v>99066.798643000002</v>
      </c>
      <c r="N30418">
        <v>2.6163899999999998E-4</v>
      </c>
      <c r="O30418">
        <v>2.6042900000000001E-4</v>
      </c>
      <c r="P30418">
        <v>7.8974999999999995E-5</v>
      </c>
      <c r="Q30418" s="3">
        <v>45291</v>
      </c>
      <c r="R30418" s="3">
        <v>45289</v>
      </c>
      <c r="S30418" t="b">
        <v>0</v>
      </c>
      <c r="T30418" t="b">
        <v>0</v>
      </c>
      <c r="U30418" t="b">
        <v>0</v>
      </c>
      <c r="V30418" t="b">
        <v>0</v>
      </c>
      <c r="W30418" t="b">
        <v>0</v>
      </c>
      <c r="X30418" t="b">
        <v>0</v>
      </c>
      <c r="Y30418" t="b">
        <v>0</v>
      </c>
      <c r="Z30418" t="b">
        <v>0</v>
      </c>
      <c r="AA30418" t="b">
        <v>0</v>
      </c>
    </row>
    <row r="30419" spans="2:27">
      <c r="B30419">
        <v>1237</v>
      </c>
      <c r="C30419">
        <v>110942</v>
      </c>
      <c r="E30419" t="s">
        <v>243</v>
      </c>
      <c r="F30419" t="s">
        <v>925</v>
      </c>
      <c r="G30419">
        <v>113161</v>
      </c>
      <c r="H30419">
        <v>113161</v>
      </c>
      <c r="I30419" t="s">
        <v>926</v>
      </c>
      <c r="J30419" t="s">
        <v>236</v>
      </c>
      <c r="K30419">
        <v>365446.283765</v>
      </c>
      <c r="L30419">
        <v>0</v>
      </c>
      <c r="M30419">
        <v>365446.283765</v>
      </c>
      <c r="N30419">
        <v>9.65156E-4</v>
      </c>
      <c r="O30419">
        <v>9.60694E-4</v>
      </c>
      <c r="P30419">
        <v>2.91332E-4</v>
      </c>
      <c r="Q30419" s="3">
        <v>45291</v>
      </c>
      <c r="R30419" s="3">
        <v>45289</v>
      </c>
      <c r="S30419" t="b">
        <v>0</v>
      </c>
      <c r="T30419" t="b">
        <v>0</v>
      </c>
      <c r="U30419" t="b">
        <v>0</v>
      </c>
      <c r="V30419" t="b">
        <v>0</v>
      </c>
      <c r="W30419" t="b">
        <v>0</v>
      </c>
      <c r="X30419" t="b">
        <v>0</v>
      </c>
      <c r="Y30419" t="b">
        <v>0</v>
      </c>
      <c r="Z30419" t="b">
        <v>0</v>
      </c>
      <c r="AA30419" t="b">
        <v>0</v>
      </c>
    </row>
    <row r="30420" spans="2:27">
      <c r="B30420">
        <v>1237</v>
      </c>
      <c r="C30420">
        <v>110942</v>
      </c>
      <c r="E30420" t="s">
        <v>243</v>
      </c>
      <c r="F30420" t="s">
        <v>925</v>
      </c>
      <c r="G30420">
        <v>113162</v>
      </c>
      <c r="H30420">
        <v>113162</v>
      </c>
      <c r="I30420" t="s">
        <v>927</v>
      </c>
      <c r="J30420" t="s">
        <v>236</v>
      </c>
      <c r="K30420">
        <v>1515.099434</v>
      </c>
      <c r="L30420">
        <v>0</v>
      </c>
      <c r="M30420">
        <v>1515.099434</v>
      </c>
      <c r="N30420">
        <v>4.0010000000000003E-6</v>
      </c>
      <c r="O30420">
        <v>3.9829999999999998E-6</v>
      </c>
      <c r="P30420">
        <v>1.2079999999999999E-6</v>
      </c>
      <c r="Q30420" s="3">
        <v>45291</v>
      </c>
      <c r="R30420" s="3">
        <v>45289</v>
      </c>
      <c r="S30420" t="b">
        <v>0</v>
      </c>
      <c r="T30420" t="b">
        <v>0</v>
      </c>
      <c r="U30420" t="b">
        <v>0</v>
      </c>
      <c r="V30420" t="b">
        <v>0</v>
      </c>
      <c r="W30420" t="b">
        <v>0</v>
      </c>
      <c r="X30420" t="b">
        <v>0</v>
      </c>
      <c r="Y30420" t="b">
        <v>0</v>
      </c>
      <c r="Z30420" t="b">
        <v>0</v>
      </c>
      <c r="AA30420" t="b">
        <v>0</v>
      </c>
    </row>
    <row r="30421" spans="2:27">
      <c r="B30421">
        <v>1237</v>
      </c>
      <c r="C30421">
        <v>110942</v>
      </c>
      <c r="E30421" t="s">
        <v>243</v>
      </c>
      <c r="F30421" t="s">
        <v>925</v>
      </c>
      <c r="G30421">
        <v>113163</v>
      </c>
      <c r="H30421">
        <v>113163</v>
      </c>
      <c r="I30421" t="s">
        <v>928</v>
      </c>
      <c r="J30421" t="s">
        <v>236</v>
      </c>
      <c r="K30421">
        <v>1515.099434</v>
      </c>
      <c r="L30421">
        <v>0</v>
      </c>
      <c r="M30421">
        <v>1515.099434</v>
      </c>
      <c r="N30421">
        <v>4.0010000000000003E-6</v>
      </c>
      <c r="O30421">
        <v>3.9829999999999998E-6</v>
      </c>
      <c r="P30421">
        <v>1.2079999999999999E-6</v>
      </c>
      <c r="Q30421" s="3">
        <v>45291</v>
      </c>
      <c r="R30421" s="3">
        <v>45289</v>
      </c>
      <c r="S30421" t="b">
        <v>0</v>
      </c>
      <c r="T30421" t="b">
        <v>0</v>
      </c>
      <c r="U30421" t="b">
        <v>0</v>
      </c>
      <c r="V30421" t="b">
        <v>0</v>
      </c>
      <c r="W30421" t="b">
        <v>0</v>
      </c>
      <c r="X30421" t="b">
        <v>0</v>
      </c>
      <c r="Y30421" t="b">
        <v>0</v>
      </c>
      <c r="Z30421" t="b">
        <v>0</v>
      </c>
      <c r="AA30421" t="b">
        <v>0</v>
      </c>
    </row>
    <row r="30422" spans="2:27">
      <c r="B30422">
        <v>1237</v>
      </c>
      <c r="C30422">
        <v>110942</v>
      </c>
      <c r="E30422" t="s">
        <v>243</v>
      </c>
      <c r="F30422" t="s">
        <v>925</v>
      </c>
      <c r="G30422">
        <v>113164</v>
      </c>
      <c r="H30422">
        <v>113164</v>
      </c>
      <c r="I30422" t="s">
        <v>929</v>
      </c>
      <c r="J30422" t="s">
        <v>236</v>
      </c>
      <c r="K30422">
        <v>1515.099434</v>
      </c>
      <c r="L30422">
        <v>0</v>
      </c>
      <c r="M30422">
        <v>1515.099434</v>
      </c>
      <c r="N30422">
        <v>4.0010000000000003E-6</v>
      </c>
      <c r="O30422">
        <v>3.9829999999999998E-6</v>
      </c>
      <c r="P30422">
        <v>1.2079999999999999E-6</v>
      </c>
      <c r="Q30422" s="3">
        <v>45291</v>
      </c>
      <c r="R30422" s="3">
        <v>45289</v>
      </c>
      <c r="S30422" t="b">
        <v>0</v>
      </c>
      <c r="T30422" t="b">
        <v>0</v>
      </c>
      <c r="U30422" t="b">
        <v>0</v>
      </c>
      <c r="V30422" t="b">
        <v>0</v>
      </c>
      <c r="W30422" t="b">
        <v>0</v>
      </c>
      <c r="X30422" t="b">
        <v>0</v>
      </c>
      <c r="Y30422" t="b">
        <v>0</v>
      </c>
      <c r="Z30422" t="b">
        <v>0</v>
      </c>
      <c r="AA30422" t="b">
        <v>0</v>
      </c>
    </row>
    <row r="30423" spans="2:27">
      <c r="B30423">
        <v>1237</v>
      </c>
      <c r="C30423">
        <v>110942</v>
      </c>
      <c r="E30423" t="s">
        <v>243</v>
      </c>
      <c r="F30423" t="s">
        <v>925</v>
      </c>
      <c r="G30423">
        <v>113166</v>
      </c>
      <c r="H30423">
        <v>113166</v>
      </c>
      <c r="I30423" t="s">
        <v>930</v>
      </c>
      <c r="J30423" t="s">
        <v>236</v>
      </c>
      <c r="K30423">
        <v>1515.099434</v>
      </c>
      <c r="L30423">
        <v>0</v>
      </c>
      <c r="M30423">
        <v>1515.099434</v>
      </c>
      <c r="N30423">
        <v>4.0010000000000003E-6</v>
      </c>
      <c r="O30423">
        <v>3.9829999999999998E-6</v>
      </c>
      <c r="P30423">
        <v>1.2079999999999999E-6</v>
      </c>
      <c r="Q30423" s="3">
        <v>45291</v>
      </c>
      <c r="R30423" s="3">
        <v>45289</v>
      </c>
      <c r="S30423" t="b">
        <v>0</v>
      </c>
      <c r="T30423" t="b">
        <v>0</v>
      </c>
      <c r="U30423" t="b">
        <v>0</v>
      </c>
      <c r="V30423" t="b">
        <v>0</v>
      </c>
      <c r="W30423" t="b">
        <v>0</v>
      </c>
      <c r="X30423" t="b">
        <v>0</v>
      </c>
      <c r="Y30423" t="b">
        <v>0</v>
      </c>
      <c r="Z30423" t="b">
        <v>0</v>
      </c>
      <c r="AA30423" t="b">
        <v>0</v>
      </c>
    </row>
    <row r="30424" spans="2:27">
      <c r="B30424">
        <v>1237</v>
      </c>
      <c r="C30424">
        <v>110942</v>
      </c>
      <c r="E30424" t="s">
        <v>243</v>
      </c>
      <c r="F30424" t="s">
        <v>925</v>
      </c>
      <c r="G30424">
        <v>113167</v>
      </c>
      <c r="H30424">
        <v>113167</v>
      </c>
      <c r="I30424" t="s">
        <v>954</v>
      </c>
      <c r="J30424" t="s">
        <v>236</v>
      </c>
      <c r="K30424">
        <v>1515.099434</v>
      </c>
      <c r="L30424">
        <v>0</v>
      </c>
      <c r="M30424">
        <v>1515.099434</v>
      </c>
      <c r="N30424">
        <v>4.0010000000000003E-6</v>
      </c>
      <c r="O30424">
        <v>3.9829999999999998E-6</v>
      </c>
      <c r="P30424">
        <v>1.2079999999999999E-6</v>
      </c>
      <c r="Q30424" s="3">
        <v>45291</v>
      </c>
      <c r="R30424" s="3">
        <v>45289</v>
      </c>
      <c r="S30424" t="b">
        <v>0</v>
      </c>
      <c r="T30424" t="b">
        <v>0</v>
      </c>
      <c r="U30424" t="b">
        <v>0</v>
      </c>
      <c r="V30424" t="b">
        <v>0</v>
      </c>
      <c r="W30424" t="b">
        <v>0</v>
      </c>
      <c r="X30424" t="b">
        <v>0</v>
      </c>
      <c r="Y30424" t="b">
        <v>0</v>
      </c>
      <c r="Z30424" t="b">
        <v>0</v>
      </c>
      <c r="AA30424" t="b">
        <v>0</v>
      </c>
    </row>
    <row r="30425" spans="2:27">
      <c r="B30425">
        <v>1237</v>
      </c>
      <c r="C30425">
        <v>110942</v>
      </c>
      <c r="E30425" t="s">
        <v>243</v>
      </c>
      <c r="F30425" t="s">
        <v>925</v>
      </c>
      <c r="G30425">
        <v>113168</v>
      </c>
      <c r="H30425">
        <v>113168</v>
      </c>
      <c r="I30425" t="s">
        <v>955</v>
      </c>
      <c r="J30425" t="s">
        <v>236</v>
      </c>
      <c r="K30425">
        <v>1515.099434</v>
      </c>
      <c r="L30425">
        <v>0</v>
      </c>
      <c r="M30425">
        <v>1515.099434</v>
      </c>
      <c r="N30425">
        <v>4.0010000000000003E-6</v>
      </c>
      <c r="O30425">
        <v>3.9829999999999998E-6</v>
      </c>
      <c r="P30425">
        <v>1.2079999999999999E-6</v>
      </c>
      <c r="Q30425" s="3">
        <v>45291</v>
      </c>
      <c r="R30425" s="3">
        <v>45289</v>
      </c>
      <c r="S30425" t="b">
        <v>0</v>
      </c>
      <c r="T30425" t="b">
        <v>0</v>
      </c>
      <c r="U30425" t="b">
        <v>0</v>
      </c>
      <c r="V30425" t="b">
        <v>0</v>
      </c>
      <c r="W30425" t="b">
        <v>0</v>
      </c>
      <c r="X30425" t="b">
        <v>0</v>
      </c>
      <c r="Y30425" t="b">
        <v>0</v>
      </c>
      <c r="Z30425" t="b">
        <v>0</v>
      </c>
      <c r="AA30425" t="b">
        <v>0</v>
      </c>
    </row>
    <row r="30426" spans="2:27">
      <c r="B30426">
        <v>1237</v>
      </c>
      <c r="C30426">
        <v>110942</v>
      </c>
      <c r="E30426" t="s">
        <v>243</v>
      </c>
      <c r="F30426" t="s">
        <v>925</v>
      </c>
      <c r="G30426">
        <v>113169</v>
      </c>
      <c r="H30426">
        <v>113169</v>
      </c>
      <c r="I30426" t="s">
        <v>956</v>
      </c>
      <c r="J30426" t="s">
        <v>236</v>
      </c>
      <c r="K30426">
        <v>1515.099434</v>
      </c>
      <c r="L30426">
        <v>0</v>
      </c>
      <c r="M30426">
        <v>1515.099434</v>
      </c>
      <c r="N30426">
        <v>4.0010000000000003E-6</v>
      </c>
      <c r="O30426">
        <v>3.9829999999999998E-6</v>
      </c>
      <c r="P30426">
        <v>1.2079999999999999E-6</v>
      </c>
      <c r="Q30426" s="3">
        <v>45291</v>
      </c>
      <c r="R30426" s="3">
        <v>45289</v>
      </c>
      <c r="S30426" t="b">
        <v>0</v>
      </c>
      <c r="T30426" t="b">
        <v>0</v>
      </c>
      <c r="U30426" t="b">
        <v>0</v>
      </c>
      <c r="V30426" t="b">
        <v>0</v>
      </c>
      <c r="W30426" t="b">
        <v>0</v>
      </c>
      <c r="X30426" t="b">
        <v>0</v>
      </c>
      <c r="Y30426" t="b">
        <v>0</v>
      </c>
      <c r="Z30426" t="b">
        <v>0</v>
      </c>
      <c r="AA30426" t="b">
        <v>0</v>
      </c>
    </row>
    <row r="30427" spans="2:27">
      <c r="B30427">
        <v>1237</v>
      </c>
      <c r="C30427">
        <v>110942</v>
      </c>
      <c r="E30427" t="s">
        <v>243</v>
      </c>
      <c r="F30427" t="s">
        <v>925</v>
      </c>
      <c r="G30427">
        <v>113170</v>
      </c>
      <c r="H30427">
        <v>113170</v>
      </c>
      <c r="I30427" t="s">
        <v>957</v>
      </c>
      <c r="J30427" t="s">
        <v>236</v>
      </c>
      <c r="K30427">
        <v>1515.099434</v>
      </c>
      <c r="L30427">
        <v>0</v>
      </c>
      <c r="M30427">
        <v>1515.099434</v>
      </c>
      <c r="N30427">
        <v>4.0010000000000003E-6</v>
      </c>
      <c r="O30427">
        <v>3.9829999999999998E-6</v>
      </c>
      <c r="P30427">
        <v>1.2079999999999999E-6</v>
      </c>
      <c r="Q30427" s="3">
        <v>45291</v>
      </c>
      <c r="R30427" s="3">
        <v>45289</v>
      </c>
      <c r="S30427" t="b">
        <v>0</v>
      </c>
      <c r="T30427" t="b">
        <v>0</v>
      </c>
      <c r="U30427" t="b">
        <v>0</v>
      </c>
      <c r="V30427" t="b">
        <v>0</v>
      </c>
      <c r="W30427" t="b">
        <v>0</v>
      </c>
      <c r="X30427" t="b">
        <v>0</v>
      </c>
      <c r="Y30427" t="b">
        <v>0</v>
      </c>
      <c r="Z30427" t="b">
        <v>0</v>
      </c>
      <c r="AA30427" t="b">
        <v>0</v>
      </c>
    </row>
    <row r="30428" spans="2:27">
      <c r="B30428">
        <v>1237</v>
      </c>
      <c r="C30428">
        <v>110942</v>
      </c>
      <c r="E30428" t="s">
        <v>243</v>
      </c>
      <c r="F30428" t="s">
        <v>925</v>
      </c>
      <c r="G30428">
        <v>113171</v>
      </c>
      <c r="H30428">
        <v>113171</v>
      </c>
      <c r="I30428" t="s">
        <v>958</v>
      </c>
      <c r="J30428" t="s">
        <v>236</v>
      </c>
      <c r="K30428">
        <v>0</v>
      </c>
      <c r="L30428">
        <v>0</v>
      </c>
      <c r="M30428">
        <v>0</v>
      </c>
      <c r="N30428">
        <v>0</v>
      </c>
      <c r="O30428">
        <v>0</v>
      </c>
      <c r="P30428">
        <v>0</v>
      </c>
      <c r="Q30428" s="3">
        <v>45291</v>
      </c>
      <c r="R30428" s="3">
        <v>45289</v>
      </c>
      <c r="S30428" t="b">
        <v>0</v>
      </c>
      <c r="T30428" t="b">
        <v>0</v>
      </c>
      <c r="U30428" t="b">
        <v>0</v>
      </c>
      <c r="V30428" t="b">
        <v>0</v>
      </c>
      <c r="W30428" t="b">
        <v>0</v>
      </c>
      <c r="X30428" t="b">
        <v>0</v>
      </c>
      <c r="Y30428" t="b">
        <v>0</v>
      </c>
      <c r="Z30428" t="b">
        <v>0</v>
      </c>
      <c r="AA30428" t="b">
        <v>0</v>
      </c>
    </row>
    <row r="30429" spans="2:27">
      <c r="B30429">
        <v>1237</v>
      </c>
      <c r="C30429">
        <v>110942</v>
      </c>
      <c r="E30429" t="s">
        <v>243</v>
      </c>
      <c r="F30429" t="s">
        <v>960</v>
      </c>
      <c r="G30429">
        <v>113172</v>
      </c>
      <c r="H30429">
        <v>113172</v>
      </c>
      <c r="I30429" t="s">
        <v>959</v>
      </c>
      <c r="J30429" t="s">
        <v>236</v>
      </c>
      <c r="K30429">
        <v>1441360.2150679999</v>
      </c>
      <c r="L30429">
        <v>0</v>
      </c>
      <c r="M30429">
        <v>1441360.2150679999</v>
      </c>
      <c r="N30429">
        <v>3.806682E-3</v>
      </c>
      <c r="O30429">
        <v>3.7890839999999999E-3</v>
      </c>
      <c r="P30429">
        <v>1.1490440000000001E-3</v>
      </c>
      <c r="Q30429" s="3">
        <v>45291</v>
      </c>
      <c r="R30429" s="3">
        <v>45289</v>
      </c>
      <c r="S30429" t="b">
        <v>0</v>
      </c>
      <c r="T30429" t="b">
        <v>0</v>
      </c>
      <c r="U30429" t="b">
        <v>0</v>
      </c>
      <c r="V30429" t="b">
        <v>0</v>
      </c>
      <c r="W30429" t="b">
        <v>0</v>
      </c>
      <c r="X30429" t="b">
        <v>0</v>
      </c>
      <c r="Y30429" t="b">
        <v>0</v>
      </c>
      <c r="Z30429" t="b">
        <v>0</v>
      </c>
      <c r="AA30429" t="b">
        <v>0</v>
      </c>
    </row>
    <row r="30430" spans="2:27">
      <c r="B30430">
        <v>1237</v>
      </c>
      <c r="C30430">
        <v>110942</v>
      </c>
      <c r="E30430" t="s">
        <v>243</v>
      </c>
      <c r="F30430" t="s">
        <v>962</v>
      </c>
      <c r="G30430">
        <v>113173</v>
      </c>
      <c r="H30430">
        <v>113173</v>
      </c>
      <c r="I30430" t="s">
        <v>961</v>
      </c>
      <c r="J30430" t="s">
        <v>236</v>
      </c>
      <c r="K30430">
        <v>169115.188478</v>
      </c>
      <c r="L30430">
        <v>0</v>
      </c>
      <c r="M30430">
        <v>169115.188478</v>
      </c>
      <c r="N30430">
        <v>4.4663899999999998E-4</v>
      </c>
      <c r="O30430">
        <v>4.4457399999999999E-4</v>
      </c>
      <c r="P30430">
        <v>1.3481800000000001E-4</v>
      </c>
      <c r="Q30430" s="3">
        <v>45291</v>
      </c>
      <c r="R30430" s="3">
        <v>45289</v>
      </c>
      <c r="S30430" t="b">
        <v>0</v>
      </c>
      <c r="T30430" t="b">
        <v>0</v>
      </c>
      <c r="U30430" t="b">
        <v>0</v>
      </c>
      <c r="V30430" t="b">
        <v>0</v>
      </c>
      <c r="W30430" t="b">
        <v>0</v>
      </c>
      <c r="X30430" t="b">
        <v>0</v>
      </c>
      <c r="Y30430" t="b">
        <v>0</v>
      </c>
      <c r="Z30430" t="b">
        <v>0</v>
      </c>
      <c r="AA30430" t="b">
        <v>0</v>
      </c>
    </row>
    <row r="30431" spans="2:27">
      <c r="B30431">
        <v>1237</v>
      </c>
      <c r="C30431">
        <v>110942</v>
      </c>
      <c r="E30431" t="s">
        <v>243</v>
      </c>
      <c r="F30431" t="s">
        <v>962</v>
      </c>
      <c r="G30431">
        <v>113174</v>
      </c>
      <c r="H30431">
        <v>113174</v>
      </c>
      <c r="I30431" t="s">
        <v>1162</v>
      </c>
      <c r="J30431" t="s">
        <v>236</v>
      </c>
      <c r="K30431">
        <v>1019033.1219340001</v>
      </c>
      <c r="L30431">
        <v>0</v>
      </c>
      <c r="M30431">
        <v>1019033.1219340001</v>
      </c>
      <c r="N30431">
        <v>2.6913010000000001E-3</v>
      </c>
      <c r="O30431">
        <v>2.6788599999999999E-3</v>
      </c>
      <c r="P30431">
        <v>8.1236700000000004E-4</v>
      </c>
      <c r="Q30431" s="3">
        <v>45291</v>
      </c>
      <c r="R30431" s="3">
        <v>45289</v>
      </c>
      <c r="S30431" t="b">
        <v>0</v>
      </c>
      <c r="T30431" t="b">
        <v>0</v>
      </c>
      <c r="U30431" t="b">
        <v>0</v>
      </c>
      <c r="V30431" t="b">
        <v>0</v>
      </c>
      <c r="W30431" t="b">
        <v>0</v>
      </c>
      <c r="X30431" t="b">
        <v>0</v>
      </c>
      <c r="Y30431" t="b">
        <v>0</v>
      </c>
      <c r="Z30431" t="b">
        <v>0</v>
      </c>
      <c r="AA30431" t="b">
        <v>0</v>
      </c>
    </row>
    <row r="30432" spans="2:27">
      <c r="B30432">
        <v>1237</v>
      </c>
      <c r="C30432">
        <v>110942</v>
      </c>
      <c r="E30432" t="s">
        <v>243</v>
      </c>
      <c r="F30432" t="s">
        <v>962</v>
      </c>
      <c r="G30432">
        <v>113175</v>
      </c>
      <c r="H30432">
        <v>113175</v>
      </c>
      <c r="I30432" t="s">
        <v>1163</v>
      </c>
      <c r="J30432" t="s">
        <v>236</v>
      </c>
      <c r="K30432">
        <v>128896.407523</v>
      </c>
      <c r="L30432">
        <v>0</v>
      </c>
      <c r="M30432">
        <v>128896.407523</v>
      </c>
      <c r="N30432">
        <v>3.4042000000000002E-4</v>
      </c>
      <c r="O30432">
        <v>3.3884600000000001E-4</v>
      </c>
      <c r="P30432">
        <v>1.02755E-4</v>
      </c>
      <c r="Q30432" s="3">
        <v>45291</v>
      </c>
      <c r="R30432" s="3">
        <v>45289</v>
      </c>
      <c r="S30432" t="b">
        <v>0</v>
      </c>
      <c r="T30432" t="b">
        <v>0</v>
      </c>
      <c r="U30432" t="b">
        <v>0</v>
      </c>
      <c r="V30432" t="b">
        <v>0</v>
      </c>
      <c r="W30432" t="b">
        <v>0</v>
      </c>
      <c r="X30432" t="b">
        <v>0</v>
      </c>
      <c r="Y30432" t="b">
        <v>0</v>
      </c>
      <c r="Z30432" t="b">
        <v>0</v>
      </c>
      <c r="AA30432" t="b">
        <v>0</v>
      </c>
    </row>
    <row r="30433" spans="2:41">
      <c r="B30433">
        <v>1237</v>
      </c>
      <c r="C30433">
        <v>110942</v>
      </c>
      <c r="E30433" t="s">
        <v>243</v>
      </c>
      <c r="F30433" t="s">
        <v>962</v>
      </c>
      <c r="G30433">
        <v>113176</v>
      </c>
      <c r="H30433">
        <v>113176</v>
      </c>
      <c r="I30433" t="s">
        <v>1164</v>
      </c>
      <c r="J30433" t="s">
        <v>236</v>
      </c>
      <c r="K30433">
        <v>28424.310677000001</v>
      </c>
      <c r="L30433">
        <v>0</v>
      </c>
      <c r="M30433">
        <v>28424.310677000001</v>
      </c>
      <c r="N30433">
        <v>7.5069999999999998E-5</v>
      </c>
      <c r="O30433">
        <v>7.4722999999999996E-5</v>
      </c>
      <c r="P30433">
        <v>2.266E-5</v>
      </c>
      <c r="Q30433" s="3">
        <v>45291</v>
      </c>
      <c r="R30433" s="3">
        <v>45289</v>
      </c>
      <c r="S30433" t="b">
        <v>0</v>
      </c>
      <c r="T30433" t="b">
        <v>0</v>
      </c>
      <c r="U30433" t="b">
        <v>0</v>
      </c>
      <c r="V30433" t="b">
        <v>0</v>
      </c>
      <c r="W30433" t="b">
        <v>0</v>
      </c>
      <c r="X30433" t="b">
        <v>0</v>
      </c>
      <c r="Y30433" t="b">
        <v>0</v>
      </c>
      <c r="Z30433" t="b">
        <v>0</v>
      </c>
      <c r="AA30433" t="b">
        <v>0</v>
      </c>
    </row>
    <row r="30434" spans="2:41">
      <c r="B30434">
        <v>1237</v>
      </c>
      <c r="C30434">
        <v>110942</v>
      </c>
      <c r="E30434" t="s">
        <v>243</v>
      </c>
      <c r="F30434" t="s">
        <v>962</v>
      </c>
      <c r="G30434">
        <v>113177</v>
      </c>
      <c r="H30434">
        <v>113177</v>
      </c>
      <c r="I30434" t="s">
        <v>1165</v>
      </c>
      <c r="J30434" t="s">
        <v>236</v>
      </c>
      <c r="K30434">
        <v>10316.918715</v>
      </c>
      <c r="L30434">
        <v>0</v>
      </c>
      <c r="M30434">
        <v>10316.918715</v>
      </c>
      <c r="N30434">
        <v>2.7246999999999998E-5</v>
      </c>
      <c r="O30434">
        <v>2.7121E-5</v>
      </c>
      <c r="P30434">
        <v>8.225E-6</v>
      </c>
      <c r="Q30434" s="3">
        <v>45291</v>
      </c>
      <c r="R30434" s="3">
        <v>45289</v>
      </c>
      <c r="S30434" t="b">
        <v>0</v>
      </c>
      <c r="T30434" t="b">
        <v>0</v>
      </c>
      <c r="U30434" t="b">
        <v>0</v>
      </c>
      <c r="V30434" t="b">
        <v>0</v>
      </c>
      <c r="W30434" t="b">
        <v>0</v>
      </c>
      <c r="X30434" t="b">
        <v>0</v>
      </c>
      <c r="Y30434" t="b">
        <v>0</v>
      </c>
      <c r="Z30434" t="b">
        <v>0</v>
      </c>
      <c r="AA30434" t="b">
        <v>0</v>
      </c>
    </row>
    <row r="30435" spans="2:41">
      <c r="B30435">
        <v>1237</v>
      </c>
      <c r="C30435">
        <v>110942</v>
      </c>
      <c r="E30435" t="s">
        <v>243</v>
      </c>
      <c r="F30435" t="s">
        <v>962</v>
      </c>
      <c r="G30435">
        <v>113178</v>
      </c>
      <c r="H30435">
        <v>113178</v>
      </c>
      <c r="I30435" t="s">
        <v>1166</v>
      </c>
      <c r="J30435" t="s">
        <v>236</v>
      </c>
      <c r="K30435">
        <v>95254.953257999994</v>
      </c>
      <c r="L30435">
        <v>0</v>
      </c>
      <c r="M30435">
        <v>95254.953257999994</v>
      </c>
      <c r="N30435">
        <v>2.5157199999999998E-4</v>
      </c>
      <c r="O30435">
        <v>2.5040899999999999E-4</v>
      </c>
      <c r="P30435">
        <v>7.5937000000000002E-5</v>
      </c>
      <c r="Q30435" s="3">
        <v>45291</v>
      </c>
      <c r="R30435" s="3">
        <v>45289</v>
      </c>
      <c r="S30435" t="b">
        <v>0</v>
      </c>
      <c r="T30435" t="b">
        <v>0</v>
      </c>
      <c r="U30435" t="b">
        <v>0</v>
      </c>
      <c r="V30435" t="b">
        <v>0</v>
      </c>
      <c r="W30435" t="b">
        <v>0</v>
      </c>
      <c r="X30435" t="b">
        <v>0</v>
      </c>
      <c r="Y30435" t="b">
        <v>0</v>
      </c>
      <c r="Z30435" t="b">
        <v>0</v>
      </c>
      <c r="AA30435" t="b">
        <v>0</v>
      </c>
    </row>
    <row r="30436" spans="2:41">
      <c r="B30436">
        <v>1237</v>
      </c>
      <c r="C30436">
        <v>110942</v>
      </c>
      <c r="E30436" t="s">
        <v>243</v>
      </c>
      <c r="F30436" t="s">
        <v>962</v>
      </c>
      <c r="G30436">
        <v>113179</v>
      </c>
      <c r="H30436">
        <v>113179</v>
      </c>
      <c r="I30436" t="s">
        <v>1167</v>
      </c>
      <c r="J30436" t="s">
        <v>236</v>
      </c>
      <c r="K30436">
        <v>6490.9475419999999</v>
      </c>
      <c r="L30436">
        <v>0</v>
      </c>
      <c r="M30436">
        <v>6490.9475419999999</v>
      </c>
      <c r="N30436">
        <v>1.7142999999999998E-5</v>
      </c>
      <c r="O30436">
        <v>1.7064000000000001E-5</v>
      </c>
      <c r="P30436">
        <v>5.1749999999999996E-6</v>
      </c>
      <c r="Q30436" s="3">
        <v>45291</v>
      </c>
      <c r="R30436" s="3">
        <v>45289</v>
      </c>
      <c r="S30436" t="b">
        <v>0</v>
      </c>
      <c r="T30436" t="b">
        <v>0</v>
      </c>
      <c r="U30436" t="b">
        <v>0</v>
      </c>
      <c r="V30436" t="b">
        <v>0</v>
      </c>
      <c r="W30436" t="b">
        <v>0</v>
      </c>
      <c r="X30436" t="b">
        <v>0</v>
      </c>
      <c r="Y30436" t="b">
        <v>0</v>
      </c>
      <c r="Z30436" t="b">
        <v>0</v>
      </c>
      <c r="AA30436" t="b">
        <v>0</v>
      </c>
    </row>
    <row r="30437" spans="2:41">
      <c r="B30437">
        <v>1136</v>
      </c>
      <c r="C30437">
        <v>106848</v>
      </c>
      <c r="D30437" t="s">
        <v>252</v>
      </c>
      <c r="E30437" t="s">
        <v>247</v>
      </c>
      <c r="F30437" t="s">
        <v>557</v>
      </c>
      <c r="G30437">
        <v>92189</v>
      </c>
      <c r="H30437" t="s">
        <v>556</v>
      </c>
      <c r="I30437" t="s">
        <v>555</v>
      </c>
      <c r="J30437" t="s">
        <v>236</v>
      </c>
      <c r="K30437">
        <v>-1128.23</v>
      </c>
      <c r="L30437">
        <v>231069.81520000001</v>
      </c>
      <c r="M30437">
        <v>229941.5852</v>
      </c>
      <c r="N30437">
        <v>-2.9799999999999998E-6</v>
      </c>
      <c r="O30437">
        <v>-2.9660000000000001E-6</v>
      </c>
      <c r="P30437">
        <v>1.83308E-4</v>
      </c>
      <c r="Q30437" s="3">
        <v>45291</v>
      </c>
      <c r="R30437" s="3">
        <v>45289</v>
      </c>
      <c r="S30437" t="b">
        <v>0</v>
      </c>
      <c r="T30437" t="b">
        <v>0</v>
      </c>
      <c r="U30437" t="b">
        <v>0</v>
      </c>
      <c r="V30437" t="b">
        <v>1</v>
      </c>
      <c r="W30437" t="b">
        <v>1</v>
      </c>
      <c r="X30437" t="b">
        <v>0</v>
      </c>
      <c r="Y30437" t="b">
        <v>1</v>
      </c>
      <c r="Z30437" t="b">
        <v>0</v>
      </c>
      <c r="AA30437" t="b">
        <v>0</v>
      </c>
      <c r="AB30437" t="s">
        <v>1219</v>
      </c>
      <c r="AC30437" t="s">
        <v>1219</v>
      </c>
      <c r="AD30437" t="s">
        <v>1219</v>
      </c>
      <c r="AE30437" t="s">
        <v>1222</v>
      </c>
      <c r="AF30437" t="s">
        <v>1222</v>
      </c>
      <c r="AH30437" t="b">
        <v>0</v>
      </c>
      <c r="AI30437" t="b">
        <v>0</v>
      </c>
      <c r="AJ30437" t="b">
        <v>0</v>
      </c>
      <c r="AK30437" t="b">
        <v>0</v>
      </c>
      <c r="AL30437" t="b">
        <v>0</v>
      </c>
      <c r="AM30437" t="b">
        <v>0</v>
      </c>
      <c r="AN30437" t="b">
        <v>0</v>
      </c>
      <c r="AO30437" t="s">
        <v>1238</v>
      </c>
    </row>
    <row r="30438" spans="2:41">
      <c r="B30438">
        <v>1136</v>
      </c>
      <c r="C30438">
        <v>106848</v>
      </c>
      <c r="D30438" t="s">
        <v>252</v>
      </c>
      <c r="E30438" t="s">
        <v>247</v>
      </c>
      <c r="F30438" t="s">
        <v>557</v>
      </c>
      <c r="G30438">
        <v>92190</v>
      </c>
      <c r="H30438">
        <v>92190</v>
      </c>
      <c r="I30438" t="s">
        <v>558</v>
      </c>
      <c r="J30438" t="s">
        <v>236</v>
      </c>
      <c r="K30438">
        <v>2872892.9042750001</v>
      </c>
      <c r="L30438">
        <v>0</v>
      </c>
      <c r="M30438">
        <v>2872892.9042750001</v>
      </c>
      <c r="N30438">
        <v>7.5874089999999998E-3</v>
      </c>
      <c r="O30438">
        <v>7.552334E-3</v>
      </c>
      <c r="P30438">
        <v>2.2902529999999999E-3</v>
      </c>
      <c r="Q30438" s="3">
        <v>45291</v>
      </c>
      <c r="R30438" s="3">
        <v>45289</v>
      </c>
      <c r="S30438" t="b">
        <v>0</v>
      </c>
      <c r="T30438" t="b">
        <v>0</v>
      </c>
      <c r="U30438" t="b">
        <v>0</v>
      </c>
      <c r="V30438" t="b">
        <v>1</v>
      </c>
      <c r="W30438" t="b">
        <v>1</v>
      </c>
      <c r="X30438" t="b">
        <v>0</v>
      </c>
      <c r="Y30438" t="b">
        <v>1</v>
      </c>
      <c r="Z30438" t="b">
        <v>0</v>
      </c>
      <c r="AA30438" t="b">
        <v>0</v>
      </c>
      <c r="AB30438" t="s">
        <v>1219</v>
      </c>
      <c r="AC30438" t="s">
        <v>1219</v>
      </c>
      <c r="AD30438" t="s">
        <v>1219</v>
      </c>
      <c r="AE30438" t="s">
        <v>1222</v>
      </c>
      <c r="AF30438" t="s">
        <v>1222</v>
      </c>
      <c r="AH30438" t="b">
        <v>0</v>
      </c>
      <c r="AI30438" t="b">
        <v>0</v>
      </c>
      <c r="AJ30438" t="b">
        <v>0</v>
      </c>
      <c r="AK30438" t="b">
        <v>0</v>
      </c>
      <c r="AL30438" t="b">
        <v>0</v>
      </c>
      <c r="AM30438" t="b">
        <v>0</v>
      </c>
      <c r="AN30438" t="b">
        <v>0</v>
      </c>
      <c r="AO30438" t="s">
        <v>1238</v>
      </c>
    </row>
    <row r="30439" spans="2:41">
      <c r="B30439">
        <v>1134</v>
      </c>
      <c r="C30439">
        <v>106846</v>
      </c>
      <c r="D30439" t="s">
        <v>252</v>
      </c>
      <c r="E30439" t="s">
        <v>246</v>
      </c>
      <c r="F30439" t="s">
        <v>560</v>
      </c>
      <c r="G30439">
        <v>92253</v>
      </c>
      <c r="H30439">
        <v>92253</v>
      </c>
      <c r="I30439" t="s">
        <v>559</v>
      </c>
      <c r="J30439" t="s">
        <v>236</v>
      </c>
      <c r="K30439">
        <v>-1929.0899979999999</v>
      </c>
      <c r="L30439">
        <v>333845.01549999998</v>
      </c>
      <c r="M30439">
        <v>331915.92550200003</v>
      </c>
      <c r="N30439">
        <v>-5.0950000000000003E-6</v>
      </c>
      <c r="O30439">
        <v>-5.0710000000000002E-6</v>
      </c>
      <c r="P30439">
        <v>2.64601E-4</v>
      </c>
      <c r="Q30439" s="3">
        <v>45291</v>
      </c>
      <c r="R30439" s="3">
        <v>45289</v>
      </c>
      <c r="S30439" t="b">
        <v>0</v>
      </c>
      <c r="T30439" t="b">
        <v>0</v>
      </c>
      <c r="U30439" t="b">
        <v>0</v>
      </c>
      <c r="V30439" t="b">
        <v>0</v>
      </c>
      <c r="W30439" t="b">
        <v>0</v>
      </c>
      <c r="X30439" t="b">
        <v>0</v>
      </c>
      <c r="Y30439" t="b">
        <v>0</v>
      </c>
      <c r="Z30439" t="b">
        <v>0</v>
      </c>
      <c r="AA30439" t="b">
        <v>0</v>
      </c>
      <c r="AB30439" t="s">
        <v>1219</v>
      </c>
      <c r="AC30439" t="s">
        <v>1219</v>
      </c>
      <c r="AD30439" t="s">
        <v>1219</v>
      </c>
      <c r="AE30439" t="s">
        <v>1219</v>
      </c>
      <c r="AF30439" t="s">
        <v>1219</v>
      </c>
      <c r="AH30439" t="b">
        <v>0</v>
      </c>
      <c r="AI30439" t="b">
        <v>0</v>
      </c>
      <c r="AJ30439" t="b">
        <v>0</v>
      </c>
      <c r="AK30439" t="b">
        <v>0</v>
      </c>
      <c r="AL30439" t="b">
        <v>0</v>
      </c>
      <c r="AM30439" t="b">
        <v>0</v>
      </c>
      <c r="AN30439" t="b">
        <v>0</v>
      </c>
    </row>
    <row r="30440" spans="2:41">
      <c r="B30440">
        <v>1134</v>
      </c>
      <c r="C30440">
        <v>106846</v>
      </c>
      <c r="D30440" t="s">
        <v>252</v>
      </c>
      <c r="E30440" t="s">
        <v>246</v>
      </c>
      <c r="F30440" t="s">
        <v>560</v>
      </c>
      <c r="G30440">
        <v>92254</v>
      </c>
      <c r="H30440">
        <v>92254</v>
      </c>
      <c r="I30440" t="s">
        <v>562</v>
      </c>
      <c r="J30440" t="s">
        <v>236</v>
      </c>
      <c r="K30440">
        <v>3585849.418941</v>
      </c>
      <c r="L30440">
        <v>0</v>
      </c>
      <c r="M30440">
        <v>3585849.418941</v>
      </c>
      <c r="N30440">
        <v>9.4703510000000001E-3</v>
      </c>
      <c r="O30440">
        <v>9.4265719999999994E-3</v>
      </c>
      <c r="P30440">
        <v>2.8586179999999998E-3</v>
      </c>
      <c r="Q30440" s="3">
        <v>45291</v>
      </c>
      <c r="R30440" s="3">
        <v>45289</v>
      </c>
      <c r="S30440" t="b">
        <v>0</v>
      </c>
      <c r="T30440" t="b">
        <v>0</v>
      </c>
      <c r="U30440" t="b">
        <v>0</v>
      </c>
      <c r="V30440" t="b">
        <v>0</v>
      </c>
      <c r="W30440" t="b">
        <v>0</v>
      </c>
      <c r="X30440" t="b">
        <v>0</v>
      </c>
      <c r="Y30440" t="b">
        <v>0</v>
      </c>
      <c r="Z30440" t="b">
        <v>0</v>
      </c>
      <c r="AA30440" t="b">
        <v>0</v>
      </c>
      <c r="AB30440" t="s">
        <v>1219</v>
      </c>
      <c r="AC30440" t="s">
        <v>1219</v>
      </c>
      <c r="AD30440" t="s">
        <v>1219</v>
      </c>
      <c r="AE30440" t="s">
        <v>1219</v>
      </c>
      <c r="AF30440" t="s">
        <v>1219</v>
      </c>
      <c r="AH30440" t="b">
        <v>0</v>
      </c>
      <c r="AI30440" t="b">
        <v>0</v>
      </c>
      <c r="AJ30440" t="b">
        <v>0</v>
      </c>
      <c r="AK30440" t="b">
        <v>0</v>
      </c>
      <c r="AL30440" t="b">
        <v>0</v>
      </c>
      <c r="AM30440" t="b">
        <v>0</v>
      </c>
      <c r="AN30440" t="b">
        <v>0</v>
      </c>
    </row>
    <row r="30441" spans="2:41">
      <c r="B30441">
        <v>1129</v>
      </c>
      <c r="C30441">
        <v>106840</v>
      </c>
      <c r="D30441" t="s">
        <v>240</v>
      </c>
      <c r="E30441" t="s">
        <v>241</v>
      </c>
      <c r="F30441" t="s">
        <v>392</v>
      </c>
      <c r="G30441">
        <v>92400</v>
      </c>
      <c r="H30441">
        <v>92400</v>
      </c>
      <c r="I30441" t="s">
        <v>563</v>
      </c>
      <c r="J30441" t="s">
        <v>236</v>
      </c>
      <c r="K30441">
        <v>530004.64418900001</v>
      </c>
      <c r="L30441">
        <v>0</v>
      </c>
      <c r="M30441">
        <v>530004.64418900001</v>
      </c>
      <c r="N30441">
        <v>1.3997599999999999E-3</v>
      </c>
      <c r="O30441">
        <v>1.3932899999999999E-3</v>
      </c>
      <c r="P30441">
        <v>4.2251700000000002E-4</v>
      </c>
      <c r="Q30441" s="3">
        <v>45291</v>
      </c>
      <c r="R30441" s="3">
        <v>45289</v>
      </c>
      <c r="S30441" t="b">
        <v>0</v>
      </c>
      <c r="T30441" t="b">
        <v>0</v>
      </c>
      <c r="U30441" t="b">
        <v>0</v>
      </c>
      <c r="V30441" t="b">
        <v>0</v>
      </c>
      <c r="W30441" t="b">
        <v>0</v>
      </c>
      <c r="X30441" t="b">
        <v>0</v>
      </c>
      <c r="Y30441" t="b">
        <v>0</v>
      </c>
      <c r="Z30441" t="b">
        <v>0</v>
      </c>
      <c r="AA30441" t="b">
        <v>1</v>
      </c>
      <c r="AB30441" t="s">
        <v>1219</v>
      </c>
      <c r="AC30441" t="s">
        <v>1219</v>
      </c>
      <c r="AD30441" t="s">
        <v>200</v>
      </c>
      <c r="AE30441" t="s">
        <v>200</v>
      </c>
      <c r="AF30441" t="s">
        <v>200</v>
      </c>
      <c r="AI30441" t="b">
        <v>0</v>
      </c>
      <c r="AJ30441" t="b">
        <v>0</v>
      </c>
      <c r="AK30441" t="b">
        <v>0</v>
      </c>
      <c r="AL30441" t="b">
        <v>0</v>
      </c>
      <c r="AM30441" t="b">
        <v>0</v>
      </c>
      <c r="AN30441" t="b">
        <v>0</v>
      </c>
    </row>
    <row r="30442" spans="2:41">
      <c r="B30442">
        <v>1136</v>
      </c>
      <c r="C30442">
        <v>106848</v>
      </c>
      <c r="D30442" t="s">
        <v>252</v>
      </c>
      <c r="E30442" t="s">
        <v>247</v>
      </c>
      <c r="F30442" t="s">
        <v>565</v>
      </c>
      <c r="G30442">
        <v>92564</v>
      </c>
      <c r="H30442">
        <v>92564</v>
      </c>
      <c r="I30442" t="s">
        <v>564</v>
      </c>
      <c r="J30442" t="s">
        <v>236</v>
      </c>
      <c r="K30442">
        <v>3175851.5012050001</v>
      </c>
      <c r="L30442">
        <v>0</v>
      </c>
      <c r="M30442">
        <v>3175851.5012050001</v>
      </c>
      <c r="N30442">
        <v>8.3875330000000008E-3</v>
      </c>
      <c r="O30442">
        <v>8.3487590000000007E-3</v>
      </c>
      <c r="P30442">
        <v>2.53177E-3</v>
      </c>
      <c r="Q30442" s="3">
        <v>45291</v>
      </c>
      <c r="R30442" s="3">
        <v>45289</v>
      </c>
      <c r="S30442" t="b">
        <v>0</v>
      </c>
      <c r="T30442" t="b">
        <v>0</v>
      </c>
      <c r="U30442" t="b">
        <v>0</v>
      </c>
      <c r="V30442" t="b">
        <v>1</v>
      </c>
      <c r="W30442" t="b">
        <v>1</v>
      </c>
      <c r="X30442" t="b">
        <v>0</v>
      </c>
      <c r="Y30442" t="b">
        <v>1</v>
      </c>
      <c r="Z30442" t="b">
        <v>0</v>
      </c>
      <c r="AA30442" t="b">
        <v>0</v>
      </c>
      <c r="AB30442" t="s">
        <v>1219</v>
      </c>
      <c r="AC30442" t="s">
        <v>1219</v>
      </c>
      <c r="AD30442" t="s">
        <v>1219</v>
      </c>
      <c r="AE30442" t="s">
        <v>1222</v>
      </c>
      <c r="AF30442" t="s">
        <v>1222</v>
      </c>
      <c r="AH30442" t="b">
        <v>0</v>
      </c>
      <c r="AI30442" t="b">
        <v>0</v>
      </c>
      <c r="AJ30442" t="b">
        <v>0</v>
      </c>
      <c r="AK30442" t="b">
        <v>0</v>
      </c>
      <c r="AL30442" t="b">
        <v>0</v>
      </c>
      <c r="AM30442" t="b">
        <v>0</v>
      </c>
      <c r="AN30442" t="b">
        <v>0</v>
      </c>
      <c r="AO30442" t="s">
        <v>1238</v>
      </c>
    </row>
    <row r="30443" spans="2:41">
      <c r="B30443">
        <v>1136</v>
      </c>
      <c r="C30443">
        <v>106848</v>
      </c>
      <c r="D30443" t="s">
        <v>252</v>
      </c>
      <c r="E30443" t="s">
        <v>247</v>
      </c>
      <c r="F30443" t="s">
        <v>565</v>
      </c>
      <c r="G30443">
        <v>92565</v>
      </c>
      <c r="H30443">
        <v>92565</v>
      </c>
      <c r="I30443" t="s">
        <v>566</v>
      </c>
      <c r="J30443" t="s">
        <v>236</v>
      </c>
      <c r="K30443">
        <v>-1670.54</v>
      </c>
      <c r="L30443">
        <v>224313.70420000001</v>
      </c>
      <c r="M30443">
        <v>222643.1642</v>
      </c>
      <c r="N30443">
        <v>-4.4120000000000003E-6</v>
      </c>
      <c r="O30443">
        <v>-4.3919999999999996E-6</v>
      </c>
      <c r="P30443">
        <v>1.7749000000000001E-4</v>
      </c>
      <c r="Q30443" s="3">
        <v>45291</v>
      </c>
      <c r="R30443" s="3">
        <v>45289</v>
      </c>
      <c r="S30443" t="b">
        <v>0</v>
      </c>
      <c r="T30443" t="b">
        <v>0</v>
      </c>
      <c r="U30443" t="b">
        <v>0</v>
      </c>
      <c r="V30443" t="b">
        <v>1</v>
      </c>
      <c r="W30443" t="b">
        <v>1</v>
      </c>
      <c r="X30443" t="b">
        <v>0</v>
      </c>
      <c r="Y30443" t="b">
        <v>1</v>
      </c>
      <c r="Z30443" t="b">
        <v>0</v>
      </c>
      <c r="AA30443" t="b">
        <v>0</v>
      </c>
      <c r="AB30443" t="s">
        <v>1219</v>
      </c>
      <c r="AC30443" t="s">
        <v>1219</v>
      </c>
      <c r="AD30443" t="s">
        <v>1219</v>
      </c>
      <c r="AE30443" t="s">
        <v>1222</v>
      </c>
      <c r="AF30443" t="s">
        <v>1222</v>
      </c>
      <c r="AH30443" t="b">
        <v>0</v>
      </c>
      <c r="AI30443" t="b">
        <v>0</v>
      </c>
      <c r="AJ30443" t="b">
        <v>0</v>
      </c>
      <c r="AK30443" t="b">
        <v>0</v>
      </c>
      <c r="AL30443" t="b">
        <v>0</v>
      </c>
      <c r="AM30443" t="b">
        <v>0</v>
      </c>
      <c r="AN30443" t="b">
        <v>0</v>
      </c>
      <c r="AO30443" t="s">
        <v>1238</v>
      </c>
    </row>
    <row r="30444" spans="2:41">
      <c r="B30444">
        <v>1133</v>
      </c>
      <c r="C30444">
        <v>106845</v>
      </c>
      <c r="D30444" t="s">
        <v>252</v>
      </c>
      <c r="E30444" t="s">
        <v>245</v>
      </c>
      <c r="F30444" t="s">
        <v>568</v>
      </c>
      <c r="G30444">
        <v>92578</v>
      </c>
      <c r="H30444">
        <v>92578</v>
      </c>
      <c r="I30444" t="s">
        <v>567</v>
      </c>
      <c r="J30444" t="s">
        <v>236</v>
      </c>
      <c r="K30444">
        <v>2191140.3422630001</v>
      </c>
      <c r="L30444">
        <v>0</v>
      </c>
      <c r="M30444">
        <v>2191140.3422630001</v>
      </c>
      <c r="N30444">
        <v>5.7868770000000002E-3</v>
      </c>
      <c r="O30444">
        <v>5.7601249999999996E-3</v>
      </c>
      <c r="P30444">
        <v>1.746764E-3</v>
      </c>
      <c r="Q30444" s="3">
        <v>45291</v>
      </c>
      <c r="R30444" s="3">
        <v>45289</v>
      </c>
      <c r="S30444" t="b">
        <v>0</v>
      </c>
      <c r="T30444" t="b">
        <v>0</v>
      </c>
      <c r="U30444" t="b">
        <v>0</v>
      </c>
      <c r="V30444" t="b">
        <v>0</v>
      </c>
      <c r="W30444" t="b">
        <v>0</v>
      </c>
      <c r="X30444" t="b">
        <v>0</v>
      </c>
      <c r="Y30444" t="b">
        <v>0</v>
      </c>
      <c r="Z30444" t="b">
        <v>0</v>
      </c>
      <c r="AA30444" t="b">
        <v>0</v>
      </c>
    </row>
    <row r="30445" spans="2:41">
      <c r="B30445">
        <v>1133</v>
      </c>
      <c r="C30445">
        <v>106845</v>
      </c>
      <c r="D30445" t="s">
        <v>252</v>
      </c>
      <c r="E30445" t="s">
        <v>245</v>
      </c>
      <c r="F30445" t="s">
        <v>568</v>
      </c>
      <c r="G30445">
        <v>92580</v>
      </c>
      <c r="H30445">
        <v>92580</v>
      </c>
      <c r="I30445" t="s">
        <v>570</v>
      </c>
      <c r="J30445" t="s">
        <v>236</v>
      </c>
      <c r="K30445">
        <v>-2419.08</v>
      </c>
      <c r="L30445">
        <v>239459.58350000001</v>
      </c>
      <c r="M30445">
        <v>237040.50349999999</v>
      </c>
      <c r="N30445">
        <v>-6.3890000000000002E-6</v>
      </c>
      <c r="O30445">
        <v>-6.3589999999999996E-6</v>
      </c>
      <c r="P30445">
        <v>1.8896700000000001E-4</v>
      </c>
      <c r="Q30445" s="3">
        <v>45291</v>
      </c>
      <c r="R30445" s="3">
        <v>45289</v>
      </c>
      <c r="S30445" t="b">
        <v>0</v>
      </c>
      <c r="T30445" t="b">
        <v>0</v>
      </c>
      <c r="U30445" t="b">
        <v>0</v>
      </c>
      <c r="V30445" t="b">
        <v>0</v>
      </c>
      <c r="W30445" t="b">
        <v>0</v>
      </c>
      <c r="X30445" t="b">
        <v>0</v>
      </c>
      <c r="Y30445" t="b">
        <v>0</v>
      </c>
      <c r="Z30445" t="b">
        <v>0</v>
      </c>
      <c r="AA30445" t="b">
        <v>0</v>
      </c>
    </row>
    <row r="30446" spans="2:41">
      <c r="B30446">
        <v>1133</v>
      </c>
      <c r="C30446">
        <v>106845</v>
      </c>
      <c r="D30446" t="s">
        <v>252</v>
      </c>
      <c r="E30446" t="s">
        <v>245</v>
      </c>
      <c r="F30446" t="s">
        <v>572</v>
      </c>
      <c r="G30446">
        <v>92582</v>
      </c>
      <c r="H30446">
        <v>92582</v>
      </c>
      <c r="I30446" t="s">
        <v>571</v>
      </c>
      <c r="J30446" t="s">
        <v>236</v>
      </c>
      <c r="K30446">
        <v>359963.245734</v>
      </c>
      <c r="L30446">
        <v>0</v>
      </c>
      <c r="M30446">
        <v>359963.245734</v>
      </c>
      <c r="N30446">
        <v>9.50675E-4</v>
      </c>
      <c r="O30446">
        <v>9.4627999999999997E-4</v>
      </c>
      <c r="P30446">
        <v>2.8696100000000002E-4</v>
      </c>
      <c r="Q30446" s="3">
        <v>45291</v>
      </c>
      <c r="R30446" s="3">
        <v>45289</v>
      </c>
      <c r="S30446" t="b">
        <v>0</v>
      </c>
      <c r="T30446" t="b">
        <v>0</v>
      </c>
      <c r="U30446" t="b">
        <v>0</v>
      </c>
      <c r="V30446" t="b">
        <v>0</v>
      </c>
      <c r="W30446" t="b">
        <v>0</v>
      </c>
      <c r="X30446" t="b">
        <v>0</v>
      </c>
      <c r="Y30446" t="b">
        <v>0</v>
      </c>
      <c r="Z30446" t="b">
        <v>0</v>
      </c>
      <c r="AA30446" t="b">
        <v>0</v>
      </c>
    </row>
    <row r="30447" spans="2:41">
      <c r="B30447">
        <v>1134</v>
      </c>
      <c r="C30447">
        <v>106846</v>
      </c>
      <c r="D30447" t="s">
        <v>252</v>
      </c>
      <c r="E30447" t="s">
        <v>246</v>
      </c>
      <c r="F30447" t="s">
        <v>357</v>
      </c>
      <c r="G30447">
        <v>92620</v>
      </c>
      <c r="H30447">
        <v>92620</v>
      </c>
      <c r="I30447" t="s">
        <v>574</v>
      </c>
      <c r="J30447" t="s">
        <v>236</v>
      </c>
      <c r="K30447">
        <v>2502425.9847940002</v>
      </c>
      <c r="L30447">
        <v>0</v>
      </c>
      <c r="M30447">
        <v>2502425.9847940002</v>
      </c>
      <c r="N30447">
        <v>6.6089929999999996E-3</v>
      </c>
      <c r="O30447">
        <v>6.578441E-3</v>
      </c>
      <c r="P30447">
        <v>1.9949189999999999E-3</v>
      </c>
      <c r="Q30447" s="3">
        <v>45291</v>
      </c>
      <c r="R30447" s="3">
        <v>45289</v>
      </c>
      <c r="S30447" t="b">
        <v>0</v>
      </c>
      <c r="T30447" t="b">
        <v>0</v>
      </c>
      <c r="U30447" t="b">
        <v>0</v>
      </c>
      <c r="V30447" t="b">
        <v>0</v>
      </c>
      <c r="W30447" t="b">
        <v>0</v>
      </c>
      <c r="X30447" t="b">
        <v>0</v>
      </c>
      <c r="Y30447" t="b">
        <v>0</v>
      </c>
      <c r="Z30447" t="b">
        <v>0</v>
      </c>
      <c r="AA30447" t="b">
        <v>0</v>
      </c>
      <c r="AB30447" t="s">
        <v>1219</v>
      </c>
      <c r="AC30447" t="s">
        <v>1219</v>
      </c>
      <c r="AD30447" t="s">
        <v>1219</v>
      </c>
      <c r="AE30447" t="s">
        <v>1219</v>
      </c>
      <c r="AF30447" t="s">
        <v>1219</v>
      </c>
      <c r="AH30447" t="b">
        <v>0</v>
      </c>
      <c r="AI30447" t="b">
        <v>0</v>
      </c>
      <c r="AJ30447" t="b">
        <v>0</v>
      </c>
      <c r="AK30447" t="b">
        <v>0</v>
      </c>
      <c r="AL30447" t="b">
        <v>0</v>
      </c>
      <c r="AM30447" t="b">
        <v>0</v>
      </c>
      <c r="AN30447" t="b">
        <v>0</v>
      </c>
    </row>
    <row r="30448" spans="2:41">
      <c r="B30448">
        <v>1134</v>
      </c>
      <c r="C30448">
        <v>106846</v>
      </c>
      <c r="D30448" t="s">
        <v>252</v>
      </c>
      <c r="E30448" t="s">
        <v>246</v>
      </c>
      <c r="F30448" t="s">
        <v>576</v>
      </c>
      <c r="G30448">
        <v>92626</v>
      </c>
      <c r="H30448">
        <v>92626</v>
      </c>
      <c r="I30448" t="s">
        <v>575</v>
      </c>
      <c r="J30448" t="s">
        <v>236</v>
      </c>
      <c r="K30448">
        <v>96287.139999000006</v>
      </c>
      <c r="L30448">
        <v>139662.40392300001</v>
      </c>
      <c r="M30448">
        <v>235949.54392200001</v>
      </c>
      <c r="N30448">
        <v>2.5429800000000002E-4</v>
      </c>
      <c r="O30448">
        <v>2.5312199999999999E-4</v>
      </c>
      <c r="P30448">
        <v>1.8809799999999999E-4</v>
      </c>
      <c r="Q30448" s="3">
        <v>45291</v>
      </c>
      <c r="R30448" s="3">
        <v>45289</v>
      </c>
      <c r="S30448" t="b">
        <v>0</v>
      </c>
      <c r="T30448" t="b">
        <v>0</v>
      </c>
      <c r="U30448" t="b">
        <v>0</v>
      </c>
      <c r="V30448" t="b">
        <v>0</v>
      </c>
      <c r="W30448" t="b">
        <v>0</v>
      </c>
      <c r="X30448" t="b">
        <v>0</v>
      </c>
      <c r="Y30448" t="b">
        <v>0</v>
      </c>
      <c r="Z30448" t="b">
        <v>0</v>
      </c>
      <c r="AA30448" t="b">
        <v>0</v>
      </c>
      <c r="AB30448" t="s">
        <v>1219</v>
      </c>
      <c r="AC30448" t="s">
        <v>1219</v>
      </c>
      <c r="AD30448" t="s">
        <v>1219</v>
      </c>
      <c r="AE30448" t="s">
        <v>1219</v>
      </c>
      <c r="AF30448" t="s">
        <v>1219</v>
      </c>
      <c r="AH30448" t="b">
        <v>0</v>
      </c>
      <c r="AI30448" t="b">
        <v>0</v>
      </c>
      <c r="AJ30448" t="b">
        <v>0</v>
      </c>
      <c r="AK30448" t="b">
        <v>0</v>
      </c>
      <c r="AL30448" t="b">
        <v>0</v>
      </c>
      <c r="AM30448" t="b">
        <v>0</v>
      </c>
      <c r="AN30448" t="b">
        <v>0</v>
      </c>
    </row>
    <row r="30449" spans="2:41">
      <c r="B30449">
        <v>1138</v>
      </c>
      <c r="C30449">
        <v>106849</v>
      </c>
      <c r="D30449" t="s">
        <v>252</v>
      </c>
      <c r="E30449" t="s">
        <v>242</v>
      </c>
      <c r="F30449" t="s">
        <v>578</v>
      </c>
      <c r="G30449">
        <v>92657</v>
      </c>
      <c r="H30449">
        <v>92657</v>
      </c>
      <c r="I30449" t="s">
        <v>577</v>
      </c>
      <c r="J30449" t="s">
        <v>236</v>
      </c>
      <c r="K30449">
        <v>1574892.61</v>
      </c>
      <c r="L30449">
        <v>0</v>
      </c>
      <c r="M30449">
        <v>1574892.61</v>
      </c>
      <c r="N30449">
        <v>4.1593450000000001E-3</v>
      </c>
      <c r="O30449">
        <v>4.1401179999999999E-3</v>
      </c>
      <c r="P30449">
        <v>1.2554949999999999E-3</v>
      </c>
      <c r="Q30449" s="3">
        <v>45291</v>
      </c>
      <c r="R30449" s="3">
        <v>45289</v>
      </c>
      <c r="S30449" t="b">
        <v>0</v>
      </c>
      <c r="T30449" t="b">
        <v>0</v>
      </c>
      <c r="U30449" t="b">
        <v>0</v>
      </c>
      <c r="V30449" t="b">
        <v>0</v>
      </c>
      <c r="W30449" t="b">
        <v>0</v>
      </c>
      <c r="X30449" t="b">
        <v>0</v>
      </c>
      <c r="Y30449" t="b">
        <v>0</v>
      </c>
      <c r="Z30449" t="b">
        <v>0</v>
      </c>
      <c r="AA30449" t="b">
        <v>0</v>
      </c>
    </row>
    <row r="30450" spans="2:41">
      <c r="B30450">
        <v>1129</v>
      </c>
      <c r="C30450">
        <v>106840</v>
      </c>
      <c r="D30450" t="s">
        <v>240</v>
      </c>
      <c r="E30450" t="s">
        <v>241</v>
      </c>
      <c r="F30450" t="s">
        <v>580</v>
      </c>
      <c r="G30450">
        <v>94515</v>
      </c>
      <c r="H30450">
        <v>94515</v>
      </c>
      <c r="I30450" t="s">
        <v>579</v>
      </c>
      <c r="J30450" t="s">
        <v>236</v>
      </c>
      <c r="K30450">
        <v>365346.04380099999</v>
      </c>
      <c r="L30450">
        <v>0</v>
      </c>
      <c r="M30450">
        <v>365346.04380099999</v>
      </c>
      <c r="N30450">
        <v>9.6489099999999995E-4</v>
      </c>
      <c r="O30450">
        <v>9.6043099999999998E-4</v>
      </c>
      <c r="P30450">
        <v>2.9125199999999998E-4</v>
      </c>
      <c r="Q30450" s="3">
        <v>45291</v>
      </c>
      <c r="R30450" s="3">
        <v>45289</v>
      </c>
      <c r="S30450" t="b">
        <v>0</v>
      </c>
      <c r="T30450" t="b">
        <v>0</v>
      </c>
      <c r="U30450" t="b">
        <v>1</v>
      </c>
      <c r="V30450" t="b">
        <v>0</v>
      </c>
      <c r="W30450" t="b">
        <v>0</v>
      </c>
      <c r="X30450" t="b">
        <v>0</v>
      </c>
      <c r="Y30450" t="b">
        <v>1</v>
      </c>
      <c r="Z30450" t="b">
        <v>0</v>
      </c>
      <c r="AA30450" t="b">
        <v>0</v>
      </c>
      <c r="AB30450" t="s">
        <v>1219</v>
      </c>
      <c r="AC30450" t="s">
        <v>1219</v>
      </c>
      <c r="AD30450" t="s">
        <v>1222</v>
      </c>
      <c r="AE30450" t="s">
        <v>1219</v>
      </c>
      <c r="AF30450" t="s">
        <v>1219</v>
      </c>
      <c r="AI30450" t="b">
        <v>0</v>
      </c>
      <c r="AJ30450" t="b">
        <v>0</v>
      </c>
      <c r="AK30450" t="b">
        <v>0</v>
      </c>
      <c r="AL30450" t="b">
        <v>0</v>
      </c>
      <c r="AM30450" t="b">
        <v>0</v>
      </c>
      <c r="AN30450" t="b">
        <v>0</v>
      </c>
      <c r="AO30450" t="s">
        <v>1211</v>
      </c>
    </row>
    <row r="30451" spans="2:41">
      <c r="B30451">
        <v>1132</v>
      </c>
      <c r="C30451">
        <v>106844</v>
      </c>
      <c r="D30451" t="s">
        <v>252</v>
      </c>
      <c r="E30451" t="s">
        <v>243</v>
      </c>
      <c r="F30451" t="s">
        <v>704</v>
      </c>
      <c r="G30451">
        <v>94521</v>
      </c>
      <c r="H30451" t="s">
        <v>703</v>
      </c>
      <c r="I30451" t="s">
        <v>702</v>
      </c>
      <c r="J30451" t="s">
        <v>236</v>
      </c>
      <c r="K30451">
        <v>543008.14006899996</v>
      </c>
      <c r="L30451">
        <v>-0.02</v>
      </c>
      <c r="M30451">
        <v>543008.12006900006</v>
      </c>
      <c r="N30451">
        <v>1.4341029999999999E-3</v>
      </c>
      <c r="O30451">
        <v>1.427474E-3</v>
      </c>
      <c r="P30451">
        <v>4.3288300000000001E-4</v>
      </c>
      <c r="Q30451" s="3">
        <v>45291</v>
      </c>
      <c r="R30451" s="3">
        <v>45289</v>
      </c>
      <c r="S30451" t="b">
        <v>0</v>
      </c>
      <c r="T30451" t="b">
        <v>0</v>
      </c>
      <c r="U30451" t="b">
        <v>0</v>
      </c>
      <c r="V30451" t="b">
        <v>0</v>
      </c>
      <c r="W30451" t="b">
        <v>0</v>
      </c>
      <c r="X30451" t="b">
        <v>0</v>
      </c>
      <c r="Y30451" t="b">
        <v>0</v>
      </c>
      <c r="Z30451" t="b">
        <v>0</v>
      </c>
      <c r="AA30451" t="b">
        <v>0</v>
      </c>
    </row>
    <row r="30452" spans="2:41">
      <c r="B30452">
        <v>1128</v>
      </c>
      <c r="C30452">
        <v>106839</v>
      </c>
      <c r="D30452" t="s">
        <v>240</v>
      </c>
      <c r="E30452" t="s">
        <v>250</v>
      </c>
      <c r="F30452" t="s">
        <v>583</v>
      </c>
      <c r="G30452">
        <v>94557</v>
      </c>
      <c r="H30452">
        <v>94557</v>
      </c>
      <c r="I30452" t="s">
        <v>582</v>
      </c>
      <c r="J30452" t="s">
        <v>236</v>
      </c>
      <c r="K30452">
        <v>122012.459971</v>
      </c>
      <c r="L30452">
        <v>0</v>
      </c>
      <c r="M30452">
        <v>122012.459971</v>
      </c>
      <c r="N30452">
        <v>3.2223899999999999E-4</v>
      </c>
      <c r="O30452">
        <v>3.20749E-4</v>
      </c>
      <c r="P30452">
        <v>9.7268000000000005E-5</v>
      </c>
      <c r="Q30452" s="3">
        <v>45291</v>
      </c>
      <c r="R30452" s="3">
        <v>45289</v>
      </c>
      <c r="S30452" t="b">
        <v>0</v>
      </c>
      <c r="T30452" t="b">
        <v>0</v>
      </c>
      <c r="U30452" t="b">
        <v>0</v>
      </c>
      <c r="V30452" t="b">
        <v>0</v>
      </c>
      <c r="W30452" t="b">
        <v>0</v>
      </c>
      <c r="X30452" t="b">
        <v>0</v>
      </c>
      <c r="Y30452" t="b">
        <v>0</v>
      </c>
      <c r="Z30452" t="b">
        <v>0</v>
      </c>
      <c r="AA30452" t="b">
        <v>0</v>
      </c>
    </row>
    <row r="30453" spans="2:41">
      <c r="B30453">
        <v>1130</v>
      </c>
      <c r="C30453">
        <v>106841</v>
      </c>
      <c r="D30453" t="s">
        <v>240</v>
      </c>
      <c r="E30453" t="s">
        <v>249</v>
      </c>
      <c r="F30453" t="s">
        <v>585</v>
      </c>
      <c r="G30453">
        <v>94605</v>
      </c>
      <c r="H30453">
        <v>94605</v>
      </c>
      <c r="I30453" t="s">
        <v>584</v>
      </c>
      <c r="J30453" t="s">
        <v>236</v>
      </c>
      <c r="K30453">
        <v>1254683.3365720001</v>
      </c>
      <c r="L30453">
        <v>0</v>
      </c>
      <c r="M30453">
        <v>1254683.3365720001</v>
      </c>
      <c r="N30453">
        <v>3.3136620000000002E-3</v>
      </c>
      <c r="O30453">
        <v>3.298343E-3</v>
      </c>
      <c r="P30453">
        <v>1.0002259999999999E-3</v>
      </c>
      <c r="Q30453" s="3">
        <v>45291</v>
      </c>
      <c r="R30453" s="3">
        <v>45289</v>
      </c>
      <c r="S30453" t="b">
        <v>1</v>
      </c>
      <c r="T30453" t="b">
        <v>1</v>
      </c>
      <c r="U30453" t="b">
        <v>1</v>
      </c>
      <c r="V30453" t="b">
        <v>1</v>
      </c>
      <c r="W30453" t="b">
        <v>1</v>
      </c>
      <c r="X30453" t="b">
        <v>1</v>
      </c>
      <c r="Y30453" t="b">
        <v>1</v>
      </c>
      <c r="Z30453" t="b">
        <v>0</v>
      </c>
      <c r="AA30453" t="b">
        <v>0</v>
      </c>
      <c r="AB30453" t="s">
        <v>1239</v>
      </c>
      <c r="AC30453" t="s">
        <v>1239</v>
      </c>
      <c r="AD30453" t="s">
        <v>1222</v>
      </c>
      <c r="AE30453" t="s">
        <v>1222</v>
      </c>
      <c r="AF30453" t="s">
        <v>1222</v>
      </c>
      <c r="AH30453" t="b">
        <v>1</v>
      </c>
      <c r="AI30453" t="b">
        <v>1</v>
      </c>
      <c r="AJ30453" t="b">
        <v>0</v>
      </c>
      <c r="AK30453" t="b">
        <v>0</v>
      </c>
      <c r="AL30453" t="b">
        <v>0</v>
      </c>
      <c r="AM30453" t="b">
        <v>1</v>
      </c>
      <c r="AN30453" t="b">
        <v>0</v>
      </c>
      <c r="AO30453" t="s">
        <v>1240</v>
      </c>
    </row>
    <row r="30454" spans="2:41">
      <c r="B30454">
        <v>1130</v>
      </c>
      <c r="C30454">
        <v>106841</v>
      </c>
      <c r="D30454" t="s">
        <v>240</v>
      </c>
      <c r="E30454" t="s">
        <v>249</v>
      </c>
      <c r="F30454" t="s">
        <v>585</v>
      </c>
      <c r="G30454">
        <v>94606</v>
      </c>
      <c r="H30454" t="s">
        <v>587</v>
      </c>
      <c r="I30454" t="s">
        <v>586</v>
      </c>
      <c r="J30454" t="s">
        <v>236</v>
      </c>
      <c r="K30454">
        <v>505606.65713499999</v>
      </c>
      <c r="L30454">
        <v>0</v>
      </c>
      <c r="M30454">
        <v>505606.65713499999</v>
      </c>
      <c r="N30454">
        <v>1.3353250000000001E-3</v>
      </c>
      <c r="O30454">
        <v>1.3291519999999999E-3</v>
      </c>
      <c r="P30454">
        <v>4.0306700000000001E-4</v>
      </c>
      <c r="Q30454" s="3">
        <v>45291</v>
      </c>
      <c r="R30454" s="3">
        <v>45289</v>
      </c>
      <c r="S30454" t="b">
        <v>1</v>
      </c>
      <c r="T30454" t="b">
        <v>1</v>
      </c>
      <c r="U30454" t="b">
        <v>1</v>
      </c>
      <c r="V30454" t="b">
        <v>1</v>
      </c>
      <c r="W30454" t="b">
        <v>1</v>
      </c>
      <c r="X30454" t="b">
        <v>1</v>
      </c>
      <c r="Y30454" t="b">
        <v>1</v>
      </c>
      <c r="Z30454" t="b">
        <v>0</v>
      </c>
      <c r="AA30454" t="b">
        <v>0</v>
      </c>
      <c r="AB30454" t="s">
        <v>1239</v>
      </c>
      <c r="AC30454" t="s">
        <v>1239</v>
      </c>
      <c r="AD30454" t="s">
        <v>1222</v>
      </c>
      <c r="AE30454" t="s">
        <v>1222</v>
      </c>
      <c r="AF30454" t="s">
        <v>1222</v>
      </c>
      <c r="AH30454" t="b">
        <v>1</v>
      </c>
      <c r="AI30454" t="b">
        <v>1</v>
      </c>
      <c r="AJ30454" t="b">
        <v>0</v>
      </c>
      <c r="AK30454" t="b">
        <v>0</v>
      </c>
      <c r="AL30454" t="b">
        <v>0</v>
      </c>
      <c r="AM30454" t="b">
        <v>1</v>
      </c>
      <c r="AN30454" t="b">
        <v>0</v>
      </c>
      <c r="AO30454" t="s">
        <v>1240</v>
      </c>
    </row>
    <row r="30455" spans="2:41">
      <c r="B30455">
        <v>1134</v>
      </c>
      <c r="C30455">
        <v>106846</v>
      </c>
      <c r="D30455" t="s">
        <v>252</v>
      </c>
      <c r="E30455" t="s">
        <v>246</v>
      </c>
      <c r="F30455" t="s">
        <v>589</v>
      </c>
      <c r="G30455">
        <v>94614</v>
      </c>
      <c r="H30455">
        <v>94614</v>
      </c>
      <c r="I30455" t="s">
        <v>588</v>
      </c>
      <c r="J30455" t="s">
        <v>236</v>
      </c>
      <c r="K30455">
        <v>3136375.0443330002</v>
      </c>
      <c r="L30455">
        <v>0</v>
      </c>
      <c r="M30455">
        <v>3136375.0443330002</v>
      </c>
      <c r="N30455">
        <v>8.2832740000000002E-3</v>
      </c>
      <c r="O30455">
        <v>8.2449819999999997E-3</v>
      </c>
      <c r="P30455">
        <v>2.5003E-3</v>
      </c>
      <c r="Q30455" s="3">
        <v>45291</v>
      </c>
      <c r="R30455" s="3">
        <v>45289</v>
      </c>
      <c r="S30455" t="b">
        <v>0</v>
      </c>
      <c r="T30455" t="b">
        <v>0</v>
      </c>
      <c r="U30455" t="b">
        <v>0</v>
      </c>
      <c r="V30455" t="b">
        <v>0</v>
      </c>
      <c r="W30455" t="b">
        <v>0</v>
      </c>
      <c r="X30455" t="b">
        <v>0</v>
      </c>
      <c r="Y30455" t="b">
        <v>0</v>
      </c>
      <c r="Z30455" t="b">
        <v>0</v>
      </c>
      <c r="AA30455" t="b">
        <v>0</v>
      </c>
      <c r="AB30455" t="s">
        <v>1219</v>
      </c>
      <c r="AC30455" t="s">
        <v>1219</v>
      </c>
      <c r="AD30455" t="s">
        <v>1219</v>
      </c>
      <c r="AE30455" t="s">
        <v>1219</v>
      </c>
      <c r="AF30455" t="s">
        <v>1219</v>
      </c>
      <c r="AH30455" t="b">
        <v>0</v>
      </c>
      <c r="AI30455" t="b">
        <v>0</v>
      </c>
      <c r="AJ30455" t="b">
        <v>0</v>
      </c>
      <c r="AK30455" t="b">
        <v>0</v>
      </c>
      <c r="AL30455" t="b">
        <v>0</v>
      </c>
      <c r="AM30455" t="b">
        <v>0</v>
      </c>
      <c r="AN30455" t="b">
        <v>0</v>
      </c>
    </row>
    <row r="30456" spans="2:41">
      <c r="B30456">
        <v>1134</v>
      </c>
      <c r="C30456">
        <v>106846</v>
      </c>
      <c r="D30456" t="s">
        <v>252</v>
      </c>
      <c r="E30456" t="s">
        <v>246</v>
      </c>
      <c r="F30456" t="s">
        <v>589</v>
      </c>
      <c r="G30456">
        <v>94615</v>
      </c>
      <c r="H30456">
        <v>94615</v>
      </c>
      <c r="I30456" t="s">
        <v>590</v>
      </c>
      <c r="J30456" t="s">
        <v>236</v>
      </c>
      <c r="K30456">
        <v>823039.51335799997</v>
      </c>
      <c r="L30456">
        <v>0</v>
      </c>
      <c r="M30456">
        <v>823039.51335799997</v>
      </c>
      <c r="N30456">
        <v>2.1736759999999998E-3</v>
      </c>
      <c r="O30456">
        <v>2.163627E-3</v>
      </c>
      <c r="P30456">
        <v>6.5612199999999998E-4</v>
      </c>
      <c r="Q30456" s="3">
        <v>45291</v>
      </c>
      <c r="R30456" s="3">
        <v>45289</v>
      </c>
      <c r="S30456" t="b">
        <v>0</v>
      </c>
      <c r="T30456" t="b">
        <v>0</v>
      </c>
      <c r="U30456" t="b">
        <v>0</v>
      </c>
      <c r="V30456" t="b">
        <v>0</v>
      </c>
      <c r="W30456" t="b">
        <v>0</v>
      </c>
      <c r="X30456" t="b">
        <v>0</v>
      </c>
      <c r="Y30456" t="b">
        <v>0</v>
      </c>
      <c r="Z30456" t="b">
        <v>0</v>
      </c>
      <c r="AA30456" t="b">
        <v>0</v>
      </c>
      <c r="AB30456" t="s">
        <v>1219</v>
      </c>
      <c r="AC30456" t="s">
        <v>1219</v>
      </c>
      <c r="AD30456" t="s">
        <v>1219</v>
      </c>
      <c r="AE30456" t="s">
        <v>1219</v>
      </c>
      <c r="AF30456" t="s">
        <v>1219</v>
      </c>
    </row>
    <row r="30457" spans="2:41">
      <c r="B30457">
        <v>1134</v>
      </c>
      <c r="C30457">
        <v>106846</v>
      </c>
      <c r="D30457" t="s">
        <v>252</v>
      </c>
      <c r="E30457" t="s">
        <v>246</v>
      </c>
      <c r="F30457" t="s">
        <v>589</v>
      </c>
      <c r="G30457">
        <v>94616</v>
      </c>
      <c r="H30457" t="s">
        <v>592</v>
      </c>
      <c r="I30457" t="s">
        <v>591</v>
      </c>
      <c r="J30457" t="s">
        <v>236</v>
      </c>
      <c r="K30457">
        <v>54887.16</v>
      </c>
      <c r="L30457">
        <v>429581.05</v>
      </c>
      <c r="M30457">
        <v>484468.21</v>
      </c>
      <c r="N30457">
        <v>1.4495900000000001E-4</v>
      </c>
      <c r="O30457">
        <v>1.44289E-4</v>
      </c>
      <c r="P30457">
        <v>3.8621499999999997E-4</v>
      </c>
      <c r="Q30457" s="3">
        <v>45291</v>
      </c>
      <c r="R30457" s="3">
        <v>45289</v>
      </c>
      <c r="S30457" t="b">
        <v>0</v>
      </c>
      <c r="T30457" t="b">
        <v>0</v>
      </c>
      <c r="U30457" t="b">
        <v>0</v>
      </c>
      <c r="V30457" t="b">
        <v>0</v>
      </c>
      <c r="W30457" t="b">
        <v>0</v>
      </c>
      <c r="X30457" t="b">
        <v>0</v>
      </c>
      <c r="Y30457" t="b">
        <v>0</v>
      </c>
      <c r="Z30457" t="b">
        <v>0</v>
      </c>
      <c r="AA30457" t="b">
        <v>0</v>
      </c>
      <c r="AB30457" t="s">
        <v>1219</v>
      </c>
      <c r="AC30457" t="s">
        <v>1219</v>
      </c>
      <c r="AD30457" t="s">
        <v>1219</v>
      </c>
      <c r="AE30457" t="s">
        <v>1219</v>
      </c>
      <c r="AF30457" t="s">
        <v>1219</v>
      </c>
      <c r="AH30457" t="b">
        <v>0</v>
      </c>
      <c r="AI30457" t="b">
        <v>0</v>
      </c>
      <c r="AJ30457" t="b">
        <v>0</v>
      </c>
      <c r="AK30457" t="b">
        <v>0</v>
      </c>
      <c r="AL30457" t="b">
        <v>0</v>
      </c>
      <c r="AM30457" t="b">
        <v>0</v>
      </c>
      <c r="AN30457" t="b">
        <v>0</v>
      </c>
    </row>
    <row r="30458" spans="2:41">
      <c r="B30458">
        <v>1134</v>
      </c>
      <c r="C30458">
        <v>106846</v>
      </c>
      <c r="D30458" t="s">
        <v>252</v>
      </c>
      <c r="E30458" t="s">
        <v>246</v>
      </c>
      <c r="F30458" t="s">
        <v>594</v>
      </c>
      <c r="G30458">
        <v>94617</v>
      </c>
      <c r="H30458">
        <v>94617</v>
      </c>
      <c r="I30458" t="s">
        <v>593</v>
      </c>
      <c r="J30458" t="s">
        <v>236</v>
      </c>
      <c r="K30458">
        <v>2455029.1633629999</v>
      </c>
      <c r="L30458">
        <v>0</v>
      </c>
      <c r="M30458">
        <v>2455029.1633629999</v>
      </c>
      <c r="N30458">
        <v>6.4838159999999999E-3</v>
      </c>
      <c r="O30458">
        <v>6.4538429999999999E-3</v>
      </c>
      <c r="P30458">
        <v>1.957135E-3</v>
      </c>
      <c r="Q30458" s="3">
        <v>45291</v>
      </c>
      <c r="R30458" s="3">
        <v>45289</v>
      </c>
      <c r="S30458" t="b">
        <v>0</v>
      </c>
      <c r="T30458" t="b">
        <v>0</v>
      </c>
      <c r="U30458" t="b">
        <v>0</v>
      </c>
      <c r="V30458" t="b">
        <v>0</v>
      </c>
      <c r="W30458" t="b">
        <v>0</v>
      </c>
      <c r="X30458" t="b">
        <v>0</v>
      </c>
      <c r="Y30458" t="b">
        <v>0</v>
      </c>
      <c r="Z30458" t="b">
        <v>0</v>
      </c>
      <c r="AA30458" t="b">
        <v>0</v>
      </c>
      <c r="AB30458" t="s">
        <v>1219</v>
      </c>
      <c r="AC30458" t="s">
        <v>1219</v>
      </c>
      <c r="AD30458" t="s">
        <v>1219</v>
      </c>
      <c r="AE30458" t="s">
        <v>1219</v>
      </c>
      <c r="AF30458" t="s">
        <v>1219</v>
      </c>
      <c r="AH30458" t="b">
        <v>0</v>
      </c>
      <c r="AI30458" t="b">
        <v>0</v>
      </c>
      <c r="AJ30458" t="b">
        <v>0</v>
      </c>
      <c r="AK30458" t="b">
        <v>0</v>
      </c>
      <c r="AL30458" t="b">
        <v>0</v>
      </c>
      <c r="AM30458" t="b">
        <v>0</v>
      </c>
      <c r="AN30458" t="b">
        <v>0</v>
      </c>
    </row>
    <row r="30459" spans="2:41">
      <c r="B30459">
        <v>1134</v>
      </c>
      <c r="C30459">
        <v>106846</v>
      </c>
      <c r="D30459" t="s">
        <v>252</v>
      </c>
      <c r="E30459" t="s">
        <v>246</v>
      </c>
      <c r="F30459" t="s">
        <v>594</v>
      </c>
      <c r="G30459">
        <v>94618</v>
      </c>
      <c r="H30459">
        <v>94618</v>
      </c>
      <c r="I30459" t="s">
        <v>595</v>
      </c>
      <c r="J30459" t="s">
        <v>236</v>
      </c>
      <c r="K30459">
        <v>88426.300000999996</v>
      </c>
      <c r="L30459">
        <v>842729.53</v>
      </c>
      <c r="M30459">
        <v>931155.83000099997</v>
      </c>
      <c r="N30459">
        <v>2.33537E-4</v>
      </c>
      <c r="O30459">
        <v>2.3245699999999999E-4</v>
      </c>
      <c r="P30459">
        <v>7.4231199999999996E-4</v>
      </c>
      <c r="Q30459" s="3">
        <v>45291</v>
      </c>
      <c r="R30459" s="3">
        <v>45289</v>
      </c>
      <c r="S30459" t="b">
        <v>0</v>
      </c>
      <c r="T30459" t="b">
        <v>0</v>
      </c>
      <c r="U30459" t="b">
        <v>0</v>
      </c>
      <c r="V30459" t="b">
        <v>0</v>
      </c>
      <c r="W30459" t="b">
        <v>0</v>
      </c>
      <c r="X30459" t="b">
        <v>0</v>
      </c>
      <c r="Y30459" t="b">
        <v>0</v>
      </c>
      <c r="Z30459" t="b">
        <v>0</v>
      </c>
      <c r="AA30459" t="b">
        <v>0</v>
      </c>
      <c r="AB30459" t="s">
        <v>1219</v>
      </c>
      <c r="AC30459" t="s">
        <v>1219</v>
      </c>
      <c r="AD30459" t="s">
        <v>1219</v>
      </c>
      <c r="AE30459" t="s">
        <v>1219</v>
      </c>
      <c r="AF30459" t="s">
        <v>1219</v>
      </c>
      <c r="AH30459" t="b">
        <v>0</v>
      </c>
      <c r="AI30459" t="b">
        <v>0</v>
      </c>
      <c r="AJ30459" t="b">
        <v>0</v>
      </c>
      <c r="AK30459" t="b">
        <v>0</v>
      </c>
      <c r="AL30459" t="b">
        <v>0</v>
      </c>
      <c r="AM30459" t="b">
        <v>0</v>
      </c>
      <c r="AN30459" t="b">
        <v>0</v>
      </c>
    </row>
    <row r="30460" spans="2:41">
      <c r="B30460">
        <v>1134</v>
      </c>
      <c r="C30460">
        <v>106846</v>
      </c>
      <c r="D30460" t="s">
        <v>252</v>
      </c>
      <c r="E30460" t="s">
        <v>246</v>
      </c>
      <c r="F30460" t="s">
        <v>594</v>
      </c>
      <c r="G30460">
        <v>94619</v>
      </c>
      <c r="H30460">
        <v>94619</v>
      </c>
      <c r="I30460" t="s">
        <v>596</v>
      </c>
      <c r="J30460" t="s">
        <v>236</v>
      </c>
      <c r="K30460">
        <v>-1877.859999</v>
      </c>
      <c r="L30460">
        <v>319922.13549999997</v>
      </c>
      <c r="M30460">
        <v>318044.275501</v>
      </c>
      <c r="N30460">
        <v>-4.9590000000000003E-6</v>
      </c>
      <c r="O30460">
        <v>-4.9370000000000003E-6</v>
      </c>
      <c r="P30460">
        <v>2.5354300000000001E-4</v>
      </c>
      <c r="Q30460" s="3">
        <v>45291</v>
      </c>
      <c r="R30460" s="3">
        <v>45289</v>
      </c>
      <c r="S30460" t="b">
        <v>0</v>
      </c>
      <c r="T30460" t="b">
        <v>0</v>
      </c>
      <c r="U30460" t="b">
        <v>0</v>
      </c>
      <c r="V30460" t="b">
        <v>0</v>
      </c>
      <c r="W30460" t="b">
        <v>0</v>
      </c>
      <c r="X30460" t="b">
        <v>0</v>
      </c>
      <c r="Y30460" t="b">
        <v>0</v>
      </c>
      <c r="Z30460" t="b">
        <v>0</v>
      </c>
      <c r="AA30460" t="b">
        <v>0</v>
      </c>
      <c r="AB30460" t="s">
        <v>1219</v>
      </c>
      <c r="AC30460" t="s">
        <v>1219</v>
      </c>
      <c r="AD30460" t="s">
        <v>1219</v>
      </c>
      <c r="AE30460" t="s">
        <v>1219</v>
      </c>
      <c r="AF30460" t="s">
        <v>1219</v>
      </c>
      <c r="AH30460" t="b">
        <v>0</v>
      </c>
      <c r="AI30460" t="b">
        <v>0</v>
      </c>
      <c r="AJ30460" t="b">
        <v>0</v>
      </c>
      <c r="AK30460" t="b">
        <v>0</v>
      </c>
      <c r="AL30460" t="b">
        <v>0</v>
      </c>
      <c r="AM30460" t="b">
        <v>0</v>
      </c>
      <c r="AN30460" t="b">
        <v>0</v>
      </c>
    </row>
    <row r="30461" spans="2:41">
      <c r="B30461">
        <v>1131</v>
      </c>
      <c r="C30461">
        <v>106842</v>
      </c>
      <c r="D30461" t="s">
        <v>252</v>
      </c>
      <c r="E30461" t="s">
        <v>251</v>
      </c>
      <c r="F30461" t="s">
        <v>707</v>
      </c>
      <c r="G30461">
        <v>94633</v>
      </c>
      <c r="H30461">
        <v>94633</v>
      </c>
      <c r="I30461" t="s">
        <v>706</v>
      </c>
      <c r="J30461" t="s">
        <v>236</v>
      </c>
      <c r="K30461">
        <v>1233484.1750159999</v>
      </c>
      <c r="L30461">
        <v>0</v>
      </c>
      <c r="M30461">
        <v>1233484.1750159999</v>
      </c>
      <c r="N30461">
        <v>3.2576739999999999E-3</v>
      </c>
      <c r="O30461">
        <v>3.242614E-3</v>
      </c>
      <c r="P30461">
        <v>9.8332600000000008E-4</v>
      </c>
      <c r="Q30461" s="3">
        <v>45291</v>
      </c>
      <c r="R30461" s="3">
        <v>45289</v>
      </c>
      <c r="S30461" t="b">
        <v>0</v>
      </c>
      <c r="T30461" t="b">
        <v>0</v>
      </c>
      <c r="U30461" t="b">
        <v>0</v>
      </c>
      <c r="V30461" t="b">
        <v>0</v>
      </c>
      <c r="W30461" t="b">
        <v>0</v>
      </c>
      <c r="X30461" t="b">
        <v>0</v>
      </c>
      <c r="Y30461" t="b">
        <v>0</v>
      </c>
      <c r="Z30461" t="b">
        <v>0</v>
      </c>
      <c r="AA30461" t="b">
        <v>0</v>
      </c>
      <c r="AI30461" t="b">
        <v>0</v>
      </c>
      <c r="AJ30461" t="b">
        <v>0</v>
      </c>
      <c r="AK30461" t="b">
        <v>0</v>
      </c>
      <c r="AL30461" t="b">
        <v>0</v>
      </c>
      <c r="AM30461" t="b">
        <v>0</v>
      </c>
      <c r="AN30461" t="b">
        <v>0</v>
      </c>
    </row>
    <row r="30462" spans="2:41">
      <c r="B30462">
        <v>1128</v>
      </c>
      <c r="C30462">
        <v>106839</v>
      </c>
      <c r="D30462" t="s">
        <v>240</v>
      </c>
      <c r="E30462" t="s">
        <v>250</v>
      </c>
      <c r="F30462" t="s">
        <v>315</v>
      </c>
      <c r="G30462">
        <v>94753</v>
      </c>
      <c r="H30462">
        <v>94753</v>
      </c>
      <c r="I30462" t="s">
        <v>597</v>
      </c>
      <c r="J30462" t="s">
        <v>236</v>
      </c>
      <c r="K30462">
        <v>3013.6826609999998</v>
      </c>
      <c r="L30462">
        <v>5.5232999999999997E-2</v>
      </c>
      <c r="M30462">
        <v>3013.7378939999999</v>
      </c>
      <c r="N30462">
        <v>7.9589999999999995E-6</v>
      </c>
      <c r="O30462">
        <v>7.9219999999999997E-6</v>
      </c>
      <c r="P30462">
        <v>2.4030000000000001E-6</v>
      </c>
      <c r="Q30462" s="3">
        <v>45291</v>
      </c>
      <c r="R30462" s="3">
        <v>45289</v>
      </c>
      <c r="S30462" t="b">
        <v>0</v>
      </c>
      <c r="T30462" t="b">
        <v>0</v>
      </c>
      <c r="U30462" t="b">
        <v>0</v>
      </c>
      <c r="V30462" t="b">
        <v>0</v>
      </c>
      <c r="W30462" t="b">
        <v>0</v>
      </c>
      <c r="X30462" t="b">
        <v>0</v>
      </c>
      <c r="Y30462" t="b">
        <v>0</v>
      </c>
      <c r="Z30462" t="b">
        <v>0</v>
      </c>
      <c r="AA30462" t="b">
        <v>0</v>
      </c>
    </row>
    <row r="30463" spans="2:41">
      <c r="B30463">
        <v>1134</v>
      </c>
      <c r="C30463">
        <v>106846</v>
      </c>
      <c r="D30463" t="s">
        <v>252</v>
      </c>
      <c r="E30463" t="s">
        <v>246</v>
      </c>
      <c r="F30463" t="s">
        <v>599</v>
      </c>
      <c r="G30463">
        <v>94867</v>
      </c>
      <c r="H30463">
        <v>94867</v>
      </c>
      <c r="I30463" t="s">
        <v>598</v>
      </c>
      <c r="J30463" t="s">
        <v>236</v>
      </c>
      <c r="K30463">
        <v>2562853.2852019998</v>
      </c>
      <c r="L30463">
        <v>0</v>
      </c>
      <c r="M30463">
        <v>2562853.2852019998</v>
      </c>
      <c r="N30463">
        <v>6.7685829999999999E-3</v>
      </c>
      <c r="O30463">
        <v>6.7372939999999996E-3</v>
      </c>
      <c r="P30463">
        <v>2.0430919999999998E-3</v>
      </c>
      <c r="Q30463" s="3">
        <v>45291</v>
      </c>
      <c r="R30463" s="3">
        <v>45289</v>
      </c>
      <c r="S30463" t="b">
        <v>1</v>
      </c>
      <c r="T30463" t="b">
        <v>0</v>
      </c>
      <c r="U30463" t="b">
        <v>1</v>
      </c>
      <c r="V30463" t="b">
        <v>1</v>
      </c>
      <c r="W30463" t="b">
        <v>0</v>
      </c>
      <c r="X30463" t="b">
        <v>0</v>
      </c>
      <c r="Y30463" t="b">
        <v>1</v>
      </c>
      <c r="Z30463" t="b">
        <v>0</v>
      </c>
      <c r="AA30463" t="b">
        <v>0</v>
      </c>
      <c r="AB30463" t="s">
        <v>1222</v>
      </c>
      <c r="AC30463" t="s">
        <v>1219</v>
      </c>
      <c r="AD30463" t="s">
        <v>1222</v>
      </c>
      <c r="AE30463" t="s">
        <v>1222</v>
      </c>
      <c r="AF30463" t="s">
        <v>1219</v>
      </c>
      <c r="AH30463" t="b">
        <v>0</v>
      </c>
      <c r="AI30463" t="b">
        <v>0</v>
      </c>
      <c r="AJ30463" t="b">
        <v>0</v>
      </c>
      <c r="AK30463" t="b">
        <v>0</v>
      </c>
      <c r="AL30463" t="b">
        <v>0</v>
      </c>
      <c r="AM30463" t="b">
        <v>0</v>
      </c>
      <c r="AN30463" t="b">
        <v>0</v>
      </c>
      <c r="AO30463" t="s">
        <v>1241</v>
      </c>
    </row>
    <row r="30464" spans="2:41">
      <c r="B30464">
        <v>1134</v>
      </c>
      <c r="C30464">
        <v>106846</v>
      </c>
      <c r="D30464" t="s">
        <v>252</v>
      </c>
      <c r="E30464" t="s">
        <v>246</v>
      </c>
      <c r="F30464" t="s">
        <v>599</v>
      </c>
      <c r="G30464">
        <v>94868</v>
      </c>
      <c r="H30464">
        <v>94868</v>
      </c>
      <c r="I30464" t="s">
        <v>601</v>
      </c>
      <c r="J30464" t="s">
        <v>236</v>
      </c>
      <c r="K30464">
        <v>339186.61</v>
      </c>
      <c r="L30464">
        <v>0</v>
      </c>
      <c r="M30464">
        <v>339186.61</v>
      </c>
      <c r="N30464">
        <v>8.9580300000000003E-4</v>
      </c>
      <c r="O30464">
        <v>8.9166199999999999E-4</v>
      </c>
      <c r="P30464">
        <v>2.7039799999999998E-4</v>
      </c>
      <c r="Q30464" s="3">
        <v>45291</v>
      </c>
      <c r="R30464" s="3">
        <v>45289</v>
      </c>
      <c r="S30464" t="b">
        <v>1</v>
      </c>
      <c r="T30464" t="b">
        <v>0</v>
      </c>
      <c r="U30464" t="b">
        <v>1</v>
      </c>
      <c r="V30464" t="b">
        <v>1</v>
      </c>
      <c r="W30464" t="b">
        <v>0</v>
      </c>
      <c r="X30464" t="b">
        <v>0</v>
      </c>
      <c r="Y30464" t="b">
        <v>1</v>
      </c>
      <c r="Z30464" t="b">
        <v>0</v>
      </c>
      <c r="AA30464" t="b">
        <v>0</v>
      </c>
      <c r="AB30464" t="s">
        <v>1222</v>
      </c>
      <c r="AC30464" t="s">
        <v>1219</v>
      </c>
      <c r="AD30464" t="s">
        <v>1222</v>
      </c>
      <c r="AE30464" t="s">
        <v>1222</v>
      </c>
      <c r="AF30464" t="s">
        <v>1219</v>
      </c>
      <c r="AH30464" t="b">
        <v>0</v>
      </c>
      <c r="AI30464" t="b">
        <v>0</v>
      </c>
      <c r="AJ30464" t="b">
        <v>0</v>
      </c>
      <c r="AK30464" t="b">
        <v>0</v>
      </c>
      <c r="AL30464" t="b">
        <v>0</v>
      </c>
      <c r="AM30464" t="b">
        <v>0</v>
      </c>
      <c r="AN30464" t="b">
        <v>0</v>
      </c>
      <c r="AO30464" t="s">
        <v>1241</v>
      </c>
    </row>
    <row r="30465" spans="2:41">
      <c r="B30465">
        <v>1134</v>
      </c>
      <c r="C30465">
        <v>106846</v>
      </c>
      <c r="D30465" t="s">
        <v>252</v>
      </c>
      <c r="E30465" t="s">
        <v>246</v>
      </c>
      <c r="F30465" t="s">
        <v>599</v>
      </c>
      <c r="G30465">
        <v>94869</v>
      </c>
      <c r="H30465">
        <v>94869</v>
      </c>
      <c r="I30465" t="s">
        <v>602</v>
      </c>
      <c r="J30465" t="s">
        <v>236</v>
      </c>
      <c r="K30465">
        <v>153960.15</v>
      </c>
      <c r="L30465">
        <v>8.6999999999999994E-3</v>
      </c>
      <c r="M30465">
        <v>153960.1587</v>
      </c>
      <c r="N30465">
        <v>4.0661400000000002E-4</v>
      </c>
      <c r="O30465">
        <v>4.0473400000000002E-4</v>
      </c>
      <c r="P30465">
        <v>1.22736E-4</v>
      </c>
      <c r="Q30465" s="3">
        <v>45291</v>
      </c>
      <c r="R30465" s="3">
        <v>45289</v>
      </c>
      <c r="S30465" t="b">
        <v>1</v>
      </c>
      <c r="T30465" t="b">
        <v>0</v>
      </c>
      <c r="U30465" t="b">
        <v>1</v>
      </c>
      <c r="V30465" t="b">
        <v>1</v>
      </c>
      <c r="W30465" t="b">
        <v>0</v>
      </c>
      <c r="X30465" t="b">
        <v>0</v>
      </c>
      <c r="Y30465" t="b">
        <v>1</v>
      </c>
      <c r="Z30465" t="b">
        <v>0</v>
      </c>
      <c r="AA30465" t="b">
        <v>0</v>
      </c>
      <c r="AB30465" t="s">
        <v>1222</v>
      </c>
      <c r="AC30465" t="s">
        <v>1219</v>
      </c>
      <c r="AD30465" t="s">
        <v>1222</v>
      </c>
      <c r="AE30465" t="s">
        <v>1222</v>
      </c>
      <c r="AF30465" t="s">
        <v>1219</v>
      </c>
      <c r="AH30465" t="b">
        <v>0</v>
      </c>
      <c r="AI30465" t="b">
        <v>0</v>
      </c>
      <c r="AJ30465" t="b">
        <v>0</v>
      </c>
      <c r="AK30465" t="b">
        <v>0</v>
      </c>
      <c r="AL30465" t="b">
        <v>0</v>
      </c>
      <c r="AM30465" t="b">
        <v>0</v>
      </c>
      <c r="AN30465" t="b">
        <v>0</v>
      </c>
      <c r="AO30465" t="s">
        <v>1241</v>
      </c>
    </row>
    <row r="30466" spans="2:41">
      <c r="B30466">
        <v>1129</v>
      </c>
      <c r="C30466">
        <v>106840</v>
      </c>
      <c r="D30466" t="s">
        <v>240</v>
      </c>
      <c r="E30466" t="s">
        <v>241</v>
      </c>
      <c r="F30466" t="s">
        <v>413</v>
      </c>
      <c r="G30466">
        <v>94894</v>
      </c>
      <c r="H30466">
        <v>94894</v>
      </c>
      <c r="I30466" t="s">
        <v>603</v>
      </c>
      <c r="J30466" t="s">
        <v>236</v>
      </c>
      <c r="K30466">
        <v>570656.72355300002</v>
      </c>
      <c r="L30466">
        <v>0</v>
      </c>
      <c r="M30466">
        <v>570656.72355300002</v>
      </c>
      <c r="N30466">
        <v>1.5071240000000001E-3</v>
      </c>
      <c r="O30466">
        <v>1.500157E-3</v>
      </c>
      <c r="P30466">
        <v>4.54924E-4</v>
      </c>
      <c r="Q30466" s="3">
        <v>45291</v>
      </c>
      <c r="R30466" s="3">
        <v>45289</v>
      </c>
      <c r="S30466" t="b">
        <v>1</v>
      </c>
      <c r="T30466" t="b">
        <v>0</v>
      </c>
      <c r="U30466" t="b">
        <v>0</v>
      </c>
      <c r="V30466" t="b">
        <v>1</v>
      </c>
      <c r="W30466" t="b">
        <v>1</v>
      </c>
      <c r="X30466" t="b">
        <v>0</v>
      </c>
      <c r="Y30466" t="b">
        <v>1</v>
      </c>
      <c r="Z30466" t="b">
        <v>0</v>
      </c>
      <c r="AA30466" t="b">
        <v>0</v>
      </c>
      <c r="AB30466" t="s">
        <v>1219</v>
      </c>
      <c r="AC30466" t="s">
        <v>1219</v>
      </c>
      <c r="AD30466" t="s">
        <v>1219</v>
      </c>
      <c r="AE30466" t="s">
        <v>1222</v>
      </c>
      <c r="AF30466" t="s">
        <v>1222</v>
      </c>
      <c r="AH30466" t="b">
        <v>1</v>
      </c>
      <c r="AI30466" t="b">
        <v>0</v>
      </c>
      <c r="AJ30466" t="b">
        <v>0</v>
      </c>
      <c r="AK30466" t="b">
        <v>1</v>
      </c>
      <c r="AL30466" t="b">
        <v>1</v>
      </c>
      <c r="AM30466" t="b">
        <v>0</v>
      </c>
      <c r="AN30466" t="b">
        <v>0</v>
      </c>
      <c r="AO30466" t="s">
        <v>1242</v>
      </c>
    </row>
    <row r="30467" spans="2:41">
      <c r="B30467">
        <v>1129</v>
      </c>
      <c r="C30467">
        <v>106840</v>
      </c>
      <c r="D30467" t="s">
        <v>240</v>
      </c>
      <c r="E30467" t="s">
        <v>241</v>
      </c>
      <c r="F30467" t="s">
        <v>580</v>
      </c>
      <c r="G30467">
        <v>95002</v>
      </c>
      <c r="H30467" t="s">
        <v>605</v>
      </c>
      <c r="I30467" t="s">
        <v>604</v>
      </c>
      <c r="J30467" t="s">
        <v>236</v>
      </c>
      <c r="K30467">
        <v>228470.012415</v>
      </c>
      <c r="L30467">
        <v>0</v>
      </c>
      <c r="M30467">
        <v>228470.012415</v>
      </c>
      <c r="N30467">
        <v>6.0339699999999998E-4</v>
      </c>
      <c r="O30467">
        <v>6.0060799999999998E-4</v>
      </c>
      <c r="P30467">
        <v>1.8213499999999999E-4</v>
      </c>
      <c r="Q30467" s="3">
        <v>45291</v>
      </c>
      <c r="R30467" s="3">
        <v>45289</v>
      </c>
      <c r="S30467" t="b">
        <v>0</v>
      </c>
      <c r="T30467" t="b">
        <v>0</v>
      </c>
      <c r="U30467" t="b">
        <v>1</v>
      </c>
      <c r="V30467" t="b">
        <v>0</v>
      </c>
      <c r="W30467" t="b">
        <v>0</v>
      </c>
      <c r="X30467" t="b">
        <v>0</v>
      </c>
      <c r="Y30467" t="b">
        <v>1</v>
      </c>
      <c r="Z30467" t="b">
        <v>0</v>
      </c>
      <c r="AA30467" t="b">
        <v>0</v>
      </c>
      <c r="AB30467" t="s">
        <v>1219</v>
      </c>
      <c r="AC30467" t="s">
        <v>1219</v>
      </c>
      <c r="AD30467" t="s">
        <v>1222</v>
      </c>
      <c r="AE30467" t="s">
        <v>1219</v>
      </c>
      <c r="AF30467" t="s">
        <v>1219</v>
      </c>
      <c r="AI30467" t="b">
        <v>0</v>
      </c>
      <c r="AJ30467" t="b">
        <v>0</v>
      </c>
      <c r="AK30467" t="b">
        <v>0</v>
      </c>
      <c r="AL30467" t="b">
        <v>0</v>
      </c>
      <c r="AM30467" t="b">
        <v>0</v>
      </c>
      <c r="AN30467" t="b">
        <v>0</v>
      </c>
      <c r="AO30467" t="s">
        <v>1211</v>
      </c>
    </row>
    <row r="30468" spans="2:41">
      <c r="B30468">
        <v>1128</v>
      </c>
      <c r="C30468">
        <v>106839</v>
      </c>
      <c r="D30468" t="s">
        <v>240</v>
      </c>
      <c r="E30468" t="s">
        <v>250</v>
      </c>
      <c r="F30468" t="s">
        <v>383</v>
      </c>
      <c r="G30468">
        <v>95677</v>
      </c>
      <c r="H30468">
        <v>95677</v>
      </c>
      <c r="I30468" t="s">
        <v>609</v>
      </c>
      <c r="J30468" t="s">
        <v>236</v>
      </c>
      <c r="K30468">
        <v>26306.344658000002</v>
      </c>
      <c r="L30468">
        <v>0</v>
      </c>
      <c r="M30468">
        <v>26306.344658000002</v>
      </c>
      <c r="N30468">
        <v>6.9475999999999997E-5</v>
      </c>
      <c r="O30468">
        <v>6.9154999999999998E-5</v>
      </c>
      <c r="P30468">
        <v>2.0971E-5</v>
      </c>
      <c r="Q30468" s="3">
        <v>45291</v>
      </c>
      <c r="R30468" s="3">
        <v>45289</v>
      </c>
      <c r="S30468" t="b">
        <v>0</v>
      </c>
      <c r="T30468" t="b">
        <v>0</v>
      </c>
      <c r="U30468" t="b">
        <v>0</v>
      </c>
      <c r="V30468" t="b">
        <v>0</v>
      </c>
      <c r="W30468" t="b">
        <v>0</v>
      </c>
      <c r="X30468" t="b">
        <v>0</v>
      </c>
      <c r="Y30468" t="b">
        <v>0</v>
      </c>
      <c r="Z30468" t="b">
        <v>0</v>
      </c>
      <c r="AA30468" t="b">
        <v>0</v>
      </c>
    </row>
    <row r="30469" spans="2:41">
      <c r="B30469">
        <v>1128</v>
      </c>
      <c r="C30469">
        <v>106839</v>
      </c>
      <c r="D30469" t="s">
        <v>240</v>
      </c>
      <c r="E30469" t="s">
        <v>250</v>
      </c>
      <c r="F30469" t="s">
        <v>383</v>
      </c>
      <c r="G30469">
        <v>95678</v>
      </c>
      <c r="H30469">
        <v>95678</v>
      </c>
      <c r="I30469" t="s">
        <v>610</v>
      </c>
      <c r="J30469" t="s">
        <v>236</v>
      </c>
      <c r="K30469">
        <v>43843.904865999997</v>
      </c>
      <c r="L30469">
        <v>0</v>
      </c>
      <c r="M30469">
        <v>43843.904865999997</v>
      </c>
      <c r="N30469">
        <v>1.1579299999999999E-4</v>
      </c>
      <c r="O30469">
        <v>1.15258E-4</v>
      </c>
      <c r="P30469">
        <v>3.4952E-5</v>
      </c>
      <c r="Q30469" s="3">
        <v>45291</v>
      </c>
      <c r="R30469" s="3">
        <v>45289</v>
      </c>
      <c r="S30469" t="b">
        <v>0</v>
      </c>
      <c r="T30469" t="b">
        <v>0</v>
      </c>
      <c r="U30469" t="b">
        <v>0</v>
      </c>
      <c r="V30469" t="b">
        <v>0</v>
      </c>
      <c r="W30469" t="b">
        <v>0</v>
      </c>
      <c r="X30469" t="b">
        <v>0</v>
      </c>
      <c r="Y30469" t="b">
        <v>0</v>
      </c>
      <c r="Z30469" t="b">
        <v>0</v>
      </c>
      <c r="AA30469" t="b">
        <v>0</v>
      </c>
    </row>
    <row r="30470" spans="2:41">
      <c r="B30470">
        <v>1128</v>
      </c>
      <c r="C30470">
        <v>106839</v>
      </c>
      <c r="D30470" t="s">
        <v>240</v>
      </c>
      <c r="E30470" t="s">
        <v>250</v>
      </c>
      <c r="F30470" t="s">
        <v>383</v>
      </c>
      <c r="G30470">
        <v>95679</v>
      </c>
      <c r="H30470">
        <v>95679</v>
      </c>
      <c r="I30470" t="s">
        <v>408</v>
      </c>
      <c r="J30470" t="s">
        <v>236</v>
      </c>
      <c r="K30470">
        <v>54693.083638999997</v>
      </c>
      <c r="L30470">
        <v>0</v>
      </c>
      <c r="M30470">
        <v>54693.083638999997</v>
      </c>
      <c r="N30470">
        <v>1.4444600000000001E-4</v>
      </c>
      <c r="O30470">
        <v>1.4377899999999999E-4</v>
      </c>
      <c r="P30470">
        <v>4.3600999999999998E-5</v>
      </c>
      <c r="Q30470" s="3">
        <v>45291</v>
      </c>
      <c r="R30470" s="3">
        <v>45289</v>
      </c>
      <c r="S30470" t="b">
        <v>0</v>
      </c>
      <c r="T30470" t="b">
        <v>0</v>
      </c>
      <c r="U30470" t="b">
        <v>0</v>
      </c>
      <c r="V30470" t="b">
        <v>0</v>
      </c>
      <c r="W30470" t="b">
        <v>0</v>
      </c>
      <c r="X30470" t="b">
        <v>0</v>
      </c>
      <c r="Y30470" t="b">
        <v>0</v>
      </c>
      <c r="Z30470" t="b">
        <v>0</v>
      </c>
      <c r="AA30470" t="b">
        <v>0</v>
      </c>
    </row>
    <row r="30471" spans="2:41">
      <c r="B30471">
        <v>1128</v>
      </c>
      <c r="C30471">
        <v>106839</v>
      </c>
      <c r="D30471" t="s">
        <v>240</v>
      </c>
      <c r="E30471" t="s">
        <v>250</v>
      </c>
      <c r="F30471" t="s">
        <v>383</v>
      </c>
      <c r="G30471">
        <v>95680</v>
      </c>
      <c r="H30471">
        <v>95680</v>
      </c>
      <c r="I30471" t="s">
        <v>409</v>
      </c>
      <c r="J30471" t="s">
        <v>236</v>
      </c>
      <c r="K30471">
        <v>67227.327361000003</v>
      </c>
      <c r="L30471">
        <v>0</v>
      </c>
      <c r="M30471">
        <v>67227.327361000003</v>
      </c>
      <c r="N30471">
        <v>1.7755000000000001E-4</v>
      </c>
      <c r="O30471">
        <v>1.7672900000000001E-4</v>
      </c>
      <c r="P30471">
        <v>5.3593E-5</v>
      </c>
      <c r="Q30471" s="3">
        <v>45291</v>
      </c>
      <c r="R30471" s="3">
        <v>45289</v>
      </c>
      <c r="S30471" t="b">
        <v>0</v>
      </c>
      <c r="T30471" t="b">
        <v>0</v>
      </c>
      <c r="U30471" t="b">
        <v>0</v>
      </c>
      <c r="V30471" t="b">
        <v>0</v>
      </c>
      <c r="W30471" t="b">
        <v>0</v>
      </c>
      <c r="X30471" t="b">
        <v>0</v>
      </c>
      <c r="Y30471" t="b">
        <v>0</v>
      </c>
      <c r="Z30471" t="b">
        <v>0</v>
      </c>
      <c r="AA30471" t="b">
        <v>0</v>
      </c>
    </row>
    <row r="30472" spans="2:41">
      <c r="B30472">
        <v>1128</v>
      </c>
      <c r="C30472">
        <v>106839</v>
      </c>
      <c r="D30472" t="s">
        <v>240</v>
      </c>
      <c r="E30472" t="s">
        <v>250</v>
      </c>
      <c r="F30472" t="s">
        <v>383</v>
      </c>
      <c r="G30472">
        <v>95681</v>
      </c>
      <c r="H30472">
        <v>95681</v>
      </c>
      <c r="I30472" t="s">
        <v>410</v>
      </c>
      <c r="J30472" t="s">
        <v>236</v>
      </c>
      <c r="K30472">
        <v>32152.201151000001</v>
      </c>
      <c r="L30472">
        <v>0</v>
      </c>
      <c r="M30472">
        <v>32152.201151000001</v>
      </c>
      <c r="N30472">
        <v>8.4914999999999996E-5</v>
      </c>
      <c r="O30472">
        <v>8.4523000000000004E-5</v>
      </c>
      <c r="P30472">
        <v>2.5632000000000001E-5</v>
      </c>
      <c r="Q30472" s="3">
        <v>45291</v>
      </c>
      <c r="R30472" s="3">
        <v>45289</v>
      </c>
      <c r="S30472" t="b">
        <v>0</v>
      </c>
      <c r="T30472" t="b">
        <v>0</v>
      </c>
      <c r="U30472" t="b">
        <v>0</v>
      </c>
      <c r="V30472" t="b">
        <v>0</v>
      </c>
      <c r="W30472" t="b">
        <v>0</v>
      </c>
      <c r="X30472" t="b">
        <v>0</v>
      </c>
      <c r="Y30472" t="b">
        <v>0</v>
      </c>
      <c r="Z30472" t="b">
        <v>0</v>
      </c>
      <c r="AA30472" t="b">
        <v>0</v>
      </c>
    </row>
    <row r="30473" spans="2:41">
      <c r="B30473">
        <v>1129</v>
      </c>
      <c r="C30473">
        <v>106840</v>
      </c>
      <c r="D30473" t="s">
        <v>240</v>
      </c>
      <c r="E30473" t="s">
        <v>241</v>
      </c>
      <c r="F30473" t="s">
        <v>413</v>
      </c>
      <c r="G30473">
        <v>95997</v>
      </c>
      <c r="H30473" t="s">
        <v>412</v>
      </c>
      <c r="I30473" t="s">
        <v>411</v>
      </c>
      <c r="J30473" t="s">
        <v>236</v>
      </c>
      <c r="K30473">
        <v>206604.536498</v>
      </c>
      <c r="L30473">
        <v>1.8941E-2</v>
      </c>
      <c r="M30473">
        <v>206604.55543899999</v>
      </c>
      <c r="N30473">
        <v>5.4564999999999995E-4</v>
      </c>
      <c r="O30473">
        <v>5.4312700000000002E-4</v>
      </c>
      <c r="P30473">
        <v>1.64704E-4</v>
      </c>
      <c r="Q30473" s="3">
        <v>45291</v>
      </c>
      <c r="R30473" s="3">
        <v>45289</v>
      </c>
      <c r="S30473" t="b">
        <v>1</v>
      </c>
      <c r="T30473" t="b">
        <v>0</v>
      </c>
      <c r="U30473" t="b">
        <v>0</v>
      </c>
      <c r="V30473" t="b">
        <v>1</v>
      </c>
      <c r="W30473" t="b">
        <v>1</v>
      </c>
      <c r="X30473" t="b">
        <v>0</v>
      </c>
      <c r="Y30473" t="b">
        <v>1</v>
      </c>
      <c r="Z30473" t="b">
        <v>0</v>
      </c>
      <c r="AA30473" t="b">
        <v>0</v>
      </c>
      <c r="AB30473" t="s">
        <v>1219</v>
      </c>
      <c r="AC30473" t="s">
        <v>1219</v>
      </c>
      <c r="AD30473" t="s">
        <v>1219</v>
      </c>
      <c r="AE30473" t="s">
        <v>1222</v>
      </c>
      <c r="AF30473" t="s">
        <v>1222</v>
      </c>
      <c r="AH30473" t="b">
        <v>1</v>
      </c>
      <c r="AI30473" t="b">
        <v>0</v>
      </c>
      <c r="AJ30473" t="b">
        <v>0</v>
      </c>
      <c r="AK30473" t="b">
        <v>1</v>
      </c>
      <c r="AL30473" t="b">
        <v>1</v>
      </c>
      <c r="AM30473" t="b">
        <v>0</v>
      </c>
      <c r="AN30473" t="b">
        <v>0</v>
      </c>
      <c r="AO30473" t="s">
        <v>1242</v>
      </c>
    </row>
    <row r="30474" spans="2:41">
      <c r="B30474">
        <v>1133</v>
      </c>
      <c r="C30474">
        <v>106845</v>
      </c>
      <c r="D30474" t="s">
        <v>252</v>
      </c>
      <c r="E30474" t="s">
        <v>245</v>
      </c>
      <c r="F30474" t="s">
        <v>300</v>
      </c>
      <c r="G30474">
        <v>96297</v>
      </c>
      <c r="H30474">
        <v>96297</v>
      </c>
      <c r="I30474" t="s">
        <v>414</v>
      </c>
      <c r="J30474" t="s">
        <v>236</v>
      </c>
      <c r="K30474">
        <v>1897209.8469479999</v>
      </c>
      <c r="L30474">
        <v>0</v>
      </c>
      <c r="M30474">
        <v>1897209.8469479999</v>
      </c>
      <c r="N30474">
        <v>5.010596E-3</v>
      </c>
      <c r="O30474">
        <v>4.9874330000000003E-3</v>
      </c>
      <c r="P30474">
        <v>1.5124450000000001E-3</v>
      </c>
      <c r="Q30474" s="3">
        <v>45291</v>
      </c>
      <c r="R30474" s="3">
        <v>45289</v>
      </c>
      <c r="S30474" t="b">
        <v>0</v>
      </c>
      <c r="T30474" t="b">
        <v>0</v>
      </c>
      <c r="U30474" t="b">
        <v>0</v>
      </c>
      <c r="V30474" t="b">
        <v>0</v>
      </c>
      <c r="W30474" t="b">
        <v>0</v>
      </c>
      <c r="X30474" t="b">
        <v>0</v>
      </c>
      <c r="Y30474" t="b">
        <v>0</v>
      </c>
      <c r="Z30474" t="b">
        <v>0</v>
      </c>
      <c r="AA30474" t="b">
        <v>0</v>
      </c>
    </row>
    <row r="30475" spans="2:41">
      <c r="B30475">
        <v>1133</v>
      </c>
      <c r="C30475">
        <v>106845</v>
      </c>
      <c r="D30475" t="s">
        <v>252</v>
      </c>
      <c r="E30475" t="s">
        <v>245</v>
      </c>
      <c r="F30475" t="s">
        <v>416</v>
      </c>
      <c r="G30475">
        <v>96320</v>
      </c>
      <c r="H30475">
        <v>96320</v>
      </c>
      <c r="I30475" t="s">
        <v>415</v>
      </c>
      <c r="J30475" t="s">
        <v>236</v>
      </c>
      <c r="K30475">
        <v>1734715.5120329999</v>
      </c>
      <c r="L30475">
        <v>0</v>
      </c>
      <c r="M30475">
        <v>1734715.5120329999</v>
      </c>
      <c r="N30475">
        <v>4.5814430000000001E-3</v>
      </c>
      <c r="O30475">
        <v>4.5602639999999996E-3</v>
      </c>
      <c r="P30475">
        <v>1.382905E-3</v>
      </c>
      <c r="Q30475" s="3">
        <v>45291</v>
      </c>
      <c r="R30475" s="3">
        <v>45289</v>
      </c>
      <c r="S30475" t="b">
        <v>0</v>
      </c>
      <c r="T30475" t="b">
        <v>0</v>
      </c>
      <c r="U30475" t="b">
        <v>0</v>
      </c>
      <c r="V30475" t="b">
        <v>0</v>
      </c>
      <c r="W30475" t="b">
        <v>0</v>
      </c>
      <c r="X30475" t="b">
        <v>0</v>
      </c>
      <c r="Y30475" t="b">
        <v>0</v>
      </c>
      <c r="Z30475" t="b">
        <v>0</v>
      </c>
      <c r="AA30475" t="b">
        <v>0</v>
      </c>
    </row>
    <row r="30476" spans="2:41">
      <c r="B30476">
        <v>1133</v>
      </c>
      <c r="C30476">
        <v>106845</v>
      </c>
      <c r="D30476" t="s">
        <v>252</v>
      </c>
      <c r="E30476" t="s">
        <v>245</v>
      </c>
      <c r="F30476" t="s">
        <v>416</v>
      </c>
      <c r="G30476">
        <v>96322</v>
      </c>
      <c r="H30476">
        <v>96322</v>
      </c>
      <c r="I30476" t="s">
        <v>418</v>
      </c>
      <c r="J30476" t="s">
        <v>236</v>
      </c>
      <c r="K30476">
        <v>195572.42</v>
      </c>
      <c r="L30476">
        <v>54084.611299999997</v>
      </c>
      <c r="M30476">
        <v>249657.0313</v>
      </c>
      <c r="N30476">
        <v>5.1651300000000002E-4</v>
      </c>
      <c r="O30476">
        <v>5.1412599999999995E-4</v>
      </c>
      <c r="P30476">
        <v>1.99025E-4</v>
      </c>
      <c r="Q30476" s="3">
        <v>45291</v>
      </c>
      <c r="R30476" s="3">
        <v>45289</v>
      </c>
      <c r="S30476" t="b">
        <v>0</v>
      </c>
      <c r="T30476" t="b">
        <v>0</v>
      </c>
      <c r="U30476" t="b">
        <v>0</v>
      </c>
      <c r="V30476" t="b">
        <v>0</v>
      </c>
      <c r="W30476" t="b">
        <v>0</v>
      </c>
      <c r="X30476" t="b">
        <v>0</v>
      </c>
      <c r="Y30476" t="b">
        <v>0</v>
      </c>
      <c r="Z30476" t="b">
        <v>0</v>
      </c>
      <c r="AA30476" t="b">
        <v>0</v>
      </c>
    </row>
    <row r="30477" spans="2:41">
      <c r="B30477">
        <v>1136</v>
      </c>
      <c r="C30477">
        <v>106848</v>
      </c>
      <c r="D30477" t="s">
        <v>252</v>
      </c>
      <c r="E30477" t="s">
        <v>247</v>
      </c>
      <c r="F30477" t="s">
        <v>420</v>
      </c>
      <c r="G30477">
        <v>96352</v>
      </c>
      <c r="H30477">
        <v>96352</v>
      </c>
      <c r="I30477" t="s">
        <v>419</v>
      </c>
      <c r="J30477" t="s">
        <v>236</v>
      </c>
      <c r="K30477">
        <v>1131717.396897</v>
      </c>
      <c r="L30477">
        <v>-2.3E-3</v>
      </c>
      <c r="M30477">
        <v>1131717.394597</v>
      </c>
      <c r="N30477">
        <v>2.9889040000000001E-3</v>
      </c>
      <c r="O30477">
        <v>2.975087E-3</v>
      </c>
      <c r="P30477">
        <v>9.0219900000000001E-4</v>
      </c>
      <c r="Q30477" s="3">
        <v>45291</v>
      </c>
      <c r="R30477" s="3">
        <v>45289</v>
      </c>
      <c r="S30477" t="b">
        <v>0</v>
      </c>
      <c r="T30477" t="b">
        <v>0</v>
      </c>
      <c r="U30477" t="b">
        <v>0</v>
      </c>
      <c r="V30477" t="b">
        <v>0</v>
      </c>
      <c r="W30477" t="b">
        <v>0</v>
      </c>
      <c r="X30477" t="b">
        <v>0</v>
      </c>
      <c r="Y30477" t="b">
        <v>0</v>
      </c>
      <c r="Z30477" t="b">
        <v>0</v>
      </c>
      <c r="AA30477" t="b">
        <v>0</v>
      </c>
    </row>
    <row r="30478" spans="2:41">
      <c r="B30478">
        <v>1136</v>
      </c>
      <c r="C30478">
        <v>106848</v>
      </c>
      <c r="D30478" t="s">
        <v>252</v>
      </c>
      <c r="E30478" t="s">
        <v>247</v>
      </c>
      <c r="F30478" t="s">
        <v>420</v>
      </c>
      <c r="G30478">
        <v>96353</v>
      </c>
      <c r="H30478">
        <v>96353</v>
      </c>
      <c r="I30478" t="s">
        <v>421</v>
      </c>
      <c r="J30478" t="s">
        <v>236</v>
      </c>
      <c r="K30478">
        <v>1229120.601913</v>
      </c>
      <c r="L30478">
        <v>0</v>
      </c>
      <c r="M30478">
        <v>1229120.601913</v>
      </c>
      <c r="N30478">
        <v>3.2461500000000002E-3</v>
      </c>
      <c r="O30478">
        <v>3.2311430000000001E-3</v>
      </c>
      <c r="P30478">
        <v>9.7984799999999996E-4</v>
      </c>
      <c r="Q30478" s="3">
        <v>45291</v>
      </c>
      <c r="R30478" s="3">
        <v>45289</v>
      </c>
      <c r="S30478" t="b">
        <v>0</v>
      </c>
      <c r="T30478" t="b">
        <v>0</v>
      </c>
      <c r="U30478" t="b">
        <v>0</v>
      </c>
      <c r="V30478" t="b">
        <v>0</v>
      </c>
      <c r="W30478" t="b">
        <v>0</v>
      </c>
      <c r="X30478" t="b">
        <v>0</v>
      </c>
      <c r="Y30478" t="b">
        <v>0</v>
      </c>
      <c r="Z30478" t="b">
        <v>0</v>
      </c>
      <c r="AA30478" t="b">
        <v>0</v>
      </c>
    </row>
    <row r="30479" spans="2:41">
      <c r="B30479">
        <v>1136</v>
      </c>
      <c r="C30479">
        <v>106848</v>
      </c>
      <c r="D30479" t="s">
        <v>252</v>
      </c>
      <c r="E30479" t="s">
        <v>247</v>
      </c>
      <c r="F30479" t="s">
        <v>420</v>
      </c>
      <c r="G30479">
        <v>96354</v>
      </c>
      <c r="H30479">
        <v>96354</v>
      </c>
      <c r="I30479" t="s">
        <v>422</v>
      </c>
      <c r="J30479" t="s">
        <v>236</v>
      </c>
      <c r="K30479">
        <v>-1866.11</v>
      </c>
      <c r="L30479">
        <v>233934.39490000001</v>
      </c>
      <c r="M30479">
        <v>232068.2849</v>
      </c>
      <c r="N30479">
        <v>-4.9280000000000001E-6</v>
      </c>
      <c r="O30479">
        <v>-4.9060000000000001E-6</v>
      </c>
      <c r="P30479">
        <v>1.8500299999999999E-4</v>
      </c>
      <c r="Q30479" s="3">
        <v>45291</v>
      </c>
      <c r="R30479" s="3">
        <v>45289</v>
      </c>
      <c r="S30479" t="b">
        <v>0</v>
      </c>
      <c r="T30479" t="b">
        <v>0</v>
      </c>
      <c r="U30479" t="b">
        <v>0</v>
      </c>
      <c r="V30479" t="b">
        <v>0</v>
      </c>
      <c r="W30479" t="b">
        <v>0</v>
      </c>
      <c r="X30479" t="b">
        <v>0</v>
      </c>
      <c r="Y30479" t="b">
        <v>0</v>
      </c>
      <c r="Z30479" t="b">
        <v>0</v>
      </c>
      <c r="AA30479" t="b">
        <v>0</v>
      </c>
    </row>
    <row r="30480" spans="2:41">
      <c r="B30480">
        <v>1133</v>
      </c>
      <c r="C30480">
        <v>106845</v>
      </c>
      <c r="D30480" t="s">
        <v>252</v>
      </c>
      <c r="E30480" t="s">
        <v>245</v>
      </c>
      <c r="F30480" t="s">
        <v>424</v>
      </c>
      <c r="G30480">
        <v>96358</v>
      </c>
      <c r="H30480">
        <v>96358</v>
      </c>
      <c r="I30480" t="s">
        <v>423</v>
      </c>
      <c r="J30480" t="s">
        <v>236</v>
      </c>
      <c r="K30480">
        <v>2189546.6178520001</v>
      </c>
      <c r="L30480">
        <v>0</v>
      </c>
      <c r="M30480">
        <v>2189546.6178520001</v>
      </c>
      <c r="N30480">
        <v>5.7826680000000004E-3</v>
      </c>
      <c r="O30480">
        <v>5.7559359999999997E-3</v>
      </c>
      <c r="P30480">
        <v>1.745494E-3</v>
      </c>
      <c r="Q30480" s="3">
        <v>45291</v>
      </c>
      <c r="R30480" s="3">
        <v>45289</v>
      </c>
      <c r="S30480" t="b">
        <v>0</v>
      </c>
      <c r="T30480" t="b">
        <v>0</v>
      </c>
      <c r="U30480" t="b">
        <v>0</v>
      </c>
      <c r="V30480" t="b">
        <v>0</v>
      </c>
      <c r="W30480" t="b">
        <v>0</v>
      </c>
      <c r="X30480" t="b">
        <v>0</v>
      </c>
      <c r="Y30480" t="b">
        <v>0</v>
      </c>
      <c r="Z30480" t="b">
        <v>0</v>
      </c>
      <c r="AA30480" t="b">
        <v>0</v>
      </c>
    </row>
    <row r="30481" spans="2:41">
      <c r="B30481">
        <v>1133</v>
      </c>
      <c r="C30481">
        <v>106845</v>
      </c>
      <c r="D30481" t="s">
        <v>252</v>
      </c>
      <c r="E30481" t="s">
        <v>245</v>
      </c>
      <c r="F30481" t="s">
        <v>424</v>
      </c>
      <c r="G30481">
        <v>96359</v>
      </c>
      <c r="H30481">
        <v>96359</v>
      </c>
      <c r="I30481" t="s">
        <v>425</v>
      </c>
      <c r="J30481" t="s">
        <v>236</v>
      </c>
      <c r="K30481">
        <v>-773.4</v>
      </c>
      <c r="L30481">
        <v>89052.212</v>
      </c>
      <c r="M30481">
        <v>88278.812000000005</v>
      </c>
      <c r="N30481">
        <v>-2.0430000000000002E-6</v>
      </c>
      <c r="O30481">
        <v>-2.0329999999999998E-6</v>
      </c>
      <c r="P30481">
        <v>7.0375000000000003E-5</v>
      </c>
      <c r="Q30481" s="3">
        <v>45291</v>
      </c>
      <c r="R30481" s="3">
        <v>45289</v>
      </c>
      <c r="S30481" t="b">
        <v>0</v>
      </c>
      <c r="T30481" t="b">
        <v>0</v>
      </c>
      <c r="U30481" t="b">
        <v>0</v>
      </c>
      <c r="V30481" t="b">
        <v>0</v>
      </c>
      <c r="W30481" t="b">
        <v>0</v>
      </c>
      <c r="X30481" t="b">
        <v>0</v>
      </c>
      <c r="Y30481" t="b">
        <v>0</v>
      </c>
      <c r="Z30481" t="b">
        <v>0</v>
      </c>
      <c r="AA30481" t="b">
        <v>0</v>
      </c>
    </row>
    <row r="30482" spans="2:41">
      <c r="B30482">
        <v>1128</v>
      </c>
      <c r="C30482">
        <v>106839</v>
      </c>
      <c r="D30482" t="s">
        <v>240</v>
      </c>
      <c r="E30482" t="s">
        <v>250</v>
      </c>
      <c r="F30482" t="s">
        <v>428</v>
      </c>
      <c r="G30482">
        <v>96360</v>
      </c>
      <c r="H30482" t="s">
        <v>427</v>
      </c>
      <c r="I30482" t="s">
        <v>426</v>
      </c>
      <c r="J30482" t="s">
        <v>236</v>
      </c>
      <c r="K30482">
        <v>515713.48147900001</v>
      </c>
      <c r="L30482">
        <v>32734.061801</v>
      </c>
      <c r="M30482">
        <v>548447.54327999998</v>
      </c>
      <c r="N30482">
        <v>1.3620170000000001E-3</v>
      </c>
      <c r="O30482">
        <v>1.3557210000000001E-3</v>
      </c>
      <c r="P30482">
        <v>4.3721899999999998E-4</v>
      </c>
      <c r="Q30482" s="3">
        <v>45291</v>
      </c>
      <c r="R30482" s="3">
        <v>45289</v>
      </c>
      <c r="S30482" t="b">
        <v>0</v>
      </c>
      <c r="T30482" t="b">
        <v>0</v>
      </c>
      <c r="U30482" t="b">
        <v>0</v>
      </c>
      <c r="V30482" t="b">
        <v>0</v>
      </c>
      <c r="W30482" t="b">
        <v>0</v>
      </c>
      <c r="X30482" t="b">
        <v>0</v>
      </c>
      <c r="Y30482" t="b">
        <v>0</v>
      </c>
      <c r="Z30482" t="b">
        <v>0</v>
      </c>
      <c r="AA30482" t="b">
        <v>0</v>
      </c>
    </row>
    <row r="30483" spans="2:41">
      <c r="B30483">
        <v>1128</v>
      </c>
      <c r="C30483">
        <v>106839</v>
      </c>
      <c r="D30483" t="s">
        <v>240</v>
      </c>
      <c r="E30483" t="s">
        <v>250</v>
      </c>
      <c r="F30483" t="s">
        <v>431</v>
      </c>
      <c r="G30483">
        <v>96363</v>
      </c>
      <c r="H30483">
        <v>96363</v>
      </c>
      <c r="I30483" t="s">
        <v>430</v>
      </c>
      <c r="J30483" t="s">
        <v>236</v>
      </c>
      <c r="K30483">
        <v>534877.79268099996</v>
      </c>
      <c r="L30483">
        <v>0</v>
      </c>
      <c r="M30483">
        <v>534877.79268099996</v>
      </c>
      <c r="N30483">
        <v>1.4126309999999999E-3</v>
      </c>
      <c r="O30483">
        <v>1.4061E-3</v>
      </c>
      <c r="P30483">
        <v>4.2640100000000003E-4</v>
      </c>
      <c r="Q30483" s="3">
        <v>45291</v>
      </c>
      <c r="R30483" s="3">
        <v>45289</v>
      </c>
      <c r="S30483" t="b">
        <v>0</v>
      </c>
      <c r="T30483" t="b">
        <v>0</v>
      </c>
      <c r="U30483" t="b">
        <v>0</v>
      </c>
      <c r="V30483" t="b">
        <v>0</v>
      </c>
      <c r="W30483" t="b">
        <v>0</v>
      </c>
      <c r="X30483" t="b">
        <v>0</v>
      </c>
      <c r="Y30483" t="b">
        <v>0</v>
      </c>
      <c r="Z30483" t="b">
        <v>0</v>
      </c>
      <c r="AA30483" t="b">
        <v>0</v>
      </c>
    </row>
    <row r="30484" spans="2:41">
      <c r="B30484">
        <v>1128</v>
      </c>
      <c r="C30484">
        <v>106839</v>
      </c>
      <c r="D30484" t="s">
        <v>240</v>
      </c>
      <c r="E30484" t="s">
        <v>250</v>
      </c>
      <c r="F30484" t="s">
        <v>433</v>
      </c>
      <c r="G30484">
        <v>96364</v>
      </c>
      <c r="H30484">
        <v>96364</v>
      </c>
      <c r="I30484" t="s">
        <v>432</v>
      </c>
      <c r="J30484" t="s">
        <v>236</v>
      </c>
      <c r="K30484">
        <v>5263.758973</v>
      </c>
      <c r="L30484">
        <v>0</v>
      </c>
      <c r="M30484">
        <v>5263.758973</v>
      </c>
      <c r="N30484">
        <v>1.3902E-5</v>
      </c>
      <c r="O30484">
        <v>1.3838E-5</v>
      </c>
      <c r="P30484">
        <v>4.1960000000000001E-6</v>
      </c>
      <c r="Q30484" s="3">
        <v>45291</v>
      </c>
      <c r="R30484" s="3">
        <v>45289</v>
      </c>
      <c r="S30484" t="b">
        <v>0</v>
      </c>
      <c r="T30484" t="b">
        <v>0</v>
      </c>
      <c r="U30484" t="b">
        <v>0</v>
      </c>
      <c r="V30484" t="b">
        <v>0</v>
      </c>
      <c r="W30484" t="b">
        <v>0</v>
      </c>
      <c r="X30484" t="b">
        <v>0</v>
      </c>
      <c r="Y30484" t="b">
        <v>0</v>
      </c>
      <c r="Z30484" t="b">
        <v>0</v>
      </c>
      <c r="AA30484" t="b">
        <v>0</v>
      </c>
    </row>
    <row r="30485" spans="2:41">
      <c r="B30485">
        <v>1130</v>
      </c>
      <c r="C30485">
        <v>106841</v>
      </c>
      <c r="D30485" t="s">
        <v>240</v>
      </c>
      <c r="E30485" t="s">
        <v>249</v>
      </c>
      <c r="F30485" t="s">
        <v>435</v>
      </c>
      <c r="G30485">
        <v>96392</v>
      </c>
      <c r="H30485">
        <v>96392</v>
      </c>
      <c r="I30485" t="s">
        <v>434</v>
      </c>
      <c r="J30485" t="s">
        <v>236</v>
      </c>
      <c r="K30485">
        <v>606447.48664899997</v>
      </c>
      <c r="L30485">
        <v>0</v>
      </c>
      <c r="M30485">
        <v>606447.48664899997</v>
      </c>
      <c r="N30485">
        <v>1.6016489999999999E-3</v>
      </c>
      <c r="O30485">
        <v>1.594245E-3</v>
      </c>
      <c r="P30485">
        <v>4.83456E-4</v>
      </c>
      <c r="Q30485" s="3">
        <v>45291</v>
      </c>
      <c r="R30485" s="3">
        <v>45289</v>
      </c>
      <c r="S30485" t="b">
        <v>1</v>
      </c>
      <c r="T30485" t="b">
        <v>1</v>
      </c>
      <c r="U30485" t="b">
        <v>0</v>
      </c>
      <c r="V30485" t="b">
        <v>1</v>
      </c>
      <c r="W30485" t="b">
        <v>0</v>
      </c>
      <c r="X30485" t="b">
        <v>0</v>
      </c>
      <c r="Y30485" t="b">
        <v>1</v>
      </c>
      <c r="Z30485" t="b">
        <v>0</v>
      </c>
      <c r="AA30485" t="b">
        <v>0</v>
      </c>
      <c r="AB30485" t="s">
        <v>1219</v>
      </c>
      <c r="AC30485" t="s">
        <v>1219</v>
      </c>
      <c r="AD30485" t="s">
        <v>1219</v>
      </c>
      <c r="AE30485" t="s">
        <v>1219</v>
      </c>
      <c r="AF30485" t="s">
        <v>1219</v>
      </c>
      <c r="AH30485" t="b">
        <v>1</v>
      </c>
      <c r="AI30485" t="b">
        <v>1</v>
      </c>
      <c r="AJ30485" t="b">
        <v>0</v>
      </c>
      <c r="AK30485" t="b">
        <v>1</v>
      </c>
      <c r="AL30485" t="b">
        <v>0</v>
      </c>
      <c r="AM30485" t="b">
        <v>0</v>
      </c>
      <c r="AN30485" t="b">
        <v>0</v>
      </c>
      <c r="AO30485" t="s">
        <v>1243</v>
      </c>
    </row>
    <row r="30486" spans="2:41">
      <c r="B30486">
        <v>1130</v>
      </c>
      <c r="C30486">
        <v>106841</v>
      </c>
      <c r="D30486" t="s">
        <v>240</v>
      </c>
      <c r="E30486" t="s">
        <v>249</v>
      </c>
      <c r="F30486" t="s">
        <v>435</v>
      </c>
      <c r="G30486">
        <v>96393</v>
      </c>
      <c r="H30486">
        <v>96393</v>
      </c>
      <c r="I30486" t="s">
        <v>437</v>
      </c>
      <c r="J30486" t="s">
        <v>236</v>
      </c>
      <c r="K30486">
        <v>182971.09984099999</v>
      </c>
      <c r="L30486">
        <v>567628.08331400005</v>
      </c>
      <c r="M30486">
        <v>750599.18315499998</v>
      </c>
      <c r="N30486">
        <v>4.8323300000000001E-4</v>
      </c>
      <c r="O30486">
        <v>4.8099900000000002E-4</v>
      </c>
      <c r="P30486">
        <v>5.9837300000000003E-4</v>
      </c>
      <c r="Q30486" s="3">
        <v>45291</v>
      </c>
      <c r="R30486" s="3">
        <v>45289</v>
      </c>
      <c r="S30486" t="b">
        <v>1</v>
      </c>
      <c r="T30486" t="b">
        <v>1</v>
      </c>
      <c r="U30486" t="b">
        <v>0</v>
      </c>
      <c r="V30486" t="b">
        <v>1</v>
      </c>
      <c r="W30486" t="b">
        <v>0</v>
      </c>
      <c r="X30486" t="b">
        <v>0</v>
      </c>
      <c r="Y30486" t="b">
        <v>1</v>
      </c>
      <c r="Z30486" t="b">
        <v>0</v>
      </c>
      <c r="AA30486" t="b">
        <v>0</v>
      </c>
      <c r="AB30486" t="s">
        <v>1219</v>
      </c>
      <c r="AC30486" t="s">
        <v>1219</v>
      </c>
      <c r="AD30486" t="s">
        <v>1219</v>
      </c>
      <c r="AE30486" t="s">
        <v>1219</v>
      </c>
      <c r="AF30486" t="s">
        <v>1219</v>
      </c>
      <c r="AH30486" t="b">
        <v>1</v>
      </c>
      <c r="AI30486" t="b">
        <v>1</v>
      </c>
      <c r="AJ30486" t="b">
        <v>0</v>
      </c>
      <c r="AK30486" t="b">
        <v>1</v>
      </c>
      <c r="AL30486" t="b">
        <v>0</v>
      </c>
      <c r="AM30486" t="b">
        <v>0</v>
      </c>
      <c r="AN30486" t="b">
        <v>0</v>
      </c>
      <c r="AO30486" t="s">
        <v>1243</v>
      </c>
    </row>
    <row r="30487" spans="2:41">
      <c r="B30487">
        <v>1129</v>
      </c>
      <c r="C30487">
        <v>106840</v>
      </c>
      <c r="D30487" t="s">
        <v>240</v>
      </c>
      <c r="E30487" t="s">
        <v>241</v>
      </c>
      <c r="F30487" t="s">
        <v>439</v>
      </c>
      <c r="G30487">
        <v>96394</v>
      </c>
      <c r="H30487">
        <v>96394</v>
      </c>
      <c r="I30487" t="s">
        <v>438</v>
      </c>
      <c r="J30487" t="s">
        <v>236</v>
      </c>
      <c r="K30487">
        <v>415141.515357</v>
      </c>
      <c r="L30487">
        <v>0</v>
      </c>
      <c r="M30487">
        <v>415141.515357</v>
      </c>
      <c r="N30487">
        <v>1.0964029999999999E-3</v>
      </c>
      <c r="O30487">
        <v>1.0913349999999999E-3</v>
      </c>
      <c r="P30487">
        <v>3.3094800000000002E-4</v>
      </c>
      <c r="Q30487" s="3">
        <v>45291</v>
      </c>
      <c r="R30487" s="3">
        <v>45289</v>
      </c>
      <c r="S30487" t="b">
        <v>1</v>
      </c>
      <c r="T30487" t="b">
        <v>0</v>
      </c>
      <c r="U30487" t="b">
        <v>1</v>
      </c>
      <c r="V30487" t="b">
        <v>1</v>
      </c>
      <c r="W30487" t="b">
        <v>1</v>
      </c>
      <c r="X30487" t="b">
        <v>0</v>
      </c>
      <c r="Y30487" t="b">
        <v>1</v>
      </c>
      <c r="Z30487" t="b">
        <v>0</v>
      </c>
      <c r="AA30487" t="b">
        <v>0</v>
      </c>
      <c r="AB30487" t="s">
        <v>1219</v>
      </c>
      <c r="AC30487" t="s">
        <v>1219</v>
      </c>
      <c r="AD30487" t="s">
        <v>1222</v>
      </c>
      <c r="AE30487" t="s">
        <v>1222</v>
      </c>
      <c r="AF30487" t="s">
        <v>1222</v>
      </c>
      <c r="AH30487" t="b">
        <v>1</v>
      </c>
      <c r="AI30487" t="b">
        <v>0</v>
      </c>
      <c r="AJ30487" t="b">
        <v>0</v>
      </c>
      <c r="AN30487" t="b">
        <v>0</v>
      </c>
      <c r="AO30487" t="s">
        <v>1236</v>
      </c>
    </row>
    <row r="30488" spans="2:41">
      <c r="B30488">
        <v>1129</v>
      </c>
      <c r="C30488">
        <v>106840</v>
      </c>
      <c r="D30488" t="s">
        <v>240</v>
      </c>
      <c r="E30488" t="s">
        <v>241</v>
      </c>
      <c r="F30488" t="s">
        <v>439</v>
      </c>
      <c r="G30488">
        <v>96395</v>
      </c>
      <c r="H30488">
        <v>96395</v>
      </c>
      <c r="I30488" t="s">
        <v>440</v>
      </c>
      <c r="J30488" t="s">
        <v>236</v>
      </c>
      <c r="K30488">
        <v>87499.945103999999</v>
      </c>
      <c r="L30488">
        <v>79085.457230999993</v>
      </c>
      <c r="M30488">
        <v>166585.40233499999</v>
      </c>
      <c r="N30488">
        <v>2.3109000000000001E-4</v>
      </c>
      <c r="O30488">
        <v>2.30022E-4</v>
      </c>
      <c r="P30488">
        <v>1.3280099999999999E-4</v>
      </c>
      <c r="Q30488" s="3">
        <v>45291</v>
      </c>
      <c r="R30488" s="3">
        <v>45289</v>
      </c>
      <c r="S30488" t="b">
        <v>1</v>
      </c>
      <c r="T30488" t="b">
        <v>0</v>
      </c>
      <c r="U30488" t="b">
        <v>1</v>
      </c>
      <c r="V30488" t="b">
        <v>1</v>
      </c>
      <c r="W30488" t="b">
        <v>1</v>
      </c>
      <c r="X30488" t="b">
        <v>0</v>
      </c>
      <c r="Y30488" t="b">
        <v>1</v>
      </c>
      <c r="Z30488" t="b">
        <v>0</v>
      </c>
      <c r="AA30488" t="b">
        <v>0</v>
      </c>
      <c r="AB30488" t="s">
        <v>1219</v>
      </c>
      <c r="AC30488" t="s">
        <v>1219</v>
      </c>
      <c r="AD30488" t="s">
        <v>1222</v>
      </c>
      <c r="AE30488" t="s">
        <v>1222</v>
      </c>
      <c r="AF30488" t="s">
        <v>1222</v>
      </c>
      <c r="AH30488" t="b">
        <v>1</v>
      </c>
      <c r="AI30488" t="b">
        <v>0</v>
      </c>
      <c r="AJ30488" t="b">
        <v>0</v>
      </c>
      <c r="AN30488" t="b">
        <v>0</v>
      </c>
      <c r="AO30488" t="s">
        <v>1236</v>
      </c>
    </row>
    <row r="30489" spans="2:41">
      <c r="B30489">
        <v>1133</v>
      </c>
      <c r="C30489">
        <v>106845</v>
      </c>
      <c r="D30489" t="s">
        <v>252</v>
      </c>
      <c r="E30489" t="s">
        <v>245</v>
      </c>
      <c r="F30489" t="s">
        <v>442</v>
      </c>
      <c r="G30489">
        <v>96675</v>
      </c>
      <c r="H30489">
        <v>96675</v>
      </c>
      <c r="I30489" t="s">
        <v>441</v>
      </c>
      <c r="J30489" t="s">
        <v>236</v>
      </c>
      <c r="K30489">
        <v>1718692.8071030001</v>
      </c>
      <c r="L30489">
        <v>0</v>
      </c>
      <c r="M30489">
        <v>1718692.8071030001</v>
      </c>
      <c r="N30489">
        <v>4.5391269999999996E-3</v>
      </c>
      <c r="O30489">
        <v>4.5181429999999996E-3</v>
      </c>
      <c r="P30489">
        <v>1.370132E-3</v>
      </c>
      <c r="Q30489" s="3">
        <v>45291</v>
      </c>
      <c r="R30489" s="3">
        <v>45289</v>
      </c>
      <c r="S30489" t="b">
        <v>0</v>
      </c>
      <c r="T30489" t="b">
        <v>0</v>
      </c>
      <c r="U30489" t="b">
        <v>0</v>
      </c>
      <c r="V30489" t="b">
        <v>0</v>
      </c>
      <c r="W30489" t="b">
        <v>0</v>
      </c>
      <c r="X30489" t="b">
        <v>0</v>
      </c>
      <c r="Y30489" t="b">
        <v>0</v>
      </c>
      <c r="Z30489" t="b">
        <v>0</v>
      </c>
      <c r="AA30489" t="b">
        <v>0</v>
      </c>
    </row>
    <row r="30490" spans="2:41">
      <c r="B30490">
        <v>1236</v>
      </c>
      <c r="C30490">
        <v>113019</v>
      </c>
      <c r="D30490" t="s">
        <v>240</v>
      </c>
      <c r="E30490" t="s">
        <v>248</v>
      </c>
      <c r="F30490" t="s">
        <v>932</v>
      </c>
      <c r="G30490">
        <v>113916</v>
      </c>
      <c r="H30490">
        <v>113916</v>
      </c>
      <c r="I30490" t="s">
        <v>931</v>
      </c>
      <c r="J30490" t="s">
        <v>236</v>
      </c>
      <c r="K30490">
        <v>-50560.849882000002</v>
      </c>
      <c r="L30490">
        <v>1719839.341911</v>
      </c>
      <c r="M30490">
        <v>1669278.4920290001</v>
      </c>
      <c r="N30490">
        <v>-1.33533E-4</v>
      </c>
      <c r="O30490">
        <v>-1.3291600000000001E-4</v>
      </c>
      <c r="P30490">
        <v>1.3307390000000001E-3</v>
      </c>
      <c r="Q30490" s="3">
        <v>45291</v>
      </c>
      <c r="R30490" s="3">
        <v>45289</v>
      </c>
      <c r="S30490" t="b">
        <v>0</v>
      </c>
      <c r="T30490" t="b">
        <v>0</v>
      </c>
      <c r="U30490" t="b">
        <v>0</v>
      </c>
      <c r="V30490" t="b">
        <v>0</v>
      </c>
      <c r="W30490" t="b">
        <v>0</v>
      </c>
      <c r="X30490" t="b">
        <v>0</v>
      </c>
      <c r="Y30490" t="b">
        <v>0</v>
      </c>
      <c r="Z30490" t="b">
        <v>0</v>
      </c>
      <c r="AA30490" t="b">
        <v>0</v>
      </c>
    </row>
    <row r="30491" spans="2:41">
      <c r="B30491">
        <v>1204</v>
      </c>
      <c r="C30491">
        <v>111625</v>
      </c>
      <c r="D30491" t="s">
        <v>240</v>
      </c>
      <c r="E30491" t="s">
        <v>266</v>
      </c>
      <c r="F30491" t="s">
        <v>934</v>
      </c>
      <c r="G30491">
        <v>113921</v>
      </c>
      <c r="H30491">
        <v>113921</v>
      </c>
      <c r="I30491" t="s">
        <v>933</v>
      </c>
      <c r="J30491" t="s">
        <v>236</v>
      </c>
      <c r="K30491">
        <v>2269917.5861280002</v>
      </c>
      <c r="L30491">
        <v>0</v>
      </c>
      <c r="M30491">
        <v>2269917.5861280002</v>
      </c>
      <c r="N30491">
        <v>5.9949299999999999E-3</v>
      </c>
      <c r="O30491">
        <v>5.9672170000000004E-3</v>
      </c>
      <c r="P30491">
        <v>1.809565E-3</v>
      </c>
      <c r="Q30491" s="3">
        <v>45291</v>
      </c>
      <c r="R30491" s="3">
        <v>45289</v>
      </c>
      <c r="S30491" t="b">
        <v>0</v>
      </c>
      <c r="T30491" t="b">
        <v>0</v>
      </c>
      <c r="U30491" t="b">
        <v>0</v>
      </c>
      <c r="V30491" t="b">
        <v>0</v>
      </c>
      <c r="W30491" t="b">
        <v>0</v>
      </c>
      <c r="X30491" t="b">
        <v>0</v>
      </c>
      <c r="Y30491" t="b">
        <v>0</v>
      </c>
      <c r="Z30491" t="b">
        <v>0</v>
      </c>
      <c r="AA30491" t="b">
        <v>0</v>
      </c>
    </row>
    <row r="30492" spans="2:41">
      <c r="B30492">
        <v>1134</v>
      </c>
      <c r="C30492">
        <v>106846</v>
      </c>
      <c r="D30492" t="s">
        <v>252</v>
      </c>
      <c r="E30492" t="s">
        <v>246</v>
      </c>
      <c r="F30492" t="s">
        <v>936</v>
      </c>
      <c r="G30492">
        <v>113991</v>
      </c>
      <c r="H30492">
        <v>113991</v>
      </c>
      <c r="I30492" t="s">
        <v>935</v>
      </c>
      <c r="J30492" t="s">
        <v>236</v>
      </c>
      <c r="K30492">
        <v>1782072.298008</v>
      </c>
      <c r="L30492">
        <v>0</v>
      </c>
      <c r="M30492">
        <v>1782072.298008</v>
      </c>
      <c r="N30492">
        <v>4.7065140000000002E-3</v>
      </c>
      <c r="O30492">
        <v>4.6847570000000003E-3</v>
      </c>
      <c r="P30492">
        <v>1.420658E-3</v>
      </c>
      <c r="Q30492" s="3">
        <v>45291</v>
      </c>
      <c r="R30492" s="3">
        <v>45289</v>
      </c>
      <c r="S30492" t="b">
        <v>0</v>
      </c>
      <c r="T30492" t="b">
        <v>0</v>
      </c>
      <c r="U30492" t="b">
        <v>0</v>
      </c>
      <c r="V30492" t="b">
        <v>0</v>
      </c>
      <c r="W30492" t="b">
        <v>0</v>
      </c>
      <c r="X30492" t="b">
        <v>0</v>
      </c>
      <c r="Y30492" t="b">
        <v>0</v>
      </c>
      <c r="Z30492" t="b">
        <v>0</v>
      </c>
      <c r="AA30492" t="b">
        <v>0</v>
      </c>
    </row>
    <row r="30493" spans="2:41">
      <c r="B30493">
        <v>1134</v>
      </c>
      <c r="C30493">
        <v>106846</v>
      </c>
      <c r="D30493" t="s">
        <v>252</v>
      </c>
      <c r="E30493" t="s">
        <v>246</v>
      </c>
      <c r="F30493" t="s">
        <v>936</v>
      </c>
      <c r="G30493">
        <v>113997</v>
      </c>
      <c r="H30493">
        <v>113997</v>
      </c>
      <c r="I30493" t="s">
        <v>938</v>
      </c>
      <c r="J30493" t="s">
        <v>236</v>
      </c>
      <c r="K30493">
        <v>-13546.010001000001</v>
      </c>
      <c r="L30493">
        <v>741933.67959700001</v>
      </c>
      <c r="M30493">
        <v>728387.66959599999</v>
      </c>
      <c r="N30493">
        <v>-3.5775000000000002E-5</v>
      </c>
      <c r="O30493">
        <v>-3.561E-5</v>
      </c>
      <c r="P30493">
        <v>5.8066599999999997E-4</v>
      </c>
      <c r="Q30493" s="3">
        <v>45291</v>
      </c>
      <c r="R30493" s="3">
        <v>45289</v>
      </c>
      <c r="S30493" t="b">
        <v>0</v>
      </c>
      <c r="T30493" t="b">
        <v>0</v>
      </c>
      <c r="U30493" t="b">
        <v>0</v>
      </c>
      <c r="V30493" t="b">
        <v>0</v>
      </c>
      <c r="W30493" t="b">
        <v>0</v>
      </c>
      <c r="X30493" t="b">
        <v>0</v>
      </c>
      <c r="Y30493" t="b">
        <v>0</v>
      </c>
      <c r="Z30493" t="b">
        <v>0</v>
      </c>
      <c r="AA30493" t="b">
        <v>0</v>
      </c>
    </row>
    <row r="30494" spans="2:41">
      <c r="B30494">
        <v>1134</v>
      </c>
      <c r="C30494">
        <v>106846</v>
      </c>
      <c r="D30494" t="s">
        <v>252</v>
      </c>
      <c r="E30494" t="s">
        <v>246</v>
      </c>
      <c r="F30494" t="s">
        <v>936</v>
      </c>
      <c r="G30494">
        <v>113998</v>
      </c>
      <c r="H30494">
        <v>113998</v>
      </c>
      <c r="I30494" t="s">
        <v>939</v>
      </c>
      <c r="J30494" t="s">
        <v>236</v>
      </c>
      <c r="K30494">
        <v>-6284.48</v>
      </c>
      <c r="L30494">
        <v>344209.85241799999</v>
      </c>
      <c r="M30494">
        <v>337925.37241800001</v>
      </c>
      <c r="N30494">
        <v>-1.6597999999999999E-5</v>
      </c>
      <c r="O30494">
        <v>-1.6521E-5</v>
      </c>
      <c r="P30494">
        <v>2.6939200000000003E-4</v>
      </c>
      <c r="Q30494" s="3">
        <v>45291</v>
      </c>
      <c r="R30494" s="3">
        <v>45289</v>
      </c>
      <c r="S30494" t="b">
        <v>0</v>
      </c>
      <c r="T30494" t="b">
        <v>0</v>
      </c>
      <c r="U30494" t="b">
        <v>0</v>
      </c>
      <c r="V30494" t="b">
        <v>0</v>
      </c>
      <c r="W30494" t="b">
        <v>0</v>
      </c>
      <c r="X30494" t="b">
        <v>0</v>
      </c>
      <c r="Y30494" t="b">
        <v>0</v>
      </c>
      <c r="Z30494" t="b">
        <v>0</v>
      </c>
      <c r="AA30494" t="b">
        <v>0</v>
      </c>
    </row>
    <row r="30495" spans="2:41">
      <c r="B30495">
        <v>1132</v>
      </c>
      <c r="C30495">
        <v>106844</v>
      </c>
      <c r="D30495" t="s">
        <v>252</v>
      </c>
      <c r="E30495" t="s">
        <v>243</v>
      </c>
      <c r="F30495" t="s">
        <v>941</v>
      </c>
      <c r="G30495">
        <v>114004</v>
      </c>
      <c r="H30495">
        <v>114004</v>
      </c>
      <c r="I30495" t="s">
        <v>940</v>
      </c>
      <c r="J30495" t="s">
        <v>236</v>
      </c>
      <c r="K30495">
        <v>150797.76000099999</v>
      </c>
      <c r="L30495">
        <v>584721.86645500001</v>
      </c>
      <c r="M30495">
        <v>735519.62645600003</v>
      </c>
      <c r="N30495">
        <v>3.9826199999999998E-4</v>
      </c>
      <c r="O30495">
        <v>3.9642099999999999E-4</v>
      </c>
      <c r="P30495">
        <v>5.8635200000000005E-4</v>
      </c>
      <c r="Q30495" s="3">
        <v>45291</v>
      </c>
      <c r="R30495" s="3">
        <v>45289</v>
      </c>
      <c r="S30495" t="b">
        <v>0</v>
      </c>
      <c r="T30495" t="b">
        <v>0</v>
      </c>
      <c r="U30495" t="b">
        <v>0</v>
      </c>
      <c r="V30495" t="b">
        <v>0</v>
      </c>
      <c r="W30495" t="b">
        <v>0</v>
      </c>
      <c r="X30495" t="b">
        <v>0</v>
      </c>
      <c r="Y30495" t="b">
        <v>0</v>
      </c>
      <c r="Z30495" t="b">
        <v>0</v>
      </c>
      <c r="AA30495" t="b">
        <v>0</v>
      </c>
    </row>
    <row r="30496" spans="2:41">
      <c r="B30496">
        <v>1132</v>
      </c>
      <c r="C30496">
        <v>106844</v>
      </c>
      <c r="D30496" t="s">
        <v>252</v>
      </c>
      <c r="E30496" t="s">
        <v>243</v>
      </c>
      <c r="F30496" t="s">
        <v>941</v>
      </c>
      <c r="G30496">
        <v>114005</v>
      </c>
      <c r="H30496">
        <v>114005</v>
      </c>
      <c r="I30496" t="s">
        <v>942</v>
      </c>
      <c r="J30496" t="s">
        <v>236</v>
      </c>
      <c r="K30496">
        <v>1260891.073113</v>
      </c>
      <c r="L30496">
        <v>0</v>
      </c>
      <c r="M30496">
        <v>1260891.073113</v>
      </c>
      <c r="N30496">
        <v>3.330057E-3</v>
      </c>
      <c r="O30496">
        <v>3.3146619999999999E-3</v>
      </c>
      <c r="P30496">
        <v>1.0051750000000001E-3</v>
      </c>
      <c r="Q30496" s="3">
        <v>45291</v>
      </c>
      <c r="R30496" s="3">
        <v>45289</v>
      </c>
      <c r="S30496" t="b">
        <v>0</v>
      </c>
      <c r="T30496" t="b">
        <v>0</v>
      </c>
      <c r="U30496" t="b">
        <v>0</v>
      </c>
      <c r="V30496" t="b">
        <v>0</v>
      </c>
      <c r="W30496" t="b">
        <v>0</v>
      </c>
      <c r="X30496" t="b">
        <v>0</v>
      </c>
      <c r="Y30496" t="b">
        <v>0</v>
      </c>
      <c r="Z30496" t="b">
        <v>0</v>
      </c>
      <c r="AA30496" t="b">
        <v>0</v>
      </c>
    </row>
    <row r="30497" spans="2:27">
      <c r="B30497">
        <v>1132</v>
      </c>
      <c r="C30497">
        <v>106844</v>
      </c>
      <c r="D30497" t="s">
        <v>252</v>
      </c>
      <c r="E30497" t="s">
        <v>243</v>
      </c>
      <c r="F30497" t="s">
        <v>944</v>
      </c>
      <c r="G30497">
        <v>114006</v>
      </c>
      <c r="H30497">
        <v>114006</v>
      </c>
      <c r="I30497" t="s">
        <v>943</v>
      </c>
      <c r="J30497" t="s">
        <v>236</v>
      </c>
      <c r="K30497">
        <v>890521.849972</v>
      </c>
      <c r="L30497">
        <v>0</v>
      </c>
      <c r="M30497">
        <v>890521.849972</v>
      </c>
      <c r="N30497">
        <v>2.3518990000000002E-3</v>
      </c>
      <c r="O30497">
        <v>2.341026E-3</v>
      </c>
      <c r="P30497">
        <v>7.0991900000000004E-4</v>
      </c>
      <c r="Q30497" s="3">
        <v>45291</v>
      </c>
      <c r="R30497" s="3">
        <v>45289</v>
      </c>
      <c r="S30497" t="b">
        <v>0</v>
      </c>
      <c r="T30497" t="b">
        <v>0</v>
      </c>
      <c r="U30497" t="b">
        <v>0</v>
      </c>
      <c r="V30497" t="b">
        <v>0</v>
      </c>
      <c r="W30497" t="b">
        <v>0</v>
      </c>
      <c r="X30497" t="b">
        <v>0</v>
      </c>
      <c r="Y30497" t="b">
        <v>0</v>
      </c>
      <c r="Z30497" t="b">
        <v>0</v>
      </c>
      <c r="AA30497" t="b">
        <v>0</v>
      </c>
    </row>
    <row r="30498" spans="2:27">
      <c r="B30498">
        <v>1204</v>
      </c>
      <c r="C30498">
        <v>111625</v>
      </c>
      <c r="D30498" t="s">
        <v>240</v>
      </c>
      <c r="E30498" t="s">
        <v>266</v>
      </c>
      <c r="F30498" t="s">
        <v>946</v>
      </c>
      <c r="G30498">
        <v>114091</v>
      </c>
      <c r="H30498">
        <v>114091</v>
      </c>
      <c r="I30498" t="s">
        <v>945</v>
      </c>
      <c r="J30498" t="s">
        <v>236</v>
      </c>
      <c r="K30498">
        <v>2260614.3763060002</v>
      </c>
      <c r="L30498">
        <v>0</v>
      </c>
      <c r="M30498">
        <v>2260614.3763060002</v>
      </c>
      <c r="N30498">
        <v>5.9703600000000001E-3</v>
      </c>
      <c r="O30498">
        <v>5.9427600000000001E-3</v>
      </c>
      <c r="P30498">
        <v>1.8021490000000001E-3</v>
      </c>
      <c r="Q30498" s="3">
        <v>45291</v>
      </c>
      <c r="R30498" s="3">
        <v>45289</v>
      </c>
      <c r="S30498" t="b">
        <v>0</v>
      </c>
      <c r="T30498" t="b">
        <v>0</v>
      </c>
      <c r="U30498" t="b">
        <v>0</v>
      </c>
      <c r="V30498" t="b">
        <v>0</v>
      </c>
      <c r="W30498" t="b">
        <v>0</v>
      </c>
      <c r="X30498" t="b">
        <v>0</v>
      </c>
      <c r="Y30498" t="b">
        <v>0</v>
      </c>
      <c r="Z30498" t="b">
        <v>0</v>
      </c>
      <c r="AA30498" t="b">
        <v>0</v>
      </c>
    </row>
    <row r="30499" spans="2:27">
      <c r="B30499">
        <v>1128</v>
      </c>
      <c r="C30499">
        <v>106839</v>
      </c>
      <c r="D30499" t="s">
        <v>240</v>
      </c>
      <c r="E30499" t="s">
        <v>250</v>
      </c>
      <c r="F30499" t="s">
        <v>949</v>
      </c>
      <c r="G30499">
        <v>114109</v>
      </c>
      <c r="H30499">
        <v>114109</v>
      </c>
      <c r="I30499" t="s">
        <v>948</v>
      </c>
      <c r="J30499" t="s">
        <v>236</v>
      </c>
      <c r="K30499">
        <v>-56343.087723999997</v>
      </c>
      <c r="L30499">
        <v>1759786.0299430001</v>
      </c>
      <c r="M30499">
        <v>1703442.9422190001</v>
      </c>
      <c r="N30499">
        <v>-1.4880399999999999E-4</v>
      </c>
      <c r="O30499">
        <v>-1.48116E-4</v>
      </c>
      <c r="P30499">
        <v>1.357975E-3</v>
      </c>
      <c r="Q30499" s="3">
        <v>45291</v>
      </c>
      <c r="R30499" s="3">
        <v>45289</v>
      </c>
      <c r="S30499" t="b">
        <v>0</v>
      </c>
      <c r="T30499" t="b">
        <v>0</v>
      </c>
      <c r="U30499" t="b">
        <v>0</v>
      </c>
      <c r="V30499" t="b">
        <v>0</v>
      </c>
      <c r="W30499" t="b">
        <v>0</v>
      </c>
      <c r="X30499" t="b">
        <v>0</v>
      </c>
      <c r="Y30499" t="b">
        <v>0</v>
      </c>
      <c r="Z30499" t="b">
        <v>0</v>
      </c>
      <c r="AA30499" t="b">
        <v>0</v>
      </c>
    </row>
    <row r="30500" spans="2:27">
      <c r="B30500">
        <v>1128</v>
      </c>
      <c r="C30500">
        <v>106839</v>
      </c>
      <c r="D30500" t="s">
        <v>240</v>
      </c>
      <c r="E30500" t="s">
        <v>250</v>
      </c>
      <c r="F30500" t="s">
        <v>949</v>
      </c>
      <c r="G30500">
        <v>114110</v>
      </c>
      <c r="H30500">
        <v>114110</v>
      </c>
      <c r="I30500" t="s">
        <v>950</v>
      </c>
      <c r="J30500" t="s">
        <v>236</v>
      </c>
      <c r="K30500">
        <v>-27111.120602999999</v>
      </c>
      <c r="L30500">
        <v>846484.29728599999</v>
      </c>
      <c r="M30500">
        <v>819373.17668300006</v>
      </c>
      <c r="N30500">
        <v>-7.1600999999999994E-5</v>
      </c>
      <c r="O30500">
        <v>-7.127E-5</v>
      </c>
      <c r="P30500">
        <v>6.5320000000000005E-4</v>
      </c>
      <c r="Q30500" s="3">
        <v>45291</v>
      </c>
      <c r="R30500" s="3">
        <v>45289</v>
      </c>
      <c r="S30500" t="b">
        <v>0</v>
      </c>
      <c r="T30500" t="b">
        <v>0</v>
      </c>
      <c r="U30500" t="b">
        <v>0</v>
      </c>
      <c r="V30500" t="b">
        <v>0</v>
      </c>
      <c r="W30500" t="b">
        <v>0</v>
      </c>
      <c r="X30500" t="b">
        <v>0</v>
      </c>
      <c r="Y30500" t="b">
        <v>0</v>
      </c>
      <c r="Z30500" t="b">
        <v>0</v>
      </c>
      <c r="AA30500" t="b">
        <v>0</v>
      </c>
    </row>
    <row r="30501" spans="2:27">
      <c r="B30501">
        <v>1204</v>
      </c>
      <c r="C30501">
        <v>111625</v>
      </c>
      <c r="D30501" t="s">
        <v>240</v>
      </c>
      <c r="E30501" t="s">
        <v>266</v>
      </c>
      <c r="F30501" t="s">
        <v>778</v>
      </c>
      <c r="G30501">
        <v>114111</v>
      </c>
      <c r="H30501">
        <v>114111</v>
      </c>
      <c r="I30501" t="s">
        <v>833</v>
      </c>
      <c r="J30501" t="s">
        <v>236</v>
      </c>
      <c r="K30501">
        <v>-12500.661260000001</v>
      </c>
      <c r="L30501">
        <v>435412.57752300001</v>
      </c>
      <c r="M30501">
        <v>422911.91626299999</v>
      </c>
      <c r="N30501">
        <v>-3.3015000000000002E-5</v>
      </c>
      <c r="O30501">
        <v>-3.2861999999999998E-5</v>
      </c>
      <c r="P30501">
        <v>3.3714299999999998E-4</v>
      </c>
      <c r="Q30501" s="3">
        <v>45291</v>
      </c>
      <c r="R30501" s="3">
        <v>45289</v>
      </c>
      <c r="S30501" t="b">
        <v>0</v>
      </c>
      <c r="T30501" t="b">
        <v>0</v>
      </c>
      <c r="U30501" t="b">
        <v>0</v>
      </c>
      <c r="V30501" t="b">
        <v>0</v>
      </c>
      <c r="W30501" t="b">
        <v>0</v>
      </c>
      <c r="X30501" t="b">
        <v>0</v>
      </c>
      <c r="Y30501" t="b">
        <v>0</v>
      </c>
      <c r="Z30501" t="b">
        <v>0</v>
      </c>
      <c r="AA30501" t="b">
        <v>0</v>
      </c>
    </row>
    <row r="30502" spans="2:27">
      <c r="B30502">
        <v>1138</v>
      </c>
      <c r="C30502">
        <v>106849</v>
      </c>
      <c r="D30502" t="s">
        <v>252</v>
      </c>
      <c r="E30502" t="s">
        <v>242</v>
      </c>
      <c r="F30502" t="s">
        <v>952</v>
      </c>
      <c r="G30502">
        <v>114138</v>
      </c>
      <c r="H30502">
        <v>114138</v>
      </c>
      <c r="I30502" t="s">
        <v>951</v>
      </c>
      <c r="J30502" t="s">
        <v>236</v>
      </c>
      <c r="K30502">
        <v>-5140.9399999999996</v>
      </c>
      <c r="L30502">
        <v>446565.44799999997</v>
      </c>
      <c r="M30502">
        <v>441424.50799999997</v>
      </c>
      <c r="N30502">
        <v>-1.3577000000000001E-5</v>
      </c>
      <c r="O30502">
        <v>-1.3515E-5</v>
      </c>
      <c r="P30502">
        <v>3.51901E-4</v>
      </c>
      <c r="Q30502" s="3">
        <v>45291</v>
      </c>
      <c r="R30502" s="3">
        <v>45289</v>
      </c>
      <c r="S30502" t="b">
        <v>0</v>
      </c>
      <c r="T30502" t="b">
        <v>0</v>
      </c>
      <c r="U30502" t="b">
        <v>0</v>
      </c>
      <c r="V30502" t="b">
        <v>0</v>
      </c>
      <c r="W30502" t="b">
        <v>0</v>
      </c>
      <c r="X30502" t="b">
        <v>0</v>
      </c>
      <c r="Y30502" t="b">
        <v>0</v>
      </c>
      <c r="Z30502" t="b">
        <v>0</v>
      </c>
      <c r="AA30502" t="b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C8074-CC29-443C-8B99-9E6258FDC3C7}">
  <sheetPr codeName="Sheet1">
    <tabColor theme="3"/>
  </sheetPr>
  <dimension ref="A1:BO6"/>
  <sheetViews>
    <sheetView showGridLines="0" zoomScale="70" zoomScaleNormal="70" workbookViewId="0">
      <pane ySplit="1" topLeftCell="A2" activePane="bottomLeft" state="frozen"/>
      <selection activeCell="E39" sqref="E39"/>
      <selection pane="bottomLeft" activeCell="E39" sqref="E39"/>
    </sheetView>
  </sheetViews>
  <sheetFormatPr baseColWidth="10" defaultColWidth="8.83203125" defaultRowHeight="15"/>
  <cols>
    <col min="2" max="2" width="78.1640625" customWidth="1"/>
    <col min="3" max="5" width="16.33203125" style="7" customWidth="1"/>
    <col min="6" max="8" width="15.1640625" style="11" customWidth="1"/>
    <col min="10" max="10" width="17.1640625" customWidth="1"/>
    <col min="11" max="11" width="12.6640625" customWidth="1"/>
    <col min="12" max="12" width="11" customWidth="1"/>
    <col min="13" max="13" width="11.5" customWidth="1"/>
    <col min="14" max="14" width="9.5" customWidth="1"/>
    <col min="15" max="15" width="15.1640625" customWidth="1"/>
    <col min="16" max="16" width="11" style="13" customWidth="1"/>
    <col min="17" max="18" width="21.33203125" customWidth="1"/>
    <col min="19" max="19" width="21.5" customWidth="1"/>
    <col min="20" max="20" width="17.83203125" customWidth="1"/>
    <col min="21" max="21" width="11" customWidth="1"/>
    <col min="22" max="22" width="10.83203125" customWidth="1"/>
    <col min="24" max="24" width="10.1640625" customWidth="1"/>
    <col min="25" max="25" width="16.5" customWidth="1"/>
    <col min="26" max="26" width="21.1640625" style="7" customWidth="1"/>
    <col min="27" max="27" width="18.1640625" style="7" customWidth="1"/>
    <col min="28" max="28" width="26" style="7" customWidth="1"/>
    <col min="29" max="29" width="27.83203125" style="7" customWidth="1"/>
    <col min="30" max="30" width="21.5" style="7" customWidth="1"/>
    <col min="31" max="31" width="18.5" style="7" customWidth="1"/>
    <col min="32" max="32" width="14.6640625" customWidth="1"/>
    <col min="33" max="33" width="15.5" customWidth="1"/>
    <col min="34" max="34" width="15" customWidth="1"/>
    <col min="35" max="35" width="18" customWidth="1"/>
    <col min="36" max="36" width="10.5" style="9" customWidth="1"/>
    <col min="37" max="37" width="16.5" style="9" customWidth="1"/>
    <col min="38" max="38" width="16.6640625" style="9" customWidth="1"/>
    <col min="39" max="39" width="17.33203125" style="9" customWidth="1"/>
    <col min="40" max="40" width="23.5" customWidth="1"/>
    <col min="41" max="42" width="17" style="9" customWidth="1"/>
    <col min="43" max="43" width="12" customWidth="1"/>
    <col min="44" max="44" width="10.5" customWidth="1"/>
    <col min="45" max="45" width="22.1640625" customWidth="1"/>
    <col min="46" max="48" width="20.5" style="9" customWidth="1"/>
    <col min="49" max="49" width="22.83203125" customWidth="1"/>
    <col min="50" max="50" width="20.6640625" customWidth="1"/>
    <col min="51" max="51" width="17.5" style="11" customWidth="1"/>
    <col min="52" max="52" width="18.5" customWidth="1"/>
    <col min="53" max="53" width="24.5" customWidth="1"/>
    <col min="54" max="54" width="18.33203125" customWidth="1"/>
    <col min="55" max="56" width="24.5" style="7" customWidth="1"/>
    <col min="57" max="57" width="9.6640625" customWidth="1"/>
    <col min="58" max="58" width="12.5" customWidth="1"/>
    <col min="59" max="59" width="16.83203125" customWidth="1"/>
  </cols>
  <sheetData>
    <row r="1" spans="1:67" ht="64">
      <c r="A1" s="14" t="s">
        <v>195</v>
      </c>
      <c r="B1" s="14" t="s">
        <v>12</v>
      </c>
      <c r="C1" s="15" t="s">
        <v>13</v>
      </c>
      <c r="D1" s="15" t="s">
        <v>14</v>
      </c>
      <c r="E1" s="15" t="s">
        <v>15</v>
      </c>
      <c r="F1" s="16" t="s">
        <v>16</v>
      </c>
      <c r="G1" s="16" t="s">
        <v>17</v>
      </c>
      <c r="H1" s="16" t="s">
        <v>18</v>
      </c>
      <c r="I1" s="14" t="s">
        <v>19</v>
      </c>
      <c r="J1" s="14" t="s">
        <v>20</v>
      </c>
      <c r="K1" s="14" t="s">
        <v>21</v>
      </c>
      <c r="L1" s="14" t="s">
        <v>22</v>
      </c>
      <c r="M1" s="14" t="s">
        <v>3</v>
      </c>
      <c r="N1" s="14" t="s">
        <v>23</v>
      </c>
      <c r="O1" s="14" t="s">
        <v>24</v>
      </c>
      <c r="P1" s="17" t="s">
        <v>25</v>
      </c>
      <c r="Q1" s="14" t="s">
        <v>26</v>
      </c>
      <c r="R1" s="14" t="s">
        <v>27</v>
      </c>
      <c r="S1" s="14" t="s">
        <v>28</v>
      </c>
      <c r="T1" s="14" t="s">
        <v>29</v>
      </c>
      <c r="U1" s="14" t="s">
        <v>30</v>
      </c>
      <c r="V1" s="14" t="s">
        <v>31</v>
      </c>
      <c r="W1" s="14" t="s">
        <v>32</v>
      </c>
      <c r="X1" s="14" t="s">
        <v>34</v>
      </c>
      <c r="Y1" s="14" t="s">
        <v>35</v>
      </c>
      <c r="Z1" s="15" t="s">
        <v>36</v>
      </c>
      <c r="AA1" s="15" t="s">
        <v>37</v>
      </c>
      <c r="AB1" s="15" t="s">
        <v>38</v>
      </c>
      <c r="AC1" s="15" t="s">
        <v>39</v>
      </c>
      <c r="AD1" s="15" t="s">
        <v>40</v>
      </c>
      <c r="AE1" s="15" t="s">
        <v>41</v>
      </c>
      <c r="AF1" s="14" t="s">
        <v>42</v>
      </c>
      <c r="AG1" s="14" t="s">
        <v>43</v>
      </c>
      <c r="AH1" s="14" t="s">
        <v>44</v>
      </c>
      <c r="AI1" s="14" t="s">
        <v>45</v>
      </c>
      <c r="AJ1" s="18" t="s">
        <v>47</v>
      </c>
      <c r="AK1" s="18" t="s">
        <v>48</v>
      </c>
      <c r="AL1" s="18" t="s">
        <v>49</v>
      </c>
      <c r="AM1" s="18" t="s">
        <v>50</v>
      </c>
      <c r="AN1" s="14" t="s">
        <v>51</v>
      </c>
      <c r="AO1" s="18" t="s">
        <v>52</v>
      </c>
      <c r="AP1" s="18" t="s">
        <v>53</v>
      </c>
      <c r="AQ1" s="14" t="s">
        <v>54</v>
      </c>
      <c r="AR1" s="14" t="s">
        <v>55</v>
      </c>
      <c r="AS1" s="14" t="s">
        <v>57</v>
      </c>
      <c r="AT1" s="18" t="s">
        <v>58</v>
      </c>
      <c r="AU1" s="18" t="s">
        <v>59</v>
      </c>
      <c r="AV1" s="18" t="s">
        <v>60</v>
      </c>
      <c r="AW1" s="14" t="s">
        <v>61</v>
      </c>
      <c r="AX1" s="14" t="s">
        <v>62</v>
      </c>
      <c r="AY1" s="16" t="s">
        <v>63</v>
      </c>
      <c r="AZ1" s="14" t="s">
        <v>64</v>
      </c>
      <c r="BA1" s="14" t="s">
        <v>65</v>
      </c>
      <c r="BB1" s="14" t="s">
        <v>67</v>
      </c>
      <c r="BC1" s="15" t="s">
        <v>69</v>
      </c>
      <c r="BD1" s="15" t="s">
        <v>70</v>
      </c>
      <c r="BE1" s="14" t="s">
        <v>71</v>
      </c>
      <c r="BF1" s="14" t="s">
        <v>72</v>
      </c>
      <c r="BG1" s="14" t="s">
        <v>73</v>
      </c>
      <c r="BH1" s="14" t="s">
        <v>205</v>
      </c>
      <c r="BI1" s="14" t="s">
        <v>206</v>
      </c>
      <c r="BJ1" s="14" t="s">
        <v>207</v>
      </c>
      <c r="BK1" s="14" t="s">
        <v>208</v>
      </c>
      <c r="BL1" s="14" t="s">
        <v>209</v>
      </c>
      <c r="BM1" s="14" t="s">
        <v>210</v>
      </c>
      <c r="BN1" s="14" t="s">
        <v>211</v>
      </c>
      <c r="BO1" s="14" t="s">
        <v>212</v>
      </c>
    </row>
    <row r="2" spans="1:67">
      <c r="B2" t="s">
        <v>272</v>
      </c>
      <c r="C2" s="8">
        <v>4157857.3561209999</v>
      </c>
      <c r="D2" s="8">
        <v>0</v>
      </c>
      <c r="E2" s="8">
        <v>4157857.3561209999</v>
      </c>
      <c r="F2" s="10">
        <v>0.48296699999999998</v>
      </c>
      <c r="G2" s="10">
        <v>0.983707</v>
      </c>
      <c r="H2" s="10">
        <v>3.3800000000000002E-3</v>
      </c>
      <c r="I2">
        <v>99094</v>
      </c>
      <c r="J2" t="s">
        <v>273</v>
      </c>
      <c r="K2">
        <v>1136</v>
      </c>
      <c r="L2" t="s">
        <v>262</v>
      </c>
      <c r="M2" s="3">
        <v>45016</v>
      </c>
      <c r="N2">
        <v>99094</v>
      </c>
      <c r="O2">
        <v>99093</v>
      </c>
      <c r="P2" s="12">
        <v>0.99009672500000001</v>
      </c>
      <c r="Q2" t="s">
        <v>236</v>
      </c>
      <c r="R2" t="s">
        <v>236</v>
      </c>
      <c r="S2" t="s">
        <v>236</v>
      </c>
      <c r="T2" t="s">
        <v>274</v>
      </c>
      <c r="U2" t="s">
        <v>247</v>
      </c>
      <c r="V2" t="s">
        <v>252</v>
      </c>
      <c r="W2" t="s">
        <v>83</v>
      </c>
      <c r="X2" t="s">
        <v>275</v>
      </c>
      <c r="Y2" t="s">
        <v>275</v>
      </c>
      <c r="Z2" s="8">
        <v>4157857.3561209999</v>
      </c>
      <c r="AA2" s="8">
        <v>0</v>
      </c>
      <c r="AB2" s="8">
        <v>4199445.6230730005</v>
      </c>
      <c r="AC2" s="8">
        <v>4157451.1668425971</v>
      </c>
      <c r="AD2" s="8">
        <v>4157857.3561209999</v>
      </c>
      <c r="AE2" s="8">
        <v>0</v>
      </c>
      <c r="AF2" t="s">
        <v>276</v>
      </c>
      <c r="AG2" s="3">
        <v>46317</v>
      </c>
      <c r="AH2" t="s">
        <v>277</v>
      </c>
      <c r="AI2" t="s">
        <v>46</v>
      </c>
      <c r="AJ2" s="9">
        <v>0</v>
      </c>
      <c r="AK2" s="9">
        <v>0</v>
      </c>
      <c r="AL2" s="9">
        <v>0</v>
      </c>
      <c r="AM2" s="9">
        <v>0</v>
      </c>
      <c r="AN2" t="s">
        <v>236</v>
      </c>
      <c r="AO2" s="9">
        <v>4199445.6230730005</v>
      </c>
      <c r="AP2" s="9">
        <v>4199445.6230730005</v>
      </c>
      <c r="AQ2" t="s">
        <v>278</v>
      </c>
      <c r="AR2" t="s">
        <v>87</v>
      </c>
      <c r="AT2" s="9">
        <v>4157857.3561209999</v>
      </c>
      <c r="AU2" s="9">
        <v>4157857.3561209999</v>
      </c>
      <c r="AV2" s="9">
        <v>4157857.3561209999</v>
      </c>
      <c r="AY2" s="10">
        <v>0.48296699999999998</v>
      </c>
      <c r="BB2" t="s">
        <v>87</v>
      </c>
      <c r="BC2" s="8">
        <v>4199445.6230733301</v>
      </c>
      <c r="BD2" s="8">
        <v>4199445.6230733301</v>
      </c>
      <c r="BE2" t="b">
        <v>0</v>
      </c>
      <c r="BF2" t="s">
        <v>279</v>
      </c>
      <c r="BG2" t="s">
        <v>279</v>
      </c>
      <c r="BH2" t="s">
        <v>277</v>
      </c>
      <c r="BI2">
        <v>1139.1135999999999</v>
      </c>
      <c r="BJ2">
        <v>4157857.3561209999</v>
      </c>
      <c r="BK2">
        <v>4157857.3561209999</v>
      </c>
      <c r="BL2">
        <v>4157857.3561209999</v>
      </c>
      <c r="BN2">
        <v>0.99009672500000001</v>
      </c>
      <c r="BO2" t="s">
        <v>280</v>
      </c>
    </row>
    <row r="3" spans="1:67">
      <c r="B3" t="s">
        <v>281</v>
      </c>
      <c r="C3" s="7">
        <v>68865.33</v>
      </c>
      <c r="D3" s="7">
        <v>215135.53429700001</v>
      </c>
      <c r="E3" s="7">
        <v>284000.86429699999</v>
      </c>
      <c r="F3" s="11">
        <v>7.9989999999999992E-3</v>
      </c>
      <c r="G3" s="11">
        <v>1.6292000000000001E-2</v>
      </c>
      <c r="H3" s="11">
        <v>2.3000000000000001E-4</v>
      </c>
      <c r="I3">
        <v>99203</v>
      </c>
      <c r="J3" t="s">
        <v>273</v>
      </c>
      <c r="K3">
        <v>1136</v>
      </c>
      <c r="L3" t="s">
        <v>262</v>
      </c>
      <c r="M3">
        <v>45016</v>
      </c>
      <c r="N3">
        <v>99203</v>
      </c>
      <c r="O3">
        <v>99093</v>
      </c>
      <c r="P3" s="13">
        <v>0.99007654700000003</v>
      </c>
      <c r="Q3" t="s">
        <v>236</v>
      </c>
      <c r="R3" t="s">
        <v>236</v>
      </c>
      <c r="S3" t="s">
        <v>236</v>
      </c>
      <c r="T3" t="s">
        <v>274</v>
      </c>
      <c r="U3" t="s">
        <v>247</v>
      </c>
      <c r="V3" t="s">
        <v>252</v>
      </c>
      <c r="W3" t="s">
        <v>83</v>
      </c>
      <c r="X3" t="s">
        <v>275</v>
      </c>
      <c r="Y3" t="s">
        <v>275</v>
      </c>
      <c r="Z3" s="7">
        <v>68865.33</v>
      </c>
      <c r="AA3" s="7">
        <v>215135.53429700001</v>
      </c>
      <c r="AB3" s="7">
        <v>286847.376927</v>
      </c>
      <c r="AC3" s="7">
        <v>68843.368860153001</v>
      </c>
      <c r="AD3" s="7">
        <v>68865.33</v>
      </c>
      <c r="AE3" s="7">
        <v>215135.53429700001</v>
      </c>
      <c r="AF3" t="s">
        <v>276</v>
      </c>
      <c r="AG3">
        <v>46317</v>
      </c>
      <c r="AH3" t="s">
        <v>277</v>
      </c>
      <c r="AI3" t="s">
        <v>46</v>
      </c>
      <c r="AJ3" s="9">
        <v>0</v>
      </c>
      <c r="AK3" s="9">
        <v>0</v>
      </c>
      <c r="AL3" s="9">
        <v>0</v>
      </c>
      <c r="AM3" s="9">
        <v>0</v>
      </c>
      <c r="AN3" t="s">
        <v>236</v>
      </c>
      <c r="AO3" s="9">
        <v>69555.561371999996</v>
      </c>
      <c r="AP3" s="9">
        <v>286847.376927</v>
      </c>
      <c r="AQ3" t="s">
        <v>282</v>
      </c>
      <c r="AR3" t="s">
        <v>87</v>
      </c>
      <c r="AT3" s="9">
        <v>68865.33</v>
      </c>
      <c r="AU3" s="9">
        <v>68865.33</v>
      </c>
      <c r="AV3" s="9">
        <v>68865.33</v>
      </c>
      <c r="AY3" s="11">
        <v>7.9989999999999992E-3</v>
      </c>
      <c r="BB3" t="s">
        <v>87</v>
      </c>
      <c r="BC3" s="7">
        <v>286847.37692667003</v>
      </c>
      <c r="BD3" s="7">
        <v>286847.37692667003</v>
      </c>
      <c r="BE3" t="b">
        <v>0</v>
      </c>
      <c r="BF3" t="s">
        <v>279</v>
      </c>
      <c r="BG3" t="s">
        <v>279</v>
      </c>
      <c r="BH3" t="s">
        <v>277</v>
      </c>
      <c r="BI3">
        <v>1139.1135999999999</v>
      </c>
      <c r="BJ3">
        <v>68865.33</v>
      </c>
      <c r="BK3">
        <v>68865.33</v>
      </c>
      <c r="BL3">
        <v>68865.33</v>
      </c>
      <c r="BN3">
        <v>0.99007654700000003</v>
      </c>
      <c r="BO3" t="s">
        <v>280</v>
      </c>
    </row>
    <row r="4" spans="1:67">
      <c r="B4" t="s">
        <v>283</v>
      </c>
      <c r="C4" s="7">
        <v>4416298.5</v>
      </c>
      <c r="E4" s="7">
        <v>4416298.5</v>
      </c>
      <c r="F4" s="11">
        <v>0.51298696799999999</v>
      </c>
      <c r="H4" s="11">
        <v>3.59049E-3</v>
      </c>
      <c r="N4">
        <v>-2</v>
      </c>
      <c r="Q4" t="s">
        <v>236</v>
      </c>
      <c r="AF4" t="s">
        <v>284</v>
      </c>
      <c r="AJ4" s="9">
        <v>0</v>
      </c>
      <c r="AM4" s="9">
        <v>0</v>
      </c>
      <c r="AT4" s="9">
        <v>4416298.5</v>
      </c>
      <c r="AY4" s="11">
        <v>0.51298696700000002</v>
      </c>
    </row>
    <row r="5" spans="1:67">
      <c r="B5" t="s">
        <v>285</v>
      </c>
      <c r="C5" s="7">
        <v>-34051.191504000002</v>
      </c>
      <c r="E5" s="7">
        <v>-34051.191504000002</v>
      </c>
      <c r="F5" s="11">
        <v>-3.9553069999999999E-3</v>
      </c>
      <c r="H5" s="11">
        <v>-2.7684000000000001E-5</v>
      </c>
      <c r="N5">
        <v>-2</v>
      </c>
      <c r="Q5" t="s">
        <v>236</v>
      </c>
      <c r="AF5" t="s">
        <v>286</v>
      </c>
      <c r="AJ5" s="9">
        <v>0</v>
      </c>
      <c r="AM5" s="9">
        <v>0</v>
      </c>
      <c r="AT5" s="9">
        <v>-34051.191504000002</v>
      </c>
      <c r="AY5" s="11">
        <v>-3.9553069999999999E-3</v>
      </c>
    </row>
    <row r="6" spans="1:67">
      <c r="B6" t="s">
        <v>287</v>
      </c>
      <c r="C6" s="7">
        <v>16.64</v>
      </c>
      <c r="E6" s="7">
        <v>16.64</v>
      </c>
      <c r="F6" s="11">
        <v>1.933E-6</v>
      </c>
      <c r="H6" s="11">
        <v>1.4E-8</v>
      </c>
      <c r="N6">
        <v>-2</v>
      </c>
      <c r="Q6" t="s">
        <v>236</v>
      </c>
      <c r="AF6" t="s">
        <v>288</v>
      </c>
      <c r="AJ6" s="9">
        <v>0</v>
      </c>
      <c r="AM6" s="9">
        <v>0</v>
      </c>
      <c r="AT6" s="9">
        <v>16.64</v>
      </c>
      <c r="AY6" s="11">
        <v>1.9319999999999999E-6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C7894-A8A3-403E-979D-B180268F2745}">
  <sheetPr codeName="Sheet5">
    <tabColor theme="3"/>
  </sheetPr>
  <dimension ref="A1:BO216"/>
  <sheetViews>
    <sheetView showGridLines="0" zoomScale="85" zoomScaleNormal="85" workbookViewId="0">
      <pane ySplit="1" topLeftCell="A2" activePane="bottomLeft" state="frozen"/>
      <selection activeCell="E39" sqref="E39"/>
      <selection pane="bottomLeft" activeCell="E39" sqref="E39"/>
    </sheetView>
  </sheetViews>
  <sheetFormatPr baseColWidth="10" defaultColWidth="8.83203125" defaultRowHeight="15"/>
  <cols>
    <col min="2" max="2" width="78.1640625" customWidth="1"/>
    <col min="3" max="5" width="16.33203125" style="7" customWidth="1"/>
    <col min="6" max="8" width="15.1640625" style="11" customWidth="1"/>
    <col min="10" max="10" width="17.1640625" customWidth="1"/>
    <col min="11" max="11" width="12.6640625" customWidth="1"/>
    <col min="12" max="12" width="11" customWidth="1"/>
    <col min="13" max="13" width="11.5" customWidth="1"/>
    <col min="14" max="14" width="9.5" customWidth="1"/>
    <col min="15" max="15" width="15.1640625" customWidth="1"/>
    <col min="16" max="16" width="11" style="13" customWidth="1"/>
    <col min="17" max="18" width="21.33203125" customWidth="1"/>
    <col min="19" max="19" width="21.5" customWidth="1"/>
    <col min="20" max="20" width="17.83203125" customWidth="1"/>
    <col min="21" max="21" width="11" customWidth="1"/>
    <col min="22" max="22" width="10.83203125" customWidth="1"/>
    <col min="24" max="24" width="10.1640625" customWidth="1"/>
    <col min="25" max="25" width="16.5" customWidth="1"/>
    <col min="26" max="26" width="21.1640625" style="7" customWidth="1"/>
    <col min="27" max="27" width="18.1640625" style="7" customWidth="1"/>
    <col min="28" max="28" width="26" style="7" customWidth="1"/>
    <col min="29" max="29" width="27.83203125" style="7" customWidth="1"/>
    <col min="30" max="30" width="21.5" style="7" customWidth="1"/>
    <col min="31" max="31" width="18.5" style="7" customWidth="1"/>
    <col min="32" max="32" width="14.6640625" customWidth="1"/>
    <col min="33" max="33" width="15.5" customWidth="1"/>
    <col min="34" max="34" width="15" customWidth="1"/>
    <col min="35" max="35" width="18" customWidth="1"/>
    <col min="36" max="36" width="10.5" style="9" customWidth="1"/>
    <col min="37" max="37" width="16.5" style="9" customWidth="1"/>
    <col min="38" max="38" width="16.6640625" style="9" customWidth="1"/>
    <col min="39" max="39" width="17.33203125" style="9" customWidth="1"/>
    <col min="40" max="40" width="23.5" customWidth="1"/>
    <col min="41" max="42" width="17" style="9" customWidth="1"/>
    <col min="43" max="43" width="12" customWidth="1"/>
    <col min="44" max="44" width="10.5" customWidth="1"/>
    <col min="45" max="45" width="22.1640625" customWidth="1"/>
    <col min="46" max="48" width="20.5" style="9" customWidth="1"/>
    <col min="49" max="49" width="22.83203125" customWidth="1"/>
    <col min="50" max="50" width="20.6640625" customWidth="1"/>
    <col min="51" max="51" width="17.5" style="11" customWidth="1"/>
    <col min="52" max="52" width="18.5" customWidth="1"/>
    <col min="53" max="53" width="24.5" customWidth="1"/>
    <col min="54" max="54" width="18.33203125" customWidth="1"/>
    <col min="55" max="56" width="24.5" style="7" customWidth="1"/>
    <col min="57" max="57" width="9.6640625" customWidth="1"/>
    <col min="58" max="58" width="12.5" customWidth="1"/>
    <col min="59" max="59" width="16.83203125" customWidth="1"/>
  </cols>
  <sheetData>
    <row r="1" spans="1:67" ht="64">
      <c r="A1" s="14" t="s">
        <v>195</v>
      </c>
      <c r="B1" s="14" t="s">
        <v>12</v>
      </c>
      <c r="C1" s="15" t="s">
        <v>13</v>
      </c>
      <c r="D1" s="15" t="s">
        <v>14</v>
      </c>
      <c r="E1" s="15" t="s">
        <v>15</v>
      </c>
      <c r="F1" s="16" t="s">
        <v>16</v>
      </c>
      <c r="G1" s="16" t="s">
        <v>17</v>
      </c>
      <c r="H1" s="16" t="s">
        <v>18</v>
      </c>
      <c r="I1" s="14" t="s">
        <v>19</v>
      </c>
      <c r="J1" s="14" t="s">
        <v>20</v>
      </c>
      <c r="K1" s="14" t="s">
        <v>21</v>
      </c>
      <c r="L1" s="14" t="s">
        <v>22</v>
      </c>
      <c r="M1" s="14" t="s">
        <v>3</v>
      </c>
      <c r="N1" s="14" t="s">
        <v>23</v>
      </c>
      <c r="O1" s="14" t="s">
        <v>24</v>
      </c>
      <c r="P1" s="17" t="s">
        <v>25</v>
      </c>
      <c r="Q1" s="14" t="s">
        <v>26</v>
      </c>
      <c r="R1" s="14" t="s">
        <v>27</v>
      </c>
      <c r="S1" s="14" t="s">
        <v>28</v>
      </c>
      <c r="T1" s="14" t="s">
        <v>29</v>
      </c>
      <c r="U1" s="14" t="s">
        <v>30</v>
      </c>
      <c r="V1" s="14" t="s">
        <v>31</v>
      </c>
      <c r="W1" s="14" t="s">
        <v>32</v>
      </c>
      <c r="X1" s="14" t="s">
        <v>34</v>
      </c>
      <c r="Y1" s="14" t="s">
        <v>35</v>
      </c>
      <c r="Z1" s="15" t="s">
        <v>36</v>
      </c>
      <c r="AA1" s="15" t="s">
        <v>37</v>
      </c>
      <c r="AB1" s="15" t="s">
        <v>38</v>
      </c>
      <c r="AC1" s="15" t="s">
        <v>39</v>
      </c>
      <c r="AD1" s="15" t="s">
        <v>40</v>
      </c>
      <c r="AE1" s="15" t="s">
        <v>41</v>
      </c>
      <c r="AF1" s="14" t="s">
        <v>42</v>
      </c>
      <c r="AG1" s="14" t="s">
        <v>43</v>
      </c>
      <c r="AH1" s="14" t="s">
        <v>44</v>
      </c>
      <c r="AI1" s="14" t="s">
        <v>45</v>
      </c>
      <c r="AJ1" s="18" t="s">
        <v>47</v>
      </c>
      <c r="AK1" s="18" t="s">
        <v>48</v>
      </c>
      <c r="AL1" s="18" t="s">
        <v>49</v>
      </c>
      <c r="AM1" s="18" t="s">
        <v>50</v>
      </c>
      <c r="AN1" s="14" t="s">
        <v>51</v>
      </c>
      <c r="AO1" s="18" t="s">
        <v>52</v>
      </c>
      <c r="AP1" s="18" t="s">
        <v>53</v>
      </c>
      <c r="AQ1" s="14" t="s">
        <v>54</v>
      </c>
      <c r="AR1" s="14" t="s">
        <v>55</v>
      </c>
      <c r="AS1" s="14" t="s">
        <v>57</v>
      </c>
      <c r="AT1" s="18" t="s">
        <v>58</v>
      </c>
      <c r="AU1" s="18" t="s">
        <v>59</v>
      </c>
      <c r="AV1" s="18" t="s">
        <v>60</v>
      </c>
      <c r="AW1" s="14" t="s">
        <v>61</v>
      </c>
      <c r="AX1" s="14" t="s">
        <v>62</v>
      </c>
      <c r="AY1" s="16" t="s">
        <v>63</v>
      </c>
      <c r="AZ1" s="14" t="s">
        <v>64</v>
      </c>
      <c r="BA1" s="14" t="s">
        <v>65</v>
      </c>
      <c r="BB1" s="14" t="s">
        <v>67</v>
      </c>
      <c r="BC1" s="15" t="s">
        <v>69</v>
      </c>
      <c r="BD1" s="15" t="s">
        <v>70</v>
      </c>
      <c r="BE1" s="14" t="s">
        <v>71</v>
      </c>
      <c r="BF1" s="14" t="s">
        <v>72</v>
      </c>
      <c r="BG1" s="14" t="s">
        <v>73</v>
      </c>
      <c r="BH1" s="14" t="s">
        <v>205</v>
      </c>
      <c r="BI1" s="14" t="s">
        <v>206</v>
      </c>
      <c r="BJ1" s="14" t="s">
        <v>207</v>
      </c>
      <c r="BK1" s="14" t="s">
        <v>208</v>
      </c>
      <c r="BL1" s="14" t="s">
        <v>209</v>
      </c>
      <c r="BM1" s="14" t="s">
        <v>210</v>
      </c>
      <c r="BN1" s="14" t="s">
        <v>211</v>
      </c>
      <c r="BO1" s="14" t="s">
        <v>212</v>
      </c>
    </row>
    <row r="2" spans="1:67">
      <c r="B2" t="s">
        <v>290</v>
      </c>
      <c r="C2" s="8">
        <v>14629.079704</v>
      </c>
      <c r="D2" s="8">
        <v>0</v>
      </c>
      <c r="E2" s="8">
        <v>14629.079704</v>
      </c>
      <c r="F2" s="10">
        <v>8.2000000000000001E-5</v>
      </c>
      <c r="G2" s="10">
        <v>8.8999999999999995E-5</v>
      </c>
      <c r="H2" s="10">
        <v>1.1E-5</v>
      </c>
      <c r="I2" t="s">
        <v>291</v>
      </c>
      <c r="J2" t="s">
        <v>292</v>
      </c>
      <c r="K2">
        <v>1128</v>
      </c>
      <c r="L2" t="s">
        <v>254</v>
      </c>
      <c r="M2" s="3">
        <v>45107</v>
      </c>
      <c r="N2">
        <v>88249</v>
      </c>
      <c r="O2">
        <v>59816</v>
      </c>
      <c r="P2" s="12">
        <v>0.97737973899999997</v>
      </c>
      <c r="Q2" t="s">
        <v>236</v>
      </c>
      <c r="R2" t="s">
        <v>235</v>
      </c>
      <c r="S2" t="s">
        <v>237</v>
      </c>
      <c r="T2" t="s">
        <v>274</v>
      </c>
      <c r="U2" t="s">
        <v>250</v>
      </c>
      <c r="V2" t="s">
        <v>240</v>
      </c>
      <c r="W2" t="s">
        <v>33</v>
      </c>
      <c r="X2" t="s">
        <v>293</v>
      </c>
      <c r="Y2" t="s">
        <v>293</v>
      </c>
      <c r="Z2" s="8">
        <v>13408.872323</v>
      </c>
      <c r="AA2" s="8">
        <v>0</v>
      </c>
      <c r="AB2" s="8">
        <v>13698.49905</v>
      </c>
      <c r="AC2" s="8">
        <v>13349.469341120999</v>
      </c>
      <c r="AD2" s="8">
        <v>11506.728835</v>
      </c>
      <c r="AE2" s="8">
        <v>0</v>
      </c>
      <c r="AF2" t="s">
        <v>276</v>
      </c>
      <c r="AG2" s="3">
        <v>46932</v>
      </c>
      <c r="AH2" t="s">
        <v>294</v>
      </c>
      <c r="AI2" t="s">
        <v>46</v>
      </c>
      <c r="AJ2" s="9">
        <v>0</v>
      </c>
      <c r="AK2" s="9">
        <v>0</v>
      </c>
      <c r="AL2" s="9">
        <v>0</v>
      </c>
      <c r="AM2" s="9">
        <v>0</v>
      </c>
      <c r="AN2" t="s">
        <v>237</v>
      </c>
      <c r="AO2" s="9">
        <v>11773.038023999999</v>
      </c>
      <c r="AP2" s="9">
        <v>13698.49905</v>
      </c>
      <c r="AQ2" t="s">
        <v>295</v>
      </c>
      <c r="AR2" t="s">
        <v>56</v>
      </c>
      <c r="AS2" t="s">
        <v>296</v>
      </c>
      <c r="AT2" s="9">
        <v>14629.079704</v>
      </c>
      <c r="AU2" s="9">
        <v>13408.872323</v>
      </c>
      <c r="AV2" s="9">
        <v>11506.728835</v>
      </c>
      <c r="AY2" s="10">
        <v>8.2000000000000001E-5</v>
      </c>
      <c r="AZ2">
        <v>8</v>
      </c>
      <c r="BA2" t="s">
        <v>124</v>
      </c>
      <c r="BB2" t="s">
        <v>68</v>
      </c>
      <c r="BC2" s="8">
        <v>11773.038023540001</v>
      </c>
      <c r="BD2" s="8">
        <v>11773.038023540001</v>
      </c>
      <c r="BE2" t="b">
        <v>0</v>
      </c>
      <c r="BF2" t="s">
        <v>297</v>
      </c>
      <c r="BG2" t="s">
        <v>297</v>
      </c>
      <c r="BH2" t="s">
        <v>294</v>
      </c>
      <c r="BI2">
        <v>1139.1128000000001</v>
      </c>
      <c r="BJ2">
        <v>11506.728835</v>
      </c>
      <c r="BK2">
        <v>13408.872323</v>
      </c>
      <c r="BL2">
        <v>14629.079704</v>
      </c>
      <c r="BN2">
        <v>0.97737973899999997</v>
      </c>
      <c r="BO2" t="s">
        <v>298</v>
      </c>
    </row>
    <row r="3" spans="1:67">
      <c r="B3" t="s">
        <v>299</v>
      </c>
      <c r="C3" s="7">
        <v>1478071.7829720001</v>
      </c>
      <c r="D3" s="7">
        <v>0</v>
      </c>
      <c r="E3" s="7">
        <v>1478071.7829720001</v>
      </c>
      <c r="F3" s="11">
        <v>8.2909999999999998E-3</v>
      </c>
      <c r="G3" s="11">
        <v>8.9940000000000003E-3</v>
      </c>
      <c r="H3" s="11">
        <v>1.1980000000000001E-3</v>
      </c>
      <c r="I3">
        <v>88428</v>
      </c>
      <c r="J3" t="s">
        <v>300</v>
      </c>
      <c r="K3">
        <v>1133</v>
      </c>
      <c r="L3" t="s">
        <v>259</v>
      </c>
      <c r="M3">
        <v>45107</v>
      </c>
      <c r="N3">
        <v>88428</v>
      </c>
      <c r="O3">
        <v>88426</v>
      </c>
      <c r="P3" s="13">
        <v>0.99097748500000005</v>
      </c>
      <c r="Q3" t="s">
        <v>236</v>
      </c>
      <c r="R3" t="s">
        <v>236</v>
      </c>
      <c r="S3" t="s">
        <v>236</v>
      </c>
      <c r="T3" t="s">
        <v>274</v>
      </c>
      <c r="U3" t="s">
        <v>245</v>
      </c>
      <c r="V3" t="s">
        <v>252</v>
      </c>
      <c r="W3" t="s">
        <v>83</v>
      </c>
      <c r="X3" t="s">
        <v>301</v>
      </c>
      <c r="Y3" t="s">
        <v>301</v>
      </c>
      <c r="Z3" s="7">
        <v>1478071.7829720001</v>
      </c>
      <c r="AA3" s="7">
        <v>0</v>
      </c>
      <c r="AB3" s="7">
        <v>1559757.5666</v>
      </c>
      <c r="AC3" s="7">
        <v>1486529.3549154149</v>
      </c>
      <c r="AD3" s="7">
        <v>1478071.7829720001</v>
      </c>
      <c r="AE3" s="7">
        <v>0</v>
      </c>
      <c r="AF3" t="s">
        <v>276</v>
      </c>
      <c r="AG3">
        <v>46230</v>
      </c>
      <c r="AH3" t="s">
        <v>277</v>
      </c>
      <c r="AI3" t="s">
        <v>46</v>
      </c>
      <c r="AJ3" s="9">
        <v>0</v>
      </c>
      <c r="AK3" s="9">
        <v>0</v>
      </c>
      <c r="AL3" s="9">
        <v>0</v>
      </c>
      <c r="AM3" s="9">
        <v>0</v>
      </c>
      <c r="AN3" t="s">
        <v>236</v>
      </c>
      <c r="AO3" s="9">
        <v>1491529.126591</v>
      </c>
      <c r="AP3" s="9">
        <v>1491529.1266000001</v>
      </c>
      <c r="AQ3" t="s">
        <v>278</v>
      </c>
      <c r="AR3" t="s">
        <v>132</v>
      </c>
      <c r="AT3" s="9">
        <v>1478071.7829720001</v>
      </c>
      <c r="AU3" s="9">
        <v>1478071.7829720001</v>
      </c>
      <c r="AV3" s="9">
        <v>1478071.7829720001</v>
      </c>
      <c r="AY3" s="11">
        <v>8.2909999999999998E-3</v>
      </c>
      <c r="AZ3">
        <v>5</v>
      </c>
      <c r="BA3" t="s">
        <v>123</v>
      </c>
      <c r="BB3" t="s">
        <v>132</v>
      </c>
      <c r="BC3" s="7">
        <v>1559757.5666</v>
      </c>
      <c r="BD3" s="7">
        <v>1491529.1266000001</v>
      </c>
      <c r="BE3" t="b">
        <v>0</v>
      </c>
      <c r="BF3" t="s">
        <v>297</v>
      </c>
      <c r="BG3" t="s">
        <v>297</v>
      </c>
      <c r="BH3" t="s">
        <v>277</v>
      </c>
      <c r="BI3">
        <v>1139.1133</v>
      </c>
      <c r="BJ3">
        <v>1478071.7829720001</v>
      </c>
      <c r="BK3">
        <v>1478071.7829720001</v>
      </c>
      <c r="BL3">
        <v>1478071.7829720001</v>
      </c>
      <c r="BN3">
        <v>0.99097748500000005</v>
      </c>
      <c r="BO3" t="s">
        <v>302</v>
      </c>
    </row>
    <row r="4" spans="1:67">
      <c r="B4" t="s">
        <v>303</v>
      </c>
      <c r="C4" s="7">
        <v>164275.29178699999</v>
      </c>
      <c r="D4" s="7">
        <v>0</v>
      </c>
      <c r="E4" s="7">
        <v>164275.29178699999</v>
      </c>
      <c r="F4" s="11">
        <v>9.2100000000000005E-4</v>
      </c>
      <c r="G4" s="11">
        <v>9.990000000000001E-4</v>
      </c>
      <c r="H4" s="11">
        <v>1.3300000000000001E-4</v>
      </c>
      <c r="I4">
        <v>88485</v>
      </c>
      <c r="J4" t="s">
        <v>304</v>
      </c>
      <c r="K4">
        <v>1129</v>
      </c>
      <c r="L4" t="s">
        <v>255</v>
      </c>
      <c r="M4">
        <v>45107</v>
      </c>
      <c r="N4">
        <v>88485</v>
      </c>
      <c r="O4">
        <v>74460</v>
      </c>
      <c r="P4" s="13">
        <v>1</v>
      </c>
      <c r="Q4" t="s">
        <v>236</v>
      </c>
      <c r="R4" t="s">
        <v>235</v>
      </c>
      <c r="S4" t="s">
        <v>235</v>
      </c>
      <c r="T4" t="s">
        <v>274</v>
      </c>
      <c r="U4" t="s">
        <v>241</v>
      </c>
      <c r="V4" t="s">
        <v>240</v>
      </c>
      <c r="W4" t="s">
        <v>93</v>
      </c>
      <c r="X4" t="s">
        <v>305</v>
      </c>
      <c r="Y4" t="s">
        <v>305</v>
      </c>
      <c r="Z4" s="7">
        <v>150573.13637699999</v>
      </c>
      <c r="AA4" s="7">
        <v>0</v>
      </c>
      <c r="AB4" s="7">
        <v>150573.13637699999</v>
      </c>
      <c r="AC4" s="7">
        <v>150573.13637680601</v>
      </c>
      <c r="AD4" s="7">
        <v>150573.13637699999</v>
      </c>
      <c r="AE4" s="7">
        <v>0</v>
      </c>
      <c r="AF4" t="s">
        <v>276</v>
      </c>
      <c r="AG4">
        <v>46352</v>
      </c>
      <c r="AH4" t="s">
        <v>294</v>
      </c>
      <c r="AI4" t="s">
        <v>46</v>
      </c>
      <c r="AJ4" s="9">
        <v>0</v>
      </c>
      <c r="AK4" s="9">
        <v>0</v>
      </c>
      <c r="AL4" s="9">
        <v>0</v>
      </c>
      <c r="AM4" s="9">
        <v>0</v>
      </c>
      <c r="AN4" t="s">
        <v>235</v>
      </c>
      <c r="AO4" s="9">
        <v>150573.13637699999</v>
      </c>
      <c r="AP4" s="9">
        <v>150573.13637699999</v>
      </c>
      <c r="AQ4" t="s">
        <v>278</v>
      </c>
      <c r="AR4" t="s">
        <v>106</v>
      </c>
      <c r="AS4" t="s">
        <v>296</v>
      </c>
      <c r="AT4" s="9">
        <v>164275.29178699999</v>
      </c>
      <c r="AU4" s="9">
        <v>150573.13637699999</v>
      </c>
      <c r="AV4" s="9">
        <v>150573.13637699999</v>
      </c>
      <c r="AY4" s="11">
        <v>9.2100000000000005E-4</v>
      </c>
      <c r="AZ4">
        <v>4</v>
      </c>
      <c r="BA4" t="s">
        <v>123</v>
      </c>
      <c r="BB4" t="s">
        <v>107</v>
      </c>
      <c r="BC4" s="7">
        <v>150573.13637680601</v>
      </c>
      <c r="BD4" s="7">
        <v>150573.13637680601</v>
      </c>
      <c r="BE4" t="b">
        <v>0</v>
      </c>
      <c r="BF4" t="s">
        <v>297</v>
      </c>
      <c r="BG4" t="s">
        <v>297</v>
      </c>
      <c r="BH4" t="s">
        <v>294</v>
      </c>
      <c r="BI4">
        <v>1139.1129000000001</v>
      </c>
      <c r="BJ4">
        <v>150573.13637699999</v>
      </c>
      <c r="BK4">
        <v>150573.13637699999</v>
      </c>
      <c r="BL4">
        <v>164275.29178699999</v>
      </c>
      <c r="BN4">
        <v>1</v>
      </c>
      <c r="BO4" t="s">
        <v>306</v>
      </c>
    </row>
    <row r="5" spans="1:67">
      <c r="B5" t="s">
        <v>307</v>
      </c>
      <c r="C5" s="7">
        <v>27553.757914000002</v>
      </c>
      <c r="D5" s="7">
        <v>0</v>
      </c>
      <c r="E5" s="7">
        <v>27553.757914000002</v>
      </c>
      <c r="F5" s="11">
        <v>1.54E-4</v>
      </c>
      <c r="G5" s="11">
        <v>1.6699999999999999E-4</v>
      </c>
      <c r="H5" s="11">
        <v>2.1999999999999999E-5</v>
      </c>
      <c r="I5">
        <v>88486</v>
      </c>
      <c r="J5" t="s">
        <v>304</v>
      </c>
      <c r="K5">
        <v>1129</v>
      </c>
      <c r="L5" t="s">
        <v>255</v>
      </c>
      <c r="M5">
        <v>45107</v>
      </c>
      <c r="N5">
        <v>88486</v>
      </c>
      <c r="O5">
        <v>74497</v>
      </c>
      <c r="P5" s="13">
        <v>1</v>
      </c>
      <c r="Q5" t="s">
        <v>236</v>
      </c>
      <c r="R5" t="s">
        <v>235</v>
      </c>
      <c r="S5" t="s">
        <v>235</v>
      </c>
      <c r="T5" t="s">
        <v>274</v>
      </c>
      <c r="U5" t="s">
        <v>241</v>
      </c>
      <c r="V5" t="s">
        <v>240</v>
      </c>
      <c r="W5" t="s">
        <v>93</v>
      </c>
      <c r="X5" t="s">
        <v>305</v>
      </c>
      <c r="Y5" t="s">
        <v>305</v>
      </c>
      <c r="Z5" s="7">
        <v>25255.506796000001</v>
      </c>
      <c r="AA5" s="7">
        <v>0</v>
      </c>
      <c r="AB5" s="7">
        <v>25255.506796000001</v>
      </c>
      <c r="AC5" s="7">
        <v>25255.506795978999</v>
      </c>
      <c r="AD5" s="7">
        <v>25255.506796000001</v>
      </c>
      <c r="AE5" s="7">
        <v>0</v>
      </c>
      <c r="AF5" t="s">
        <v>276</v>
      </c>
      <c r="AG5">
        <v>46483</v>
      </c>
      <c r="AH5" t="s">
        <v>277</v>
      </c>
      <c r="AI5" t="s">
        <v>46</v>
      </c>
      <c r="AJ5" s="9">
        <v>0</v>
      </c>
      <c r="AK5" s="9">
        <v>0</v>
      </c>
      <c r="AL5" s="9">
        <v>0</v>
      </c>
      <c r="AM5" s="9">
        <v>0</v>
      </c>
      <c r="AN5" t="s">
        <v>235</v>
      </c>
      <c r="AO5" s="9">
        <v>25255.506796000001</v>
      </c>
      <c r="AP5" s="9">
        <v>25255.506796000001</v>
      </c>
      <c r="AQ5" t="s">
        <v>278</v>
      </c>
      <c r="AR5" t="s">
        <v>106</v>
      </c>
      <c r="AS5" t="s">
        <v>308</v>
      </c>
      <c r="AT5" s="9">
        <v>27553.757914000002</v>
      </c>
      <c r="AU5" s="9">
        <v>25255.506796000001</v>
      </c>
      <c r="AV5" s="9">
        <v>25255.506796000001</v>
      </c>
      <c r="AY5" s="11">
        <v>1.54E-4</v>
      </c>
      <c r="AZ5">
        <v>8</v>
      </c>
      <c r="BA5" t="s">
        <v>128</v>
      </c>
      <c r="BB5" t="s">
        <v>107</v>
      </c>
      <c r="BC5" s="7">
        <v>25255.506795978999</v>
      </c>
      <c r="BD5" s="7">
        <v>25255.506795978999</v>
      </c>
      <c r="BE5" t="b">
        <v>0</v>
      </c>
      <c r="BF5" t="s">
        <v>297</v>
      </c>
      <c r="BG5" t="s">
        <v>297</v>
      </c>
      <c r="BH5" t="s">
        <v>277</v>
      </c>
      <c r="BI5">
        <v>1139.1129000000001</v>
      </c>
      <c r="BJ5">
        <v>25255.506796000001</v>
      </c>
      <c r="BK5">
        <v>25255.506796000001</v>
      </c>
      <c r="BL5">
        <v>27553.757914000002</v>
      </c>
      <c r="BM5">
        <v>0</v>
      </c>
      <c r="BN5">
        <v>1</v>
      </c>
      <c r="BO5" t="s">
        <v>306</v>
      </c>
    </row>
    <row r="6" spans="1:67">
      <c r="B6" t="s">
        <v>309</v>
      </c>
      <c r="C6" s="7">
        <v>3641.2579719999999</v>
      </c>
      <c r="D6" s="7">
        <v>0</v>
      </c>
      <c r="E6" s="7">
        <v>3641.2579719999999</v>
      </c>
      <c r="F6" s="11">
        <v>2.0000000000000002E-5</v>
      </c>
      <c r="G6" s="11">
        <v>2.1999999999999999E-5</v>
      </c>
      <c r="H6" s="11">
        <v>1.9999999999999999E-6</v>
      </c>
      <c r="I6">
        <v>88488</v>
      </c>
      <c r="J6" t="s">
        <v>310</v>
      </c>
      <c r="K6">
        <v>1128</v>
      </c>
      <c r="L6" t="s">
        <v>254</v>
      </c>
      <c r="M6">
        <v>45107</v>
      </c>
      <c r="N6">
        <v>88488</v>
      </c>
      <c r="O6">
        <v>87789</v>
      </c>
      <c r="P6" s="13">
        <v>76.609099999999998</v>
      </c>
      <c r="Q6" t="s">
        <v>236</v>
      </c>
      <c r="R6" t="s">
        <v>235</v>
      </c>
      <c r="S6" t="s">
        <v>237</v>
      </c>
      <c r="T6" t="s">
        <v>274</v>
      </c>
      <c r="U6" t="s">
        <v>250</v>
      </c>
      <c r="V6" t="s">
        <v>240</v>
      </c>
      <c r="W6" t="s">
        <v>74</v>
      </c>
      <c r="X6" t="s">
        <v>293</v>
      </c>
      <c r="Y6" t="s">
        <v>293</v>
      </c>
      <c r="Z6" s="7">
        <v>3337.5416789999999</v>
      </c>
      <c r="AA6" s="7">
        <v>0</v>
      </c>
      <c r="AD6" s="7">
        <v>2864.087759</v>
      </c>
      <c r="AE6" s="7">
        <v>0</v>
      </c>
      <c r="AF6" t="s">
        <v>276</v>
      </c>
      <c r="AH6" t="s">
        <v>311</v>
      </c>
      <c r="AI6" t="s">
        <v>149</v>
      </c>
      <c r="AJ6" s="9">
        <v>0</v>
      </c>
      <c r="AK6" s="9">
        <v>0</v>
      </c>
      <c r="AL6" s="9">
        <v>0</v>
      </c>
      <c r="AM6" s="9">
        <v>0</v>
      </c>
      <c r="AN6" t="s">
        <v>237</v>
      </c>
      <c r="AO6" s="9">
        <v>37.385738000000003</v>
      </c>
      <c r="AR6" t="s">
        <v>75</v>
      </c>
      <c r="AS6" t="s">
        <v>296</v>
      </c>
      <c r="AT6" s="9">
        <v>3641.2579719999999</v>
      </c>
      <c r="AU6" s="9">
        <v>3337.5416789999999</v>
      </c>
      <c r="AV6" s="9">
        <v>2864.087759</v>
      </c>
      <c r="AY6" s="11">
        <v>2.0000000000000002E-5</v>
      </c>
      <c r="BB6" t="s">
        <v>76</v>
      </c>
      <c r="BE6" t="b">
        <v>0</v>
      </c>
      <c r="BF6" t="s">
        <v>297</v>
      </c>
      <c r="BG6" t="s">
        <v>297</v>
      </c>
      <c r="BH6" t="s">
        <v>311</v>
      </c>
      <c r="BI6">
        <v>1139.1128000000001</v>
      </c>
      <c r="BJ6">
        <v>2864.087759</v>
      </c>
      <c r="BK6">
        <v>3337.5416789999999</v>
      </c>
      <c r="BL6">
        <v>3641.2579719999999</v>
      </c>
      <c r="BN6">
        <v>76.609099999999998</v>
      </c>
      <c r="BO6" t="s">
        <v>298</v>
      </c>
    </row>
    <row r="7" spans="1:67">
      <c r="B7" t="s">
        <v>312</v>
      </c>
      <c r="C7" s="7">
        <v>3243.3433759999998</v>
      </c>
      <c r="D7" s="7">
        <v>0</v>
      </c>
      <c r="E7" s="7">
        <v>3243.3433759999998</v>
      </c>
      <c r="F7" s="11">
        <v>1.8E-5</v>
      </c>
      <c r="G7" s="11">
        <v>1.9000000000000001E-5</v>
      </c>
      <c r="H7" s="11">
        <v>1.9999999999999999E-6</v>
      </c>
      <c r="I7">
        <v>88489</v>
      </c>
      <c r="J7" t="s">
        <v>310</v>
      </c>
      <c r="K7">
        <v>1128</v>
      </c>
      <c r="L7" t="s">
        <v>254</v>
      </c>
      <c r="M7">
        <v>45107</v>
      </c>
      <c r="N7">
        <v>88489</v>
      </c>
      <c r="O7">
        <v>87789</v>
      </c>
      <c r="P7" s="13">
        <v>78.843100000000007</v>
      </c>
      <c r="Q7" t="s">
        <v>236</v>
      </c>
      <c r="R7" t="s">
        <v>235</v>
      </c>
      <c r="S7" t="s">
        <v>237</v>
      </c>
      <c r="T7" t="s">
        <v>274</v>
      </c>
      <c r="U7" t="s">
        <v>250</v>
      </c>
      <c r="V7" t="s">
        <v>240</v>
      </c>
      <c r="W7" t="s">
        <v>74</v>
      </c>
      <c r="X7" t="s">
        <v>293</v>
      </c>
      <c r="Y7" t="s">
        <v>293</v>
      </c>
      <c r="Z7" s="7">
        <v>2972.8170270000001</v>
      </c>
      <c r="AA7" s="7">
        <v>0</v>
      </c>
      <c r="AD7" s="7">
        <v>2551.101881</v>
      </c>
      <c r="AE7" s="7">
        <v>0</v>
      </c>
      <c r="AF7" t="s">
        <v>276</v>
      </c>
      <c r="AH7" t="s">
        <v>311</v>
      </c>
      <c r="AI7" t="s">
        <v>149</v>
      </c>
      <c r="AJ7" s="9">
        <v>0</v>
      </c>
      <c r="AK7" s="9">
        <v>0</v>
      </c>
      <c r="AL7" s="9">
        <v>0</v>
      </c>
      <c r="AM7" s="9">
        <v>0</v>
      </c>
      <c r="AN7" t="s">
        <v>237</v>
      </c>
      <c r="AO7" s="9">
        <v>32.356692000000002</v>
      </c>
      <c r="AR7" t="s">
        <v>75</v>
      </c>
      <c r="AS7" t="s">
        <v>296</v>
      </c>
      <c r="AT7" s="9">
        <v>3243.3433759999998</v>
      </c>
      <c r="AU7" s="9">
        <v>2972.8170270000001</v>
      </c>
      <c r="AV7" s="9">
        <v>2551.101881</v>
      </c>
      <c r="AY7" s="11">
        <v>1.8E-5</v>
      </c>
      <c r="BB7" t="s">
        <v>76</v>
      </c>
      <c r="BE7" t="b">
        <v>0</v>
      </c>
      <c r="BF7" t="s">
        <v>297</v>
      </c>
      <c r="BG7" t="s">
        <v>297</v>
      </c>
      <c r="BH7" t="s">
        <v>311</v>
      </c>
      <c r="BI7">
        <v>1139.1128000000001</v>
      </c>
      <c r="BJ7">
        <v>2551.101881</v>
      </c>
      <c r="BK7">
        <v>2972.8170270000001</v>
      </c>
      <c r="BL7">
        <v>3243.3433759999998</v>
      </c>
      <c r="BN7">
        <v>78.843100000000007</v>
      </c>
      <c r="BO7" t="s">
        <v>298</v>
      </c>
    </row>
    <row r="8" spans="1:67">
      <c r="B8" t="s">
        <v>313</v>
      </c>
      <c r="C8" s="7">
        <v>5211.1485709999997</v>
      </c>
      <c r="D8" s="7">
        <v>768.38258299999995</v>
      </c>
      <c r="E8" s="7">
        <v>5979.5311540000002</v>
      </c>
      <c r="F8" s="11">
        <v>2.9E-5</v>
      </c>
      <c r="G8" s="11">
        <v>3.1000000000000001E-5</v>
      </c>
      <c r="H8" s="11">
        <v>3.9999999999999998E-6</v>
      </c>
      <c r="I8">
        <v>88505</v>
      </c>
      <c r="J8" t="s">
        <v>304</v>
      </c>
      <c r="K8">
        <v>1129</v>
      </c>
      <c r="L8" t="s">
        <v>255</v>
      </c>
      <c r="M8">
        <v>45107</v>
      </c>
      <c r="N8">
        <v>88505</v>
      </c>
      <c r="O8">
        <v>74497</v>
      </c>
      <c r="P8" s="13">
        <v>1</v>
      </c>
      <c r="Q8" t="s">
        <v>236</v>
      </c>
      <c r="R8" t="s">
        <v>235</v>
      </c>
      <c r="S8" t="s">
        <v>235</v>
      </c>
      <c r="T8" t="s">
        <v>274</v>
      </c>
      <c r="U8" t="s">
        <v>241</v>
      </c>
      <c r="V8" t="s">
        <v>240</v>
      </c>
      <c r="W8" t="s">
        <v>93</v>
      </c>
      <c r="X8" t="s">
        <v>305</v>
      </c>
      <c r="Y8" t="s">
        <v>305</v>
      </c>
      <c r="Z8" s="7">
        <v>4776.4881489999998</v>
      </c>
      <c r="AA8" s="7">
        <v>704.29201</v>
      </c>
      <c r="AB8" s="7">
        <v>5480.7801600000003</v>
      </c>
      <c r="AC8" s="7">
        <v>4776.4881493439998</v>
      </c>
      <c r="AD8" s="7">
        <v>4776.4881489999998</v>
      </c>
      <c r="AE8" s="7">
        <v>704.29201</v>
      </c>
      <c r="AF8" t="s">
        <v>276</v>
      </c>
      <c r="AG8">
        <v>46483</v>
      </c>
      <c r="AH8" t="s">
        <v>277</v>
      </c>
      <c r="AI8" t="s">
        <v>46</v>
      </c>
      <c r="AJ8" s="9">
        <v>0</v>
      </c>
      <c r="AK8" s="9">
        <v>0</v>
      </c>
      <c r="AL8" s="9">
        <v>0</v>
      </c>
      <c r="AM8" s="9">
        <v>0</v>
      </c>
      <c r="AN8" t="s">
        <v>235</v>
      </c>
      <c r="AO8" s="9">
        <v>4776.4881489999998</v>
      </c>
      <c r="AP8" s="9">
        <v>5480.7801600000003</v>
      </c>
      <c r="AQ8" t="s">
        <v>295</v>
      </c>
      <c r="AR8" t="s">
        <v>106</v>
      </c>
      <c r="AS8" t="s">
        <v>308</v>
      </c>
      <c r="AT8" s="9">
        <v>5211.1485709999997</v>
      </c>
      <c r="AU8" s="9">
        <v>4776.4881489999998</v>
      </c>
      <c r="AV8" s="9">
        <v>4776.4881489999998</v>
      </c>
      <c r="AY8" s="11">
        <v>2.9E-5</v>
      </c>
      <c r="AZ8">
        <v>8</v>
      </c>
      <c r="BA8" t="s">
        <v>128</v>
      </c>
      <c r="BB8" t="s">
        <v>107</v>
      </c>
      <c r="BC8" s="7">
        <v>5480.7801595700003</v>
      </c>
      <c r="BD8" s="7">
        <v>5480.7801595700003</v>
      </c>
      <c r="BE8" t="b">
        <v>0</v>
      </c>
      <c r="BF8" t="s">
        <v>297</v>
      </c>
      <c r="BG8" t="s">
        <v>297</v>
      </c>
      <c r="BH8" t="s">
        <v>277</v>
      </c>
      <c r="BI8">
        <v>1139.1129000000001</v>
      </c>
      <c r="BJ8">
        <v>4776.4881489999998</v>
      </c>
      <c r="BK8">
        <v>4776.4881489999998</v>
      </c>
      <c r="BL8">
        <v>5211.1485709999997</v>
      </c>
      <c r="BM8">
        <v>0</v>
      </c>
      <c r="BN8">
        <v>1</v>
      </c>
      <c r="BO8" t="s">
        <v>306</v>
      </c>
    </row>
    <row r="9" spans="1:67">
      <c r="B9" t="s">
        <v>314</v>
      </c>
      <c r="C9" s="7">
        <v>184797.50063600001</v>
      </c>
      <c r="D9" s="7">
        <v>0</v>
      </c>
      <c r="E9" s="7">
        <v>184797.50063600001</v>
      </c>
      <c r="F9" s="11">
        <v>1.036E-3</v>
      </c>
      <c r="G9" s="11">
        <v>1.124E-3</v>
      </c>
      <c r="H9" s="11">
        <v>1.4899999999999999E-4</v>
      </c>
      <c r="I9">
        <v>88541</v>
      </c>
      <c r="J9" t="s">
        <v>315</v>
      </c>
      <c r="K9">
        <v>1128</v>
      </c>
      <c r="L9" t="s">
        <v>254</v>
      </c>
      <c r="M9">
        <v>45107</v>
      </c>
      <c r="N9">
        <v>88541</v>
      </c>
      <c r="O9">
        <v>57096</v>
      </c>
      <c r="P9" s="13">
        <v>0.97984426700000005</v>
      </c>
      <c r="Q9" t="s">
        <v>236</v>
      </c>
      <c r="R9" t="s">
        <v>235</v>
      </c>
      <c r="S9" t="s">
        <v>237</v>
      </c>
      <c r="T9" t="s">
        <v>274</v>
      </c>
      <c r="U9" t="s">
        <v>250</v>
      </c>
      <c r="V9" t="s">
        <v>240</v>
      </c>
      <c r="W9" t="s">
        <v>83</v>
      </c>
      <c r="X9" t="s">
        <v>293</v>
      </c>
      <c r="Y9" t="s">
        <v>293</v>
      </c>
      <c r="Z9" s="7">
        <v>169383.59361700001</v>
      </c>
      <c r="AA9" s="7">
        <v>0</v>
      </c>
      <c r="AB9" s="7">
        <v>172606.97734400001</v>
      </c>
      <c r="AC9" s="7">
        <v>168128.97598539499</v>
      </c>
      <c r="AD9" s="7">
        <v>145355.33145699999</v>
      </c>
      <c r="AE9" s="7">
        <v>0</v>
      </c>
      <c r="AF9" t="s">
        <v>276</v>
      </c>
      <c r="AG9">
        <v>46971</v>
      </c>
      <c r="AH9" t="s">
        <v>294</v>
      </c>
      <c r="AI9" t="s">
        <v>46</v>
      </c>
      <c r="AJ9" s="9">
        <v>0</v>
      </c>
      <c r="AK9" s="9">
        <v>0</v>
      </c>
      <c r="AL9" s="9">
        <v>0</v>
      </c>
      <c r="AM9" s="9">
        <v>0</v>
      </c>
      <c r="AN9" t="s">
        <v>235</v>
      </c>
      <c r="AO9" s="9">
        <v>148345.340608</v>
      </c>
      <c r="AP9" s="9">
        <v>172606.97734400001</v>
      </c>
      <c r="AQ9" t="s">
        <v>316</v>
      </c>
      <c r="AR9" t="s">
        <v>115</v>
      </c>
      <c r="AS9" t="s">
        <v>296</v>
      </c>
      <c r="AT9" s="9">
        <v>184797.50063600001</v>
      </c>
      <c r="AU9" s="9">
        <v>169383.59361700001</v>
      </c>
      <c r="AV9" s="9">
        <v>145355.33145699999</v>
      </c>
      <c r="AY9" s="11">
        <v>1.036E-3</v>
      </c>
      <c r="AZ9">
        <v>7</v>
      </c>
      <c r="BA9" t="s">
        <v>124</v>
      </c>
      <c r="BB9" t="s">
        <v>116</v>
      </c>
      <c r="BC9" s="7">
        <v>148345.34060838399</v>
      </c>
      <c r="BD9" s="7">
        <v>148345.34060838399</v>
      </c>
      <c r="BE9" t="b">
        <v>0</v>
      </c>
      <c r="BF9" t="s">
        <v>297</v>
      </c>
      <c r="BG9" t="s">
        <v>297</v>
      </c>
      <c r="BH9" t="s">
        <v>294</v>
      </c>
      <c r="BI9">
        <v>1139.1128000000001</v>
      </c>
      <c r="BJ9">
        <v>145355.33145699999</v>
      </c>
      <c r="BK9">
        <v>169383.59361700001</v>
      </c>
      <c r="BL9">
        <v>184797.50063600001</v>
      </c>
      <c r="BN9">
        <v>0.97984426700000005</v>
      </c>
      <c r="BO9" t="s">
        <v>298</v>
      </c>
    </row>
    <row r="10" spans="1:67">
      <c r="B10" t="s">
        <v>317</v>
      </c>
      <c r="C10" s="7">
        <v>20063.019402000002</v>
      </c>
      <c r="D10" s="7">
        <v>0</v>
      </c>
      <c r="E10" s="7">
        <v>20063.019402000002</v>
      </c>
      <c r="F10" s="11">
        <v>1.12E-4</v>
      </c>
      <c r="G10" s="11">
        <v>1.22E-4</v>
      </c>
      <c r="H10" s="11">
        <v>1.5999999999999999E-5</v>
      </c>
      <c r="I10">
        <v>88542</v>
      </c>
      <c r="J10" t="s">
        <v>315</v>
      </c>
      <c r="K10">
        <v>1128</v>
      </c>
      <c r="L10" t="s">
        <v>254</v>
      </c>
      <c r="M10">
        <v>45107</v>
      </c>
      <c r="N10">
        <v>88542</v>
      </c>
      <c r="O10">
        <v>57096</v>
      </c>
      <c r="P10" s="13">
        <v>0.98441017200000003</v>
      </c>
      <c r="Q10" t="s">
        <v>236</v>
      </c>
      <c r="R10" t="s">
        <v>235</v>
      </c>
      <c r="S10" t="s">
        <v>235</v>
      </c>
      <c r="T10" t="s">
        <v>274</v>
      </c>
      <c r="U10" t="s">
        <v>250</v>
      </c>
      <c r="V10" t="s">
        <v>240</v>
      </c>
      <c r="W10" t="s">
        <v>83</v>
      </c>
      <c r="X10" t="s">
        <v>293</v>
      </c>
      <c r="Y10" t="s">
        <v>293</v>
      </c>
      <c r="Z10" s="7">
        <v>18389.568653999999</v>
      </c>
      <c r="AA10" s="7">
        <v>0</v>
      </c>
      <c r="AB10" s="7">
        <v>18680.799104000002</v>
      </c>
      <c r="AC10" s="7">
        <v>18604.097564684002</v>
      </c>
      <c r="AD10" s="7">
        <v>18389.568653999999</v>
      </c>
      <c r="AE10" s="7">
        <v>0</v>
      </c>
      <c r="AF10" t="s">
        <v>276</v>
      </c>
      <c r="AG10">
        <v>46971</v>
      </c>
      <c r="AH10" t="s">
        <v>294</v>
      </c>
      <c r="AI10" t="s">
        <v>46</v>
      </c>
      <c r="AJ10" s="9">
        <v>0</v>
      </c>
      <c r="AK10" s="9">
        <v>0</v>
      </c>
      <c r="AL10" s="9">
        <v>0</v>
      </c>
      <c r="AM10" s="9">
        <v>0</v>
      </c>
      <c r="AN10" t="s">
        <v>235</v>
      </c>
      <c r="AO10" s="9">
        <v>18680.799104000002</v>
      </c>
      <c r="AP10" s="9">
        <v>18680.799104000002</v>
      </c>
      <c r="AQ10" t="s">
        <v>316</v>
      </c>
      <c r="AR10" t="s">
        <v>115</v>
      </c>
      <c r="AS10" t="s">
        <v>296</v>
      </c>
      <c r="AT10" s="9">
        <v>20063.019402000002</v>
      </c>
      <c r="AU10" s="9">
        <v>18389.568653999999</v>
      </c>
      <c r="AV10" s="9">
        <v>18389.568653999999</v>
      </c>
      <c r="AY10" s="11">
        <v>1.12E-4</v>
      </c>
      <c r="AZ10">
        <v>7</v>
      </c>
      <c r="BA10" t="s">
        <v>124</v>
      </c>
      <c r="BB10" t="s">
        <v>116</v>
      </c>
      <c r="BC10" s="7">
        <v>18680.799104144</v>
      </c>
      <c r="BD10" s="7">
        <v>18680.799104144</v>
      </c>
      <c r="BE10" t="b">
        <v>0</v>
      </c>
      <c r="BF10" t="s">
        <v>297</v>
      </c>
      <c r="BG10" t="s">
        <v>297</v>
      </c>
      <c r="BH10" t="s">
        <v>294</v>
      </c>
      <c r="BI10">
        <v>1139.1128000000001</v>
      </c>
      <c r="BJ10">
        <v>18389.568653999999</v>
      </c>
      <c r="BK10">
        <v>18389.568653999999</v>
      </c>
      <c r="BL10">
        <v>20063.019402000002</v>
      </c>
      <c r="BN10">
        <v>0.98441017200000003</v>
      </c>
      <c r="BO10" t="s">
        <v>298</v>
      </c>
    </row>
    <row r="11" spans="1:67">
      <c r="B11" t="s">
        <v>318</v>
      </c>
      <c r="C11" s="7">
        <v>23668.008279000001</v>
      </c>
      <c r="D11" s="7">
        <v>0</v>
      </c>
      <c r="E11" s="7">
        <v>23668.008279000001</v>
      </c>
      <c r="F11" s="11">
        <v>1.3200000000000001E-4</v>
      </c>
      <c r="G11" s="11">
        <v>1.44E-4</v>
      </c>
      <c r="H11" s="11">
        <v>1.9000000000000001E-5</v>
      </c>
      <c r="I11">
        <v>88543</v>
      </c>
      <c r="J11" t="s">
        <v>315</v>
      </c>
      <c r="K11">
        <v>1128</v>
      </c>
      <c r="L11" t="s">
        <v>254</v>
      </c>
      <c r="M11">
        <v>45107</v>
      </c>
      <c r="N11">
        <v>88543</v>
      </c>
      <c r="O11">
        <v>57096</v>
      </c>
      <c r="P11" s="13">
        <v>0.982051597</v>
      </c>
      <c r="Q11" t="s">
        <v>236</v>
      </c>
      <c r="R11" t="s">
        <v>235</v>
      </c>
      <c r="S11" t="s">
        <v>237</v>
      </c>
      <c r="T11" t="s">
        <v>274</v>
      </c>
      <c r="U11" t="s">
        <v>250</v>
      </c>
      <c r="V11" t="s">
        <v>240</v>
      </c>
      <c r="W11" t="s">
        <v>83</v>
      </c>
      <c r="X11" t="s">
        <v>293</v>
      </c>
      <c r="Y11" t="s">
        <v>293</v>
      </c>
      <c r="Z11" s="7">
        <v>21693.866434</v>
      </c>
      <c r="AA11" s="7">
        <v>0</v>
      </c>
      <c r="AB11" s="7">
        <v>22057.013868999999</v>
      </c>
      <c r="AC11" s="7">
        <v>21457.176998234001</v>
      </c>
      <c r="AD11" s="7">
        <v>18616.437866</v>
      </c>
      <c r="AE11" s="7">
        <v>0</v>
      </c>
      <c r="AF11" t="s">
        <v>276</v>
      </c>
      <c r="AG11">
        <v>46971</v>
      </c>
      <c r="AH11" t="s">
        <v>294</v>
      </c>
      <c r="AI11" t="s">
        <v>46</v>
      </c>
      <c r="AJ11" s="9">
        <v>0</v>
      </c>
      <c r="AK11" s="9">
        <v>0</v>
      </c>
      <c r="AL11" s="9">
        <v>0</v>
      </c>
      <c r="AM11" s="9">
        <v>0</v>
      </c>
      <c r="AN11" t="s">
        <v>235</v>
      </c>
      <c r="AO11" s="9">
        <v>18956.68</v>
      </c>
      <c r="AP11" s="9">
        <v>22057.013868999999</v>
      </c>
      <c r="AQ11" t="s">
        <v>316</v>
      </c>
      <c r="AR11" t="s">
        <v>115</v>
      </c>
      <c r="AS11" t="s">
        <v>296</v>
      </c>
      <c r="AT11" s="9">
        <v>23668.008279000001</v>
      </c>
      <c r="AU11" s="9">
        <v>21693.866434</v>
      </c>
      <c r="AV11" s="9">
        <v>18616.437866</v>
      </c>
      <c r="AY11" s="11">
        <v>1.3200000000000001E-4</v>
      </c>
      <c r="AZ11">
        <v>7</v>
      </c>
      <c r="BA11" t="s">
        <v>124</v>
      </c>
      <c r="BB11" t="s">
        <v>116</v>
      </c>
      <c r="BC11" s="7">
        <v>18956.68</v>
      </c>
      <c r="BD11" s="7">
        <v>18956.68</v>
      </c>
      <c r="BE11" t="b">
        <v>0</v>
      </c>
      <c r="BF11" t="s">
        <v>297</v>
      </c>
      <c r="BG11" t="s">
        <v>297</v>
      </c>
      <c r="BH11" t="s">
        <v>294</v>
      </c>
      <c r="BI11">
        <v>1139.1128000000001</v>
      </c>
      <c r="BJ11">
        <v>18616.437866</v>
      </c>
      <c r="BK11">
        <v>21693.866434</v>
      </c>
      <c r="BL11">
        <v>23668.008279000001</v>
      </c>
      <c r="BN11">
        <v>0.982051597</v>
      </c>
      <c r="BO11" t="s">
        <v>298</v>
      </c>
    </row>
    <row r="12" spans="1:67">
      <c r="B12" t="s">
        <v>319</v>
      </c>
      <c r="C12" s="7">
        <v>33218.447936999997</v>
      </c>
      <c r="D12" s="7">
        <v>-4.1599999999999997E-4</v>
      </c>
      <c r="E12" s="7">
        <v>33218.447521000002</v>
      </c>
      <c r="F12" s="11">
        <v>1.8599999999999999E-4</v>
      </c>
      <c r="G12" s="11">
        <v>2.02E-4</v>
      </c>
      <c r="H12" s="11">
        <v>2.5999999999999998E-5</v>
      </c>
      <c r="I12">
        <v>88555</v>
      </c>
      <c r="J12" t="s">
        <v>320</v>
      </c>
      <c r="K12">
        <v>1128</v>
      </c>
      <c r="L12" t="s">
        <v>254</v>
      </c>
      <c r="M12">
        <v>45107</v>
      </c>
      <c r="N12">
        <v>88555</v>
      </c>
      <c r="O12">
        <v>66574</v>
      </c>
      <c r="P12" s="13">
        <v>0.99432685300000001</v>
      </c>
      <c r="Q12" t="s">
        <v>236</v>
      </c>
      <c r="R12" t="s">
        <v>235</v>
      </c>
      <c r="S12" t="s">
        <v>237</v>
      </c>
      <c r="T12" t="s">
        <v>274</v>
      </c>
      <c r="U12" t="s">
        <v>250</v>
      </c>
      <c r="V12" t="s">
        <v>240</v>
      </c>
      <c r="W12" t="s">
        <v>74</v>
      </c>
      <c r="X12" t="s">
        <v>293</v>
      </c>
      <c r="Y12" t="s">
        <v>293</v>
      </c>
      <c r="Z12" s="7">
        <v>30447.706633000002</v>
      </c>
      <c r="AA12" s="7">
        <v>-3.8099999999999999E-4</v>
      </c>
      <c r="AB12" s="7">
        <v>30607.327810999999</v>
      </c>
      <c r="AC12" s="7">
        <v>28236.660260269</v>
      </c>
      <c r="AD12" s="7">
        <v>26128.483847</v>
      </c>
      <c r="AE12" s="7">
        <v>-3.2699999999999998E-4</v>
      </c>
      <c r="AF12" t="s">
        <v>276</v>
      </c>
      <c r="AG12">
        <v>46302</v>
      </c>
      <c r="AH12" t="s">
        <v>277</v>
      </c>
      <c r="AI12" t="s">
        <v>46</v>
      </c>
      <c r="AJ12" s="9">
        <v>0</v>
      </c>
      <c r="AK12" s="9">
        <v>0</v>
      </c>
      <c r="AL12" s="9">
        <v>0</v>
      </c>
      <c r="AM12" s="9">
        <v>0</v>
      </c>
      <c r="AN12" t="s">
        <v>237</v>
      </c>
      <c r="AO12" s="9">
        <v>26277.560322000001</v>
      </c>
      <c r="AP12" s="9">
        <v>30502.614511</v>
      </c>
      <c r="AQ12" t="s">
        <v>316</v>
      </c>
      <c r="AR12" t="s">
        <v>75</v>
      </c>
      <c r="AS12" t="s">
        <v>296</v>
      </c>
      <c r="AT12" s="9">
        <v>33218.447936999997</v>
      </c>
      <c r="AU12" s="9">
        <v>30447.706633000002</v>
      </c>
      <c r="AV12" s="9">
        <v>26128.483847</v>
      </c>
      <c r="AY12" s="11">
        <v>1.8599999999999999E-4</v>
      </c>
      <c r="AZ12">
        <v>6</v>
      </c>
      <c r="BA12" t="s">
        <v>123</v>
      </c>
      <c r="BB12" t="s">
        <v>155</v>
      </c>
      <c r="BC12" s="7">
        <v>26204.029673475001</v>
      </c>
      <c r="BD12" s="7">
        <v>26112.019673474999</v>
      </c>
      <c r="BE12" t="b">
        <v>0</v>
      </c>
      <c r="BF12" t="s">
        <v>297</v>
      </c>
      <c r="BG12" t="s">
        <v>297</v>
      </c>
      <c r="BH12" t="s">
        <v>277</v>
      </c>
      <c r="BI12">
        <v>1139.1128000000001</v>
      </c>
      <c r="BJ12">
        <v>26128.483847</v>
      </c>
      <c r="BK12">
        <v>30447.706633000002</v>
      </c>
      <c r="BL12">
        <v>33218.447936999997</v>
      </c>
      <c r="BN12">
        <v>0.99432685300000001</v>
      </c>
      <c r="BO12" t="s">
        <v>298</v>
      </c>
    </row>
    <row r="13" spans="1:67">
      <c r="B13" t="s">
        <v>321</v>
      </c>
      <c r="C13" s="7">
        <v>52823.66706</v>
      </c>
      <c r="D13" s="7">
        <v>53778.130576000003</v>
      </c>
      <c r="E13" s="7">
        <v>106601.797636</v>
      </c>
      <c r="F13" s="11">
        <v>2.9599999999999998E-4</v>
      </c>
      <c r="G13" s="11">
        <v>3.21E-4</v>
      </c>
      <c r="H13" s="11">
        <v>8.6000000000000003E-5</v>
      </c>
      <c r="I13" t="s">
        <v>322</v>
      </c>
      <c r="J13" t="s">
        <v>323</v>
      </c>
      <c r="K13">
        <v>1129</v>
      </c>
      <c r="L13" t="s">
        <v>255</v>
      </c>
      <c r="M13">
        <v>45107</v>
      </c>
      <c r="N13">
        <v>88843</v>
      </c>
      <c r="O13">
        <v>87337</v>
      </c>
      <c r="P13" s="13">
        <v>0.98027072000000004</v>
      </c>
      <c r="Q13" t="s">
        <v>236</v>
      </c>
      <c r="R13" t="s">
        <v>235</v>
      </c>
      <c r="S13" t="s">
        <v>235</v>
      </c>
      <c r="T13" t="s">
        <v>274</v>
      </c>
      <c r="U13" t="s">
        <v>241</v>
      </c>
      <c r="V13" t="s">
        <v>240</v>
      </c>
      <c r="W13" t="s">
        <v>77</v>
      </c>
      <c r="X13" t="s">
        <v>324</v>
      </c>
      <c r="Y13" t="s">
        <v>324</v>
      </c>
      <c r="Z13" s="7">
        <v>48417.66</v>
      </c>
      <c r="AA13" s="7">
        <v>49292.511984999997</v>
      </c>
      <c r="AB13" s="7">
        <v>99676.719618999996</v>
      </c>
      <c r="AC13" s="7">
        <v>50076.984867895997</v>
      </c>
      <c r="AD13" s="7">
        <v>48417.66</v>
      </c>
      <c r="AE13" s="7">
        <v>49292.511984999997</v>
      </c>
      <c r="AF13" t="s">
        <v>276</v>
      </c>
      <c r="AG13">
        <v>46919</v>
      </c>
      <c r="AH13" t="s">
        <v>294</v>
      </c>
      <c r="AI13" t="s">
        <v>46</v>
      </c>
      <c r="AJ13" s="9">
        <v>0</v>
      </c>
      <c r="AK13" s="9">
        <v>0</v>
      </c>
      <c r="AL13" s="9">
        <v>0</v>
      </c>
      <c r="AM13" s="9">
        <v>0</v>
      </c>
      <c r="AN13" t="s">
        <v>235</v>
      </c>
      <c r="AO13" s="9">
        <v>49392.131171000001</v>
      </c>
      <c r="AP13" s="9">
        <v>99524.790643999993</v>
      </c>
      <c r="AQ13" t="s">
        <v>295</v>
      </c>
      <c r="AR13" t="s">
        <v>78</v>
      </c>
      <c r="AS13" t="s">
        <v>296</v>
      </c>
      <c r="AT13" s="9">
        <v>52823.66706</v>
      </c>
      <c r="AU13" s="9">
        <v>48417.66</v>
      </c>
      <c r="AV13" s="9">
        <v>48417.66</v>
      </c>
      <c r="AY13" s="11">
        <v>2.9599999999999998E-4</v>
      </c>
      <c r="AZ13">
        <v>8</v>
      </c>
      <c r="BA13" t="s">
        <v>144</v>
      </c>
      <c r="BB13" t="s">
        <v>91</v>
      </c>
      <c r="BC13" s="7">
        <v>99676.719619153999</v>
      </c>
      <c r="BD13" s="7">
        <v>99524.790643857006</v>
      </c>
      <c r="BE13" t="b">
        <v>0</v>
      </c>
      <c r="BF13" t="s">
        <v>297</v>
      </c>
      <c r="BG13" t="s">
        <v>297</v>
      </c>
      <c r="BH13" t="s">
        <v>294</v>
      </c>
      <c r="BI13">
        <v>1139.1129000000001</v>
      </c>
      <c r="BJ13">
        <v>48119.868770000001</v>
      </c>
      <c r="BK13">
        <v>48119.868770000001</v>
      </c>
      <c r="BL13">
        <v>52498.776828000002</v>
      </c>
      <c r="BM13">
        <v>6.0291229999999999E-3</v>
      </c>
      <c r="BN13">
        <v>0.97424159700000001</v>
      </c>
      <c r="BO13" t="s">
        <v>306</v>
      </c>
    </row>
    <row r="14" spans="1:67">
      <c r="B14" t="s">
        <v>325</v>
      </c>
      <c r="C14" s="7">
        <v>-2425.0700000000002</v>
      </c>
      <c r="D14" s="7">
        <v>261000.14689999999</v>
      </c>
      <c r="E14" s="7">
        <v>258575.07689999999</v>
      </c>
      <c r="F14" s="11">
        <v>-1.2999999999999999E-5</v>
      </c>
      <c r="G14" s="11">
        <v>-1.4E-5</v>
      </c>
      <c r="H14" s="11">
        <v>2.0900000000000001E-4</v>
      </c>
      <c r="I14" t="s">
        <v>326</v>
      </c>
      <c r="J14" t="s">
        <v>327</v>
      </c>
      <c r="K14">
        <v>1133</v>
      </c>
      <c r="L14" t="s">
        <v>259</v>
      </c>
      <c r="M14">
        <v>45107</v>
      </c>
      <c r="N14">
        <v>89210</v>
      </c>
      <c r="O14">
        <v>68202</v>
      </c>
      <c r="P14" s="13">
        <v>0.990708531</v>
      </c>
      <c r="Q14" t="s">
        <v>236</v>
      </c>
      <c r="R14" t="s">
        <v>236</v>
      </c>
      <c r="S14" t="s">
        <v>236</v>
      </c>
      <c r="T14" t="s">
        <v>274</v>
      </c>
      <c r="U14" t="s">
        <v>245</v>
      </c>
      <c r="V14" t="s">
        <v>252</v>
      </c>
      <c r="W14" t="s">
        <v>93</v>
      </c>
      <c r="X14" t="s">
        <v>275</v>
      </c>
      <c r="Y14" t="s">
        <v>275</v>
      </c>
      <c r="Z14" s="7">
        <v>-2425.0700000000002</v>
      </c>
      <c r="AA14" s="7">
        <v>261000.14689999999</v>
      </c>
      <c r="AB14" s="7">
        <v>261000.14689999999</v>
      </c>
      <c r="AC14" s="7">
        <v>-1158.4115999999999</v>
      </c>
      <c r="AD14" s="7">
        <v>-2425.0700000000002</v>
      </c>
      <c r="AE14" s="7">
        <v>261000.14689999999</v>
      </c>
      <c r="AF14" t="s">
        <v>276</v>
      </c>
      <c r="AG14">
        <v>45178</v>
      </c>
      <c r="AH14" t="s">
        <v>277</v>
      </c>
      <c r="AI14" t="s">
        <v>46</v>
      </c>
      <c r="AJ14" s="9">
        <v>0</v>
      </c>
      <c r="AK14" s="9">
        <v>0</v>
      </c>
      <c r="AL14" s="9">
        <v>0</v>
      </c>
      <c r="AM14" s="9">
        <v>0</v>
      </c>
      <c r="AN14" t="s">
        <v>236</v>
      </c>
      <c r="AO14" s="9">
        <v>-2447.8137860000002</v>
      </c>
      <c r="AP14" s="9">
        <v>259841.7353</v>
      </c>
      <c r="AQ14" t="s">
        <v>295</v>
      </c>
      <c r="AR14" t="s">
        <v>94</v>
      </c>
      <c r="AT14" s="9">
        <v>-2425.0700000000002</v>
      </c>
      <c r="AU14" s="9">
        <v>-2425.0700000000002</v>
      </c>
      <c r="AV14" s="9">
        <v>-2425.0700000000002</v>
      </c>
      <c r="AY14" s="11">
        <v>-1.2999999999999999E-5</v>
      </c>
      <c r="AZ14">
        <v>6</v>
      </c>
      <c r="BA14" t="s">
        <v>122</v>
      </c>
      <c r="BB14" t="s">
        <v>101</v>
      </c>
      <c r="BC14" s="7">
        <v>261000.14689999999</v>
      </c>
      <c r="BD14" s="7">
        <v>259841.7353</v>
      </c>
      <c r="BE14" t="b">
        <v>0</v>
      </c>
      <c r="BF14" t="s">
        <v>297</v>
      </c>
      <c r="BG14" t="s">
        <v>297</v>
      </c>
      <c r="BH14" t="s">
        <v>277</v>
      </c>
      <c r="BI14">
        <v>1139.1133</v>
      </c>
      <c r="BJ14">
        <v>-2425.0700000000002</v>
      </c>
      <c r="BK14">
        <v>-2425.0700000000002</v>
      </c>
      <c r="BL14">
        <v>-2425.0700000000002</v>
      </c>
      <c r="BM14">
        <v>0</v>
      </c>
      <c r="BN14">
        <v>0.990708531</v>
      </c>
      <c r="BO14" t="s">
        <v>302</v>
      </c>
    </row>
    <row r="15" spans="1:67">
      <c r="B15" t="s">
        <v>328</v>
      </c>
      <c r="C15" s="7">
        <v>-1754.58</v>
      </c>
      <c r="D15" s="7">
        <v>187148.35329999999</v>
      </c>
      <c r="E15" s="7">
        <v>185393.7733</v>
      </c>
      <c r="F15" s="11">
        <v>-9.0000000000000002E-6</v>
      </c>
      <c r="G15" s="11">
        <v>-1.0000000000000001E-5</v>
      </c>
      <c r="H15" s="11">
        <v>1.4999999999999999E-4</v>
      </c>
      <c r="I15">
        <v>89213</v>
      </c>
      <c r="J15" t="s">
        <v>327</v>
      </c>
      <c r="K15">
        <v>1133</v>
      </c>
      <c r="L15" t="s">
        <v>259</v>
      </c>
      <c r="M15">
        <v>45107</v>
      </c>
      <c r="N15">
        <v>89213</v>
      </c>
      <c r="O15">
        <v>68202</v>
      </c>
      <c r="P15" s="13">
        <v>0.990624634</v>
      </c>
      <c r="Q15" t="s">
        <v>236</v>
      </c>
      <c r="R15" t="s">
        <v>236</v>
      </c>
      <c r="S15" t="s">
        <v>236</v>
      </c>
      <c r="T15" t="s">
        <v>274</v>
      </c>
      <c r="U15" t="s">
        <v>245</v>
      </c>
      <c r="V15" t="s">
        <v>252</v>
      </c>
      <c r="W15" t="s">
        <v>93</v>
      </c>
      <c r="X15" t="s">
        <v>275</v>
      </c>
      <c r="Y15" t="s">
        <v>275</v>
      </c>
      <c r="Z15" s="7">
        <v>-1754.58</v>
      </c>
      <c r="AA15" s="7">
        <v>187148.35329999999</v>
      </c>
      <c r="AB15" s="7">
        <v>187148.35329999999</v>
      </c>
      <c r="AC15" s="7">
        <v>-830.63099999999997</v>
      </c>
      <c r="AD15" s="7">
        <v>-1754.58</v>
      </c>
      <c r="AE15" s="7">
        <v>187148.35329999999</v>
      </c>
      <c r="AF15" t="s">
        <v>276</v>
      </c>
      <c r="AG15">
        <v>46274</v>
      </c>
      <c r="AH15" t="s">
        <v>277</v>
      </c>
      <c r="AI15" t="s">
        <v>46</v>
      </c>
      <c r="AJ15" s="9">
        <v>0</v>
      </c>
      <c r="AK15" s="9">
        <v>0</v>
      </c>
      <c r="AL15" s="9">
        <v>0</v>
      </c>
      <c r="AM15" s="9">
        <v>0</v>
      </c>
      <c r="AN15" t="s">
        <v>236</v>
      </c>
      <c r="AO15" s="9">
        <v>-1771.185512</v>
      </c>
      <c r="AP15" s="9">
        <v>187148.35329999999</v>
      </c>
      <c r="AQ15" t="s">
        <v>282</v>
      </c>
      <c r="AR15" t="s">
        <v>94</v>
      </c>
      <c r="AT15" s="9">
        <v>-1754.58</v>
      </c>
      <c r="AU15" s="9">
        <v>-1754.58</v>
      </c>
      <c r="AV15" s="9">
        <v>-1754.58</v>
      </c>
      <c r="AY15" s="11">
        <v>-9.0000000000000002E-6</v>
      </c>
      <c r="AZ15">
        <v>6</v>
      </c>
      <c r="BA15" t="s">
        <v>122</v>
      </c>
      <c r="BB15" t="s">
        <v>101</v>
      </c>
      <c r="BC15" s="7">
        <v>187148.35329999999</v>
      </c>
      <c r="BD15" s="7">
        <v>187148.35329999999</v>
      </c>
      <c r="BE15" t="b">
        <v>0</v>
      </c>
      <c r="BF15" t="s">
        <v>297</v>
      </c>
      <c r="BG15" t="s">
        <v>297</v>
      </c>
      <c r="BH15" t="s">
        <v>277</v>
      </c>
      <c r="BI15">
        <v>1139.1133</v>
      </c>
      <c r="BJ15">
        <v>-1754.58</v>
      </c>
      <c r="BK15">
        <v>-1754.58</v>
      </c>
      <c r="BL15">
        <v>-1754.58</v>
      </c>
      <c r="BM15">
        <v>0</v>
      </c>
      <c r="BN15">
        <v>0.990624634</v>
      </c>
      <c r="BO15" t="s">
        <v>302</v>
      </c>
    </row>
    <row r="16" spans="1:67">
      <c r="B16" t="s">
        <v>329</v>
      </c>
      <c r="C16" s="7">
        <v>2006055.1276700001</v>
      </c>
      <c r="D16" s="7">
        <v>0</v>
      </c>
      <c r="E16" s="7">
        <v>2006055.1276700001</v>
      </c>
      <c r="F16" s="11">
        <v>1.1253000000000001E-2</v>
      </c>
      <c r="G16" s="11">
        <v>1.2207000000000001E-2</v>
      </c>
      <c r="H16" s="11">
        <v>1.6260000000000001E-3</v>
      </c>
      <c r="I16">
        <v>89214</v>
      </c>
      <c r="J16" t="s">
        <v>327</v>
      </c>
      <c r="K16">
        <v>1133</v>
      </c>
      <c r="L16" t="s">
        <v>259</v>
      </c>
      <c r="M16">
        <v>45107</v>
      </c>
      <c r="N16">
        <v>89214</v>
      </c>
      <c r="O16">
        <v>68202</v>
      </c>
      <c r="P16" s="13">
        <v>0.99076576599999999</v>
      </c>
      <c r="Q16" t="s">
        <v>236</v>
      </c>
      <c r="R16" t="s">
        <v>236</v>
      </c>
      <c r="S16" t="s">
        <v>236</v>
      </c>
      <c r="T16" t="s">
        <v>274</v>
      </c>
      <c r="U16" t="s">
        <v>245</v>
      </c>
      <c r="V16" t="s">
        <v>252</v>
      </c>
      <c r="W16" t="s">
        <v>93</v>
      </c>
      <c r="X16" t="s">
        <v>275</v>
      </c>
      <c r="Y16" t="s">
        <v>275</v>
      </c>
      <c r="Z16" s="7">
        <v>2006055.1276700001</v>
      </c>
      <c r="AA16" s="7">
        <v>0</v>
      </c>
      <c r="AB16" s="7">
        <v>2037863.2333</v>
      </c>
      <c r="AC16" s="7">
        <v>2015715.3016198359</v>
      </c>
      <c r="AD16" s="7">
        <v>2006055.1276700001</v>
      </c>
      <c r="AE16" s="7">
        <v>0</v>
      </c>
      <c r="AF16" t="s">
        <v>276</v>
      </c>
      <c r="AG16">
        <v>46274</v>
      </c>
      <c r="AH16" t="s">
        <v>277</v>
      </c>
      <c r="AI16" t="s">
        <v>46</v>
      </c>
      <c r="AJ16" s="9">
        <v>0</v>
      </c>
      <c r="AK16" s="9">
        <v>0</v>
      </c>
      <c r="AL16" s="9">
        <v>0</v>
      </c>
      <c r="AM16" s="9">
        <v>0</v>
      </c>
      <c r="AN16" t="s">
        <v>236</v>
      </c>
      <c r="AO16" s="9">
        <v>2024752.163343</v>
      </c>
      <c r="AP16" s="9">
        <v>2024752.1632999999</v>
      </c>
      <c r="AQ16" t="s">
        <v>278</v>
      </c>
      <c r="AR16" t="s">
        <v>94</v>
      </c>
      <c r="AT16" s="9">
        <v>2006055.1276700001</v>
      </c>
      <c r="AU16" s="9">
        <v>2006055.1276700001</v>
      </c>
      <c r="AV16" s="9">
        <v>2006055.1276700001</v>
      </c>
      <c r="AY16" s="11">
        <v>1.1253000000000001E-2</v>
      </c>
      <c r="AZ16">
        <v>6</v>
      </c>
      <c r="BA16" t="s">
        <v>122</v>
      </c>
      <c r="BB16" t="s">
        <v>101</v>
      </c>
      <c r="BC16" s="7">
        <v>2037863.2333</v>
      </c>
      <c r="BD16" s="7">
        <v>2024752.1632999999</v>
      </c>
      <c r="BE16" t="b">
        <v>0</v>
      </c>
      <c r="BF16" t="s">
        <v>297</v>
      </c>
      <c r="BG16" t="s">
        <v>297</v>
      </c>
      <c r="BH16" t="s">
        <v>277</v>
      </c>
      <c r="BI16">
        <v>1139.1133</v>
      </c>
      <c r="BJ16">
        <v>2006055.1276700001</v>
      </c>
      <c r="BK16">
        <v>2006055.1276700001</v>
      </c>
      <c r="BL16">
        <v>2006055.1276700001</v>
      </c>
      <c r="BM16">
        <v>0</v>
      </c>
      <c r="BN16">
        <v>0.99076576599999999</v>
      </c>
      <c r="BO16" t="s">
        <v>302</v>
      </c>
    </row>
    <row r="17" spans="2:67">
      <c r="B17" t="s">
        <v>330</v>
      </c>
      <c r="C17" s="7">
        <v>574871.18836699997</v>
      </c>
      <c r="D17" s="7">
        <v>0</v>
      </c>
      <c r="E17" s="7">
        <v>574871.18836699997</v>
      </c>
      <c r="F17" s="11">
        <v>3.2239999999999999E-3</v>
      </c>
      <c r="G17" s="11">
        <v>3.4979999999999998E-3</v>
      </c>
      <c r="H17" s="11">
        <v>4.66E-4</v>
      </c>
      <c r="I17">
        <v>89392</v>
      </c>
      <c r="J17" t="s">
        <v>331</v>
      </c>
      <c r="K17">
        <v>1129</v>
      </c>
      <c r="L17" t="s">
        <v>255</v>
      </c>
      <c r="M17">
        <v>45107</v>
      </c>
      <c r="N17">
        <v>89392</v>
      </c>
      <c r="O17">
        <v>89391</v>
      </c>
      <c r="P17" s="13">
        <v>0.97994716500000001</v>
      </c>
      <c r="Q17" t="s">
        <v>236</v>
      </c>
      <c r="R17" t="s">
        <v>235</v>
      </c>
      <c r="S17" t="s">
        <v>235</v>
      </c>
      <c r="T17" t="s">
        <v>274</v>
      </c>
      <c r="U17" t="s">
        <v>241</v>
      </c>
      <c r="V17" t="s">
        <v>240</v>
      </c>
      <c r="W17" t="s">
        <v>93</v>
      </c>
      <c r="X17" t="s">
        <v>305</v>
      </c>
      <c r="Y17" t="s">
        <v>305</v>
      </c>
      <c r="Z17" s="7">
        <v>526921.345891</v>
      </c>
      <c r="AA17" s="7">
        <v>0</v>
      </c>
      <c r="AB17" s="7">
        <v>537703.83217099996</v>
      </c>
      <c r="AC17" s="7">
        <v>534078.014198308</v>
      </c>
      <c r="AD17" s="7">
        <v>526921.345891</v>
      </c>
      <c r="AE17" s="7">
        <v>0</v>
      </c>
      <c r="AF17" t="s">
        <v>276</v>
      </c>
      <c r="AG17">
        <v>46839</v>
      </c>
      <c r="AH17" t="s">
        <v>332</v>
      </c>
      <c r="AI17" t="s">
        <v>46</v>
      </c>
      <c r="AJ17" s="9">
        <v>0</v>
      </c>
      <c r="AK17" s="9">
        <v>0</v>
      </c>
      <c r="AL17" s="9">
        <v>0</v>
      </c>
      <c r="AM17" s="9">
        <v>0</v>
      </c>
      <c r="AN17" t="s">
        <v>235</v>
      </c>
      <c r="AO17" s="9">
        <v>537703.83217099996</v>
      </c>
      <c r="AP17" s="9">
        <v>537703.83217099996</v>
      </c>
      <c r="AQ17" t="s">
        <v>278</v>
      </c>
      <c r="AR17" t="s">
        <v>106</v>
      </c>
      <c r="AS17" t="s">
        <v>333</v>
      </c>
      <c r="AT17" s="9">
        <v>574871.18836699997</v>
      </c>
      <c r="AU17" s="9">
        <v>526921.345891</v>
      </c>
      <c r="AV17" s="9">
        <v>526921.345891</v>
      </c>
      <c r="AY17" s="11">
        <v>3.2239999999999999E-3</v>
      </c>
      <c r="AZ17">
        <v>5</v>
      </c>
      <c r="BA17" t="s">
        <v>124</v>
      </c>
      <c r="BB17" t="s">
        <v>152</v>
      </c>
      <c r="BC17" s="7">
        <v>537703.83217060205</v>
      </c>
      <c r="BD17" s="7">
        <v>537703.83217060205</v>
      </c>
      <c r="BE17" t="b">
        <v>0</v>
      </c>
      <c r="BF17" t="s">
        <v>297</v>
      </c>
      <c r="BG17" t="s">
        <v>297</v>
      </c>
      <c r="BH17" t="s">
        <v>332</v>
      </c>
      <c r="BI17">
        <v>1139.1129000000001</v>
      </c>
      <c r="BJ17">
        <v>526921.345891</v>
      </c>
      <c r="BK17">
        <v>526921.345891</v>
      </c>
      <c r="BL17">
        <v>574871.18836699997</v>
      </c>
      <c r="BN17">
        <v>0.97994716500000001</v>
      </c>
      <c r="BO17" t="s">
        <v>306</v>
      </c>
    </row>
    <row r="18" spans="2:67">
      <c r="B18" t="s">
        <v>334</v>
      </c>
      <c r="C18" s="7">
        <v>3197282.532563</v>
      </c>
      <c r="D18" s="7">
        <v>0</v>
      </c>
      <c r="E18" s="7">
        <v>3197282.532563</v>
      </c>
      <c r="F18" s="11">
        <v>1.7936000000000001E-2</v>
      </c>
      <c r="G18" s="11">
        <v>1.9456000000000001E-2</v>
      </c>
      <c r="H18" s="11">
        <v>2.591E-3</v>
      </c>
      <c r="I18">
        <v>89419</v>
      </c>
      <c r="J18" t="s">
        <v>335</v>
      </c>
      <c r="K18">
        <v>1133</v>
      </c>
      <c r="L18" t="s">
        <v>259</v>
      </c>
      <c r="M18">
        <v>45107</v>
      </c>
      <c r="N18">
        <v>89419</v>
      </c>
      <c r="O18">
        <v>89417</v>
      </c>
      <c r="P18" s="13">
        <v>0.98732875099999995</v>
      </c>
      <c r="Q18" t="s">
        <v>236</v>
      </c>
      <c r="R18" t="s">
        <v>236</v>
      </c>
      <c r="S18" t="s">
        <v>236</v>
      </c>
      <c r="T18" t="s">
        <v>274</v>
      </c>
      <c r="U18" t="s">
        <v>245</v>
      </c>
      <c r="V18" t="s">
        <v>252</v>
      </c>
      <c r="W18" t="s">
        <v>77</v>
      </c>
      <c r="X18" t="s">
        <v>275</v>
      </c>
      <c r="Y18" t="s">
        <v>275</v>
      </c>
      <c r="Z18" s="7">
        <v>3197282.532563</v>
      </c>
      <c r="AA18" s="7">
        <v>0</v>
      </c>
      <c r="AB18" s="7">
        <v>3246535.1205000002</v>
      </c>
      <c r="AC18" s="7">
        <v>3219281.5726231579</v>
      </c>
      <c r="AD18" s="7">
        <v>3197282.532563</v>
      </c>
      <c r="AE18" s="7">
        <v>0</v>
      </c>
      <c r="AF18" t="s">
        <v>276</v>
      </c>
      <c r="AG18">
        <v>46721</v>
      </c>
      <c r="AH18" t="s">
        <v>277</v>
      </c>
      <c r="AI18" t="s">
        <v>46</v>
      </c>
      <c r="AJ18" s="9">
        <v>0</v>
      </c>
      <c r="AK18" s="9">
        <v>0</v>
      </c>
      <c r="AL18" s="9">
        <v>0</v>
      </c>
      <c r="AM18" s="9">
        <v>0</v>
      </c>
      <c r="AN18" t="s">
        <v>236</v>
      </c>
      <c r="AO18" s="9">
        <v>3238316.0404810002</v>
      </c>
      <c r="AP18" s="9">
        <v>3238316.0405000001</v>
      </c>
      <c r="AQ18" t="s">
        <v>278</v>
      </c>
      <c r="AR18" t="s">
        <v>148</v>
      </c>
      <c r="AT18" s="9">
        <v>3197282.532563</v>
      </c>
      <c r="AU18" s="9">
        <v>3197282.532563</v>
      </c>
      <c r="AV18" s="9">
        <v>3197282.532563</v>
      </c>
      <c r="AY18" s="11">
        <v>1.7936000000000001E-2</v>
      </c>
      <c r="AZ18">
        <v>6</v>
      </c>
      <c r="BA18" t="s">
        <v>124</v>
      </c>
      <c r="BB18" t="s">
        <v>148</v>
      </c>
      <c r="BC18" s="7">
        <v>3246535.1205000002</v>
      </c>
      <c r="BD18" s="7">
        <v>3238316.0405000001</v>
      </c>
      <c r="BE18" t="b">
        <v>0</v>
      </c>
      <c r="BF18" t="s">
        <v>297</v>
      </c>
      <c r="BG18" t="s">
        <v>297</v>
      </c>
      <c r="BH18" t="s">
        <v>277</v>
      </c>
      <c r="BI18">
        <v>1139.1133</v>
      </c>
      <c r="BJ18">
        <v>3197282.532563</v>
      </c>
      <c r="BK18">
        <v>3197282.532563</v>
      </c>
      <c r="BL18">
        <v>3197282.532563</v>
      </c>
      <c r="BN18">
        <v>0.98732875099999995</v>
      </c>
      <c r="BO18" t="s">
        <v>336</v>
      </c>
    </row>
    <row r="19" spans="2:67">
      <c r="B19" t="s">
        <v>337</v>
      </c>
      <c r="C19" s="7">
        <v>171194.011069</v>
      </c>
      <c r="D19" s="7">
        <v>0</v>
      </c>
      <c r="E19" s="7">
        <v>171194.011069</v>
      </c>
      <c r="F19" s="11">
        <v>9.6000000000000002E-4</v>
      </c>
      <c r="G19" s="11">
        <v>1.041E-3</v>
      </c>
      <c r="H19" s="11">
        <v>1.3799999999999999E-4</v>
      </c>
      <c r="I19">
        <v>89420</v>
      </c>
      <c r="J19" t="s">
        <v>335</v>
      </c>
      <c r="K19">
        <v>1133</v>
      </c>
      <c r="L19" t="s">
        <v>259</v>
      </c>
      <c r="M19">
        <v>45107</v>
      </c>
      <c r="N19">
        <v>89420</v>
      </c>
      <c r="O19">
        <v>89417</v>
      </c>
      <c r="P19" s="13">
        <v>0.98767029699999997</v>
      </c>
      <c r="Q19" t="s">
        <v>236</v>
      </c>
      <c r="R19" t="s">
        <v>236</v>
      </c>
      <c r="S19" t="s">
        <v>236</v>
      </c>
      <c r="T19" t="s">
        <v>274</v>
      </c>
      <c r="U19" t="s">
        <v>245</v>
      </c>
      <c r="V19" t="s">
        <v>252</v>
      </c>
      <c r="W19" t="s">
        <v>77</v>
      </c>
      <c r="X19" t="s">
        <v>275</v>
      </c>
      <c r="Y19" t="s">
        <v>275</v>
      </c>
      <c r="Z19" s="7">
        <v>171194.011069</v>
      </c>
      <c r="AA19" s="7">
        <v>0</v>
      </c>
      <c r="AB19" s="7">
        <v>173769.16250000001</v>
      </c>
      <c r="AC19" s="7">
        <v>172326.60425003699</v>
      </c>
      <c r="AD19" s="7">
        <v>171194.011069</v>
      </c>
      <c r="AE19" s="7">
        <v>0</v>
      </c>
      <c r="AF19" t="s">
        <v>276</v>
      </c>
      <c r="AG19">
        <v>46721</v>
      </c>
      <c r="AH19" t="s">
        <v>277</v>
      </c>
      <c r="AI19" t="s">
        <v>46</v>
      </c>
      <c r="AJ19" s="9">
        <v>0</v>
      </c>
      <c r="AK19" s="9">
        <v>0</v>
      </c>
      <c r="AL19" s="9">
        <v>0</v>
      </c>
      <c r="AM19" s="9">
        <v>0</v>
      </c>
      <c r="AN19" t="s">
        <v>236</v>
      </c>
      <c r="AO19" s="9">
        <v>173331.132488</v>
      </c>
      <c r="AP19" s="9">
        <v>173331.13250000001</v>
      </c>
      <c r="AQ19" t="s">
        <v>295</v>
      </c>
      <c r="AR19" t="s">
        <v>148</v>
      </c>
      <c r="AT19" s="9">
        <v>171194.011069</v>
      </c>
      <c r="AU19" s="9">
        <v>171194.011069</v>
      </c>
      <c r="AV19" s="9">
        <v>171194.011069</v>
      </c>
      <c r="AY19" s="11">
        <v>9.6000000000000002E-4</v>
      </c>
      <c r="AZ19">
        <v>6</v>
      </c>
      <c r="BA19" t="s">
        <v>124</v>
      </c>
      <c r="BB19" t="s">
        <v>148</v>
      </c>
      <c r="BC19" s="7">
        <v>173769.16250000001</v>
      </c>
      <c r="BD19" s="7">
        <v>173331.13250000001</v>
      </c>
      <c r="BE19" t="b">
        <v>0</v>
      </c>
      <c r="BF19" t="s">
        <v>297</v>
      </c>
      <c r="BG19" t="s">
        <v>297</v>
      </c>
      <c r="BH19" t="s">
        <v>277</v>
      </c>
      <c r="BI19">
        <v>1139.1133</v>
      </c>
      <c r="BJ19">
        <v>171194.011069</v>
      </c>
      <c r="BK19">
        <v>171194.011069</v>
      </c>
      <c r="BL19">
        <v>171194.011069</v>
      </c>
      <c r="BN19">
        <v>0.98767029699999997</v>
      </c>
      <c r="BO19" t="s">
        <v>336</v>
      </c>
    </row>
    <row r="20" spans="2:67">
      <c r="B20" t="s">
        <v>338</v>
      </c>
      <c r="C20" s="7">
        <v>156866.72</v>
      </c>
      <c r="D20" s="7">
        <v>174103.18599999999</v>
      </c>
      <c r="E20" s="7">
        <v>330969.90600000002</v>
      </c>
      <c r="F20" s="11">
        <v>8.7900000000000001E-4</v>
      </c>
      <c r="G20" s="11">
        <v>9.5399999999999999E-4</v>
      </c>
      <c r="H20" s="11">
        <v>2.6800000000000001E-4</v>
      </c>
      <c r="I20">
        <v>89423</v>
      </c>
      <c r="J20" t="s">
        <v>335</v>
      </c>
      <c r="K20">
        <v>1133</v>
      </c>
      <c r="L20" t="s">
        <v>259</v>
      </c>
      <c r="M20">
        <v>45107</v>
      </c>
      <c r="N20">
        <v>89423</v>
      </c>
      <c r="O20">
        <v>89417</v>
      </c>
      <c r="P20" s="13">
        <v>0.98778966599999996</v>
      </c>
      <c r="Q20" t="s">
        <v>236</v>
      </c>
      <c r="R20" t="s">
        <v>236</v>
      </c>
      <c r="S20" t="s">
        <v>236</v>
      </c>
      <c r="T20" t="s">
        <v>274</v>
      </c>
      <c r="U20" t="s">
        <v>245</v>
      </c>
      <c r="V20" t="s">
        <v>252</v>
      </c>
      <c r="W20" t="s">
        <v>77</v>
      </c>
      <c r="X20" t="s">
        <v>275</v>
      </c>
      <c r="Y20" t="s">
        <v>275</v>
      </c>
      <c r="Z20" s="7">
        <v>156866.72</v>
      </c>
      <c r="AA20" s="7">
        <v>174103.18599999999</v>
      </c>
      <c r="AB20" s="7">
        <v>335061.11599999998</v>
      </c>
      <c r="AC20" s="7">
        <v>159021.00117909699</v>
      </c>
      <c r="AD20" s="7">
        <v>156866.72</v>
      </c>
      <c r="AE20" s="7">
        <v>174103.18599999999</v>
      </c>
      <c r="AF20" t="s">
        <v>276</v>
      </c>
      <c r="AG20">
        <v>46721</v>
      </c>
      <c r="AH20" t="s">
        <v>277</v>
      </c>
      <c r="AI20" t="s">
        <v>46</v>
      </c>
      <c r="AJ20" s="9">
        <v>0</v>
      </c>
      <c r="AK20" s="9">
        <v>0</v>
      </c>
      <c r="AL20" s="9">
        <v>0</v>
      </c>
      <c r="AM20" s="9">
        <v>0</v>
      </c>
      <c r="AN20" t="s">
        <v>236</v>
      </c>
      <c r="AO20" s="9">
        <v>158805.791726</v>
      </c>
      <c r="AP20" s="9">
        <v>335061.11599999998</v>
      </c>
      <c r="AQ20" t="s">
        <v>282</v>
      </c>
      <c r="AR20" t="s">
        <v>148</v>
      </c>
      <c r="AT20" s="9">
        <v>156866.72</v>
      </c>
      <c r="AU20" s="9">
        <v>156866.72</v>
      </c>
      <c r="AV20" s="9">
        <v>156866.72</v>
      </c>
      <c r="AY20" s="11">
        <v>8.7900000000000001E-4</v>
      </c>
      <c r="AZ20">
        <v>6</v>
      </c>
      <c r="BA20" t="s">
        <v>124</v>
      </c>
      <c r="BB20" t="s">
        <v>148</v>
      </c>
      <c r="BC20" s="7">
        <v>335061.11599999998</v>
      </c>
      <c r="BD20" s="7">
        <v>335061.11599999998</v>
      </c>
      <c r="BE20" t="b">
        <v>0</v>
      </c>
      <c r="BF20" t="s">
        <v>297</v>
      </c>
      <c r="BG20" t="s">
        <v>297</v>
      </c>
      <c r="BH20" t="s">
        <v>277</v>
      </c>
      <c r="BI20">
        <v>1139.1133</v>
      </c>
      <c r="BJ20">
        <v>156866.72</v>
      </c>
      <c r="BK20">
        <v>156866.72</v>
      </c>
      <c r="BL20">
        <v>156866.72</v>
      </c>
      <c r="BN20">
        <v>0.98778966599999996</v>
      </c>
      <c r="BO20" t="s">
        <v>336</v>
      </c>
    </row>
    <row r="21" spans="2:67">
      <c r="B21" t="s">
        <v>339</v>
      </c>
      <c r="C21" s="7">
        <v>382666.86810299999</v>
      </c>
      <c r="D21" s="7">
        <v>0</v>
      </c>
      <c r="E21" s="7">
        <v>382666.86810299999</v>
      </c>
      <c r="F21" s="11">
        <v>2.1459999999999999E-3</v>
      </c>
      <c r="G21" s="11">
        <v>2.3280000000000002E-3</v>
      </c>
      <c r="H21" s="11">
        <v>3.1E-4</v>
      </c>
      <c r="I21">
        <v>89598</v>
      </c>
      <c r="J21" t="s">
        <v>320</v>
      </c>
      <c r="K21">
        <v>1128</v>
      </c>
      <c r="L21" t="s">
        <v>254</v>
      </c>
      <c r="M21">
        <v>45107</v>
      </c>
      <c r="N21">
        <v>89598</v>
      </c>
      <c r="O21">
        <v>66574</v>
      </c>
      <c r="P21" s="13">
        <v>0.99432685300000001</v>
      </c>
      <c r="Q21" t="s">
        <v>236</v>
      </c>
      <c r="R21" t="s">
        <v>235</v>
      </c>
      <c r="S21" t="s">
        <v>236</v>
      </c>
      <c r="T21" t="s">
        <v>274</v>
      </c>
      <c r="U21" t="s">
        <v>250</v>
      </c>
      <c r="V21" t="s">
        <v>240</v>
      </c>
      <c r="W21" t="s">
        <v>74</v>
      </c>
      <c r="X21" t="s">
        <v>293</v>
      </c>
      <c r="Y21" t="s">
        <v>293</v>
      </c>
      <c r="Z21" s="7">
        <v>350748.73336700001</v>
      </c>
      <c r="AA21" s="7">
        <v>0</v>
      </c>
      <c r="AB21" s="7">
        <v>352715.18997000001</v>
      </c>
      <c r="AC21" s="7">
        <v>353967.62017779402</v>
      </c>
      <c r="AD21" s="7">
        <v>382666.86816299998</v>
      </c>
      <c r="AE21" s="7">
        <v>0</v>
      </c>
      <c r="AF21" t="s">
        <v>276</v>
      </c>
      <c r="AG21">
        <v>46302</v>
      </c>
      <c r="AH21" t="s">
        <v>340</v>
      </c>
      <c r="AI21" t="s">
        <v>46</v>
      </c>
      <c r="AJ21" s="9">
        <v>0</v>
      </c>
      <c r="AK21" s="9">
        <v>0</v>
      </c>
      <c r="AL21" s="9">
        <v>0</v>
      </c>
      <c r="AM21" s="9">
        <v>0</v>
      </c>
      <c r="AN21" t="s">
        <v>237</v>
      </c>
      <c r="AO21" s="9">
        <v>384850.18</v>
      </c>
      <c r="AP21" s="9">
        <v>352715.18997000001</v>
      </c>
      <c r="AQ21" t="s">
        <v>295</v>
      </c>
      <c r="AR21" t="s">
        <v>75</v>
      </c>
      <c r="AS21" t="s">
        <v>296</v>
      </c>
      <c r="AT21" s="9">
        <v>382666.86810299999</v>
      </c>
      <c r="AU21" s="9">
        <v>350748.73336700001</v>
      </c>
      <c r="AV21" s="9">
        <v>382666.86816299998</v>
      </c>
      <c r="AY21" s="11">
        <v>2.1459999999999999E-3</v>
      </c>
      <c r="AZ21">
        <v>6</v>
      </c>
      <c r="BA21" t="s">
        <v>123</v>
      </c>
      <c r="BB21" t="s">
        <v>155</v>
      </c>
      <c r="BC21" s="7">
        <v>384850.18</v>
      </c>
      <c r="BD21" s="7">
        <v>384850.18</v>
      </c>
      <c r="BE21" t="b">
        <v>0</v>
      </c>
      <c r="BF21" t="s">
        <v>297</v>
      </c>
      <c r="BG21" t="s">
        <v>297</v>
      </c>
      <c r="BH21" t="s">
        <v>340</v>
      </c>
      <c r="BI21">
        <v>1139.1128000000001</v>
      </c>
      <c r="BJ21">
        <v>382666.86816299998</v>
      </c>
      <c r="BK21">
        <v>350748.73336700001</v>
      </c>
      <c r="BL21">
        <v>382666.86810299999</v>
      </c>
      <c r="BN21">
        <v>0.99432685300000001</v>
      </c>
      <c r="BO21" t="s">
        <v>298</v>
      </c>
    </row>
    <row r="22" spans="2:67">
      <c r="B22" t="s">
        <v>341</v>
      </c>
      <c r="C22" s="7">
        <v>2483085.190647</v>
      </c>
      <c r="D22" s="7">
        <v>0</v>
      </c>
      <c r="E22" s="7">
        <v>2483085.190647</v>
      </c>
      <c r="F22" s="11">
        <v>1.3929E-2</v>
      </c>
      <c r="G22" s="11">
        <v>1.511E-2</v>
      </c>
      <c r="H22" s="11">
        <v>2.0119999999999999E-3</v>
      </c>
      <c r="I22">
        <v>89626</v>
      </c>
      <c r="J22" t="s">
        <v>342</v>
      </c>
      <c r="K22">
        <v>1133</v>
      </c>
      <c r="L22" t="s">
        <v>259</v>
      </c>
      <c r="M22">
        <v>45107</v>
      </c>
      <c r="N22">
        <v>89626</v>
      </c>
      <c r="O22">
        <v>89624</v>
      </c>
      <c r="P22" s="13">
        <v>0.98906472599999995</v>
      </c>
      <c r="Q22" t="s">
        <v>236</v>
      </c>
      <c r="R22" t="s">
        <v>236</v>
      </c>
      <c r="S22" t="s">
        <v>236</v>
      </c>
      <c r="T22" t="s">
        <v>274</v>
      </c>
      <c r="U22" t="s">
        <v>245</v>
      </c>
      <c r="V22" t="s">
        <v>252</v>
      </c>
      <c r="W22" t="s">
        <v>33</v>
      </c>
      <c r="X22" t="s">
        <v>275</v>
      </c>
      <c r="Y22" t="s">
        <v>275</v>
      </c>
      <c r="Z22" s="7">
        <v>2483085.190647</v>
      </c>
      <c r="AA22" s="7">
        <v>0</v>
      </c>
      <c r="AB22" s="7">
        <v>2516910.5488</v>
      </c>
      <c r="AC22" s="7">
        <v>2497436.8912764331</v>
      </c>
      <c r="AD22" s="7">
        <v>2483085.190647</v>
      </c>
      <c r="AE22" s="7">
        <v>0</v>
      </c>
      <c r="AF22" t="s">
        <v>276</v>
      </c>
      <c r="AG22">
        <v>46307</v>
      </c>
      <c r="AH22" t="s">
        <v>277</v>
      </c>
      <c r="AI22" t="s">
        <v>46</v>
      </c>
      <c r="AJ22" s="9">
        <v>0</v>
      </c>
      <c r="AK22" s="9">
        <v>0</v>
      </c>
      <c r="AL22" s="9">
        <v>0</v>
      </c>
      <c r="AM22" s="9">
        <v>0</v>
      </c>
      <c r="AN22" t="s">
        <v>236</v>
      </c>
      <c r="AO22" s="9">
        <v>2510538.6188340001</v>
      </c>
      <c r="AP22" s="9">
        <v>2510538.6187999998</v>
      </c>
      <c r="AQ22" t="s">
        <v>278</v>
      </c>
      <c r="AR22" t="s">
        <v>146</v>
      </c>
      <c r="AT22" s="9">
        <v>2483085.190647</v>
      </c>
      <c r="AU22" s="9">
        <v>2483085.190647</v>
      </c>
      <c r="AV22" s="9">
        <v>2483085.190647</v>
      </c>
      <c r="AY22" s="11">
        <v>1.3929E-2</v>
      </c>
      <c r="AZ22">
        <v>4</v>
      </c>
      <c r="BA22" t="s">
        <v>123</v>
      </c>
      <c r="BB22" t="s">
        <v>151</v>
      </c>
      <c r="BC22" s="7">
        <v>2516910.5488</v>
      </c>
      <c r="BD22" s="7">
        <v>2510538.6187999998</v>
      </c>
      <c r="BE22" t="b">
        <v>0</v>
      </c>
      <c r="BF22" t="s">
        <v>297</v>
      </c>
      <c r="BG22" t="s">
        <v>297</v>
      </c>
      <c r="BH22" t="s">
        <v>277</v>
      </c>
      <c r="BI22">
        <v>1139.1133</v>
      </c>
      <c r="BJ22">
        <v>2483085.190647</v>
      </c>
      <c r="BK22">
        <v>2483085.190647</v>
      </c>
      <c r="BL22">
        <v>2483085.190647</v>
      </c>
      <c r="BN22">
        <v>0.98906472599999995</v>
      </c>
      <c r="BO22" t="s">
        <v>302</v>
      </c>
    </row>
    <row r="23" spans="2:67">
      <c r="B23" t="s">
        <v>343</v>
      </c>
      <c r="C23" s="7">
        <v>102206.96</v>
      </c>
      <c r="D23" s="7">
        <v>231053.7286</v>
      </c>
      <c r="E23" s="7">
        <v>333260.68859999999</v>
      </c>
      <c r="F23" s="11">
        <v>5.7300000000000005E-4</v>
      </c>
      <c r="G23" s="11">
        <v>6.2100000000000002E-4</v>
      </c>
      <c r="H23" s="11">
        <v>2.7E-4</v>
      </c>
      <c r="I23" t="s">
        <v>344</v>
      </c>
      <c r="J23" t="s">
        <v>342</v>
      </c>
      <c r="K23">
        <v>1133</v>
      </c>
      <c r="L23" t="s">
        <v>259</v>
      </c>
      <c r="M23">
        <v>45107</v>
      </c>
      <c r="N23">
        <v>89627</v>
      </c>
      <c r="O23">
        <v>89624</v>
      </c>
      <c r="P23" s="13">
        <v>0.98904103600000004</v>
      </c>
      <c r="Q23" t="s">
        <v>236</v>
      </c>
      <c r="R23" t="s">
        <v>236</v>
      </c>
      <c r="S23" t="s">
        <v>236</v>
      </c>
      <c r="T23" t="s">
        <v>274</v>
      </c>
      <c r="U23" t="s">
        <v>245</v>
      </c>
      <c r="V23" t="s">
        <v>252</v>
      </c>
      <c r="W23" t="s">
        <v>33</v>
      </c>
      <c r="X23" t="s">
        <v>275</v>
      </c>
      <c r="Y23" t="s">
        <v>275</v>
      </c>
      <c r="Z23" s="7">
        <v>102206.96</v>
      </c>
      <c r="AA23" s="7">
        <v>231053.7286</v>
      </c>
      <c r="AB23" s="7">
        <v>336953.34860000003</v>
      </c>
      <c r="AC23" s="7">
        <v>104145.616297417</v>
      </c>
      <c r="AD23" s="7">
        <v>102206.96</v>
      </c>
      <c r="AE23" s="7">
        <v>231053.7286</v>
      </c>
      <c r="AF23" t="s">
        <v>276</v>
      </c>
      <c r="AG23">
        <v>46307</v>
      </c>
      <c r="AH23" t="s">
        <v>277</v>
      </c>
      <c r="AI23" t="s">
        <v>46</v>
      </c>
      <c r="AJ23" s="9">
        <v>0</v>
      </c>
      <c r="AK23" s="9">
        <v>0</v>
      </c>
      <c r="AL23" s="9">
        <v>0</v>
      </c>
      <c r="AM23" s="9">
        <v>0</v>
      </c>
      <c r="AN23" t="s">
        <v>236</v>
      </c>
      <c r="AO23" s="9">
        <v>103339.453307</v>
      </c>
      <c r="AP23" s="9">
        <v>336953.34860000003</v>
      </c>
      <c r="AQ23" t="s">
        <v>282</v>
      </c>
      <c r="AR23" t="s">
        <v>146</v>
      </c>
      <c r="AT23" s="9">
        <v>102206.96</v>
      </c>
      <c r="AU23" s="9">
        <v>102206.96</v>
      </c>
      <c r="AV23" s="9">
        <v>102206.96</v>
      </c>
      <c r="AY23" s="11">
        <v>5.7300000000000005E-4</v>
      </c>
      <c r="AZ23">
        <v>4</v>
      </c>
      <c r="BA23" t="s">
        <v>123</v>
      </c>
      <c r="BB23" t="s">
        <v>151</v>
      </c>
      <c r="BC23" s="7">
        <v>336953.34860000003</v>
      </c>
      <c r="BD23" s="7">
        <v>336953.34860000003</v>
      </c>
      <c r="BE23" t="b">
        <v>0</v>
      </c>
      <c r="BF23" t="s">
        <v>297</v>
      </c>
      <c r="BG23" t="s">
        <v>297</v>
      </c>
      <c r="BH23" t="s">
        <v>277</v>
      </c>
      <c r="BI23">
        <v>1139.1133</v>
      </c>
      <c r="BJ23">
        <v>102206.96</v>
      </c>
      <c r="BK23">
        <v>102206.96</v>
      </c>
      <c r="BL23">
        <v>102206.96</v>
      </c>
      <c r="BN23">
        <v>0.98904103600000004</v>
      </c>
      <c r="BO23" t="s">
        <v>302</v>
      </c>
    </row>
    <row r="24" spans="2:67">
      <c r="B24" t="s">
        <v>345</v>
      </c>
      <c r="C24" s="7">
        <v>446666.72550599999</v>
      </c>
      <c r="D24" s="7">
        <v>0</v>
      </c>
      <c r="E24" s="7">
        <v>446666.72550599999</v>
      </c>
      <c r="F24" s="11">
        <v>2.5049999999999998E-3</v>
      </c>
      <c r="G24" s="11">
        <v>2.7179999999999999E-3</v>
      </c>
      <c r="H24" s="11">
        <v>3.6200000000000002E-4</v>
      </c>
      <c r="I24">
        <v>89647</v>
      </c>
      <c r="J24" t="s">
        <v>346</v>
      </c>
      <c r="K24">
        <v>1128</v>
      </c>
      <c r="L24" t="s">
        <v>254</v>
      </c>
      <c r="M24">
        <v>45107</v>
      </c>
      <c r="N24">
        <v>89647</v>
      </c>
      <c r="O24">
        <v>89646</v>
      </c>
      <c r="P24" s="13">
        <v>0.98347914700000005</v>
      </c>
      <c r="Q24" t="s">
        <v>236</v>
      </c>
      <c r="R24" t="s">
        <v>235</v>
      </c>
      <c r="S24" t="s">
        <v>235</v>
      </c>
      <c r="T24" t="s">
        <v>274</v>
      </c>
      <c r="U24" t="s">
        <v>250</v>
      </c>
      <c r="V24" t="s">
        <v>240</v>
      </c>
      <c r="W24" t="s">
        <v>33</v>
      </c>
      <c r="X24" t="s">
        <v>347</v>
      </c>
      <c r="Y24" t="s">
        <v>347</v>
      </c>
      <c r="Z24" s="7">
        <v>409410.38084900001</v>
      </c>
      <c r="AA24" s="7">
        <v>0</v>
      </c>
      <c r="AB24" s="7">
        <v>416287.810573</v>
      </c>
      <c r="AC24" s="7">
        <v>413037.344097864</v>
      </c>
      <c r="AD24" s="7">
        <v>409410.38084900001</v>
      </c>
      <c r="AE24" s="7">
        <v>0</v>
      </c>
      <c r="AF24" t="s">
        <v>276</v>
      </c>
      <c r="AG24">
        <v>47035</v>
      </c>
      <c r="AH24" t="s">
        <v>294</v>
      </c>
      <c r="AI24" t="s">
        <v>46</v>
      </c>
      <c r="AJ24" s="9">
        <v>0</v>
      </c>
      <c r="AK24" s="9">
        <v>0</v>
      </c>
      <c r="AL24" s="9">
        <v>0</v>
      </c>
      <c r="AM24" s="9">
        <v>0</v>
      </c>
      <c r="AN24" t="s">
        <v>235</v>
      </c>
      <c r="AO24" s="9">
        <v>416287.810573</v>
      </c>
      <c r="AP24" s="9">
        <v>416287.810573</v>
      </c>
      <c r="AQ24" t="s">
        <v>278</v>
      </c>
      <c r="AR24" t="s">
        <v>120</v>
      </c>
      <c r="AS24" t="s">
        <v>296</v>
      </c>
      <c r="AT24" s="9">
        <v>446666.72550599999</v>
      </c>
      <c r="AU24" s="9">
        <v>409410.38084900001</v>
      </c>
      <c r="AV24" s="9">
        <v>409410.38084900001</v>
      </c>
      <c r="AY24" s="11">
        <v>2.5049999999999998E-3</v>
      </c>
      <c r="AZ24">
        <v>6</v>
      </c>
      <c r="BA24" t="s">
        <v>123</v>
      </c>
      <c r="BB24" t="s">
        <v>158</v>
      </c>
      <c r="BC24" s="7">
        <v>416287.81057310698</v>
      </c>
      <c r="BD24" s="7">
        <v>416287.81057310698</v>
      </c>
      <c r="BE24" t="b">
        <v>0</v>
      </c>
      <c r="BF24" t="s">
        <v>297</v>
      </c>
      <c r="BG24" t="s">
        <v>297</v>
      </c>
      <c r="BH24" t="s">
        <v>294</v>
      </c>
      <c r="BI24">
        <v>1139.1128000000001</v>
      </c>
      <c r="BJ24">
        <v>409410.38084900001</v>
      </c>
      <c r="BK24">
        <v>409410.38084900001</v>
      </c>
      <c r="BL24">
        <v>446666.72550599999</v>
      </c>
      <c r="BN24">
        <v>0.98347914700000005</v>
      </c>
      <c r="BO24" t="s">
        <v>348</v>
      </c>
    </row>
    <row r="25" spans="2:67">
      <c r="B25" t="s">
        <v>349</v>
      </c>
      <c r="C25" s="7">
        <v>35721.187480000001</v>
      </c>
      <c r="D25" s="7">
        <v>0</v>
      </c>
      <c r="E25" s="7">
        <v>35721.187480000001</v>
      </c>
      <c r="F25" s="11">
        <v>2.0000000000000001E-4</v>
      </c>
      <c r="G25" s="11">
        <v>2.1699999999999999E-4</v>
      </c>
      <c r="H25" s="11">
        <v>2.8E-5</v>
      </c>
      <c r="I25">
        <v>89648</v>
      </c>
      <c r="J25" t="s">
        <v>346</v>
      </c>
      <c r="K25">
        <v>1128</v>
      </c>
      <c r="L25" t="s">
        <v>254</v>
      </c>
      <c r="M25">
        <v>45107</v>
      </c>
      <c r="N25">
        <v>89648</v>
      </c>
      <c r="O25">
        <v>89646</v>
      </c>
      <c r="P25" s="13">
        <v>0.98314575900000001</v>
      </c>
      <c r="Q25" t="s">
        <v>236</v>
      </c>
      <c r="R25" t="s">
        <v>235</v>
      </c>
      <c r="S25" t="s">
        <v>235</v>
      </c>
      <c r="T25" t="s">
        <v>274</v>
      </c>
      <c r="U25" t="s">
        <v>250</v>
      </c>
      <c r="V25" t="s">
        <v>240</v>
      </c>
      <c r="W25" t="s">
        <v>33</v>
      </c>
      <c r="X25" t="s">
        <v>347</v>
      </c>
      <c r="Y25" t="s">
        <v>347</v>
      </c>
      <c r="Z25" s="7">
        <v>32741.693382000001</v>
      </c>
      <c r="AA25" s="7">
        <v>0</v>
      </c>
      <c r="AB25" s="7">
        <v>33302.989987000001</v>
      </c>
      <c r="AC25" s="7">
        <v>33042.952941639</v>
      </c>
      <c r="AD25" s="7">
        <v>32741.693382000001</v>
      </c>
      <c r="AE25" s="7">
        <v>0</v>
      </c>
      <c r="AF25" t="s">
        <v>276</v>
      </c>
      <c r="AG25">
        <v>47035</v>
      </c>
      <c r="AH25" t="s">
        <v>294</v>
      </c>
      <c r="AI25" t="s">
        <v>46</v>
      </c>
      <c r="AJ25" s="9">
        <v>0</v>
      </c>
      <c r="AK25" s="9">
        <v>0</v>
      </c>
      <c r="AL25" s="9">
        <v>0</v>
      </c>
      <c r="AM25" s="9">
        <v>0</v>
      </c>
      <c r="AN25" t="s">
        <v>235</v>
      </c>
      <c r="AO25" s="9">
        <v>33302.989987000001</v>
      </c>
      <c r="AP25" s="9">
        <v>33302.989987000001</v>
      </c>
      <c r="AQ25" t="s">
        <v>278</v>
      </c>
      <c r="AR25" t="s">
        <v>120</v>
      </c>
      <c r="AS25" t="s">
        <v>296</v>
      </c>
      <c r="AT25" s="9">
        <v>35721.187480000001</v>
      </c>
      <c r="AU25" s="9">
        <v>32741.693382000001</v>
      </c>
      <c r="AV25" s="9">
        <v>32741.693382000001</v>
      </c>
      <c r="AY25" s="11">
        <v>2.0000000000000001E-4</v>
      </c>
      <c r="AZ25">
        <v>6</v>
      </c>
      <c r="BA25" t="s">
        <v>123</v>
      </c>
      <c r="BB25" t="s">
        <v>158</v>
      </c>
      <c r="BC25" s="7">
        <v>33302.989987476998</v>
      </c>
      <c r="BD25" s="7">
        <v>33302.989987476998</v>
      </c>
      <c r="BE25" t="b">
        <v>0</v>
      </c>
      <c r="BF25" t="s">
        <v>297</v>
      </c>
      <c r="BG25" t="s">
        <v>297</v>
      </c>
      <c r="BH25" t="s">
        <v>294</v>
      </c>
      <c r="BI25">
        <v>1139.1128000000001</v>
      </c>
      <c r="BJ25">
        <v>32741.693382000001</v>
      </c>
      <c r="BK25">
        <v>32741.693382000001</v>
      </c>
      <c r="BL25">
        <v>35721.187480000001</v>
      </c>
      <c r="BN25">
        <v>0.98314575900000001</v>
      </c>
      <c r="BO25" t="s">
        <v>348</v>
      </c>
    </row>
    <row r="26" spans="2:67">
      <c r="B26" t="s">
        <v>350</v>
      </c>
      <c r="C26" s="7">
        <v>1366023.378152</v>
      </c>
      <c r="D26" s="7">
        <v>0</v>
      </c>
      <c r="E26" s="7">
        <v>1366023.378152</v>
      </c>
      <c r="F26" s="11">
        <v>7.6629999999999997E-3</v>
      </c>
      <c r="G26" s="11">
        <v>8.3119999999999999E-3</v>
      </c>
      <c r="H26" s="11">
        <v>1.1069999999999999E-3</v>
      </c>
      <c r="I26">
        <v>89739</v>
      </c>
      <c r="J26" t="s">
        <v>351</v>
      </c>
      <c r="K26">
        <v>1134</v>
      </c>
      <c r="L26" t="s">
        <v>260</v>
      </c>
      <c r="M26">
        <v>45107</v>
      </c>
      <c r="N26">
        <v>89739</v>
      </c>
      <c r="O26">
        <v>88421</v>
      </c>
      <c r="P26" s="13">
        <v>0.99185552200000004</v>
      </c>
      <c r="Q26" t="s">
        <v>236</v>
      </c>
      <c r="R26" t="s">
        <v>236</v>
      </c>
      <c r="S26" t="s">
        <v>236</v>
      </c>
      <c r="T26" t="s">
        <v>274</v>
      </c>
      <c r="U26" t="s">
        <v>246</v>
      </c>
      <c r="V26" t="s">
        <v>252</v>
      </c>
      <c r="W26" t="s">
        <v>93</v>
      </c>
      <c r="X26" t="s">
        <v>275</v>
      </c>
      <c r="Y26" t="s">
        <v>275</v>
      </c>
      <c r="Z26" s="7">
        <v>1366023.378152</v>
      </c>
      <c r="AA26" s="7">
        <v>0</v>
      </c>
      <c r="AB26" s="7">
        <v>1380744.7109000001</v>
      </c>
      <c r="AC26" s="7">
        <v>1373230.5016074169</v>
      </c>
      <c r="AD26" s="7">
        <v>1366023.378152</v>
      </c>
      <c r="AE26" s="7">
        <v>0</v>
      </c>
      <c r="AF26" t="s">
        <v>276</v>
      </c>
      <c r="AG26">
        <v>46609</v>
      </c>
      <c r="AH26" t="s">
        <v>277</v>
      </c>
      <c r="AI26" t="s">
        <v>46</v>
      </c>
      <c r="AJ26" s="9">
        <v>0</v>
      </c>
      <c r="AK26" s="9">
        <v>0</v>
      </c>
      <c r="AL26" s="9">
        <v>0</v>
      </c>
      <c r="AM26" s="9">
        <v>0</v>
      </c>
      <c r="AN26" t="s">
        <v>236</v>
      </c>
      <c r="AO26" s="9">
        <v>1377240.280908</v>
      </c>
      <c r="AP26" s="9">
        <v>1377240.2808999999</v>
      </c>
      <c r="AQ26" t="s">
        <v>278</v>
      </c>
      <c r="AR26" t="s">
        <v>106</v>
      </c>
      <c r="AT26" s="9">
        <v>1366023.378152</v>
      </c>
      <c r="AU26" s="9">
        <v>1366023.378152</v>
      </c>
      <c r="AV26" s="9">
        <v>1366023.378152</v>
      </c>
      <c r="AY26" s="11">
        <v>7.6629999999999997E-3</v>
      </c>
      <c r="AZ26">
        <v>8</v>
      </c>
      <c r="BA26" t="s">
        <v>124</v>
      </c>
      <c r="BB26" t="s">
        <v>152</v>
      </c>
      <c r="BC26" s="7">
        <v>1380744.7109000001</v>
      </c>
      <c r="BD26" s="7">
        <v>1377240.2808999999</v>
      </c>
      <c r="BE26" t="b">
        <v>0</v>
      </c>
      <c r="BF26" t="s">
        <v>297</v>
      </c>
      <c r="BG26" t="s">
        <v>297</v>
      </c>
      <c r="BH26" t="s">
        <v>277</v>
      </c>
      <c r="BI26">
        <v>1139.1134</v>
      </c>
      <c r="BJ26">
        <v>1366023.378152</v>
      </c>
      <c r="BK26">
        <v>1366023.378152</v>
      </c>
      <c r="BL26">
        <v>1366023.378152</v>
      </c>
      <c r="BN26">
        <v>0.99185552200000004</v>
      </c>
      <c r="BO26" t="s">
        <v>352</v>
      </c>
    </row>
    <row r="27" spans="2:67">
      <c r="B27" t="s">
        <v>353</v>
      </c>
      <c r="C27" s="7">
        <v>1563325.087456</v>
      </c>
      <c r="D27" s="7">
        <v>0</v>
      </c>
      <c r="E27" s="7">
        <v>1563325.087456</v>
      </c>
      <c r="F27" s="11">
        <v>8.7690000000000008E-3</v>
      </c>
      <c r="G27" s="11">
        <v>9.5130000000000006E-3</v>
      </c>
      <c r="H27" s="11">
        <v>1.2669999999999999E-3</v>
      </c>
      <c r="I27">
        <v>89740</v>
      </c>
      <c r="J27" t="s">
        <v>351</v>
      </c>
      <c r="K27">
        <v>1134</v>
      </c>
      <c r="L27" t="s">
        <v>260</v>
      </c>
      <c r="M27">
        <v>45107</v>
      </c>
      <c r="N27">
        <v>89740</v>
      </c>
      <c r="O27">
        <v>88421</v>
      </c>
      <c r="P27" s="13">
        <v>0.99826781200000003</v>
      </c>
      <c r="Q27" t="s">
        <v>236</v>
      </c>
      <c r="R27" t="s">
        <v>236</v>
      </c>
      <c r="S27" t="s">
        <v>236</v>
      </c>
      <c r="T27" t="s">
        <v>274</v>
      </c>
      <c r="U27" t="s">
        <v>246</v>
      </c>
      <c r="V27" t="s">
        <v>252</v>
      </c>
      <c r="W27" t="s">
        <v>93</v>
      </c>
      <c r="X27" t="s">
        <v>275</v>
      </c>
      <c r="Y27" t="s">
        <v>275</v>
      </c>
      <c r="Z27" s="7">
        <v>1563325.087456</v>
      </c>
      <c r="AA27" s="7">
        <v>0</v>
      </c>
      <c r="AB27" s="7">
        <v>1570019.3794</v>
      </c>
      <c r="AC27" s="7">
        <v>1564919.3874954721</v>
      </c>
      <c r="AD27" s="7">
        <v>1563325.087456</v>
      </c>
      <c r="AE27" s="7">
        <v>0</v>
      </c>
      <c r="AF27" t="s">
        <v>276</v>
      </c>
      <c r="AG27">
        <v>46609</v>
      </c>
      <c r="AH27" t="s">
        <v>277</v>
      </c>
      <c r="AI27" t="s">
        <v>46</v>
      </c>
      <c r="AJ27" s="9">
        <v>0</v>
      </c>
      <c r="AK27" s="9">
        <v>0</v>
      </c>
      <c r="AL27" s="9">
        <v>0</v>
      </c>
      <c r="AM27" s="9">
        <v>0</v>
      </c>
      <c r="AN27" t="s">
        <v>236</v>
      </c>
      <c r="AO27" s="9">
        <v>1566037.7594270001</v>
      </c>
      <c r="AP27" s="9">
        <v>1566037.7594000001</v>
      </c>
      <c r="AQ27" t="s">
        <v>295</v>
      </c>
      <c r="AR27" t="s">
        <v>106</v>
      </c>
      <c r="AT27" s="9">
        <v>1563325.087456</v>
      </c>
      <c r="AU27" s="9">
        <v>1563325.087456</v>
      </c>
      <c r="AV27" s="9">
        <v>1563325.087456</v>
      </c>
      <c r="AY27" s="11">
        <v>8.7690000000000008E-3</v>
      </c>
      <c r="AZ27">
        <v>8</v>
      </c>
      <c r="BA27" t="s">
        <v>124</v>
      </c>
      <c r="BB27" t="s">
        <v>152</v>
      </c>
      <c r="BC27" s="7">
        <v>1570019.3794</v>
      </c>
      <c r="BD27" s="7">
        <v>1566037.7594000001</v>
      </c>
      <c r="BE27" t="b">
        <v>0</v>
      </c>
      <c r="BF27" t="s">
        <v>297</v>
      </c>
      <c r="BG27" t="s">
        <v>297</v>
      </c>
      <c r="BH27" t="s">
        <v>277</v>
      </c>
      <c r="BI27">
        <v>1139.1134</v>
      </c>
      <c r="BJ27">
        <v>1563325.087456</v>
      </c>
      <c r="BK27">
        <v>1563325.087456</v>
      </c>
      <c r="BL27">
        <v>1563325.087456</v>
      </c>
      <c r="BN27">
        <v>0.99826781200000003</v>
      </c>
      <c r="BO27" t="s">
        <v>352</v>
      </c>
    </row>
    <row r="28" spans="2:67">
      <c r="B28" t="s">
        <v>354</v>
      </c>
      <c r="C28" s="7">
        <v>99751.947717000003</v>
      </c>
      <c r="D28" s="7">
        <v>204367.1655</v>
      </c>
      <c r="E28" s="7">
        <v>304119.11321699998</v>
      </c>
      <c r="F28" s="11">
        <v>5.5900000000000004E-4</v>
      </c>
      <c r="G28" s="11">
        <v>6.0700000000000001E-4</v>
      </c>
      <c r="H28" s="11">
        <v>2.4600000000000002E-4</v>
      </c>
      <c r="I28" t="s">
        <v>355</v>
      </c>
      <c r="J28" t="s">
        <v>351</v>
      </c>
      <c r="K28">
        <v>1134</v>
      </c>
      <c r="L28" t="s">
        <v>260</v>
      </c>
      <c r="M28">
        <v>45107</v>
      </c>
      <c r="N28">
        <v>89741</v>
      </c>
      <c r="O28">
        <v>88421</v>
      </c>
      <c r="P28" s="13">
        <v>0.99206776399999996</v>
      </c>
      <c r="Q28" t="s">
        <v>236</v>
      </c>
      <c r="R28" t="s">
        <v>236</v>
      </c>
      <c r="S28" t="s">
        <v>236</v>
      </c>
      <c r="T28" t="s">
        <v>274</v>
      </c>
      <c r="U28" t="s">
        <v>246</v>
      </c>
      <c r="V28" t="s">
        <v>252</v>
      </c>
      <c r="W28" t="s">
        <v>93</v>
      </c>
      <c r="X28" t="s">
        <v>275</v>
      </c>
      <c r="Y28" t="s">
        <v>275</v>
      </c>
      <c r="Z28" s="7">
        <v>99751.947717000003</v>
      </c>
      <c r="AA28" s="7">
        <v>204367.1655</v>
      </c>
      <c r="AB28" s="7">
        <v>306550.74550000002</v>
      </c>
      <c r="AC28" s="7">
        <v>101310.1203</v>
      </c>
      <c r="AD28" s="7">
        <v>99751.947717000003</v>
      </c>
      <c r="AE28" s="7">
        <v>204367.1655</v>
      </c>
      <c r="AF28" t="s">
        <v>276</v>
      </c>
      <c r="AG28">
        <v>46609</v>
      </c>
      <c r="AH28" t="s">
        <v>277</v>
      </c>
      <c r="AI28" t="s">
        <v>46</v>
      </c>
      <c r="AJ28" s="9">
        <v>0</v>
      </c>
      <c r="AK28" s="9">
        <v>0</v>
      </c>
      <c r="AL28" s="9">
        <v>0</v>
      </c>
      <c r="AM28" s="9">
        <v>0</v>
      </c>
      <c r="AN28" t="s">
        <v>236</v>
      </c>
      <c r="AO28" s="9">
        <v>100549.530342</v>
      </c>
      <c r="AP28" s="9">
        <v>306550.74550000002</v>
      </c>
      <c r="AQ28" t="s">
        <v>282</v>
      </c>
      <c r="AR28" t="s">
        <v>106</v>
      </c>
      <c r="AT28" s="9">
        <v>99751.947717000003</v>
      </c>
      <c r="AU28" s="9">
        <v>99751.947717000003</v>
      </c>
      <c r="AV28" s="9">
        <v>99751.947717000003</v>
      </c>
      <c r="AY28" s="11">
        <v>5.5900000000000004E-4</v>
      </c>
      <c r="AZ28">
        <v>8</v>
      </c>
      <c r="BA28" t="s">
        <v>124</v>
      </c>
      <c r="BB28" t="s">
        <v>152</v>
      </c>
      <c r="BC28" s="7">
        <v>306550.74550000002</v>
      </c>
      <c r="BD28" s="7">
        <v>306550.74550000002</v>
      </c>
      <c r="BE28" t="b">
        <v>0</v>
      </c>
      <c r="BF28" t="s">
        <v>297</v>
      </c>
      <c r="BG28" t="s">
        <v>297</v>
      </c>
      <c r="BH28" t="s">
        <v>277</v>
      </c>
      <c r="BI28">
        <v>1139.1134</v>
      </c>
      <c r="BJ28">
        <v>99751.947717000003</v>
      </c>
      <c r="BK28">
        <v>99751.947717000003</v>
      </c>
      <c r="BL28">
        <v>99751.947717000003</v>
      </c>
      <c r="BN28">
        <v>0.99206776399999996</v>
      </c>
      <c r="BO28" t="s">
        <v>352</v>
      </c>
    </row>
    <row r="29" spans="2:67">
      <c r="B29" t="s">
        <v>356</v>
      </c>
      <c r="C29" s="7">
        <v>777202.02218500001</v>
      </c>
      <c r="D29" s="7">
        <v>0</v>
      </c>
      <c r="E29" s="7">
        <v>777202.02218500001</v>
      </c>
      <c r="F29" s="11">
        <v>4.359E-3</v>
      </c>
      <c r="G29" s="11">
        <v>4.7289999999999997E-3</v>
      </c>
      <c r="H29" s="11">
        <v>6.3000000000000003E-4</v>
      </c>
      <c r="I29">
        <v>89742</v>
      </c>
      <c r="J29" t="s">
        <v>357</v>
      </c>
      <c r="K29">
        <v>1134</v>
      </c>
      <c r="L29" t="s">
        <v>260</v>
      </c>
      <c r="M29">
        <v>45107</v>
      </c>
      <c r="N29">
        <v>89742</v>
      </c>
      <c r="O29">
        <v>88567</v>
      </c>
      <c r="P29" s="13">
        <v>0.99803813900000005</v>
      </c>
      <c r="Q29" t="s">
        <v>236</v>
      </c>
      <c r="R29" t="s">
        <v>236</v>
      </c>
      <c r="S29" t="s">
        <v>236</v>
      </c>
      <c r="T29" t="s">
        <v>274</v>
      </c>
      <c r="U29" t="s">
        <v>246</v>
      </c>
      <c r="V29" t="s">
        <v>252</v>
      </c>
      <c r="W29" t="s">
        <v>83</v>
      </c>
      <c r="X29" t="s">
        <v>275</v>
      </c>
      <c r="Y29" t="s">
        <v>275</v>
      </c>
      <c r="Z29" s="7">
        <v>777202.02218500001</v>
      </c>
      <c r="AA29" s="7">
        <v>0</v>
      </c>
      <c r="AB29" s="7">
        <v>780709.82220000005</v>
      </c>
      <c r="AC29" s="7">
        <v>777895.60156207799</v>
      </c>
      <c r="AD29" s="7">
        <v>777202.02218500001</v>
      </c>
      <c r="AE29" s="7">
        <v>0</v>
      </c>
      <c r="AF29" t="s">
        <v>276</v>
      </c>
      <c r="AG29">
        <v>46233</v>
      </c>
      <c r="AH29" t="s">
        <v>277</v>
      </c>
      <c r="AI29" t="s">
        <v>46</v>
      </c>
      <c r="AJ29" s="9">
        <v>0</v>
      </c>
      <c r="AK29" s="9">
        <v>0</v>
      </c>
      <c r="AL29" s="9">
        <v>0</v>
      </c>
      <c r="AM29" s="9">
        <v>0</v>
      </c>
      <c r="AN29" t="s">
        <v>236</v>
      </c>
      <c r="AO29" s="9">
        <v>778729.78216399997</v>
      </c>
      <c r="AP29" s="9">
        <v>778729.78220000002</v>
      </c>
      <c r="AQ29" t="s">
        <v>295</v>
      </c>
      <c r="AR29" t="s">
        <v>96</v>
      </c>
      <c r="AT29" s="9">
        <v>777202.02218500001</v>
      </c>
      <c r="AU29" s="9">
        <v>777202.02218500001</v>
      </c>
      <c r="AV29" s="9">
        <v>777202.02218500001</v>
      </c>
      <c r="AY29" s="11">
        <v>4.359E-3</v>
      </c>
      <c r="AZ29">
        <v>5</v>
      </c>
      <c r="BA29" t="s">
        <v>124</v>
      </c>
      <c r="BB29" t="s">
        <v>153</v>
      </c>
      <c r="BC29" s="7">
        <v>780709.82220000005</v>
      </c>
      <c r="BD29" s="7">
        <v>778729.78220000002</v>
      </c>
      <c r="BE29" t="b">
        <v>0</v>
      </c>
      <c r="BF29" t="s">
        <v>297</v>
      </c>
      <c r="BG29" t="s">
        <v>297</v>
      </c>
      <c r="BH29" t="s">
        <v>277</v>
      </c>
      <c r="BI29">
        <v>1139.1134</v>
      </c>
      <c r="BJ29">
        <v>777202.02218500001</v>
      </c>
      <c r="BK29">
        <v>777202.02218500001</v>
      </c>
      <c r="BL29">
        <v>777202.02218500001</v>
      </c>
      <c r="BN29">
        <v>0.99803813900000005</v>
      </c>
      <c r="BO29" t="s">
        <v>358</v>
      </c>
    </row>
    <row r="30" spans="2:67">
      <c r="B30" t="s">
        <v>359</v>
      </c>
      <c r="C30" s="7">
        <v>-2783.9526030000002</v>
      </c>
      <c r="D30" s="7">
        <v>576828.63309999998</v>
      </c>
      <c r="E30" s="7">
        <v>574044.68049699999</v>
      </c>
      <c r="F30" s="11">
        <v>-1.5E-5</v>
      </c>
      <c r="G30" s="11">
        <v>-1.5999999999999999E-5</v>
      </c>
      <c r="H30" s="11">
        <v>4.6500000000000003E-4</v>
      </c>
      <c r="I30">
        <v>89743</v>
      </c>
      <c r="J30" t="s">
        <v>357</v>
      </c>
      <c r="K30">
        <v>1134</v>
      </c>
      <c r="L30" t="s">
        <v>260</v>
      </c>
      <c r="M30">
        <v>45107</v>
      </c>
      <c r="N30">
        <v>89743</v>
      </c>
      <c r="O30">
        <v>88567</v>
      </c>
      <c r="P30" s="13">
        <v>0.99563460500000001</v>
      </c>
      <c r="Q30" t="s">
        <v>236</v>
      </c>
      <c r="R30" t="s">
        <v>236</v>
      </c>
      <c r="S30" t="s">
        <v>236</v>
      </c>
      <c r="T30" t="s">
        <v>274</v>
      </c>
      <c r="U30" t="s">
        <v>246</v>
      </c>
      <c r="V30" t="s">
        <v>252</v>
      </c>
      <c r="W30" t="s">
        <v>83</v>
      </c>
      <c r="X30" t="s">
        <v>275</v>
      </c>
      <c r="Y30" t="s">
        <v>275</v>
      </c>
      <c r="Z30" s="7">
        <v>-2783.9526030000002</v>
      </c>
      <c r="AA30" s="7">
        <v>576828.63309999998</v>
      </c>
      <c r="AB30" s="7">
        <v>637732.41310000001</v>
      </c>
      <c r="AC30" s="7">
        <v>59224.981094126</v>
      </c>
      <c r="AD30" s="7">
        <v>-2783.9526030000002</v>
      </c>
      <c r="AE30" s="7">
        <v>576828.63309999998</v>
      </c>
      <c r="AF30" t="s">
        <v>276</v>
      </c>
      <c r="AG30">
        <v>46233</v>
      </c>
      <c r="AH30" t="s">
        <v>277</v>
      </c>
      <c r="AI30" t="s">
        <v>46</v>
      </c>
      <c r="AJ30" s="9">
        <v>0</v>
      </c>
      <c r="AK30" s="9">
        <v>0</v>
      </c>
      <c r="AL30" s="9">
        <v>0</v>
      </c>
      <c r="AM30" s="9">
        <v>0</v>
      </c>
      <c r="AN30" t="s">
        <v>236</v>
      </c>
      <c r="AO30" s="9">
        <v>-2796.158942</v>
      </c>
      <c r="AP30" s="9">
        <v>637732.41310000001</v>
      </c>
      <c r="AQ30" t="s">
        <v>282</v>
      </c>
      <c r="AR30" t="s">
        <v>96</v>
      </c>
      <c r="AT30" s="9">
        <v>-2783.9526030000002</v>
      </c>
      <c r="AU30" s="9">
        <v>-2783.9526030000002</v>
      </c>
      <c r="AV30" s="9">
        <v>-2783.9526030000002</v>
      </c>
      <c r="AY30" s="11">
        <v>-1.5E-5</v>
      </c>
      <c r="AZ30">
        <v>5</v>
      </c>
      <c r="BA30" t="s">
        <v>124</v>
      </c>
      <c r="BB30" t="s">
        <v>153</v>
      </c>
      <c r="BC30" s="7">
        <v>637732.41310000001</v>
      </c>
      <c r="BD30" s="7">
        <v>637732.41310000001</v>
      </c>
      <c r="BE30" t="b">
        <v>0</v>
      </c>
      <c r="BF30" t="s">
        <v>297</v>
      </c>
      <c r="BG30" t="s">
        <v>297</v>
      </c>
      <c r="BH30" t="s">
        <v>277</v>
      </c>
      <c r="BI30">
        <v>1139.1134</v>
      </c>
      <c r="BJ30">
        <v>-2783.9526030000002</v>
      </c>
      <c r="BK30">
        <v>-2783.9526030000002</v>
      </c>
      <c r="BL30">
        <v>-2783.9526030000002</v>
      </c>
      <c r="BN30">
        <v>0.99563460500000001</v>
      </c>
      <c r="BO30" t="s">
        <v>358</v>
      </c>
    </row>
    <row r="31" spans="2:67">
      <c r="B31" t="s">
        <v>360</v>
      </c>
      <c r="C31" s="7">
        <v>1889583.2459170001</v>
      </c>
      <c r="D31" s="7">
        <v>0</v>
      </c>
      <c r="E31" s="7">
        <v>1889583.2459170001</v>
      </c>
      <c r="F31" s="11">
        <v>1.06E-2</v>
      </c>
      <c r="G31" s="11">
        <v>1.1498E-2</v>
      </c>
      <c r="H31" s="11">
        <v>1.531E-3</v>
      </c>
      <c r="I31">
        <v>89744</v>
      </c>
      <c r="J31" t="s">
        <v>357</v>
      </c>
      <c r="K31">
        <v>1134</v>
      </c>
      <c r="L31" t="s">
        <v>260</v>
      </c>
      <c r="M31">
        <v>45107</v>
      </c>
      <c r="N31">
        <v>89744</v>
      </c>
      <c r="O31">
        <v>88567</v>
      </c>
      <c r="P31" s="13">
        <v>0.99743377200000005</v>
      </c>
      <c r="Q31" t="s">
        <v>236</v>
      </c>
      <c r="R31" t="s">
        <v>236</v>
      </c>
      <c r="S31" t="s">
        <v>236</v>
      </c>
      <c r="T31" t="s">
        <v>274</v>
      </c>
      <c r="U31" t="s">
        <v>246</v>
      </c>
      <c r="V31" t="s">
        <v>252</v>
      </c>
      <c r="W31" t="s">
        <v>83</v>
      </c>
      <c r="X31" t="s">
        <v>275</v>
      </c>
      <c r="Y31" t="s">
        <v>275</v>
      </c>
      <c r="Z31" s="7">
        <v>1889583.2459170001</v>
      </c>
      <c r="AA31" s="7">
        <v>0</v>
      </c>
      <c r="AB31" s="7">
        <v>1899265.2938000001</v>
      </c>
      <c r="AC31" s="7">
        <v>1891697.3846112951</v>
      </c>
      <c r="AD31" s="7">
        <v>1889583.2459170001</v>
      </c>
      <c r="AE31" s="7">
        <v>0</v>
      </c>
      <c r="AF31" t="s">
        <v>276</v>
      </c>
      <c r="AG31">
        <v>46233</v>
      </c>
      <c r="AH31" t="s">
        <v>277</v>
      </c>
      <c r="AI31" t="s">
        <v>46</v>
      </c>
      <c r="AJ31" s="9">
        <v>0</v>
      </c>
      <c r="AK31" s="9">
        <v>0</v>
      </c>
      <c r="AL31" s="9">
        <v>0</v>
      </c>
      <c r="AM31" s="9">
        <v>0</v>
      </c>
      <c r="AN31" t="s">
        <v>236</v>
      </c>
      <c r="AO31" s="9">
        <v>1894444.8238359999</v>
      </c>
      <c r="AP31" s="9">
        <v>1894444.8237999999</v>
      </c>
      <c r="AQ31" t="s">
        <v>278</v>
      </c>
      <c r="AR31" t="s">
        <v>96</v>
      </c>
      <c r="AT31" s="9">
        <v>1889583.2459170001</v>
      </c>
      <c r="AU31" s="9">
        <v>1889583.2459170001</v>
      </c>
      <c r="AV31" s="9">
        <v>1889583.2459170001</v>
      </c>
      <c r="AY31" s="11">
        <v>1.06E-2</v>
      </c>
      <c r="AZ31">
        <v>5</v>
      </c>
      <c r="BA31" t="s">
        <v>124</v>
      </c>
      <c r="BB31" t="s">
        <v>153</v>
      </c>
      <c r="BC31" s="7">
        <v>1899265.2938000001</v>
      </c>
      <c r="BD31" s="7">
        <v>1894444.8237999999</v>
      </c>
      <c r="BE31" t="b">
        <v>0</v>
      </c>
      <c r="BF31" t="s">
        <v>297</v>
      </c>
      <c r="BG31" t="s">
        <v>297</v>
      </c>
      <c r="BH31" t="s">
        <v>277</v>
      </c>
      <c r="BI31">
        <v>1139.1134</v>
      </c>
      <c r="BJ31">
        <v>1889583.2459170001</v>
      </c>
      <c r="BK31">
        <v>1889583.2459170001</v>
      </c>
      <c r="BL31">
        <v>1889583.2459170001</v>
      </c>
      <c r="BN31">
        <v>0.99743377200000005</v>
      </c>
      <c r="BO31" t="s">
        <v>358</v>
      </c>
    </row>
    <row r="32" spans="2:67">
      <c r="B32" t="s">
        <v>361</v>
      </c>
      <c r="C32" s="7">
        <v>1094011.386839</v>
      </c>
      <c r="D32" s="7">
        <v>0</v>
      </c>
      <c r="E32" s="7">
        <v>1094011.386839</v>
      </c>
      <c r="F32" s="11">
        <v>6.1370000000000001E-3</v>
      </c>
      <c r="G32" s="11">
        <v>6.6569999999999997E-3</v>
      </c>
      <c r="H32" s="11">
        <v>8.8599999999999996E-4</v>
      </c>
      <c r="I32" t="s">
        <v>362</v>
      </c>
      <c r="J32" t="s">
        <v>363</v>
      </c>
      <c r="K32">
        <v>1130</v>
      </c>
      <c r="L32" t="s">
        <v>256</v>
      </c>
      <c r="M32">
        <v>45107</v>
      </c>
      <c r="N32">
        <v>90027</v>
      </c>
      <c r="O32">
        <v>90026</v>
      </c>
      <c r="P32" s="13">
        <v>0.97957377999999995</v>
      </c>
      <c r="Q32" t="s">
        <v>236</v>
      </c>
      <c r="R32" t="s">
        <v>235</v>
      </c>
      <c r="S32" t="s">
        <v>235</v>
      </c>
      <c r="T32" t="s">
        <v>274</v>
      </c>
      <c r="U32" t="s">
        <v>249</v>
      </c>
      <c r="V32" t="s">
        <v>240</v>
      </c>
      <c r="W32" t="s">
        <v>80</v>
      </c>
      <c r="X32" t="s">
        <v>305</v>
      </c>
      <c r="Y32" t="s">
        <v>364</v>
      </c>
      <c r="Z32" s="7">
        <v>1002760.2079179999</v>
      </c>
      <c r="AA32" s="7">
        <v>0</v>
      </c>
      <c r="AB32" s="7">
        <v>1023669.914806</v>
      </c>
      <c r="AC32" s="7">
        <v>1015378.8896071879</v>
      </c>
      <c r="AD32" s="7">
        <v>1002760.2079179999</v>
      </c>
      <c r="AE32" s="7">
        <v>0</v>
      </c>
      <c r="AF32" t="s">
        <v>276</v>
      </c>
      <c r="AG32">
        <v>47060</v>
      </c>
      <c r="AH32" t="s">
        <v>277</v>
      </c>
      <c r="AI32" t="s">
        <v>46</v>
      </c>
      <c r="AJ32" s="9">
        <v>0</v>
      </c>
      <c r="AK32" s="9">
        <v>0</v>
      </c>
      <c r="AL32" s="9">
        <v>0</v>
      </c>
      <c r="AM32" s="9">
        <v>0</v>
      </c>
      <c r="AN32" t="s">
        <v>235</v>
      </c>
      <c r="AO32" s="9">
        <v>1023669.914806</v>
      </c>
      <c r="AP32" s="9">
        <v>1023669.914806</v>
      </c>
      <c r="AQ32" t="s">
        <v>278</v>
      </c>
      <c r="AR32" t="s">
        <v>81</v>
      </c>
      <c r="AS32" t="s">
        <v>296</v>
      </c>
      <c r="AT32" s="9">
        <v>1094011.386839</v>
      </c>
      <c r="AU32" s="9">
        <v>1002760.2079179999</v>
      </c>
      <c r="AV32" s="9">
        <v>1002760.2079179999</v>
      </c>
      <c r="AY32" s="11">
        <v>6.1370000000000001E-3</v>
      </c>
      <c r="AZ32">
        <v>8</v>
      </c>
      <c r="BA32" t="s">
        <v>122</v>
      </c>
      <c r="BB32" t="s">
        <v>82</v>
      </c>
      <c r="BC32" s="7">
        <v>1023669.914805588</v>
      </c>
      <c r="BD32" s="7">
        <v>1023669.914805588</v>
      </c>
      <c r="BE32" t="b">
        <v>0</v>
      </c>
      <c r="BF32" t="s">
        <v>297</v>
      </c>
      <c r="BG32" t="s">
        <v>297</v>
      </c>
      <c r="BH32" t="s">
        <v>277</v>
      </c>
      <c r="BI32">
        <v>1139.1130000000001</v>
      </c>
      <c r="BJ32">
        <v>1002760.2079179999</v>
      </c>
      <c r="BK32">
        <v>1002760.2079179999</v>
      </c>
      <c r="BL32">
        <v>1094011.386839</v>
      </c>
      <c r="BM32">
        <v>0</v>
      </c>
      <c r="BN32">
        <v>0.97957377999999995</v>
      </c>
      <c r="BO32" t="s">
        <v>365</v>
      </c>
    </row>
    <row r="33" spans="2:67">
      <c r="B33" t="s">
        <v>366</v>
      </c>
      <c r="C33" s="7">
        <v>193930.03396900001</v>
      </c>
      <c r="D33" s="7">
        <v>-3.8E-3</v>
      </c>
      <c r="E33" s="7">
        <v>193930.03016900001</v>
      </c>
      <c r="F33" s="11">
        <v>1.0870000000000001E-3</v>
      </c>
      <c r="G33" s="11">
        <v>1.1800000000000001E-3</v>
      </c>
      <c r="H33" s="11">
        <v>1.5699999999999999E-4</v>
      </c>
      <c r="I33">
        <v>90497</v>
      </c>
      <c r="J33" t="s">
        <v>367</v>
      </c>
      <c r="K33">
        <v>1136</v>
      </c>
      <c r="L33" t="s">
        <v>262</v>
      </c>
      <c r="M33">
        <v>45107</v>
      </c>
      <c r="N33">
        <v>90497</v>
      </c>
      <c r="O33">
        <v>90493</v>
      </c>
      <c r="P33" s="13">
        <v>0.99320458199999995</v>
      </c>
      <c r="Q33" t="s">
        <v>236</v>
      </c>
      <c r="R33" t="s">
        <v>236</v>
      </c>
      <c r="S33" t="s">
        <v>236</v>
      </c>
      <c r="T33" t="s">
        <v>274</v>
      </c>
      <c r="U33" t="s">
        <v>247</v>
      </c>
      <c r="V33" t="s">
        <v>252</v>
      </c>
      <c r="W33" t="s">
        <v>83</v>
      </c>
      <c r="X33" t="s">
        <v>275</v>
      </c>
      <c r="Y33" t="s">
        <v>275</v>
      </c>
      <c r="Z33" s="7">
        <v>193930.03396900001</v>
      </c>
      <c r="AA33" s="7">
        <v>-3.8E-3</v>
      </c>
      <c r="AB33" s="7">
        <v>195256.88620000001</v>
      </c>
      <c r="AC33" s="7">
        <v>194128.14469416201</v>
      </c>
      <c r="AD33" s="7">
        <v>193930.03396900001</v>
      </c>
      <c r="AE33" s="7">
        <v>-3.8E-3</v>
      </c>
      <c r="AF33" t="s">
        <v>276</v>
      </c>
      <c r="AG33">
        <v>46324</v>
      </c>
      <c r="AH33" t="s">
        <v>277</v>
      </c>
      <c r="AI33" t="s">
        <v>46</v>
      </c>
      <c r="AJ33" s="9">
        <v>0</v>
      </c>
      <c r="AK33" s="9">
        <v>0</v>
      </c>
      <c r="AL33" s="9">
        <v>0</v>
      </c>
      <c r="AM33" s="9">
        <v>0</v>
      </c>
      <c r="AN33" t="s">
        <v>236</v>
      </c>
      <c r="AO33" s="9">
        <v>195256.88616699999</v>
      </c>
      <c r="AP33" s="9">
        <v>195256.88620000001</v>
      </c>
      <c r="AQ33" t="s">
        <v>282</v>
      </c>
      <c r="AR33" t="s">
        <v>115</v>
      </c>
      <c r="AT33" s="9">
        <v>193930.03396900001</v>
      </c>
      <c r="AU33" s="9">
        <v>193930.03396900001</v>
      </c>
      <c r="AV33" s="9">
        <v>193930.03396900001</v>
      </c>
      <c r="AY33" s="11">
        <v>1.0870000000000001E-3</v>
      </c>
      <c r="AZ33">
        <v>6</v>
      </c>
      <c r="BA33" t="s">
        <v>128</v>
      </c>
      <c r="BB33" t="s">
        <v>116</v>
      </c>
      <c r="BC33" s="7">
        <v>195256.88620000001</v>
      </c>
      <c r="BD33" s="7">
        <v>195256.88620000001</v>
      </c>
      <c r="BE33" t="b">
        <v>0</v>
      </c>
      <c r="BF33" t="s">
        <v>297</v>
      </c>
      <c r="BG33" t="s">
        <v>297</v>
      </c>
      <c r="BH33" t="s">
        <v>277</v>
      </c>
      <c r="BI33">
        <v>1139.1135999999999</v>
      </c>
      <c r="BJ33">
        <v>193930.03396900001</v>
      </c>
      <c r="BK33">
        <v>193930.03396900001</v>
      </c>
      <c r="BL33">
        <v>193930.03396900001</v>
      </c>
      <c r="BM33">
        <v>0</v>
      </c>
      <c r="BN33">
        <v>0.99320458199999995</v>
      </c>
      <c r="BO33" t="s">
        <v>368</v>
      </c>
    </row>
    <row r="34" spans="2:67">
      <c r="B34" t="s">
        <v>369</v>
      </c>
      <c r="C34" s="7">
        <v>2259983.243735</v>
      </c>
      <c r="D34" s="7">
        <v>0</v>
      </c>
      <c r="E34" s="7">
        <v>2259983.243735</v>
      </c>
      <c r="F34" s="11">
        <v>1.2678E-2</v>
      </c>
      <c r="G34" s="11">
        <v>1.3752E-2</v>
      </c>
      <c r="H34" s="11">
        <v>1.8320000000000001E-3</v>
      </c>
      <c r="I34">
        <v>90498</v>
      </c>
      <c r="J34" t="s">
        <v>367</v>
      </c>
      <c r="K34">
        <v>1136</v>
      </c>
      <c r="L34" t="s">
        <v>262</v>
      </c>
      <c r="M34">
        <v>45107</v>
      </c>
      <c r="N34">
        <v>90498</v>
      </c>
      <c r="O34">
        <v>90493</v>
      </c>
      <c r="P34" s="13">
        <v>0.99136261199999998</v>
      </c>
      <c r="Q34" t="s">
        <v>236</v>
      </c>
      <c r="R34" t="s">
        <v>236</v>
      </c>
      <c r="S34" t="s">
        <v>236</v>
      </c>
      <c r="T34" t="s">
        <v>274</v>
      </c>
      <c r="U34" t="s">
        <v>247</v>
      </c>
      <c r="V34" t="s">
        <v>252</v>
      </c>
      <c r="W34" t="s">
        <v>83</v>
      </c>
      <c r="X34" t="s">
        <v>275</v>
      </c>
      <c r="Y34" t="s">
        <v>275</v>
      </c>
      <c r="Z34" s="7">
        <v>2259983.243735</v>
      </c>
      <c r="AA34" s="7">
        <v>0</v>
      </c>
      <c r="AB34" s="7">
        <v>2294362.29</v>
      </c>
      <c r="AC34" s="7">
        <v>2264207.9992462709</v>
      </c>
      <c r="AD34" s="7">
        <v>2259983.243735</v>
      </c>
      <c r="AE34" s="7">
        <v>0</v>
      </c>
      <c r="AF34" t="s">
        <v>276</v>
      </c>
      <c r="AG34">
        <v>46324</v>
      </c>
      <c r="AH34" t="s">
        <v>277</v>
      </c>
      <c r="AI34" t="s">
        <v>46</v>
      </c>
      <c r="AJ34" s="9">
        <v>0</v>
      </c>
      <c r="AK34" s="9">
        <v>0</v>
      </c>
      <c r="AL34" s="9">
        <v>0</v>
      </c>
      <c r="AM34" s="9">
        <v>0</v>
      </c>
      <c r="AN34" t="s">
        <v>236</v>
      </c>
      <c r="AO34" s="9">
        <v>2279673.6699629999</v>
      </c>
      <c r="AP34" s="9">
        <v>2279673.67</v>
      </c>
      <c r="AQ34" t="s">
        <v>278</v>
      </c>
      <c r="AR34" t="s">
        <v>115</v>
      </c>
      <c r="AT34" s="9">
        <v>2259983.243735</v>
      </c>
      <c r="AU34" s="9">
        <v>2259983.243735</v>
      </c>
      <c r="AV34" s="9">
        <v>2259983.243735</v>
      </c>
      <c r="AY34" s="11">
        <v>1.2678E-2</v>
      </c>
      <c r="AZ34">
        <v>6</v>
      </c>
      <c r="BA34" t="s">
        <v>128</v>
      </c>
      <c r="BB34" t="s">
        <v>116</v>
      </c>
      <c r="BC34" s="7">
        <v>2294362.29</v>
      </c>
      <c r="BD34" s="7">
        <v>2279673.67</v>
      </c>
      <c r="BE34" t="b">
        <v>0</v>
      </c>
      <c r="BF34" t="s">
        <v>297</v>
      </c>
      <c r="BG34" t="s">
        <v>297</v>
      </c>
      <c r="BH34" t="s">
        <v>277</v>
      </c>
      <c r="BI34">
        <v>1139.1135999999999</v>
      </c>
      <c r="BJ34">
        <v>2259983.243735</v>
      </c>
      <c r="BK34">
        <v>2259983.243735</v>
      </c>
      <c r="BL34">
        <v>2259983.243735</v>
      </c>
      <c r="BM34">
        <v>0</v>
      </c>
      <c r="BN34">
        <v>0.99136261199999998</v>
      </c>
      <c r="BO34" t="s">
        <v>368</v>
      </c>
    </row>
    <row r="35" spans="2:67">
      <c r="B35" t="s">
        <v>370</v>
      </c>
      <c r="C35" s="7">
        <v>471195.93407800002</v>
      </c>
      <c r="D35" s="7">
        <v>-2.9999999999999997E-4</v>
      </c>
      <c r="E35" s="7">
        <v>471195.93377800001</v>
      </c>
      <c r="F35" s="11">
        <v>2.643E-3</v>
      </c>
      <c r="G35" s="11">
        <v>2.8670000000000002E-3</v>
      </c>
      <c r="H35" s="11">
        <v>3.8099999999999999E-4</v>
      </c>
      <c r="I35" t="s">
        <v>371</v>
      </c>
      <c r="J35" t="s">
        <v>367</v>
      </c>
      <c r="K35">
        <v>1136</v>
      </c>
      <c r="L35" t="s">
        <v>262</v>
      </c>
      <c r="M35">
        <v>45107</v>
      </c>
      <c r="N35">
        <v>90499</v>
      </c>
      <c r="O35">
        <v>90493</v>
      </c>
      <c r="P35" s="13">
        <v>0.993325864</v>
      </c>
      <c r="Q35" t="s">
        <v>236</v>
      </c>
      <c r="R35" t="s">
        <v>236</v>
      </c>
      <c r="S35" t="s">
        <v>236</v>
      </c>
      <c r="T35" t="s">
        <v>274</v>
      </c>
      <c r="U35" t="s">
        <v>247</v>
      </c>
      <c r="V35" t="s">
        <v>252</v>
      </c>
      <c r="W35" t="s">
        <v>83</v>
      </c>
      <c r="X35" t="s">
        <v>275</v>
      </c>
      <c r="Y35" t="s">
        <v>275</v>
      </c>
      <c r="Z35" s="7">
        <v>471195.93407800002</v>
      </c>
      <c r="AA35" s="7">
        <v>-2.9999999999999997E-4</v>
      </c>
      <c r="AB35" s="7">
        <v>477402.66970000003</v>
      </c>
      <c r="AC35" s="7">
        <v>471602.11019014602</v>
      </c>
      <c r="AD35" s="7">
        <v>471195.93407800002</v>
      </c>
      <c r="AE35" s="7">
        <v>-2.9999999999999997E-4</v>
      </c>
      <c r="AF35" t="s">
        <v>276</v>
      </c>
      <c r="AG35">
        <v>46324</v>
      </c>
      <c r="AH35" t="s">
        <v>277</v>
      </c>
      <c r="AI35" t="s">
        <v>46</v>
      </c>
      <c r="AJ35" s="9">
        <v>0</v>
      </c>
      <c r="AK35" s="9">
        <v>0</v>
      </c>
      <c r="AL35" s="9">
        <v>0</v>
      </c>
      <c r="AM35" s="9">
        <v>0</v>
      </c>
      <c r="AN35" t="s">
        <v>236</v>
      </c>
      <c r="AO35" s="9">
        <v>474361.88965299999</v>
      </c>
      <c r="AP35" s="9">
        <v>474361.8897</v>
      </c>
      <c r="AQ35" t="s">
        <v>295</v>
      </c>
      <c r="AR35" t="s">
        <v>115</v>
      </c>
      <c r="AT35" s="9">
        <v>471195.93407800002</v>
      </c>
      <c r="AU35" s="9">
        <v>471195.93407800002</v>
      </c>
      <c r="AV35" s="9">
        <v>471195.93407800002</v>
      </c>
      <c r="AY35" s="11">
        <v>2.643E-3</v>
      </c>
      <c r="AZ35">
        <v>6</v>
      </c>
      <c r="BA35" t="s">
        <v>128</v>
      </c>
      <c r="BB35" t="s">
        <v>116</v>
      </c>
      <c r="BC35" s="7">
        <v>477402.66970000003</v>
      </c>
      <c r="BD35" s="7">
        <v>474361.8897</v>
      </c>
      <c r="BE35" t="b">
        <v>0</v>
      </c>
      <c r="BF35" t="s">
        <v>297</v>
      </c>
      <c r="BG35" t="s">
        <v>297</v>
      </c>
      <c r="BH35" t="s">
        <v>277</v>
      </c>
      <c r="BI35">
        <v>1139.1135999999999</v>
      </c>
      <c r="BJ35">
        <v>471195.93407800002</v>
      </c>
      <c r="BK35">
        <v>471195.93407800002</v>
      </c>
      <c r="BL35">
        <v>471195.93407800002</v>
      </c>
      <c r="BM35">
        <v>0</v>
      </c>
      <c r="BN35">
        <v>0.993325864</v>
      </c>
      <c r="BO35" t="s">
        <v>368</v>
      </c>
    </row>
    <row r="36" spans="2:67">
      <c r="B36" t="s">
        <v>372</v>
      </c>
      <c r="C36" s="7">
        <v>256754.537438</v>
      </c>
      <c r="D36" s="7">
        <v>0</v>
      </c>
      <c r="E36" s="7">
        <v>256754.537438</v>
      </c>
      <c r="F36" s="11">
        <v>1.4400000000000001E-3</v>
      </c>
      <c r="G36" s="11">
        <v>1.562E-3</v>
      </c>
      <c r="H36" s="11">
        <v>2.0799999999999999E-4</v>
      </c>
      <c r="I36">
        <v>90553</v>
      </c>
      <c r="J36" t="s">
        <v>373</v>
      </c>
      <c r="K36">
        <v>1128</v>
      </c>
      <c r="L36" t="s">
        <v>254</v>
      </c>
      <c r="M36">
        <v>45107</v>
      </c>
      <c r="N36">
        <v>90553</v>
      </c>
      <c r="O36">
        <v>90552</v>
      </c>
      <c r="P36" s="13">
        <v>0.97941458199999998</v>
      </c>
      <c r="Q36" t="s">
        <v>236</v>
      </c>
      <c r="R36" t="s">
        <v>235</v>
      </c>
      <c r="S36" t="s">
        <v>235</v>
      </c>
      <c r="T36" t="s">
        <v>274</v>
      </c>
      <c r="U36" t="s">
        <v>250</v>
      </c>
      <c r="V36" t="s">
        <v>240</v>
      </c>
      <c r="W36" t="s">
        <v>77</v>
      </c>
      <c r="X36" t="s">
        <v>374</v>
      </c>
      <c r="Y36" t="s">
        <v>374</v>
      </c>
      <c r="Z36" s="7">
        <v>235338.71442500001</v>
      </c>
      <c r="AA36" s="7">
        <v>0</v>
      </c>
      <c r="AB36" s="7">
        <v>240285.08325500001</v>
      </c>
      <c r="AC36" s="7">
        <v>238073.143847058</v>
      </c>
      <c r="AD36" s="7">
        <v>235338.71442500001</v>
      </c>
      <c r="AE36" s="7">
        <v>0</v>
      </c>
      <c r="AF36" t="s">
        <v>276</v>
      </c>
      <c r="AG36">
        <v>47074</v>
      </c>
      <c r="AH36" t="s">
        <v>294</v>
      </c>
      <c r="AI36" t="s">
        <v>46</v>
      </c>
      <c r="AJ36" s="9">
        <v>0</v>
      </c>
      <c r="AK36" s="9">
        <v>0</v>
      </c>
      <c r="AL36" s="9">
        <v>0</v>
      </c>
      <c r="AM36" s="9">
        <v>0</v>
      </c>
      <c r="AN36" t="s">
        <v>235</v>
      </c>
      <c r="AO36" s="9">
        <v>240285.08325500001</v>
      </c>
      <c r="AP36" s="9">
        <v>240285.08325500001</v>
      </c>
      <c r="AQ36" t="s">
        <v>316</v>
      </c>
      <c r="AR36" t="s">
        <v>148</v>
      </c>
      <c r="AS36" t="s">
        <v>296</v>
      </c>
      <c r="AT36" s="9">
        <v>256754.537438</v>
      </c>
      <c r="AU36" s="9">
        <v>235338.71442500001</v>
      </c>
      <c r="AV36" s="9">
        <v>235338.71442500001</v>
      </c>
      <c r="AY36" s="11">
        <v>1.4400000000000001E-3</v>
      </c>
      <c r="AZ36">
        <v>8</v>
      </c>
      <c r="BA36" t="s">
        <v>128</v>
      </c>
      <c r="BB36" t="s">
        <v>148</v>
      </c>
      <c r="BC36" s="7">
        <v>240285.08325511799</v>
      </c>
      <c r="BD36" s="7">
        <v>240285.08325511799</v>
      </c>
      <c r="BE36" t="b">
        <v>0</v>
      </c>
      <c r="BF36" t="s">
        <v>297</v>
      </c>
      <c r="BG36" t="s">
        <v>297</v>
      </c>
      <c r="BH36" t="s">
        <v>294</v>
      </c>
      <c r="BI36">
        <v>1139.1128000000001</v>
      </c>
      <c r="BJ36">
        <v>235338.71442500001</v>
      </c>
      <c r="BK36">
        <v>235338.71442500001</v>
      </c>
      <c r="BL36">
        <v>256754.537438</v>
      </c>
      <c r="BM36">
        <v>0</v>
      </c>
      <c r="BN36">
        <v>0.97941458199999998</v>
      </c>
      <c r="BO36" t="s">
        <v>298</v>
      </c>
    </row>
    <row r="37" spans="2:67">
      <c r="B37" t="s">
        <v>375</v>
      </c>
      <c r="C37" s="7">
        <v>170151.41898300001</v>
      </c>
      <c r="D37" s="7">
        <v>0</v>
      </c>
      <c r="E37" s="7">
        <v>170151.41898300001</v>
      </c>
      <c r="F37" s="11">
        <v>9.5399999999999999E-4</v>
      </c>
      <c r="G37" s="11">
        <v>1.0349999999999999E-3</v>
      </c>
      <c r="H37" s="11">
        <v>1.37E-4</v>
      </c>
      <c r="I37">
        <v>90554</v>
      </c>
      <c r="J37" t="s">
        <v>373</v>
      </c>
      <c r="K37">
        <v>1128</v>
      </c>
      <c r="L37" t="s">
        <v>254</v>
      </c>
      <c r="M37">
        <v>45107</v>
      </c>
      <c r="N37">
        <v>90554</v>
      </c>
      <c r="O37">
        <v>90552</v>
      </c>
      <c r="P37" s="13">
        <v>0.97941530200000004</v>
      </c>
      <c r="Q37" t="s">
        <v>236</v>
      </c>
      <c r="R37" t="s">
        <v>235</v>
      </c>
      <c r="S37" t="s">
        <v>235</v>
      </c>
      <c r="T37" t="s">
        <v>274</v>
      </c>
      <c r="U37" t="s">
        <v>250</v>
      </c>
      <c r="V37" t="s">
        <v>240</v>
      </c>
      <c r="W37" t="s">
        <v>77</v>
      </c>
      <c r="X37" t="s">
        <v>374</v>
      </c>
      <c r="Y37" t="s">
        <v>374</v>
      </c>
      <c r="Z37" s="7">
        <v>155959.13747300001</v>
      </c>
      <c r="AA37" s="7">
        <v>0</v>
      </c>
      <c r="AB37" s="7">
        <v>159236.98267200001</v>
      </c>
      <c r="AC37" s="7">
        <v>157771.12989197299</v>
      </c>
      <c r="AD37" s="7">
        <v>155959.13747300001</v>
      </c>
      <c r="AE37" s="7">
        <v>0</v>
      </c>
      <c r="AF37" t="s">
        <v>276</v>
      </c>
      <c r="AG37">
        <v>47074</v>
      </c>
      <c r="AH37" t="s">
        <v>294</v>
      </c>
      <c r="AI37" t="s">
        <v>46</v>
      </c>
      <c r="AJ37" s="9">
        <v>0</v>
      </c>
      <c r="AK37" s="9">
        <v>0</v>
      </c>
      <c r="AL37" s="9">
        <v>0</v>
      </c>
      <c r="AM37" s="9">
        <v>0</v>
      </c>
      <c r="AN37" t="s">
        <v>235</v>
      </c>
      <c r="AO37" s="9">
        <v>159236.98267200001</v>
      </c>
      <c r="AP37" s="9">
        <v>159236.98267200001</v>
      </c>
      <c r="AQ37" t="s">
        <v>316</v>
      </c>
      <c r="AR37" t="s">
        <v>148</v>
      </c>
      <c r="AS37" t="s">
        <v>296</v>
      </c>
      <c r="AT37" s="9">
        <v>170151.41898300001</v>
      </c>
      <c r="AU37" s="9">
        <v>155959.13747300001</v>
      </c>
      <c r="AV37" s="9">
        <v>155959.13747300001</v>
      </c>
      <c r="AY37" s="11">
        <v>9.5399999999999999E-4</v>
      </c>
      <c r="AZ37">
        <v>8</v>
      </c>
      <c r="BA37" t="s">
        <v>128</v>
      </c>
      <c r="BB37" t="s">
        <v>148</v>
      </c>
      <c r="BC37" s="7">
        <v>159236.982671598</v>
      </c>
      <c r="BD37" s="7">
        <v>159236.982671598</v>
      </c>
      <c r="BE37" t="b">
        <v>0</v>
      </c>
      <c r="BF37" t="s">
        <v>297</v>
      </c>
      <c r="BG37" t="s">
        <v>297</v>
      </c>
      <c r="BH37" t="s">
        <v>294</v>
      </c>
      <c r="BI37">
        <v>1139.1128000000001</v>
      </c>
      <c r="BJ37">
        <v>155959.13747300001</v>
      </c>
      <c r="BK37">
        <v>155959.13747300001</v>
      </c>
      <c r="BL37">
        <v>170151.41898300001</v>
      </c>
      <c r="BM37">
        <v>0</v>
      </c>
      <c r="BN37">
        <v>0.97941530200000004</v>
      </c>
      <c r="BO37" t="s">
        <v>298</v>
      </c>
    </row>
    <row r="38" spans="2:67">
      <c r="B38" t="s">
        <v>376</v>
      </c>
      <c r="C38" s="7">
        <v>103396.030786</v>
      </c>
      <c r="D38" s="7">
        <v>0</v>
      </c>
      <c r="E38" s="7">
        <v>103396.030786</v>
      </c>
      <c r="F38" s="11">
        <v>5.8E-4</v>
      </c>
      <c r="G38" s="11">
        <v>6.29E-4</v>
      </c>
      <c r="H38" s="11">
        <v>8.2999999999999998E-5</v>
      </c>
      <c r="I38">
        <v>90555</v>
      </c>
      <c r="J38" t="s">
        <v>373</v>
      </c>
      <c r="K38">
        <v>1128</v>
      </c>
      <c r="L38" t="s">
        <v>254</v>
      </c>
      <c r="M38">
        <v>45107</v>
      </c>
      <c r="N38">
        <v>90555</v>
      </c>
      <c r="O38">
        <v>90552</v>
      </c>
      <c r="P38" s="13">
        <v>0.97941337299999998</v>
      </c>
      <c r="Q38" t="s">
        <v>236</v>
      </c>
      <c r="R38" t="s">
        <v>235</v>
      </c>
      <c r="S38" t="s">
        <v>235</v>
      </c>
      <c r="T38" t="s">
        <v>274</v>
      </c>
      <c r="U38" t="s">
        <v>250</v>
      </c>
      <c r="V38" t="s">
        <v>240</v>
      </c>
      <c r="W38" t="s">
        <v>77</v>
      </c>
      <c r="X38" t="s">
        <v>374</v>
      </c>
      <c r="Y38" t="s">
        <v>374</v>
      </c>
      <c r="Z38" s="7">
        <v>94771.797237000006</v>
      </c>
      <c r="AA38" s="7">
        <v>0</v>
      </c>
      <c r="AB38" s="7">
        <v>96763.838312000007</v>
      </c>
      <c r="AC38" s="7">
        <v>95873.080782428005</v>
      </c>
      <c r="AD38" s="7">
        <v>94771.797237000006</v>
      </c>
      <c r="AE38" s="7">
        <v>0</v>
      </c>
      <c r="AF38" t="s">
        <v>276</v>
      </c>
      <c r="AG38">
        <v>47074</v>
      </c>
      <c r="AH38" t="s">
        <v>294</v>
      </c>
      <c r="AI38" t="s">
        <v>46</v>
      </c>
      <c r="AJ38" s="9">
        <v>0</v>
      </c>
      <c r="AK38" s="9">
        <v>0</v>
      </c>
      <c r="AL38" s="9">
        <v>0</v>
      </c>
      <c r="AM38" s="9">
        <v>0</v>
      </c>
      <c r="AN38" t="s">
        <v>235</v>
      </c>
      <c r="AO38" s="9">
        <v>96763.838312000007</v>
      </c>
      <c r="AP38" s="9">
        <v>96763.838312000007</v>
      </c>
      <c r="AQ38" t="s">
        <v>316</v>
      </c>
      <c r="AR38" t="s">
        <v>148</v>
      </c>
      <c r="AS38" t="s">
        <v>296</v>
      </c>
      <c r="AT38" s="9">
        <v>103396.030786</v>
      </c>
      <c r="AU38" s="9">
        <v>94771.797237000006</v>
      </c>
      <c r="AV38" s="9">
        <v>94771.797237000006</v>
      </c>
      <c r="AY38" s="11">
        <v>5.8E-4</v>
      </c>
      <c r="AZ38">
        <v>8</v>
      </c>
      <c r="BA38" t="s">
        <v>128</v>
      </c>
      <c r="BB38" t="s">
        <v>148</v>
      </c>
      <c r="BC38" s="7">
        <v>96763.838312352993</v>
      </c>
      <c r="BD38" s="7">
        <v>96763.838312352993</v>
      </c>
      <c r="BE38" t="b">
        <v>0</v>
      </c>
      <c r="BF38" t="s">
        <v>297</v>
      </c>
      <c r="BG38" t="s">
        <v>297</v>
      </c>
      <c r="BH38" t="s">
        <v>294</v>
      </c>
      <c r="BI38">
        <v>1139.1128000000001</v>
      </c>
      <c r="BJ38">
        <v>94771.797237000006</v>
      </c>
      <c r="BK38">
        <v>94771.797237000006</v>
      </c>
      <c r="BL38">
        <v>103396.030786</v>
      </c>
      <c r="BM38">
        <v>0</v>
      </c>
      <c r="BN38">
        <v>0.97941337299999998</v>
      </c>
      <c r="BO38" t="s">
        <v>298</v>
      </c>
    </row>
    <row r="39" spans="2:67">
      <c r="B39" t="s">
        <v>377</v>
      </c>
      <c r="C39" s="7">
        <v>1157741.111611</v>
      </c>
      <c r="D39" s="7">
        <v>-1181878.1010439999</v>
      </c>
      <c r="E39" s="7">
        <v>-24136.989432999999</v>
      </c>
      <c r="F39" s="11">
        <v>6.4939999999999998E-3</v>
      </c>
      <c r="G39" s="11">
        <v>7.045E-3</v>
      </c>
      <c r="H39" s="11">
        <v>-1.9000000000000001E-5</v>
      </c>
      <c r="I39" t="s">
        <v>378</v>
      </c>
      <c r="J39" t="s">
        <v>363</v>
      </c>
      <c r="K39">
        <v>1130</v>
      </c>
      <c r="L39" t="s">
        <v>256</v>
      </c>
      <c r="M39">
        <v>45107</v>
      </c>
      <c r="N39">
        <v>90663</v>
      </c>
      <c r="O39">
        <v>90026</v>
      </c>
      <c r="P39" s="13">
        <v>0.979577429</v>
      </c>
      <c r="Q39" t="s">
        <v>236</v>
      </c>
      <c r="R39" t="s">
        <v>235</v>
      </c>
      <c r="S39" t="s">
        <v>236</v>
      </c>
      <c r="T39" t="s">
        <v>274</v>
      </c>
      <c r="U39" t="s">
        <v>249</v>
      </c>
      <c r="V39" t="s">
        <v>240</v>
      </c>
      <c r="W39" t="s">
        <v>80</v>
      </c>
      <c r="X39" t="s">
        <v>305</v>
      </c>
      <c r="Y39" t="s">
        <v>364</v>
      </c>
      <c r="Z39" s="7">
        <v>1061174.2544559999</v>
      </c>
      <c r="AA39" s="7">
        <v>-1083297.9844579999</v>
      </c>
      <c r="AC39" s="7">
        <v>1078901.1273565411</v>
      </c>
      <c r="AD39" s="7">
        <v>1157741.111793</v>
      </c>
      <c r="AE39" s="7">
        <v>-1181878.1012279999</v>
      </c>
      <c r="AF39" t="s">
        <v>276</v>
      </c>
      <c r="AG39">
        <v>47060</v>
      </c>
      <c r="AH39" t="s">
        <v>277</v>
      </c>
      <c r="AI39" t="s">
        <v>46</v>
      </c>
      <c r="AJ39" s="9">
        <v>0</v>
      </c>
      <c r="AK39" s="9">
        <v>0</v>
      </c>
      <c r="AL39" s="9">
        <v>0</v>
      </c>
      <c r="AM39" s="9">
        <v>0</v>
      </c>
      <c r="AN39" t="s">
        <v>235</v>
      </c>
      <c r="AO39" s="9">
        <v>1181878.1012279999</v>
      </c>
      <c r="AQ39" t="s">
        <v>295</v>
      </c>
      <c r="AR39" t="s">
        <v>81</v>
      </c>
      <c r="AS39" t="s">
        <v>296</v>
      </c>
      <c r="AT39" s="9">
        <v>1157741.111611</v>
      </c>
      <c r="AU39" s="9">
        <v>1061174.2544559999</v>
      </c>
      <c r="AV39" s="9">
        <v>1157741.111793</v>
      </c>
      <c r="AY39" s="11">
        <v>6.4939999999999998E-3</v>
      </c>
      <c r="AZ39">
        <v>8</v>
      </c>
      <c r="BA39" t="s">
        <v>122</v>
      </c>
      <c r="BB39" t="s">
        <v>82</v>
      </c>
      <c r="BE39" t="b">
        <v>0</v>
      </c>
      <c r="BF39" t="s">
        <v>297</v>
      </c>
      <c r="BG39" t="s">
        <v>297</v>
      </c>
      <c r="BH39" t="s">
        <v>277</v>
      </c>
      <c r="BI39">
        <v>1139.1130000000001</v>
      </c>
      <c r="BJ39">
        <v>1157741.111793</v>
      </c>
      <c r="BK39">
        <v>1061174.2544559999</v>
      </c>
      <c r="BL39">
        <v>1157741.111611</v>
      </c>
      <c r="BM39">
        <v>0</v>
      </c>
      <c r="BN39">
        <v>0.979577429</v>
      </c>
      <c r="BO39" t="s">
        <v>365</v>
      </c>
    </row>
    <row r="40" spans="2:67">
      <c r="B40" t="s">
        <v>379</v>
      </c>
      <c r="C40" s="7">
        <v>1967968.9406610001</v>
      </c>
      <c r="D40" s="7">
        <v>0</v>
      </c>
      <c r="E40" s="7">
        <v>1967968.9406610001</v>
      </c>
      <c r="F40" s="11">
        <v>1.1039E-2</v>
      </c>
      <c r="G40" s="11">
        <v>1.1975E-2</v>
      </c>
      <c r="H40" s="11">
        <v>1.5950000000000001E-3</v>
      </c>
      <c r="I40">
        <v>90724</v>
      </c>
      <c r="J40" t="s">
        <v>380</v>
      </c>
      <c r="K40">
        <v>1133</v>
      </c>
      <c r="L40" t="s">
        <v>259</v>
      </c>
      <c r="M40">
        <v>45107</v>
      </c>
      <c r="N40">
        <v>90724</v>
      </c>
      <c r="O40">
        <v>86603</v>
      </c>
      <c r="P40" s="13">
        <v>0.98949323099999997</v>
      </c>
      <c r="Q40" t="s">
        <v>236</v>
      </c>
      <c r="R40" t="s">
        <v>236</v>
      </c>
      <c r="S40" t="s">
        <v>236</v>
      </c>
      <c r="T40" t="s">
        <v>274</v>
      </c>
      <c r="U40" t="s">
        <v>245</v>
      </c>
      <c r="V40" t="s">
        <v>252</v>
      </c>
      <c r="W40" t="s">
        <v>80</v>
      </c>
      <c r="X40" t="s">
        <v>275</v>
      </c>
      <c r="Y40" t="s">
        <v>275</v>
      </c>
      <c r="Z40" s="7">
        <v>1967968.9406610001</v>
      </c>
      <c r="AA40" s="7">
        <v>0</v>
      </c>
      <c r="AB40" s="7">
        <v>1988865.4907</v>
      </c>
      <c r="AC40" s="7">
        <v>1976060.458679297</v>
      </c>
      <c r="AD40" s="7">
        <v>1967968.9406610001</v>
      </c>
      <c r="AE40" s="7">
        <v>0</v>
      </c>
      <c r="AF40" t="s">
        <v>276</v>
      </c>
      <c r="AG40">
        <v>46142</v>
      </c>
      <c r="AH40" t="s">
        <v>277</v>
      </c>
      <c r="AI40" t="s">
        <v>46</v>
      </c>
      <c r="AJ40" s="9">
        <v>0</v>
      </c>
      <c r="AK40" s="9">
        <v>0</v>
      </c>
      <c r="AL40" s="9">
        <v>0</v>
      </c>
      <c r="AM40" s="9">
        <v>0</v>
      </c>
      <c r="AN40" t="s">
        <v>236</v>
      </c>
      <c r="AO40" s="9">
        <v>1988865.4907450001</v>
      </c>
      <c r="AP40" s="9">
        <v>1988865.4907</v>
      </c>
      <c r="AQ40" t="s">
        <v>278</v>
      </c>
      <c r="AR40" t="s">
        <v>104</v>
      </c>
      <c r="AT40" s="9">
        <v>1967968.9406610001</v>
      </c>
      <c r="AU40" s="9">
        <v>1967968.9406610001</v>
      </c>
      <c r="AV40" s="9">
        <v>1967968.9406610001</v>
      </c>
      <c r="AY40" s="11">
        <v>1.1039E-2</v>
      </c>
      <c r="AZ40">
        <v>8</v>
      </c>
      <c r="BA40" t="s">
        <v>66</v>
      </c>
      <c r="BB40" t="s">
        <v>108</v>
      </c>
      <c r="BC40" s="7">
        <v>1988865.4907</v>
      </c>
      <c r="BD40" s="7">
        <v>1988865.4907</v>
      </c>
      <c r="BE40" t="b">
        <v>0</v>
      </c>
      <c r="BF40" t="s">
        <v>297</v>
      </c>
      <c r="BG40" t="s">
        <v>297</v>
      </c>
      <c r="BH40" t="s">
        <v>277</v>
      </c>
      <c r="BI40">
        <v>1139.1133</v>
      </c>
      <c r="BJ40">
        <v>1967968.9406610001</v>
      </c>
      <c r="BK40">
        <v>1967968.9406610001</v>
      </c>
      <c r="BL40">
        <v>1967968.9406610001</v>
      </c>
      <c r="BN40">
        <v>0.98949323099999997</v>
      </c>
      <c r="BO40" t="s">
        <v>302</v>
      </c>
    </row>
    <row r="41" spans="2:67">
      <c r="B41" t="s">
        <v>381</v>
      </c>
      <c r="C41" s="7">
        <v>263941.13727900002</v>
      </c>
      <c r="D41" s="7">
        <v>0</v>
      </c>
      <c r="E41" s="7">
        <v>263941.13727900002</v>
      </c>
      <c r="F41" s="11">
        <v>1.48E-3</v>
      </c>
      <c r="G41" s="11">
        <v>1.606E-3</v>
      </c>
      <c r="H41" s="11">
        <v>2.13E-4</v>
      </c>
      <c r="I41">
        <v>90876</v>
      </c>
      <c r="J41" t="s">
        <v>331</v>
      </c>
      <c r="K41">
        <v>1129</v>
      </c>
      <c r="L41" t="s">
        <v>255</v>
      </c>
      <c r="M41">
        <v>45107</v>
      </c>
      <c r="N41">
        <v>90876</v>
      </c>
      <c r="O41">
        <v>89391</v>
      </c>
      <c r="P41" s="13">
        <v>0.98025390700000004</v>
      </c>
      <c r="Q41" t="s">
        <v>236</v>
      </c>
      <c r="R41" t="s">
        <v>235</v>
      </c>
      <c r="S41" t="s">
        <v>235</v>
      </c>
      <c r="T41" t="s">
        <v>274</v>
      </c>
      <c r="U41" t="s">
        <v>241</v>
      </c>
      <c r="V41" t="s">
        <v>240</v>
      </c>
      <c r="W41" t="s">
        <v>93</v>
      </c>
      <c r="X41" t="s">
        <v>305</v>
      </c>
      <c r="Y41" t="s">
        <v>305</v>
      </c>
      <c r="Z41" s="7">
        <v>241925.88201599999</v>
      </c>
      <c r="AA41" s="7">
        <v>0</v>
      </c>
      <c r="AB41" s="7">
        <v>246799.20196100001</v>
      </c>
      <c r="AC41" s="7">
        <v>245162.88944360899</v>
      </c>
      <c r="AD41" s="7">
        <v>241925.88201599999</v>
      </c>
      <c r="AE41" s="7">
        <v>0</v>
      </c>
      <c r="AF41" t="s">
        <v>276</v>
      </c>
      <c r="AG41">
        <v>46839</v>
      </c>
      <c r="AH41" t="s">
        <v>332</v>
      </c>
      <c r="AI41" t="s">
        <v>46</v>
      </c>
      <c r="AJ41" s="9">
        <v>0</v>
      </c>
      <c r="AK41" s="9">
        <v>0</v>
      </c>
      <c r="AL41" s="9">
        <v>0</v>
      </c>
      <c r="AM41" s="9">
        <v>0</v>
      </c>
      <c r="AN41" t="s">
        <v>235</v>
      </c>
      <c r="AO41" s="9">
        <v>246799.20196100001</v>
      </c>
      <c r="AP41" s="9">
        <v>246799.20196100001</v>
      </c>
      <c r="AQ41" t="s">
        <v>295</v>
      </c>
      <c r="AR41" t="s">
        <v>106</v>
      </c>
      <c r="AS41" t="s">
        <v>333</v>
      </c>
      <c r="AT41" s="9">
        <v>263941.13727900002</v>
      </c>
      <c r="AU41" s="9">
        <v>241925.88201599999</v>
      </c>
      <c r="AV41" s="9">
        <v>241925.88201599999</v>
      </c>
      <c r="AY41" s="11">
        <v>1.48E-3</v>
      </c>
      <c r="AZ41">
        <v>5</v>
      </c>
      <c r="BA41" t="s">
        <v>124</v>
      </c>
      <c r="BB41" t="s">
        <v>152</v>
      </c>
      <c r="BC41" s="7">
        <v>246799.20196071899</v>
      </c>
      <c r="BD41" s="7">
        <v>246799.20196071899</v>
      </c>
      <c r="BE41" t="b">
        <v>0</v>
      </c>
      <c r="BF41" t="s">
        <v>297</v>
      </c>
      <c r="BG41" t="s">
        <v>297</v>
      </c>
      <c r="BH41" t="s">
        <v>332</v>
      </c>
      <c r="BI41">
        <v>1139.1129000000001</v>
      </c>
      <c r="BJ41">
        <v>241925.88201599999</v>
      </c>
      <c r="BK41">
        <v>241925.88201599999</v>
      </c>
      <c r="BL41">
        <v>263941.13727900002</v>
      </c>
      <c r="BN41">
        <v>0.98025390700000004</v>
      </c>
      <c r="BO41" t="s">
        <v>306</v>
      </c>
    </row>
    <row r="42" spans="2:67">
      <c r="B42" t="s">
        <v>382</v>
      </c>
      <c r="C42" s="7">
        <v>105728.999228</v>
      </c>
      <c r="D42" s="7">
        <v>0</v>
      </c>
      <c r="E42" s="7">
        <v>105728.999228</v>
      </c>
      <c r="F42" s="11">
        <v>5.9299999999999999E-4</v>
      </c>
      <c r="G42" s="11">
        <v>6.4300000000000002E-4</v>
      </c>
      <c r="H42" s="11">
        <v>8.5000000000000006E-5</v>
      </c>
      <c r="I42">
        <v>91001</v>
      </c>
      <c r="J42" t="s">
        <v>383</v>
      </c>
      <c r="K42">
        <v>1128</v>
      </c>
      <c r="L42" t="s">
        <v>254</v>
      </c>
      <c r="M42">
        <v>45107</v>
      </c>
      <c r="N42">
        <v>91001</v>
      </c>
      <c r="O42">
        <v>91000</v>
      </c>
      <c r="P42" s="13">
        <v>0.97729040199999995</v>
      </c>
      <c r="Q42" t="s">
        <v>236</v>
      </c>
      <c r="R42" t="s">
        <v>235</v>
      </c>
      <c r="S42" t="s">
        <v>235</v>
      </c>
      <c r="T42" t="s">
        <v>274</v>
      </c>
      <c r="U42" t="s">
        <v>250</v>
      </c>
      <c r="V42" t="s">
        <v>240</v>
      </c>
      <c r="W42" t="s">
        <v>80</v>
      </c>
      <c r="X42" t="s">
        <v>305</v>
      </c>
      <c r="Y42" t="s">
        <v>305</v>
      </c>
      <c r="Z42" s="7">
        <v>96910.173444999993</v>
      </c>
      <c r="AA42" s="7">
        <v>0</v>
      </c>
      <c r="AB42" s="7">
        <v>99162.105005999998</v>
      </c>
      <c r="AC42" s="7">
        <v>98245.195135447997</v>
      </c>
      <c r="AD42" s="7">
        <v>96910.173444999993</v>
      </c>
      <c r="AE42" s="7">
        <v>0</v>
      </c>
      <c r="AF42" t="s">
        <v>276</v>
      </c>
      <c r="AG42">
        <v>47130</v>
      </c>
      <c r="AH42" t="s">
        <v>294</v>
      </c>
      <c r="AI42" t="s">
        <v>46</v>
      </c>
      <c r="AJ42" s="9">
        <v>0</v>
      </c>
      <c r="AK42" s="9">
        <v>0</v>
      </c>
      <c r="AL42" s="9">
        <v>0</v>
      </c>
      <c r="AM42" s="9">
        <v>0</v>
      </c>
      <c r="AN42" t="s">
        <v>236</v>
      </c>
      <c r="AO42" s="9">
        <v>99162.105005999998</v>
      </c>
      <c r="AP42" s="9">
        <v>99162.105005999998</v>
      </c>
      <c r="AQ42" t="s">
        <v>278</v>
      </c>
      <c r="AR42" t="s">
        <v>104</v>
      </c>
      <c r="AS42" t="s">
        <v>308</v>
      </c>
      <c r="AT42" s="9">
        <v>105728.999228</v>
      </c>
      <c r="AU42" s="9">
        <v>96910.173444999993</v>
      </c>
      <c r="AV42" s="9">
        <v>96910.173444999993</v>
      </c>
      <c r="AY42" s="11">
        <v>5.9299999999999999E-4</v>
      </c>
      <c r="AZ42">
        <v>8</v>
      </c>
      <c r="BA42" t="s">
        <v>128</v>
      </c>
      <c r="BB42" t="s">
        <v>108</v>
      </c>
      <c r="BC42" s="7">
        <v>99162.105006294994</v>
      </c>
      <c r="BD42" s="7">
        <v>99162.105006294994</v>
      </c>
      <c r="BE42" t="b">
        <v>0</v>
      </c>
      <c r="BF42" t="s">
        <v>297</v>
      </c>
      <c r="BG42" t="s">
        <v>297</v>
      </c>
      <c r="BH42" t="s">
        <v>294</v>
      </c>
      <c r="BI42">
        <v>1139.1128000000001</v>
      </c>
      <c r="BJ42">
        <v>96910.173444999993</v>
      </c>
      <c r="BK42">
        <v>96910.173444999993</v>
      </c>
      <c r="BL42">
        <v>105728.999228</v>
      </c>
      <c r="BN42">
        <v>0.97729040199999995</v>
      </c>
      <c r="BO42" t="s">
        <v>384</v>
      </c>
    </row>
    <row r="43" spans="2:67">
      <c r="B43" t="s">
        <v>385</v>
      </c>
      <c r="C43" s="7">
        <v>-89.298349999999999</v>
      </c>
      <c r="D43" s="7">
        <v>4337.6758589999999</v>
      </c>
      <c r="E43" s="7">
        <v>4248.3775089999999</v>
      </c>
      <c r="F43" s="11">
        <v>0</v>
      </c>
      <c r="G43" s="11">
        <v>0</v>
      </c>
      <c r="H43" s="11">
        <v>3.0000000000000001E-6</v>
      </c>
      <c r="I43" t="s">
        <v>386</v>
      </c>
      <c r="J43" t="s">
        <v>383</v>
      </c>
      <c r="K43">
        <v>1128</v>
      </c>
      <c r="L43" t="s">
        <v>254</v>
      </c>
      <c r="M43">
        <v>45107</v>
      </c>
      <c r="N43">
        <v>91003</v>
      </c>
      <c r="O43">
        <v>91000</v>
      </c>
      <c r="P43" s="13">
        <v>0.97941371700000002</v>
      </c>
      <c r="Q43" t="s">
        <v>236</v>
      </c>
      <c r="R43" t="s">
        <v>235</v>
      </c>
      <c r="S43" t="s">
        <v>235</v>
      </c>
      <c r="T43" t="s">
        <v>274</v>
      </c>
      <c r="U43" t="s">
        <v>250</v>
      </c>
      <c r="V43" t="s">
        <v>240</v>
      </c>
      <c r="W43" t="s">
        <v>80</v>
      </c>
      <c r="X43" t="s">
        <v>305</v>
      </c>
      <c r="Y43" t="s">
        <v>305</v>
      </c>
      <c r="Z43" s="7">
        <v>-81.849999999999994</v>
      </c>
      <c r="AA43" s="7">
        <v>3975.8715480000001</v>
      </c>
      <c r="AB43" s="7">
        <v>3975.8715480000001</v>
      </c>
      <c r="AC43" s="7">
        <v>-36.763195822999997</v>
      </c>
      <c r="AD43" s="7">
        <v>-81.849999999999994</v>
      </c>
      <c r="AE43" s="7">
        <v>3975.8715480000001</v>
      </c>
      <c r="AF43" t="s">
        <v>276</v>
      </c>
      <c r="AG43">
        <v>47130</v>
      </c>
      <c r="AH43" t="s">
        <v>294</v>
      </c>
      <c r="AI43" t="s">
        <v>46</v>
      </c>
      <c r="AJ43" s="9">
        <v>0</v>
      </c>
      <c r="AK43" s="9">
        <v>0</v>
      </c>
      <c r="AL43" s="9">
        <v>0</v>
      </c>
      <c r="AM43" s="9">
        <v>0</v>
      </c>
      <c r="AN43" t="s">
        <v>236</v>
      </c>
      <c r="AO43" s="9">
        <v>-83.570403999999996</v>
      </c>
      <c r="AP43" s="9">
        <v>3939.1083520000002</v>
      </c>
      <c r="AQ43" t="s">
        <v>295</v>
      </c>
      <c r="AR43" t="s">
        <v>104</v>
      </c>
      <c r="AS43" t="s">
        <v>308</v>
      </c>
      <c r="AT43" s="9">
        <v>-89.298349999999999</v>
      </c>
      <c r="AU43" s="9">
        <v>-81.849999999999994</v>
      </c>
      <c r="AV43" s="9">
        <v>-81.849999999999994</v>
      </c>
      <c r="AY43" s="11">
        <v>0</v>
      </c>
      <c r="AZ43">
        <v>8</v>
      </c>
      <c r="BA43" t="s">
        <v>128</v>
      </c>
      <c r="BB43" t="s">
        <v>108</v>
      </c>
      <c r="BC43" s="7">
        <v>3975.871548268</v>
      </c>
      <c r="BD43" s="7">
        <v>3939.108352445</v>
      </c>
      <c r="BE43" t="b">
        <v>0</v>
      </c>
      <c r="BF43" t="s">
        <v>297</v>
      </c>
      <c r="BG43" t="s">
        <v>297</v>
      </c>
      <c r="BH43" t="s">
        <v>294</v>
      </c>
      <c r="BI43">
        <v>1139.1128000000001</v>
      </c>
      <c r="BJ43">
        <v>-81.849999999999994</v>
      </c>
      <c r="BK43">
        <v>-81.849999999999994</v>
      </c>
      <c r="BL43">
        <v>-89.298349999999999</v>
      </c>
      <c r="BN43">
        <v>0.97941371700000002</v>
      </c>
      <c r="BO43" t="s">
        <v>384</v>
      </c>
    </row>
    <row r="44" spans="2:67">
      <c r="B44" t="s">
        <v>387</v>
      </c>
      <c r="C44" s="7">
        <v>364982.54580800002</v>
      </c>
      <c r="D44" s="7">
        <v>0</v>
      </c>
      <c r="E44" s="7">
        <v>364982.54580800002</v>
      </c>
      <c r="F44" s="11">
        <v>2.0470000000000002E-3</v>
      </c>
      <c r="G44" s="11">
        <v>2.2209999999999999E-3</v>
      </c>
      <c r="H44" s="11">
        <v>2.9500000000000001E-4</v>
      </c>
      <c r="I44">
        <v>91379</v>
      </c>
      <c r="J44" t="s">
        <v>388</v>
      </c>
      <c r="K44">
        <v>1128</v>
      </c>
      <c r="L44" t="s">
        <v>254</v>
      </c>
      <c r="M44">
        <v>45107</v>
      </c>
      <c r="N44">
        <v>91379</v>
      </c>
      <c r="O44">
        <v>91378</v>
      </c>
      <c r="P44" s="13">
        <v>0.97885211500000002</v>
      </c>
      <c r="Q44" t="s">
        <v>236</v>
      </c>
      <c r="R44" t="s">
        <v>235</v>
      </c>
      <c r="S44" t="s">
        <v>237</v>
      </c>
      <c r="T44" t="s">
        <v>274</v>
      </c>
      <c r="U44" t="s">
        <v>250</v>
      </c>
      <c r="V44" t="s">
        <v>240</v>
      </c>
      <c r="W44" t="s">
        <v>33</v>
      </c>
      <c r="X44" t="s">
        <v>293</v>
      </c>
      <c r="Y44" t="s">
        <v>293</v>
      </c>
      <c r="Z44" s="7">
        <v>334539.45536899997</v>
      </c>
      <c r="AA44" s="7">
        <v>0</v>
      </c>
      <c r="AB44" s="7">
        <v>333777.22502900002</v>
      </c>
      <c r="AC44" s="7">
        <v>330594.91066304198</v>
      </c>
      <c r="AD44" s="7">
        <v>287082.664751</v>
      </c>
      <c r="AE44" s="7">
        <v>0</v>
      </c>
      <c r="AF44" t="s">
        <v>276</v>
      </c>
      <c r="AG44">
        <v>47095</v>
      </c>
      <c r="AH44" t="s">
        <v>294</v>
      </c>
      <c r="AI44" t="s">
        <v>46</v>
      </c>
      <c r="AJ44" s="9">
        <v>0</v>
      </c>
      <c r="AK44" s="9">
        <v>0</v>
      </c>
      <c r="AL44" s="9">
        <v>0</v>
      </c>
      <c r="AM44" s="9">
        <v>0</v>
      </c>
      <c r="AN44" t="s">
        <v>237</v>
      </c>
      <c r="AO44" s="9">
        <v>293285.02262300003</v>
      </c>
      <c r="AP44" s="9">
        <v>333777.22502900002</v>
      </c>
      <c r="AQ44" t="s">
        <v>278</v>
      </c>
      <c r="AR44" t="s">
        <v>56</v>
      </c>
      <c r="AS44" t="s">
        <v>296</v>
      </c>
      <c r="AT44" s="9">
        <v>364982.54580800002</v>
      </c>
      <c r="AU44" s="9">
        <v>334539.45536899997</v>
      </c>
      <c r="AV44" s="9">
        <v>287082.664751</v>
      </c>
      <c r="AY44" s="11">
        <v>2.0470000000000002E-3</v>
      </c>
      <c r="AZ44">
        <v>6</v>
      </c>
      <c r="BA44" t="s">
        <v>128</v>
      </c>
      <c r="BB44" t="s">
        <v>110</v>
      </c>
      <c r="BC44" s="7">
        <v>293285.02262300899</v>
      </c>
      <c r="BD44" s="7">
        <v>293285.02262300899</v>
      </c>
      <c r="BE44" t="b">
        <v>0</v>
      </c>
      <c r="BF44" t="s">
        <v>297</v>
      </c>
      <c r="BG44" t="s">
        <v>297</v>
      </c>
      <c r="BH44" t="s">
        <v>294</v>
      </c>
      <c r="BI44">
        <v>1139.1128000000001</v>
      </c>
      <c r="BJ44">
        <v>287082.664751</v>
      </c>
      <c r="BK44">
        <v>334539.45536899997</v>
      </c>
      <c r="BL44">
        <v>364982.54580800002</v>
      </c>
      <c r="BN44">
        <v>0.97885211500000002</v>
      </c>
      <c r="BO44" t="s">
        <v>298</v>
      </c>
    </row>
    <row r="45" spans="2:67">
      <c r="B45" t="s">
        <v>389</v>
      </c>
      <c r="C45" s="7">
        <v>22398.046763999999</v>
      </c>
      <c r="D45" s="7">
        <v>202822.83559500001</v>
      </c>
      <c r="E45" s="7">
        <v>225220.88235900001</v>
      </c>
      <c r="F45" s="11">
        <v>1.25E-4</v>
      </c>
      <c r="G45" s="11">
        <v>1.36E-4</v>
      </c>
      <c r="H45" s="11">
        <v>1.8200000000000001E-4</v>
      </c>
      <c r="I45" t="s">
        <v>390</v>
      </c>
      <c r="J45" t="s">
        <v>388</v>
      </c>
      <c r="K45">
        <v>1128</v>
      </c>
      <c r="L45" t="s">
        <v>254</v>
      </c>
      <c r="M45">
        <v>45107</v>
      </c>
      <c r="N45">
        <v>91380</v>
      </c>
      <c r="O45">
        <v>91378</v>
      </c>
      <c r="P45" s="13">
        <v>0.98088124099999996</v>
      </c>
      <c r="Q45" t="s">
        <v>236</v>
      </c>
      <c r="R45" t="s">
        <v>235</v>
      </c>
      <c r="S45" t="s">
        <v>237</v>
      </c>
      <c r="T45" t="s">
        <v>274</v>
      </c>
      <c r="U45" t="s">
        <v>250</v>
      </c>
      <c r="V45" t="s">
        <v>240</v>
      </c>
      <c r="W45" t="s">
        <v>33</v>
      </c>
      <c r="X45" t="s">
        <v>293</v>
      </c>
      <c r="Y45" t="s">
        <v>293</v>
      </c>
      <c r="Z45" s="7">
        <v>20529.832048</v>
      </c>
      <c r="AA45" s="7">
        <v>185905.44050900001</v>
      </c>
      <c r="AB45" s="7">
        <v>210141.36007600001</v>
      </c>
      <c r="AC45" s="7">
        <v>22019.873287005001</v>
      </c>
      <c r="AD45" s="7">
        <v>17617.53</v>
      </c>
      <c r="AE45" s="7">
        <v>159533.43733099999</v>
      </c>
      <c r="AF45" t="s">
        <v>276</v>
      </c>
      <c r="AG45">
        <v>47095</v>
      </c>
      <c r="AH45" t="s">
        <v>294</v>
      </c>
      <c r="AI45" t="s">
        <v>46</v>
      </c>
      <c r="AJ45" s="9">
        <v>0</v>
      </c>
      <c r="AK45" s="9">
        <v>0</v>
      </c>
      <c r="AL45" s="9">
        <v>0</v>
      </c>
      <c r="AM45" s="9">
        <v>0</v>
      </c>
      <c r="AN45" t="s">
        <v>237</v>
      </c>
      <c r="AO45" s="9">
        <v>17960.920503000001</v>
      </c>
      <c r="AP45" s="9">
        <v>208410.32879199999</v>
      </c>
      <c r="AQ45" t="s">
        <v>295</v>
      </c>
      <c r="AR45" t="s">
        <v>56</v>
      </c>
      <c r="AS45" t="s">
        <v>296</v>
      </c>
      <c r="AT45" s="9">
        <v>22398.046763999999</v>
      </c>
      <c r="AU45" s="9">
        <v>20529.832048</v>
      </c>
      <c r="AV45" s="9">
        <v>17617.53</v>
      </c>
      <c r="AY45" s="11">
        <v>1.25E-4</v>
      </c>
      <c r="AZ45">
        <v>6</v>
      </c>
      <c r="BA45" t="s">
        <v>128</v>
      </c>
      <c r="BB45" t="s">
        <v>110</v>
      </c>
      <c r="BC45" s="7">
        <v>180603.89050382801</v>
      </c>
      <c r="BD45" s="7">
        <v>179082.8593753</v>
      </c>
      <c r="BE45" t="b">
        <v>0</v>
      </c>
      <c r="BF45" t="s">
        <v>297</v>
      </c>
      <c r="BG45" t="s">
        <v>297</v>
      </c>
      <c r="BH45" t="s">
        <v>294</v>
      </c>
      <c r="BI45">
        <v>1139.1128000000001</v>
      </c>
      <c r="BJ45">
        <v>17617.53</v>
      </c>
      <c r="BK45">
        <v>20529.832048</v>
      </c>
      <c r="BL45">
        <v>22398.046763999999</v>
      </c>
      <c r="BN45">
        <v>0.98088124099999996</v>
      </c>
      <c r="BO45" t="s">
        <v>298</v>
      </c>
    </row>
    <row r="46" spans="2:67">
      <c r="B46" t="s">
        <v>391</v>
      </c>
      <c r="C46" s="7">
        <v>349977.84899099998</v>
      </c>
      <c r="D46" s="7">
        <v>0</v>
      </c>
      <c r="E46" s="7">
        <v>349977.84899099998</v>
      </c>
      <c r="F46" s="11">
        <v>1.9629999999999999E-3</v>
      </c>
      <c r="G46" s="11">
        <v>2.1289999999999998E-3</v>
      </c>
      <c r="H46" s="11">
        <v>2.8299999999999999E-4</v>
      </c>
      <c r="I46">
        <v>91624</v>
      </c>
      <c r="J46" t="s">
        <v>392</v>
      </c>
      <c r="K46">
        <v>1129</v>
      </c>
      <c r="L46" t="s">
        <v>255</v>
      </c>
      <c r="M46">
        <v>45107</v>
      </c>
      <c r="N46">
        <v>91624</v>
      </c>
      <c r="O46">
        <v>91623</v>
      </c>
      <c r="P46" s="13">
        <v>0.983614239</v>
      </c>
      <c r="Q46" t="s">
        <v>236</v>
      </c>
      <c r="R46" t="s">
        <v>235</v>
      </c>
      <c r="S46" t="s">
        <v>235</v>
      </c>
      <c r="T46" t="s">
        <v>274</v>
      </c>
      <c r="U46" t="s">
        <v>241</v>
      </c>
      <c r="V46" t="s">
        <v>240</v>
      </c>
      <c r="W46" t="s">
        <v>74</v>
      </c>
      <c r="X46" t="s">
        <v>393</v>
      </c>
      <c r="Y46" t="s">
        <v>393</v>
      </c>
      <c r="Z46" s="7">
        <v>320786.29605</v>
      </c>
      <c r="AA46" s="7">
        <v>0</v>
      </c>
      <c r="AB46" s="7">
        <v>326130.18722299999</v>
      </c>
      <c r="AC46" s="7">
        <v>323282.13250940503</v>
      </c>
      <c r="AD46" s="7">
        <v>320786.29605</v>
      </c>
      <c r="AE46" s="7">
        <v>0</v>
      </c>
      <c r="AF46" t="s">
        <v>276</v>
      </c>
      <c r="AG46">
        <v>47102</v>
      </c>
      <c r="AH46" t="s">
        <v>277</v>
      </c>
      <c r="AI46" t="s">
        <v>46</v>
      </c>
      <c r="AJ46" s="9">
        <v>0</v>
      </c>
      <c r="AK46" s="9">
        <v>0</v>
      </c>
      <c r="AL46" s="9">
        <v>0</v>
      </c>
      <c r="AM46" s="9">
        <v>0</v>
      </c>
      <c r="AN46" t="s">
        <v>235</v>
      </c>
      <c r="AO46" s="9">
        <v>326130.18722299999</v>
      </c>
      <c r="AP46" s="9">
        <v>326130.18722299999</v>
      </c>
      <c r="AQ46" t="s">
        <v>278</v>
      </c>
      <c r="AR46" t="s">
        <v>75</v>
      </c>
      <c r="AS46" t="s">
        <v>296</v>
      </c>
      <c r="AT46" s="9">
        <v>349977.84899099998</v>
      </c>
      <c r="AU46" s="9">
        <v>320786.29605</v>
      </c>
      <c r="AV46" s="9">
        <v>320786.29605</v>
      </c>
      <c r="AY46" s="11">
        <v>1.9629999999999999E-3</v>
      </c>
      <c r="AZ46">
        <v>7</v>
      </c>
      <c r="BA46" t="s">
        <v>128</v>
      </c>
      <c r="BB46" t="s">
        <v>76</v>
      </c>
      <c r="BC46" s="7">
        <v>326130.18722256803</v>
      </c>
      <c r="BD46" s="7">
        <v>326130.18722256803</v>
      </c>
      <c r="BE46" t="b">
        <v>0</v>
      </c>
      <c r="BF46" t="s">
        <v>297</v>
      </c>
      <c r="BG46" t="s">
        <v>297</v>
      </c>
      <c r="BH46" t="s">
        <v>277</v>
      </c>
      <c r="BI46">
        <v>1139.1129000000001</v>
      </c>
      <c r="BJ46">
        <v>320786.29605</v>
      </c>
      <c r="BK46">
        <v>320786.29605</v>
      </c>
      <c r="BL46">
        <v>349977.84899099998</v>
      </c>
      <c r="BM46">
        <v>0</v>
      </c>
      <c r="BN46">
        <v>0.983614239</v>
      </c>
      <c r="BO46" t="s">
        <v>394</v>
      </c>
    </row>
    <row r="47" spans="2:67">
      <c r="B47" t="s">
        <v>395</v>
      </c>
      <c r="C47" s="7">
        <v>2352696.7199639999</v>
      </c>
      <c r="D47" s="7">
        <v>0</v>
      </c>
      <c r="E47" s="7">
        <v>2352696.7199639999</v>
      </c>
      <c r="F47" s="11">
        <v>1.3198E-2</v>
      </c>
      <c r="G47" s="11">
        <v>1.4317E-2</v>
      </c>
      <c r="H47" s="11">
        <v>1.9070000000000001E-3</v>
      </c>
      <c r="I47">
        <v>91774</v>
      </c>
      <c r="J47" t="s">
        <v>396</v>
      </c>
      <c r="K47">
        <v>1133</v>
      </c>
      <c r="L47" t="s">
        <v>259</v>
      </c>
      <c r="M47">
        <v>45107</v>
      </c>
      <c r="N47">
        <v>91774</v>
      </c>
      <c r="O47">
        <v>91772</v>
      </c>
      <c r="P47" s="13">
        <v>0.98912257699999995</v>
      </c>
      <c r="Q47" t="s">
        <v>236</v>
      </c>
      <c r="R47" t="s">
        <v>236</v>
      </c>
      <c r="S47" t="s">
        <v>236</v>
      </c>
      <c r="T47" t="s">
        <v>274</v>
      </c>
      <c r="U47" t="s">
        <v>245</v>
      </c>
      <c r="V47" t="s">
        <v>252</v>
      </c>
      <c r="W47" t="s">
        <v>83</v>
      </c>
      <c r="X47" t="s">
        <v>275</v>
      </c>
      <c r="Y47" t="s">
        <v>301</v>
      </c>
      <c r="Z47" s="7">
        <v>2352696.7199639999</v>
      </c>
      <c r="AA47" s="7">
        <v>0</v>
      </c>
      <c r="AB47" s="7">
        <v>2549921.8448000001</v>
      </c>
      <c r="AC47" s="7">
        <v>2360405.5920221549</v>
      </c>
      <c r="AD47" s="7">
        <v>2352696.7199639999</v>
      </c>
      <c r="AE47" s="7">
        <v>0</v>
      </c>
      <c r="AF47" t="s">
        <v>276</v>
      </c>
      <c r="AG47">
        <v>46373</v>
      </c>
      <c r="AH47" t="s">
        <v>277</v>
      </c>
      <c r="AI47" t="s">
        <v>46</v>
      </c>
      <c r="AJ47" s="9">
        <v>0</v>
      </c>
      <c r="AK47" s="9">
        <v>0</v>
      </c>
      <c r="AL47" s="9">
        <v>0</v>
      </c>
      <c r="AM47" s="9">
        <v>0</v>
      </c>
      <c r="AN47" t="s">
        <v>236</v>
      </c>
      <c r="AO47" s="9">
        <v>2378569.42478</v>
      </c>
      <c r="AP47" s="9">
        <v>2378569.4248000002</v>
      </c>
      <c r="AQ47" t="s">
        <v>278</v>
      </c>
      <c r="AR47" t="s">
        <v>132</v>
      </c>
      <c r="AT47" s="9">
        <v>2352696.7199639999</v>
      </c>
      <c r="AU47" s="9">
        <v>2352696.7199639999</v>
      </c>
      <c r="AV47" s="9">
        <v>2352696.7199639999</v>
      </c>
      <c r="AY47" s="11">
        <v>1.3198E-2</v>
      </c>
      <c r="AZ47">
        <v>3</v>
      </c>
      <c r="BA47" t="s">
        <v>123</v>
      </c>
      <c r="BB47" t="s">
        <v>132</v>
      </c>
      <c r="BC47" s="7">
        <v>2549921.8448000001</v>
      </c>
      <c r="BD47" s="7">
        <v>2378569.4248000002</v>
      </c>
      <c r="BE47" t="b">
        <v>0</v>
      </c>
      <c r="BF47" t="s">
        <v>297</v>
      </c>
      <c r="BG47" t="s">
        <v>297</v>
      </c>
      <c r="BH47" t="s">
        <v>277</v>
      </c>
      <c r="BI47">
        <v>1139.1133</v>
      </c>
      <c r="BJ47">
        <v>2352696.7199639999</v>
      </c>
      <c r="BK47">
        <v>2352696.7199639999</v>
      </c>
      <c r="BL47">
        <v>2352696.7199639999</v>
      </c>
      <c r="BN47">
        <v>0.98912257699999995</v>
      </c>
      <c r="BO47" t="s">
        <v>397</v>
      </c>
    </row>
    <row r="48" spans="2:67">
      <c r="B48" t="s">
        <v>398</v>
      </c>
      <c r="C48" s="7">
        <v>-3729.14</v>
      </c>
      <c r="D48" s="7">
        <v>347765.68449999997</v>
      </c>
      <c r="E48" s="7">
        <v>344036.54450000002</v>
      </c>
      <c r="F48" s="11">
        <v>-2.0000000000000002E-5</v>
      </c>
      <c r="G48" s="11">
        <v>-2.1999999999999999E-5</v>
      </c>
      <c r="H48" s="11">
        <v>2.7799999999999998E-4</v>
      </c>
      <c r="I48">
        <v>91775</v>
      </c>
      <c r="J48" t="s">
        <v>396</v>
      </c>
      <c r="K48">
        <v>1133</v>
      </c>
      <c r="L48" t="s">
        <v>259</v>
      </c>
      <c r="M48">
        <v>45107</v>
      </c>
      <c r="N48">
        <v>91775</v>
      </c>
      <c r="O48">
        <v>91772</v>
      </c>
      <c r="P48" s="13">
        <v>0.98927685600000004</v>
      </c>
      <c r="Q48" t="s">
        <v>236</v>
      </c>
      <c r="R48" t="s">
        <v>236</v>
      </c>
      <c r="S48" t="s">
        <v>236</v>
      </c>
      <c r="T48" t="s">
        <v>274</v>
      </c>
      <c r="U48" t="s">
        <v>245</v>
      </c>
      <c r="V48" t="s">
        <v>252</v>
      </c>
      <c r="W48" t="s">
        <v>83</v>
      </c>
      <c r="X48" t="s">
        <v>275</v>
      </c>
      <c r="Y48" t="s">
        <v>301</v>
      </c>
      <c r="Z48" s="7">
        <v>-3729.14</v>
      </c>
      <c r="AA48" s="7">
        <v>347765.68449999997</v>
      </c>
      <c r="AB48" s="7">
        <v>347765.68449999997</v>
      </c>
      <c r="AC48" s="7">
        <v>-2477.2350000000001</v>
      </c>
      <c r="AD48" s="7">
        <v>-3729.14</v>
      </c>
      <c r="AE48" s="7">
        <v>347765.68449999997</v>
      </c>
      <c r="AF48" t="s">
        <v>276</v>
      </c>
      <c r="AG48">
        <v>46373</v>
      </c>
      <c r="AH48" t="s">
        <v>277</v>
      </c>
      <c r="AI48" t="s">
        <v>46</v>
      </c>
      <c r="AJ48" s="9">
        <v>0</v>
      </c>
      <c r="AK48" s="9">
        <v>0</v>
      </c>
      <c r="AL48" s="9">
        <v>0</v>
      </c>
      <c r="AM48" s="9">
        <v>0</v>
      </c>
      <c r="AN48" t="s">
        <v>236</v>
      </c>
      <c r="AO48" s="9">
        <v>-3769.5615509999998</v>
      </c>
      <c r="AP48" s="9">
        <v>347765.68449999997</v>
      </c>
      <c r="AQ48" t="s">
        <v>282</v>
      </c>
      <c r="AR48" t="s">
        <v>132</v>
      </c>
      <c r="AT48" s="9">
        <v>-3729.14</v>
      </c>
      <c r="AU48" s="9">
        <v>-3729.14</v>
      </c>
      <c r="AV48" s="9">
        <v>-3729.14</v>
      </c>
      <c r="AY48" s="11">
        <v>-2.0000000000000002E-5</v>
      </c>
      <c r="AZ48">
        <v>2</v>
      </c>
      <c r="BA48" t="s">
        <v>123</v>
      </c>
      <c r="BB48" t="s">
        <v>132</v>
      </c>
      <c r="BC48" s="7">
        <v>347765.68449999997</v>
      </c>
      <c r="BD48" s="7">
        <v>347765.68449999997</v>
      </c>
      <c r="BE48" t="b">
        <v>0</v>
      </c>
      <c r="BF48" t="s">
        <v>297</v>
      </c>
      <c r="BG48" t="s">
        <v>297</v>
      </c>
      <c r="BH48" t="s">
        <v>277</v>
      </c>
      <c r="BI48">
        <v>1139.1133</v>
      </c>
      <c r="BJ48">
        <v>-3729.14</v>
      </c>
      <c r="BK48">
        <v>-3729.14</v>
      </c>
      <c r="BL48">
        <v>-3729.14</v>
      </c>
      <c r="BN48">
        <v>0.98927685600000004</v>
      </c>
      <c r="BO48" t="s">
        <v>397</v>
      </c>
    </row>
    <row r="49" spans="2:67">
      <c r="B49" t="s">
        <v>399</v>
      </c>
      <c r="C49" s="7">
        <v>1174269.125245</v>
      </c>
      <c r="D49" s="7">
        <v>0</v>
      </c>
      <c r="E49" s="7">
        <v>1174269.125245</v>
      </c>
      <c r="F49" s="11">
        <v>6.587E-3</v>
      </c>
      <c r="G49" s="11">
        <v>7.1450000000000003E-3</v>
      </c>
      <c r="H49" s="11">
        <v>9.5100000000000002E-4</v>
      </c>
      <c r="I49">
        <v>91830</v>
      </c>
      <c r="J49" t="s">
        <v>400</v>
      </c>
      <c r="K49">
        <v>1133</v>
      </c>
      <c r="L49" t="s">
        <v>259</v>
      </c>
      <c r="M49">
        <v>45107</v>
      </c>
      <c r="N49">
        <v>91830</v>
      </c>
      <c r="O49">
        <v>51037</v>
      </c>
      <c r="P49" s="13">
        <v>0.99280846</v>
      </c>
      <c r="Q49" t="s">
        <v>236</v>
      </c>
      <c r="R49" t="s">
        <v>236</v>
      </c>
      <c r="S49" t="s">
        <v>236</v>
      </c>
      <c r="T49" t="s">
        <v>274</v>
      </c>
      <c r="U49" t="s">
        <v>245</v>
      </c>
      <c r="V49" t="s">
        <v>252</v>
      </c>
      <c r="W49" t="s">
        <v>80</v>
      </c>
      <c r="X49" t="s">
        <v>275</v>
      </c>
      <c r="Y49" t="s">
        <v>275</v>
      </c>
      <c r="Z49" s="7">
        <v>1174269.125245</v>
      </c>
      <c r="AA49" s="7">
        <v>0</v>
      </c>
      <c r="AB49" s="7">
        <v>1182775.1000000001</v>
      </c>
      <c r="AC49" s="7">
        <v>1178692.101216045</v>
      </c>
      <c r="AD49" s="7">
        <v>1174269.125245</v>
      </c>
      <c r="AE49" s="7">
        <v>0</v>
      </c>
      <c r="AF49" t="s">
        <v>276</v>
      </c>
      <c r="AG49">
        <v>45839</v>
      </c>
      <c r="AH49" t="s">
        <v>277</v>
      </c>
      <c r="AI49" t="s">
        <v>46</v>
      </c>
      <c r="AJ49" s="9">
        <v>0</v>
      </c>
      <c r="AK49" s="9">
        <v>0</v>
      </c>
      <c r="AL49" s="9">
        <v>0</v>
      </c>
      <c r="AM49" s="9">
        <v>0</v>
      </c>
      <c r="AN49" t="s">
        <v>236</v>
      </c>
      <c r="AO49" s="9">
        <v>1182775.100043</v>
      </c>
      <c r="AP49" s="9">
        <v>1182775.1000000001</v>
      </c>
      <c r="AQ49" t="s">
        <v>278</v>
      </c>
      <c r="AR49" t="s">
        <v>104</v>
      </c>
      <c r="AT49" s="9">
        <v>1174269.125245</v>
      </c>
      <c r="AU49" s="9">
        <v>1174269.125245</v>
      </c>
      <c r="AV49" s="9">
        <v>1174269.125245</v>
      </c>
      <c r="AY49" s="11">
        <v>6.587E-3</v>
      </c>
      <c r="AZ49">
        <v>5</v>
      </c>
      <c r="BA49" t="s">
        <v>128</v>
      </c>
      <c r="BB49" t="s">
        <v>125</v>
      </c>
      <c r="BC49" s="7">
        <v>1182775.1000000001</v>
      </c>
      <c r="BD49" s="7">
        <v>1182775.1000000001</v>
      </c>
      <c r="BE49" t="b">
        <v>0</v>
      </c>
      <c r="BF49" t="s">
        <v>297</v>
      </c>
      <c r="BG49" t="s">
        <v>297</v>
      </c>
      <c r="BH49" t="s">
        <v>277</v>
      </c>
      <c r="BI49">
        <v>1139.1133</v>
      </c>
      <c r="BJ49">
        <v>1174269.125245</v>
      </c>
      <c r="BK49">
        <v>1174269.125245</v>
      </c>
      <c r="BL49">
        <v>1174269.125245</v>
      </c>
      <c r="BN49">
        <v>0.99280846</v>
      </c>
      <c r="BO49" t="s">
        <v>302</v>
      </c>
    </row>
    <row r="50" spans="2:67">
      <c r="B50" t="s">
        <v>401</v>
      </c>
      <c r="C50" s="7">
        <v>24898.529207</v>
      </c>
      <c r="D50" s="7">
        <v>0</v>
      </c>
      <c r="E50" s="7">
        <v>24898.529207</v>
      </c>
      <c r="F50" s="11">
        <v>1.3899999999999999E-4</v>
      </c>
      <c r="G50" s="11">
        <v>1.5100000000000001E-4</v>
      </c>
      <c r="H50" s="11">
        <v>2.0000000000000002E-5</v>
      </c>
      <c r="I50">
        <v>91858</v>
      </c>
      <c r="J50" t="s">
        <v>402</v>
      </c>
      <c r="K50">
        <v>1128</v>
      </c>
      <c r="L50" t="s">
        <v>254</v>
      </c>
      <c r="M50">
        <v>45107</v>
      </c>
      <c r="N50">
        <v>91858</v>
      </c>
      <c r="O50">
        <v>56954</v>
      </c>
      <c r="P50" s="13">
        <v>0.96</v>
      </c>
      <c r="Q50" t="s">
        <v>236</v>
      </c>
      <c r="R50" t="s">
        <v>235</v>
      </c>
      <c r="S50" t="s">
        <v>237</v>
      </c>
      <c r="T50" t="s">
        <v>274</v>
      </c>
      <c r="U50" t="s">
        <v>250</v>
      </c>
      <c r="V50" t="s">
        <v>240</v>
      </c>
      <c r="W50" t="s">
        <v>93</v>
      </c>
      <c r="X50" t="s">
        <v>293</v>
      </c>
      <c r="Y50" t="s">
        <v>293</v>
      </c>
      <c r="Z50" s="7">
        <v>22821.749961000001</v>
      </c>
      <c r="AA50" s="7">
        <v>0</v>
      </c>
      <c r="AD50" s="7">
        <v>19584.323128</v>
      </c>
      <c r="AE50" s="7">
        <v>0</v>
      </c>
      <c r="AF50" t="s">
        <v>276</v>
      </c>
      <c r="AH50" t="s">
        <v>403</v>
      </c>
      <c r="AI50" t="s">
        <v>149</v>
      </c>
      <c r="AJ50" s="9">
        <v>0</v>
      </c>
      <c r="AK50" s="9">
        <v>0</v>
      </c>
      <c r="AL50" s="9">
        <v>0</v>
      </c>
      <c r="AM50" s="9">
        <v>0</v>
      </c>
      <c r="AN50" t="s">
        <v>237</v>
      </c>
      <c r="AO50" s="9">
        <v>20400.336592</v>
      </c>
      <c r="AR50" t="s">
        <v>106</v>
      </c>
      <c r="AS50" t="s">
        <v>296</v>
      </c>
      <c r="AT50" s="9">
        <v>24898.529207</v>
      </c>
      <c r="AU50" s="9">
        <v>22821.749961000001</v>
      </c>
      <c r="AV50" s="9">
        <v>19584.323128</v>
      </c>
      <c r="AY50" s="11">
        <v>1.3899999999999999E-4</v>
      </c>
      <c r="BB50" t="s">
        <v>152</v>
      </c>
      <c r="BE50" t="b">
        <v>0</v>
      </c>
      <c r="BF50" t="s">
        <v>297</v>
      </c>
      <c r="BG50" t="s">
        <v>297</v>
      </c>
      <c r="BH50" t="s">
        <v>403</v>
      </c>
      <c r="BI50">
        <v>1139.1128000000001</v>
      </c>
      <c r="BJ50">
        <v>19584.323128</v>
      </c>
      <c r="BK50">
        <v>22821.749961000001</v>
      </c>
      <c r="BL50">
        <v>24898.529207</v>
      </c>
      <c r="BN50">
        <v>0.96</v>
      </c>
      <c r="BO50" t="s">
        <v>298</v>
      </c>
    </row>
    <row r="51" spans="2:67">
      <c r="B51" t="s">
        <v>404</v>
      </c>
      <c r="C51" s="7">
        <v>1592177.225689</v>
      </c>
      <c r="D51" s="7">
        <v>0</v>
      </c>
      <c r="E51" s="7">
        <v>1592177.225689</v>
      </c>
      <c r="F51" s="11">
        <v>8.9309999999999997E-3</v>
      </c>
      <c r="G51" s="11">
        <v>9.6889999999999997E-3</v>
      </c>
      <c r="H51" s="11">
        <v>1.2899999999999999E-3</v>
      </c>
      <c r="I51">
        <v>91939</v>
      </c>
      <c r="J51" t="s">
        <v>405</v>
      </c>
      <c r="K51">
        <v>1136</v>
      </c>
      <c r="L51" t="s">
        <v>262</v>
      </c>
      <c r="M51">
        <v>45107</v>
      </c>
      <c r="N51">
        <v>91939</v>
      </c>
      <c r="O51">
        <v>91937</v>
      </c>
      <c r="P51" s="13">
        <v>0.99200328999999998</v>
      </c>
      <c r="Q51" t="s">
        <v>236</v>
      </c>
      <c r="R51" t="s">
        <v>236</v>
      </c>
      <c r="S51" t="s">
        <v>236</v>
      </c>
      <c r="T51" t="s">
        <v>274</v>
      </c>
      <c r="U51" t="s">
        <v>247</v>
      </c>
      <c r="V51" t="s">
        <v>252</v>
      </c>
      <c r="W51" t="s">
        <v>80</v>
      </c>
      <c r="X51" t="s">
        <v>275</v>
      </c>
      <c r="Y51" t="s">
        <v>275</v>
      </c>
      <c r="Z51" s="7">
        <v>1592177.225689</v>
      </c>
      <c r="AA51" s="7">
        <v>0</v>
      </c>
      <c r="AB51" s="7">
        <v>1609075.36</v>
      </c>
      <c r="AC51" s="7">
        <v>1593109.2907197641</v>
      </c>
      <c r="AD51" s="7">
        <v>1592177.225689</v>
      </c>
      <c r="AE51" s="7">
        <v>0</v>
      </c>
      <c r="AF51" t="s">
        <v>276</v>
      </c>
      <c r="AG51">
        <v>46748</v>
      </c>
      <c r="AH51" t="s">
        <v>277</v>
      </c>
      <c r="AI51" t="s">
        <v>46</v>
      </c>
      <c r="AJ51" s="9">
        <v>0</v>
      </c>
      <c r="AK51" s="9">
        <v>0</v>
      </c>
      <c r="AL51" s="9">
        <v>0</v>
      </c>
      <c r="AM51" s="9">
        <v>0</v>
      </c>
      <c r="AN51" t="s">
        <v>236</v>
      </c>
      <c r="AO51" s="9">
        <v>1605012.0416939999</v>
      </c>
      <c r="AP51" s="9">
        <v>1605012.04</v>
      </c>
      <c r="AQ51" t="s">
        <v>278</v>
      </c>
      <c r="AR51" t="s">
        <v>104</v>
      </c>
      <c r="AT51" s="9">
        <v>1592177.225689</v>
      </c>
      <c r="AU51" s="9">
        <v>1592177.225689</v>
      </c>
      <c r="AV51" s="9">
        <v>1592177.225689</v>
      </c>
      <c r="AY51" s="11">
        <v>8.9309999999999997E-3</v>
      </c>
      <c r="AZ51">
        <v>6</v>
      </c>
      <c r="BA51" t="s">
        <v>128</v>
      </c>
      <c r="BB51" t="s">
        <v>105</v>
      </c>
      <c r="BC51" s="7">
        <v>1609075.36</v>
      </c>
      <c r="BD51" s="7">
        <v>1605012.04</v>
      </c>
      <c r="BE51" t="b">
        <v>0</v>
      </c>
      <c r="BF51" t="s">
        <v>297</v>
      </c>
      <c r="BG51" t="s">
        <v>297</v>
      </c>
      <c r="BH51" t="s">
        <v>277</v>
      </c>
      <c r="BI51">
        <v>1139.1135999999999</v>
      </c>
      <c r="BJ51">
        <v>1592177.225689</v>
      </c>
      <c r="BK51">
        <v>1592177.225689</v>
      </c>
      <c r="BL51">
        <v>1592177.225689</v>
      </c>
      <c r="BN51">
        <v>0.99200328999999998</v>
      </c>
      <c r="BO51" t="s">
        <v>368</v>
      </c>
    </row>
    <row r="52" spans="2:67">
      <c r="B52" t="s">
        <v>406</v>
      </c>
      <c r="C52" s="7">
        <v>582555.89301799994</v>
      </c>
      <c r="D52" s="7">
        <v>-5.0000000000000001E-4</v>
      </c>
      <c r="E52" s="7">
        <v>582555.89251799998</v>
      </c>
      <c r="F52" s="11">
        <v>3.2680000000000001E-3</v>
      </c>
      <c r="G52" s="11">
        <v>3.545E-3</v>
      </c>
      <c r="H52" s="11">
        <v>4.7199999999999998E-4</v>
      </c>
      <c r="I52" t="s">
        <v>407</v>
      </c>
      <c r="J52" t="s">
        <v>405</v>
      </c>
      <c r="K52">
        <v>1136</v>
      </c>
      <c r="L52" t="s">
        <v>262</v>
      </c>
      <c r="M52">
        <v>45107</v>
      </c>
      <c r="N52">
        <v>91940</v>
      </c>
      <c r="O52">
        <v>91937</v>
      </c>
      <c r="P52" s="13">
        <v>0.99256315799999995</v>
      </c>
      <c r="Q52" t="s">
        <v>236</v>
      </c>
      <c r="R52" t="s">
        <v>236</v>
      </c>
      <c r="S52" t="s">
        <v>236</v>
      </c>
      <c r="T52" t="s">
        <v>274</v>
      </c>
      <c r="U52" t="s">
        <v>247</v>
      </c>
      <c r="V52" t="s">
        <v>252</v>
      </c>
      <c r="W52" t="s">
        <v>80</v>
      </c>
      <c r="X52" t="s">
        <v>275</v>
      </c>
      <c r="Y52" t="s">
        <v>275</v>
      </c>
      <c r="Z52" s="7">
        <v>582555.89301799994</v>
      </c>
      <c r="AA52" s="7">
        <v>-5.0000000000000001E-4</v>
      </c>
      <c r="AB52" s="7">
        <v>588396.84950000001</v>
      </c>
      <c r="AC52" s="7">
        <v>582568.20534085005</v>
      </c>
      <c r="AD52" s="7">
        <v>582555.89301799994</v>
      </c>
      <c r="AE52" s="7">
        <v>-5.0000000000000001E-4</v>
      </c>
      <c r="AF52" t="s">
        <v>276</v>
      </c>
      <c r="AG52">
        <v>46748</v>
      </c>
      <c r="AH52" t="s">
        <v>277</v>
      </c>
      <c r="AI52" t="s">
        <v>46</v>
      </c>
      <c r="AJ52" s="9">
        <v>0</v>
      </c>
      <c r="AK52" s="9">
        <v>0</v>
      </c>
      <c r="AL52" s="9">
        <v>0</v>
      </c>
      <c r="AM52" s="9">
        <v>0</v>
      </c>
      <c r="AN52" t="s">
        <v>236</v>
      </c>
      <c r="AO52" s="9">
        <v>586920.72951500001</v>
      </c>
      <c r="AP52" s="9">
        <v>586920.72950000002</v>
      </c>
      <c r="AQ52" t="s">
        <v>295</v>
      </c>
      <c r="AR52" t="s">
        <v>104</v>
      </c>
      <c r="AT52" s="9">
        <v>582555.89301799994</v>
      </c>
      <c r="AU52" s="9">
        <v>582555.89301799994</v>
      </c>
      <c r="AV52" s="9">
        <v>582555.89301799994</v>
      </c>
      <c r="AY52" s="11">
        <v>3.2680000000000001E-3</v>
      </c>
      <c r="AZ52">
        <v>6</v>
      </c>
      <c r="BA52" t="s">
        <v>128</v>
      </c>
      <c r="BB52" t="s">
        <v>105</v>
      </c>
      <c r="BC52" s="7">
        <v>588396.84950000001</v>
      </c>
      <c r="BD52" s="7">
        <v>586920.72950000002</v>
      </c>
      <c r="BE52" t="b">
        <v>0</v>
      </c>
      <c r="BF52" t="s">
        <v>297</v>
      </c>
      <c r="BG52" t="s">
        <v>297</v>
      </c>
      <c r="BH52" t="s">
        <v>277</v>
      </c>
      <c r="BI52">
        <v>1139.1135999999999</v>
      </c>
      <c r="BJ52">
        <v>582555.89301799994</v>
      </c>
      <c r="BK52">
        <v>582555.89301799994</v>
      </c>
      <c r="BL52">
        <v>582555.89301799994</v>
      </c>
      <c r="BN52">
        <v>0.99256315799999995</v>
      </c>
      <c r="BO52" t="s">
        <v>368</v>
      </c>
    </row>
    <row r="53" spans="2:67">
      <c r="B53" t="s">
        <v>408</v>
      </c>
      <c r="C53" s="7">
        <v>54017.249129000003</v>
      </c>
      <c r="D53" s="7">
        <v>0</v>
      </c>
      <c r="E53" s="7">
        <v>54017.249129000003</v>
      </c>
      <c r="F53" s="11">
        <v>3.0299999999999999E-4</v>
      </c>
      <c r="G53" s="11">
        <v>3.28E-4</v>
      </c>
      <c r="H53" s="11">
        <v>4.3000000000000002E-5</v>
      </c>
      <c r="I53">
        <v>95679</v>
      </c>
      <c r="J53" t="s">
        <v>383</v>
      </c>
      <c r="K53">
        <v>1128</v>
      </c>
      <c r="L53" t="s">
        <v>254</v>
      </c>
      <c r="M53">
        <v>45107</v>
      </c>
      <c r="N53">
        <v>95679</v>
      </c>
      <c r="O53">
        <v>91000</v>
      </c>
      <c r="P53" s="13">
        <v>1</v>
      </c>
      <c r="Q53" t="s">
        <v>236</v>
      </c>
      <c r="R53" t="s">
        <v>235</v>
      </c>
      <c r="S53" t="s">
        <v>235</v>
      </c>
      <c r="T53" t="s">
        <v>274</v>
      </c>
      <c r="U53" t="s">
        <v>250</v>
      </c>
      <c r="V53" t="s">
        <v>240</v>
      </c>
      <c r="W53" t="s">
        <v>80</v>
      </c>
      <c r="X53" t="s">
        <v>305</v>
      </c>
      <c r="Y53" t="s">
        <v>305</v>
      </c>
      <c r="Z53" s="7">
        <v>49511.685727999997</v>
      </c>
      <c r="AA53" s="7">
        <v>0</v>
      </c>
      <c r="AB53" s="7">
        <v>49511.685727999997</v>
      </c>
      <c r="AC53" s="7">
        <v>49511.685727828</v>
      </c>
      <c r="AD53" s="7">
        <v>49511.685727999997</v>
      </c>
      <c r="AE53" s="7">
        <v>0</v>
      </c>
      <c r="AF53" t="s">
        <v>276</v>
      </c>
      <c r="AG53">
        <v>47130</v>
      </c>
      <c r="AH53" t="s">
        <v>294</v>
      </c>
      <c r="AI53" t="s">
        <v>46</v>
      </c>
      <c r="AJ53" s="9">
        <v>0</v>
      </c>
      <c r="AK53" s="9">
        <v>0</v>
      </c>
      <c r="AL53" s="9">
        <v>0</v>
      </c>
      <c r="AM53" s="9">
        <v>0</v>
      </c>
      <c r="AN53" t="s">
        <v>236</v>
      </c>
      <c r="AO53" s="9">
        <v>49511.685727999997</v>
      </c>
      <c r="AP53" s="9">
        <v>49511.685727999997</v>
      </c>
      <c r="AQ53" t="s">
        <v>278</v>
      </c>
      <c r="AR53" t="s">
        <v>104</v>
      </c>
      <c r="AS53" t="s">
        <v>308</v>
      </c>
      <c r="AT53" s="9">
        <v>54017.249129000003</v>
      </c>
      <c r="AU53" s="9">
        <v>49511.685727999997</v>
      </c>
      <c r="AV53" s="9">
        <v>49511.685727999997</v>
      </c>
      <c r="AY53" s="11">
        <v>3.0299999999999999E-4</v>
      </c>
      <c r="AZ53">
        <v>8</v>
      </c>
      <c r="BA53" t="s">
        <v>128</v>
      </c>
      <c r="BB53" t="s">
        <v>108</v>
      </c>
      <c r="BC53" s="7">
        <v>49511.685727828</v>
      </c>
      <c r="BD53" s="7">
        <v>49511.685727828</v>
      </c>
      <c r="BE53" t="b">
        <v>0</v>
      </c>
      <c r="BF53" t="s">
        <v>297</v>
      </c>
      <c r="BG53" t="s">
        <v>297</v>
      </c>
      <c r="BH53" t="s">
        <v>294</v>
      </c>
      <c r="BI53">
        <v>1139.1128000000001</v>
      </c>
      <c r="BJ53">
        <v>49511.685727999997</v>
      </c>
      <c r="BK53">
        <v>49511.685727999997</v>
      </c>
      <c r="BL53">
        <v>54017.249129000003</v>
      </c>
      <c r="BN53">
        <v>1</v>
      </c>
      <c r="BO53" t="s">
        <v>384</v>
      </c>
    </row>
    <row r="54" spans="2:67">
      <c r="B54" t="s">
        <v>409</v>
      </c>
      <c r="C54" s="7">
        <v>66396.609016999995</v>
      </c>
      <c r="D54" s="7">
        <v>0</v>
      </c>
      <c r="E54" s="7">
        <v>66396.609016999995</v>
      </c>
      <c r="F54" s="11">
        <v>3.7199999999999999E-4</v>
      </c>
      <c r="G54" s="11">
        <v>4.0400000000000001E-4</v>
      </c>
      <c r="H54" s="11">
        <v>5.3000000000000001E-5</v>
      </c>
      <c r="I54">
        <v>95680</v>
      </c>
      <c r="J54" t="s">
        <v>383</v>
      </c>
      <c r="K54">
        <v>1128</v>
      </c>
      <c r="L54" t="s">
        <v>254</v>
      </c>
      <c r="M54">
        <v>45107</v>
      </c>
      <c r="N54">
        <v>95680</v>
      </c>
      <c r="O54">
        <v>91000</v>
      </c>
      <c r="P54" s="13">
        <v>1</v>
      </c>
      <c r="Q54" t="s">
        <v>236</v>
      </c>
      <c r="R54" t="s">
        <v>235</v>
      </c>
      <c r="S54" t="s">
        <v>235</v>
      </c>
      <c r="T54" t="s">
        <v>274</v>
      </c>
      <c r="U54" t="s">
        <v>250</v>
      </c>
      <c r="V54" t="s">
        <v>240</v>
      </c>
      <c r="W54" t="s">
        <v>80</v>
      </c>
      <c r="X54" t="s">
        <v>305</v>
      </c>
      <c r="Y54" t="s">
        <v>305</v>
      </c>
      <c r="Z54" s="7">
        <v>60858.486725000002</v>
      </c>
      <c r="AA54" s="7">
        <v>0</v>
      </c>
      <c r="AB54" s="7">
        <v>60858.486725000002</v>
      </c>
      <c r="AC54" s="7">
        <v>60858.486725208</v>
      </c>
      <c r="AD54" s="7">
        <v>60858.486725000002</v>
      </c>
      <c r="AE54" s="7">
        <v>0</v>
      </c>
      <c r="AF54" t="s">
        <v>276</v>
      </c>
      <c r="AG54">
        <v>47130</v>
      </c>
      <c r="AH54" t="s">
        <v>294</v>
      </c>
      <c r="AI54" t="s">
        <v>46</v>
      </c>
      <c r="AJ54" s="9">
        <v>0</v>
      </c>
      <c r="AK54" s="9">
        <v>0</v>
      </c>
      <c r="AL54" s="9">
        <v>0</v>
      </c>
      <c r="AM54" s="9">
        <v>0</v>
      </c>
      <c r="AN54" t="s">
        <v>236</v>
      </c>
      <c r="AO54" s="9">
        <v>60858.486725000002</v>
      </c>
      <c r="AP54" s="9">
        <v>60858.486725000002</v>
      </c>
      <c r="AQ54" t="s">
        <v>278</v>
      </c>
      <c r="AR54" t="s">
        <v>104</v>
      </c>
      <c r="AS54" t="s">
        <v>308</v>
      </c>
      <c r="AT54" s="9">
        <v>66396.609016999995</v>
      </c>
      <c r="AU54" s="9">
        <v>60858.486725000002</v>
      </c>
      <c r="AV54" s="9">
        <v>60858.486725000002</v>
      </c>
      <c r="AY54" s="11">
        <v>3.7199999999999999E-4</v>
      </c>
      <c r="AZ54">
        <v>8</v>
      </c>
      <c r="BA54" t="s">
        <v>128</v>
      </c>
      <c r="BB54" t="s">
        <v>108</v>
      </c>
      <c r="BC54" s="7">
        <v>60858.486725208</v>
      </c>
      <c r="BD54" s="7">
        <v>60858.486725208</v>
      </c>
      <c r="BE54" t="b">
        <v>0</v>
      </c>
      <c r="BF54" t="s">
        <v>297</v>
      </c>
      <c r="BG54" t="s">
        <v>297</v>
      </c>
      <c r="BH54" t="s">
        <v>294</v>
      </c>
      <c r="BI54">
        <v>1139.1128000000001</v>
      </c>
      <c r="BJ54">
        <v>60858.486725000002</v>
      </c>
      <c r="BK54">
        <v>60858.486725000002</v>
      </c>
      <c r="BL54">
        <v>66396.609016999995</v>
      </c>
      <c r="BN54">
        <v>1</v>
      </c>
      <c r="BO54" t="s">
        <v>384</v>
      </c>
    </row>
    <row r="55" spans="2:67">
      <c r="B55" t="s">
        <v>410</v>
      </c>
      <c r="C55" s="7">
        <v>31754.901059</v>
      </c>
      <c r="D55" s="7">
        <v>0</v>
      </c>
      <c r="E55" s="7">
        <v>31754.901059</v>
      </c>
      <c r="F55" s="11">
        <v>1.7799999999999999E-4</v>
      </c>
      <c r="G55" s="11">
        <v>1.93E-4</v>
      </c>
      <c r="H55" s="11">
        <v>2.5000000000000001E-5</v>
      </c>
      <c r="I55">
        <v>95681</v>
      </c>
      <c r="J55" t="s">
        <v>383</v>
      </c>
      <c r="K55">
        <v>1128</v>
      </c>
      <c r="L55" t="s">
        <v>254</v>
      </c>
      <c r="M55">
        <v>45107</v>
      </c>
      <c r="N55">
        <v>95681</v>
      </c>
      <c r="O55">
        <v>91000</v>
      </c>
      <c r="P55" s="13">
        <v>1</v>
      </c>
      <c r="Q55" t="s">
        <v>236</v>
      </c>
      <c r="R55" t="s">
        <v>235</v>
      </c>
      <c r="S55" t="s">
        <v>235</v>
      </c>
      <c r="T55" t="s">
        <v>274</v>
      </c>
      <c r="U55" t="s">
        <v>250</v>
      </c>
      <c r="V55" t="s">
        <v>240</v>
      </c>
      <c r="W55" t="s">
        <v>80</v>
      </c>
      <c r="X55" t="s">
        <v>305</v>
      </c>
      <c r="Y55" t="s">
        <v>305</v>
      </c>
      <c r="Z55" s="7">
        <v>29106.233785</v>
      </c>
      <c r="AA55" s="7">
        <v>0</v>
      </c>
      <c r="AB55" s="7">
        <v>29106.233785</v>
      </c>
      <c r="AC55" s="7">
        <v>29106.233785024</v>
      </c>
      <c r="AD55" s="7">
        <v>29106.233785</v>
      </c>
      <c r="AE55" s="7">
        <v>0</v>
      </c>
      <c r="AF55" t="s">
        <v>276</v>
      </c>
      <c r="AG55">
        <v>47130</v>
      </c>
      <c r="AH55" t="s">
        <v>294</v>
      </c>
      <c r="AI55" t="s">
        <v>46</v>
      </c>
      <c r="AJ55" s="9">
        <v>0</v>
      </c>
      <c r="AK55" s="9">
        <v>0</v>
      </c>
      <c r="AL55" s="9">
        <v>0</v>
      </c>
      <c r="AM55" s="9">
        <v>0</v>
      </c>
      <c r="AN55" t="s">
        <v>236</v>
      </c>
      <c r="AO55" s="9">
        <v>29106.233785</v>
      </c>
      <c r="AP55" s="9">
        <v>29106.233785</v>
      </c>
      <c r="AQ55" t="s">
        <v>278</v>
      </c>
      <c r="AR55" t="s">
        <v>104</v>
      </c>
      <c r="AS55" t="s">
        <v>308</v>
      </c>
      <c r="AT55" s="9">
        <v>31754.901059</v>
      </c>
      <c r="AU55" s="9">
        <v>29106.233785</v>
      </c>
      <c r="AV55" s="9">
        <v>29106.233785</v>
      </c>
      <c r="AY55" s="11">
        <v>1.7799999999999999E-4</v>
      </c>
      <c r="AZ55">
        <v>8</v>
      </c>
      <c r="BA55" t="s">
        <v>128</v>
      </c>
      <c r="BB55" t="s">
        <v>108</v>
      </c>
      <c r="BC55" s="7">
        <v>29106.233785024</v>
      </c>
      <c r="BD55" s="7">
        <v>29106.233785024</v>
      </c>
      <c r="BE55" t="b">
        <v>0</v>
      </c>
      <c r="BF55" t="s">
        <v>297</v>
      </c>
      <c r="BG55" t="s">
        <v>297</v>
      </c>
      <c r="BH55" t="s">
        <v>294</v>
      </c>
      <c r="BI55">
        <v>1139.1128000000001</v>
      </c>
      <c r="BJ55">
        <v>29106.233785</v>
      </c>
      <c r="BK55">
        <v>29106.233785</v>
      </c>
      <c r="BL55">
        <v>31754.901059</v>
      </c>
      <c r="BN55">
        <v>1</v>
      </c>
      <c r="BO55" t="s">
        <v>384</v>
      </c>
    </row>
    <row r="56" spans="2:67">
      <c r="B56" t="s">
        <v>411</v>
      </c>
      <c r="C56" s="7">
        <v>135576.45345999999</v>
      </c>
      <c r="D56" s="7">
        <v>65577.179736999999</v>
      </c>
      <c r="E56" s="7">
        <v>201153.63319699999</v>
      </c>
      <c r="F56" s="11">
        <v>7.6000000000000004E-4</v>
      </c>
      <c r="G56" s="11">
        <v>8.25E-4</v>
      </c>
      <c r="H56" s="11">
        <v>1.63E-4</v>
      </c>
      <c r="I56" t="s">
        <v>412</v>
      </c>
      <c r="J56" t="s">
        <v>413</v>
      </c>
      <c r="K56">
        <v>1129</v>
      </c>
      <c r="L56" t="s">
        <v>255</v>
      </c>
      <c r="M56">
        <v>45107</v>
      </c>
      <c r="N56">
        <v>95997</v>
      </c>
      <c r="O56">
        <v>94893</v>
      </c>
      <c r="P56" s="13">
        <v>0.99384839999999997</v>
      </c>
      <c r="Q56" t="s">
        <v>236</v>
      </c>
      <c r="R56" t="s">
        <v>235</v>
      </c>
      <c r="S56" t="s">
        <v>235</v>
      </c>
      <c r="T56" t="s">
        <v>274</v>
      </c>
      <c r="U56" t="s">
        <v>241</v>
      </c>
      <c r="V56" t="s">
        <v>240</v>
      </c>
      <c r="W56" t="s">
        <v>83</v>
      </c>
      <c r="X56" t="s">
        <v>347</v>
      </c>
      <c r="Y56" t="s">
        <v>347</v>
      </c>
      <c r="Z56" s="7">
        <v>124268.06</v>
      </c>
      <c r="AA56" s="7">
        <v>60107.405808000003</v>
      </c>
      <c r="AB56" s="7">
        <v>185516.685857</v>
      </c>
      <c r="AC56" s="7">
        <v>122865.414261086</v>
      </c>
      <c r="AD56" s="7">
        <v>124268.06</v>
      </c>
      <c r="AE56" s="7">
        <v>60107.405808000003</v>
      </c>
      <c r="AF56" t="s">
        <v>276</v>
      </c>
      <c r="AG56">
        <v>47208</v>
      </c>
      <c r="AH56" t="s">
        <v>294</v>
      </c>
      <c r="AI56" t="s">
        <v>46</v>
      </c>
      <c r="AJ56" s="9">
        <v>0</v>
      </c>
      <c r="AK56" s="9">
        <v>0</v>
      </c>
      <c r="AL56" s="9">
        <v>0</v>
      </c>
      <c r="AM56" s="9">
        <v>0</v>
      </c>
      <c r="AN56" t="s">
        <v>235</v>
      </c>
      <c r="AO56" s="9">
        <v>125037.239042</v>
      </c>
      <c r="AP56" s="9">
        <v>184692.47334699999</v>
      </c>
      <c r="AQ56" t="s">
        <v>295</v>
      </c>
      <c r="AR56" t="s">
        <v>98</v>
      </c>
      <c r="AS56" t="s">
        <v>333</v>
      </c>
      <c r="AT56" s="9">
        <v>135576.45345999999</v>
      </c>
      <c r="AU56" s="9">
        <v>124268.06</v>
      </c>
      <c r="AV56" s="9">
        <v>124268.06</v>
      </c>
      <c r="AY56" s="11">
        <v>7.6000000000000004E-4</v>
      </c>
      <c r="AZ56">
        <v>5</v>
      </c>
      <c r="BA56" t="s">
        <v>124</v>
      </c>
      <c r="BB56" t="s">
        <v>98</v>
      </c>
      <c r="BC56" s="7">
        <v>185516.68585697</v>
      </c>
      <c r="BD56" s="7">
        <v>184692.473347197</v>
      </c>
      <c r="BE56" t="b">
        <v>0</v>
      </c>
      <c r="BF56" t="s">
        <v>297</v>
      </c>
      <c r="BG56" t="s">
        <v>297</v>
      </c>
      <c r="BH56" t="s">
        <v>294</v>
      </c>
      <c r="BI56">
        <v>1139.1129000000001</v>
      </c>
      <c r="BJ56">
        <v>124268.06</v>
      </c>
      <c r="BK56">
        <v>124268.06</v>
      </c>
      <c r="BL56">
        <v>135576.45345999999</v>
      </c>
      <c r="BN56">
        <v>0.99384839999999997</v>
      </c>
      <c r="BO56" t="s">
        <v>306</v>
      </c>
    </row>
    <row r="57" spans="2:67">
      <c r="B57" t="s">
        <v>414</v>
      </c>
      <c r="C57" s="7">
        <v>1894178.21098</v>
      </c>
      <c r="D57" s="7">
        <v>0</v>
      </c>
      <c r="E57" s="7">
        <v>1894178.21098</v>
      </c>
      <c r="F57" s="11">
        <v>1.0625000000000001E-2</v>
      </c>
      <c r="G57" s="11">
        <v>1.1526E-2</v>
      </c>
      <c r="H57" s="11">
        <v>1.5349999999999999E-3</v>
      </c>
      <c r="I57">
        <v>96297</v>
      </c>
      <c r="J57" t="s">
        <v>300</v>
      </c>
      <c r="K57">
        <v>1133</v>
      </c>
      <c r="L57" t="s">
        <v>259</v>
      </c>
      <c r="M57">
        <v>45107</v>
      </c>
      <c r="N57">
        <v>96297</v>
      </c>
      <c r="O57">
        <v>88426</v>
      </c>
      <c r="P57" s="13">
        <v>0.99052834700000003</v>
      </c>
      <c r="Q57" t="s">
        <v>236</v>
      </c>
      <c r="R57" t="s">
        <v>236</v>
      </c>
      <c r="S57" t="s">
        <v>236</v>
      </c>
      <c r="T57" t="s">
        <v>274</v>
      </c>
      <c r="U57" t="s">
        <v>245</v>
      </c>
      <c r="V57" t="s">
        <v>252</v>
      </c>
      <c r="W57" t="s">
        <v>83</v>
      </c>
      <c r="X57" t="s">
        <v>301</v>
      </c>
      <c r="Y57" t="s">
        <v>301</v>
      </c>
      <c r="Z57" s="7">
        <v>1894178.21098</v>
      </c>
      <c r="AA57" s="7">
        <v>0</v>
      </c>
      <c r="AB57" s="7">
        <v>1999766.5055</v>
      </c>
      <c r="AC57" s="7">
        <v>1892128.7396359129</v>
      </c>
      <c r="AD57" s="7">
        <v>1894178.21098</v>
      </c>
      <c r="AE57" s="7">
        <v>0</v>
      </c>
      <c r="AF57" t="s">
        <v>276</v>
      </c>
      <c r="AG57">
        <v>46230</v>
      </c>
      <c r="AH57" t="s">
        <v>277</v>
      </c>
      <c r="AI57" t="s">
        <v>46</v>
      </c>
      <c r="AJ57" s="9">
        <v>0</v>
      </c>
      <c r="AK57" s="9">
        <v>0</v>
      </c>
      <c r="AL57" s="9">
        <v>0</v>
      </c>
      <c r="AM57" s="9">
        <v>0</v>
      </c>
      <c r="AN57" t="s">
        <v>236</v>
      </c>
      <c r="AO57" s="9">
        <v>1912290.7655470001</v>
      </c>
      <c r="AP57" s="9">
        <v>1912290.7655</v>
      </c>
      <c r="AQ57" t="s">
        <v>278</v>
      </c>
      <c r="AR57" t="s">
        <v>132</v>
      </c>
      <c r="AT57" s="9">
        <v>1894178.21098</v>
      </c>
      <c r="AU57" s="9">
        <v>1894178.21098</v>
      </c>
      <c r="AV57" s="9">
        <v>1894178.21098</v>
      </c>
      <c r="AY57" s="11">
        <v>1.0625000000000001E-2</v>
      </c>
      <c r="AZ57">
        <v>5</v>
      </c>
      <c r="BA57" t="s">
        <v>123</v>
      </c>
      <c r="BB57" t="s">
        <v>132</v>
      </c>
      <c r="BC57" s="7">
        <v>1999766.5055</v>
      </c>
      <c r="BD57" s="7">
        <v>1912290.7655</v>
      </c>
      <c r="BE57" t="b">
        <v>0</v>
      </c>
      <c r="BF57" t="s">
        <v>297</v>
      </c>
      <c r="BG57" t="s">
        <v>297</v>
      </c>
      <c r="BH57" t="s">
        <v>277</v>
      </c>
      <c r="BI57">
        <v>1139.1133</v>
      </c>
      <c r="BJ57">
        <v>1894178.21098</v>
      </c>
      <c r="BK57">
        <v>1894178.21098</v>
      </c>
      <c r="BL57">
        <v>1894178.21098</v>
      </c>
      <c r="BN57">
        <v>0.99052834700000003</v>
      </c>
      <c r="BO57" t="s">
        <v>302</v>
      </c>
    </row>
    <row r="58" spans="2:67">
      <c r="B58" t="s">
        <v>415</v>
      </c>
      <c r="C58" s="7">
        <v>1781431.7910760001</v>
      </c>
      <c r="D58" s="7">
        <v>0</v>
      </c>
      <c r="E58" s="7">
        <v>1781431.7910760001</v>
      </c>
      <c r="F58" s="11">
        <v>9.9930000000000001E-3</v>
      </c>
      <c r="G58" s="11">
        <v>1.0840000000000001E-2</v>
      </c>
      <c r="H58" s="11">
        <v>1.444E-3</v>
      </c>
      <c r="I58">
        <v>96320</v>
      </c>
      <c r="J58" t="s">
        <v>416</v>
      </c>
      <c r="K58">
        <v>1133</v>
      </c>
      <c r="L58" t="s">
        <v>259</v>
      </c>
      <c r="M58">
        <v>45107</v>
      </c>
      <c r="N58">
        <v>96320</v>
      </c>
      <c r="O58">
        <v>96318</v>
      </c>
      <c r="P58" s="13">
        <v>0.98623490300000005</v>
      </c>
      <c r="Q58" t="s">
        <v>236</v>
      </c>
      <c r="R58" t="s">
        <v>236</v>
      </c>
      <c r="S58" t="s">
        <v>236</v>
      </c>
      <c r="T58" t="s">
        <v>274</v>
      </c>
      <c r="U58" t="s">
        <v>245</v>
      </c>
      <c r="V58" t="s">
        <v>252</v>
      </c>
      <c r="W58" t="s">
        <v>93</v>
      </c>
      <c r="X58" t="s">
        <v>275</v>
      </c>
      <c r="Y58" t="s">
        <v>275</v>
      </c>
      <c r="Z58" s="7">
        <v>1781431.7910760001</v>
      </c>
      <c r="AA58" s="7">
        <v>0</v>
      </c>
      <c r="AB58" s="7">
        <v>1830062.6754000001</v>
      </c>
      <c r="AC58" s="7">
        <v>1786791.677535044</v>
      </c>
      <c r="AD58" s="7">
        <v>1781431.7910760001</v>
      </c>
      <c r="AE58" s="7">
        <v>0</v>
      </c>
      <c r="AF58" t="s">
        <v>276</v>
      </c>
      <c r="AG58">
        <v>46137</v>
      </c>
      <c r="AH58" t="s">
        <v>277</v>
      </c>
      <c r="AI58" t="s">
        <v>46</v>
      </c>
      <c r="AJ58" s="9">
        <v>0</v>
      </c>
      <c r="AK58" s="9">
        <v>0</v>
      </c>
      <c r="AL58" s="9">
        <v>0</v>
      </c>
      <c r="AM58" s="9">
        <v>0</v>
      </c>
      <c r="AN58" t="s">
        <v>236</v>
      </c>
      <c r="AO58" s="9">
        <v>1806295.6253899999</v>
      </c>
      <c r="AP58" s="9">
        <v>1806295.6254</v>
      </c>
      <c r="AQ58" t="s">
        <v>278</v>
      </c>
      <c r="AR58" t="s">
        <v>94</v>
      </c>
      <c r="AT58" s="9">
        <v>1781431.7910760001</v>
      </c>
      <c r="AU58" s="9">
        <v>1781431.7910760001</v>
      </c>
      <c r="AV58" s="9">
        <v>1781431.7910760001</v>
      </c>
      <c r="AY58" s="11">
        <v>9.9930000000000001E-3</v>
      </c>
      <c r="AZ58">
        <v>6</v>
      </c>
      <c r="BA58" t="s">
        <v>66</v>
      </c>
      <c r="BB58" t="s">
        <v>95</v>
      </c>
      <c r="BC58" s="7">
        <v>1830062.6754000001</v>
      </c>
      <c r="BD58" s="7">
        <v>1806295.6254</v>
      </c>
      <c r="BE58" t="b">
        <v>0</v>
      </c>
      <c r="BF58" t="s">
        <v>297</v>
      </c>
      <c r="BG58" t="s">
        <v>297</v>
      </c>
      <c r="BH58" t="s">
        <v>277</v>
      </c>
      <c r="BI58">
        <v>1139.1133</v>
      </c>
      <c r="BJ58">
        <v>1781431.7910760001</v>
      </c>
      <c r="BK58">
        <v>1781431.7910760001</v>
      </c>
      <c r="BL58">
        <v>1781431.7910760001</v>
      </c>
      <c r="BN58">
        <v>0.98623490300000005</v>
      </c>
      <c r="BO58" t="s">
        <v>417</v>
      </c>
    </row>
    <row r="59" spans="2:67">
      <c r="B59" t="s">
        <v>418</v>
      </c>
      <c r="C59" s="7">
        <v>86678.45</v>
      </c>
      <c r="D59" s="7">
        <v>162253.8413</v>
      </c>
      <c r="E59" s="7">
        <v>248932.29130000001</v>
      </c>
      <c r="F59" s="11">
        <v>4.86E-4</v>
      </c>
      <c r="G59" s="11">
        <v>5.2700000000000002E-4</v>
      </c>
      <c r="H59" s="11">
        <v>2.0100000000000001E-4</v>
      </c>
      <c r="I59">
        <v>96322</v>
      </c>
      <c r="J59" t="s">
        <v>416</v>
      </c>
      <c r="K59">
        <v>1133</v>
      </c>
      <c r="L59" t="s">
        <v>259</v>
      </c>
      <c r="M59">
        <v>45107</v>
      </c>
      <c r="N59">
        <v>96322</v>
      </c>
      <c r="O59">
        <v>96318</v>
      </c>
      <c r="P59" s="13">
        <v>0.98628108699999995</v>
      </c>
      <c r="Q59" t="s">
        <v>236</v>
      </c>
      <c r="R59" t="s">
        <v>236</v>
      </c>
      <c r="S59" t="s">
        <v>236</v>
      </c>
      <c r="T59" t="s">
        <v>274</v>
      </c>
      <c r="U59" t="s">
        <v>245</v>
      </c>
      <c r="V59" t="s">
        <v>252</v>
      </c>
      <c r="W59" t="s">
        <v>93</v>
      </c>
      <c r="X59" t="s">
        <v>275</v>
      </c>
      <c r="Y59" t="s">
        <v>275</v>
      </c>
      <c r="Z59" s="7">
        <v>86678.45</v>
      </c>
      <c r="AA59" s="7">
        <v>162253.8413</v>
      </c>
      <c r="AB59" s="7">
        <v>252394.87030000001</v>
      </c>
      <c r="AC59" s="7">
        <v>87451.122496855998</v>
      </c>
      <c r="AD59" s="7">
        <v>86678.45</v>
      </c>
      <c r="AE59" s="7">
        <v>162253.8413</v>
      </c>
      <c r="AF59" t="s">
        <v>276</v>
      </c>
      <c r="AG59">
        <v>46137</v>
      </c>
      <c r="AH59" t="s">
        <v>277</v>
      </c>
      <c r="AI59" t="s">
        <v>46</v>
      </c>
      <c r="AJ59" s="9">
        <v>0</v>
      </c>
      <c r="AK59" s="9">
        <v>0</v>
      </c>
      <c r="AL59" s="9">
        <v>0</v>
      </c>
      <c r="AM59" s="9">
        <v>0</v>
      </c>
      <c r="AN59" t="s">
        <v>236</v>
      </c>
      <c r="AO59" s="9">
        <v>87884.124660000001</v>
      </c>
      <c r="AP59" s="9">
        <v>252394.87030000001</v>
      </c>
      <c r="AQ59" t="s">
        <v>282</v>
      </c>
      <c r="AR59" t="s">
        <v>94</v>
      </c>
      <c r="AT59" s="9">
        <v>86678.45</v>
      </c>
      <c r="AU59" s="9">
        <v>86678.45</v>
      </c>
      <c r="AV59" s="9">
        <v>86678.45</v>
      </c>
      <c r="AY59" s="11">
        <v>4.86E-4</v>
      </c>
      <c r="AZ59">
        <v>6</v>
      </c>
      <c r="BA59" t="s">
        <v>66</v>
      </c>
      <c r="BB59" t="s">
        <v>95</v>
      </c>
      <c r="BC59" s="7">
        <v>252394.87030000001</v>
      </c>
      <c r="BD59" s="7">
        <v>252394.87030000001</v>
      </c>
      <c r="BE59" t="b">
        <v>0</v>
      </c>
      <c r="BF59" t="s">
        <v>297</v>
      </c>
      <c r="BG59" t="s">
        <v>297</v>
      </c>
      <c r="BH59" t="s">
        <v>277</v>
      </c>
      <c r="BI59">
        <v>1139.1133</v>
      </c>
      <c r="BJ59">
        <v>86678.45</v>
      </c>
      <c r="BK59">
        <v>86678.45</v>
      </c>
      <c r="BL59">
        <v>86678.45</v>
      </c>
      <c r="BN59">
        <v>0.98628108699999995</v>
      </c>
      <c r="BO59" t="s">
        <v>417</v>
      </c>
    </row>
    <row r="60" spans="2:67">
      <c r="B60" t="s">
        <v>419</v>
      </c>
      <c r="C60" s="7">
        <v>1136051.1807039999</v>
      </c>
      <c r="D60" s="7">
        <v>-2.3E-3</v>
      </c>
      <c r="E60" s="7">
        <v>1136051.1784039999</v>
      </c>
      <c r="F60" s="11">
        <v>6.3730000000000002E-3</v>
      </c>
      <c r="G60" s="11">
        <v>6.9129999999999999E-3</v>
      </c>
      <c r="H60" s="11">
        <v>9.2000000000000003E-4</v>
      </c>
      <c r="I60">
        <v>96352</v>
      </c>
      <c r="J60" t="s">
        <v>420</v>
      </c>
      <c r="K60">
        <v>1136</v>
      </c>
      <c r="L60" t="s">
        <v>262</v>
      </c>
      <c r="M60">
        <v>45107</v>
      </c>
      <c r="N60">
        <v>96352</v>
      </c>
      <c r="O60">
        <v>96349</v>
      </c>
      <c r="P60" s="13">
        <v>0.99077294699999996</v>
      </c>
      <c r="Q60" t="s">
        <v>236</v>
      </c>
      <c r="R60" t="s">
        <v>236</v>
      </c>
      <c r="S60" t="s">
        <v>236</v>
      </c>
      <c r="T60" t="s">
        <v>274</v>
      </c>
      <c r="U60" t="s">
        <v>247</v>
      </c>
      <c r="V60" t="s">
        <v>252</v>
      </c>
      <c r="W60" t="s">
        <v>33</v>
      </c>
      <c r="X60" t="s">
        <v>275</v>
      </c>
      <c r="Y60" t="s">
        <v>275</v>
      </c>
      <c r="Z60" s="7">
        <v>1136051.1807039999</v>
      </c>
      <c r="AA60" s="7">
        <v>-2.3E-3</v>
      </c>
      <c r="AB60" s="7">
        <v>1149517.6277000001</v>
      </c>
      <c r="AC60" s="7">
        <v>1134285.7056216309</v>
      </c>
      <c r="AD60" s="7">
        <v>1136051.1807039999</v>
      </c>
      <c r="AE60" s="7">
        <v>-2.3E-3</v>
      </c>
      <c r="AF60" t="s">
        <v>276</v>
      </c>
      <c r="AG60">
        <v>46505</v>
      </c>
      <c r="AH60" t="s">
        <v>277</v>
      </c>
      <c r="AI60" t="s">
        <v>46</v>
      </c>
      <c r="AJ60" s="9">
        <v>0</v>
      </c>
      <c r="AK60" s="9">
        <v>0</v>
      </c>
      <c r="AL60" s="9">
        <v>0</v>
      </c>
      <c r="AM60" s="9">
        <v>0</v>
      </c>
      <c r="AN60" t="s">
        <v>236</v>
      </c>
      <c r="AO60" s="9">
        <v>1146631.207744</v>
      </c>
      <c r="AP60" s="9">
        <v>1146631.2076999999</v>
      </c>
      <c r="AQ60" t="s">
        <v>295</v>
      </c>
      <c r="AR60" t="s">
        <v>56</v>
      </c>
      <c r="AT60" s="9">
        <v>1136051.1807039999</v>
      </c>
      <c r="AU60" s="9">
        <v>1136051.1807039999</v>
      </c>
      <c r="AV60" s="9">
        <v>1136051.1807039999</v>
      </c>
      <c r="AY60" s="11">
        <v>6.3730000000000002E-3</v>
      </c>
      <c r="AZ60">
        <v>2</v>
      </c>
      <c r="BA60" t="s">
        <v>128</v>
      </c>
      <c r="BB60" t="s">
        <v>68</v>
      </c>
      <c r="BC60" s="7">
        <v>1149517.6277000001</v>
      </c>
      <c r="BD60" s="7">
        <v>1146631.2076999999</v>
      </c>
      <c r="BE60" t="b">
        <v>0</v>
      </c>
      <c r="BF60" t="s">
        <v>297</v>
      </c>
      <c r="BG60" t="s">
        <v>297</v>
      </c>
      <c r="BH60" t="s">
        <v>277</v>
      </c>
      <c r="BI60">
        <v>1139.1135999999999</v>
      </c>
      <c r="BJ60">
        <v>1136051.1807039999</v>
      </c>
      <c r="BK60">
        <v>1136051.1807039999</v>
      </c>
      <c r="BL60">
        <v>1136051.1807039999</v>
      </c>
      <c r="BN60">
        <v>0.99077294699999996</v>
      </c>
      <c r="BO60" t="s">
        <v>368</v>
      </c>
    </row>
    <row r="61" spans="2:67">
      <c r="B61" t="s">
        <v>421</v>
      </c>
      <c r="C61" s="7">
        <v>1233308.2296500001</v>
      </c>
      <c r="D61" s="7">
        <v>0</v>
      </c>
      <c r="E61" s="7">
        <v>1233308.2296500001</v>
      </c>
      <c r="F61" s="11">
        <v>6.9179999999999997E-3</v>
      </c>
      <c r="G61" s="11">
        <v>7.5050000000000004E-3</v>
      </c>
      <c r="H61" s="11">
        <v>9.990000000000001E-4</v>
      </c>
      <c r="I61">
        <v>96353</v>
      </c>
      <c r="J61" t="s">
        <v>420</v>
      </c>
      <c r="K61">
        <v>1136</v>
      </c>
      <c r="L61" t="s">
        <v>262</v>
      </c>
      <c r="M61">
        <v>45107</v>
      </c>
      <c r="N61">
        <v>96353</v>
      </c>
      <c r="O61">
        <v>96349</v>
      </c>
      <c r="P61" s="13">
        <v>0.98910970200000004</v>
      </c>
      <c r="Q61" t="s">
        <v>236</v>
      </c>
      <c r="R61" t="s">
        <v>236</v>
      </c>
      <c r="S61" t="s">
        <v>236</v>
      </c>
      <c r="T61" t="s">
        <v>274</v>
      </c>
      <c r="U61" t="s">
        <v>247</v>
      </c>
      <c r="V61" t="s">
        <v>252</v>
      </c>
      <c r="W61" t="s">
        <v>33</v>
      </c>
      <c r="X61" t="s">
        <v>275</v>
      </c>
      <c r="Y61" t="s">
        <v>275</v>
      </c>
      <c r="Z61" s="7">
        <v>1233308.2296500001</v>
      </c>
      <c r="AA61" s="7">
        <v>0</v>
      </c>
      <c r="AB61" s="7">
        <v>1250043.8799999999</v>
      </c>
      <c r="AC61" s="7">
        <v>1231934.2916115299</v>
      </c>
      <c r="AD61" s="7">
        <v>1233308.2296500001</v>
      </c>
      <c r="AE61" s="7">
        <v>0</v>
      </c>
      <c r="AF61" t="s">
        <v>276</v>
      </c>
      <c r="AG61">
        <v>46505</v>
      </c>
      <c r="AH61" t="s">
        <v>277</v>
      </c>
      <c r="AI61" t="s">
        <v>46</v>
      </c>
      <c r="AJ61" s="9">
        <v>0</v>
      </c>
      <c r="AK61" s="9">
        <v>0</v>
      </c>
      <c r="AL61" s="9">
        <v>0</v>
      </c>
      <c r="AM61" s="9">
        <v>0</v>
      </c>
      <c r="AN61" t="s">
        <v>236</v>
      </c>
      <c r="AO61" s="9">
        <v>1246887.2031139999</v>
      </c>
      <c r="AP61" s="9">
        <v>1246887.2</v>
      </c>
      <c r="AQ61" t="s">
        <v>278</v>
      </c>
      <c r="AR61" t="s">
        <v>56</v>
      </c>
      <c r="AT61" s="9">
        <v>1233308.2296500001</v>
      </c>
      <c r="AU61" s="9">
        <v>1233308.2296500001</v>
      </c>
      <c r="AV61" s="9">
        <v>1233308.2296500001</v>
      </c>
      <c r="AY61" s="11">
        <v>6.9179999999999997E-3</v>
      </c>
      <c r="AZ61">
        <v>2</v>
      </c>
      <c r="BA61" t="s">
        <v>128</v>
      </c>
      <c r="BB61" t="s">
        <v>68</v>
      </c>
      <c r="BC61" s="7">
        <v>1250043.8799999999</v>
      </c>
      <c r="BD61" s="7">
        <v>1246887.2</v>
      </c>
      <c r="BE61" t="b">
        <v>0</v>
      </c>
      <c r="BF61" t="s">
        <v>297</v>
      </c>
      <c r="BG61" t="s">
        <v>297</v>
      </c>
      <c r="BH61" t="s">
        <v>277</v>
      </c>
      <c r="BI61">
        <v>1139.1135999999999</v>
      </c>
      <c r="BJ61">
        <v>1233308.2296500001</v>
      </c>
      <c r="BK61">
        <v>1233308.2296500001</v>
      </c>
      <c r="BL61">
        <v>1233308.2296500001</v>
      </c>
      <c r="BN61">
        <v>0.98910970200000004</v>
      </c>
      <c r="BO61" t="s">
        <v>368</v>
      </c>
    </row>
    <row r="62" spans="2:67">
      <c r="B62" t="s">
        <v>422</v>
      </c>
      <c r="C62" s="7">
        <v>-2199.85</v>
      </c>
      <c r="D62" s="7">
        <v>233934.39490000001</v>
      </c>
      <c r="E62" s="7">
        <v>231734.54490000001</v>
      </c>
      <c r="F62" s="11">
        <v>-1.2E-5</v>
      </c>
      <c r="G62" s="11">
        <v>-1.2999999999999999E-5</v>
      </c>
      <c r="H62" s="11">
        <v>1.8699999999999999E-4</v>
      </c>
      <c r="I62">
        <v>96354</v>
      </c>
      <c r="J62" t="s">
        <v>420</v>
      </c>
      <c r="K62">
        <v>1136</v>
      </c>
      <c r="L62" t="s">
        <v>262</v>
      </c>
      <c r="M62">
        <v>45107</v>
      </c>
      <c r="N62">
        <v>96354</v>
      </c>
      <c r="O62">
        <v>96349</v>
      </c>
      <c r="P62" s="13">
        <v>0.99059627800000005</v>
      </c>
      <c r="Q62" t="s">
        <v>236</v>
      </c>
      <c r="R62" t="s">
        <v>236</v>
      </c>
      <c r="S62" t="s">
        <v>236</v>
      </c>
      <c r="T62" t="s">
        <v>274</v>
      </c>
      <c r="U62" t="s">
        <v>247</v>
      </c>
      <c r="V62" t="s">
        <v>252</v>
      </c>
      <c r="W62" t="s">
        <v>33</v>
      </c>
      <c r="X62" t="s">
        <v>275</v>
      </c>
      <c r="Y62" t="s">
        <v>275</v>
      </c>
      <c r="Z62" s="7">
        <v>-2199.85</v>
      </c>
      <c r="AA62" s="7">
        <v>233934.39490000001</v>
      </c>
      <c r="AB62" s="7">
        <v>233934.39490000001</v>
      </c>
      <c r="AC62" s="7">
        <v>-2512.3912999999998</v>
      </c>
      <c r="AD62" s="7">
        <v>-2199.85</v>
      </c>
      <c r="AE62" s="7">
        <v>233934.39490000001</v>
      </c>
      <c r="AF62" t="s">
        <v>276</v>
      </c>
      <c r="AG62">
        <v>46505</v>
      </c>
      <c r="AH62" t="s">
        <v>277</v>
      </c>
      <c r="AI62" t="s">
        <v>46</v>
      </c>
      <c r="AJ62" s="9">
        <v>0</v>
      </c>
      <c r="AK62" s="9">
        <v>0</v>
      </c>
      <c r="AL62" s="9">
        <v>0</v>
      </c>
      <c r="AM62" s="9">
        <v>0</v>
      </c>
      <c r="AN62" t="s">
        <v>236</v>
      </c>
      <c r="AO62" s="9">
        <v>-2220.7331570000001</v>
      </c>
      <c r="AP62" s="9">
        <v>233934.39490000001</v>
      </c>
      <c r="AQ62" t="s">
        <v>282</v>
      </c>
      <c r="AR62" t="s">
        <v>56</v>
      </c>
      <c r="AT62" s="9">
        <v>-2199.85</v>
      </c>
      <c r="AU62" s="9">
        <v>-2199.85</v>
      </c>
      <c r="AV62" s="9">
        <v>-2199.85</v>
      </c>
      <c r="AY62" s="11">
        <v>-1.2E-5</v>
      </c>
      <c r="AZ62">
        <v>2</v>
      </c>
      <c r="BA62" t="s">
        <v>128</v>
      </c>
      <c r="BB62" t="s">
        <v>68</v>
      </c>
      <c r="BC62" s="7">
        <v>233934.39490000001</v>
      </c>
      <c r="BD62" s="7">
        <v>233934.39490000001</v>
      </c>
      <c r="BE62" t="b">
        <v>0</v>
      </c>
      <c r="BF62" t="s">
        <v>297</v>
      </c>
      <c r="BG62" t="s">
        <v>297</v>
      </c>
      <c r="BH62" t="s">
        <v>277</v>
      </c>
      <c r="BI62">
        <v>1139.1135999999999</v>
      </c>
      <c r="BJ62">
        <v>-2199.85</v>
      </c>
      <c r="BK62">
        <v>-2199.85</v>
      </c>
      <c r="BL62">
        <v>-2199.85</v>
      </c>
      <c r="BN62">
        <v>0.99059627800000005</v>
      </c>
      <c r="BO62" t="s">
        <v>368</v>
      </c>
    </row>
    <row r="63" spans="2:67">
      <c r="B63" t="s">
        <v>423</v>
      </c>
      <c r="C63" s="7">
        <v>2226318.3564439998</v>
      </c>
      <c r="D63" s="7">
        <v>0</v>
      </c>
      <c r="E63" s="7">
        <v>2226318.3564439998</v>
      </c>
      <c r="F63" s="11">
        <v>1.2489E-2</v>
      </c>
      <c r="G63" s="11">
        <v>1.3547999999999999E-2</v>
      </c>
      <c r="H63" s="11">
        <v>1.804E-3</v>
      </c>
      <c r="I63">
        <v>96358</v>
      </c>
      <c r="J63" t="s">
        <v>424</v>
      </c>
      <c r="K63">
        <v>1133</v>
      </c>
      <c r="L63" t="s">
        <v>259</v>
      </c>
      <c r="M63">
        <v>45107</v>
      </c>
      <c r="N63">
        <v>96358</v>
      </c>
      <c r="O63">
        <v>91399</v>
      </c>
      <c r="P63" s="13">
        <v>0.98116742099999998</v>
      </c>
      <c r="Q63" t="s">
        <v>236</v>
      </c>
      <c r="R63" t="s">
        <v>236</v>
      </c>
      <c r="S63" t="s">
        <v>236</v>
      </c>
      <c r="T63" t="s">
        <v>274</v>
      </c>
      <c r="U63" t="s">
        <v>245</v>
      </c>
      <c r="V63" t="s">
        <v>252</v>
      </c>
      <c r="W63" t="s">
        <v>93</v>
      </c>
      <c r="X63" t="s">
        <v>275</v>
      </c>
      <c r="Y63" t="s">
        <v>275</v>
      </c>
      <c r="Z63" s="7">
        <v>2226318.3564439998</v>
      </c>
      <c r="AA63" s="7">
        <v>0</v>
      </c>
      <c r="AB63" s="7">
        <v>2315357.58</v>
      </c>
      <c r="AC63" s="7">
        <v>2214483.2571354611</v>
      </c>
      <c r="AD63" s="7">
        <v>2226318.3564439998</v>
      </c>
      <c r="AE63" s="7">
        <v>0</v>
      </c>
      <c r="AF63" t="s">
        <v>276</v>
      </c>
      <c r="AG63">
        <v>46387</v>
      </c>
      <c r="AH63" t="s">
        <v>277</v>
      </c>
      <c r="AI63" t="s">
        <v>46</v>
      </c>
      <c r="AJ63" s="9">
        <v>0</v>
      </c>
      <c r="AK63" s="9">
        <v>0</v>
      </c>
      <c r="AL63" s="9">
        <v>0</v>
      </c>
      <c r="AM63" s="9">
        <v>0</v>
      </c>
      <c r="AN63" t="s">
        <v>236</v>
      </c>
      <c r="AO63" s="9">
        <v>2269050.4274200001</v>
      </c>
      <c r="AP63" s="9">
        <v>2269050.4300000002</v>
      </c>
      <c r="AQ63" t="s">
        <v>278</v>
      </c>
      <c r="AR63" t="s">
        <v>94</v>
      </c>
      <c r="AT63" s="9">
        <v>2226318.3564439998</v>
      </c>
      <c r="AU63" s="9">
        <v>2226318.3564439998</v>
      </c>
      <c r="AV63" s="9">
        <v>2226318.3564439998</v>
      </c>
      <c r="AY63" s="11">
        <v>1.2489E-2</v>
      </c>
      <c r="AZ63">
        <v>6</v>
      </c>
      <c r="BA63" t="s">
        <v>144</v>
      </c>
      <c r="BB63" t="s">
        <v>174</v>
      </c>
      <c r="BC63" s="7">
        <v>2315357.58</v>
      </c>
      <c r="BD63" s="7">
        <v>2269050.4300000002</v>
      </c>
      <c r="BE63" t="b">
        <v>0</v>
      </c>
      <c r="BF63" t="s">
        <v>297</v>
      </c>
      <c r="BG63" t="s">
        <v>297</v>
      </c>
      <c r="BH63" t="s">
        <v>277</v>
      </c>
      <c r="BI63">
        <v>1139.1133</v>
      </c>
      <c r="BJ63">
        <v>2226318.3564439998</v>
      </c>
      <c r="BK63">
        <v>2226318.3564439998</v>
      </c>
      <c r="BL63">
        <v>2226318.3564439998</v>
      </c>
      <c r="BM63">
        <v>0</v>
      </c>
      <c r="BN63">
        <v>0.98116742099999998</v>
      </c>
      <c r="BO63" t="s">
        <v>302</v>
      </c>
    </row>
    <row r="64" spans="2:67">
      <c r="B64" t="s">
        <v>425</v>
      </c>
      <c r="C64" s="7">
        <v>-938.18</v>
      </c>
      <c r="D64" s="7">
        <v>89052.212</v>
      </c>
      <c r="E64" s="7">
        <v>88114.032000000007</v>
      </c>
      <c r="F64" s="11">
        <v>-5.0000000000000004E-6</v>
      </c>
      <c r="G64" s="11">
        <v>-5.0000000000000004E-6</v>
      </c>
      <c r="H64" s="11">
        <v>7.1000000000000005E-5</v>
      </c>
      <c r="I64">
        <v>96359</v>
      </c>
      <c r="J64" t="s">
        <v>424</v>
      </c>
      <c r="K64">
        <v>1133</v>
      </c>
      <c r="L64" t="s">
        <v>259</v>
      </c>
      <c r="M64">
        <v>45107</v>
      </c>
      <c r="N64">
        <v>96359</v>
      </c>
      <c r="O64">
        <v>91399</v>
      </c>
      <c r="P64" s="13">
        <v>0.98946479300000001</v>
      </c>
      <c r="Q64" t="s">
        <v>236</v>
      </c>
      <c r="R64" t="s">
        <v>236</v>
      </c>
      <c r="S64" t="s">
        <v>236</v>
      </c>
      <c r="T64" t="s">
        <v>274</v>
      </c>
      <c r="U64" t="s">
        <v>245</v>
      </c>
      <c r="V64" t="s">
        <v>252</v>
      </c>
      <c r="W64" t="s">
        <v>93</v>
      </c>
      <c r="X64" t="s">
        <v>275</v>
      </c>
      <c r="Y64" t="s">
        <v>275</v>
      </c>
      <c r="Z64" s="7">
        <v>-938.18</v>
      </c>
      <c r="AA64" s="7">
        <v>89052.212</v>
      </c>
      <c r="AB64" s="7">
        <v>89052.212</v>
      </c>
      <c r="AC64" s="7">
        <v>-595.30790000000002</v>
      </c>
      <c r="AD64" s="7">
        <v>-938.18</v>
      </c>
      <c r="AE64" s="7">
        <v>89052.212</v>
      </c>
      <c r="AF64" t="s">
        <v>276</v>
      </c>
      <c r="AG64">
        <v>46387</v>
      </c>
      <c r="AH64" t="s">
        <v>277</v>
      </c>
      <c r="AI64" t="s">
        <v>46</v>
      </c>
      <c r="AJ64" s="9">
        <v>0</v>
      </c>
      <c r="AK64" s="9">
        <v>0</v>
      </c>
      <c r="AL64" s="9">
        <v>0</v>
      </c>
      <c r="AM64" s="9">
        <v>0</v>
      </c>
      <c r="AN64" t="s">
        <v>236</v>
      </c>
      <c r="AO64" s="9">
        <v>-948.16915900000004</v>
      </c>
      <c r="AP64" s="9">
        <v>89052.212</v>
      </c>
      <c r="AQ64" t="s">
        <v>282</v>
      </c>
      <c r="AR64" t="s">
        <v>94</v>
      </c>
      <c r="AT64" s="9">
        <v>-938.18</v>
      </c>
      <c r="AU64" s="9">
        <v>-938.18</v>
      </c>
      <c r="AV64" s="9">
        <v>-938.18</v>
      </c>
      <c r="AY64" s="11">
        <v>-5.0000000000000004E-6</v>
      </c>
      <c r="AZ64">
        <v>4</v>
      </c>
      <c r="BA64" t="s">
        <v>144</v>
      </c>
      <c r="BB64" t="s">
        <v>174</v>
      </c>
      <c r="BC64" s="7">
        <v>89052.212</v>
      </c>
      <c r="BD64" s="7">
        <v>89052.212</v>
      </c>
      <c r="BE64" t="b">
        <v>0</v>
      </c>
      <c r="BF64" t="s">
        <v>297</v>
      </c>
      <c r="BG64" t="s">
        <v>297</v>
      </c>
      <c r="BH64" t="s">
        <v>277</v>
      </c>
      <c r="BI64">
        <v>1139.1133</v>
      </c>
      <c r="BJ64">
        <v>-938.18</v>
      </c>
      <c r="BK64">
        <v>-938.18</v>
      </c>
      <c r="BL64">
        <v>-938.18</v>
      </c>
      <c r="BM64">
        <v>0</v>
      </c>
      <c r="BN64">
        <v>0.98946479300000001</v>
      </c>
      <c r="BO64" t="s">
        <v>302</v>
      </c>
    </row>
    <row r="65" spans="2:67">
      <c r="B65" t="s">
        <v>426</v>
      </c>
      <c r="C65" s="7">
        <v>264013.27040500002</v>
      </c>
      <c r="D65" s="7">
        <v>270231.933441</v>
      </c>
      <c r="E65" s="7">
        <v>534245.20384600002</v>
      </c>
      <c r="F65" s="11">
        <v>1.4809999999999999E-3</v>
      </c>
      <c r="G65" s="11">
        <v>1.606E-3</v>
      </c>
      <c r="H65" s="11">
        <v>4.3300000000000001E-4</v>
      </c>
      <c r="I65" t="s">
        <v>427</v>
      </c>
      <c r="J65" t="s">
        <v>428</v>
      </c>
      <c r="K65">
        <v>1128</v>
      </c>
      <c r="L65" t="s">
        <v>254</v>
      </c>
      <c r="M65">
        <v>45107</v>
      </c>
      <c r="N65">
        <v>96360</v>
      </c>
      <c r="O65">
        <v>80561</v>
      </c>
      <c r="P65" s="13">
        <v>0.97436763100000001</v>
      </c>
      <c r="Q65" t="s">
        <v>236</v>
      </c>
      <c r="R65" t="s">
        <v>235</v>
      </c>
      <c r="S65" t="s">
        <v>237</v>
      </c>
      <c r="T65" t="s">
        <v>274</v>
      </c>
      <c r="U65" t="s">
        <v>250</v>
      </c>
      <c r="V65" t="s">
        <v>240</v>
      </c>
      <c r="W65" t="s">
        <v>83</v>
      </c>
      <c r="X65" t="s">
        <v>293</v>
      </c>
      <c r="Y65" t="s">
        <v>293</v>
      </c>
      <c r="Z65" s="7">
        <v>241991.99853800001</v>
      </c>
      <c r="AA65" s="7">
        <v>247691.964657</v>
      </c>
      <c r="AB65" s="7">
        <v>501833.68951599998</v>
      </c>
      <c r="AC65" s="7">
        <v>241524.75716015801</v>
      </c>
      <c r="AD65" s="7">
        <v>207663.72</v>
      </c>
      <c r="AE65" s="7">
        <v>212555.105503</v>
      </c>
      <c r="AF65" t="s">
        <v>276</v>
      </c>
      <c r="AG65">
        <v>46197</v>
      </c>
      <c r="AH65" t="s">
        <v>277</v>
      </c>
      <c r="AI65" t="s">
        <v>46</v>
      </c>
      <c r="AJ65" s="9">
        <v>0</v>
      </c>
      <c r="AK65" s="9">
        <v>0</v>
      </c>
      <c r="AL65" s="9">
        <v>0</v>
      </c>
      <c r="AM65" s="9">
        <v>0</v>
      </c>
      <c r="AN65" t="s">
        <v>237</v>
      </c>
      <c r="AO65" s="9">
        <v>213126.661246</v>
      </c>
      <c r="AP65" s="9">
        <v>498118.18364800001</v>
      </c>
      <c r="AQ65" t="s">
        <v>295</v>
      </c>
      <c r="AR65" t="s">
        <v>115</v>
      </c>
      <c r="AS65" t="s">
        <v>296</v>
      </c>
      <c r="AT65" s="9">
        <v>264013.27040500002</v>
      </c>
      <c r="AU65" s="9">
        <v>241991.99853800001</v>
      </c>
      <c r="AV65" s="9">
        <v>207663.72</v>
      </c>
      <c r="AY65" s="11">
        <v>1.4809999999999999E-3</v>
      </c>
      <c r="AZ65">
        <v>5</v>
      </c>
      <c r="BA65" t="s">
        <v>128</v>
      </c>
      <c r="BB65" t="s">
        <v>159</v>
      </c>
      <c r="BC65" s="7">
        <v>431273.37791875697</v>
      </c>
      <c r="BD65" s="7">
        <v>428008.61884963902</v>
      </c>
      <c r="BE65" t="b">
        <v>0</v>
      </c>
      <c r="BF65" t="s">
        <v>297</v>
      </c>
      <c r="BG65" t="s">
        <v>297</v>
      </c>
      <c r="BH65" t="s">
        <v>277</v>
      </c>
      <c r="BI65">
        <v>1139.1128000000001</v>
      </c>
      <c r="BJ65">
        <v>207663.72</v>
      </c>
      <c r="BK65">
        <v>241991.99853800001</v>
      </c>
      <c r="BL65">
        <v>264013.27040500002</v>
      </c>
      <c r="BM65">
        <v>0</v>
      </c>
      <c r="BN65">
        <v>0.97436763100000001</v>
      </c>
      <c r="BO65" t="s">
        <v>429</v>
      </c>
    </row>
    <row r="66" spans="2:67">
      <c r="B66" t="s">
        <v>430</v>
      </c>
      <c r="C66" s="7">
        <v>519762.10783599998</v>
      </c>
      <c r="D66" s="7">
        <v>0</v>
      </c>
      <c r="E66" s="7">
        <v>519762.10783599998</v>
      </c>
      <c r="F66" s="11">
        <v>2.9150000000000001E-3</v>
      </c>
      <c r="G66" s="11">
        <v>3.1619999999999999E-3</v>
      </c>
      <c r="H66" s="11">
        <v>4.2099999999999999E-4</v>
      </c>
      <c r="I66">
        <v>96363</v>
      </c>
      <c r="J66" t="s">
        <v>431</v>
      </c>
      <c r="K66">
        <v>1128</v>
      </c>
      <c r="L66" t="s">
        <v>254</v>
      </c>
      <c r="M66">
        <v>45107</v>
      </c>
      <c r="N66">
        <v>96363</v>
      </c>
      <c r="O66">
        <v>96361</v>
      </c>
      <c r="P66" s="13">
        <v>0.97301707100000001</v>
      </c>
      <c r="Q66" t="s">
        <v>236</v>
      </c>
      <c r="R66" t="s">
        <v>235</v>
      </c>
      <c r="S66" t="s">
        <v>237</v>
      </c>
      <c r="T66" t="s">
        <v>274</v>
      </c>
      <c r="U66" t="s">
        <v>250</v>
      </c>
      <c r="V66" t="s">
        <v>240</v>
      </c>
      <c r="W66" t="s">
        <v>33</v>
      </c>
      <c r="X66" t="s">
        <v>293</v>
      </c>
      <c r="Y66" t="s">
        <v>293</v>
      </c>
      <c r="Z66" s="7">
        <v>476408.89810799999</v>
      </c>
      <c r="AA66" s="7">
        <v>0</v>
      </c>
      <c r="AB66" s="7">
        <v>478173.87239199999</v>
      </c>
      <c r="AC66" s="7">
        <v>470903.00938796398</v>
      </c>
      <c r="AD66" s="7">
        <v>408826.92245999997</v>
      </c>
      <c r="AE66" s="7">
        <v>0</v>
      </c>
      <c r="AF66" t="s">
        <v>276</v>
      </c>
      <c r="AG66">
        <v>46870</v>
      </c>
      <c r="AH66" t="s">
        <v>340</v>
      </c>
      <c r="AI66" t="s">
        <v>46</v>
      </c>
      <c r="AJ66" s="9">
        <v>0</v>
      </c>
      <c r="AK66" s="9">
        <v>0</v>
      </c>
      <c r="AL66" s="9">
        <v>0</v>
      </c>
      <c r="AM66" s="9">
        <v>0</v>
      </c>
      <c r="AN66" t="s">
        <v>237</v>
      </c>
      <c r="AO66" s="9">
        <v>420164.18277199997</v>
      </c>
      <c r="AP66" s="9">
        <v>478173.87239199999</v>
      </c>
      <c r="AQ66" t="s">
        <v>278</v>
      </c>
      <c r="AR66" t="s">
        <v>120</v>
      </c>
      <c r="AS66" t="s">
        <v>296</v>
      </c>
      <c r="AT66" s="9">
        <v>519762.10783599998</v>
      </c>
      <c r="AU66" s="9">
        <v>476408.89810799999</v>
      </c>
      <c r="AV66" s="9">
        <v>408826.92245999997</v>
      </c>
      <c r="AY66" s="11">
        <v>2.9150000000000001E-3</v>
      </c>
      <c r="AZ66">
        <v>6</v>
      </c>
      <c r="BA66" t="s">
        <v>122</v>
      </c>
      <c r="BB66" t="s">
        <v>121</v>
      </c>
      <c r="BC66" s="7">
        <v>420164.18277217401</v>
      </c>
      <c r="BD66" s="7">
        <v>420164.18277217401</v>
      </c>
      <c r="BE66" t="b">
        <v>0</v>
      </c>
      <c r="BF66" t="s">
        <v>297</v>
      </c>
      <c r="BG66" t="s">
        <v>297</v>
      </c>
      <c r="BH66" t="s">
        <v>340</v>
      </c>
      <c r="BI66">
        <v>1139.1128000000001</v>
      </c>
      <c r="BJ66">
        <v>408826.92245999997</v>
      </c>
      <c r="BK66">
        <v>476408.89810799999</v>
      </c>
      <c r="BL66">
        <v>519762.10783599998</v>
      </c>
      <c r="BN66">
        <v>0.97301707100000001</v>
      </c>
      <c r="BO66" t="s">
        <v>298</v>
      </c>
    </row>
    <row r="67" spans="2:67">
      <c r="B67" t="s">
        <v>432</v>
      </c>
      <c r="C67" s="7">
        <v>5249.5136270000003</v>
      </c>
      <c r="D67" s="7">
        <v>0</v>
      </c>
      <c r="E67" s="7">
        <v>5249.5136270000003</v>
      </c>
      <c r="F67" s="11">
        <v>2.9E-5</v>
      </c>
      <c r="G67" s="11">
        <v>3.1000000000000001E-5</v>
      </c>
      <c r="H67" s="11">
        <v>3.9999999999999998E-6</v>
      </c>
      <c r="I67">
        <v>96364</v>
      </c>
      <c r="J67" t="s">
        <v>433</v>
      </c>
      <c r="K67">
        <v>1128</v>
      </c>
      <c r="L67" t="s">
        <v>254</v>
      </c>
      <c r="M67">
        <v>45107</v>
      </c>
      <c r="N67">
        <v>96364</v>
      </c>
      <c r="O67">
        <v>90020</v>
      </c>
      <c r="P67" s="13">
        <v>1000</v>
      </c>
      <c r="Q67" t="s">
        <v>236</v>
      </c>
      <c r="R67" t="s">
        <v>235</v>
      </c>
      <c r="S67" t="s">
        <v>237</v>
      </c>
      <c r="T67" t="s">
        <v>274</v>
      </c>
      <c r="U67" t="s">
        <v>250</v>
      </c>
      <c r="V67" t="s">
        <v>240</v>
      </c>
      <c r="W67" t="s">
        <v>74</v>
      </c>
      <c r="X67" t="s">
        <v>293</v>
      </c>
      <c r="Y67" t="s">
        <v>293</v>
      </c>
      <c r="Z67" s="7">
        <v>4811.6531869999999</v>
      </c>
      <c r="AA67" s="7">
        <v>0</v>
      </c>
      <c r="AD67" s="7">
        <v>4129.0861109999996</v>
      </c>
      <c r="AE67" s="7">
        <v>0</v>
      </c>
      <c r="AF67" t="s">
        <v>276</v>
      </c>
      <c r="AH67" t="s">
        <v>403</v>
      </c>
      <c r="AI67" t="s">
        <v>149</v>
      </c>
      <c r="AJ67" s="9">
        <v>0</v>
      </c>
      <c r="AK67" s="9">
        <v>0</v>
      </c>
      <c r="AL67" s="9">
        <v>0</v>
      </c>
      <c r="AM67" s="9">
        <v>0</v>
      </c>
      <c r="AN67" t="s">
        <v>237</v>
      </c>
      <c r="AO67" s="9">
        <v>4.129086</v>
      </c>
      <c r="AR67" t="s">
        <v>142</v>
      </c>
      <c r="AS67" t="s">
        <v>296</v>
      </c>
      <c r="AT67" s="9">
        <v>5249.5136270000003</v>
      </c>
      <c r="AU67" s="9">
        <v>4811.6531869999999</v>
      </c>
      <c r="AV67" s="9">
        <v>4129.0861109999996</v>
      </c>
      <c r="AY67" s="11">
        <v>2.9E-5</v>
      </c>
      <c r="BB67" t="s">
        <v>143</v>
      </c>
      <c r="BE67" t="b">
        <v>0</v>
      </c>
      <c r="BF67" t="s">
        <v>297</v>
      </c>
      <c r="BG67" t="s">
        <v>297</v>
      </c>
      <c r="BH67" t="s">
        <v>403</v>
      </c>
      <c r="BI67">
        <v>1139.1128000000001</v>
      </c>
      <c r="BJ67">
        <v>4129.0861109999996</v>
      </c>
      <c r="BK67">
        <v>4811.6531869999999</v>
      </c>
      <c r="BL67">
        <v>5249.5136270000003</v>
      </c>
      <c r="BN67">
        <v>1000</v>
      </c>
      <c r="BO67" t="s">
        <v>298</v>
      </c>
    </row>
    <row r="68" spans="2:67">
      <c r="B68" t="s">
        <v>434</v>
      </c>
      <c r="C68" s="7">
        <v>595958.05963000003</v>
      </c>
      <c r="D68" s="7">
        <v>0</v>
      </c>
      <c r="E68" s="7">
        <v>595958.05963000003</v>
      </c>
      <c r="F68" s="11">
        <v>3.3430000000000001E-3</v>
      </c>
      <c r="G68" s="11">
        <v>3.6259999999999999E-3</v>
      </c>
      <c r="H68" s="11">
        <v>4.8299999999999998E-4</v>
      </c>
      <c r="I68">
        <v>96392</v>
      </c>
      <c r="J68" t="s">
        <v>435</v>
      </c>
      <c r="K68">
        <v>1130</v>
      </c>
      <c r="L68" t="s">
        <v>256</v>
      </c>
      <c r="M68">
        <v>45107</v>
      </c>
      <c r="N68">
        <v>96392</v>
      </c>
      <c r="O68">
        <v>87996</v>
      </c>
      <c r="P68" s="13">
        <v>0.97855388600000004</v>
      </c>
      <c r="Q68" t="s">
        <v>236</v>
      </c>
      <c r="R68" t="s">
        <v>235</v>
      </c>
      <c r="S68" t="s">
        <v>235</v>
      </c>
      <c r="T68" t="s">
        <v>274</v>
      </c>
      <c r="U68" t="s">
        <v>249</v>
      </c>
      <c r="V68" t="s">
        <v>240</v>
      </c>
      <c r="W68" t="s">
        <v>33</v>
      </c>
      <c r="X68" t="s">
        <v>347</v>
      </c>
      <c r="Y68" t="s">
        <v>347</v>
      </c>
      <c r="Z68" s="7">
        <v>546249.36721399997</v>
      </c>
      <c r="AA68" s="7">
        <v>0</v>
      </c>
      <c r="AB68" s="7">
        <v>558221.03954400006</v>
      </c>
      <c r="AC68" s="7">
        <v>549956.69176800095</v>
      </c>
      <c r="AD68" s="7">
        <v>546249.36721399997</v>
      </c>
      <c r="AE68" s="7">
        <v>0</v>
      </c>
      <c r="AF68" t="s">
        <v>276</v>
      </c>
      <c r="AG68">
        <v>46954</v>
      </c>
      <c r="AH68" t="s">
        <v>277</v>
      </c>
      <c r="AI68" t="s">
        <v>46</v>
      </c>
      <c r="AJ68" s="9">
        <v>0</v>
      </c>
      <c r="AK68" s="9">
        <v>0</v>
      </c>
      <c r="AL68" s="9">
        <v>0</v>
      </c>
      <c r="AM68" s="9">
        <v>0</v>
      </c>
      <c r="AN68" t="s">
        <v>235</v>
      </c>
      <c r="AO68" s="9">
        <v>558221.03954400006</v>
      </c>
      <c r="AP68" s="9">
        <v>558221.03954400006</v>
      </c>
      <c r="AQ68" t="s">
        <v>278</v>
      </c>
      <c r="AR68" t="s">
        <v>56</v>
      </c>
      <c r="AS68" t="s">
        <v>296</v>
      </c>
      <c r="AT68" s="9">
        <v>595958.05963000003</v>
      </c>
      <c r="AU68" s="9">
        <v>546249.36721399997</v>
      </c>
      <c r="AV68" s="9">
        <v>546249.36721399997</v>
      </c>
      <c r="AY68" s="11">
        <v>3.3430000000000001E-3</v>
      </c>
      <c r="AZ68">
        <v>5</v>
      </c>
      <c r="BA68" t="s">
        <v>124</v>
      </c>
      <c r="BB68" t="s">
        <v>68</v>
      </c>
      <c r="BC68" s="7">
        <v>558221.03954402602</v>
      </c>
      <c r="BD68" s="7">
        <v>558221.03954402602</v>
      </c>
      <c r="BE68" t="b">
        <v>0</v>
      </c>
      <c r="BF68" t="s">
        <v>297</v>
      </c>
      <c r="BG68" t="s">
        <v>297</v>
      </c>
      <c r="BH68" t="s">
        <v>277</v>
      </c>
      <c r="BI68">
        <v>1139.1130000000001</v>
      </c>
      <c r="BJ68">
        <v>546249.36721399997</v>
      </c>
      <c r="BK68">
        <v>546249.36721399997</v>
      </c>
      <c r="BL68">
        <v>595958.05963000003</v>
      </c>
      <c r="BN68">
        <v>0.97855388600000004</v>
      </c>
      <c r="BO68" t="s">
        <v>436</v>
      </c>
    </row>
    <row r="69" spans="2:67">
      <c r="B69" t="s">
        <v>437</v>
      </c>
      <c r="C69" s="7">
        <v>179038.20587999999</v>
      </c>
      <c r="D69" s="7">
        <v>560613.98533099995</v>
      </c>
      <c r="E69" s="7">
        <v>739652.19121099997</v>
      </c>
      <c r="F69" s="11">
        <v>1.0039999999999999E-3</v>
      </c>
      <c r="G69" s="11">
        <v>1.0889999999999999E-3</v>
      </c>
      <c r="H69" s="11">
        <v>5.9900000000000003E-4</v>
      </c>
      <c r="I69">
        <v>96393</v>
      </c>
      <c r="J69" t="s">
        <v>435</v>
      </c>
      <c r="K69">
        <v>1130</v>
      </c>
      <c r="L69" t="s">
        <v>256</v>
      </c>
      <c r="M69">
        <v>45107</v>
      </c>
      <c r="N69">
        <v>96393</v>
      </c>
      <c r="O69">
        <v>87996</v>
      </c>
      <c r="P69" s="13">
        <v>0.98952069499999995</v>
      </c>
      <c r="Q69" t="s">
        <v>236</v>
      </c>
      <c r="R69" t="s">
        <v>235</v>
      </c>
      <c r="S69" t="s">
        <v>235</v>
      </c>
      <c r="T69" t="s">
        <v>274</v>
      </c>
      <c r="U69" t="s">
        <v>249</v>
      </c>
      <c r="V69" t="s">
        <v>240</v>
      </c>
      <c r="W69" t="s">
        <v>33</v>
      </c>
      <c r="X69" t="s">
        <v>347</v>
      </c>
      <c r="Y69" t="s">
        <v>347</v>
      </c>
      <c r="Z69" s="7">
        <v>164104.68</v>
      </c>
      <c r="AA69" s="7">
        <v>513853.33210900001</v>
      </c>
      <c r="AB69" s="7">
        <v>685137.77744400001</v>
      </c>
      <c r="AC69" s="7">
        <v>166251.49830488799</v>
      </c>
      <c r="AD69" s="7">
        <v>164104.68</v>
      </c>
      <c r="AE69" s="7">
        <v>513853.33210900001</v>
      </c>
      <c r="AF69" t="s">
        <v>276</v>
      </c>
      <c r="AG69">
        <v>46954</v>
      </c>
      <c r="AH69" t="s">
        <v>277</v>
      </c>
      <c r="AI69" t="s">
        <v>46</v>
      </c>
      <c r="AJ69" s="9">
        <v>0</v>
      </c>
      <c r="AK69" s="9">
        <v>0</v>
      </c>
      <c r="AL69" s="9">
        <v>0</v>
      </c>
      <c r="AM69" s="9">
        <v>0</v>
      </c>
      <c r="AN69" t="s">
        <v>235</v>
      </c>
      <c r="AO69" s="9">
        <v>165842.59516999999</v>
      </c>
      <c r="AP69" s="9">
        <v>681363.06717900001</v>
      </c>
      <c r="AQ69" t="s">
        <v>295</v>
      </c>
      <c r="AR69" t="s">
        <v>56</v>
      </c>
      <c r="AS69" t="s">
        <v>296</v>
      </c>
      <c r="AT69" s="9">
        <v>179038.20587999999</v>
      </c>
      <c r="AU69" s="9">
        <v>164104.68</v>
      </c>
      <c r="AV69" s="9">
        <v>164104.68</v>
      </c>
      <c r="AY69" s="11">
        <v>1.0039999999999999E-3</v>
      </c>
      <c r="AZ69">
        <v>5</v>
      </c>
      <c r="BA69" t="s">
        <v>124</v>
      </c>
      <c r="BB69" t="s">
        <v>68</v>
      </c>
      <c r="BC69" s="7">
        <v>685137.77744364203</v>
      </c>
      <c r="BD69" s="7">
        <v>681363.067178661</v>
      </c>
      <c r="BE69" t="b">
        <v>0</v>
      </c>
      <c r="BF69" t="s">
        <v>297</v>
      </c>
      <c r="BG69" t="s">
        <v>297</v>
      </c>
      <c r="BH69" t="s">
        <v>277</v>
      </c>
      <c r="BI69">
        <v>1139.1130000000001</v>
      </c>
      <c r="BJ69">
        <v>164104.68</v>
      </c>
      <c r="BK69">
        <v>164104.68</v>
      </c>
      <c r="BL69">
        <v>179038.20587999999</v>
      </c>
      <c r="BN69">
        <v>0.98952069499999995</v>
      </c>
      <c r="BO69" t="s">
        <v>436</v>
      </c>
    </row>
    <row r="70" spans="2:67">
      <c r="B70" t="s">
        <v>438</v>
      </c>
      <c r="C70" s="7">
        <v>404162.96098099998</v>
      </c>
      <c r="D70" s="7">
        <v>0</v>
      </c>
      <c r="E70" s="7">
        <v>404162.96098099998</v>
      </c>
      <c r="F70" s="11">
        <v>2.2669999999999999E-3</v>
      </c>
      <c r="G70" s="11">
        <v>2.4589999999999998E-3</v>
      </c>
      <c r="H70" s="11">
        <v>3.2699999999999998E-4</v>
      </c>
      <c r="I70">
        <v>96394</v>
      </c>
      <c r="J70" t="s">
        <v>439</v>
      </c>
      <c r="K70">
        <v>1129</v>
      </c>
      <c r="L70" t="s">
        <v>255</v>
      </c>
      <c r="M70">
        <v>45107</v>
      </c>
      <c r="N70">
        <v>96394</v>
      </c>
      <c r="O70">
        <v>81622</v>
      </c>
      <c r="P70" s="13">
        <v>0.97489999999999999</v>
      </c>
      <c r="Q70" t="s">
        <v>236</v>
      </c>
      <c r="R70" t="s">
        <v>235</v>
      </c>
      <c r="S70" t="s">
        <v>235</v>
      </c>
      <c r="T70" t="s">
        <v>274</v>
      </c>
      <c r="U70" t="s">
        <v>241</v>
      </c>
      <c r="V70" t="s">
        <v>240</v>
      </c>
      <c r="W70" t="s">
        <v>80</v>
      </c>
      <c r="X70" t="s">
        <v>347</v>
      </c>
      <c r="Y70" t="s">
        <v>347</v>
      </c>
      <c r="Z70" s="7">
        <v>370451.843246</v>
      </c>
      <c r="AA70" s="7">
        <v>0</v>
      </c>
      <c r="AB70" s="7">
        <v>379989.581748</v>
      </c>
      <c r="AC70" s="7">
        <v>374492.74616346398</v>
      </c>
      <c r="AD70" s="7">
        <v>370451.843246</v>
      </c>
      <c r="AE70" s="7">
        <v>0</v>
      </c>
      <c r="AF70" t="s">
        <v>276</v>
      </c>
      <c r="AG70">
        <v>46324</v>
      </c>
      <c r="AH70" t="s">
        <v>294</v>
      </c>
      <c r="AI70" t="s">
        <v>46</v>
      </c>
      <c r="AJ70" s="9">
        <v>0</v>
      </c>
      <c r="AK70" s="9">
        <v>0</v>
      </c>
      <c r="AL70" s="9">
        <v>0</v>
      </c>
      <c r="AM70" s="9">
        <v>0</v>
      </c>
      <c r="AN70" t="s">
        <v>235</v>
      </c>
      <c r="AO70" s="9">
        <v>379989.581748</v>
      </c>
      <c r="AP70" s="9">
        <v>379989.581748</v>
      </c>
      <c r="AQ70" t="s">
        <v>295</v>
      </c>
      <c r="AR70" t="s">
        <v>81</v>
      </c>
      <c r="AS70" t="s">
        <v>333</v>
      </c>
      <c r="AT70" s="9">
        <v>404162.96098099998</v>
      </c>
      <c r="AU70" s="9">
        <v>370451.843246</v>
      </c>
      <c r="AV70" s="9">
        <v>370451.843246</v>
      </c>
      <c r="AY70" s="11">
        <v>2.2669999999999999E-3</v>
      </c>
      <c r="AZ70">
        <v>0</v>
      </c>
      <c r="BA70" t="s">
        <v>122</v>
      </c>
      <c r="BB70" t="s">
        <v>82</v>
      </c>
      <c r="BC70" s="7">
        <v>379989.58174759301</v>
      </c>
      <c r="BD70" s="7">
        <v>379989.58174759301</v>
      </c>
      <c r="BE70" t="b">
        <v>0</v>
      </c>
      <c r="BF70" t="s">
        <v>297</v>
      </c>
      <c r="BG70" t="s">
        <v>297</v>
      </c>
      <c r="BH70" t="s">
        <v>294</v>
      </c>
      <c r="BI70">
        <v>1139.1129000000001</v>
      </c>
      <c r="BJ70">
        <v>370451.843246</v>
      </c>
      <c r="BK70">
        <v>370451.843246</v>
      </c>
      <c r="BL70">
        <v>404162.96098099998</v>
      </c>
      <c r="BM70">
        <v>0</v>
      </c>
      <c r="BN70">
        <v>0.97489999999999999</v>
      </c>
      <c r="BO70" t="s">
        <v>436</v>
      </c>
    </row>
    <row r="71" spans="2:67">
      <c r="B71" t="s">
        <v>440</v>
      </c>
      <c r="C71" s="7">
        <v>25071.823690000001</v>
      </c>
      <c r="D71" s="7">
        <v>139791.99621799999</v>
      </c>
      <c r="E71" s="7">
        <v>164863.819908</v>
      </c>
      <c r="F71" s="11">
        <v>1.3999999999999999E-4</v>
      </c>
      <c r="G71" s="11">
        <v>1.5200000000000001E-4</v>
      </c>
      <c r="H71" s="11">
        <v>1.3300000000000001E-4</v>
      </c>
      <c r="I71">
        <v>96395</v>
      </c>
      <c r="J71" t="s">
        <v>439</v>
      </c>
      <c r="K71">
        <v>1129</v>
      </c>
      <c r="L71" t="s">
        <v>255</v>
      </c>
      <c r="M71">
        <v>45107</v>
      </c>
      <c r="N71">
        <v>96395</v>
      </c>
      <c r="O71">
        <v>81622</v>
      </c>
      <c r="P71" s="13">
        <v>0.99711036099999995</v>
      </c>
      <c r="Q71" t="s">
        <v>236</v>
      </c>
      <c r="R71" t="s">
        <v>235</v>
      </c>
      <c r="S71" t="s">
        <v>235</v>
      </c>
      <c r="T71" t="s">
        <v>274</v>
      </c>
      <c r="U71" t="s">
        <v>241</v>
      </c>
      <c r="V71" t="s">
        <v>240</v>
      </c>
      <c r="W71" t="s">
        <v>80</v>
      </c>
      <c r="X71" t="s">
        <v>347</v>
      </c>
      <c r="Y71" t="s">
        <v>347</v>
      </c>
      <c r="Z71" s="7">
        <v>22980.59</v>
      </c>
      <c r="AA71" s="7">
        <v>128131.98553400001</v>
      </c>
      <c r="AB71" s="7">
        <v>151550.50157699999</v>
      </c>
      <c r="AC71" s="7">
        <v>21340.405740603001</v>
      </c>
      <c r="AD71" s="7">
        <v>22980.59</v>
      </c>
      <c r="AE71" s="7">
        <v>128131.98553400001</v>
      </c>
      <c r="AF71" t="s">
        <v>276</v>
      </c>
      <c r="AG71">
        <v>46324</v>
      </c>
      <c r="AH71" t="s">
        <v>294</v>
      </c>
      <c r="AI71" t="s">
        <v>46</v>
      </c>
      <c r="AJ71" s="9">
        <v>0</v>
      </c>
      <c r="AK71" s="9">
        <v>0</v>
      </c>
      <c r="AL71" s="9">
        <v>0</v>
      </c>
      <c r="AM71" s="9">
        <v>0</v>
      </c>
      <c r="AN71" t="s">
        <v>235</v>
      </c>
      <c r="AO71" s="9">
        <v>23047.188043999999</v>
      </c>
      <c r="AP71" s="9">
        <v>149793.51366600001</v>
      </c>
      <c r="AQ71" t="s">
        <v>295</v>
      </c>
      <c r="AR71" t="s">
        <v>81</v>
      </c>
      <c r="AS71" t="s">
        <v>333</v>
      </c>
      <c r="AT71" s="9">
        <v>25071.823690000001</v>
      </c>
      <c r="AU71" s="9">
        <v>22980.59</v>
      </c>
      <c r="AV71" s="9">
        <v>22980.59</v>
      </c>
      <c r="AY71" s="11">
        <v>1.3999999999999999E-4</v>
      </c>
      <c r="AZ71">
        <v>0</v>
      </c>
      <c r="BA71" t="s">
        <v>122</v>
      </c>
      <c r="BB71" t="s">
        <v>82</v>
      </c>
      <c r="BC71" s="7">
        <v>151550.50157713701</v>
      </c>
      <c r="BD71" s="7">
        <v>149793.51366590901</v>
      </c>
      <c r="BE71" t="b">
        <v>0</v>
      </c>
      <c r="BF71" t="s">
        <v>297</v>
      </c>
      <c r="BG71" t="s">
        <v>297</v>
      </c>
      <c r="BH71" t="s">
        <v>294</v>
      </c>
      <c r="BI71">
        <v>1139.1129000000001</v>
      </c>
      <c r="BJ71">
        <v>22399.913286999999</v>
      </c>
      <c r="BK71">
        <v>22399.913286999999</v>
      </c>
      <c r="BL71">
        <v>24438.305397</v>
      </c>
      <c r="BM71">
        <v>2.5195122E-2</v>
      </c>
      <c r="BN71">
        <v>0.97191523899999999</v>
      </c>
      <c r="BO71" t="s">
        <v>436</v>
      </c>
    </row>
    <row r="72" spans="2:67">
      <c r="B72" t="s">
        <v>441</v>
      </c>
      <c r="C72" s="7">
        <v>1724238.31718</v>
      </c>
      <c r="D72" s="7">
        <v>0</v>
      </c>
      <c r="E72" s="7">
        <v>1724238.31718</v>
      </c>
      <c r="F72" s="11">
        <v>9.672E-3</v>
      </c>
      <c r="G72" s="11">
        <v>1.0492E-2</v>
      </c>
      <c r="H72" s="11">
        <v>1.397E-3</v>
      </c>
      <c r="I72">
        <v>96675</v>
      </c>
      <c r="J72" t="s">
        <v>442</v>
      </c>
      <c r="K72">
        <v>1133</v>
      </c>
      <c r="L72" t="s">
        <v>259</v>
      </c>
      <c r="M72">
        <v>45107</v>
      </c>
      <c r="N72">
        <v>96675</v>
      </c>
      <c r="O72">
        <v>96673</v>
      </c>
      <c r="P72" s="13">
        <v>0.98503208200000003</v>
      </c>
      <c r="Q72" t="s">
        <v>236</v>
      </c>
      <c r="R72" t="s">
        <v>236</v>
      </c>
      <c r="S72" t="s">
        <v>236</v>
      </c>
      <c r="T72" t="s">
        <v>274</v>
      </c>
      <c r="U72" t="s">
        <v>245</v>
      </c>
      <c r="V72" t="s">
        <v>252</v>
      </c>
      <c r="W72" t="s">
        <v>129</v>
      </c>
      <c r="X72" t="s">
        <v>275</v>
      </c>
      <c r="Y72" t="s">
        <v>275</v>
      </c>
      <c r="Z72" s="7">
        <v>1724238.31718</v>
      </c>
      <c r="AA72" s="7">
        <v>0</v>
      </c>
      <c r="AB72" s="7">
        <v>1754859.0411</v>
      </c>
      <c r="AC72" s="7">
        <v>1731543.9632213919</v>
      </c>
      <c r="AD72" s="7">
        <v>1724238.31718</v>
      </c>
      <c r="AE72" s="7">
        <v>0</v>
      </c>
      <c r="AF72" t="s">
        <v>276</v>
      </c>
      <c r="AG72">
        <v>46872</v>
      </c>
      <c r="AH72" t="s">
        <v>277</v>
      </c>
      <c r="AI72" t="s">
        <v>46</v>
      </c>
      <c r="AJ72" s="9">
        <v>0</v>
      </c>
      <c r="AK72" s="9">
        <v>0</v>
      </c>
      <c r="AL72" s="9">
        <v>0</v>
      </c>
      <c r="AM72" s="9">
        <v>0</v>
      </c>
      <c r="AN72" t="s">
        <v>236</v>
      </c>
      <c r="AO72" s="9">
        <v>1750438.74107</v>
      </c>
      <c r="AP72" s="9">
        <v>1750438.7411</v>
      </c>
      <c r="AQ72" t="s">
        <v>278</v>
      </c>
      <c r="AR72" t="s">
        <v>130</v>
      </c>
      <c r="AT72" s="9">
        <v>1724238.31718</v>
      </c>
      <c r="AU72" s="9">
        <v>1724238.31718</v>
      </c>
      <c r="AV72" s="9">
        <v>1724238.31718</v>
      </c>
      <c r="AY72" s="11">
        <v>9.672E-3</v>
      </c>
      <c r="AZ72">
        <v>5</v>
      </c>
      <c r="BA72" t="s">
        <v>66</v>
      </c>
      <c r="BB72" t="s">
        <v>150</v>
      </c>
      <c r="BC72" s="7">
        <v>1754859.0411</v>
      </c>
      <c r="BD72" s="7">
        <v>1750438.7411</v>
      </c>
      <c r="BE72" t="b">
        <v>0</v>
      </c>
      <c r="BF72" t="s">
        <v>297</v>
      </c>
      <c r="BG72" t="s">
        <v>297</v>
      </c>
      <c r="BH72" t="s">
        <v>277</v>
      </c>
      <c r="BI72">
        <v>1139.1133</v>
      </c>
      <c r="BJ72">
        <v>1724238.31718</v>
      </c>
      <c r="BK72">
        <v>1724238.31718</v>
      </c>
      <c r="BL72">
        <v>1724238.31718</v>
      </c>
      <c r="BN72">
        <v>0.98503208200000003</v>
      </c>
      <c r="BO72" t="s">
        <v>279</v>
      </c>
    </row>
    <row r="73" spans="2:67">
      <c r="B73" t="s">
        <v>443</v>
      </c>
      <c r="C73" s="7">
        <v>1159303.007004</v>
      </c>
      <c r="D73" s="7">
        <v>0</v>
      </c>
      <c r="E73" s="7">
        <v>1159303.007004</v>
      </c>
      <c r="F73" s="11">
        <v>6.5030000000000001E-3</v>
      </c>
      <c r="G73" s="11">
        <v>7.0540000000000004E-3</v>
      </c>
      <c r="H73" s="11">
        <v>9.3899999999999995E-4</v>
      </c>
      <c r="I73">
        <v>96737</v>
      </c>
      <c r="J73" t="s">
        <v>444</v>
      </c>
      <c r="K73">
        <v>1130</v>
      </c>
      <c r="L73" t="s">
        <v>256</v>
      </c>
      <c r="M73">
        <v>45107</v>
      </c>
      <c r="N73">
        <v>96737</v>
      </c>
      <c r="O73">
        <v>96736</v>
      </c>
      <c r="P73" s="13">
        <v>0.97675484899999998</v>
      </c>
      <c r="Q73" t="s">
        <v>236</v>
      </c>
      <c r="R73" t="s">
        <v>235</v>
      </c>
      <c r="S73" t="s">
        <v>235</v>
      </c>
      <c r="T73" t="s">
        <v>274</v>
      </c>
      <c r="U73" t="s">
        <v>249</v>
      </c>
      <c r="V73" t="s">
        <v>240</v>
      </c>
      <c r="W73" t="s">
        <v>74</v>
      </c>
      <c r="X73" t="s">
        <v>347</v>
      </c>
      <c r="Y73" t="s">
        <v>347</v>
      </c>
      <c r="Z73" s="7">
        <v>1062605.8725980001</v>
      </c>
      <c r="AA73" s="7">
        <v>0</v>
      </c>
      <c r="AB73" s="7">
        <v>1087894.136286</v>
      </c>
      <c r="AC73" s="7">
        <v>1071337.2816718151</v>
      </c>
      <c r="AD73" s="7">
        <v>1062605.8725980001</v>
      </c>
      <c r="AE73" s="7">
        <v>0</v>
      </c>
      <c r="AF73" t="s">
        <v>276</v>
      </c>
      <c r="AG73">
        <v>47249</v>
      </c>
      <c r="AH73" t="s">
        <v>277</v>
      </c>
      <c r="AI73" t="s">
        <v>46</v>
      </c>
      <c r="AJ73" s="9">
        <v>0</v>
      </c>
      <c r="AK73" s="9">
        <v>0</v>
      </c>
      <c r="AL73" s="9">
        <v>0</v>
      </c>
      <c r="AM73" s="9">
        <v>0</v>
      </c>
      <c r="AN73" t="s">
        <v>235</v>
      </c>
      <c r="AO73" s="9">
        <v>1087894.136286</v>
      </c>
      <c r="AP73" s="9">
        <v>1087894.136286</v>
      </c>
      <c r="AQ73" t="s">
        <v>278</v>
      </c>
      <c r="AR73" t="s">
        <v>186</v>
      </c>
      <c r="AS73" t="s">
        <v>296</v>
      </c>
      <c r="AT73" s="9">
        <v>1159303.007004</v>
      </c>
      <c r="AU73" s="9">
        <v>1062605.8725980001</v>
      </c>
      <c r="AV73" s="9">
        <v>1062605.8725980001</v>
      </c>
      <c r="AY73" s="11">
        <v>6.5030000000000001E-3</v>
      </c>
      <c r="AZ73">
        <v>5</v>
      </c>
      <c r="BA73" t="s">
        <v>122</v>
      </c>
      <c r="BB73" t="s">
        <v>186</v>
      </c>
      <c r="BC73" s="7">
        <v>1087894.1362858959</v>
      </c>
      <c r="BD73" s="7">
        <v>1087894.1362858959</v>
      </c>
      <c r="BE73" t="b">
        <v>0</v>
      </c>
      <c r="BF73" t="s">
        <v>297</v>
      </c>
      <c r="BG73" t="s">
        <v>297</v>
      </c>
      <c r="BH73" t="s">
        <v>277</v>
      </c>
      <c r="BI73">
        <v>1139.1130000000001</v>
      </c>
      <c r="BJ73">
        <v>1062605.8725980001</v>
      </c>
      <c r="BK73">
        <v>1062605.8725980001</v>
      </c>
      <c r="BL73">
        <v>1159303.007004</v>
      </c>
      <c r="BN73">
        <v>0.97675484899999998</v>
      </c>
      <c r="BO73" t="s">
        <v>306</v>
      </c>
    </row>
    <row r="74" spans="2:67">
      <c r="B74" t="s">
        <v>445</v>
      </c>
      <c r="C74" s="7">
        <v>80049.877540000001</v>
      </c>
      <c r="D74" s="7">
        <v>224152.93763599999</v>
      </c>
      <c r="E74" s="7">
        <v>304202.815176</v>
      </c>
      <c r="F74" s="11">
        <v>4.4900000000000002E-4</v>
      </c>
      <c r="G74" s="11">
        <v>4.8700000000000002E-4</v>
      </c>
      <c r="H74" s="11">
        <v>2.4600000000000002E-4</v>
      </c>
      <c r="I74">
        <v>96738</v>
      </c>
      <c r="J74" t="s">
        <v>444</v>
      </c>
      <c r="K74">
        <v>1130</v>
      </c>
      <c r="L74" t="s">
        <v>256</v>
      </c>
      <c r="M74">
        <v>45107</v>
      </c>
      <c r="N74">
        <v>96738</v>
      </c>
      <c r="O74">
        <v>96736</v>
      </c>
      <c r="P74" s="13">
        <v>0.97712764799999996</v>
      </c>
      <c r="Q74" t="s">
        <v>236</v>
      </c>
      <c r="R74" t="s">
        <v>235</v>
      </c>
      <c r="S74" t="s">
        <v>235</v>
      </c>
      <c r="T74" t="s">
        <v>274</v>
      </c>
      <c r="U74" t="s">
        <v>249</v>
      </c>
      <c r="V74" t="s">
        <v>240</v>
      </c>
      <c r="W74" t="s">
        <v>74</v>
      </c>
      <c r="X74" t="s">
        <v>347</v>
      </c>
      <c r="Y74" t="s">
        <v>347</v>
      </c>
      <c r="Z74" s="7">
        <v>73372.94</v>
      </c>
      <c r="AA74" s="7">
        <v>205456.40479900001</v>
      </c>
      <c r="AB74" s="7">
        <v>285356.11600799998</v>
      </c>
      <c r="AC74" s="7">
        <v>75556.825661084004</v>
      </c>
      <c r="AD74" s="7">
        <v>73372.94</v>
      </c>
      <c r="AE74" s="7">
        <v>205456.40479900001</v>
      </c>
      <c r="AF74" t="s">
        <v>276</v>
      </c>
      <c r="AG74">
        <v>47249</v>
      </c>
      <c r="AH74" t="s">
        <v>277</v>
      </c>
      <c r="AI74" t="s">
        <v>46</v>
      </c>
      <c r="AJ74" s="9">
        <v>0</v>
      </c>
      <c r="AK74" s="9">
        <v>0</v>
      </c>
      <c r="AL74" s="9">
        <v>0</v>
      </c>
      <c r="AM74" s="9">
        <v>0</v>
      </c>
      <c r="AN74" t="s">
        <v>235</v>
      </c>
      <c r="AO74" s="9">
        <v>75090.434842999995</v>
      </c>
      <c r="AP74" s="9">
        <v>282229.23839499999</v>
      </c>
      <c r="AQ74" t="s">
        <v>295</v>
      </c>
      <c r="AR74" t="s">
        <v>186</v>
      </c>
      <c r="AS74" t="s">
        <v>296</v>
      </c>
      <c r="AT74" s="9">
        <v>80049.877540000001</v>
      </c>
      <c r="AU74" s="9">
        <v>73372.94</v>
      </c>
      <c r="AV74" s="9">
        <v>73372.94</v>
      </c>
      <c r="AY74" s="11">
        <v>4.4900000000000002E-4</v>
      </c>
      <c r="AZ74">
        <v>5</v>
      </c>
      <c r="BA74" t="s">
        <v>122</v>
      </c>
      <c r="BB74" t="s">
        <v>186</v>
      </c>
      <c r="BC74" s="7">
        <v>285356.11600782501</v>
      </c>
      <c r="BD74" s="7">
        <v>282229.23839506297</v>
      </c>
      <c r="BE74" t="b">
        <v>0</v>
      </c>
      <c r="BF74" t="s">
        <v>297</v>
      </c>
      <c r="BG74" t="s">
        <v>297</v>
      </c>
      <c r="BH74" t="s">
        <v>277</v>
      </c>
      <c r="BI74">
        <v>1139.1130000000001</v>
      </c>
      <c r="BJ74">
        <v>73372.94</v>
      </c>
      <c r="BK74">
        <v>73372.94</v>
      </c>
      <c r="BL74">
        <v>80049.877540000001</v>
      </c>
      <c r="BN74">
        <v>0.97712764799999996</v>
      </c>
      <c r="BO74" t="s">
        <v>306</v>
      </c>
    </row>
    <row r="75" spans="2:67">
      <c r="B75" t="s">
        <v>446</v>
      </c>
      <c r="C75" s="7">
        <v>454414.741094</v>
      </c>
      <c r="D75" s="7">
        <v>0</v>
      </c>
      <c r="E75" s="7">
        <v>454414.741094</v>
      </c>
      <c r="F75" s="11">
        <v>2.5490000000000001E-3</v>
      </c>
      <c r="G75" s="11">
        <v>2.7650000000000001E-3</v>
      </c>
      <c r="H75" s="11">
        <v>3.68E-4</v>
      </c>
      <c r="I75">
        <v>96874</v>
      </c>
      <c r="J75" t="s">
        <v>447</v>
      </c>
      <c r="K75">
        <v>1128</v>
      </c>
      <c r="L75" t="s">
        <v>254</v>
      </c>
      <c r="M75">
        <v>45107</v>
      </c>
      <c r="N75">
        <v>96874</v>
      </c>
      <c r="O75">
        <v>96873</v>
      </c>
      <c r="P75" s="13">
        <v>0.973268091</v>
      </c>
      <c r="Q75" t="s">
        <v>236</v>
      </c>
      <c r="R75" t="s">
        <v>235</v>
      </c>
      <c r="S75" t="s">
        <v>236</v>
      </c>
      <c r="T75" t="s">
        <v>274</v>
      </c>
      <c r="U75" t="s">
        <v>250</v>
      </c>
      <c r="V75" t="s">
        <v>240</v>
      </c>
      <c r="W75" t="s">
        <v>83</v>
      </c>
      <c r="X75" t="s">
        <v>293</v>
      </c>
      <c r="Y75" t="s">
        <v>293</v>
      </c>
      <c r="Z75" s="7">
        <v>416512.136658</v>
      </c>
      <c r="AA75" s="7">
        <v>0</v>
      </c>
      <c r="AB75" s="7">
        <v>429744.35660300002</v>
      </c>
      <c r="AC75" s="7">
        <v>422223.83040822501</v>
      </c>
      <c r="AD75" s="7">
        <v>454414.74116500001</v>
      </c>
      <c r="AE75" s="7">
        <v>0</v>
      </c>
      <c r="AF75" t="s">
        <v>276</v>
      </c>
      <c r="AG75">
        <v>47210</v>
      </c>
      <c r="AH75" t="s">
        <v>277</v>
      </c>
      <c r="AI75" t="s">
        <v>46</v>
      </c>
      <c r="AJ75" s="9">
        <v>0</v>
      </c>
      <c r="AK75" s="9">
        <v>0</v>
      </c>
      <c r="AL75" s="9">
        <v>0</v>
      </c>
      <c r="AM75" s="9">
        <v>0</v>
      </c>
      <c r="AN75" t="s">
        <v>236</v>
      </c>
      <c r="AO75" s="9">
        <v>466895.75621899997</v>
      </c>
      <c r="AP75" s="9">
        <v>429744.35660300002</v>
      </c>
      <c r="AQ75" t="s">
        <v>278</v>
      </c>
      <c r="AR75" t="s">
        <v>84</v>
      </c>
      <c r="AS75" t="s">
        <v>296</v>
      </c>
      <c r="AT75" s="9">
        <v>454414.741094</v>
      </c>
      <c r="AU75" s="9">
        <v>416512.136658</v>
      </c>
      <c r="AV75" s="9">
        <v>454414.74116500001</v>
      </c>
      <c r="AY75" s="11">
        <v>2.5490000000000001E-3</v>
      </c>
      <c r="AZ75">
        <v>6</v>
      </c>
      <c r="BA75" t="s">
        <v>123</v>
      </c>
      <c r="BB75" t="s">
        <v>84</v>
      </c>
      <c r="BC75" s="7">
        <v>466895.756219387</v>
      </c>
      <c r="BD75" s="7">
        <v>466895.756219387</v>
      </c>
      <c r="BE75" t="b">
        <v>0</v>
      </c>
      <c r="BF75" t="s">
        <v>297</v>
      </c>
      <c r="BG75" t="s">
        <v>297</v>
      </c>
      <c r="BH75" t="s">
        <v>277</v>
      </c>
      <c r="BI75">
        <v>1139.1128000000001</v>
      </c>
      <c r="BJ75">
        <v>454414.74116500001</v>
      </c>
      <c r="BK75">
        <v>416512.136658</v>
      </c>
      <c r="BL75">
        <v>454414.741094</v>
      </c>
      <c r="BN75">
        <v>0.973268091</v>
      </c>
      <c r="BO75" t="s">
        <v>298</v>
      </c>
    </row>
    <row r="76" spans="2:67">
      <c r="B76" t="s">
        <v>448</v>
      </c>
      <c r="C76" s="7">
        <v>-1521.14</v>
      </c>
      <c r="D76" s="7">
        <v>63667.601886999997</v>
      </c>
      <c r="E76" s="7">
        <v>62146.461886999998</v>
      </c>
      <c r="F76" s="11">
        <v>-7.9999999999999996E-6</v>
      </c>
      <c r="G76" s="11">
        <v>-9.0000000000000002E-6</v>
      </c>
      <c r="H76" s="11">
        <v>5.0000000000000002E-5</v>
      </c>
      <c r="I76" t="s">
        <v>449</v>
      </c>
      <c r="J76" t="s">
        <v>447</v>
      </c>
      <c r="K76">
        <v>1128</v>
      </c>
      <c r="L76" t="s">
        <v>254</v>
      </c>
      <c r="M76">
        <v>45107</v>
      </c>
      <c r="N76">
        <v>96875</v>
      </c>
      <c r="O76">
        <v>96873</v>
      </c>
      <c r="P76" s="13">
        <v>0.97610808000000004</v>
      </c>
      <c r="Q76" t="s">
        <v>236</v>
      </c>
      <c r="R76" t="s">
        <v>235</v>
      </c>
      <c r="S76" t="s">
        <v>236</v>
      </c>
      <c r="T76" t="s">
        <v>274</v>
      </c>
      <c r="U76" t="s">
        <v>250</v>
      </c>
      <c r="V76" t="s">
        <v>240</v>
      </c>
      <c r="W76" t="s">
        <v>83</v>
      </c>
      <c r="X76" t="s">
        <v>293</v>
      </c>
      <c r="Y76" t="s">
        <v>293</v>
      </c>
      <c r="Z76" s="7">
        <v>-1394.2621449999999</v>
      </c>
      <c r="AA76" s="7">
        <v>58357.105303999997</v>
      </c>
      <c r="AB76" s="7">
        <v>58077.586450000003</v>
      </c>
      <c r="AC76" s="7">
        <v>-1025.5262859280001</v>
      </c>
      <c r="AD76" s="7">
        <v>-1521.14</v>
      </c>
      <c r="AE76" s="7">
        <v>63667.601897</v>
      </c>
      <c r="AF76" t="s">
        <v>276</v>
      </c>
      <c r="AG76">
        <v>47210</v>
      </c>
      <c r="AH76" t="s">
        <v>277</v>
      </c>
      <c r="AI76" t="s">
        <v>46</v>
      </c>
      <c r="AJ76" s="9">
        <v>0</v>
      </c>
      <c r="AK76" s="9">
        <v>0</v>
      </c>
      <c r="AL76" s="9">
        <v>0</v>
      </c>
      <c r="AM76" s="9">
        <v>0</v>
      </c>
      <c r="AN76" t="s">
        <v>236</v>
      </c>
      <c r="AO76" s="9">
        <v>-1558.3725119999999</v>
      </c>
      <c r="AP76" s="9">
        <v>57052.060164000002</v>
      </c>
      <c r="AQ76" t="s">
        <v>295</v>
      </c>
      <c r="AR76" t="s">
        <v>84</v>
      </c>
      <c r="AS76" t="s">
        <v>296</v>
      </c>
      <c r="AT76" s="9">
        <v>-1521.14</v>
      </c>
      <c r="AU76" s="9">
        <v>-1394.2621449999999</v>
      </c>
      <c r="AV76" s="9">
        <v>-1521.14</v>
      </c>
      <c r="AY76" s="11">
        <v>-7.9999999999999996E-6</v>
      </c>
      <c r="AZ76">
        <v>6</v>
      </c>
      <c r="BA76" t="s">
        <v>123</v>
      </c>
      <c r="BB76" t="s">
        <v>84</v>
      </c>
      <c r="BC76" s="7">
        <v>63667.601896977998</v>
      </c>
      <c r="BD76" s="7">
        <v>62553.418863781</v>
      </c>
      <c r="BE76" t="b">
        <v>0</v>
      </c>
      <c r="BF76" t="s">
        <v>297</v>
      </c>
      <c r="BG76" t="s">
        <v>297</v>
      </c>
      <c r="BH76" t="s">
        <v>277</v>
      </c>
      <c r="BI76">
        <v>1139.1128000000001</v>
      </c>
      <c r="BJ76">
        <v>-1521.14</v>
      </c>
      <c r="BK76">
        <v>-1394.2621449999999</v>
      </c>
      <c r="BL76">
        <v>-1521.14</v>
      </c>
      <c r="BN76">
        <v>0.97610808000000004</v>
      </c>
      <c r="BO76" t="s">
        <v>298</v>
      </c>
    </row>
    <row r="77" spans="2:67">
      <c r="B77" t="s">
        <v>450</v>
      </c>
      <c r="C77" s="7">
        <v>499451.89149000001</v>
      </c>
      <c r="D77" s="7">
        <v>-5.4000000000000001E-4</v>
      </c>
      <c r="E77" s="7">
        <v>499451.89094999997</v>
      </c>
      <c r="F77" s="11">
        <v>2.8010000000000001E-3</v>
      </c>
      <c r="G77" s="11">
        <v>3.039E-3</v>
      </c>
      <c r="H77" s="11">
        <v>4.0400000000000001E-4</v>
      </c>
      <c r="I77">
        <v>97225</v>
      </c>
      <c r="J77" t="s">
        <v>451</v>
      </c>
      <c r="K77">
        <v>1129</v>
      </c>
      <c r="L77" t="s">
        <v>255</v>
      </c>
      <c r="M77">
        <v>45107</v>
      </c>
      <c r="N77">
        <v>97225</v>
      </c>
      <c r="O77">
        <v>97224</v>
      </c>
      <c r="P77" s="13">
        <v>0.97602122700000005</v>
      </c>
      <c r="Q77" t="s">
        <v>236</v>
      </c>
      <c r="R77" t="s">
        <v>235</v>
      </c>
      <c r="S77" t="s">
        <v>235</v>
      </c>
      <c r="T77" t="s">
        <v>274</v>
      </c>
      <c r="U77" t="s">
        <v>241</v>
      </c>
      <c r="V77" t="s">
        <v>240</v>
      </c>
      <c r="W77" t="s">
        <v>83</v>
      </c>
      <c r="X77" t="s">
        <v>305</v>
      </c>
      <c r="Y77" t="s">
        <v>305</v>
      </c>
      <c r="Z77" s="7">
        <v>457792.75113699998</v>
      </c>
      <c r="AA77" s="7">
        <v>-4.95E-4</v>
      </c>
      <c r="AB77" s="7">
        <v>469039.75145699998</v>
      </c>
      <c r="AC77" s="7">
        <v>462023.43128610001</v>
      </c>
      <c r="AD77" s="7">
        <v>457792.75113699998</v>
      </c>
      <c r="AE77" s="7">
        <v>-4.95E-4</v>
      </c>
      <c r="AF77" t="s">
        <v>276</v>
      </c>
      <c r="AG77">
        <v>47206</v>
      </c>
      <c r="AH77" t="s">
        <v>294</v>
      </c>
      <c r="AI77" t="s">
        <v>46</v>
      </c>
      <c r="AJ77" s="9">
        <v>0</v>
      </c>
      <c r="AK77" s="9">
        <v>0</v>
      </c>
      <c r="AL77" s="9">
        <v>0</v>
      </c>
      <c r="AM77" s="9">
        <v>0</v>
      </c>
      <c r="AN77" t="s">
        <v>235</v>
      </c>
      <c r="AO77" s="9">
        <v>469039.74899400002</v>
      </c>
      <c r="AP77" s="9">
        <v>468759.09863899997</v>
      </c>
      <c r="AQ77" t="s">
        <v>295</v>
      </c>
      <c r="AR77" t="s">
        <v>115</v>
      </c>
      <c r="AS77" t="s">
        <v>308</v>
      </c>
      <c r="AT77" s="9">
        <v>499451.89149000001</v>
      </c>
      <c r="AU77" s="9">
        <v>457792.75113699998</v>
      </c>
      <c r="AV77" s="9">
        <v>457792.75113699998</v>
      </c>
      <c r="AY77" s="11">
        <v>2.8010000000000001E-3</v>
      </c>
      <c r="AZ77">
        <v>4</v>
      </c>
      <c r="BA77" t="s">
        <v>123</v>
      </c>
      <c r="BB77" t="s">
        <v>116</v>
      </c>
      <c r="BC77" s="7">
        <v>469039.75145690399</v>
      </c>
      <c r="BD77" s="7">
        <v>468759.098638553</v>
      </c>
      <c r="BE77" t="b">
        <v>0</v>
      </c>
      <c r="BF77" t="s">
        <v>297</v>
      </c>
      <c r="BG77" t="s">
        <v>297</v>
      </c>
      <c r="BH77" t="s">
        <v>294</v>
      </c>
      <c r="BI77">
        <v>1139.1129000000001</v>
      </c>
      <c r="BJ77">
        <v>457792.75113699998</v>
      </c>
      <c r="BK77">
        <v>457792.75113699998</v>
      </c>
      <c r="BL77">
        <v>499451.89149000001</v>
      </c>
      <c r="BN77">
        <v>0.97602122700000005</v>
      </c>
      <c r="BO77" t="s">
        <v>452</v>
      </c>
    </row>
    <row r="78" spans="2:67">
      <c r="B78" t="s">
        <v>453</v>
      </c>
      <c r="C78" s="7">
        <v>352703.715662</v>
      </c>
      <c r="D78" s="7">
        <v>0</v>
      </c>
      <c r="E78" s="7">
        <v>352703.715662</v>
      </c>
      <c r="F78" s="11">
        <v>1.9780000000000002E-3</v>
      </c>
      <c r="G78" s="11">
        <v>2.1459999999999999E-3</v>
      </c>
      <c r="H78" s="11">
        <v>2.8499999999999999E-4</v>
      </c>
      <c r="I78">
        <v>97227</v>
      </c>
      <c r="J78" t="s">
        <v>454</v>
      </c>
      <c r="K78">
        <v>1128</v>
      </c>
      <c r="L78" t="s">
        <v>254</v>
      </c>
      <c r="M78">
        <v>45107</v>
      </c>
      <c r="N78">
        <v>97227</v>
      </c>
      <c r="O78">
        <v>97226</v>
      </c>
      <c r="P78" s="13">
        <v>0.97254239799999997</v>
      </c>
      <c r="Q78" t="s">
        <v>236</v>
      </c>
      <c r="R78" t="s">
        <v>235</v>
      </c>
      <c r="S78" t="s">
        <v>237</v>
      </c>
      <c r="T78" t="s">
        <v>274</v>
      </c>
      <c r="U78" t="s">
        <v>250</v>
      </c>
      <c r="V78" t="s">
        <v>240</v>
      </c>
      <c r="W78" t="s">
        <v>93</v>
      </c>
      <c r="X78" t="s">
        <v>293</v>
      </c>
      <c r="Y78" t="s">
        <v>293</v>
      </c>
      <c r="Z78" s="7">
        <v>323284.79895700002</v>
      </c>
      <c r="AA78" s="7">
        <v>0</v>
      </c>
      <c r="AB78" s="7">
        <v>331910.354529</v>
      </c>
      <c r="AC78" s="7">
        <v>318837.34749632102</v>
      </c>
      <c r="AD78" s="7">
        <v>277424.56104499998</v>
      </c>
      <c r="AE78" s="7">
        <v>0</v>
      </c>
      <c r="AF78" t="s">
        <v>276</v>
      </c>
      <c r="AG78">
        <v>47241</v>
      </c>
      <c r="AH78" t="s">
        <v>294</v>
      </c>
      <c r="AI78" t="s">
        <v>46</v>
      </c>
      <c r="AJ78" s="9">
        <v>0</v>
      </c>
      <c r="AK78" s="9">
        <v>0</v>
      </c>
      <c r="AL78" s="9">
        <v>0</v>
      </c>
      <c r="AM78" s="9">
        <v>0</v>
      </c>
      <c r="AN78" t="s">
        <v>237</v>
      </c>
      <c r="AO78" s="9">
        <v>285257.03509700001</v>
      </c>
      <c r="AP78" s="9">
        <v>331910.354529</v>
      </c>
      <c r="AQ78" t="s">
        <v>316</v>
      </c>
      <c r="AR78" t="s">
        <v>94</v>
      </c>
      <c r="AS78" t="s">
        <v>296</v>
      </c>
      <c r="AT78" s="9">
        <v>352703.715662</v>
      </c>
      <c r="AU78" s="9">
        <v>323284.79895700002</v>
      </c>
      <c r="AV78" s="9">
        <v>277424.56104499998</v>
      </c>
      <c r="AY78" s="11">
        <v>1.9780000000000002E-3</v>
      </c>
      <c r="AZ78">
        <v>5</v>
      </c>
      <c r="BA78" t="s">
        <v>123</v>
      </c>
      <c r="BB78" t="s">
        <v>174</v>
      </c>
      <c r="BC78" s="7">
        <v>285257.03509672597</v>
      </c>
      <c r="BD78" s="7">
        <v>285257.03509672597</v>
      </c>
      <c r="BE78" t="b">
        <v>0</v>
      </c>
      <c r="BF78" t="s">
        <v>297</v>
      </c>
      <c r="BG78" t="s">
        <v>297</v>
      </c>
      <c r="BH78" t="s">
        <v>294</v>
      </c>
      <c r="BI78">
        <v>1139.1128000000001</v>
      </c>
      <c r="BJ78">
        <v>277424.56104499998</v>
      </c>
      <c r="BK78">
        <v>323284.79895700002</v>
      </c>
      <c r="BL78">
        <v>352703.715662</v>
      </c>
      <c r="BN78">
        <v>0.97254239799999997</v>
      </c>
      <c r="BO78" t="s">
        <v>298</v>
      </c>
    </row>
    <row r="79" spans="2:67">
      <c r="B79" t="s">
        <v>455</v>
      </c>
      <c r="C79" s="7">
        <v>43708.742508000003</v>
      </c>
      <c r="D79" s="7">
        <v>0</v>
      </c>
      <c r="E79" s="7">
        <v>43708.742508000003</v>
      </c>
      <c r="F79" s="11">
        <v>2.4499999999999999E-4</v>
      </c>
      <c r="G79" s="11">
        <v>2.6499999999999999E-4</v>
      </c>
      <c r="H79" s="11">
        <v>3.4999999999999997E-5</v>
      </c>
      <c r="I79">
        <v>97228</v>
      </c>
      <c r="J79" t="s">
        <v>454</v>
      </c>
      <c r="K79">
        <v>1128</v>
      </c>
      <c r="L79" t="s">
        <v>254</v>
      </c>
      <c r="M79">
        <v>45107</v>
      </c>
      <c r="N79">
        <v>97228</v>
      </c>
      <c r="O79">
        <v>97226</v>
      </c>
      <c r="P79" s="13">
        <v>1.27</v>
      </c>
      <c r="Q79" t="s">
        <v>236</v>
      </c>
      <c r="R79" t="s">
        <v>235</v>
      </c>
      <c r="S79" t="s">
        <v>236</v>
      </c>
      <c r="T79" t="s">
        <v>274</v>
      </c>
      <c r="U79" t="s">
        <v>250</v>
      </c>
      <c r="V79" t="s">
        <v>240</v>
      </c>
      <c r="W79" t="s">
        <v>93</v>
      </c>
      <c r="X79" t="s">
        <v>293</v>
      </c>
      <c r="Y79" t="s">
        <v>293</v>
      </c>
      <c r="Z79" s="7">
        <v>40063.008715000004</v>
      </c>
      <c r="AA79" s="7">
        <v>0</v>
      </c>
      <c r="AD79" s="7">
        <v>43708.742514999998</v>
      </c>
      <c r="AE79" s="7">
        <v>0</v>
      </c>
      <c r="AF79" t="s">
        <v>276</v>
      </c>
      <c r="AH79" t="s">
        <v>456</v>
      </c>
      <c r="AI79" t="s">
        <v>149</v>
      </c>
      <c r="AJ79" s="9">
        <v>0</v>
      </c>
      <c r="AK79" s="9">
        <v>0</v>
      </c>
      <c r="AL79" s="9">
        <v>0</v>
      </c>
      <c r="AM79" s="9">
        <v>0</v>
      </c>
      <c r="AN79" t="s">
        <v>237</v>
      </c>
      <c r="AO79" s="9">
        <v>34416.332689000003</v>
      </c>
      <c r="AR79" t="s">
        <v>94</v>
      </c>
      <c r="AS79" t="s">
        <v>296</v>
      </c>
      <c r="AT79" s="9">
        <v>43708.742508000003</v>
      </c>
      <c r="AU79" s="9">
        <v>40063.008715000004</v>
      </c>
      <c r="AV79" s="9">
        <v>43708.742514999998</v>
      </c>
      <c r="AY79" s="11">
        <v>2.4499999999999999E-4</v>
      </c>
      <c r="BB79" t="s">
        <v>174</v>
      </c>
      <c r="BE79" t="b">
        <v>0</v>
      </c>
      <c r="BF79" t="s">
        <v>297</v>
      </c>
      <c r="BG79" t="s">
        <v>297</v>
      </c>
      <c r="BH79" t="s">
        <v>456</v>
      </c>
      <c r="BI79">
        <v>1139.1128000000001</v>
      </c>
      <c r="BJ79">
        <v>43708.742514999998</v>
      </c>
      <c r="BK79">
        <v>40063.008715000004</v>
      </c>
      <c r="BL79">
        <v>43708.742508000003</v>
      </c>
      <c r="BN79">
        <v>1.27</v>
      </c>
      <c r="BO79" t="s">
        <v>429</v>
      </c>
    </row>
    <row r="80" spans="2:67">
      <c r="B80" t="s">
        <v>457</v>
      </c>
      <c r="C80" s="7">
        <v>1093616.770119</v>
      </c>
      <c r="D80" s="7">
        <v>0</v>
      </c>
      <c r="E80" s="7">
        <v>1093616.770119</v>
      </c>
      <c r="F80" s="11">
        <v>6.1339999999999997E-3</v>
      </c>
      <c r="G80" s="11">
        <v>6.6550000000000003E-3</v>
      </c>
      <c r="H80" s="11">
        <v>8.8599999999999996E-4</v>
      </c>
      <c r="I80">
        <v>97366</v>
      </c>
      <c r="J80" t="s">
        <v>392</v>
      </c>
      <c r="K80">
        <v>1129</v>
      </c>
      <c r="L80" t="s">
        <v>255</v>
      </c>
      <c r="M80">
        <v>45107</v>
      </c>
      <c r="N80">
        <v>97366</v>
      </c>
      <c r="O80">
        <v>91623</v>
      </c>
      <c r="P80" s="13">
        <v>0.98019830100000005</v>
      </c>
      <c r="Q80" t="s">
        <v>236</v>
      </c>
      <c r="R80" t="s">
        <v>235</v>
      </c>
      <c r="S80" t="s">
        <v>235</v>
      </c>
      <c r="T80" t="s">
        <v>274</v>
      </c>
      <c r="U80" t="s">
        <v>241</v>
      </c>
      <c r="V80" t="s">
        <v>240</v>
      </c>
      <c r="W80" t="s">
        <v>74</v>
      </c>
      <c r="X80" t="s">
        <v>393</v>
      </c>
      <c r="Y80" t="s">
        <v>393</v>
      </c>
      <c r="Z80" s="7">
        <v>1002398.506067</v>
      </c>
      <c r="AA80" s="7">
        <v>0</v>
      </c>
      <c r="AB80" s="7">
        <v>1022648.687978</v>
      </c>
      <c r="AC80" s="7">
        <v>1010741.134778835</v>
      </c>
      <c r="AD80" s="7">
        <v>1002398.506067</v>
      </c>
      <c r="AE80" s="7">
        <v>0</v>
      </c>
      <c r="AF80" t="s">
        <v>276</v>
      </c>
      <c r="AG80">
        <v>47102</v>
      </c>
      <c r="AH80" t="s">
        <v>277</v>
      </c>
      <c r="AI80" t="s">
        <v>46</v>
      </c>
      <c r="AJ80" s="9">
        <v>0</v>
      </c>
      <c r="AK80" s="9">
        <v>0</v>
      </c>
      <c r="AL80" s="9">
        <v>0</v>
      </c>
      <c r="AM80" s="9">
        <v>0</v>
      </c>
      <c r="AN80" t="s">
        <v>235</v>
      </c>
      <c r="AO80" s="9">
        <v>1022648.687978</v>
      </c>
      <c r="AP80" s="9">
        <v>1022648.687978</v>
      </c>
      <c r="AQ80" t="s">
        <v>295</v>
      </c>
      <c r="AR80" t="s">
        <v>75</v>
      </c>
      <c r="AS80" t="s">
        <v>296</v>
      </c>
      <c r="AT80" s="9">
        <v>1093616.770119</v>
      </c>
      <c r="AU80" s="9">
        <v>1002398.506067</v>
      </c>
      <c r="AV80" s="9">
        <v>1002398.506067</v>
      </c>
      <c r="AY80" s="11">
        <v>6.1339999999999997E-3</v>
      </c>
      <c r="AZ80">
        <v>7</v>
      </c>
      <c r="BA80" t="s">
        <v>128</v>
      </c>
      <c r="BB80" t="s">
        <v>76</v>
      </c>
      <c r="BC80" s="7">
        <v>1022648.687978209</v>
      </c>
      <c r="BD80" s="7">
        <v>1022648.687978209</v>
      </c>
      <c r="BE80" t="b">
        <v>0</v>
      </c>
      <c r="BF80" t="s">
        <v>297</v>
      </c>
      <c r="BG80" t="s">
        <v>297</v>
      </c>
      <c r="BH80" t="s">
        <v>277</v>
      </c>
      <c r="BI80">
        <v>1139.1129000000001</v>
      </c>
      <c r="BJ80">
        <v>1002398.506067</v>
      </c>
      <c r="BK80">
        <v>1002398.506067</v>
      </c>
      <c r="BL80">
        <v>1093616.770119</v>
      </c>
      <c r="BM80">
        <v>0</v>
      </c>
      <c r="BN80">
        <v>0.98019830100000005</v>
      </c>
      <c r="BO80" t="s">
        <v>394</v>
      </c>
    </row>
    <row r="81" spans="2:67">
      <c r="B81" t="s">
        <v>458</v>
      </c>
      <c r="C81" s="7">
        <v>705177.542839</v>
      </c>
      <c r="D81" s="7">
        <v>26331.395960999998</v>
      </c>
      <c r="E81" s="7">
        <v>731508.9388</v>
      </c>
      <c r="F81" s="11">
        <v>3.9550000000000002E-3</v>
      </c>
      <c r="G81" s="11">
        <v>4.2909999999999997E-3</v>
      </c>
      <c r="H81" s="11">
        <v>5.9199999999999997E-4</v>
      </c>
      <c r="I81">
        <v>97385</v>
      </c>
      <c r="J81" t="s">
        <v>315</v>
      </c>
      <c r="K81">
        <v>1128</v>
      </c>
      <c r="L81" t="s">
        <v>254</v>
      </c>
      <c r="M81">
        <v>45107</v>
      </c>
      <c r="N81">
        <v>97385</v>
      </c>
      <c r="O81">
        <v>57096</v>
      </c>
      <c r="P81" s="13">
        <v>0.974896981</v>
      </c>
      <c r="Q81" t="s">
        <v>236</v>
      </c>
      <c r="R81" t="s">
        <v>235</v>
      </c>
      <c r="S81" t="s">
        <v>237</v>
      </c>
      <c r="T81" t="s">
        <v>274</v>
      </c>
      <c r="U81" t="s">
        <v>250</v>
      </c>
      <c r="V81" t="s">
        <v>240</v>
      </c>
      <c r="W81" t="s">
        <v>83</v>
      </c>
      <c r="X81" t="s">
        <v>293</v>
      </c>
      <c r="Y81" t="s">
        <v>293</v>
      </c>
      <c r="Z81" s="7">
        <v>646358.88436200004</v>
      </c>
      <c r="AA81" s="7">
        <v>24135.101706000001</v>
      </c>
      <c r="AB81" s="7">
        <v>686216.40835899999</v>
      </c>
      <c r="AC81" s="7">
        <v>635578.81811571401</v>
      </c>
      <c r="AD81" s="7">
        <v>554668.29974799999</v>
      </c>
      <c r="AE81" s="7">
        <v>20711.366622000001</v>
      </c>
      <c r="AF81" t="s">
        <v>276</v>
      </c>
      <c r="AG81">
        <v>46971</v>
      </c>
      <c r="AH81" t="s">
        <v>294</v>
      </c>
      <c r="AI81" t="s">
        <v>46</v>
      </c>
      <c r="AJ81" s="9">
        <v>0</v>
      </c>
      <c r="AK81" s="9">
        <v>0</v>
      </c>
      <c r="AL81" s="9">
        <v>0</v>
      </c>
      <c r="AM81" s="9">
        <v>0</v>
      </c>
      <c r="AN81" t="s">
        <v>235</v>
      </c>
      <c r="AO81" s="9">
        <v>568950.67923100002</v>
      </c>
      <c r="AP81" s="9">
        <v>684329.83043199999</v>
      </c>
      <c r="AQ81" t="s">
        <v>316</v>
      </c>
      <c r="AR81" t="s">
        <v>115</v>
      </c>
      <c r="AS81" t="s">
        <v>296</v>
      </c>
      <c r="AT81" s="9">
        <v>705177.542839</v>
      </c>
      <c r="AU81" s="9">
        <v>646358.88436200004</v>
      </c>
      <c r="AV81" s="9">
        <v>554668.29974799999</v>
      </c>
      <c r="AY81" s="11">
        <v>3.9550000000000002E-3</v>
      </c>
      <c r="AZ81">
        <v>7</v>
      </c>
      <c r="BA81" t="s">
        <v>124</v>
      </c>
      <c r="BB81" t="s">
        <v>116</v>
      </c>
      <c r="BC81" s="7">
        <v>589761.82999999996</v>
      </c>
      <c r="BD81" s="7">
        <v>588104.30000000005</v>
      </c>
      <c r="BE81" t="b">
        <v>0</v>
      </c>
      <c r="BF81" t="s">
        <v>297</v>
      </c>
      <c r="BG81" t="s">
        <v>297</v>
      </c>
      <c r="BH81" t="s">
        <v>294</v>
      </c>
      <c r="BI81">
        <v>1139.1128000000001</v>
      </c>
      <c r="BJ81">
        <v>554668.29974799999</v>
      </c>
      <c r="BK81">
        <v>646358.88436200004</v>
      </c>
      <c r="BL81">
        <v>705177.542839</v>
      </c>
      <c r="BN81">
        <v>0.974896981</v>
      </c>
      <c r="BO81" t="s">
        <v>429</v>
      </c>
    </row>
    <row r="82" spans="2:67">
      <c r="B82" t="s">
        <v>459</v>
      </c>
      <c r="C82" s="7">
        <v>570562.99415599997</v>
      </c>
      <c r="D82" s="7">
        <v>0</v>
      </c>
      <c r="E82" s="7">
        <v>570562.99415599997</v>
      </c>
      <c r="F82" s="11">
        <v>3.2000000000000002E-3</v>
      </c>
      <c r="G82" s="11">
        <v>3.4719999999999998E-3</v>
      </c>
      <c r="H82" s="11">
        <v>4.6200000000000001E-4</v>
      </c>
      <c r="I82">
        <v>97488</v>
      </c>
      <c r="J82" t="s">
        <v>460</v>
      </c>
      <c r="K82">
        <v>1130</v>
      </c>
      <c r="L82" t="s">
        <v>256</v>
      </c>
      <c r="M82">
        <v>45107</v>
      </c>
      <c r="N82">
        <v>97488</v>
      </c>
      <c r="O82">
        <v>82684</v>
      </c>
      <c r="P82" s="13">
        <v>0.98309153999999999</v>
      </c>
      <c r="Q82" t="s">
        <v>236</v>
      </c>
      <c r="R82" t="s">
        <v>235</v>
      </c>
      <c r="S82" t="s">
        <v>235</v>
      </c>
      <c r="T82" t="s">
        <v>274</v>
      </c>
      <c r="U82" t="s">
        <v>249</v>
      </c>
      <c r="V82" t="s">
        <v>240</v>
      </c>
      <c r="W82" t="s">
        <v>83</v>
      </c>
      <c r="X82" t="s">
        <v>461</v>
      </c>
      <c r="Y82" t="s">
        <v>461</v>
      </c>
      <c r="Z82" s="7">
        <v>522972.496935</v>
      </c>
      <c r="AA82" s="7">
        <v>0</v>
      </c>
      <c r="AB82" s="7">
        <v>531967.24358200002</v>
      </c>
      <c r="AC82" s="7">
        <v>523933.08077308402</v>
      </c>
      <c r="AD82" s="7">
        <v>522972.496935</v>
      </c>
      <c r="AE82" s="7">
        <v>0</v>
      </c>
      <c r="AF82" t="s">
        <v>276</v>
      </c>
      <c r="AG82">
        <v>47457</v>
      </c>
      <c r="AH82" t="s">
        <v>277</v>
      </c>
      <c r="AI82" t="s">
        <v>46</v>
      </c>
      <c r="AJ82" s="9">
        <v>0</v>
      </c>
      <c r="AK82" s="9">
        <v>0</v>
      </c>
      <c r="AL82" s="9">
        <v>0</v>
      </c>
      <c r="AM82" s="9">
        <v>0</v>
      </c>
      <c r="AN82" t="s">
        <v>235</v>
      </c>
      <c r="AO82" s="9">
        <v>531967.24358200002</v>
      </c>
      <c r="AP82" s="9">
        <v>531967.24358200002</v>
      </c>
      <c r="AQ82" t="s">
        <v>278</v>
      </c>
      <c r="AR82" t="s">
        <v>115</v>
      </c>
      <c r="AS82" t="s">
        <v>296</v>
      </c>
      <c r="AT82" s="9">
        <v>570562.99415599997</v>
      </c>
      <c r="AU82" s="9">
        <v>522972.496935</v>
      </c>
      <c r="AV82" s="9">
        <v>522972.496935</v>
      </c>
      <c r="AY82" s="11">
        <v>3.2000000000000002E-3</v>
      </c>
      <c r="AZ82">
        <v>2</v>
      </c>
      <c r="BA82" t="s">
        <v>128</v>
      </c>
      <c r="BB82" t="s">
        <v>116</v>
      </c>
      <c r="BC82" s="7">
        <v>531967.24358182703</v>
      </c>
      <c r="BD82" s="7">
        <v>531967.24358182703</v>
      </c>
      <c r="BE82" t="b">
        <v>0</v>
      </c>
      <c r="BF82" t="s">
        <v>297</v>
      </c>
      <c r="BG82" t="s">
        <v>297</v>
      </c>
      <c r="BH82" t="s">
        <v>277</v>
      </c>
      <c r="BI82">
        <v>1139.1130000000001</v>
      </c>
      <c r="BJ82">
        <v>522972.496935</v>
      </c>
      <c r="BK82">
        <v>522972.496935</v>
      </c>
      <c r="BL82">
        <v>570562.99415599997</v>
      </c>
      <c r="BN82">
        <v>0.98309153999999999</v>
      </c>
      <c r="BO82" t="s">
        <v>462</v>
      </c>
    </row>
    <row r="83" spans="2:67">
      <c r="B83" t="s">
        <v>463</v>
      </c>
      <c r="C83" s="7">
        <v>479723.94608899998</v>
      </c>
      <c r="D83" s="7">
        <v>0</v>
      </c>
      <c r="E83" s="7">
        <v>479723.94608899998</v>
      </c>
      <c r="F83" s="11">
        <v>2.6909999999999998E-3</v>
      </c>
      <c r="G83" s="11">
        <v>2.9190000000000002E-3</v>
      </c>
      <c r="H83" s="11">
        <v>3.88E-4</v>
      </c>
      <c r="I83" t="s">
        <v>464</v>
      </c>
      <c r="J83" t="s">
        <v>465</v>
      </c>
      <c r="K83">
        <v>1128</v>
      </c>
      <c r="L83" t="s">
        <v>254</v>
      </c>
      <c r="M83">
        <v>45107</v>
      </c>
      <c r="N83">
        <v>97509</v>
      </c>
      <c r="O83">
        <v>97508</v>
      </c>
      <c r="P83" s="13">
        <v>0.97614203499999996</v>
      </c>
      <c r="Q83" t="s">
        <v>236</v>
      </c>
      <c r="R83" t="s">
        <v>235</v>
      </c>
      <c r="S83" t="s">
        <v>237</v>
      </c>
      <c r="T83" t="s">
        <v>274</v>
      </c>
      <c r="U83" t="s">
        <v>250</v>
      </c>
      <c r="V83" t="s">
        <v>240</v>
      </c>
      <c r="W83" t="s">
        <v>74</v>
      </c>
      <c r="X83" t="s">
        <v>293</v>
      </c>
      <c r="Y83" t="s">
        <v>293</v>
      </c>
      <c r="Z83" s="7">
        <v>439710.30805599998</v>
      </c>
      <c r="AA83" s="7">
        <v>0</v>
      </c>
      <c r="AB83" s="7">
        <v>449777.46517500002</v>
      </c>
      <c r="AC83" s="7">
        <v>432875.56968925497</v>
      </c>
      <c r="AD83" s="7">
        <v>377334.28726900002</v>
      </c>
      <c r="AE83" s="7">
        <v>0</v>
      </c>
      <c r="AF83" t="s">
        <v>276</v>
      </c>
      <c r="AG83">
        <v>47234</v>
      </c>
      <c r="AH83" t="s">
        <v>294</v>
      </c>
      <c r="AI83" t="s">
        <v>46</v>
      </c>
      <c r="AJ83" s="9">
        <v>0</v>
      </c>
      <c r="AK83" s="9">
        <v>0</v>
      </c>
      <c r="AL83" s="9">
        <v>0</v>
      </c>
      <c r="AM83" s="9">
        <v>0</v>
      </c>
      <c r="AN83" t="s">
        <v>237</v>
      </c>
      <c r="AO83" s="9">
        <v>386556.74466999999</v>
      </c>
      <c r="AP83" s="9">
        <v>449777.46517500002</v>
      </c>
      <c r="AQ83" t="s">
        <v>282</v>
      </c>
      <c r="AR83" t="s">
        <v>142</v>
      </c>
      <c r="AS83" t="s">
        <v>296</v>
      </c>
      <c r="AT83" s="9">
        <v>479723.94608899998</v>
      </c>
      <c r="AU83" s="9">
        <v>439710.30805599998</v>
      </c>
      <c r="AV83" s="9">
        <v>377334.28726900002</v>
      </c>
      <c r="AY83" s="11">
        <v>2.6909999999999998E-3</v>
      </c>
      <c r="AZ83">
        <v>5</v>
      </c>
      <c r="BA83" t="s">
        <v>123</v>
      </c>
      <c r="BB83" t="s">
        <v>143</v>
      </c>
      <c r="BC83" s="7">
        <v>386556.74467006902</v>
      </c>
      <c r="BD83" s="7">
        <v>386556.74467006902</v>
      </c>
      <c r="BE83" t="b">
        <v>0</v>
      </c>
      <c r="BF83" t="s">
        <v>297</v>
      </c>
      <c r="BG83" t="s">
        <v>297</v>
      </c>
      <c r="BH83" t="s">
        <v>294</v>
      </c>
      <c r="BI83">
        <v>1139.1128000000001</v>
      </c>
      <c r="BJ83">
        <v>377334.28726900002</v>
      </c>
      <c r="BK83">
        <v>439710.30805599998</v>
      </c>
      <c r="BL83">
        <v>479723.94608899998</v>
      </c>
      <c r="BN83">
        <v>0.97614203499999996</v>
      </c>
      <c r="BO83" t="s">
        <v>298</v>
      </c>
    </row>
    <row r="84" spans="2:67">
      <c r="B84" t="s">
        <v>466</v>
      </c>
      <c r="C84" s="7">
        <v>607035.52707499999</v>
      </c>
      <c r="D84" s="7">
        <v>0</v>
      </c>
      <c r="E84" s="7">
        <v>607035.52707499999</v>
      </c>
      <c r="F84" s="11">
        <v>3.405E-3</v>
      </c>
      <c r="G84" s="11">
        <v>3.6939999999999998E-3</v>
      </c>
      <c r="H84" s="11">
        <v>4.9200000000000003E-4</v>
      </c>
      <c r="I84">
        <v>98188</v>
      </c>
      <c r="J84" t="s">
        <v>467</v>
      </c>
      <c r="K84">
        <v>1128</v>
      </c>
      <c r="L84" t="s">
        <v>254</v>
      </c>
      <c r="M84">
        <v>45107</v>
      </c>
      <c r="N84">
        <v>98188</v>
      </c>
      <c r="O84">
        <v>80337</v>
      </c>
      <c r="P84" s="13">
        <v>0.97954755299999996</v>
      </c>
      <c r="Q84" t="s">
        <v>236</v>
      </c>
      <c r="R84" t="s">
        <v>235</v>
      </c>
      <c r="S84" t="s">
        <v>239</v>
      </c>
      <c r="T84" t="s">
        <v>274</v>
      </c>
      <c r="U84" t="s">
        <v>250</v>
      </c>
      <c r="V84" t="s">
        <v>240</v>
      </c>
      <c r="W84" t="s">
        <v>83</v>
      </c>
      <c r="X84" t="s">
        <v>468</v>
      </c>
      <c r="Y84" t="s">
        <v>468</v>
      </c>
      <c r="Z84" s="7">
        <v>556402.86624700006</v>
      </c>
      <c r="AA84" s="7">
        <v>0</v>
      </c>
      <c r="AB84" s="7">
        <v>594148.43689999997</v>
      </c>
      <c r="AC84" s="7">
        <v>583868.85558679595</v>
      </c>
      <c r="AD84" s="7">
        <v>6556772.8408249998</v>
      </c>
      <c r="AE84" s="7">
        <v>0</v>
      </c>
      <c r="AF84" t="s">
        <v>276</v>
      </c>
      <c r="AG84">
        <v>46203</v>
      </c>
      <c r="AH84" t="s">
        <v>277</v>
      </c>
      <c r="AI84" t="s">
        <v>46</v>
      </c>
      <c r="AJ84" s="9">
        <v>0</v>
      </c>
      <c r="AK84" s="9">
        <v>0</v>
      </c>
      <c r="AL84" s="9">
        <v>0</v>
      </c>
      <c r="AM84" s="9">
        <v>0</v>
      </c>
      <c r="AN84" t="s">
        <v>239</v>
      </c>
      <c r="AO84" s="9">
        <v>6693674.8706839997</v>
      </c>
      <c r="AP84" s="9">
        <v>594148.43689999997</v>
      </c>
      <c r="AQ84" t="s">
        <v>278</v>
      </c>
      <c r="AR84" t="s">
        <v>87</v>
      </c>
      <c r="AS84" t="s">
        <v>296</v>
      </c>
      <c r="AT84" s="9">
        <v>607035.52707499999</v>
      </c>
      <c r="AU84" s="9">
        <v>556402.86624700006</v>
      </c>
      <c r="AV84" s="9">
        <v>6556772.8408249998</v>
      </c>
      <c r="AY84" s="11">
        <v>3.405E-3</v>
      </c>
      <c r="AZ84">
        <v>6</v>
      </c>
      <c r="BA84" t="s">
        <v>128</v>
      </c>
      <c r="BB84" t="s">
        <v>87</v>
      </c>
      <c r="BC84" s="7">
        <v>6693674.8706836225</v>
      </c>
      <c r="BD84" s="7">
        <v>6693674.8706836225</v>
      </c>
      <c r="BE84" t="b">
        <v>0</v>
      </c>
      <c r="BF84" t="s">
        <v>297</v>
      </c>
      <c r="BG84" t="s">
        <v>297</v>
      </c>
      <c r="BH84" t="s">
        <v>277</v>
      </c>
      <c r="BI84">
        <v>1139.1128000000001</v>
      </c>
      <c r="BJ84">
        <v>6556772.8408249998</v>
      </c>
      <c r="BK84">
        <v>556402.86624700006</v>
      </c>
      <c r="BL84">
        <v>607035.52707499999</v>
      </c>
      <c r="BN84">
        <v>0.97954755299999996</v>
      </c>
      <c r="BO84" t="s">
        <v>469</v>
      </c>
    </row>
    <row r="85" spans="2:67">
      <c r="B85" t="s">
        <v>470</v>
      </c>
      <c r="C85" s="7">
        <v>1576967.5458160001</v>
      </c>
      <c r="D85" s="7">
        <v>0</v>
      </c>
      <c r="E85" s="7">
        <v>1576967.5458160001</v>
      </c>
      <c r="F85" s="11">
        <v>8.8459999999999997E-3</v>
      </c>
      <c r="G85" s="11">
        <v>9.5960000000000004E-3</v>
      </c>
      <c r="H85" s="11">
        <v>1.2780000000000001E-3</v>
      </c>
      <c r="I85">
        <v>98219</v>
      </c>
      <c r="J85" t="s">
        <v>471</v>
      </c>
      <c r="K85">
        <v>1130</v>
      </c>
      <c r="L85" t="s">
        <v>256</v>
      </c>
      <c r="M85">
        <v>45107</v>
      </c>
      <c r="N85">
        <v>98219</v>
      </c>
      <c r="O85">
        <v>58115</v>
      </c>
      <c r="P85" s="13">
        <v>0.97321096799999995</v>
      </c>
      <c r="Q85" t="s">
        <v>236</v>
      </c>
      <c r="R85" t="s">
        <v>235</v>
      </c>
      <c r="S85" t="s">
        <v>235</v>
      </c>
      <c r="T85" t="s">
        <v>274</v>
      </c>
      <c r="U85" t="s">
        <v>249</v>
      </c>
      <c r="V85" t="s">
        <v>240</v>
      </c>
      <c r="W85" t="s">
        <v>74</v>
      </c>
      <c r="X85" t="s">
        <v>347</v>
      </c>
      <c r="Y85" t="s">
        <v>347</v>
      </c>
      <c r="Z85" s="7">
        <v>1445433.130904</v>
      </c>
      <c r="AA85" s="7">
        <v>0</v>
      </c>
      <c r="AB85" s="7">
        <v>1485220.7571449999</v>
      </c>
      <c r="AC85" s="7">
        <v>1453247.819827948</v>
      </c>
      <c r="AD85" s="7">
        <v>1445433.130904</v>
      </c>
      <c r="AE85" s="7">
        <v>0</v>
      </c>
      <c r="AF85" t="s">
        <v>276</v>
      </c>
      <c r="AG85">
        <v>46274</v>
      </c>
      <c r="AH85" t="s">
        <v>340</v>
      </c>
      <c r="AI85" t="s">
        <v>46</v>
      </c>
      <c r="AJ85" s="9">
        <v>0</v>
      </c>
      <c r="AK85" s="9">
        <v>0</v>
      </c>
      <c r="AL85" s="9">
        <v>0</v>
      </c>
      <c r="AM85" s="9">
        <v>0</v>
      </c>
      <c r="AN85" t="s">
        <v>235</v>
      </c>
      <c r="AO85" s="9">
        <v>1485220.7571449999</v>
      </c>
      <c r="AP85" s="9">
        <v>1485220.7571449999</v>
      </c>
      <c r="AQ85" t="s">
        <v>278</v>
      </c>
      <c r="AR85" t="s">
        <v>142</v>
      </c>
      <c r="AS85" t="s">
        <v>296</v>
      </c>
      <c r="AT85" s="9">
        <v>1576967.5458160001</v>
      </c>
      <c r="AU85" s="9">
        <v>1445433.130904</v>
      </c>
      <c r="AV85" s="9">
        <v>1445433.130904</v>
      </c>
      <c r="AY85" s="11">
        <v>8.8459999999999997E-3</v>
      </c>
      <c r="AZ85">
        <v>7</v>
      </c>
      <c r="BA85" t="s">
        <v>122</v>
      </c>
      <c r="BB85" t="s">
        <v>154</v>
      </c>
      <c r="BC85" s="7">
        <v>1485220.7571452199</v>
      </c>
      <c r="BD85" s="7">
        <v>1485220.7571452199</v>
      </c>
      <c r="BE85" t="b">
        <v>0</v>
      </c>
      <c r="BF85" t="s">
        <v>297</v>
      </c>
      <c r="BG85" t="s">
        <v>297</v>
      </c>
      <c r="BH85" t="s">
        <v>340</v>
      </c>
      <c r="BI85">
        <v>1139.1130000000001</v>
      </c>
      <c r="BJ85">
        <v>1445433.130904</v>
      </c>
      <c r="BK85">
        <v>1445433.130904</v>
      </c>
      <c r="BL85">
        <v>1576967.5458160001</v>
      </c>
      <c r="BM85">
        <v>0</v>
      </c>
      <c r="BN85">
        <v>0.97321096799999995</v>
      </c>
      <c r="BO85" t="s">
        <v>298</v>
      </c>
    </row>
    <row r="86" spans="2:67">
      <c r="B86" t="s">
        <v>472</v>
      </c>
      <c r="C86" s="7">
        <v>1230342.6859929999</v>
      </c>
      <c r="D86" s="7">
        <v>0</v>
      </c>
      <c r="E86" s="7">
        <v>1230342.6859929999</v>
      </c>
      <c r="F86" s="11">
        <v>6.901E-3</v>
      </c>
      <c r="G86" s="11">
        <v>7.4869999999999997E-3</v>
      </c>
      <c r="H86" s="11">
        <v>9.9700000000000006E-4</v>
      </c>
      <c r="I86">
        <v>98299</v>
      </c>
      <c r="J86" t="s">
        <v>473</v>
      </c>
      <c r="K86">
        <v>1130</v>
      </c>
      <c r="L86" t="s">
        <v>256</v>
      </c>
      <c r="M86">
        <v>45107</v>
      </c>
      <c r="N86">
        <v>98299</v>
      </c>
      <c r="O86">
        <v>98298</v>
      </c>
      <c r="P86" s="13">
        <v>0.97857138499999996</v>
      </c>
      <c r="Q86" t="s">
        <v>236</v>
      </c>
      <c r="R86" t="s">
        <v>235</v>
      </c>
      <c r="S86" t="s">
        <v>235</v>
      </c>
      <c r="T86" t="s">
        <v>274</v>
      </c>
      <c r="U86" t="s">
        <v>249</v>
      </c>
      <c r="V86" t="s">
        <v>240</v>
      </c>
      <c r="W86" t="s">
        <v>117</v>
      </c>
      <c r="X86" t="s">
        <v>324</v>
      </c>
      <c r="Y86" t="s">
        <v>324</v>
      </c>
      <c r="Z86" s="7">
        <v>1127720.152148</v>
      </c>
      <c r="AA86" s="7">
        <v>0</v>
      </c>
      <c r="AB86" s="7">
        <v>1152414.805685</v>
      </c>
      <c r="AC86" s="7">
        <v>1134457.6571492089</v>
      </c>
      <c r="AD86" s="7">
        <v>1127720.152148</v>
      </c>
      <c r="AE86" s="7">
        <v>0</v>
      </c>
      <c r="AF86" t="s">
        <v>276</v>
      </c>
      <c r="AG86">
        <v>47129</v>
      </c>
      <c r="AH86" t="s">
        <v>277</v>
      </c>
      <c r="AI86" t="s">
        <v>46</v>
      </c>
      <c r="AJ86" s="9">
        <v>0</v>
      </c>
      <c r="AK86" s="9">
        <v>0</v>
      </c>
      <c r="AL86" s="9">
        <v>0</v>
      </c>
      <c r="AM86" s="9">
        <v>0</v>
      </c>
      <c r="AN86" t="s">
        <v>235</v>
      </c>
      <c r="AO86" s="9">
        <v>1152414.805685</v>
      </c>
      <c r="AP86" s="9">
        <v>1152414.805685</v>
      </c>
      <c r="AQ86" t="s">
        <v>278</v>
      </c>
      <c r="AR86" t="s">
        <v>118</v>
      </c>
      <c r="AS86" t="s">
        <v>296</v>
      </c>
      <c r="AT86" s="9">
        <v>1230342.6859929999</v>
      </c>
      <c r="AU86" s="9">
        <v>1127720.152148</v>
      </c>
      <c r="AV86" s="9">
        <v>1127720.152148</v>
      </c>
      <c r="AY86" s="11">
        <v>6.901E-3</v>
      </c>
      <c r="AZ86">
        <v>4</v>
      </c>
      <c r="BA86" t="s">
        <v>123</v>
      </c>
      <c r="BB86" t="s">
        <v>178</v>
      </c>
      <c r="BC86" s="7">
        <v>1152414.805684546</v>
      </c>
      <c r="BD86" s="7">
        <v>1152414.805684546</v>
      </c>
      <c r="BE86" t="b">
        <v>0</v>
      </c>
      <c r="BF86" t="s">
        <v>297</v>
      </c>
      <c r="BG86" t="s">
        <v>297</v>
      </c>
      <c r="BH86" t="s">
        <v>277</v>
      </c>
      <c r="BI86">
        <v>1139.1130000000001</v>
      </c>
      <c r="BJ86">
        <v>1127720.152148</v>
      </c>
      <c r="BK86">
        <v>1127720.152148</v>
      </c>
      <c r="BL86">
        <v>1230342.6859929999</v>
      </c>
      <c r="BN86">
        <v>0.97857138499999996</v>
      </c>
      <c r="BO86" t="s">
        <v>306</v>
      </c>
    </row>
    <row r="87" spans="2:67">
      <c r="B87" t="s">
        <v>474</v>
      </c>
      <c r="C87" s="7">
        <v>216876.22424000001</v>
      </c>
      <c r="D87" s="7">
        <v>391557.270793</v>
      </c>
      <c r="E87" s="7">
        <v>608433.49503300001</v>
      </c>
      <c r="F87" s="11">
        <v>1.2160000000000001E-3</v>
      </c>
      <c r="G87" s="11">
        <v>1.3190000000000001E-3</v>
      </c>
      <c r="H87" s="11">
        <v>4.9299999999999995E-4</v>
      </c>
      <c r="I87">
        <v>98300</v>
      </c>
      <c r="J87" t="s">
        <v>473</v>
      </c>
      <c r="K87">
        <v>1130</v>
      </c>
      <c r="L87" t="s">
        <v>256</v>
      </c>
      <c r="M87">
        <v>45107</v>
      </c>
      <c r="N87">
        <v>98300</v>
      </c>
      <c r="O87">
        <v>98298</v>
      </c>
      <c r="P87" s="13">
        <v>0.97894518399999997</v>
      </c>
      <c r="Q87" t="s">
        <v>236</v>
      </c>
      <c r="R87" t="s">
        <v>235</v>
      </c>
      <c r="S87" t="s">
        <v>235</v>
      </c>
      <c r="T87" t="s">
        <v>274</v>
      </c>
      <c r="U87" t="s">
        <v>249</v>
      </c>
      <c r="V87" t="s">
        <v>240</v>
      </c>
      <c r="W87" t="s">
        <v>117</v>
      </c>
      <c r="X87" t="s">
        <v>324</v>
      </c>
      <c r="Y87" t="s">
        <v>324</v>
      </c>
      <c r="Z87" s="7">
        <v>198786.64</v>
      </c>
      <c r="AA87" s="7">
        <v>358897.59009399998</v>
      </c>
      <c r="AB87" s="7">
        <v>569678.71486099996</v>
      </c>
      <c r="AC87" s="7">
        <v>201904.281778676</v>
      </c>
      <c r="AD87" s="7">
        <v>198786.64</v>
      </c>
      <c r="AE87" s="7">
        <v>358897.59009399998</v>
      </c>
      <c r="AF87" t="s">
        <v>276</v>
      </c>
      <c r="AG87">
        <v>47129</v>
      </c>
      <c r="AH87" t="s">
        <v>277</v>
      </c>
      <c r="AI87" t="s">
        <v>46</v>
      </c>
      <c r="AJ87" s="9">
        <v>0</v>
      </c>
      <c r="AK87" s="9">
        <v>0</v>
      </c>
      <c r="AL87" s="9">
        <v>0</v>
      </c>
      <c r="AM87" s="9">
        <v>0</v>
      </c>
      <c r="AN87" t="s">
        <v>235</v>
      </c>
      <c r="AO87" s="9">
        <v>203062.07461800001</v>
      </c>
      <c r="AP87" s="9">
        <v>564086.30378199997</v>
      </c>
      <c r="AQ87" t="s">
        <v>295</v>
      </c>
      <c r="AR87" t="s">
        <v>118</v>
      </c>
      <c r="AS87" t="s">
        <v>296</v>
      </c>
      <c r="AT87" s="9">
        <v>216876.22424000001</v>
      </c>
      <c r="AU87" s="9">
        <v>198786.64</v>
      </c>
      <c r="AV87" s="9">
        <v>198786.64</v>
      </c>
      <c r="AY87" s="11">
        <v>1.2160000000000001E-3</v>
      </c>
      <c r="AZ87">
        <v>4</v>
      </c>
      <c r="BA87" t="s">
        <v>123</v>
      </c>
      <c r="BB87" t="s">
        <v>178</v>
      </c>
      <c r="BC87" s="7">
        <v>569678.71486120299</v>
      </c>
      <c r="BD87" s="7">
        <v>564086.30378268205</v>
      </c>
      <c r="BE87" t="b">
        <v>0</v>
      </c>
      <c r="BF87" t="s">
        <v>297</v>
      </c>
      <c r="BG87" t="s">
        <v>297</v>
      </c>
      <c r="BH87" t="s">
        <v>277</v>
      </c>
      <c r="BI87">
        <v>1139.1130000000001</v>
      </c>
      <c r="BJ87">
        <v>198786.64</v>
      </c>
      <c r="BK87">
        <v>198786.64</v>
      </c>
      <c r="BL87">
        <v>216876.22424000001</v>
      </c>
      <c r="BN87">
        <v>0.97894518399999997</v>
      </c>
      <c r="BO87" t="s">
        <v>306</v>
      </c>
    </row>
    <row r="88" spans="2:67">
      <c r="B88" t="s">
        <v>475</v>
      </c>
      <c r="C88" s="7">
        <v>18701.940906</v>
      </c>
      <c r="D88" s="7">
        <v>0</v>
      </c>
      <c r="E88" s="7">
        <v>18701.940906</v>
      </c>
      <c r="F88" s="11">
        <v>1.0399999999999999E-4</v>
      </c>
      <c r="G88" s="11">
        <v>1.13E-4</v>
      </c>
      <c r="H88" s="11">
        <v>1.5E-5</v>
      </c>
      <c r="I88">
        <v>98430</v>
      </c>
      <c r="J88" t="s">
        <v>367</v>
      </c>
      <c r="K88">
        <v>1136</v>
      </c>
      <c r="L88" t="s">
        <v>262</v>
      </c>
      <c r="M88">
        <v>45107</v>
      </c>
      <c r="N88">
        <v>98430</v>
      </c>
      <c r="O88">
        <v>90493</v>
      </c>
      <c r="P88" s="13">
        <v>0.99157561500000002</v>
      </c>
      <c r="Q88" t="s">
        <v>236</v>
      </c>
      <c r="R88" t="s">
        <v>236</v>
      </c>
      <c r="S88" t="s">
        <v>236</v>
      </c>
      <c r="T88" t="s">
        <v>274</v>
      </c>
      <c r="U88" t="s">
        <v>247</v>
      </c>
      <c r="V88" t="s">
        <v>252</v>
      </c>
      <c r="W88" t="s">
        <v>83</v>
      </c>
      <c r="X88" t="s">
        <v>275</v>
      </c>
      <c r="Y88" t="s">
        <v>275</v>
      </c>
      <c r="Z88" s="7">
        <v>18701.940906</v>
      </c>
      <c r="AA88" s="7">
        <v>0</v>
      </c>
      <c r="AB88" s="7">
        <v>18981.73</v>
      </c>
      <c r="AC88" s="7">
        <v>18632.009145595999</v>
      </c>
      <c r="AD88" s="7">
        <v>18701.940906</v>
      </c>
      <c r="AE88" s="7">
        <v>0</v>
      </c>
      <c r="AF88" t="s">
        <v>276</v>
      </c>
      <c r="AG88">
        <v>46324</v>
      </c>
      <c r="AH88" t="s">
        <v>277</v>
      </c>
      <c r="AI88" t="s">
        <v>46</v>
      </c>
      <c r="AJ88" s="9">
        <v>0</v>
      </c>
      <c r="AK88" s="9">
        <v>0</v>
      </c>
      <c r="AL88" s="9">
        <v>0</v>
      </c>
      <c r="AM88" s="9">
        <v>0</v>
      </c>
      <c r="AN88" t="s">
        <v>236</v>
      </c>
      <c r="AO88" s="9">
        <v>18860.831815000001</v>
      </c>
      <c r="AP88" s="9">
        <v>18860.830000000002</v>
      </c>
      <c r="AQ88" t="s">
        <v>278</v>
      </c>
      <c r="AR88" t="s">
        <v>115</v>
      </c>
      <c r="AT88" s="9">
        <v>18701.940906</v>
      </c>
      <c r="AU88" s="9">
        <v>18701.940906</v>
      </c>
      <c r="AV88" s="9">
        <v>18701.940906</v>
      </c>
      <c r="AY88" s="11">
        <v>1.0399999999999999E-4</v>
      </c>
      <c r="AZ88">
        <v>6</v>
      </c>
      <c r="BA88" t="s">
        <v>66</v>
      </c>
      <c r="BB88" t="s">
        <v>116</v>
      </c>
      <c r="BC88" s="7">
        <v>18981.73</v>
      </c>
      <c r="BD88" s="7">
        <v>18860.830000000002</v>
      </c>
      <c r="BE88" t="b">
        <v>0</v>
      </c>
      <c r="BF88" t="s">
        <v>297</v>
      </c>
      <c r="BG88" t="s">
        <v>297</v>
      </c>
      <c r="BH88" t="s">
        <v>277</v>
      </c>
      <c r="BI88">
        <v>1139.1135999999999</v>
      </c>
      <c r="BJ88">
        <v>18701.940906</v>
      </c>
      <c r="BK88">
        <v>18701.940906</v>
      </c>
      <c r="BL88">
        <v>18701.940906</v>
      </c>
      <c r="BM88">
        <v>0</v>
      </c>
      <c r="BN88">
        <v>0.99157561500000002</v>
      </c>
      <c r="BO88" t="s">
        <v>368</v>
      </c>
    </row>
    <row r="89" spans="2:67">
      <c r="B89" t="s">
        <v>476</v>
      </c>
      <c r="C89" s="7">
        <v>1753466.7622140001</v>
      </c>
      <c r="D89" s="7">
        <v>0</v>
      </c>
      <c r="E89" s="7">
        <v>1753466.7622140001</v>
      </c>
      <c r="F89" s="11">
        <v>9.8359999999999993E-3</v>
      </c>
      <c r="G89" s="11">
        <v>1.0670000000000001E-2</v>
      </c>
      <c r="H89" s="11">
        <v>1.421E-3</v>
      </c>
      <c r="I89">
        <v>98433</v>
      </c>
      <c r="J89" t="s">
        <v>477</v>
      </c>
      <c r="K89">
        <v>1129</v>
      </c>
      <c r="L89" t="s">
        <v>255</v>
      </c>
      <c r="M89">
        <v>45107</v>
      </c>
      <c r="N89">
        <v>98433</v>
      </c>
      <c r="O89">
        <v>98432</v>
      </c>
      <c r="P89" s="13">
        <v>0.97784632699999996</v>
      </c>
      <c r="Q89" t="s">
        <v>236</v>
      </c>
      <c r="R89" t="s">
        <v>235</v>
      </c>
      <c r="S89" t="s">
        <v>235</v>
      </c>
      <c r="T89" t="s">
        <v>274</v>
      </c>
      <c r="U89" t="s">
        <v>241</v>
      </c>
      <c r="V89" t="s">
        <v>240</v>
      </c>
      <c r="W89" t="s">
        <v>129</v>
      </c>
      <c r="X89" t="s">
        <v>478</v>
      </c>
      <c r="Y89" t="s">
        <v>478</v>
      </c>
      <c r="Z89" s="7">
        <v>1607210.597813</v>
      </c>
      <c r="AA89" s="7">
        <v>0</v>
      </c>
      <c r="AB89" s="7">
        <v>1643622.8815009999</v>
      </c>
      <c r="AC89" s="7">
        <v>1616594.291332077</v>
      </c>
      <c r="AD89" s="7">
        <v>1607210.597813</v>
      </c>
      <c r="AE89" s="7">
        <v>0</v>
      </c>
      <c r="AF89" t="s">
        <v>276</v>
      </c>
      <c r="AG89">
        <v>47297</v>
      </c>
      <c r="AH89" t="s">
        <v>294</v>
      </c>
      <c r="AI89" t="s">
        <v>46</v>
      </c>
      <c r="AJ89" s="9">
        <v>0</v>
      </c>
      <c r="AK89" s="9">
        <v>0</v>
      </c>
      <c r="AL89" s="9">
        <v>0</v>
      </c>
      <c r="AM89" s="9">
        <v>0</v>
      </c>
      <c r="AN89" t="s">
        <v>235</v>
      </c>
      <c r="AO89" s="9">
        <v>1643622.8815009999</v>
      </c>
      <c r="AP89" s="9">
        <v>1643622.8815009999</v>
      </c>
      <c r="AQ89" t="s">
        <v>278</v>
      </c>
      <c r="AR89" t="s">
        <v>160</v>
      </c>
      <c r="AS89" t="s">
        <v>296</v>
      </c>
      <c r="AT89" s="9">
        <v>1753466.7622140001</v>
      </c>
      <c r="AU89" s="9">
        <v>1607210.597813</v>
      </c>
      <c r="AV89" s="9">
        <v>1607210.597813</v>
      </c>
      <c r="AY89" s="11">
        <v>9.8359999999999993E-3</v>
      </c>
      <c r="AZ89">
        <v>6</v>
      </c>
      <c r="BA89" t="s">
        <v>128</v>
      </c>
      <c r="BB89" t="s">
        <v>161</v>
      </c>
      <c r="BC89" s="7">
        <v>1643622.8815011929</v>
      </c>
      <c r="BD89" s="7">
        <v>1643622.8815011929</v>
      </c>
      <c r="BE89" t="b">
        <v>0</v>
      </c>
      <c r="BF89" t="s">
        <v>297</v>
      </c>
      <c r="BG89" t="s">
        <v>297</v>
      </c>
      <c r="BH89" t="s">
        <v>294</v>
      </c>
      <c r="BI89">
        <v>1139.1129000000001</v>
      </c>
      <c r="BJ89">
        <v>1607210.597813</v>
      </c>
      <c r="BK89">
        <v>1607210.597813</v>
      </c>
      <c r="BL89">
        <v>1753466.7622140001</v>
      </c>
      <c r="BN89">
        <v>0.97784632699999996</v>
      </c>
      <c r="BO89" t="s">
        <v>479</v>
      </c>
    </row>
    <row r="90" spans="2:67">
      <c r="B90" t="s">
        <v>480</v>
      </c>
      <c r="C90" s="7">
        <v>449557.29635000002</v>
      </c>
      <c r="D90" s="7">
        <v>293924.46000700002</v>
      </c>
      <c r="E90" s="7">
        <v>743481.75635699998</v>
      </c>
      <c r="F90" s="11">
        <v>2.5209999999999998E-3</v>
      </c>
      <c r="G90" s="11">
        <v>2.735E-3</v>
      </c>
      <c r="H90" s="11">
        <v>6.02E-4</v>
      </c>
      <c r="I90">
        <v>98488</v>
      </c>
      <c r="J90" t="s">
        <v>477</v>
      </c>
      <c r="K90">
        <v>1129</v>
      </c>
      <c r="L90" t="s">
        <v>255</v>
      </c>
      <c r="M90">
        <v>45107</v>
      </c>
      <c r="N90">
        <v>98488</v>
      </c>
      <c r="O90">
        <v>98432</v>
      </c>
      <c r="P90" s="13">
        <v>0.97807310999999997</v>
      </c>
      <c r="Q90" t="s">
        <v>236</v>
      </c>
      <c r="R90" t="s">
        <v>235</v>
      </c>
      <c r="S90" t="s">
        <v>235</v>
      </c>
      <c r="T90" t="s">
        <v>274</v>
      </c>
      <c r="U90" t="s">
        <v>241</v>
      </c>
      <c r="V90" t="s">
        <v>240</v>
      </c>
      <c r="W90" t="s">
        <v>129</v>
      </c>
      <c r="X90" t="s">
        <v>478</v>
      </c>
      <c r="Y90" t="s">
        <v>478</v>
      </c>
      <c r="Z90" s="7">
        <v>412059.85</v>
      </c>
      <c r="AA90" s="7">
        <v>269408.30431400001</v>
      </c>
      <c r="AB90" s="7">
        <v>696745.61633300001</v>
      </c>
      <c r="AC90" s="7">
        <v>415879.66441471898</v>
      </c>
      <c r="AD90" s="7">
        <v>412059.85</v>
      </c>
      <c r="AE90" s="7">
        <v>269408.30431400001</v>
      </c>
      <c r="AF90" t="s">
        <v>276</v>
      </c>
      <c r="AG90">
        <v>47297</v>
      </c>
      <c r="AH90" t="s">
        <v>294</v>
      </c>
      <c r="AI90" t="s">
        <v>46</v>
      </c>
      <c r="AJ90" s="9">
        <v>0</v>
      </c>
      <c r="AK90" s="9">
        <v>0</v>
      </c>
      <c r="AL90" s="9">
        <v>0</v>
      </c>
      <c r="AM90" s="9">
        <v>0</v>
      </c>
      <c r="AN90" t="s">
        <v>235</v>
      </c>
      <c r="AO90" s="9">
        <v>421297.59613199998</v>
      </c>
      <c r="AP90" s="9">
        <v>692315.32593699999</v>
      </c>
      <c r="AQ90" t="s">
        <v>295</v>
      </c>
      <c r="AR90" t="s">
        <v>160</v>
      </c>
      <c r="AS90" t="s">
        <v>296</v>
      </c>
      <c r="AT90" s="9">
        <v>449557.29635000002</v>
      </c>
      <c r="AU90" s="9">
        <v>412059.85</v>
      </c>
      <c r="AV90" s="9">
        <v>412059.85</v>
      </c>
      <c r="AY90" s="11">
        <v>2.5209999999999998E-3</v>
      </c>
      <c r="AZ90">
        <v>6</v>
      </c>
      <c r="BA90" t="s">
        <v>128</v>
      </c>
      <c r="BB90" t="s">
        <v>161</v>
      </c>
      <c r="BC90" s="7">
        <v>696745.61633286998</v>
      </c>
      <c r="BD90" s="7">
        <v>692315.32593679696</v>
      </c>
      <c r="BE90" t="b">
        <v>0</v>
      </c>
      <c r="BF90" t="s">
        <v>297</v>
      </c>
      <c r="BG90" t="s">
        <v>297</v>
      </c>
      <c r="BH90" t="s">
        <v>294</v>
      </c>
      <c r="BI90">
        <v>1139.1129000000001</v>
      </c>
      <c r="BJ90">
        <v>412059.85</v>
      </c>
      <c r="BK90">
        <v>412059.85</v>
      </c>
      <c r="BL90">
        <v>449557.29635000002</v>
      </c>
      <c r="BN90">
        <v>0.97807310999999997</v>
      </c>
      <c r="BO90" t="s">
        <v>479</v>
      </c>
    </row>
    <row r="91" spans="2:67">
      <c r="B91" t="s">
        <v>481</v>
      </c>
      <c r="C91" s="7">
        <v>2300.453231</v>
      </c>
      <c r="D91" s="7">
        <v>0</v>
      </c>
      <c r="E91" s="7">
        <v>2300.453231</v>
      </c>
      <c r="F91" s="11">
        <v>1.2E-5</v>
      </c>
      <c r="G91" s="11">
        <v>1.2999999999999999E-5</v>
      </c>
      <c r="H91" s="11">
        <v>9.9999999999999995E-7</v>
      </c>
      <c r="I91">
        <v>98909</v>
      </c>
      <c r="J91" t="s">
        <v>454</v>
      </c>
      <c r="K91">
        <v>1128</v>
      </c>
      <c r="L91" t="s">
        <v>254</v>
      </c>
      <c r="M91">
        <v>45107</v>
      </c>
      <c r="N91">
        <v>98909</v>
      </c>
      <c r="O91">
        <v>97226</v>
      </c>
      <c r="P91" s="13">
        <v>1.27</v>
      </c>
      <c r="Q91" t="s">
        <v>236</v>
      </c>
      <c r="R91" t="s">
        <v>235</v>
      </c>
      <c r="S91" t="s">
        <v>236</v>
      </c>
      <c r="T91" t="s">
        <v>274</v>
      </c>
      <c r="U91" t="s">
        <v>250</v>
      </c>
      <c r="V91" t="s">
        <v>240</v>
      </c>
      <c r="W91" t="s">
        <v>93</v>
      </c>
      <c r="X91" t="s">
        <v>293</v>
      </c>
      <c r="Y91" t="s">
        <v>293</v>
      </c>
      <c r="Z91" s="7">
        <v>2108.573081</v>
      </c>
      <c r="AA91" s="7">
        <v>0</v>
      </c>
      <c r="AD91" s="7">
        <v>2300.453231</v>
      </c>
      <c r="AE91" s="7">
        <v>0</v>
      </c>
      <c r="AF91" t="s">
        <v>276</v>
      </c>
      <c r="AH91" t="s">
        <v>403</v>
      </c>
      <c r="AI91" t="s">
        <v>149</v>
      </c>
      <c r="AJ91" s="9">
        <v>0</v>
      </c>
      <c r="AK91" s="9">
        <v>0</v>
      </c>
      <c r="AL91" s="9">
        <v>0</v>
      </c>
      <c r="AM91" s="9">
        <v>0</v>
      </c>
      <c r="AN91" t="s">
        <v>237</v>
      </c>
      <c r="AO91" s="9">
        <v>1811.3804970000001</v>
      </c>
      <c r="AR91" t="s">
        <v>94</v>
      </c>
      <c r="AS91" t="s">
        <v>296</v>
      </c>
      <c r="AT91" s="9">
        <v>2300.453231</v>
      </c>
      <c r="AU91" s="9">
        <v>2108.573081</v>
      </c>
      <c r="AV91" s="9">
        <v>2300.453231</v>
      </c>
      <c r="AY91" s="11">
        <v>1.2E-5</v>
      </c>
      <c r="BB91" t="s">
        <v>174</v>
      </c>
      <c r="BE91" t="b">
        <v>0</v>
      </c>
      <c r="BF91" t="s">
        <v>297</v>
      </c>
      <c r="BG91" t="s">
        <v>297</v>
      </c>
      <c r="BH91" t="s">
        <v>403</v>
      </c>
      <c r="BI91">
        <v>1139.1128000000001</v>
      </c>
      <c r="BJ91">
        <v>2300.453231</v>
      </c>
      <c r="BK91">
        <v>2108.573081</v>
      </c>
      <c r="BL91">
        <v>2300.453231</v>
      </c>
      <c r="BN91">
        <v>1.27</v>
      </c>
      <c r="BO91" t="s">
        <v>429</v>
      </c>
    </row>
    <row r="92" spans="2:67">
      <c r="B92" t="s">
        <v>482</v>
      </c>
      <c r="C92" s="7">
        <v>755884.27699299995</v>
      </c>
      <c r="D92" s="7">
        <v>0</v>
      </c>
      <c r="E92" s="7">
        <v>755884.27699299995</v>
      </c>
      <c r="F92" s="11">
        <v>4.2399999999999998E-3</v>
      </c>
      <c r="G92" s="11">
        <v>4.5989999999999998E-3</v>
      </c>
      <c r="H92" s="11">
        <v>6.1200000000000002E-4</v>
      </c>
      <c r="I92" t="s">
        <v>483</v>
      </c>
      <c r="J92" t="s">
        <v>484</v>
      </c>
      <c r="K92">
        <v>1133</v>
      </c>
      <c r="L92" t="s">
        <v>259</v>
      </c>
      <c r="M92">
        <v>45107</v>
      </c>
      <c r="N92">
        <v>73730</v>
      </c>
      <c r="O92">
        <v>67005</v>
      </c>
      <c r="P92" s="13">
        <v>0.97329177300000003</v>
      </c>
      <c r="Q92" t="s">
        <v>236</v>
      </c>
      <c r="R92" t="s">
        <v>236</v>
      </c>
      <c r="S92" t="s">
        <v>236</v>
      </c>
      <c r="T92" t="s">
        <v>274</v>
      </c>
      <c r="U92" t="s">
        <v>245</v>
      </c>
      <c r="V92" t="s">
        <v>252</v>
      </c>
      <c r="W92" t="s">
        <v>83</v>
      </c>
      <c r="X92" t="s">
        <v>275</v>
      </c>
      <c r="Y92" t="s">
        <v>275</v>
      </c>
      <c r="Z92" s="7">
        <v>755884.27699299995</v>
      </c>
      <c r="AA92" s="7">
        <v>0</v>
      </c>
      <c r="AB92" s="7">
        <v>778622.43680000002</v>
      </c>
      <c r="AC92" s="7">
        <v>749014.72199365299</v>
      </c>
      <c r="AD92" s="7">
        <v>755884.27699299995</v>
      </c>
      <c r="AE92" s="7">
        <v>0</v>
      </c>
      <c r="AF92" t="s">
        <v>276</v>
      </c>
      <c r="AG92">
        <v>45594</v>
      </c>
      <c r="AH92" t="s">
        <v>277</v>
      </c>
      <c r="AI92" t="s">
        <v>46</v>
      </c>
      <c r="AJ92" s="9">
        <v>0</v>
      </c>
      <c r="AK92" s="9">
        <v>0</v>
      </c>
      <c r="AL92" s="9">
        <v>0</v>
      </c>
      <c r="AM92" s="9">
        <v>0</v>
      </c>
      <c r="AN92" t="s">
        <v>236</v>
      </c>
      <c r="AO92" s="9">
        <v>776626.596823</v>
      </c>
      <c r="AP92" s="9">
        <v>776626.59680000006</v>
      </c>
      <c r="AQ92" t="s">
        <v>278</v>
      </c>
      <c r="AR92" t="s">
        <v>99</v>
      </c>
      <c r="AT92" s="9">
        <v>755884.27699299995</v>
      </c>
      <c r="AU92" s="9">
        <v>755884.27699299995</v>
      </c>
      <c r="AV92" s="9">
        <v>755884.27699299995</v>
      </c>
      <c r="AY92" s="11">
        <v>4.2399999999999998E-3</v>
      </c>
      <c r="AZ92">
        <v>7</v>
      </c>
      <c r="BA92" t="s">
        <v>128</v>
      </c>
      <c r="BB92" t="s">
        <v>100</v>
      </c>
      <c r="BC92" s="7">
        <v>778622.43680000002</v>
      </c>
      <c r="BD92" s="7">
        <v>776626.59680000006</v>
      </c>
      <c r="BE92" t="b">
        <v>0</v>
      </c>
      <c r="BF92" t="s">
        <v>485</v>
      </c>
      <c r="BG92" t="s">
        <v>297</v>
      </c>
      <c r="BH92" t="s">
        <v>277</v>
      </c>
      <c r="BI92">
        <v>1139.1133</v>
      </c>
      <c r="BJ92">
        <v>756110.25819700002</v>
      </c>
      <c r="BK92">
        <v>756110.25819700002</v>
      </c>
      <c r="BL92">
        <v>756110.25819700002</v>
      </c>
      <c r="BM92">
        <v>-2.90978E-4</v>
      </c>
      <c r="BN92">
        <v>0.97358275100000002</v>
      </c>
      <c r="BO92" t="s">
        <v>486</v>
      </c>
    </row>
    <row r="93" spans="2:67">
      <c r="B93" t="s">
        <v>487</v>
      </c>
      <c r="C93" s="7">
        <v>400064.311529</v>
      </c>
      <c r="D93" s="7">
        <v>0</v>
      </c>
      <c r="E93" s="7">
        <v>400064.311529</v>
      </c>
      <c r="F93" s="11">
        <v>2.2439999999999999E-3</v>
      </c>
      <c r="G93" s="11">
        <v>2.434E-3</v>
      </c>
      <c r="H93" s="11">
        <v>3.2400000000000001E-4</v>
      </c>
      <c r="I93" t="s">
        <v>488</v>
      </c>
      <c r="J93" t="s">
        <v>304</v>
      </c>
      <c r="K93">
        <v>1129</v>
      </c>
      <c r="L93" t="s">
        <v>255</v>
      </c>
      <c r="M93">
        <v>45107</v>
      </c>
      <c r="N93">
        <v>74461</v>
      </c>
      <c r="O93">
        <v>74460</v>
      </c>
      <c r="P93" s="13">
        <v>1</v>
      </c>
      <c r="Q93" t="s">
        <v>236</v>
      </c>
      <c r="R93" t="s">
        <v>235</v>
      </c>
      <c r="S93" t="s">
        <v>235</v>
      </c>
      <c r="T93" t="s">
        <v>274</v>
      </c>
      <c r="U93" t="s">
        <v>241</v>
      </c>
      <c r="V93" t="s">
        <v>240</v>
      </c>
      <c r="W93" t="s">
        <v>93</v>
      </c>
      <c r="X93" t="s">
        <v>305</v>
      </c>
      <c r="Y93" t="s">
        <v>305</v>
      </c>
      <c r="Z93" s="7">
        <v>366695.06098000001</v>
      </c>
      <c r="AA93" s="7">
        <v>0</v>
      </c>
      <c r="AB93" s="7">
        <v>366695.06098000001</v>
      </c>
      <c r="AC93" s="7">
        <v>366695.06098009303</v>
      </c>
      <c r="AD93" s="7">
        <v>366695.06098000001</v>
      </c>
      <c r="AE93" s="7">
        <v>0</v>
      </c>
      <c r="AF93" t="s">
        <v>276</v>
      </c>
      <c r="AG93">
        <v>46352</v>
      </c>
      <c r="AH93" t="s">
        <v>294</v>
      </c>
      <c r="AI93" t="s">
        <v>46</v>
      </c>
      <c r="AJ93" s="9">
        <v>0</v>
      </c>
      <c r="AK93" s="9">
        <v>0</v>
      </c>
      <c r="AL93" s="9">
        <v>0</v>
      </c>
      <c r="AM93" s="9">
        <v>0</v>
      </c>
      <c r="AN93" t="s">
        <v>235</v>
      </c>
      <c r="AO93" s="9">
        <v>366695.06098000001</v>
      </c>
      <c r="AP93" s="9">
        <v>366695.06098000001</v>
      </c>
      <c r="AQ93" t="s">
        <v>278</v>
      </c>
      <c r="AR93" t="s">
        <v>106</v>
      </c>
      <c r="AS93" t="s">
        <v>296</v>
      </c>
      <c r="AT93" s="9">
        <v>400064.311529</v>
      </c>
      <c r="AU93" s="9">
        <v>366695.06098000001</v>
      </c>
      <c r="AV93" s="9">
        <v>366695.06098000001</v>
      </c>
      <c r="AY93" s="11">
        <v>2.2439999999999999E-3</v>
      </c>
      <c r="AZ93">
        <v>4</v>
      </c>
      <c r="BA93" t="s">
        <v>124</v>
      </c>
      <c r="BB93" t="s">
        <v>107</v>
      </c>
      <c r="BC93" s="7">
        <v>366695.06098009303</v>
      </c>
      <c r="BD93" s="7">
        <v>366695.06098009303</v>
      </c>
      <c r="BE93" t="b">
        <v>0</v>
      </c>
      <c r="BF93" t="s">
        <v>297</v>
      </c>
      <c r="BG93" t="s">
        <v>297</v>
      </c>
      <c r="BH93" t="s">
        <v>294</v>
      </c>
      <c r="BI93">
        <v>1139.1129000000001</v>
      </c>
      <c r="BJ93">
        <v>366695.06098000001</v>
      </c>
      <c r="BK93">
        <v>366695.06098000001</v>
      </c>
      <c r="BL93">
        <v>400064.311529</v>
      </c>
      <c r="BN93">
        <v>1</v>
      </c>
      <c r="BO93" t="s">
        <v>306</v>
      </c>
    </row>
    <row r="94" spans="2:67">
      <c r="B94" t="s">
        <v>489</v>
      </c>
      <c r="C94" s="7">
        <v>231823.701803</v>
      </c>
      <c r="D94" s="7">
        <v>0</v>
      </c>
      <c r="E94" s="7">
        <v>231823.701803</v>
      </c>
      <c r="F94" s="11">
        <v>1.2999999999999999E-3</v>
      </c>
      <c r="G94" s="11">
        <v>1.41E-3</v>
      </c>
      <c r="H94" s="11">
        <v>1.8699999999999999E-4</v>
      </c>
      <c r="I94" t="s">
        <v>490</v>
      </c>
      <c r="J94" t="s">
        <v>304</v>
      </c>
      <c r="K94">
        <v>1129</v>
      </c>
      <c r="L94" t="s">
        <v>255</v>
      </c>
      <c r="M94">
        <v>45107</v>
      </c>
      <c r="N94">
        <v>74498</v>
      </c>
      <c r="O94">
        <v>74497</v>
      </c>
      <c r="P94" s="13">
        <v>1</v>
      </c>
      <c r="Q94" t="s">
        <v>236</v>
      </c>
      <c r="R94" t="s">
        <v>235</v>
      </c>
      <c r="S94" t="s">
        <v>235</v>
      </c>
      <c r="T94" t="s">
        <v>274</v>
      </c>
      <c r="U94" t="s">
        <v>241</v>
      </c>
      <c r="V94" t="s">
        <v>240</v>
      </c>
      <c r="W94" t="s">
        <v>93</v>
      </c>
      <c r="X94" t="s">
        <v>305</v>
      </c>
      <c r="Y94" t="s">
        <v>305</v>
      </c>
      <c r="Z94" s="7">
        <v>212487.35270700001</v>
      </c>
      <c r="AA94" s="7">
        <v>0</v>
      </c>
      <c r="AB94" s="7">
        <v>212487.35270700001</v>
      </c>
      <c r="AC94" s="7">
        <v>212487.35270735601</v>
      </c>
      <c r="AD94" s="7">
        <v>212487.35270700001</v>
      </c>
      <c r="AE94" s="7">
        <v>0</v>
      </c>
      <c r="AF94" t="s">
        <v>276</v>
      </c>
      <c r="AG94">
        <v>46483</v>
      </c>
      <c r="AH94" t="s">
        <v>277</v>
      </c>
      <c r="AI94" t="s">
        <v>46</v>
      </c>
      <c r="AJ94" s="9">
        <v>0</v>
      </c>
      <c r="AK94" s="9">
        <v>0</v>
      </c>
      <c r="AL94" s="9">
        <v>0</v>
      </c>
      <c r="AM94" s="9">
        <v>0</v>
      </c>
      <c r="AN94" t="s">
        <v>235</v>
      </c>
      <c r="AO94" s="9">
        <v>212487.35270700001</v>
      </c>
      <c r="AP94" s="9">
        <v>212487.35270700001</v>
      </c>
      <c r="AQ94" t="s">
        <v>278</v>
      </c>
      <c r="AR94" t="s">
        <v>106</v>
      </c>
      <c r="AS94" t="s">
        <v>308</v>
      </c>
      <c r="AT94" s="9">
        <v>231823.701803</v>
      </c>
      <c r="AU94" s="9">
        <v>212487.35270700001</v>
      </c>
      <c r="AV94" s="9">
        <v>212487.35270700001</v>
      </c>
      <c r="AY94" s="11">
        <v>1.2999999999999999E-3</v>
      </c>
      <c r="AZ94">
        <v>8</v>
      </c>
      <c r="BA94" t="s">
        <v>128</v>
      </c>
      <c r="BB94" t="s">
        <v>107</v>
      </c>
      <c r="BC94" s="7">
        <v>212487.35270735601</v>
      </c>
      <c r="BD94" s="7">
        <v>212487.35270735601</v>
      </c>
      <c r="BE94" t="b">
        <v>0</v>
      </c>
      <c r="BF94" t="s">
        <v>297</v>
      </c>
      <c r="BG94" t="s">
        <v>297</v>
      </c>
      <c r="BH94" t="s">
        <v>277</v>
      </c>
      <c r="BI94">
        <v>1139.1129000000001</v>
      </c>
      <c r="BJ94">
        <v>212487.35270700001</v>
      </c>
      <c r="BK94">
        <v>212487.35270700001</v>
      </c>
      <c r="BL94">
        <v>231823.701803</v>
      </c>
      <c r="BM94">
        <v>0</v>
      </c>
      <c r="BN94">
        <v>1</v>
      </c>
      <c r="BO94" t="s">
        <v>306</v>
      </c>
    </row>
    <row r="95" spans="2:67">
      <c r="B95" t="s">
        <v>491</v>
      </c>
      <c r="C95" s="7">
        <v>1824.5351189999999</v>
      </c>
      <c r="D95" s="7">
        <v>0</v>
      </c>
      <c r="E95" s="7">
        <v>1824.5351189999999</v>
      </c>
      <c r="F95" s="11">
        <v>1.0000000000000001E-5</v>
      </c>
      <c r="G95" s="11">
        <v>1.1E-5</v>
      </c>
      <c r="H95" s="11">
        <v>9.9999999999999995E-7</v>
      </c>
      <c r="I95" t="s">
        <v>492</v>
      </c>
      <c r="J95" t="s">
        <v>304</v>
      </c>
      <c r="K95">
        <v>1129</v>
      </c>
      <c r="L95" t="s">
        <v>255</v>
      </c>
      <c r="M95">
        <v>45107</v>
      </c>
      <c r="N95">
        <v>84173</v>
      </c>
      <c r="O95">
        <v>74460</v>
      </c>
      <c r="P95" s="13">
        <v>1</v>
      </c>
      <c r="Q95" t="s">
        <v>236</v>
      </c>
      <c r="R95" t="s">
        <v>235</v>
      </c>
      <c r="S95" t="s">
        <v>235</v>
      </c>
      <c r="T95" t="s">
        <v>274</v>
      </c>
      <c r="U95" t="s">
        <v>241</v>
      </c>
      <c r="V95" t="s">
        <v>240</v>
      </c>
      <c r="W95" t="s">
        <v>93</v>
      </c>
      <c r="X95" t="s">
        <v>305</v>
      </c>
      <c r="Y95" t="s">
        <v>305</v>
      </c>
      <c r="Z95" s="7">
        <v>1672.351163</v>
      </c>
      <c r="AA95" s="7">
        <v>0</v>
      </c>
      <c r="AB95" s="7">
        <v>1672.351163</v>
      </c>
      <c r="AC95" s="7">
        <v>1672.3511629340001</v>
      </c>
      <c r="AD95" s="7">
        <v>1672.351163</v>
      </c>
      <c r="AE95" s="7">
        <v>0</v>
      </c>
      <c r="AF95" t="s">
        <v>276</v>
      </c>
      <c r="AG95">
        <v>46352</v>
      </c>
      <c r="AH95" t="s">
        <v>294</v>
      </c>
      <c r="AI95" t="s">
        <v>46</v>
      </c>
      <c r="AJ95" s="9">
        <v>0</v>
      </c>
      <c r="AK95" s="9">
        <v>0</v>
      </c>
      <c r="AL95" s="9">
        <v>0</v>
      </c>
      <c r="AM95" s="9">
        <v>0</v>
      </c>
      <c r="AN95" t="s">
        <v>235</v>
      </c>
      <c r="AO95" s="9">
        <v>1672.351163</v>
      </c>
      <c r="AP95" s="9">
        <v>1672.351163</v>
      </c>
      <c r="AQ95" t="s">
        <v>295</v>
      </c>
      <c r="AR95" t="s">
        <v>106</v>
      </c>
      <c r="AS95" t="s">
        <v>296</v>
      </c>
      <c r="AT95" s="9">
        <v>1824.5351189999999</v>
      </c>
      <c r="AU95" s="9">
        <v>1672.351163</v>
      </c>
      <c r="AV95" s="9">
        <v>1672.351163</v>
      </c>
      <c r="AY95" s="11">
        <v>1.0000000000000001E-5</v>
      </c>
      <c r="AZ95">
        <v>4</v>
      </c>
      <c r="BA95" t="s">
        <v>123</v>
      </c>
      <c r="BB95" t="s">
        <v>107</v>
      </c>
      <c r="BC95" s="7">
        <v>1672.3511629340001</v>
      </c>
      <c r="BD95" s="7">
        <v>1672.3511629340001</v>
      </c>
      <c r="BE95" t="b">
        <v>0</v>
      </c>
      <c r="BF95" t="s">
        <v>297</v>
      </c>
      <c r="BG95" t="s">
        <v>297</v>
      </c>
      <c r="BH95" t="s">
        <v>294</v>
      </c>
      <c r="BI95">
        <v>1139.1129000000001</v>
      </c>
      <c r="BJ95">
        <v>1672.351163</v>
      </c>
      <c r="BK95">
        <v>1672.351163</v>
      </c>
      <c r="BL95">
        <v>1824.5351189999999</v>
      </c>
      <c r="BN95">
        <v>1</v>
      </c>
      <c r="BO95" t="s">
        <v>306</v>
      </c>
    </row>
    <row r="96" spans="2:67">
      <c r="B96" t="s">
        <v>493</v>
      </c>
      <c r="C96" s="7">
        <v>1464807.8335609999</v>
      </c>
      <c r="D96" s="7">
        <v>0</v>
      </c>
      <c r="E96" s="7">
        <v>1464807.8335609999</v>
      </c>
      <c r="F96" s="11">
        <v>8.2170000000000003E-3</v>
      </c>
      <c r="G96" s="11">
        <v>8.9130000000000008E-3</v>
      </c>
      <c r="H96" s="11">
        <v>1.1869999999999999E-3</v>
      </c>
      <c r="I96">
        <v>85405</v>
      </c>
      <c r="J96" t="s">
        <v>494</v>
      </c>
      <c r="K96">
        <v>1134</v>
      </c>
      <c r="L96" t="s">
        <v>260</v>
      </c>
      <c r="M96">
        <v>45107</v>
      </c>
      <c r="N96">
        <v>85405</v>
      </c>
      <c r="O96">
        <v>81243</v>
      </c>
      <c r="P96" s="13">
        <v>0.966071444</v>
      </c>
      <c r="Q96" t="s">
        <v>236</v>
      </c>
      <c r="R96" t="s">
        <v>236</v>
      </c>
      <c r="S96" t="s">
        <v>236</v>
      </c>
      <c r="T96" t="s">
        <v>274</v>
      </c>
      <c r="U96" t="s">
        <v>246</v>
      </c>
      <c r="V96" t="s">
        <v>252</v>
      </c>
      <c r="W96" t="s">
        <v>33</v>
      </c>
      <c r="X96" t="s">
        <v>275</v>
      </c>
      <c r="Y96" t="s">
        <v>275</v>
      </c>
      <c r="Z96" s="7">
        <v>1464807.8335609999</v>
      </c>
      <c r="AA96" s="7">
        <v>0</v>
      </c>
      <c r="AB96" s="7">
        <v>1516252.0774999999</v>
      </c>
      <c r="AC96" s="7">
        <v>1374969.809208903</v>
      </c>
      <c r="AD96" s="7">
        <v>1464807.8335609999</v>
      </c>
      <c r="AE96" s="7">
        <v>0</v>
      </c>
      <c r="AF96" t="s">
        <v>276</v>
      </c>
      <c r="AG96">
        <v>46191</v>
      </c>
      <c r="AH96" t="s">
        <v>277</v>
      </c>
      <c r="AI96" t="s">
        <v>46</v>
      </c>
      <c r="AJ96" s="9">
        <v>0</v>
      </c>
      <c r="AK96" s="9">
        <v>0</v>
      </c>
      <c r="AL96" s="9">
        <v>0</v>
      </c>
      <c r="AM96" s="9">
        <v>0</v>
      </c>
      <c r="AN96" t="s">
        <v>236</v>
      </c>
      <c r="AO96" s="9">
        <v>1516252.077539</v>
      </c>
      <c r="AP96" s="9">
        <v>1516252.0774999999</v>
      </c>
      <c r="AQ96" t="s">
        <v>278</v>
      </c>
      <c r="AR96" t="s">
        <v>146</v>
      </c>
      <c r="AT96" s="9">
        <v>1464807.8335609999</v>
      </c>
      <c r="AU96" s="9">
        <v>1464807.8335609999</v>
      </c>
      <c r="AV96" s="9">
        <v>1464807.8335609999</v>
      </c>
      <c r="AY96" s="11">
        <v>8.2170000000000003E-3</v>
      </c>
      <c r="AZ96">
        <v>8</v>
      </c>
      <c r="BA96" t="s">
        <v>144</v>
      </c>
      <c r="BB96" t="s">
        <v>151</v>
      </c>
      <c r="BC96" s="7">
        <v>1516252.0774999999</v>
      </c>
      <c r="BD96" s="7">
        <v>1516252.0774999999</v>
      </c>
      <c r="BE96" t="b">
        <v>0</v>
      </c>
      <c r="BF96" t="s">
        <v>297</v>
      </c>
      <c r="BG96" t="s">
        <v>297</v>
      </c>
      <c r="BH96" t="s">
        <v>277</v>
      </c>
      <c r="BI96">
        <v>1139.1134</v>
      </c>
      <c r="BJ96">
        <v>1244821.551892</v>
      </c>
      <c r="BK96">
        <v>1244821.551892</v>
      </c>
      <c r="BL96">
        <v>1244821.551892</v>
      </c>
      <c r="BM96">
        <v>0.14508556</v>
      </c>
      <c r="BN96">
        <v>0.82098588400000005</v>
      </c>
      <c r="BO96" t="s">
        <v>352</v>
      </c>
    </row>
    <row r="97" spans="2:67">
      <c r="B97" t="s">
        <v>495</v>
      </c>
      <c r="C97" s="7">
        <v>158169.50242999999</v>
      </c>
      <c r="D97" s="7">
        <v>0</v>
      </c>
      <c r="E97" s="7">
        <v>158169.50242999999</v>
      </c>
      <c r="F97" s="11">
        <v>8.8699999999999998E-4</v>
      </c>
      <c r="G97" s="11">
        <v>9.6199999999999996E-4</v>
      </c>
      <c r="H97" s="11">
        <v>1.2799999999999999E-4</v>
      </c>
      <c r="I97">
        <v>87338</v>
      </c>
      <c r="J97" t="s">
        <v>323</v>
      </c>
      <c r="K97">
        <v>1129</v>
      </c>
      <c r="L97" t="s">
        <v>255</v>
      </c>
      <c r="M97">
        <v>45107</v>
      </c>
      <c r="N97">
        <v>87338</v>
      </c>
      <c r="O97">
        <v>87337</v>
      </c>
      <c r="P97" s="13">
        <v>0.97990851400000001</v>
      </c>
      <c r="Q97" t="s">
        <v>236</v>
      </c>
      <c r="R97" t="s">
        <v>235</v>
      </c>
      <c r="S97" t="s">
        <v>235</v>
      </c>
      <c r="T97" t="s">
        <v>274</v>
      </c>
      <c r="U97" t="s">
        <v>241</v>
      </c>
      <c r="V97" t="s">
        <v>240</v>
      </c>
      <c r="W97" t="s">
        <v>77</v>
      </c>
      <c r="X97" t="s">
        <v>324</v>
      </c>
      <c r="Y97" t="s">
        <v>324</v>
      </c>
      <c r="Z97" s="7">
        <v>144976.62917500001</v>
      </c>
      <c r="AA97" s="7">
        <v>0</v>
      </c>
      <c r="AB97" s="7">
        <v>147949.14739900001</v>
      </c>
      <c r="AC97" s="7">
        <v>147493.13974994601</v>
      </c>
      <c r="AD97" s="7">
        <v>144976.62917500001</v>
      </c>
      <c r="AE97" s="7">
        <v>0</v>
      </c>
      <c r="AF97" t="s">
        <v>276</v>
      </c>
      <c r="AG97">
        <v>46919</v>
      </c>
      <c r="AH97" t="s">
        <v>294</v>
      </c>
      <c r="AI97" t="s">
        <v>46</v>
      </c>
      <c r="AJ97" s="9">
        <v>0</v>
      </c>
      <c r="AK97" s="9">
        <v>0</v>
      </c>
      <c r="AL97" s="9">
        <v>0</v>
      </c>
      <c r="AM97" s="9">
        <v>0</v>
      </c>
      <c r="AN97" t="s">
        <v>235</v>
      </c>
      <c r="AO97" s="9">
        <v>147949.14739900001</v>
      </c>
      <c r="AP97" s="9">
        <v>147949.14739900001</v>
      </c>
      <c r="AQ97" t="s">
        <v>278</v>
      </c>
      <c r="AR97" t="s">
        <v>78</v>
      </c>
      <c r="AS97" t="s">
        <v>296</v>
      </c>
      <c r="AT97" s="9">
        <v>158169.50242999999</v>
      </c>
      <c r="AU97" s="9">
        <v>144976.62917500001</v>
      </c>
      <c r="AV97" s="9">
        <v>144976.62917500001</v>
      </c>
      <c r="AY97" s="11">
        <v>8.8699999999999998E-4</v>
      </c>
      <c r="AZ97">
        <v>8</v>
      </c>
      <c r="BA97" t="s">
        <v>144</v>
      </c>
      <c r="BB97" t="s">
        <v>91</v>
      </c>
      <c r="BC97" s="7">
        <v>147949.147398876</v>
      </c>
      <c r="BD97" s="7">
        <v>147949.147398876</v>
      </c>
      <c r="BE97" t="b">
        <v>0</v>
      </c>
      <c r="BF97" t="s">
        <v>297</v>
      </c>
      <c r="BG97" t="s">
        <v>297</v>
      </c>
      <c r="BH97" t="s">
        <v>294</v>
      </c>
      <c r="BI97">
        <v>1139.1129000000001</v>
      </c>
      <c r="BJ97">
        <v>144138.54017299999</v>
      </c>
      <c r="BK97">
        <v>144138.54017299999</v>
      </c>
      <c r="BL97">
        <v>157255.147329</v>
      </c>
      <c r="BM97">
        <v>5.6647099999999999E-3</v>
      </c>
      <c r="BN97">
        <v>0.97424380399999999</v>
      </c>
      <c r="BO97" t="s">
        <v>306</v>
      </c>
    </row>
    <row r="98" spans="2:67">
      <c r="B98" t="s">
        <v>496</v>
      </c>
      <c r="C98" s="7">
        <v>83174.213248999993</v>
      </c>
      <c r="D98" s="7">
        <v>0</v>
      </c>
      <c r="E98" s="7">
        <v>83174.213248999993</v>
      </c>
      <c r="F98" s="11">
        <v>4.66E-4</v>
      </c>
      <c r="G98" s="11">
        <v>5.0600000000000005E-4</v>
      </c>
      <c r="H98" s="11">
        <v>6.7000000000000002E-5</v>
      </c>
      <c r="I98">
        <v>87390</v>
      </c>
      <c r="J98" t="s">
        <v>497</v>
      </c>
      <c r="K98">
        <v>1128</v>
      </c>
      <c r="L98" t="s">
        <v>254</v>
      </c>
      <c r="M98">
        <v>45107</v>
      </c>
      <c r="N98">
        <v>87390</v>
      </c>
      <c r="O98">
        <v>87389</v>
      </c>
      <c r="P98" s="13">
        <v>0.97249007099999996</v>
      </c>
      <c r="Q98" t="s">
        <v>236</v>
      </c>
      <c r="R98" t="s">
        <v>235</v>
      </c>
      <c r="S98" t="s">
        <v>237</v>
      </c>
      <c r="T98" t="s">
        <v>274</v>
      </c>
      <c r="U98" t="s">
        <v>250</v>
      </c>
      <c r="V98" t="s">
        <v>240</v>
      </c>
      <c r="W98" t="s">
        <v>74</v>
      </c>
      <c r="X98" t="s">
        <v>293</v>
      </c>
      <c r="Y98" t="s">
        <v>293</v>
      </c>
      <c r="Z98" s="7">
        <v>76236.675755000004</v>
      </c>
      <c r="AA98" s="7">
        <v>0</v>
      </c>
      <c r="AB98" s="7">
        <v>76560.579635000002</v>
      </c>
      <c r="AC98" s="7">
        <v>76274.264046080003</v>
      </c>
      <c r="AD98" s="7">
        <v>65421.963468000002</v>
      </c>
      <c r="AE98" s="7">
        <v>0</v>
      </c>
      <c r="AF98" t="s">
        <v>276</v>
      </c>
      <c r="AG98">
        <v>46562</v>
      </c>
      <c r="AH98" t="s">
        <v>294</v>
      </c>
      <c r="AI98" t="s">
        <v>46</v>
      </c>
      <c r="AJ98" s="9">
        <v>0</v>
      </c>
      <c r="AK98" s="9">
        <v>0</v>
      </c>
      <c r="AL98" s="9">
        <v>0</v>
      </c>
      <c r="AM98" s="9">
        <v>0</v>
      </c>
      <c r="AN98" t="s">
        <v>237</v>
      </c>
      <c r="AO98" s="9">
        <v>67272.628706999996</v>
      </c>
      <c r="AP98" s="9">
        <v>76560.579635000002</v>
      </c>
      <c r="AQ98" t="s">
        <v>278</v>
      </c>
      <c r="AR98" t="s">
        <v>75</v>
      </c>
      <c r="AS98" t="s">
        <v>296</v>
      </c>
      <c r="AT98" s="9">
        <v>83174.213248999993</v>
      </c>
      <c r="AU98" s="9">
        <v>76236.675755000004</v>
      </c>
      <c r="AV98" s="9">
        <v>65421.963468000002</v>
      </c>
      <c r="AY98" s="11">
        <v>4.66E-4</v>
      </c>
      <c r="AZ98">
        <v>5</v>
      </c>
      <c r="BA98" t="s">
        <v>122</v>
      </c>
      <c r="BB98" t="s">
        <v>162</v>
      </c>
      <c r="BC98" s="7">
        <v>67272.628706909003</v>
      </c>
      <c r="BD98" s="7">
        <v>67272.628706909003</v>
      </c>
      <c r="BE98" t="b">
        <v>0</v>
      </c>
      <c r="BF98" t="s">
        <v>297</v>
      </c>
      <c r="BG98" t="s">
        <v>297</v>
      </c>
      <c r="BH98" t="s">
        <v>294</v>
      </c>
      <c r="BI98">
        <v>1139.1128000000001</v>
      </c>
      <c r="BJ98">
        <v>65421.963468000002</v>
      </c>
      <c r="BK98">
        <v>76236.675755000004</v>
      </c>
      <c r="BL98">
        <v>83174.213248999993</v>
      </c>
      <c r="BN98">
        <v>0.97249007099999996</v>
      </c>
      <c r="BO98" t="s">
        <v>298</v>
      </c>
    </row>
    <row r="99" spans="2:67">
      <c r="B99" t="s">
        <v>498</v>
      </c>
      <c r="C99" s="7">
        <v>8668.9419290000005</v>
      </c>
      <c r="D99" s="7">
        <v>0</v>
      </c>
      <c r="E99" s="7">
        <v>8668.9419290000005</v>
      </c>
      <c r="F99" s="11">
        <v>4.8000000000000001E-5</v>
      </c>
      <c r="G99" s="11">
        <v>5.1999999999999997E-5</v>
      </c>
      <c r="H99" s="11">
        <v>6.9999999999999999E-6</v>
      </c>
      <c r="I99" t="s">
        <v>499</v>
      </c>
      <c r="J99" t="s">
        <v>497</v>
      </c>
      <c r="K99">
        <v>1128</v>
      </c>
      <c r="L99" t="s">
        <v>254</v>
      </c>
      <c r="M99">
        <v>45107</v>
      </c>
      <c r="N99">
        <v>87391</v>
      </c>
      <c r="O99">
        <v>87389</v>
      </c>
      <c r="P99" s="13">
        <v>0.97542582600000005</v>
      </c>
      <c r="Q99" t="s">
        <v>236</v>
      </c>
      <c r="R99" t="s">
        <v>235</v>
      </c>
      <c r="S99" t="s">
        <v>237</v>
      </c>
      <c r="T99" t="s">
        <v>274</v>
      </c>
      <c r="U99" t="s">
        <v>250</v>
      </c>
      <c r="V99" t="s">
        <v>240</v>
      </c>
      <c r="W99" t="s">
        <v>74</v>
      </c>
      <c r="X99" t="s">
        <v>293</v>
      </c>
      <c r="Y99" t="s">
        <v>293</v>
      </c>
      <c r="Z99" s="7">
        <v>7945.8679460000003</v>
      </c>
      <c r="AA99" s="7">
        <v>0</v>
      </c>
      <c r="AB99" s="7">
        <v>8133.7562539999999</v>
      </c>
      <c r="AC99" s="7">
        <v>7898.2323603000004</v>
      </c>
      <c r="AD99" s="7">
        <v>6818.6903130000001</v>
      </c>
      <c r="AE99" s="7">
        <v>0</v>
      </c>
      <c r="AF99" t="s">
        <v>276</v>
      </c>
      <c r="AG99">
        <v>46562</v>
      </c>
      <c r="AH99" t="s">
        <v>294</v>
      </c>
      <c r="AI99" t="s">
        <v>46</v>
      </c>
      <c r="AJ99" s="9">
        <v>0</v>
      </c>
      <c r="AK99" s="9">
        <v>0</v>
      </c>
      <c r="AL99" s="9">
        <v>0</v>
      </c>
      <c r="AM99" s="9">
        <v>0</v>
      </c>
      <c r="AN99" t="s">
        <v>237</v>
      </c>
      <c r="AO99" s="9">
        <v>6990.4754750000002</v>
      </c>
      <c r="AP99" s="9">
        <v>8133.7562539999999</v>
      </c>
      <c r="AQ99" t="s">
        <v>295</v>
      </c>
      <c r="AR99" t="s">
        <v>75</v>
      </c>
      <c r="AS99" t="s">
        <v>296</v>
      </c>
      <c r="AT99" s="9">
        <v>8668.9419290000005</v>
      </c>
      <c r="AU99" s="9">
        <v>7945.8679460000003</v>
      </c>
      <c r="AV99" s="9">
        <v>6818.6903130000001</v>
      </c>
      <c r="AY99" s="11">
        <v>4.8000000000000001E-5</v>
      </c>
      <c r="AZ99">
        <v>5</v>
      </c>
      <c r="BA99" t="s">
        <v>122</v>
      </c>
      <c r="BB99" t="s">
        <v>162</v>
      </c>
      <c r="BC99" s="7">
        <v>6990.4754746990002</v>
      </c>
      <c r="BD99" s="7">
        <v>6990.4754746990002</v>
      </c>
      <c r="BE99" t="b">
        <v>0</v>
      </c>
      <c r="BF99" t="s">
        <v>297</v>
      </c>
      <c r="BG99" t="s">
        <v>297</v>
      </c>
      <c r="BH99" t="s">
        <v>294</v>
      </c>
      <c r="BI99">
        <v>1139.1128000000001</v>
      </c>
      <c r="BJ99">
        <v>6818.6903130000001</v>
      </c>
      <c r="BK99">
        <v>7945.8679460000003</v>
      </c>
      <c r="BL99">
        <v>8668.9419290000005</v>
      </c>
      <c r="BN99">
        <v>0.97542582600000005</v>
      </c>
      <c r="BO99" t="s">
        <v>298</v>
      </c>
    </row>
    <row r="100" spans="2:67">
      <c r="B100" t="s">
        <v>500</v>
      </c>
      <c r="C100" s="7">
        <v>132740.843177</v>
      </c>
      <c r="D100" s="7">
        <v>0</v>
      </c>
      <c r="E100" s="7">
        <v>132740.843177</v>
      </c>
      <c r="F100" s="11">
        <v>7.4399999999999998E-4</v>
      </c>
      <c r="G100" s="11">
        <v>8.0699999999999999E-4</v>
      </c>
      <c r="H100" s="11">
        <v>1.07E-4</v>
      </c>
      <c r="I100">
        <v>87421</v>
      </c>
      <c r="J100" t="s">
        <v>501</v>
      </c>
      <c r="K100">
        <v>1128</v>
      </c>
      <c r="L100" t="s">
        <v>254</v>
      </c>
      <c r="M100">
        <v>45107</v>
      </c>
      <c r="N100">
        <v>87421</v>
      </c>
      <c r="O100">
        <v>87420</v>
      </c>
      <c r="P100" s="13">
        <v>0.97508823</v>
      </c>
      <c r="Q100" t="s">
        <v>236</v>
      </c>
      <c r="R100" t="s">
        <v>235</v>
      </c>
      <c r="S100" t="s">
        <v>237</v>
      </c>
      <c r="T100" t="s">
        <v>274</v>
      </c>
      <c r="U100" t="s">
        <v>250</v>
      </c>
      <c r="V100" t="s">
        <v>240</v>
      </c>
      <c r="W100" t="s">
        <v>80</v>
      </c>
      <c r="X100" t="s">
        <v>293</v>
      </c>
      <c r="Y100" t="s">
        <v>293</v>
      </c>
      <c r="Z100" s="7">
        <v>121668.96716499999</v>
      </c>
      <c r="AA100" s="7">
        <v>0</v>
      </c>
      <c r="AB100" s="7">
        <v>121860.328578</v>
      </c>
      <c r="AC100" s="7">
        <v>121519.787393862</v>
      </c>
      <c r="AD100" s="7">
        <v>104409.362635</v>
      </c>
      <c r="AE100" s="7">
        <v>0</v>
      </c>
      <c r="AF100" t="s">
        <v>276</v>
      </c>
      <c r="AG100">
        <v>46934</v>
      </c>
      <c r="AH100" t="s">
        <v>294</v>
      </c>
      <c r="AI100" t="s">
        <v>46</v>
      </c>
      <c r="AJ100" s="9">
        <v>0</v>
      </c>
      <c r="AK100" s="9">
        <v>0</v>
      </c>
      <c r="AL100" s="9">
        <v>0</v>
      </c>
      <c r="AM100" s="9">
        <v>0</v>
      </c>
      <c r="AN100" t="s">
        <v>237</v>
      </c>
      <c r="AO100" s="9">
        <v>107076.83611600001</v>
      </c>
      <c r="AP100" s="9">
        <v>121860.328578</v>
      </c>
      <c r="AQ100" t="s">
        <v>278</v>
      </c>
      <c r="AR100" t="s">
        <v>81</v>
      </c>
      <c r="AS100" t="s">
        <v>296</v>
      </c>
      <c r="AT100" s="9">
        <v>132740.843177</v>
      </c>
      <c r="AU100" s="9">
        <v>121668.96716499999</v>
      </c>
      <c r="AV100" s="9">
        <v>104409.362635</v>
      </c>
      <c r="AY100" s="11">
        <v>7.4399999999999998E-4</v>
      </c>
      <c r="AZ100">
        <v>5</v>
      </c>
      <c r="BA100" t="s">
        <v>128</v>
      </c>
      <c r="BB100" t="s">
        <v>168</v>
      </c>
      <c r="BC100" s="7">
        <v>107076.83611618901</v>
      </c>
      <c r="BD100" s="7">
        <v>107076.83611618901</v>
      </c>
      <c r="BE100" t="b">
        <v>0</v>
      </c>
      <c r="BF100" t="s">
        <v>297</v>
      </c>
      <c r="BG100" t="s">
        <v>297</v>
      </c>
      <c r="BH100" t="s">
        <v>294</v>
      </c>
      <c r="BI100">
        <v>1139.1128000000001</v>
      </c>
      <c r="BJ100">
        <v>104409.362635</v>
      </c>
      <c r="BK100">
        <v>121668.96716499999</v>
      </c>
      <c r="BL100">
        <v>132740.843177</v>
      </c>
      <c r="BN100">
        <v>0.97508823</v>
      </c>
      <c r="BO100" t="s">
        <v>298</v>
      </c>
    </row>
    <row r="101" spans="2:67">
      <c r="B101" t="s">
        <v>502</v>
      </c>
      <c r="C101" s="7">
        <v>10944.003967000001</v>
      </c>
      <c r="D101" s="7">
        <v>0</v>
      </c>
      <c r="E101" s="7">
        <v>10944.003967000001</v>
      </c>
      <c r="F101" s="11">
        <v>6.0999999999999999E-5</v>
      </c>
      <c r="G101" s="11">
        <v>6.6000000000000005E-5</v>
      </c>
      <c r="H101" s="11">
        <v>7.9999999999999996E-6</v>
      </c>
      <c r="I101">
        <v>87422</v>
      </c>
      <c r="J101" t="s">
        <v>501</v>
      </c>
      <c r="K101">
        <v>1128</v>
      </c>
      <c r="L101" t="s">
        <v>254</v>
      </c>
      <c r="M101">
        <v>45107</v>
      </c>
      <c r="N101">
        <v>87422</v>
      </c>
      <c r="O101">
        <v>87420</v>
      </c>
      <c r="P101" s="13">
        <v>0.97397975000000003</v>
      </c>
      <c r="Q101" t="s">
        <v>236</v>
      </c>
      <c r="R101" t="s">
        <v>235</v>
      </c>
      <c r="S101" t="s">
        <v>237</v>
      </c>
      <c r="T101" t="s">
        <v>274</v>
      </c>
      <c r="U101" t="s">
        <v>250</v>
      </c>
      <c r="V101" t="s">
        <v>240</v>
      </c>
      <c r="W101" t="s">
        <v>80</v>
      </c>
      <c r="X101" t="s">
        <v>293</v>
      </c>
      <c r="Y101" t="s">
        <v>293</v>
      </c>
      <c r="Z101" s="7">
        <v>10031.167706</v>
      </c>
      <c r="AA101" s="7">
        <v>0</v>
      </c>
      <c r="AB101" s="7">
        <v>10283.610619999999</v>
      </c>
      <c r="AC101" s="7">
        <v>10030.270782189</v>
      </c>
      <c r="AD101" s="7">
        <v>8608.1755360000006</v>
      </c>
      <c r="AE101" s="7">
        <v>0</v>
      </c>
      <c r="AF101" t="s">
        <v>276</v>
      </c>
      <c r="AG101">
        <v>46934</v>
      </c>
      <c r="AH101" t="s">
        <v>294</v>
      </c>
      <c r="AI101" t="s">
        <v>46</v>
      </c>
      <c r="AJ101" s="9">
        <v>0</v>
      </c>
      <c r="AK101" s="9">
        <v>0</v>
      </c>
      <c r="AL101" s="9">
        <v>0</v>
      </c>
      <c r="AM101" s="9">
        <v>0</v>
      </c>
      <c r="AN101" t="s">
        <v>237</v>
      </c>
      <c r="AO101" s="9">
        <v>8838.1463120000008</v>
      </c>
      <c r="AP101" s="9">
        <v>10283.610619999999</v>
      </c>
      <c r="AQ101" t="s">
        <v>295</v>
      </c>
      <c r="AR101" t="s">
        <v>81</v>
      </c>
      <c r="AS101" t="s">
        <v>296</v>
      </c>
      <c r="AT101" s="9">
        <v>10944.003967000001</v>
      </c>
      <c r="AU101" s="9">
        <v>10031.167706</v>
      </c>
      <c r="AV101" s="9">
        <v>8608.1755360000006</v>
      </c>
      <c r="AY101" s="11">
        <v>6.0999999999999999E-5</v>
      </c>
      <c r="AZ101">
        <v>5</v>
      </c>
      <c r="BA101" t="s">
        <v>128</v>
      </c>
      <c r="BB101" t="s">
        <v>168</v>
      </c>
      <c r="BC101" s="7">
        <v>8838.1463116319992</v>
      </c>
      <c r="BD101" s="7">
        <v>8838.1463116319992</v>
      </c>
      <c r="BE101" t="b">
        <v>0</v>
      </c>
      <c r="BF101" t="s">
        <v>297</v>
      </c>
      <c r="BG101" t="s">
        <v>297</v>
      </c>
      <c r="BH101" t="s">
        <v>294</v>
      </c>
      <c r="BI101">
        <v>1139.1128000000001</v>
      </c>
      <c r="BJ101">
        <v>8608.1755360000006</v>
      </c>
      <c r="BK101">
        <v>10031.167706</v>
      </c>
      <c r="BL101">
        <v>10944.003967000001</v>
      </c>
      <c r="BN101">
        <v>0.97397975000000003</v>
      </c>
      <c r="BO101" t="s">
        <v>298</v>
      </c>
    </row>
    <row r="102" spans="2:67">
      <c r="B102" t="s">
        <v>503</v>
      </c>
      <c r="C102" s="7">
        <v>56077.490963999997</v>
      </c>
      <c r="D102" s="7">
        <v>0</v>
      </c>
      <c r="E102" s="7">
        <v>56077.490963999997</v>
      </c>
      <c r="F102" s="11">
        <v>3.1399999999999999E-4</v>
      </c>
      <c r="G102" s="11">
        <v>3.4099999999999999E-4</v>
      </c>
      <c r="H102" s="11">
        <v>4.5000000000000003E-5</v>
      </c>
      <c r="I102">
        <v>87493</v>
      </c>
      <c r="J102" t="s">
        <v>292</v>
      </c>
      <c r="K102">
        <v>1128</v>
      </c>
      <c r="L102" t="s">
        <v>254</v>
      </c>
      <c r="M102">
        <v>45107</v>
      </c>
      <c r="N102">
        <v>87493</v>
      </c>
      <c r="O102">
        <v>59816</v>
      </c>
      <c r="P102" s="13">
        <v>0.97603195200000004</v>
      </c>
      <c r="Q102" t="s">
        <v>236</v>
      </c>
      <c r="R102" t="s">
        <v>235</v>
      </c>
      <c r="S102" t="s">
        <v>237</v>
      </c>
      <c r="T102" t="s">
        <v>274</v>
      </c>
      <c r="U102" t="s">
        <v>250</v>
      </c>
      <c r="V102" t="s">
        <v>240</v>
      </c>
      <c r="W102" t="s">
        <v>33</v>
      </c>
      <c r="X102" t="s">
        <v>293</v>
      </c>
      <c r="Y102" t="s">
        <v>293</v>
      </c>
      <c r="Z102" s="7">
        <v>51400.083377000003</v>
      </c>
      <c r="AA102" s="7">
        <v>0</v>
      </c>
      <c r="AB102" s="7">
        <v>52582.817032999999</v>
      </c>
      <c r="AC102" s="7">
        <v>51243.037746577997</v>
      </c>
      <c r="AD102" s="7">
        <v>44108.617586</v>
      </c>
      <c r="AE102" s="7">
        <v>0</v>
      </c>
      <c r="AF102" t="s">
        <v>276</v>
      </c>
      <c r="AG102">
        <v>46932</v>
      </c>
      <c r="AH102" t="s">
        <v>294</v>
      </c>
      <c r="AI102" t="s">
        <v>46</v>
      </c>
      <c r="AJ102" s="9">
        <v>0</v>
      </c>
      <c r="AK102" s="9">
        <v>0</v>
      </c>
      <c r="AL102" s="9">
        <v>0</v>
      </c>
      <c r="AM102" s="9">
        <v>0</v>
      </c>
      <c r="AN102" t="s">
        <v>237</v>
      </c>
      <c r="AO102" s="9">
        <v>45191.776271000002</v>
      </c>
      <c r="AP102" s="9">
        <v>52582.817032999999</v>
      </c>
      <c r="AQ102" t="s">
        <v>316</v>
      </c>
      <c r="AR102" t="s">
        <v>56</v>
      </c>
      <c r="AS102" t="s">
        <v>296</v>
      </c>
      <c r="AT102" s="9">
        <v>56077.490963999997</v>
      </c>
      <c r="AU102" s="9">
        <v>51400.083377000003</v>
      </c>
      <c r="AV102" s="9">
        <v>44108.617586</v>
      </c>
      <c r="AY102" s="11">
        <v>3.1399999999999999E-4</v>
      </c>
      <c r="AZ102">
        <v>8</v>
      </c>
      <c r="BA102" t="s">
        <v>124</v>
      </c>
      <c r="BB102" t="s">
        <v>68</v>
      </c>
      <c r="BC102" s="7">
        <v>45191.776271255003</v>
      </c>
      <c r="BD102" s="7">
        <v>45191.776271255003</v>
      </c>
      <c r="BE102" t="b">
        <v>0</v>
      </c>
      <c r="BF102" t="s">
        <v>297</v>
      </c>
      <c r="BG102" t="s">
        <v>297</v>
      </c>
      <c r="BH102" t="s">
        <v>294</v>
      </c>
      <c r="BI102">
        <v>1139.1128000000001</v>
      </c>
      <c r="BJ102">
        <v>44108.617586</v>
      </c>
      <c r="BK102">
        <v>51400.083377000003</v>
      </c>
      <c r="BL102">
        <v>56077.490963999997</v>
      </c>
      <c r="BN102">
        <v>0.97603195200000004</v>
      </c>
      <c r="BO102" t="s">
        <v>298</v>
      </c>
    </row>
    <row r="103" spans="2:67">
      <c r="B103" t="s">
        <v>504</v>
      </c>
      <c r="C103" s="7">
        <v>13127.79722</v>
      </c>
      <c r="D103" s="7">
        <v>0</v>
      </c>
      <c r="E103" s="7">
        <v>13127.79722</v>
      </c>
      <c r="F103" s="11">
        <v>7.2999999999999999E-5</v>
      </c>
      <c r="G103" s="11">
        <v>7.8999999999999996E-5</v>
      </c>
      <c r="H103" s="11">
        <v>1.0000000000000001E-5</v>
      </c>
      <c r="I103">
        <v>87790</v>
      </c>
      <c r="J103" t="s">
        <v>310</v>
      </c>
      <c r="K103">
        <v>1128</v>
      </c>
      <c r="L103" t="s">
        <v>254</v>
      </c>
      <c r="M103">
        <v>45107</v>
      </c>
      <c r="N103">
        <v>87790</v>
      </c>
      <c r="O103">
        <v>87789</v>
      </c>
      <c r="P103" s="13">
        <v>0.96959925700000005</v>
      </c>
      <c r="Q103" t="s">
        <v>236</v>
      </c>
      <c r="R103" t="s">
        <v>235</v>
      </c>
      <c r="S103" t="s">
        <v>237</v>
      </c>
      <c r="T103" t="s">
        <v>274</v>
      </c>
      <c r="U103" t="s">
        <v>250</v>
      </c>
      <c r="V103" t="s">
        <v>240</v>
      </c>
      <c r="W103" t="s">
        <v>74</v>
      </c>
      <c r="X103" t="s">
        <v>293</v>
      </c>
      <c r="Y103" t="s">
        <v>293</v>
      </c>
      <c r="Z103" s="7">
        <v>12032.811384000001</v>
      </c>
      <c r="AA103" s="7">
        <v>0</v>
      </c>
      <c r="AB103" s="7">
        <v>12391.357753</v>
      </c>
      <c r="AC103" s="7">
        <v>12064.550941981999</v>
      </c>
      <c r="AD103" s="7">
        <v>10325.871885</v>
      </c>
      <c r="AE103" s="7">
        <v>0</v>
      </c>
      <c r="AF103" t="s">
        <v>276</v>
      </c>
      <c r="AG103">
        <v>46202</v>
      </c>
      <c r="AH103" t="s">
        <v>294</v>
      </c>
      <c r="AI103" t="s">
        <v>46</v>
      </c>
      <c r="AJ103" s="9">
        <v>0</v>
      </c>
      <c r="AK103" s="9">
        <v>0</v>
      </c>
      <c r="AL103" s="9">
        <v>0</v>
      </c>
      <c r="AM103" s="9">
        <v>0</v>
      </c>
      <c r="AN103" t="s">
        <v>237</v>
      </c>
      <c r="AO103" s="9">
        <v>10649.628506999999</v>
      </c>
      <c r="AP103" s="9">
        <v>12391.357753</v>
      </c>
      <c r="AQ103" t="s">
        <v>295</v>
      </c>
      <c r="AR103" t="s">
        <v>75</v>
      </c>
      <c r="AS103" t="s">
        <v>296</v>
      </c>
      <c r="AT103" s="9">
        <v>13127.79722</v>
      </c>
      <c r="AU103" s="9">
        <v>12032.811384000001</v>
      </c>
      <c r="AV103" s="9">
        <v>10325.871885</v>
      </c>
      <c r="AY103" s="11">
        <v>7.2999999999999999E-5</v>
      </c>
      <c r="AZ103">
        <v>8</v>
      </c>
      <c r="BA103" t="s">
        <v>128</v>
      </c>
      <c r="BB103" t="s">
        <v>76</v>
      </c>
      <c r="BC103" s="7">
        <v>10649.628507040001</v>
      </c>
      <c r="BD103" s="7">
        <v>10649.628507040001</v>
      </c>
      <c r="BE103" t="b">
        <v>0</v>
      </c>
      <c r="BF103" t="s">
        <v>297</v>
      </c>
      <c r="BG103" t="s">
        <v>297</v>
      </c>
      <c r="BH103" t="s">
        <v>294</v>
      </c>
      <c r="BI103">
        <v>1139.1128000000001</v>
      </c>
      <c r="BJ103">
        <v>10325.871885</v>
      </c>
      <c r="BK103">
        <v>12032.811384000001</v>
      </c>
      <c r="BL103">
        <v>13127.79722</v>
      </c>
      <c r="BM103">
        <v>0</v>
      </c>
      <c r="BN103">
        <v>0.96959925700000005</v>
      </c>
      <c r="BO103" t="s">
        <v>298</v>
      </c>
    </row>
    <row r="104" spans="2:67">
      <c r="B104" t="s">
        <v>505</v>
      </c>
      <c r="C104" s="7">
        <v>212709.41162299999</v>
      </c>
      <c r="D104" s="7">
        <v>0</v>
      </c>
      <c r="E104" s="7">
        <v>212709.41162299999</v>
      </c>
      <c r="F104" s="11">
        <v>1.193E-3</v>
      </c>
      <c r="G104" s="11">
        <v>1.294E-3</v>
      </c>
      <c r="H104" s="11">
        <v>1.7200000000000001E-4</v>
      </c>
      <c r="I104">
        <v>87961</v>
      </c>
      <c r="J104" t="s">
        <v>506</v>
      </c>
      <c r="K104">
        <v>1129</v>
      </c>
      <c r="L104" t="s">
        <v>255</v>
      </c>
      <c r="M104">
        <v>45107</v>
      </c>
      <c r="N104">
        <v>87961</v>
      </c>
      <c r="O104">
        <v>87960</v>
      </c>
      <c r="P104" s="13">
        <v>0.99429999999999996</v>
      </c>
      <c r="Q104" t="s">
        <v>236</v>
      </c>
      <c r="R104" t="s">
        <v>235</v>
      </c>
      <c r="S104" t="s">
        <v>235</v>
      </c>
      <c r="T104" t="s">
        <v>274</v>
      </c>
      <c r="U104" t="s">
        <v>241</v>
      </c>
      <c r="V104" t="s">
        <v>240</v>
      </c>
      <c r="W104" t="s">
        <v>80</v>
      </c>
      <c r="X104" t="s">
        <v>347</v>
      </c>
      <c r="Y104" t="s">
        <v>347</v>
      </c>
      <c r="Z104" s="7">
        <v>194967.38003900001</v>
      </c>
      <c r="AA104" s="7">
        <v>0</v>
      </c>
      <c r="AB104" s="7">
        <v>196085.06490900001</v>
      </c>
      <c r="AC104" s="7">
        <v>195375.93535061501</v>
      </c>
      <c r="AD104" s="7">
        <v>194967.38003900001</v>
      </c>
      <c r="AE104" s="7">
        <v>0</v>
      </c>
      <c r="AF104" t="s">
        <v>276</v>
      </c>
      <c r="AG104">
        <v>46965</v>
      </c>
      <c r="AH104" t="s">
        <v>507</v>
      </c>
      <c r="AI104" t="s">
        <v>46</v>
      </c>
      <c r="AJ104" s="9">
        <v>0</v>
      </c>
      <c r="AK104" s="9">
        <v>0</v>
      </c>
      <c r="AL104" s="9">
        <v>0</v>
      </c>
      <c r="AM104" s="9">
        <v>0</v>
      </c>
      <c r="AN104" t="s">
        <v>235</v>
      </c>
      <c r="AO104" s="9">
        <v>196085.06490900001</v>
      </c>
      <c r="AP104" s="9">
        <v>196085.06490900001</v>
      </c>
      <c r="AQ104" t="s">
        <v>278</v>
      </c>
      <c r="AR104" t="s">
        <v>104</v>
      </c>
      <c r="AS104" t="s">
        <v>333</v>
      </c>
      <c r="AT104" s="9">
        <v>212709.41162299999</v>
      </c>
      <c r="AU104" s="9">
        <v>194967.38003900001</v>
      </c>
      <c r="AV104" s="9">
        <v>194967.38003900001</v>
      </c>
      <c r="AY104" s="11">
        <v>1.193E-3</v>
      </c>
      <c r="AZ104">
        <v>5</v>
      </c>
      <c r="BA104" t="s">
        <v>122</v>
      </c>
      <c r="BB104" t="s">
        <v>108</v>
      </c>
      <c r="BC104" s="7">
        <v>196085.06490901901</v>
      </c>
      <c r="BD104" s="7">
        <v>196085.06490901901</v>
      </c>
      <c r="BE104" t="b">
        <v>0</v>
      </c>
      <c r="BF104" t="s">
        <v>297</v>
      </c>
      <c r="BG104" t="s">
        <v>297</v>
      </c>
      <c r="BH104" t="s">
        <v>507</v>
      </c>
      <c r="BI104">
        <v>1139.1129000000001</v>
      </c>
      <c r="BJ104">
        <v>194967.38003900001</v>
      </c>
      <c r="BK104">
        <v>194967.38003900001</v>
      </c>
      <c r="BL104">
        <v>212709.41162299999</v>
      </c>
      <c r="BM104">
        <v>0</v>
      </c>
      <c r="BN104">
        <v>0.99429999999999996</v>
      </c>
      <c r="BO104" t="s">
        <v>436</v>
      </c>
    </row>
    <row r="105" spans="2:67">
      <c r="B105" t="s">
        <v>508</v>
      </c>
      <c r="C105" s="7">
        <v>106997.27206</v>
      </c>
      <c r="D105" s="7">
        <v>7180.6640420000003</v>
      </c>
      <c r="E105" s="7">
        <v>114177.93610200001</v>
      </c>
      <c r="F105" s="11">
        <v>5.9999999999999995E-4</v>
      </c>
      <c r="G105" s="11">
        <v>6.5099999999999999E-4</v>
      </c>
      <c r="H105" s="11">
        <v>9.2E-5</v>
      </c>
      <c r="I105">
        <v>87962</v>
      </c>
      <c r="J105" t="s">
        <v>506</v>
      </c>
      <c r="K105">
        <v>1129</v>
      </c>
      <c r="L105" t="s">
        <v>255</v>
      </c>
      <c r="M105">
        <v>45107</v>
      </c>
      <c r="N105">
        <v>87962</v>
      </c>
      <c r="O105">
        <v>87960</v>
      </c>
      <c r="P105" s="13">
        <v>0.99379687800000005</v>
      </c>
      <c r="Q105" t="s">
        <v>236</v>
      </c>
      <c r="R105" t="s">
        <v>235</v>
      </c>
      <c r="S105" t="s">
        <v>235</v>
      </c>
      <c r="T105" t="s">
        <v>274</v>
      </c>
      <c r="U105" t="s">
        <v>241</v>
      </c>
      <c r="V105" t="s">
        <v>240</v>
      </c>
      <c r="W105" t="s">
        <v>80</v>
      </c>
      <c r="X105" t="s">
        <v>347</v>
      </c>
      <c r="Y105" t="s">
        <v>347</v>
      </c>
      <c r="Z105" s="7">
        <v>98072.66</v>
      </c>
      <c r="AA105" s="7">
        <v>6581.7268949999998</v>
      </c>
      <c r="AB105" s="7">
        <v>105307.626416</v>
      </c>
      <c r="AC105" s="7">
        <v>98342.291247425004</v>
      </c>
      <c r="AD105" s="7">
        <v>98072.66</v>
      </c>
      <c r="AE105" s="7">
        <v>6581.7268949999998</v>
      </c>
      <c r="AF105" t="s">
        <v>276</v>
      </c>
      <c r="AG105">
        <v>46965</v>
      </c>
      <c r="AH105" t="s">
        <v>507</v>
      </c>
      <c r="AI105" t="s">
        <v>46</v>
      </c>
      <c r="AJ105" s="9">
        <v>0</v>
      </c>
      <c r="AK105" s="9">
        <v>0</v>
      </c>
      <c r="AL105" s="9">
        <v>0</v>
      </c>
      <c r="AM105" s="9">
        <v>0</v>
      </c>
      <c r="AN105" t="s">
        <v>235</v>
      </c>
      <c r="AO105" s="9">
        <v>98684.813911000005</v>
      </c>
      <c r="AP105" s="9">
        <v>105283.65089800001</v>
      </c>
      <c r="AQ105" t="s">
        <v>316</v>
      </c>
      <c r="AR105" t="s">
        <v>104</v>
      </c>
      <c r="AS105" t="s">
        <v>333</v>
      </c>
      <c r="AT105" s="9">
        <v>106997.27206</v>
      </c>
      <c r="AU105" s="9">
        <v>98072.66</v>
      </c>
      <c r="AV105" s="9">
        <v>98072.66</v>
      </c>
      <c r="AY105" s="11">
        <v>5.9999999999999995E-4</v>
      </c>
      <c r="AZ105">
        <v>5</v>
      </c>
      <c r="BA105" t="s">
        <v>122</v>
      </c>
      <c r="BB105" t="s">
        <v>108</v>
      </c>
      <c r="BC105" s="7">
        <v>105307.626416328</v>
      </c>
      <c r="BD105" s="7">
        <v>105283.65089830301</v>
      </c>
      <c r="BE105" t="b">
        <v>0</v>
      </c>
      <c r="BF105" t="s">
        <v>297</v>
      </c>
      <c r="BG105" t="s">
        <v>297</v>
      </c>
      <c r="BH105" t="s">
        <v>507</v>
      </c>
      <c r="BI105">
        <v>1139.1129000000001</v>
      </c>
      <c r="BJ105">
        <v>98072.66</v>
      </c>
      <c r="BK105">
        <v>98072.66</v>
      </c>
      <c r="BL105">
        <v>106997.27206</v>
      </c>
      <c r="BM105">
        <v>0</v>
      </c>
      <c r="BN105">
        <v>0.99379687800000005</v>
      </c>
      <c r="BO105" t="s">
        <v>436</v>
      </c>
    </row>
    <row r="106" spans="2:67">
      <c r="B106" t="s">
        <v>509</v>
      </c>
      <c r="C106" s="7">
        <v>1987271.140811</v>
      </c>
      <c r="D106" s="7">
        <v>0</v>
      </c>
      <c r="E106" s="7">
        <v>1987271.140811</v>
      </c>
      <c r="F106" s="11">
        <v>1.1148E-2</v>
      </c>
      <c r="G106" s="11">
        <v>1.2093E-2</v>
      </c>
      <c r="H106" s="11">
        <v>1.6100000000000001E-3</v>
      </c>
      <c r="I106">
        <v>88007</v>
      </c>
      <c r="J106" t="s">
        <v>510</v>
      </c>
      <c r="K106">
        <v>1133</v>
      </c>
      <c r="L106" t="s">
        <v>259</v>
      </c>
      <c r="M106">
        <v>45107</v>
      </c>
      <c r="N106">
        <v>88007</v>
      </c>
      <c r="O106">
        <v>51288</v>
      </c>
      <c r="P106" s="13">
        <v>0.99018247199999998</v>
      </c>
      <c r="Q106" t="s">
        <v>236</v>
      </c>
      <c r="R106" t="s">
        <v>236</v>
      </c>
      <c r="S106" t="s">
        <v>236</v>
      </c>
      <c r="T106" t="s">
        <v>274</v>
      </c>
      <c r="U106" t="s">
        <v>245</v>
      </c>
      <c r="V106" t="s">
        <v>252</v>
      </c>
      <c r="W106" t="s">
        <v>80</v>
      </c>
      <c r="X106" t="s">
        <v>275</v>
      </c>
      <c r="Y106" t="s">
        <v>275</v>
      </c>
      <c r="Z106" s="7">
        <v>1987271.140811</v>
      </c>
      <c r="AA106" s="7">
        <v>0</v>
      </c>
      <c r="AB106" s="7">
        <v>2012081.4812</v>
      </c>
      <c r="AC106" s="7">
        <v>2000469.8532210579</v>
      </c>
      <c r="AD106" s="7">
        <v>1987271.140811</v>
      </c>
      <c r="AE106" s="7">
        <v>0</v>
      </c>
      <c r="AF106" t="s">
        <v>276</v>
      </c>
      <c r="AG106">
        <v>46594</v>
      </c>
      <c r="AH106" t="s">
        <v>277</v>
      </c>
      <c r="AI106" t="s">
        <v>46</v>
      </c>
      <c r="AJ106" s="9">
        <v>0</v>
      </c>
      <c r="AK106" s="9">
        <v>0</v>
      </c>
      <c r="AL106" s="9">
        <v>0</v>
      </c>
      <c r="AM106" s="9">
        <v>0</v>
      </c>
      <c r="AN106" t="s">
        <v>236</v>
      </c>
      <c r="AO106" s="9">
        <v>2006974.6712430001</v>
      </c>
      <c r="AP106" s="9">
        <v>2006974.6712</v>
      </c>
      <c r="AQ106" t="s">
        <v>278</v>
      </c>
      <c r="AR106" t="s">
        <v>89</v>
      </c>
      <c r="AT106" s="9">
        <v>1987271.140811</v>
      </c>
      <c r="AU106" s="9">
        <v>1987271.140811</v>
      </c>
      <c r="AV106" s="9">
        <v>1987271.140811</v>
      </c>
      <c r="AY106" s="11">
        <v>1.1148E-2</v>
      </c>
      <c r="AZ106">
        <v>5</v>
      </c>
      <c r="BA106" t="s">
        <v>123</v>
      </c>
      <c r="BB106" t="s">
        <v>112</v>
      </c>
      <c r="BC106" s="7">
        <v>2012081.4812</v>
      </c>
      <c r="BD106" s="7">
        <v>2006974.6712</v>
      </c>
      <c r="BE106" t="b">
        <v>0</v>
      </c>
      <c r="BF106" t="s">
        <v>297</v>
      </c>
      <c r="BG106" t="s">
        <v>297</v>
      </c>
      <c r="BH106" t="s">
        <v>277</v>
      </c>
      <c r="BI106">
        <v>1139.1133</v>
      </c>
      <c r="BJ106">
        <v>1987271.140811</v>
      </c>
      <c r="BK106">
        <v>1987271.140811</v>
      </c>
      <c r="BL106">
        <v>1987271.140811</v>
      </c>
      <c r="BN106">
        <v>0.99018247199999998</v>
      </c>
      <c r="BO106" t="s">
        <v>417</v>
      </c>
    </row>
    <row r="107" spans="2:67">
      <c r="B107" t="s">
        <v>511</v>
      </c>
      <c r="C107" s="7">
        <v>530247.15000200004</v>
      </c>
      <c r="D107" s="7">
        <v>34194.469508000002</v>
      </c>
      <c r="E107" s="7">
        <v>564441.61950999999</v>
      </c>
      <c r="F107" s="11">
        <v>2.9740000000000001E-3</v>
      </c>
      <c r="G107" s="11">
        <v>3.2260000000000001E-3</v>
      </c>
      <c r="H107" s="11">
        <v>4.57E-4</v>
      </c>
      <c r="I107" t="s">
        <v>512</v>
      </c>
      <c r="J107" t="s">
        <v>510</v>
      </c>
      <c r="K107">
        <v>1133</v>
      </c>
      <c r="L107" t="s">
        <v>259</v>
      </c>
      <c r="M107">
        <v>45107</v>
      </c>
      <c r="N107">
        <v>88008</v>
      </c>
      <c r="O107">
        <v>51288</v>
      </c>
      <c r="P107" s="13">
        <v>0.99040856700000002</v>
      </c>
      <c r="Q107" t="s">
        <v>236</v>
      </c>
      <c r="R107" t="s">
        <v>236</v>
      </c>
      <c r="S107" t="s">
        <v>236</v>
      </c>
      <c r="T107" t="s">
        <v>274</v>
      </c>
      <c r="U107" t="s">
        <v>245</v>
      </c>
      <c r="V107" t="s">
        <v>252</v>
      </c>
      <c r="W107" t="s">
        <v>80</v>
      </c>
      <c r="X107" t="s">
        <v>275</v>
      </c>
      <c r="Y107" t="s">
        <v>275</v>
      </c>
      <c r="Z107" s="7">
        <v>530247.15000200004</v>
      </c>
      <c r="AA107" s="7">
        <v>34194.469508000002</v>
      </c>
      <c r="AB107" s="7">
        <v>569907.85320000001</v>
      </c>
      <c r="AC107" s="7">
        <v>533870.94189208199</v>
      </c>
      <c r="AD107" s="7">
        <v>530247.15000200004</v>
      </c>
      <c r="AE107" s="7">
        <v>34194.469508000002</v>
      </c>
      <c r="AF107" t="s">
        <v>276</v>
      </c>
      <c r="AG107">
        <v>46594</v>
      </c>
      <c r="AH107" t="s">
        <v>277</v>
      </c>
      <c r="AI107" t="s">
        <v>46</v>
      </c>
      <c r="AJ107" s="9">
        <v>0</v>
      </c>
      <c r="AK107" s="9">
        <v>0</v>
      </c>
      <c r="AL107" s="9">
        <v>0</v>
      </c>
      <c r="AM107" s="9">
        <v>0</v>
      </c>
      <c r="AN107" t="s">
        <v>236</v>
      </c>
      <c r="AO107" s="9">
        <v>535382.23265500006</v>
      </c>
      <c r="AP107" s="9">
        <v>568065.41139999998</v>
      </c>
      <c r="AQ107" t="s">
        <v>295</v>
      </c>
      <c r="AR107" t="s">
        <v>89</v>
      </c>
      <c r="AT107" s="9">
        <v>530247.15000200004</v>
      </c>
      <c r="AU107" s="9">
        <v>530247.15000200004</v>
      </c>
      <c r="AV107" s="9">
        <v>530247.15000200004</v>
      </c>
      <c r="AY107" s="11">
        <v>2.9740000000000001E-3</v>
      </c>
      <c r="AZ107">
        <v>5</v>
      </c>
      <c r="BA107" t="s">
        <v>123</v>
      </c>
      <c r="BB107" t="s">
        <v>112</v>
      </c>
      <c r="BC107" s="7">
        <v>569907.85320000001</v>
      </c>
      <c r="BD107" s="7">
        <v>568065.41139999998</v>
      </c>
      <c r="BE107" t="b">
        <v>0</v>
      </c>
      <c r="BF107" t="s">
        <v>297</v>
      </c>
      <c r="BG107" t="s">
        <v>297</v>
      </c>
      <c r="BH107" t="s">
        <v>277</v>
      </c>
      <c r="BI107">
        <v>1139.1133</v>
      </c>
      <c r="BJ107">
        <v>530247.15000200004</v>
      </c>
      <c r="BK107">
        <v>530247.15000200004</v>
      </c>
      <c r="BL107">
        <v>530247.15000200004</v>
      </c>
      <c r="BN107">
        <v>0.99040856700000002</v>
      </c>
      <c r="BO107" t="s">
        <v>417</v>
      </c>
    </row>
    <row r="108" spans="2:67">
      <c r="B108" t="s">
        <v>513</v>
      </c>
      <c r="C108" s="7">
        <v>4596.9219030000004</v>
      </c>
      <c r="D108" s="7">
        <v>6457.7659540000004</v>
      </c>
      <c r="E108" s="7">
        <v>11054.687857000001</v>
      </c>
      <c r="F108" s="11">
        <v>2.5000000000000001E-5</v>
      </c>
      <c r="G108" s="11">
        <v>2.6999999999999999E-5</v>
      </c>
      <c r="H108" s="11">
        <v>7.9999999999999996E-6</v>
      </c>
      <c r="I108" t="s">
        <v>514</v>
      </c>
      <c r="J108" t="s">
        <v>310</v>
      </c>
      <c r="K108">
        <v>1128</v>
      </c>
      <c r="L108" t="s">
        <v>254</v>
      </c>
      <c r="M108">
        <v>45107</v>
      </c>
      <c r="N108">
        <v>88011</v>
      </c>
      <c r="O108">
        <v>87789</v>
      </c>
      <c r="P108" s="13">
        <v>0.97668914200000001</v>
      </c>
      <c r="Q108" t="s">
        <v>236</v>
      </c>
      <c r="R108" t="s">
        <v>235</v>
      </c>
      <c r="S108" t="s">
        <v>237</v>
      </c>
      <c r="T108" t="s">
        <v>274</v>
      </c>
      <c r="U108" t="s">
        <v>250</v>
      </c>
      <c r="V108" t="s">
        <v>240</v>
      </c>
      <c r="W108" t="s">
        <v>74</v>
      </c>
      <c r="X108" t="s">
        <v>293</v>
      </c>
      <c r="Y108" t="s">
        <v>293</v>
      </c>
      <c r="Z108" s="7">
        <v>4213.4939530000001</v>
      </c>
      <c r="AA108" s="7">
        <v>5919.1255309999997</v>
      </c>
      <c r="AB108" s="7">
        <v>10358.798113999999</v>
      </c>
      <c r="AC108" s="7">
        <v>4313.6983021830001</v>
      </c>
      <c r="AD108" s="7">
        <v>3615.78</v>
      </c>
      <c r="AE108" s="7">
        <v>5079.4556599999996</v>
      </c>
      <c r="AF108" t="s">
        <v>276</v>
      </c>
      <c r="AG108">
        <v>46202</v>
      </c>
      <c r="AH108" t="s">
        <v>294</v>
      </c>
      <c r="AI108" t="s">
        <v>46</v>
      </c>
      <c r="AJ108" s="9">
        <v>0</v>
      </c>
      <c r="AK108" s="9">
        <v>0</v>
      </c>
      <c r="AL108" s="9">
        <v>0</v>
      </c>
      <c r="AM108" s="9">
        <v>0</v>
      </c>
      <c r="AN108" t="s">
        <v>237</v>
      </c>
      <c r="AO108" s="9">
        <v>3702.0786309999999</v>
      </c>
      <c r="AP108" s="9">
        <v>10337.417267999999</v>
      </c>
      <c r="AQ108" t="s">
        <v>295</v>
      </c>
      <c r="AR108" t="s">
        <v>75</v>
      </c>
      <c r="AS108" t="s">
        <v>296</v>
      </c>
      <c r="AT108" s="9">
        <v>4596.9219030000004</v>
      </c>
      <c r="AU108" s="9">
        <v>4213.4939530000001</v>
      </c>
      <c r="AV108" s="9">
        <v>3615.78</v>
      </c>
      <c r="AY108" s="11">
        <v>2.5000000000000001E-5</v>
      </c>
      <c r="AZ108">
        <v>7</v>
      </c>
      <c r="BA108" t="s">
        <v>128</v>
      </c>
      <c r="BB108" t="s">
        <v>76</v>
      </c>
      <c r="BC108" s="7">
        <v>8902.7654515190006</v>
      </c>
      <c r="BD108" s="7">
        <v>8883.9784237370004</v>
      </c>
      <c r="BE108" t="b">
        <v>0</v>
      </c>
      <c r="BF108" t="s">
        <v>297</v>
      </c>
      <c r="BG108" t="s">
        <v>297</v>
      </c>
      <c r="BH108" t="s">
        <v>294</v>
      </c>
      <c r="BI108">
        <v>1139.1128000000001</v>
      </c>
      <c r="BJ108">
        <v>3615.78</v>
      </c>
      <c r="BK108">
        <v>4213.4939530000001</v>
      </c>
      <c r="BL108">
        <v>4596.9219030000004</v>
      </c>
      <c r="BM108">
        <v>0</v>
      </c>
      <c r="BN108">
        <v>0.97668914200000001</v>
      </c>
      <c r="BO108" t="s">
        <v>298</v>
      </c>
    </row>
    <row r="109" spans="2:67">
      <c r="B109" t="s">
        <v>515</v>
      </c>
      <c r="C109" s="7">
        <v>2091262.837813</v>
      </c>
      <c r="D109" s="7">
        <v>0</v>
      </c>
      <c r="E109" s="7">
        <v>2091262.837813</v>
      </c>
      <c r="F109" s="11">
        <v>1.1731E-2</v>
      </c>
      <c r="G109" s="11">
        <v>1.2725999999999999E-2</v>
      </c>
      <c r="H109" s="11">
        <v>1.6949999999999999E-3</v>
      </c>
      <c r="I109">
        <v>88084</v>
      </c>
      <c r="J109" t="s">
        <v>516</v>
      </c>
      <c r="K109">
        <v>1133</v>
      </c>
      <c r="L109" t="s">
        <v>259</v>
      </c>
      <c r="M109">
        <v>45107</v>
      </c>
      <c r="N109">
        <v>88084</v>
      </c>
      <c r="O109">
        <v>88082</v>
      </c>
      <c r="P109" s="13">
        <v>0.97898329299999998</v>
      </c>
      <c r="Q109" t="s">
        <v>236</v>
      </c>
      <c r="R109" t="s">
        <v>236</v>
      </c>
      <c r="S109" t="s">
        <v>236</v>
      </c>
      <c r="T109" t="s">
        <v>274</v>
      </c>
      <c r="U109" t="s">
        <v>245</v>
      </c>
      <c r="V109" t="s">
        <v>252</v>
      </c>
      <c r="W109" t="s">
        <v>33</v>
      </c>
      <c r="X109" t="s">
        <v>275</v>
      </c>
      <c r="Y109" t="s">
        <v>275</v>
      </c>
      <c r="Z109" s="7">
        <v>2091262.837813</v>
      </c>
      <c r="AA109" s="7">
        <v>0</v>
      </c>
      <c r="AB109" s="7">
        <v>2136157.84</v>
      </c>
      <c r="AC109" s="7">
        <v>2063123.449796136</v>
      </c>
      <c r="AD109" s="7">
        <v>2091262.837813</v>
      </c>
      <c r="AE109" s="7">
        <v>0</v>
      </c>
      <c r="AF109" t="s">
        <v>276</v>
      </c>
      <c r="AG109">
        <v>46250</v>
      </c>
      <c r="AH109" t="s">
        <v>277</v>
      </c>
      <c r="AI109" t="s">
        <v>46</v>
      </c>
      <c r="AJ109" s="9">
        <v>0</v>
      </c>
      <c r="AK109" s="9">
        <v>0</v>
      </c>
      <c r="AL109" s="9">
        <v>0</v>
      </c>
      <c r="AM109" s="9">
        <v>0</v>
      </c>
      <c r="AN109" t="s">
        <v>236</v>
      </c>
      <c r="AO109" s="9">
        <v>2136157.8406139999</v>
      </c>
      <c r="AP109" s="9">
        <v>2136157.84</v>
      </c>
      <c r="AQ109" t="s">
        <v>278</v>
      </c>
      <c r="AR109" t="s">
        <v>56</v>
      </c>
      <c r="AT109" s="9">
        <v>2091262.837813</v>
      </c>
      <c r="AU109" s="9">
        <v>2091262.837813</v>
      </c>
      <c r="AV109" s="9">
        <v>2091262.837813</v>
      </c>
      <c r="AY109" s="11">
        <v>1.1731E-2</v>
      </c>
      <c r="AZ109">
        <v>8</v>
      </c>
      <c r="BA109" t="s">
        <v>122</v>
      </c>
      <c r="BB109" t="s">
        <v>68</v>
      </c>
      <c r="BC109" s="7">
        <v>2136157.84</v>
      </c>
      <c r="BD109" s="7">
        <v>2136157.84</v>
      </c>
      <c r="BE109" t="b">
        <v>0</v>
      </c>
      <c r="BF109" t="s">
        <v>297</v>
      </c>
      <c r="BG109" t="s">
        <v>297</v>
      </c>
      <c r="BH109" t="s">
        <v>277</v>
      </c>
      <c r="BI109">
        <v>1139.1133</v>
      </c>
      <c r="BJ109">
        <v>2022879.06165</v>
      </c>
      <c r="BK109">
        <v>2022879.06165</v>
      </c>
      <c r="BL109">
        <v>2022879.06165</v>
      </c>
      <c r="BM109">
        <v>3.2012511E-2</v>
      </c>
      <c r="BN109">
        <v>0.94697078199999996</v>
      </c>
      <c r="BO109" t="s">
        <v>302</v>
      </c>
    </row>
    <row r="110" spans="2:67">
      <c r="B110" t="s">
        <v>517</v>
      </c>
      <c r="C110" s="7">
        <v>58070.61</v>
      </c>
      <c r="D110" s="7">
        <v>88845.824999999997</v>
      </c>
      <c r="E110" s="7">
        <v>146916.435</v>
      </c>
      <c r="F110" s="11">
        <v>3.2499999999999999E-4</v>
      </c>
      <c r="G110" s="11">
        <v>3.5300000000000002E-4</v>
      </c>
      <c r="H110" s="11">
        <v>1.1900000000000001E-4</v>
      </c>
      <c r="I110" t="s">
        <v>518</v>
      </c>
      <c r="J110" t="s">
        <v>405</v>
      </c>
      <c r="K110">
        <v>1136</v>
      </c>
      <c r="L110" t="s">
        <v>262</v>
      </c>
      <c r="M110">
        <v>45107</v>
      </c>
      <c r="N110">
        <v>91942</v>
      </c>
      <c r="O110">
        <v>91937</v>
      </c>
      <c r="P110" s="13">
        <v>0.992166624</v>
      </c>
      <c r="Q110" t="s">
        <v>236</v>
      </c>
      <c r="R110" t="s">
        <v>236</v>
      </c>
      <c r="S110" t="s">
        <v>236</v>
      </c>
      <c r="T110" t="s">
        <v>274</v>
      </c>
      <c r="U110" t="s">
        <v>247</v>
      </c>
      <c r="V110" t="s">
        <v>252</v>
      </c>
      <c r="W110" t="s">
        <v>80</v>
      </c>
      <c r="X110" t="s">
        <v>275</v>
      </c>
      <c r="Y110" t="s">
        <v>275</v>
      </c>
      <c r="Z110" s="7">
        <v>58070.61</v>
      </c>
      <c r="AA110" s="7">
        <v>88845.824999999997</v>
      </c>
      <c r="AB110" s="7">
        <v>148076.375</v>
      </c>
      <c r="AC110" s="7">
        <v>58135.186203937999</v>
      </c>
      <c r="AD110" s="7">
        <v>58070.61</v>
      </c>
      <c r="AE110" s="7">
        <v>88845.824999999997</v>
      </c>
      <c r="AF110" t="s">
        <v>276</v>
      </c>
      <c r="AG110">
        <v>46748</v>
      </c>
      <c r="AH110" t="s">
        <v>277</v>
      </c>
      <c r="AI110" t="s">
        <v>46</v>
      </c>
      <c r="AJ110" s="9">
        <v>0</v>
      </c>
      <c r="AK110" s="9">
        <v>0</v>
      </c>
      <c r="AL110" s="9">
        <v>0</v>
      </c>
      <c r="AM110" s="9">
        <v>0</v>
      </c>
      <c r="AN110" t="s">
        <v>236</v>
      </c>
      <c r="AO110" s="9">
        <v>58529.090360000002</v>
      </c>
      <c r="AP110" s="9">
        <v>148076.375</v>
      </c>
      <c r="AQ110" t="s">
        <v>282</v>
      </c>
      <c r="AR110" t="s">
        <v>104</v>
      </c>
      <c r="AT110" s="9">
        <v>58070.61</v>
      </c>
      <c r="AU110" s="9">
        <v>58070.61</v>
      </c>
      <c r="AV110" s="9">
        <v>58070.61</v>
      </c>
      <c r="AY110" s="11">
        <v>3.2499999999999999E-4</v>
      </c>
      <c r="AZ110">
        <v>6</v>
      </c>
      <c r="BA110" t="s">
        <v>128</v>
      </c>
      <c r="BB110" t="s">
        <v>105</v>
      </c>
      <c r="BC110" s="7">
        <v>148076.375</v>
      </c>
      <c r="BD110" s="7">
        <v>148076.375</v>
      </c>
      <c r="BE110" t="b">
        <v>0</v>
      </c>
      <c r="BF110" t="s">
        <v>297</v>
      </c>
      <c r="BG110" t="s">
        <v>297</v>
      </c>
      <c r="BH110" t="s">
        <v>277</v>
      </c>
      <c r="BI110">
        <v>1139.1135999999999</v>
      </c>
      <c r="BJ110">
        <v>58070.61</v>
      </c>
      <c r="BK110">
        <v>58070.61</v>
      </c>
      <c r="BL110">
        <v>58070.61</v>
      </c>
      <c r="BN110">
        <v>0.992166624</v>
      </c>
      <c r="BO110" t="s">
        <v>368</v>
      </c>
    </row>
    <row r="111" spans="2:67">
      <c r="B111" t="s">
        <v>519</v>
      </c>
      <c r="C111" s="7">
        <v>1117526.2988090001</v>
      </c>
      <c r="D111" s="7">
        <v>0</v>
      </c>
      <c r="E111" s="7">
        <v>1117526.2988090001</v>
      </c>
      <c r="F111" s="11">
        <v>6.2690000000000003E-3</v>
      </c>
      <c r="G111" s="11">
        <v>6.7999999999999996E-3</v>
      </c>
      <c r="H111" s="11">
        <v>9.0499999999999999E-4</v>
      </c>
      <c r="I111">
        <v>91970</v>
      </c>
      <c r="J111" t="s">
        <v>520</v>
      </c>
      <c r="K111">
        <v>1136</v>
      </c>
      <c r="L111" t="s">
        <v>262</v>
      </c>
      <c r="M111">
        <v>45107</v>
      </c>
      <c r="N111">
        <v>91970</v>
      </c>
      <c r="O111">
        <v>60768</v>
      </c>
      <c r="P111" s="13">
        <v>0.99362498600000004</v>
      </c>
      <c r="Q111" t="s">
        <v>236</v>
      </c>
      <c r="R111" t="s">
        <v>236</v>
      </c>
      <c r="S111" t="s">
        <v>236</v>
      </c>
      <c r="T111" t="s">
        <v>274</v>
      </c>
      <c r="U111" t="s">
        <v>247</v>
      </c>
      <c r="V111" t="s">
        <v>252</v>
      </c>
      <c r="W111" t="s">
        <v>77</v>
      </c>
      <c r="X111" t="s">
        <v>275</v>
      </c>
      <c r="Y111" t="s">
        <v>275</v>
      </c>
      <c r="Z111" s="7">
        <v>1117526.2988090001</v>
      </c>
      <c r="AA111" s="7">
        <v>0</v>
      </c>
      <c r="AB111" s="7">
        <v>1127558.07</v>
      </c>
      <c r="AC111" s="7">
        <v>1117992.685560667</v>
      </c>
      <c r="AD111" s="7">
        <v>1117526.2988090001</v>
      </c>
      <c r="AE111" s="7">
        <v>0</v>
      </c>
      <c r="AF111" t="s">
        <v>276</v>
      </c>
      <c r="AG111">
        <v>45407</v>
      </c>
      <c r="AH111" t="s">
        <v>277</v>
      </c>
      <c r="AI111" t="s">
        <v>46</v>
      </c>
      <c r="AJ111" s="9">
        <v>0</v>
      </c>
      <c r="AK111" s="9">
        <v>0</v>
      </c>
      <c r="AL111" s="9">
        <v>0</v>
      </c>
      <c r="AM111" s="9">
        <v>0</v>
      </c>
      <c r="AN111" t="s">
        <v>236</v>
      </c>
      <c r="AO111" s="9">
        <v>1124696.2535079999</v>
      </c>
      <c r="AP111" s="9">
        <v>1124696.25</v>
      </c>
      <c r="AQ111" t="s">
        <v>278</v>
      </c>
      <c r="AR111" t="s">
        <v>136</v>
      </c>
      <c r="AT111" s="9">
        <v>1117526.2988090001</v>
      </c>
      <c r="AU111" s="9">
        <v>1117526.2988090001</v>
      </c>
      <c r="AV111" s="9">
        <v>1117526.2988090001</v>
      </c>
      <c r="AY111" s="11">
        <v>6.2690000000000003E-3</v>
      </c>
      <c r="AZ111">
        <v>4</v>
      </c>
      <c r="BA111" t="s">
        <v>124</v>
      </c>
      <c r="BB111" t="s">
        <v>136</v>
      </c>
      <c r="BC111" s="7">
        <v>1127558.07</v>
      </c>
      <c r="BD111" s="7">
        <v>1124696.25</v>
      </c>
      <c r="BE111" t="b">
        <v>0</v>
      </c>
      <c r="BF111" t="s">
        <v>297</v>
      </c>
      <c r="BG111" t="s">
        <v>297</v>
      </c>
      <c r="BH111" t="s">
        <v>277</v>
      </c>
      <c r="BI111">
        <v>1139.1135999999999</v>
      </c>
      <c r="BJ111">
        <v>1117526.2988090001</v>
      </c>
      <c r="BK111">
        <v>1117526.2988090001</v>
      </c>
      <c r="BL111">
        <v>1117526.2988090001</v>
      </c>
      <c r="BN111">
        <v>0.99362498600000004</v>
      </c>
      <c r="BO111" t="s">
        <v>521</v>
      </c>
    </row>
    <row r="112" spans="2:67">
      <c r="B112" t="s">
        <v>522</v>
      </c>
      <c r="C112" s="7">
        <v>3034262.2398580001</v>
      </c>
      <c r="D112" s="7">
        <v>0</v>
      </c>
      <c r="E112" s="7">
        <v>3034262.2398580001</v>
      </c>
      <c r="F112" s="11">
        <v>1.7021000000000001E-2</v>
      </c>
      <c r="G112" s="11">
        <v>1.8464000000000001E-2</v>
      </c>
      <c r="H112" s="11">
        <v>2.4589999999999998E-3</v>
      </c>
      <c r="I112">
        <v>91978</v>
      </c>
      <c r="J112" t="s">
        <v>523</v>
      </c>
      <c r="K112">
        <v>1133</v>
      </c>
      <c r="L112" t="s">
        <v>259</v>
      </c>
      <c r="M112">
        <v>45107</v>
      </c>
      <c r="N112">
        <v>91978</v>
      </c>
      <c r="O112">
        <v>91977</v>
      </c>
      <c r="P112" s="13">
        <v>0.98888290199999995</v>
      </c>
      <c r="Q112" t="s">
        <v>236</v>
      </c>
      <c r="R112" t="s">
        <v>236</v>
      </c>
      <c r="S112" t="s">
        <v>236</v>
      </c>
      <c r="T112" t="s">
        <v>274</v>
      </c>
      <c r="U112" t="s">
        <v>245</v>
      </c>
      <c r="V112" t="s">
        <v>252</v>
      </c>
      <c r="W112" t="s">
        <v>83</v>
      </c>
      <c r="X112" t="s">
        <v>275</v>
      </c>
      <c r="Y112" t="s">
        <v>275</v>
      </c>
      <c r="Z112" s="7">
        <v>3034262.2398580001</v>
      </c>
      <c r="AA112" s="7">
        <v>0</v>
      </c>
      <c r="AB112" s="7">
        <v>3076161.4010999999</v>
      </c>
      <c r="AC112" s="7">
        <v>3045281.3688861518</v>
      </c>
      <c r="AD112" s="7">
        <v>3034262.2398580001</v>
      </c>
      <c r="AE112" s="7">
        <v>0</v>
      </c>
      <c r="AF112" t="s">
        <v>276</v>
      </c>
      <c r="AG112">
        <v>46387</v>
      </c>
      <c r="AH112" t="s">
        <v>277</v>
      </c>
      <c r="AI112" t="s">
        <v>46</v>
      </c>
      <c r="AJ112" s="9">
        <v>0</v>
      </c>
      <c r="AK112" s="9">
        <v>0</v>
      </c>
      <c r="AL112" s="9">
        <v>0</v>
      </c>
      <c r="AM112" s="9">
        <v>0</v>
      </c>
      <c r="AN112" t="s">
        <v>236</v>
      </c>
      <c r="AO112" s="9">
        <v>3068373.6510510002</v>
      </c>
      <c r="AP112" s="9">
        <v>3068373.6510999999</v>
      </c>
      <c r="AQ112" t="s">
        <v>278</v>
      </c>
      <c r="AR112" t="s">
        <v>96</v>
      </c>
      <c r="AT112" s="9">
        <v>3034262.2398580001</v>
      </c>
      <c r="AU112" s="9">
        <v>3034262.2398580001</v>
      </c>
      <c r="AV112" s="9">
        <v>3034262.2398580001</v>
      </c>
      <c r="AY112" s="11">
        <v>1.7021000000000001E-2</v>
      </c>
      <c r="AZ112">
        <v>6</v>
      </c>
      <c r="BA112" t="s">
        <v>124</v>
      </c>
      <c r="BB112" t="s">
        <v>97</v>
      </c>
      <c r="BC112" s="7">
        <v>3076161.4010999999</v>
      </c>
      <c r="BD112" s="7">
        <v>3068373.6510999999</v>
      </c>
      <c r="BE112" t="b">
        <v>0</v>
      </c>
      <c r="BF112" t="s">
        <v>297</v>
      </c>
      <c r="BG112" t="s">
        <v>297</v>
      </c>
      <c r="BH112" t="s">
        <v>277</v>
      </c>
      <c r="BI112">
        <v>1139.1133</v>
      </c>
      <c r="BJ112">
        <v>3034262.2398580001</v>
      </c>
      <c r="BK112">
        <v>3034262.2398580001</v>
      </c>
      <c r="BL112">
        <v>3034262.2398580001</v>
      </c>
      <c r="BM112">
        <v>0</v>
      </c>
      <c r="BN112">
        <v>0.98888290199999995</v>
      </c>
      <c r="BO112" t="s">
        <v>302</v>
      </c>
    </row>
    <row r="113" spans="2:67">
      <c r="B113" t="s">
        <v>524</v>
      </c>
      <c r="C113" s="7">
        <v>239848.95</v>
      </c>
      <c r="D113" s="7">
        <v>114747.6878</v>
      </c>
      <c r="E113" s="7">
        <v>354596.63780000003</v>
      </c>
      <c r="F113" s="11">
        <v>1.3450000000000001E-3</v>
      </c>
      <c r="G113" s="11">
        <v>1.459E-3</v>
      </c>
      <c r="H113" s="11">
        <v>2.8699999999999998E-4</v>
      </c>
      <c r="I113">
        <v>91981</v>
      </c>
      <c r="J113" t="s">
        <v>523</v>
      </c>
      <c r="K113">
        <v>1133</v>
      </c>
      <c r="L113" t="s">
        <v>259</v>
      </c>
      <c r="M113">
        <v>45107</v>
      </c>
      <c r="N113">
        <v>91981</v>
      </c>
      <c r="O113">
        <v>91977</v>
      </c>
      <c r="P113" s="13">
        <v>0.98887329599999996</v>
      </c>
      <c r="Q113" t="s">
        <v>236</v>
      </c>
      <c r="R113" t="s">
        <v>236</v>
      </c>
      <c r="S113" t="s">
        <v>236</v>
      </c>
      <c r="T113" t="s">
        <v>274</v>
      </c>
      <c r="U113" t="s">
        <v>245</v>
      </c>
      <c r="V113" t="s">
        <v>252</v>
      </c>
      <c r="W113" t="s">
        <v>83</v>
      </c>
      <c r="X113" t="s">
        <v>275</v>
      </c>
      <c r="Y113" t="s">
        <v>275</v>
      </c>
      <c r="Z113" s="7">
        <v>239848.95</v>
      </c>
      <c r="AA113" s="7">
        <v>114747.6878</v>
      </c>
      <c r="AB113" s="7">
        <v>358586.51779999997</v>
      </c>
      <c r="AC113" s="7">
        <v>241146.97504970201</v>
      </c>
      <c r="AD113" s="7">
        <v>239848.95</v>
      </c>
      <c r="AE113" s="7">
        <v>114747.6878</v>
      </c>
      <c r="AF113" t="s">
        <v>276</v>
      </c>
      <c r="AG113">
        <v>46387</v>
      </c>
      <c r="AH113" t="s">
        <v>277</v>
      </c>
      <c r="AI113" t="s">
        <v>46</v>
      </c>
      <c r="AJ113" s="9">
        <v>0</v>
      </c>
      <c r="AK113" s="9">
        <v>0</v>
      </c>
      <c r="AL113" s="9">
        <v>0</v>
      </c>
      <c r="AM113" s="9">
        <v>0</v>
      </c>
      <c r="AN113" t="s">
        <v>236</v>
      </c>
      <c r="AO113" s="9">
        <v>242547.70663500001</v>
      </c>
      <c r="AP113" s="9">
        <v>358586.51779999997</v>
      </c>
      <c r="AQ113" t="s">
        <v>282</v>
      </c>
      <c r="AR113" t="s">
        <v>96</v>
      </c>
      <c r="AT113" s="9">
        <v>239848.95</v>
      </c>
      <c r="AU113" s="9">
        <v>239848.95</v>
      </c>
      <c r="AV113" s="9">
        <v>239848.95</v>
      </c>
      <c r="AY113" s="11">
        <v>1.3450000000000001E-3</v>
      </c>
      <c r="AZ113">
        <v>6</v>
      </c>
      <c r="BA113" t="s">
        <v>124</v>
      </c>
      <c r="BB113" t="s">
        <v>97</v>
      </c>
      <c r="BC113" s="7">
        <v>358586.51779999997</v>
      </c>
      <c r="BD113" s="7">
        <v>358586.51779999997</v>
      </c>
      <c r="BE113" t="b">
        <v>0</v>
      </c>
      <c r="BF113" t="s">
        <v>297</v>
      </c>
      <c r="BG113" t="s">
        <v>297</v>
      </c>
      <c r="BH113" t="s">
        <v>277</v>
      </c>
      <c r="BI113">
        <v>1139.1133</v>
      </c>
      <c r="BJ113">
        <v>239848.95</v>
      </c>
      <c r="BK113">
        <v>239848.95</v>
      </c>
      <c r="BL113">
        <v>239848.95</v>
      </c>
      <c r="BM113">
        <v>0</v>
      </c>
      <c r="BN113">
        <v>0.98887329599999996</v>
      </c>
      <c r="BO113" t="s">
        <v>302</v>
      </c>
    </row>
    <row r="114" spans="2:67">
      <c r="B114" t="s">
        <v>525</v>
      </c>
      <c r="C114" s="7">
        <v>1445172.8948560001</v>
      </c>
      <c r="D114" s="7">
        <v>0</v>
      </c>
      <c r="E114" s="7">
        <v>1445172.8948560001</v>
      </c>
      <c r="F114" s="11">
        <v>8.1069999999999996E-3</v>
      </c>
      <c r="G114" s="11">
        <v>8.7939999999999997E-3</v>
      </c>
      <c r="H114" s="11">
        <v>1.1709999999999999E-3</v>
      </c>
      <c r="I114">
        <v>91993</v>
      </c>
      <c r="J114" t="s">
        <v>526</v>
      </c>
      <c r="K114">
        <v>1136</v>
      </c>
      <c r="L114" t="s">
        <v>262</v>
      </c>
      <c r="M114">
        <v>45107</v>
      </c>
      <c r="N114">
        <v>91993</v>
      </c>
      <c r="O114">
        <v>61474</v>
      </c>
      <c r="P114" s="13">
        <v>0.99531930700000004</v>
      </c>
      <c r="Q114" t="s">
        <v>236</v>
      </c>
      <c r="R114" t="s">
        <v>236</v>
      </c>
      <c r="S114" t="s">
        <v>236</v>
      </c>
      <c r="T114" t="s">
        <v>274</v>
      </c>
      <c r="U114" t="s">
        <v>247</v>
      </c>
      <c r="V114" t="s">
        <v>252</v>
      </c>
      <c r="W114" t="s">
        <v>85</v>
      </c>
      <c r="X114" t="s">
        <v>275</v>
      </c>
      <c r="Y114" t="s">
        <v>275</v>
      </c>
      <c r="Z114" s="7">
        <v>1445172.8948560001</v>
      </c>
      <c r="AA114" s="7">
        <v>0</v>
      </c>
      <c r="AB114" s="7">
        <v>1455654.32</v>
      </c>
      <c r="AC114" s="7">
        <v>1441320.9089368789</v>
      </c>
      <c r="AD114" s="7">
        <v>1445172.8948560001</v>
      </c>
      <c r="AE114" s="7">
        <v>0</v>
      </c>
      <c r="AF114" t="s">
        <v>276</v>
      </c>
      <c r="AG114">
        <v>45462</v>
      </c>
      <c r="AH114" t="s">
        <v>277</v>
      </c>
      <c r="AI114" t="s">
        <v>46</v>
      </c>
      <c r="AJ114" s="9">
        <v>0</v>
      </c>
      <c r="AK114" s="9">
        <v>0</v>
      </c>
      <c r="AL114" s="9">
        <v>0</v>
      </c>
      <c r="AM114" s="9">
        <v>0</v>
      </c>
      <c r="AN114" t="s">
        <v>236</v>
      </c>
      <c r="AO114" s="9">
        <v>1451969.1168279999</v>
      </c>
      <c r="AP114" s="9">
        <v>1451969.12</v>
      </c>
      <c r="AQ114" t="s">
        <v>278</v>
      </c>
      <c r="AR114" t="s">
        <v>86</v>
      </c>
      <c r="AT114" s="9">
        <v>1445172.8948560001</v>
      </c>
      <c r="AU114" s="9">
        <v>1445172.8948560001</v>
      </c>
      <c r="AV114" s="9">
        <v>1445172.8948560001</v>
      </c>
      <c r="AY114" s="11">
        <v>8.1069999999999996E-3</v>
      </c>
      <c r="AZ114">
        <v>5</v>
      </c>
      <c r="BA114" t="s">
        <v>123</v>
      </c>
      <c r="BB114" t="s">
        <v>86</v>
      </c>
      <c r="BC114" s="7">
        <v>1455654.32</v>
      </c>
      <c r="BD114" s="7">
        <v>1451969.12</v>
      </c>
      <c r="BE114" t="b">
        <v>0</v>
      </c>
      <c r="BF114" t="s">
        <v>297</v>
      </c>
      <c r="BG114" t="s">
        <v>297</v>
      </c>
      <c r="BH114" t="s">
        <v>277</v>
      </c>
      <c r="BI114">
        <v>1139.1135999999999</v>
      </c>
      <c r="BJ114">
        <v>1445172.8948560001</v>
      </c>
      <c r="BK114">
        <v>1445172.8948560001</v>
      </c>
      <c r="BL114">
        <v>1445172.8948560001</v>
      </c>
      <c r="BM114">
        <v>0</v>
      </c>
      <c r="BN114">
        <v>0.99531930700000004</v>
      </c>
      <c r="BO114" t="s">
        <v>521</v>
      </c>
    </row>
    <row r="115" spans="2:67">
      <c r="B115" t="s">
        <v>527</v>
      </c>
      <c r="C115" s="7">
        <v>10263.4</v>
      </c>
      <c r="D115" s="7">
        <v>65336.161500000002</v>
      </c>
      <c r="E115" s="7">
        <v>75599.561499999996</v>
      </c>
      <c r="F115" s="11">
        <v>5.7000000000000003E-5</v>
      </c>
      <c r="G115" s="11">
        <v>6.2000000000000003E-5</v>
      </c>
      <c r="H115" s="11">
        <v>6.0999999999999999E-5</v>
      </c>
      <c r="I115">
        <v>91994</v>
      </c>
      <c r="J115" t="s">
        <v>526</v>
      </c>
      <c r="K115">
        <v>1136</v>
      </c>
      <c r="L115" t="s">
        <v>262</v>
      </c>
      <c r="M115">
        <v>45107</v>
      </c>
      <c r="N115">
        <v>91994</v>
      </c>
      <c r="O115">
        <v>61474</v>
      </c>
      <c r="P115" s="13">
        <v>0.99528479999999997</v>
      </c>
      <c r="Q115" t="s">
        <v>236</v>
      </c>
      <c r="R115" t="s">
        <v>236</v>
      </c>
      <c r="S115" t="s">
        <v>236</v>
      </c>
      <c r="T115" t="s">
        <v>274</v>
      </c>
      <c r="U115" t="s">
        <v>247</v>
      </c>
      <c r="V115" t="s">
        <v>252</v>
      </c>
      <c r="W115" t="s">
        <v>85</v>
      </c>
      <c r="X115" t="s">
        <v>275</v>
      </c>
      <c r="Y115" t="s">
        <v>275</v>
      </c>
      <c r="Z115" s="7">
        <v>10263.4</v>
      </c>
      <c r="AA115" s="7">
        <v>65336.161500000002</v>
      </c>
      <c r="AB115" s="7">
        <v>75957.711500000005</v>
      </c>
      <c r="AC115" s="7">
        <v>10065.912634173999</v>
      </c>
      <c r="AD115" s="7">
        <v>10263.4</v>
      </c>
      <c r="AE115" s="7">
        <v>65336.161500000002</v>
      </c>
      <c r="AF115" t="s">
        <v>276</v>
      </c>
      <c r="AG115">
        <v>45462</v>
      </c>
      <c r="AH115" t="s">
        <v>277</v>
      </c>
      <c r="AI115" t="s">
        <v>46</v>
      </c>
      <c r="AJ115" s="9">
        <v>0</v>
      </c>
      <c r="AK115" s="9">
        <v>0</v>
      </c>
      <c r="AL115" s="9">
        <v>0</v>
      </c>
      <c r="AM115" s="9">
        <v>0</v>
      </c>
      <c r="AN115" t="s">
        <v>236</v>
      </c>
      <c r="AO115" s="9">
        <v>10312.023252999999</v>
      </c>
      <c r="AP115" s="9">
        <v>75957.711500000005</v>
      </c>
      <c r="AQ115" t="s">
        <v>282</v>
      </c>
      <c r="AR115" t="s">
        <v>86</v>
      </c>
      <c r="AT115" s="9">
        <v>10263.4</v>
      </c>
      <c r="AU115" s="9">
        <v>10263.4</v>
      </c>
      <c r="AV115" s="9">
        <v>10263.4</v>
      </c>
      <c r="AY115" s="11">
        <v>5.7000000000000003E-5</v>
      </c>
      <c r="AZ115">
        <v>5</v>
      </c>
      <c r="BA115" t="s">
        <v>123</v>
      </c>
      <c r="BB115" t="s">
        <v>86</v>
      </c>
      <c r="BC115" s="7">
        <v>75957.711500000005</v>
      </c>
      <c r="BD115" s="7">
        <v>75957.711500000005</v>
      </c>
      <c r="BE115" t="b">
        <v>0</v>
      </c>
      <c r="BF115" t="s">
        <v>297</v>
      </c>
      <c r="BG115" t="s">
        <v>297</v>
      </c>
      <c r="BH115" t="s">
        <v>277</v>
      </c>
      <c r="BI115">
        <v>1139.1135999999999</v>
      </c>
      <c r="BJ115">
        <v>10263.4</v>
      </c>
      <c r="BK115">
        <v>10263.4</v>
      </c>
      <c r="BL115">
        <v>10263.4</v>
      </c>
      <c r="BM115">
        <v>0</v>
      </c>
      <c r="BN115">
        <v>0.99528479999999997</v>
      </c>
      <c r="BO115" t="s">
        <v>521</v>
      </c>
    </row>
    <row r="116" spans="2:67">
      <c r="B116" t="s">
        <v>528</v>
      </c>
      <c r="C116" s="7">
        <v>-3333.192845</v>
      </c>
      <c r="D116" s="7">
        <v>354113.02490000002</v>
      </c>
      <c r="E116" s="7">
        <v>350779.83205500001</v>
      </c>
      <c r="F116" s="11">
        <v>-1.8E-5</v>
      </c>
      <c r="G116" s="11">
        <v>-2.0000000000000002E-5</v>
      </c>
      <c r="H116" s="11">
        <v>2.8400000000000002E-4</v>
      </c>
      <c r="I116" t="s">
        <v>529</v>
      </c>
      <c r="J116" t="s">
        <v>530</v>
      </c>
      <c r="K116">
        <v>1134</v>
      </c>
      <c r="L116" t="s">
        <v>260</v>
      </c>
      <c r="M116">
        <v>45107</v>
      </c>
      <c r="N116">
        <v>92037</v>
      </c>
      <c r="O116">
        <v>90504</v>
      </c>
      <c r="P116" s="13">
        <v>0.99058721199999999</v>
      </c>
      <c r="Q116" t="s">
        <v>236</v>
      </c>
      <c r="R116" t="s">
        <v>236</v>
      </c>
      <c r="S116" t="s">
        <v>236</v>
      </c>
      <c r="T116" t="s">
        <v>274</v>
      </c>
      <c r="U116" t="s">
        <v>246</v>
      </c>
      <c r="V116" t="s">
        <v>252</v>
      </c>
      <c r="W116" t="s">
        <v>83</v>
      </c>
      <c r="X116" t="s">
        <v>275</v>
      </c>
      <c r="Y116" t="s">
        <v>275</v>
      </c>
      <c r="Z116" s="7">
        <v>-3333.192845</v>
      </c>
      <c r="AA116" s="7">
        <v>354113.02490000002</v>
      </c>
      <c r="AB116" s="7">
        <v>354113.02490000002</v>
      </c>
      <c r="AC116" s="7">
        <v>-1660.9356</v>
      </c>
      <c r="AD116" s="7">
        <v>-3333.192845</v>
      </c>
      <c r="AE116" s="7">
        <v>354113.02490000002</v>
      </c>
      <c r="AF116" t="s">
        <v>276</v>
      </c>
      <c r="AG116">
        <v>46692</v>
      </c>
      <c r="AH116" t="s">
        <v>277</v>
      </c>
      <c r="AI116" t="s">
        <v>46</v>
      </c>
      <c r="AJ116" s="9">
        <v>0</v>
      </c>
      <c r="AK116" s="9">
        <v>0</v>
      </c>
      <c r="AL116" s="9">
        <v>0</v>
      </c>
      <c r="AM116" s="9">
        <v>0</v>
      </c>
      <c r="AN116" t="s">
        <v>236</v>
      </c>
      <c r="AO116" s="9">
        <v>-3364.8656129999999</v>
      </c>
      <c r="AP116" s="9">
        <v>354113.02490000002</v>
      </c>
      <c r="AQ116" t="s">
        <v>282</v>
      </c>
      <c r="AR116" t="s">
        <v>98</v>
      </c>
      <c r="AT116" s="9">
        <v>-3333.192845</v>
      </c>
      <c r="AU116" s="9">
        <v>-3333.192845</v>
      </c>
      <c r="AV116" s="9">
        <v>-3333.192845</v>
      </c>
      <c r="AY116" s="11">
        <v>-1.8E-5</v>
      </c>
      <c r="AZ116">
        <v>5</v>
      </c>
      <c r="BA116" t="s">
        <v>123</v>
      </c>
      <c r="BB116" t="s">
        <v>98</v>
      </c>
      <c r="BC116" s="7">
        <v>354113.02490000002</v>
      </c>
      <c r="BD116" s="7">
        <v>354113.02490000002</v>
      </c>
      <c r="BE116" t="b">
        <v>0</v>
      </c>
      <c r="BF116" t="s">
        <v>297</v>
      </c>
      <c r="BG116" t="s">
        <v>297</v>
      </c>
      <c r="BH116" t="s">
        <v>277</v>
      </c>
      <c r="BI116">
        <v>1139.1134</v>
      </c>
      <c r="BJ116">
        <v>-3333.192845</v>
      </c>
      <c r="BK116">
        <v>-3333.192845</v>
      </c>
      <c r="BL116">
        <v>-3333.192845</v>
      </c>
      <c r="BN116">
        <v>0.99058721199999999</v>
      </c>
      <c r="BO116" t="s">
        <v>531</v>
      </c>
    </row>
    <row r="117" spans="2:67">
      <c r="B117" t="s">
        <v>532</v>
      </c>
      <c r="C117" s="7">
        <v>3568367.8731920002</v>
      </c>
      <c r="D117" s="7">
        <v>0</v>
      </c>
      <c r="E117" s="7">
        <v>3568367.8731920002</v>
      </c>
      <c r="F117" s="11">
        <v>2.0017E-2</v>
      </c>
      <c r="G117" s="11">
        <v>2.1714000000000001E-2</v>
      </c>
      <c r="H117" s="11">
        <v>2.892E-3</v>
      </c>
      <c r="I117">
        <v>92038</v>
      </c>
      <c r="J117" t="s">
        <v>530</v>
      </c>
      <c r="K117">
        <v>1134</v>
      </c>
      <c r="L117" t="s">
        <v>260</v>
      </c>
      <c r="M117">
        <v>45107</v>
      </c>
      <c r="N117">
        <v>92038</v>
      </c>
      <c r="O117">
        <v>90504</v>
      </c>
      <c r="P117" s="13">
        <v>0.990504677</v>
      </c>
      <c r="Q117" t="s">
        <v>236</v>
      </c>
      <c r="R117" t="s">
        <v>236</v>
      </c>
      <c r="S117" t="s">
        <v>236</v>
      </c>
      <c r="T117" t="s">
        <v>274</v>
      </c>
      <c r="U117" t="s">
        <v>246</v>
      </c>
      <c r="V117" t="s">
        <v>252</v>
      </c>
      <c r="W117" t="s">
        <v>83</v>
      </c>
      <c r="X117" t="s">
        <v>275</v>
      </c>
      <c r="Y117" t="s">
        <v>275</v>
      </c>
      <c r="Z117" s="7">
        <v>3568367.8731920002</v>
      </c>
      <c r="AA117" s="7">
        <v>0</v>
      </c>
      <c r="AB117" s="7">
        <v>3611719.08</v>
      </c>
      <c r="AC117" s="7">
        <v>3584582.627887256</v>
      </c>
      <c r="AD117" s="7">
        <v>3568367.8731920002</v>
      </c>
      <c r="AE117" s="7">
        <v>0</v>
      </c>
      <c r="AF117" t="s">
        <v>276</v>
      </c>
      <c r="AG117">
        <v>46692</v>
      </c>
      <c r="AH117" t="s">
        <v>277</v>
      </c>
      <c r="AI117" t="s">
        <v>46</v>
      </c>
      <c r="AJ117" s="9">
        <v>0</v>
      </c>
      <c r="AK117" s="9">
        <v>0</v>
      </c>
      <c r="AL117" s="9">
        <v>0</v>
      </c>
      <c r="AM117" s="9">
        <v>0</v>
      </c>
      <c r="AN117" t="s">
        <v>236</v>
      </c>
      <c r="AO117" s="9">
        <v>3602575.4900210002</v>
      </c>
      <c r="AP117" s="9">
        <v>3602575.49</v>
      </c>
      <c r="AQ117" t="s">
        <v>278</v>
      </c>
      <c r="AR117" t="s">
        <v>98</v>
      </c>
      <c r="AT117" s="9">
        <v>3568367.8731920002</v>
      </c>
      <c r="AU117" s="9">
        <v>3568367.8731920002</v>
      </c>
      <c r="AV117" s="9">
        <v>3568367.8731920002</v>
      </c>
      <c r="AY117" s="11">
        <v>2.0017E-2</v>
      </c>
      <c r="AZ117">
        <v>5</v>
      </c>
      <c r="BA117" t="s">
        <v>123</v>
      </c>
      <c r="BB117" t="s">
        <v>98</v>
      </c>
      <c r="BC117" s="7">
        <v>3611719.08</v>
      </c>
      <c r="BD117" s="7">
        <v>3602575.49</v>
      </c>
      <c r="BE117" t="b">
        <v>0</v>
      </c>
      <c r="BF117" t="s">
        <v>297</v>
      </c>
      <c r="BG117" t="s">
        <v>297</v>
      </c>
      <c r="BH117" t="s">
        <v>277</v>
      </c>
      <c r="BI117">
        <v>1139.1134</v>
      </c>
      <c r="BJ117">
        <v>3568367.8731920002</v>
      </c>
      <c r="BK117">
        <v>3568367.8731920002</v>
      </c>
      <c r="BL117">
        <v>3568367.8731920002</v>
      </c>
      <c r="BN117">
        <v>0.990504677</v>
      </c>
      <c r="BO117" t="s">
        <v>531</v>
      </c>
    </row>
    <row r="118" spans="2:67">
      <c r="B118" t="s">
        <v>533</v>
      </c>
      <c r="C118" s="7">
        <v>519306.38792100002</v>
      </c>
      <c r="D118" s="7">
        <v>0</v>
      </c>
      <c r="E118" s="7">
        <v>519306.38792100002</v>
      </c>
      <c r="F118" s="11">
        <v>2.9129999999999998E-3</v>
      </c>
      <c r="G118" s="11">
        <v>3.16E-3</v>
      </c>
      <c r="H118" s="11">
        <v>4.2000000000000002E-4</v>
      </c>
      <c r="I118">
        <v>92043</v>
      </c>
      <c r="J118" t="s">
        <v>534</v>
      </c>
      <c r="K118">
        <v>1128</v>
      </c>
      <c r="L118" t="s">
        <v>254</v>
      </c>
      <c r="M118">
        <v>45107</v>
      </c>
      <c r="N118">
        <v>92043</v>
      </c>
      <c r="O118">
        <v>92042</v>
      </c>
      <c r="P118" s="13">
        <v>0.98370100100000002</v>
      </c>
      <c r="Q118" t="s">
        <v>236</v>
      </c>
      <c r="R118" t="s">
        <v>235</v>
      </c>
      <c r="S118" t="s">
        <v>235</v>
      </c>
      <c r="T118" t="s">
        <v>274</v>
      </c>
      <c r="U118" t="s">
        <v>250</v>
      </c>
      <c r="V118" t="s">
        <v>240</v>
      </c>
      <c r="W118" t="s">
        <v>74</v>
      </c>
      <c r="X118" t="s">
        <v>324</v>
      </c>
      <c r="Y118" t="s">
        <v>324</v>
      </c>
      <c r="Z118" s="7">
        <v>475991.18966199999</v>
      </c>
      <c r="AA118" s="7">
        <v>0</v>
      </c>
      <c r="AB118" s="7">
        <v>483877.91522099997</v>
      </c>
      <c r="AC118" s="7">
        <v>478401.685870238</v>
      </c>
      <c r="AD118" s="7">
        <v>475991.18966199999</v>
      </c>
      <c r="AE118" s="7">
        <v>0</v>
      </c>
      <c r="AF118" t="s">
        <v>276</v>
      </c>
      <c r="AG118">
        <v>47123</v>
      </c>
      <c r="AH118" t="s">
        <v>294</v>
      </c>
      <c r="AI118" t="s">
        <v>46</v>
      </c>
      <c r="AJ118" s="9">
        <v>0</v>
      </c>
      <c r="AK118" s="9">
        <v>0</v>
      </c>
      <c r="AL118" s="9">
        <v>0</v>
      </c>
      <c r="AM118" s="9">
        <v>0</v>
      </c>
      <c r="AN118" t="s">
        <v>235</v>
      </c>
      <c r="AO118" s="9">
        <v>483877.91522099997</v>
      </c>
      <c r="AP118" s="9">
        <v>483877.91522099997</v>
      </c>
      <c r="AQ118" t="s">
        <v>278</v>
      </c>
      <c r="AR118" t="s">
        <v>180</v>
      </c>
      <c r="AS118" t="s">
        <v>296</v>
      </c>
      <c r="AT118" s="9">
        <v>519306.38792100002</v>
      </c>
      <c r="AU118" s="9">
        <v>475991.18966199999</v>
      </c>
      <c r="AV118" s="9">
        <v>475991.18966199999</v>
      </c>
      <c r="AY118" s="11">
        <v>2.9129999999999998E-3</v>
      </c>
      <c r="AZ118">
        <v>5</v>
      </c>
      <c r="BA118" t="s">
        <v>128</v>
      </c>
      <c r="BB118" t="s">
        <v>180</v>
      </c>
      <c r="BC118" s="7">
        <v>483877.91522142099</v>
      </c>
      <c r="BD118" s="7">
        <v>483877.91522142099</v>
      </c>
      <c r="BE118" t="b">
        <v>0</v>
      </c>
      <c r="BF118" t="s">
        <v>297</v>
      </c>
      <c r="BG118" t="s">
        <v>297</v>
      </c>
      <c r="BH118" t="s">
        <v>294</v>
      </c>
      <c r="BI118">
        <v>1139.1128000000001</v>
      </c>
      <c r="BJ118">
        <v>475991.18966199999</v>
      </c>
      <c r="BK118">
        <v>475991.18966199999</v>
      </c>
      <c r="BL118">
        <v>519306.38792100002</v>
      </c>
      <c r="BN118">
        <v>0.98370100100000002</v>
      </c>
      <c r="BO118" t="s">
        <v>298</v>
      </c>
    </row>
    <row r="119" spans="2:67">
      <c r="B119" t="s">
        <v>535</v>
      </c>
      <c r="C119" s="7">
        <v>20393.910260000001</v>
      </c>
      <c r="D119" s="7">
        <v>4311.6964699999999</v>
      </c>
      <c r="E119" s="7">
        <v>24705.60673</v>
      </c>
      <c r="F119" s="11">
        <v>1.1400000000000001E-4</v>
      </c>
      <c r="G119" s="11">
        <v>1.2400000000000001E-4</v>
      </c>
      <c r="H119" s="11">
        <v>2.0000000000000002E-5</v>
      </c>
      <c r="I119" t="s">
        <v>536</v>
      </c>
      <c r="J119" t="s">
        <v>534</v>
      </c>
      <c r="K119">
        <v>1128</v>
      </c>
      <c r="L119" t="s">
        <v>254</v>
      </c>
      <c r="M119">
        <v>45107</v>
      </c>
      <c r="N119">
        <v>92044</v>
      </c>
      <c r="O119">
        <v>92042</v>
      </c>
      <c r="P119" s="13">
        <v>0.98033041200000004</v>
      </c>
      <c r="Q119" t="s">
        <v>236</v>
      </c>
      <c r="R119" t="s">
        <v>235</v>
      </c>
      <c r="S119" t="s">
        <v>235</v>
      </c>
      <c r="T119" t="s">
        <v>274</v>
      </c>
      <c r="U119" t="s">
        <v>250</v>
      </c>
      <c r="V119" t="s">
        <v>240</v>
      </c>
      <c r="W119" t="s">
        <v>74</v>
      </c>
      <c r="X119" t="s">
        <v>324</v>
      </c>
      <c r="Y119" t="s">
        <v>324</v>
      </c>
      <c r="Z119" s="7">
        <v>18692.86</v>
      </c>
      <c r="AA119" s="7">
        <v>3952.0590929999998</v>
      </c>
      <c r="AB119" s="7">
        <v>23099.274614000002</v>
      </c>
      <c r="AC119" s="7">
        <v>18885.368371946999</v>
      </c>
      <c r="AD119" s="7">
        <v>18692.86</v>
      </c>
      <c r="AE119" s="7">
        <v>3952.0590929999998</v>
      </c>
      <c r="AF119" t="s">
        <v>276</v>
      </c>
      <c r="AG119">
        <v>47123</v>
      </c>
      <c r="AH119" t="s">
        <v>294</v>
      </c>
      <c r="AI119" t="s">
        <v>46</v>
      </c>
      <c r="AJ119" s="9">
        <v>0</v>
      </c>
      <c r="AK119" s="9">
        <v>0</v>
      </c>
      <c r="AL119" s="9">
        <v>0</v>
      </c>
      <c r="AM119" s="9">
        <v>0</v>
      </c>
      <c r="AN119" t="s">
        <v>235</v>
      </c>
      <c r="AO119" s="9">
        <v>19067.918093</v>
      </c>
      <c r="AP119" s="9">
        <v>23054.123692000001</v>
      </c>
      <c r="AQ119" t="s">
        <v>295</v>
      </c>
      <c r="AR119" t="s">
        <v>180</v>
      </c>
      <c r="AS119" t="s">
        <v>296</v>
      </c>
      <c r="AT119" s="9">
        <v>20393.910260000001</v>
      </c>
      <c r="AU119" s="9">
        <v>18692.86</v>
      </c>
      <c r="AV119" s="9">
        <v>18692.86</v>
      </c>
      <c r="AY119" s="11">
        <v>1.1400000000000001E-4</v>
      </c>
      <c r="AZ119">
        <v>5</v>
      </c>
      <c r="BA119" t="s">
        <v>128</v>
      </c>
      <c r="BB119" t="s">
        <v>180</v>
      </c>
      <c r="BC119" s="7">
        <v>23099.274613582998</v>
      </c>
      <c r="BD119" s="7">
        <v>23054.123691887002</v>
      </c>
      <c r="BE119" t="b">
        <v>0</v>
      </c>
      <c r="BF119" t="s">
        <v>297</v>
      </c>
      <c r="BG119" t="s">
        <v>297</v>
      </c>
      <c r="BH119" t="s">
        <v>294</v>
      </c>
      <c r="BI119">
        <v>1139.1128000000001</v>
      </c>
      <c r="BJ119">
        <v>18692.86</v>
      </c>
      <c r="BK119">
        <v>18692.86</v>
      </c>
      <c r="BL119">
        <v>20393.910260000001</v>
      </c>
      <c r="BN119">
        <v>0.98033041200000004</v>
      </c>
      <c r="BO119" t="s">
        <v>298</v>
      </c>
    </row>
    <row r="120" spans="2:67">
      <c r="B120" t="s">
        <v>537</v>
      </c>
      <c r="C120" s="7">
        <v>1181351.997554</v>
      </c>
      <c r="D120" s="7">
        <v>0</v>
      </c>
      <c r="E120" s="7">
        <v>1181351.997554</v>
      </c>
      <c r="F120" s="11">
        <v>6.6270000000000001E-3</v>
      </c>
      <c r="G120" s="11">
        <v>7.1890000000000001E-3</v>
      </c>
      <c r="H120" s="11">
        <v>9.5699999999999995E-4</v>
      </c>
      <c r="I120">
        <v>92045</v>
      </c>
      <c r="J120" t="s">
        <v>538</v>
      </c>
      <c r="K120">
        <v>1134</v>
      </c>
      <c r="L120" t="s">
        <v>260</v>
      </c>
      <c r="M120">
        <v>45107</v>
      </c>
      <c r="N120">
        <v>92045</v>
      </c>
      <c r="O120">
        <v>90129</v>
      </c>
      <c r="P120" s="13">
        <v>0.99716760500000001</v>
      </c>
      <c r="Q120" t="s">
        <v>236</v>
      </c>
      <c r="R120" t="s">
        <v>236</v>
      </c>
      <c r="S120" t="s">
        <v>236</v>
      </c>
      <c r="T120" t="s">
        <v>274</v>
      </c>
      <c r="U120" t="s">
        <v>246</v>
      </c>
      <c r="V120" t="s">
        <v>252</v>
      </c>
      <c r="W120" t="s">
        <v>83</v>
      </c>
      <c r="X120" t="s">
        <v>275</v>
      </c>
      <c r="Y120" t="s">
        <v>275</v>
      </c>
      <c r="Z120" s="7">
        <v>1181351.997554</v>
      </c>
      <c r="AA120" s="7">
        <v>0</v>
      </c>
      <c r="AB120" s="7">
        <v>1187714.4273000001</v>
      </c>
      <c r="AC120" s="7">
        <v>1181883.077374727</v>
      </c>
      <c r="AD120" s="7">
        <v>1181351.997554</v>
      </c>
      <c r="AE120" s="7">
        <v>0</v>
      </c>
      <c r="AF120" t="s">
        <v>276</v>
      </c>
      <c r="AG120">
        <v>46331</v>
      </c>
      <c r="AH120" t="s">
        <v>277</v>
      </c>
      <c r="AI120" t="s">
        <v>46</v>
      </c>
      <c r="AJ120" s="9">
        <v>0</v>
      </c>
      <c r="AK120" s="9">
        <v>0</v>
      </c>
      <c r="AL120" s="9">
        <v>0</v>
      </c>
      <c r="AM120" s="9">
        <v>0</v>
      </c>
      <c r="AN120" t="s">
        <v>236</v>
      </c>
      <c r="AO120" s="9">
        <v>1184707.5573160001</v>
      </c>
      <c r="AP120" s="9">
        <v>1184707.5573</v>
      </c>
      <c r="AQ120" t="s">
        <v>295</v>
      </c>
      <c r="AR120" t="s">
        <v>99</v>
      </c>
      <c r="AT120" s="9">
        <v>1181351.997554</v>
      </c>
      <c r="AU120" s="9">
        <v>1181351.997554</v>
      </c>
      <c r="AV120" s="9">
        <v>1181351.997554</v>
      </c>
      <c r="AY120" s="11">
        <v>6.6270000000000001E-3</v>
      </c>
      <c r="AZ120">
        <v>7</v>
      </c>
      <c r="BA120" t="s">
        <v>128</v>
      </c>
      <c r="BB120" t="s">
        <v>100</v>
      </c>
      <c r="BC120" s="7">
        <v>1187714.4273000001</v>
      </c>
      <c r="BD120" s="7">
        <v>1184707.5573</v>
      </c>
      <c r="BE120" t="b">
        <v>0</v>
      </c>
      <c r="BF120" t="s">
        <v>297</v>
      </c>
      <c r="BG120" t="s">
        <v>297</v>
      </c>
      <c r="BH120" t="s">
        <v>277</v>
      </c>
      <c r="BI120">
        <v>1139.1134</v>
      </c>
      <c r="BJ120">
        <v>1181351.997554</v>
      </c>
      <c r="BK120">
        <v>1181351.997554</v>
      </c>
      <c r="BL120">
        <v>1181351.997554</v>
      </c>
      <c r="BN120">
        <v>0.99716760500000001</v>
      </c>
      <c r="BO120" t="s">
        <v>539</v>
      </c>
    </row>
    <row r="121" spans="2:67">
      <c r="B121" t="s">
        <v>540</v>
      </c>
      <c r="C121" s="7">
        <v>3253715.181785</v>
      </c>
      <c r="D121" s="7">
        <v>0</v>
      </c>
      <c r="E121" s="7">
        <v>3253715.181785</v>
      </c>
      <c r="F121" s="11">
        <v>1.8252000000000001E-2</v>
      </c>
      <c r="G121" s="11">
        <v>1.9800000000000002E-2</v>
      </c>
      <c r="H121" s="11">
        <v>2.637E-3</v>
      </c>
      <c r="I121">
        <v>92046</v>
      </c>
      <c r="J121" t="s">
        <v>538</v>
      </c>
      <c r="K121">
        <v>1134</v>
      </c>
      <c r="L121" t="s">
        <v>260</v>
      </c>
      <c r="M121">
        <v>45107</v>
      </c>
      <c r="N121">
        <v>92046</v>
      </c>
      <c r="O121">
        <v>90129</v>
      </c>
      <c r="P121" s="13">
        <v>0.99318899100000002</v>
      </c>
      <c r="Q121" t="s">
        <v>236</v>
      </c>
      <c r="R121" t="s">
        <v>236</v>
      </c>
      <c r="S121" t="s">
        <v>236</v>
      </c>
      <c r="T121" t="s">
        <v>274</v>
      </c>
      <c r="U121" t="s">
        <v>246</v>
      </c>
      <c r="V121" t="s">
        <v>252</v>
      </c>
      <c r="W121" t="s">
        <v>83</v>
      </c>
      <c r="X121" t="s">
        <v>275</v>
      </c>
      <c r="Y121" t="s">
        <v>275</v>
      </c>
      <c r="Z121" s="7">
        <v>3253715.181785</v>
      </c>
      <c r="AA121" s="7">
        <v>0</v>
      </c>
      <c r="AB121" s="7">
        <v>3276028.2382999999</v>
      </c>
      <c r="AC121" s="7">
        <v>3259453.5993119921</v>
      </c>
      <c r="AD121" s="7">
        <v>3253715.181785</v>
      </c>
      <c r="AE121" s="7">
        <v>0</v>
      </c>
      <c r="AF121" t="s">
        <v>276</v>
      </c>
      <c r="AG121">
        <v>46331</v>
      </c>
      <c r="AH121" t="s">
        <v>277</v>
      </c>
      <c r="AI121" t="s">
        <v>46</v>
      </c>
      <c r="AJ121" s="9">
        <v>0</v>
      </c>
      <c r="AK121" s="9">
        <v>0</v>
      </c>
      <c r="AL121" s="9">
        <v>0</v>
      </c>
      <c r="AM121" s="9">
        <v>0</v>
      </c>
      <c r="AN121" t="s">
        <v>236</v>
      </c>
      <c r="AO121" s="9">
        <v>3276028.2382899998</v>
      </c>
      <c r="AP121" s="9">
        <v>3276028.2382999999</v>
      </c>
      <c r="AQ121" t="s">
        <v>278</v>
      </c>
      <c r="AR121" t="s">
        <v>99</v>
      </c>
      <c r="AT121" s="9">
        <v>3253715.181785</v>
      </c>
      <c r="AU121" s="9">
        <v>3253715.181785</v>
      </c>
      <c r="AV121" s="9">
        <v>3253715.181785</v>
      </c>
      <c r="AY121" s="11">
        <v>1.8252000000000001E-2</v>
      </c>
      <c r="AZ121">
        <v>7</v>
      </c>
      <c r="BA121" t="s">
        <v>128</v>
      </c>
      <c r="BB121" t="s">
        <v>100</v>
      </c>
      <c r="BC121" s="7">
        <v>3276028.2382999999</v>
      </c>
      <c r="BD121" s="7">
        <v>3276028.2382999999</v>
      </c>
      <c r="BE121" t="b">
        <v>0</v>
      </c>
      <c r="BF121" t="s">
        <v>297</v>
      </c>
      <c r="BG121" t="s">
        <v>297</v>
      </c>
      <c r="BH121" t="s">
        <v>277</v>
      </c>
      <c r="BI121">
        <v>1139.1134</v>
      </c>
      <c r="BJ121">
        <v>3253715.181785</v>
      </c>
      <c r="BK121">
        <v>3253715.181785</v>
      </c>
      <c r="BL121">
        <v>3253715.181785</v>
      </c>
      <c r="BN121">
        <v>0.99318899100000002</v>
      </c>
      <c r="BO121" t="s">
        <v>539</v>
      </c>
    </row>
    <row r="122" spans="2:67">
      <c r="B122" t="s">
        <v>541</v>
      </c>
      <c r="C122" s="7">
        <v>111570.038042</v>
      </c>
      <c r="D122" s="7">
        <v>268937.10340000002</v>
      </c>
      <c r="E122" s="7">
        <v>380507.14144199999</v>
      </c>
      <c r="F122" s="11">
        <v>6.2500000000000001E-4</v>
      </c>
      <c r="G122" s="11">
        <v>6.78E-4</v>
      </c>
      <c r="H122" s="11">
        <v>3.0800000000000001E-4</v>
      </c>
      <c r="I122">
        <v>92047</v>
      </c>
      <c r="J122" t="s">
        <v>538</v>
      </c>
      <c r="K122">
        <v>1134</v>
      </c>
      <c r="L122" t="s">
        <v>260</v>
      </c>
      <c r="M122">
        <v>45107</v>
      </c>
      <c r="N122">
        <v>92047</v>
      </c>
      <c r="O122">
        <v>90129</v>
      </c>
      <c r="P122" s="13">
        <v>0.990398836</v>
      </c>
      <c r="Q122" t="s">
        <v>236</v>
      </c>
      <c r="R122" t="s">
        <v>236</v>
      </c>
      <c r="S122" t="s">
        <v>236</v>
      </c>
      <c r="T122" t="s">
        <v>274</v>
      </c>
      <c r="U122" t="s">
        <v>246</v>
      </c>
      <c r="V122" t="s">
        <v>252</v>
      </c>
      <c r="W122" t="s">
        <v>83</v>
      </c>
      <c r="X122" t="s">
        <v>275</v>
      </c>
      <c r="Y122" t="s">
        <v>275</v>
      </c>
      <c r="Z122" s="7">
        <v>111570.038042</v>
      </c>
      <c r="AA122" s="7">
        <v>268937.10340000002</v>
      </c>
      <c r="AB122" s="7">
        <v>384195.86339999997</v>
      </c>
      <c r="AC122" s="7">
        <v>113431.46133914099</v>
      </c>
      <c r="AD122" s="7">
        <v>111570.038042</v>
      </c>
      <c r="AE122" s="7">
        <v>268937.10340000002</v>
      </c>
      <c r="AF122" t="s">
        <v>276</v>
      </c>
      <c r="AG122">
        <v>46331</v>
      </c>
      <c r="AH122" t="s">
        <v>277</v>
      </c>
      <c r="AI122" t="s">
        <v>46</v>
      </c>
      <c r="AJ122" s="9">
        <v>0</v>
      </c>
      <c r="AK122" s="9">
        <v>0</v>
      </c>
      <c r="AL122" s="9">
        <v>0</v>
      </c>
      <c r="AM122" s="9">
        <v>0</v>
      </c>
      <c r="AN122" t="s">
        <v>236</v>
      </c>
      <c r="AO122" s="9">
        <v>112651.62478899999</v>
      </c>
      <c r="AP122" s="9">
        <v>384195.86339999997</v>
      </c>
      <c r="AQ122" t="s">
        <v>282</v>
      </c>
      <c r="AR122" t="s">
        <v>99</v>
      </c>
      <c r="AT122" s="9">
        <v>111570.038042</v>
      </c>
      <c r="AU122" s="9">
        <v>111570.038042</v>
      </c>
      <c r="AV122" s="9">
        <v>111570.038042</v>
      </c>
      <c r="AY122" s="11">
        <v>6.2500000000000001E-4</v>
      </c>
      <c r="AZ122">
        <v>7</v>
      </c>
      <c r="BA122" t="s">
        <v>128</v>
      </c>
      <c r="BB122" t="s">
        <v>100</v>
      </c>
      <c r="BC122" s="7">
        <v>384195.86339999997</v>
      </c>
      <c r="BD122" s="7">
        <v>384195.86339999997</v>
      </c>
      <c r="BE122" t="b">
        <v>0</v>
      </c>
      <c r="BF122" t="s">
        <v>297</v>
      </c>
      <c r="BG122" t="s">
        <v>297</v>
      </c>
      <c r="BH122" t="s">
        <v>277</v>
      </c>
      <c r="BI122">
        <v>1139.1134</v>
      </c>
      <c r="BJ122">
        <v>111570.038042</v>
      </c>
      <c r="BK122">
        <v>111570.038042</v>
      </c>
      <c r="BL122">
        <v>111570.038042</v>
      </c>
      <c r="BN122">
        <v>0.990398836</v>
      </c>
      <c r="BO122" t="s">
        <v>539</v>
      </c>
    </row>
    <row r="123" spans="2:67">
      <c r="B123" t="s">
        <v>542</v>
      </c>
      <c r="C123" s="7">
        <v>290249.59237700002</v>
      </c>
      <c r="D123" s="7">
        <v>0</v>
      </c>
      <c r="E123" s="7">
        <v>290249.59237700002</v>
      </c>
      <c r="F123" s="11">
        <v>1.6280000000000001E-3</v>
      </c>
      <c r="G123" s="11">
        <v>1.766E-3</v>
      </c>
      <c r="H123" s="11">
        <v>2.3499999999999999E-4</v>
      </c>
      <c r="I123">
        <v>92059</v>
      </c>
      <c r="J123" t="s">
        <v>543</v>
      </c>
      <c r="K123">
        <v>1128</v>
      </c>
      <c r="L123" t="s">
        <v>254</v>
      </c>
      <c r="M123">
        <v>45107</v>
      </c>
      <c r="N123">
        <v>92059</v>
      </c>
      <c r="O123">
        <v>92058</v>
      </c>
      <c r="P123" s="13">
        <v>0.97566009799999998</v>
      </c>
      <c r="Q123" t="s">
        <v>236</v>
      </c>
      <c r="R123" t="s">
        <v>235</v>
      </c>
      <c r="S123" t="s">
        <v>235</v>
      </c>
      <c r="T123" t="s">
        <v>274</v>
      </c>
      <c r="U123" t="s">
        <v>250</v>
      </c>
      <c r="V123" t="s">
        <v>240</v>
      </c>
      <c r="W123" t="s">
        <v>74</v>
      </c>
      <c r="X123" t="s">
        <v>544</v>
      </c>
      <c r="Y123" t="s">
        <v>545</v>
      </c>
      <c r="Z123" s="7">
        <v>266039.95634899999</v>
      </c>
      <c r="AA123" s="7">
        <v>0</v>
      </c>
      <c r="AB123" s="7">
        <v>272676.88492400001</v>
      </c>
      <c r="AC123" s="7">
        <v>269308.934264432</v>
      </c>
      <c r="AD123" s="7">
        <v>266039.95634899999</v>
      </c>
      <c r="AE123" s="7">
        <v>0</v>
      </c>
      <c r="AF123" t="s">
        <v>276</v>
      </c>
      <c r="AG123">
        <v>47140</v>
      </c>
      <c r="AH123" t="s">
        <v>294</v>
      </c>
      <c r="AI123" t="s">
        <v>46</v>
      </c>
      <c r="AJ123" s="9">
        <v>0</v>
      </c>
      <c r="AK123" s="9">
        <v>0</v>
      </c>
      <c r="AL123" s="9">
        <v>0</v>
      </c>
      <c r="AM123" s="9">
        <v>0</v>
      </c>
      <c r="AN123" t="s">
        <v>235</v>
      </c>
      <c r="AO123" s="9">
        <v>272676.88492400001</v>
      </c>
      <c r="AP123" s="9">
        <v>272676.88492400001</v>
      </c>
      <c r="AQ123" t="s">
        <v>278</v>
      </c>
      <c r="AR123" t="s">
        <v>142</v>
      </c>
      <c r="AS123" t="s">
        <v>296</v>
      </c>
      <c r="AT123" s="9">
        <v>290249.59237700002</v>
      </c>
      <c r="AU123" s="9">
        <v>266039.95634899999</v>
      </c>
      <c r="AV123" s="9">
        <v>266039.95634899999</v>
      </c>
      <c r="AY123" s="11">
        <v>1.6280000000000001E-3</v>
      </c>
      <c r="AZ123">
        <v>7</v>
      </c>
      <c r="BA123" t="s">
        <v>128</v>
      </c>
      <c r="BB123" t="s">
        <v>154</v>
      </c>
      <c r="BC123" s="7">
        <v>272676.884924413</v>
      </c>
      <c r="BD123" s="7">
        <v>272676.884924413</v>
      </c>
      <c r="BE123" t="b">
        <v>0</v>
      </c>
      <c r="BF123" t="s">
        <v>297</v>
      </c>
      <c r="BG123" t="s">
        <v>297</v>
      </c>
      <c r="BH123" t="s">
        <v>294</v>
      </c>
      <c r="BI123">
        <v>1139.1128000000001</v>
      </c>
      <c r="BJ123">
        <v>266039.95634899999</v>
      </c>
      <c r="BK123">
        <v>266039.95634899999</v>
      </c>
      <c r="BL123">
        <v>290249.59237700002</v>
      </c>
      <c r="BM123">
        <v>0</v>
      </c>
      <c r="BN123">
        <v>0.97566009799999998</v>
      </c>
      <c r="BO123" t="s">
        <v>298</v>
      </c>
    </row>
    <row r="124" spans="2:67">
      <c r="B124" t="s">
        <v>546</v>
      </c>
      <c r="C124" s="7">
        <v>147081.941403</v>
      </c>
      <c r="D124" s="7">
        <v>0</v>
      </c>
      <c r="E124" s="7">
        <v>147081.941403</v>
      </c>
      <c r="F124" s="11">
        <v>8.25E-4</v>
      </c>
      <c r="G124" s="11">
        <v>8.9499999999999996E-4</v>
      </c>
      <c r="H124" s="11">
        <v>1.1900000000000001E-4</v>
      </c>
      <c r="I124">
        <v>92060</v>
      </c>
      <c r="J124" t="s">
        <v>543</v>
      </c>
      <c r="K124">
        <v>1128</v>
      </c>
      <c r="L124" t="s">
        <v>254</v>
      </c>
      <c r="M124">
        <v>45107</v>
      </c>
      <c r="N124">
        <v>92060</v>
      </c>
      <c r="O124">
        <v>92058</v>
      </c>
      <c r="P124" s="13">
        <v>0.97544588099999996</v>
      </c>
      <c r="Q124" t="s">
        <v>236</v>
      </c>
      <c r="R124" t="s">
        <v>235</v>
      </c>
      <c r="S124" t="s">
        <v>236</v>
      </c>
      <c r="T124" t="s">
        <v>274</v>
      </c>
      <c r="U124" t="s">
        <v>250</v>
      </c>
      <c r="V124" t="s">
        <v>240</v>
      </c>
      <c r="W124" t="s">
        <v>74</v>
      </c>
      <c r="X124" t="s">
        <v>544</v>
      </c>
      <c r="Y124" t="s">
        <v>545</v>
      </c>
      <c r="Z124" s="7">
        <v>134813.878463</v>
      </c>
      <c r="AA124" s="7">
        <v>0</v>
      </c>
      <c r="AB124" s="7">
        <v>138773.84899900001</v>
      </c>
      <c r="AC124" s="7">
        <v>137059.63978565001</v>
      </c>
      <c r="AD124" s="7">
        <v>147081.941426</v>
      </c>
      <c r="AE124" s="7">
        <v>0</v>
      </c>
      <c r="AF124" t="s">
        <v>276</v>
      </c>
      <c r="AG124">
        <v>47140</v>
      </c>
      <c r="AH124" t="s">
        <v>294</v>
      </c>
      <c r="AI124" t="s">
        <v>46</v>
      </c>
      <c r="AJ124" s="9">
        <v>0</v>
      </c>
      <c r="AK124" s="9">
        <v>0</v>
      </c>
      <c r="AL124" s="9">
        <v>0</v>
      </c>
      <c r="AM124" s="9">
        <v>0</v>
      </c>
      <c r="AN124" t="s">
        <v>235</v>
      </c>
      <c r="AO124" s="9">
        <v>150784.31754799999</v>
      </c>
      <c r="AP124" s="9">
        <v>138773.84899900001</v>
      </c>
      <c r="AQ124" t="s">
        <v>278</v>
      </c>
      <c r="AR124" t="s">
        <v>142</v>
      </c>
      <c r="AS124" t="s">
        <v>296</v>
      </c>
      <c r="AT124" s="9">
        <v>147081.941403</v>
      </c>
      <c r="AU124" s="9">
        <v>134813.878463</v>
      </c>
      <c r="AV124" s="9">
        <v>147081.941426</v>
      </c>
      <c r="AY124" s="11">
        <v>8.25E-4</v>
      </c>
      <c r="AZ124">
        <v>7</v>
      </c>
      <c r="BA124" t="s">
        <v>128</v>
      </c>
      <c r="BB124" t="s">
        <v>154</v>
      </c>
      <c r="BC124" s="7">
        <v>150784.317548052</v>
      </c>
      <c r="BD124" s="7">
        <v>150784.317548052</v>
      </c>
      <c r="BE124" t="b">
        <v>0</v>
      </c>
      <c r="BF124" t="s">
        <v>297</v>
      </c>
      <c r="BG124" t="s">
        <v>297</v>
      </c>
      <c r="BH124" t="s">
        <v>294</v>
      </c>
      <c r="BI124">
        <v>1139.1128000000001</v>
      </c>
      <c r="BJ124">
        <v>147081.941426</v>
      </c>
      <c r="BK124">
        <v>134813.878463</v>
      </c>
      <c r="BL124">
        <v>147081.941403</v>
      </c>
      <c r="BM124">
        <v>0</v>
      </c>
      <c r="BN124">
        <v>0.97544588099999996</v>
      </c>
      <c r="BO124" t="s">
        <v>298</v>
      </c>
    </row>
    <row r="125" spans="2:67">
      <c r="B125" t="s">
        <v>547</v>
      </c>
      <c r="C125" s="7">
        <v>175766.64600000001</v>
      </c>
      <c r="D125" s="7">
        <v>96712.153219999993</v>
      </c>
      <c r="E125" s="7">
        <v>272478.79921999999</v>
      </c>
      <c r="F125" s="11">
        <v>9.859999999999999E-4</v>
      </c>
      <c r="G125" s="11">
        <v>1.0690000000000001E-3</v>
      </c>
      <c r="H125" s="11">
        <v>2.2000000000000001E-4</v>
      </c>
      <c r="I125" t="s">
        <v>548</v>
      </c>
      <c r="J125" t="s">
        <v>543</v>
      </c>
      <c r="K125">
        <v>1128</v>
      </c>
      <c r="L125" t="s">
        <v>254</v>
      </c>
      <c r="M125">
        <v>45107</v>
      </c>
      <c r="N125">
        <v>92061</v>
      </c>
      <c r="O125">
        <v>92058</v>
      </c>
      <c r="P125" s="13">
        <v>0.97630637799999997</v>
      </c>
      <c r="Q125" t="s">
        <v>236</v>
      </c>
      <c r="R125" t="s">
        <v>235</v>
      </c>
      <c r="S125" t="s">
        <v>235</v>
      </c>
      <c r="T125" t="s">
        <v>274</v>
      </c>
      <c r="U125" t="s">
        <v>250</v>
      </c>
      <c r="V125" t="s">
        <v>240</v>
      </c>
      <c r="W125" t="s">
        <v>74</v>
      </c>
      <c r="X125" t="s">
        <v>544</v>
      </c>
      <c r="Y125" t="s">
        <v>545</v>
      </c>
      <c r="Z125" s="7">
        <v>161106</v>
      </c>
      <c r="AA125" s="7">
        <v>88645.42</v>
      </c>
      <c r="AB125" s="7">
        <v>255998.70973900001</v>
      </c>
      <c r="AC125" s="7">
        <v>164001.69564181499</v>
      </c>
      <c r="AD125" s="7">
        <v>161106</v>
      </c>
      <c r="AE125" s="7">
        <v>88645.42</v>
      </c>
      <c r="AF125" t="s">
        <v>276</v>
      </c>
      <c r="AG125">
        <v>46955</v>
      </c>
      <c r="AH125" t="s">
        <v>294</v>
      </c>
      <c r="AI125" t="s">
        <v>46</v>
      </c>
      <c r="AJ125" s="9">
        <v>0</v>
      </c>
      <c r="AK125" s="9">
        <v>0</v>
      </c>
      <c r="AL125" s="9">
        <v>0</v>
      </c>
      <c r="AM125" s="9">
        <v>0</v>
      </c>
      <c r="AN125" t="s">
        <v>235</v>
      </c>
      <c r="AO125" s="9">
        <v>165015.82252300001</v>
      </c>
      <c r="AP125" s="9">
        <v>254711.46429999999</v>
      </c>
      <c r="AQ125" t="s">
        <v>295</v>
      </c>
      <c r="AR125" t="s">
        <v>142</v>
      </c>
      <c r="AS125" t="s">
        <v>296</v>
      </c>
      <c r="AT125" s="9">
        <v>175766.64600000001</v>
      </c>
      <c r="AU125" s="9">
        <v>161106</v>
      </c>
      <c r="AV125" s="9">
        <v>161106</v>
      </c>
      <c r="AY125" s="11">
        <v>9.859999999999999E-4</v>
      </c>
      <c r="AZ125">
        <v>7</v>
      </c>
      <c r="BA125" t="s">
        <v>128</v>
      </c>
      <c r="BB125" t="s">
        <v>154</v>
      </c>
      <c r="BC125" s="7">
        <v>255998.70973886101</v>
      </c>
      <c r="BD125" s="7">
        <v>254711.46429957901</v>
      </c>
      <c r="BE125" t="b">
        <v>0</v>
      </c>
      <c r="BF125" t="s">
        <v>297</v>
      </c>
      <c r="BG125" t="s">
        <v>297</v>
      </c>
      <c r="BH125" t="s">
        <v>294</v>
      </c>
      <c r="BI125">
        <v>1139.1128000000001</v>
      </c>
      <c r="BJ125">
        <v>161106</v>
      </c>
      <c r="BK125">
        <v>161106</v>
      </c>
      <c r="BL125">
        <v>175766.64600000001</v>
      </c>
      <c r="BM125">
        <v>0</v>
      </c>
      <c r="BN125">
        <v>0.97630637799999997</v>
      </c>
      <c r="BO125" t="s">
        <v>298</v>
      </c>
    </row>
    <row r="126" spans="2:67">
      <c r="B126" t="s">
        <v>549</v>
      </c>
      <c r="C126" s="7">
        <v>835776.49895100005</v>
      </c>
      <c r="D126" s="7">
        <v>0</v>
      </c>
      <c r="E126" s="7">
        <v>835776.49895100005</v>
      </c>
      <c r="F126" s="11">
        <v>4.6880000000000003E-3</v>
      </c>
      <c r="G126" s="11">
        <v>5.0860000000000002E-3</v>
      </c>
      <c r="H126" s="11">
        <v>6.7699999999999998E-4</v>
      </c>
      <c r="I126">
        <v>92074</v>
      </c>
      <c r="J126" t="s">
        <v>550</v>
      </c>
      <c r="K126">
        <v>1136</v>
      </c>
      <c r="L126" t="s">
        <v>262</v>
      </c>
      <c r="M126">
        <v>45107</v>
      </c>
      <c r="N126">
        <v>92074</v>
      </c>
      <c r="O126">
        <v>92072</v>
      </c>
      <c r="P126" s="13">
        <v>0.994873173</v>
      </c>
      <c r="Q126" t="s">
        <v>236</v>
      </c>
      <c r="R126" t="s">
        <v>236</v>
      </c>
      <c r="S126" t="s">
        <v>236</v>
      </c>
      <c r="T126" t="s">
        <v>274</v>
      </c>
      <c r="U126" t="s">
        <v>247</v>
      </c>
      <c r="V126" t="s">
        <v>252</v>
      </c>
      <c r="W126" t="s">
        <v>33</v>
      </c>
      <c r="X126" t="s">
        <v>275</v>
      </c>
      <c r="Y126" t="s">
        <v>275</v>
      </c>
      <c r="Z126" s="7">
        <v>835776.49895100005</v>
      </c>
      <c r="AA126" s="7">
        <v>0</v>
      </c>
      <c r="AB126" s="7">
        <v>846329.02</v>
      </c>
      <c r="AC126" s="7">
        <v>833405.57619097305</v>
      </c>
      <c r="AD126" s="7">
        <v>835776.49895100005</v>
      </c>
      <c r="AE126" s="7">
        <v>0</v>
      </c>
      <c r="AF126" t="s">
        <v>276</v>
      </c>
      <c r="AG126">
        <v>46401</v>
      </c>
      <c r="AH126" t="s">
        <v>277</v>
      </c>
      <c r="AI126" t="s">
        <v>46</v>
      </c>
      <c r="AJ126" s="9">
        <v>0</v>
      </c>
      <c r="AK126" s="9">
        <v>0</v>
      </c>
      <c r="AL126" s="9">
        <v>0</v>
      </c>
      <c r="AM126" s="9">
        <v>0</v>
      </c>
      <c r="AN126" t="s">
        <v>236</v>
      </c>
      <c r="AO126" s="9">
        <v>840083.46177699999</v>
      </c>
      <c r="AP126" s="9">
        <v>840083.46</v>
      </c>
      <c r="AQ126" t="s">
        <v>278</v>
      </c>
      <c r="AR126" t="s">
        <v>176</v>
      </c>
      <c r="AT126" s="9">
        <v>835776.49895100005</v>
      </c>
      <c r="AU126" s="9">
        <v>835776.49895100005</v>
      </c>
      <c r="AV126" s="9">
        <v>835776.49895100005</v>
      </c>
      <c r="AY126" s="11">
        <v>4.6880000000000003E-3</v>
      </c>
      <c r="AZ126">
        <v>5</v>
      </c>
      <c r="BA126" t="s">
        <v>123</v>
      </c>
      <c r="BB126" t="s">
        <v>176</v>
      </c>
      <c r="BC126" s="7">
        <v>846329.02</v>
      </c>
      <c r="BD126" s="7">
        <v>840083.46</v>
      </c>
      <c r="BE126" t="b">
        <v>0</v>
      </c>
      <c r="BF126" t="s">
        <v>297</v>
      </c>
      <c r="BG126" t="s">
        <v>297</v>
      </c>
      <c r="BH126" t="s">
        <v>277</v>
      </c>
      <c r="BI126">
        <v>1139.1135999999999</v>
      </c>
      <c r="BJ126">
        <v>835776.49895100005</v>
      </c>
      <c r="BK126">
        <v>835776.49895100005</v>
      </c>
      <c r="BL126">
        <v>835776.49895100005</v>
      </c>
      <c r="BM126">
        <v>0</v>
      </c>
      <c r="BN126">
        <v>0.994873173</v>
      </c>
      <c r="BO126" t="s">
        <v>368</v>
      </c>
    </row>
    <row r="127" spans="2:67">
      <c r="B127" t="s">
        <v>551</v>
      </c>
      <c r="C127" s="7">
        <v>-478.73</v>
      </c>
      <c r="D127" s="7">
        <v>63991.714599999999</v>
      </c>
      <c r="E127" s="7">
        <v>63512.984600000003</v>
      </c>
      <c r="F127" s="11">
        <v>-1.9999999999999999E-6</v>
      </c>
      <c r="G127" s="11">
        <v>-1.9999999999999999E-6</v>
      </c>
      <c r="H127" s="11">
        <v>5.1E-5</v>
      </c>
      <c r="I127" t="s">
        <v>552</v>
      </c>
      <c r="J127" t="s">
        <v>550</v>
      </c>
      <c r="K127">
        <v>1136</v>
      </c>
      <c r="L127" t="s">
        <v>262</v>
      </c>
      <c r="M127">
        <v>45107</v>
      </c>
      <c r="N127">
        <v>92075</v>
      </c>
      <c r="O127">
        <v>92072</v>
      </c>
      <c r="P127" s="13">
        <v>0.99251891800000003</v>
      </c>
      <c r="Q127" t="s">
        <v>236</v>
      </c>
      <c r="R127" t="s">
        <v>236</v>
      </c>
      <c r="S127" t="s">
        <v>236</v>
      </c>
      <c r="T127" t="s">
        <v>274</v>
      </c>
      <c r="U127" t="s">
        <v>247</v>
      </c>
      <c r="V127" t="s">
        <v>252</v>
      </c>
      <c r="W127" t="s">
        <v>33</v>
      </c>
      <c r="X127" t="s">
        <v>275</v>
      </c>
      <c r="Y127" t="s">
        <v>275</v>
      </c>
      <c r="Z127" s="7">
        <v>-478.73</v>
      </c>
      <c r="AA127" s="7">
        <v>63991.714599999999</v>
      </c>
      <c r="AB127" s="7">
        <v>63991.714599999999</v>
      </c>
      <c r="AC127" s="7">
        <v>-504.92090000000002</v>
      </c>
      <c r="AD127" s="7">
        <v>-478.73</v>
      </c>
      <c r="AE127" s="7">
        <v>63991.714599999999</v>
      </c>
      <c r="AF127" t="s">
        <v>276</v>
      </c>
      <c r="AG127">
        <v>46401</v>
      </c>
      <c r="AH127" t="s">
        <v>277</v>
      </c>
      <c r="AI127" t="s">
        <v>46</v>
      </c>
      <c r="AJ127" s="9">
        <v>0</v>
      </c>
      <c r="AK127" s="9">
        <v>0</v>
      </c>
      <c r="AL127" s="9">
        <v>0</v>
      </c>
      <c r="AM127" s="9">
        <v>0</v>
      </c>
      <c r="AN127" t="s">
        <v>236</v>
      </c>
      <c r="AO127" s="9">
        <v>-482.338413</v>
      </c>
      <c r="AP127" s="9">
        <v>63991.714599999999</v>
      </c>
      <c r="AQ127" t="s">
        <v>282</v>
      </c>
      <c r="AR127" t="s">
        <v>176</v>
      </c>
      <c r="AT127" s="9">
        <v>-478.73</v>
      </c>
      <c r="AU127" s="9">
        <v>-478.73</v>
      </c>
      <c r="AV127" s="9">
        <v>-478.73</v>
      </c>
      <c r="AY127" s="11">
        <v>-1.9999999999999999E-6</v>
      </c>
      <c r="AZ127">
        <v>4</v>
      </c>
      <c r="BA127" t="s">
        <v>123</v>
      </c>
      <c r="BB127" t="s">
        <v>176</v>
      </c>
      <c r="BC127" s="7">
        <v>63991.714599999999</v>
      </c>
      <c r="BD127" s="7">
        <v>63991.714599999999</v>
      </c>
      <c r="BE127" t="b">
        <v>0</v>
      </c>
      <c r="BF127" t="s">
        <v>297</v>
      </c>
      <c r="BG127" t="s">
        <v>297</v>
      </c>
      <c r="BH127" t="s">
        <v>277</v>
      </c>
      <c r="BI127">
        <v>1139.1135999999999</v>
      </c>
      <c r="BJ127">
        <v>-478.73</v>
      </c>
      <c r="BK127">
        <v>-478.73</v>
      </c>
      <c r="BL127">
        <v>-478.73</v>
      </c>
      <c r="BM127">
        <v>0</v>
      </c>
      <c r="BN127">
        <v>0.99251891800000003</v>
      </c>
      <c r="BO127" t="s">
        <v>368</v>
      </c>
    </row>
    <row r="128" spans="2:67">
      <c r="B128" t="s">
        <v>553</v>
      </c>
      <c r="C128" s="7">
        <v>3956830.7776020002</v>
      </c>
      <c r="D128" s="7">
        <v>0</v>
      </c>
      <c r="E128" s="7">
        <v>3956830.7776020002</v>
      </c>
      <c r="F128" s="11">
        <v>2.2196E-2</v>
      </c>
      <c r="G128" s="11">
        <v>2.4077999999999999E-2</v>
      </c>
      <c r="H128" s="11">
        <v>3.2070000000000002E-3</v>
      </c>
      <c r="I128">
        <v>92182</v>
      </c>
      <c r="J128" t="s">
        <v>554</v>
      </c>
      <c r="K128">
        <v>1133</v>
      </c>
      <c r="L128" t="s">
        <v>259</v>
      </c>
      <c r="M128">
        <v>45107</v>
      </c>
      <c r="N128">
        <v>92182</v>
      </c>
      <c r="O128">
        <v>92180</v>
      </c>
      <c r="P128" s="13">
        <v>0.98889167200000005</v>
      </c>
      <c r="Q128" t="s">
        <v>236</v>
      </c>
      <c r="R128" t="s">
        <v>236</v>
      </c>
      <c r="S128" t="s">
        <v>236</v>
      </c>
      <c r="T128" t="s">
        <v>274</v>
      </c>
      <c r="U128" t="s">
        <v>245</v>
      </c>
      <c r="V128" t="s">
        <v>252</v>
      </c>
      <c r="W128" t="s">
        <v>83</v>
      </c>
      <c r="X128" t="s">
        <v>275</v>
      </c>
      <c r="Y128" t="s">
        <v>275</v>
      </c>
      <c r="Z128" s="7">
        <v>3956830.7776020002</v>
      </c>
      <c r="AA128" s="7">
        <v>0</v>
      </c>
      <c r="AB128" s="7">
        <v>4027092.9893</v>
      </c>
      <c r="AC128" s="7">
        <v>3952318.785469796</v>
      </c>
      <c r="AD128" s="7">
        <v>3956830.7776020002</v>
      </c>
      <c r="AE128" s="7">
        <v>0</v>
      </c>
      <c r="AF128" t="s">
        <v>276</v>
      </c>
      <c r="AG128">
        <v>46477</v>
      </c>
      <c r="AH128" t="s">
        <v>277</v>
      </c>
      <c r="AI128" t="s">
        <v>46</v>
      </c>
      <c r="AJ128" s="9">
        <v>0</v>
      </c>
      <c r="AK128" s="9">
        <v>0</v>
      </c>
      <c r="AL128" s="9">
        <v>0</v>
      </c>
      <c r="AM128" s="9">
        <v>0</v>
      </c>
      <c r="AN128" t="s">
        <v>236</v>
      </c>
      <c r="AO128" s="9">
        <v>4001278.289258</v>
      </c>
      <c r="AP128" s="9">
        <v>4001278.2892999998</v>
      </c>
      <c r="AQ128" t="s">
        <v>278</v>
      </c>
      <c r="AR128" t="s">
        <v>173</v>
      </c>
      <c r="AT128" s="9">
        <v>3956830.7776020002</v>
      </c>
      <c r="AU128" s="9">
        <v>3956830.7776020002</v>
      </c>
      <c r="AV128" s="9">
        <v>3956830.7776020002</v>
      </c>
      <c r="AY128" s="11">
        <v>2.2196E-2</v>
      </c>
      <c r="AZ128">
        <v>2</v>
      </c>
      <c r="BA128" t="s">
        <v>123</v>
      </c>
      <c r="BB128" t="s">
        <v>173</v>
      </c>
      <c r="BC128" s="7">
        <v>4027092.9893</v>
      </c>
      <c r="BD128" s="7">
        <v>4001278.2892999998</v>
      </c>
      <c r="BE128" t="b">
        <v>0</v>
      </c>
      <c r="BF128" t="s">
        <v>297</v>
      </c>
      <c r="BG128" t="s">
        <v>297</v>
      </c>
      <c r="BH128" t="s">
        <v>277</v>
      </c>
      <c r="BI128">
        <v>1139.1133</v>
      </c>
      <c r="BJ128">
        <v>3956830.7776020002</v>
      </c>
      <c r="BK128">
        <v>3956830.7776020002</v>
      </c>
      <c r="BL128">
        <v>3956830.7776020002</v>
      </c>
      <c r="BN128">
        <v>0.98889167200000005</v>
      </c>
      <c r="BO128" t="s">
        <v>302</v>
      </c>
    </row>
    <row r="129" spans="2:67">
      <c r="B129" t="s">
        <v>555</v>
      </c>
      <c r="C129" s="7">
        <v>29036.06</v>
      </c>
      <c r="D129" s="7">
        <v>214207.5252</v>
      </c>
      <c r="E129" s="7">
        <v>243243.5852</v>
      </c>
      <c r="F129" s="11">
        <v>1.6200000000000001E-4</v>
      </c>
      <c r="G129" s="11">
        <v>1.76E-4</v>
      </c>
      <c r="H129" s="11">
        <v>1.9699999999999999E-4</v>
      </c>
      <c r="I129" t="s">
        <v>556</v>
      </c>
      <c r="J129" t="s">
        <v>557</v>
      </c>
      <c r="K129">
        <v>1136</v>
      </c>
      <c r="L129" t="s">
        <v>262</v>
      </c>
      <c r="M129">
        <v>45107</v>
      </c>
      <c r="N129">
        <v>92189</v>
      </c>
      <c r="O129">
        <v>92067</v>
      </c>
      <c r="P129" s="13">
        <v>0.99360717499999995</v>
      </c>
      <c r="Q129" t="s">
        <v>236</v>
      </c>
      <c r="R129" t="s">
        <v>236</v>
      </c>
      <c r="S129" t="s">
        <v>236</v>
      </c>
      <c r="T129" t="s">
        <v>274</v>
      </c>
      <c r="U129" t="s">
        <v>247</v>
      </c>
      <c r="V129" t="s">
        <v>252</v>
      </c>
      <c r="W129" t="s">
        <v>85</v>
      </c>
      <c r="X129" t="s">
        <v>275</v>
      </c>
      <c r="Y129" t="s">
        <v>275</v>
      </c>
      <c r="Z129" s="7">
        <v>29036.06</v>
      </c>
      <c r="AA129" s="7">
        <v>214207.5252</v>
      </c>
      <c r="AB129" s="7">
        <v>244808.60519999999</v>
      </c>
      <c r="AC129" s="7">
        <v>28910.896789801998</v>
      </c>
      <c r="AD129" s="7">
        <v>29036.06</v>
      </c>
      <c r="AE129" s="7">
        <v>214207.5252</v>
      </c>
      <c r="AF129" t="s">
        <v>276</v>
      </c>
      <c r="AG129">
        <v>46022</v>
      </c>
      <c r="AH129" t="s">
        <v>277</v>
      </c>
      <c r="AI129" t="s">
        <v>46</v>
      </c>
      <c r="AJ129" s="9">
        <v>0</v>
      </c>
      <c r="AK129" s="9">
        <v>0</v>
      </c>
      <c r="AL129" s="9">
        <v>0</v>
      </c>
      <c r="AM129" s="9">
        <v>0</v>
      </c>
      <c r="AN129" t="s">
        <v>236</v>
      </c>
      <c r="AO129" s="9">
        <v>29222.876736999999</v>
      </c>
      <c r="AP129" s="9">
        <v>244808.60519999999</v>
      </c>
      <c r="AQ129" t="s">
        <v>282</v>
      </c>
      <c r="AR129" t="s">
        <v>140</v>
      </c>
      <c r="AT129" s="9">
        <v>29036.06</v>
      </c>
      <c r="AU129" s="9">
        <v>29036.06</v>
      </c>
      <c r="AV129" s="9">
        <v>29036.06</v>
      </c>
      <c r="AY129" s="11">
        <v>1.6200000000000001E-4</v>
      </c>
      <c r="AZ129">
        <v>6</v>
      </c>
      <c r="BA129" t="s">
        <v>122</v>
      </c>
      <c r="BB129" t="s">
        <v>141</v>
      </c>
      <c r="BC129" s="7">
        <v>244808.60519999999</v>
      </c>
      <c r="BD129" s="7">
        <v>244808.60519999999</v>
      </c>
      <c r="BE129" t="b">
        <v>0</v>
      </c>
      <c r="BF129" t="s">
        <v>297</v>
      </c>
      <c r="BG129" t="s">
        <v>297</v>
      </c>
      <c r="BH129" t="s">
        <v>277</v>
      </c>
      <c r="BI129">
        <v>1139.1135999999999</v>
      </c>
      <c r="BJ129">
        <v>29036.06</v>
      </c>
      <c r="BK129">
        <v>29036.06</v>
      </c>
      <c r="BL129">
        <v>29036.06</v>
      </c>
      <c r="BN129">
        <v>0.99360717499999995</v>
      </c>
      <c r="BO129" t="s">
        <v>521</v>
      </c>
    </row>
    <row r="130" spans="2:67">
      <c r="B130" t="s">
        <v>558</v>
      </c>
      <c r="C130" s="7">
        <v>2882741.7944069998</v>
      </c>
      <c r="D130" s="7">
        <v>0</v>
      </c>
      <c r="E130" s="7">
        <v>2882741.7944069998</v>
      </c>
      <c r="F130" s="11">
        <v>1.6171000000000001E-2</v>
      </c>
      <c r="G130" s="11">
        <v>1.7541999999999999E-2</v>
      </c>
      <c r="H130" s="11">
        <v>2.336E-3</v>
      </c>
      <c r="I130">
        <v>92190</v>
      </c>
      <c r="J130" t="s">
        <v>557</v>
      </c>
      <c r="K130">
        <v>1136</v>
      </c>
      <c r="L130" t="s">
        <v>262</v>
      </c>
      <c r="M130">
        <v>45107</v>
      </c>
      <c r="N130">
        <v>92190</v>
      </c>
      <c r="O130">
        <v>92067</v>
      </c>
      <c r="P130" s="13">
        <v>0.99343700800000001</v>
      </c>
      <c r="Q130" t="s">
        <v>236</v>
      </c>
      <c r="R130" t="s">
        <v>236</v>
      </c>
      <c r="S130" t="s">
        <v>236</v>
      </c>
      <c r="T130" t="s">
        <v>274</v>
      </c>
      <c r="U130" t="s">
        <v>247</v>
      </c>
      <c r="V130" t="s">
        <v>252</v>
      </c>
      <c r="W130" t="s">
        <v>85</v>
      </c>
      <c r="X130" t="s">
        <v>275</v>
      </c>
      <c r="Y130" t="s">
        <v>275</v>
      </c>
      <c r="Z130" s="7">
        <v>2882741.7944069998</v>
      </c>
      <c r="AA130" s="7">
        <v>0</v>
      </c>
      <c r="AB130" s="7">
        <v>2909151.13</v>
      </c>
      <c r="AC130" s="7">
        <v>2881422.13209</v>
      </c>
      <c r="AD130" s="7">
        <v>2882741.7944069998</v>
      </c>
      <c r="AE130" s="7">
        <v>0</v>
      </c>
      <c r="AF130" t="s">
        <v>276</v>
      </c>
      <c r="AG130">
        <v>46022</v>
      </c>
      <c r="AH130" t="s">
        <v>277</v>
      </c>
      <c r="AI130" t="s">
        <v>46</v>
      </c>
      <c r="AJ130" s="9">
        <v>0</v>
      </c>
      <c r="AK130" s="9">
        <v>0</v>
      </c>
      <c r="AL130" s="9">
        <v>0</v>
      </c>
      <c r="AM130" s="9">
        <v>0</v>
      </c>
      <c r="AN130" t="s">
        <v>236</v>
      </c>
      <c r="AO130" s="9">
        <v>2901786.1945679998</v>
      </c>
      <c r="AP130" s="9">
        <v>2901786.19</v>
      </c>
      <c r="AQ130" t="s">
        <v>278</v>
      </c>
      <c r="AR130" t="s">
        <v>140</v>
      </c>
      <c r="AT130" s="9">
        <v>2882741.7944069998</v>
      </c>
      <c r="AU130" s="9">
        <v>2882741.7944069998</v>
      </c>
      <c r="AV130" s="9">
        <v>2882741.7944069998</v>
      </c>
      <c r="AY130" s="11">
        <v>1.6171000000000001E-2</v>
      </c>
      <c r="AZ130">
        <v>6</v>
      </c>
      <c r="BA130" t="s">
        <v>122</v>
      </c>
      <c r="BB130" t="s">
        <v>141</v>
      </c>
      <c r="BC130" s="7">
        <v>2909151.13</v>
      </c>
      <c r="BD130" s="7">
        <v>2901786.19</v>
      </c>
      <c r="BE130" t="b">
        <v>0</v>
      </c>
      <c r="BF130" t="s">
        <v>297</v>
      </c>
      <c r="BG130" t="s">
        <v>297</v>
      </c>
      <c r="BH130" t="s">
        <v>277</v>
      </c>
      <c r="BI130">
        <v>1139.1135999999999</v>
      </c>
      <c r="BJ130">
        <v>2882741.7944069998</v>
      </c>
      <c r="BK130">
        <v>2882741.7944069998</v>
      </c>
      <c r="BL130">
        <v>2882741.7944069998</v>
      </c>
      <c r="BN130">
        <v>0.99343700800000001</v>
      </c>
      <c r="BO130" t="s">
        <v>521</v>
      </c>
    </row>
    <row r="131" spans="2:67">
      <c r="B131" t="s">
        <v>559</v>
      </c>
      <c r="C131" s="7">
        <v>-2382.104433</v>
      </c>
      <c r="D131" s="7">
        <v>333845.01549999998</v>
      </c>
      <c r="E131" s="7">
        <v>331462.91106700001</v>
      </c>
      <c r="F131" s="11">
        <v>-1.2999999999999999E-5</v>
      </c>
      <c r="G131" s="11">
        <v>-1.4E-5</v>
      </c>
      <c r="H131" s="11">
        <v>2.6800000000000001E-4</v>
      </c>
      <c r="I131">
        <v>92253</v>
      </c>
      <c r="J131" t="s">
        <v>560</v>
      </c>
      <c r="K131">
        <v>1134</v>
      </c>
      <c r="L131" t="s">
        <v>260</v>
      </c>
      <c r="M131">
        <v>45107</v>
      </c>
      <c r="N131">
        <v>92253</v>
      </c>
      <c r="O131">
        <v>91316</v>
      </c>
      <c r="P131" s="13">
        <v>0.99286466699999998</v>
      </c>
      <c r="Q131" t="s">
        <v>236</v>
      </c>
      <c r="R131" t="s">
        <v>236</v>
      </c>
      <c r="S131" t="s">
        <v>236</v>
      </c>
      <c r="T131" t="s">
        <v>274</v>
      </c>
      <c r="U131" t="s">
        <v>246</v>
      </c>
      <c r="V131" t="s">
        <v>252</v>
      </c>
      <c r="W131" t="s">
        <v>33</v>
      </c>
      <c r="X131" t="s">
        <v>275</v>
      </c>
      <c r="Y131" t="s">
        <v>275</v>
      </c>
      <c r="Z131" s="7">
        <v>-2382.104433</v>
      </c>
      <c r="AA131" s="7">
        <v>333845.01549999998</v>
      </c>
      <c r="AB131" s="7">
        <v>333845.02870000002</v>
      </c>
      <c r="AC131" s="7">
        <v>-1517.381235891</v>
      </c>
      <c r="AD131" s="7">
        <v>-2382.104433</v>
      </c>
      <c r="AE131" s="7">
        <v>333845.01549999998</v>
      </c>
      <c r="AF131" t="s">
        <v>276</v>
      </c>
      <c r="AG131">
        <v>46356</v>
      </c>
      <c r="AH131" t="s">
        <v>277</v>
      </c>
      <c r="AI131" t="s">
        <v>46</v>
      </c>
      <c r="AJ131" s="9">
        <v>0</v>
      </c>
      <c r="AK131" s="9">
        <v>0</v>
      </c>
      <c r="AL131" s="9">
        <v>0</v>
      </c>
      <c r="AM131" s="9">
        <v>0</v>
      </c>
      <c r="AN131" t="s">
        <v>236</v>
      </c>
      <c r="AO131" s="9">
        <v>-2399.2236929999999</v>
      </c>
      <c r="AP131" s="9">
        <v>333845.02870000002</v>
      </c>
      <c r="AQ131" t="s">
        <v>282</v>
      </c>
      <c r="AR131" t="s">
        <v>126</v>
      </c>
      <c r="AT131" s="9">
        <v>-2382.104433</v>
      </c>
      <c r="AU131" s="9">
        <v>-2382.104433</v>
      </c>
      <c r="AV131" s="9">
        <v>-2382.104433</v>
      </c>
      <c r="AY131" s="11">
        <v>-1.2999999999999999E-5</v>
      </c>
      <c r="AZ131">
        <v>5</v>
      </c>
      <c r="BA131" t="s">
        <v>123</v>
      </c>
      <c r="BB131" t="s">
        <v>127</v>
      </c>
      <c r="BC131" s="7">
        <v>333845.02870000002</v>
      </c>
      <c r="BD131" s="7">
        <v>333845.02870000002</v>
      </c>
      <c r="BE131" t="b">
        <v>0</v>
      </c>
      <c r="BF131" t="s">
        <v>297</v>
      </c>
      <c r="BG131" t="s">
        <v>297</v>
      </c>
      <c r="BH131" t="s">
        <v>277</v>
      </c>
      <c r="BI131">
        <v>1139.1134</v>
      </c>
      <c r="BJ131">
        <v>-2382.104433</v>
      </c>
      <c r="BK131">
        <v>-2382.104433</v>
      </c>
      <c r="BL131">
        <v>-2382.104433</v>
      </c>
      <c r="BN131">
        <v>0.99286466699999998</v>
      </c>
      <c r="BO131" t="s">
        <v>561</v>
      </c>
    </row>
    <row r="132" spans="2:67">
      <c r="B132" t="s">
        <v>562</v>
      </c>
      <c r="C132" s="7">
        <v>3596161.9218060002</v>
      </c>
      <c r="D132" s="7">
        <v>0</v>
      </c>
      <c r="E132" s="7">
        <v>3596161.9218060002</v>
      </c>
      <c r="F132" s="11">
        <v>2.0173E-2</v>
      </c>
      <c r="G132" s="11">
        <v>2.1884000000000001E-2</v>
      </c>
      <c r="H132" s="11">
        <v>2.9150000000000001E-3</v>
      </c>
      <c r="I132">
        <v>92254</v>
      </c>
      <c r="J132" t="s">
        <v>560</v>
      </c>
      <c r="K132">
        <v>1134</v>
      </c>
      <c r="L132" t="s">
        <v>260</v>
      </c>
      <c r="M132">
        <v>45107</v>
      </c>
      <c r="N132">
        <v>92254</v>
      </c>
      <c r="O132">
        <v>91316</v>
      </c>
      <c r="P132" s="13">
        <v>0.99179125199999996</v>
      </c>
      <c r="Q132" t="s">
        <v>236</v>
      </c>
      <c r="R132" t="s">
        <v>236</v>
      </c>
      <c r="S132" t="s">
        <v>236</v>
      </c>
      <c r="T132" t="s">
        <v>274</v>
      </c>
      <c r="U132" t="s">
        <v>246</v>
      </c>
      <c r="V132" t="s">
        <v>252</v>
      </c>
      <c r="W132" t="s">
        <v>33</v>
      </c>
      <c r="X132" t="s">
        <v>275</v>
      </c>
      <c r="Y132" t="s">
        <v>275</v>
      </c>
      <c r="Z132" s="7">
        <v>3596161.9218060002</v>
      </c>
      <c r="AA132" s="7">
        <v>0</v>
      </c>
      <c r="AB132" s="7">
        <v>3635129.0980000002</v>
      </c>
      <c r="AC132" s="7">
        <v>3609055.2403432732</v>
      </c>
      <c r="AD132" s="7">
        <v>3596161.9218060002</v>
      </c>
      <c r="AE132" s="7">
        <v>0</v>
      </c>
      <c r="AF132" t="s">
        <v>276</v>
      </c>
      <c r="AG132">
        <v>46356</v>
      </c>
      <c r="AH132" t="s">
        <v>277</v>
      </c>
      <c r="AI132" t="s">
        <v>46</v>
      </c>
      <c r="AJ132" s="9">
        <v>0</v>
      </c>
      <c r="AK132" s="9">
        <v>0</v>
      </c>
      <c r="AL132" s="9">
        <v>0</v>
      </c>
      <c r="AM132" s="9">
        <v>0</v>
      </c>
      <c r="AN132" t="s">
        <v>236</v>
      </c>
      <c r="AO132" s="9">
        <v>3625926.2380110002</v>
      </c>
      <c r="AP132" s="9">
        <v>3625926.2379999999</v>
      </c>
      <c r="AQ132" t="s">
        <v>278</v>
      </c>
      <c r="AR132" t="s">
        <v>126</v>
      </c>
      <c r="AT132" s="9">
        <v>3596161.9218060002</v>
      </c>
      <c r="AU132" s="9">
        <v>3596161.9218060002</v>
      </c>
      <c r="AV132" s="9">
        <v>3596161.9218060002</v>
      </c>
      <c r="AY132" s="11">
        <v>2.0173E-2</v>
      </c>
      <c r="AZ132">
        <v>5</v>
      </c>
      <c r="BA132" t="s">
        <v>123</v>
      </c>
      <c r="BB132" t="s">
        <v>127</v>
      </c>
      <c r="BC132" s="7">
        <v>3635129.0980000002</v>
      </c>
      <c r="BD132" s="7">
        <v>3625926.2379999999</v>
      </c>
      <c r="BE132" t="b">
        <v>0</v>
      </c>
      <c r="BF132" t="s">
        <v>297</v>
      </c>
      <c r="BG132" t="s">
        <v>297</v>
      </c>
      <c r="BH132" t="s">
        <v>277</v>
      </c>
      <c r="BI132">
        <v>1139.1134</v>
      </c>
      <c r="BJ132">
        <v>3596161.9218060002</v>
      </c>
      <c r="BK132">
        <v>3596161.9218060002</v>
      </c>
      <c r="BL132">
        <v>3596161.9218060002</v>
      </c>
      <c r="BN132">
        <v>0.99179125199999996</v>
      </c>
      <c r="BO132" t="s">
        <v>561</v>
      </c>
    </row>
    <row r="133" spans="2:67">
      <c r="B133" t="s">
        <v>563</v>
      </c>
      <c r="C133" s="7">
        <v>520673.03960700001</v>
      </c>
      <c r="D133" s="7">
        <v>0</v>
      </c>
      <c r="E133" s="7">
        <v>520673.03960700001</v>
      </c>
      <c r="F133" s="11">
        <v>2.9199999999999999E-3</v>
      </c>
      <c r="G133" s="11">
        <v>3.1679999999999998E-3</v>
      </c>
      <c r="H133" s="11">
        <v>4.2200000000000001E-4</v>
      </c>
      <c r="I133">
        <v>92400</v>
      </c>
      <c r="J133" t="s">
        <v>392</v>
      </c>
      <c r="K133">
        <v>1129</v>
      </c>
      <c r="L133" t="s">
        <v>255</v>
      </c>
      <c r="M133">
        <v>45107</v>
      </c>
      <c r="N133">
        <v>92400</v>
      </c>
      <c r="O133">
        <v>91623</v>
      </c>
      <c r="P133" s="13">
        <v>0.98080815499999996</v>
      </c>
      <c r="Q133" t="s">
        <v>236</v>
      </c>
      <c r="R133" t="s">
        <v>235</v>
      </c>
      <c r="S133" t="s">
        <v>235</v>
      </c>
      <c r="T133" t="s">
        <v>274</v>
      </c>
      <c r="U133" t="s">
        <v>241</v>
      </c>
      <c r="V133" t="s">
        <v>240</v>
      </c>
      <c r="W133" t="s">
        <v>74</v>
      </c>
      <c r="X133" t="s">
        <v>393</v>
      </c>
      <c r="Y133" t="s">
        <v>393</v>
      </c>
      <c r="Z133" s="7">
        <v>477243.84931899997</v>
      </c>
      <c r="AA133" s="7">
        <v>0</v>
      </c>
      <c r="AB133" s="7">
        <v>486582.26044699998</v>
      </c>
      <c r="AC133" s="7">
        <v>482283.00624624401</v>
      </c>
      <c r="AD133" s="7">
        <v>477243.84931899997</v>
      </c>
      <c r="AE133" s="7">
        <v>0</v>
      </c>
      <c r="AF133" t="s">
        <v>276</v>
      </c>
      <c r="AG133">
        <v>47102</v>
      </c>
      <c r="AH133" t="s">
        <v>277</v>
      </c>
      <c r="AI133" t="s">
        <v>46</v>
      </c>
      <c r="AJ133" s="9">
        <v>0</v>
      </c>
      <c r="AK133" s="9">
        <v>0</v>
      </c>
      <c r="AL133" s="9">
        <v>0</v>
      </c>
      <c r="AM133" s="9">
        <v>0</v>
      </c>
      <c r="AN133" t="s">
        <v>235</v>
      </c>
      <c r="AO133" s="9">
        <v>486582.26044699998</v>
      </c>
      <c r="AP133" s="9">
        <v>486582.26044699998</v>
      </c>
      <c r="AQ133" t="s">
        <v>295</v>
      </c>
      <c r="AR133" t="s">
        <v>75</v>
      </c>
      <c r="AS133" t="s">
        <v>296</v>
      </c>
      <c r="AT133" s="9">
        <v>520673.03960700001</v>
      </c>
      <c r="AU133" s="9">
        <v>477243.84931899997</v>
      </c>
      <c r="AV133" s="9">
        <v>477243.84931899997</v>
      </c>
      <c r="AY133" s="11">
        <v>2.9199999999999999E-3</v>
      </c>
      <c r="AZ133">
        <v>7</v>
      </c>
      <c r="BA133" t="s">
        <v>128</v>
      </c>
      <c r="BB133" t="s">
        <v>76</v>
      </c>
      <c r="BC133" s="7">
        <v>486582.26044659503</v>
      </c>
      <c r="BD133" s="7">
        <v>486582.26044659503</v>
      </c>
      <c r="BE133" t="b">
        <v>0</v>
      </c>
      <c r="BF133" t="s">
        <v>297</v>
      </c>
      <c r="BG133" t="s">
        <v>297</v>
      </c>
      <c r="BH133" t="s">
        <v>277</v>
      </c>
      <c r="BI133">
        <v>1139.1129000000001</v>
      </c>
      <c r="BJ133">
        <v>477243.84931899997</v>
      </c>
      <c r="BK133">
        <v>477243.84931899997</v>
      </c>
      <c r="BL133">
        <v>520673.03960700001</v>
      </c>
      <c r="BM133">
        <v>0</v>
      </c>
      <c r="BN133">
        <v>0.98080815499999996</v>
      </c>
      <c r="BO133" t="s">
        <v>394</v>
      </c>
    </row>
    <row r="134" spans="2:67">
      <c r="B134" t="s">
        <v>564</v>
      </c>
      <c r="C134" s="7">
        <v>3306524.2748380001</v>
      </c>
      <c r="D134" s="7">
        <v>0</v>
      </c>
      <c r="E134" s="7">
        <v>3306524.2748380001</v>
      </c>
      <c r="F134" s="11">
        <v>1.8547999999999999E-2</v>
      </c>
      <c r="G134" s="11">
        <v>2.0121E-2</v>
      </c>
      <c r="H134" s="11">
        <v>2.6800000000000001E-3</v>
      </c>
      <c r="I134">
        <v>92564</v>
      </c>
      <c r="J134" t="s">
        <v>565</v>
      </c>
      <c r="K134">
        <v>1136</v>
      </c>
      <c r="L134" t="s">
        <v>262</v>
      </c>
      <c r="M134">
        <v>45107</v>
      </c>
      <c r="N134">
        <v>92564</v>
      </c>
      <c r="O134">
        <v>92562</v>
      </c>
      <c r="P134" s="13">
        <v>0.98984201500000002</v>
      </c>
      <c r="Q134" t="s">
        <v>236</v>
      </c>
      <c r="R134" t="s">
        <v>236</v>
      </c>
      <c r="S134" t="s">
        <v>236</v>
      </c>
      <c r="T134" t="s">
        <v>274</v>
      </c>
      <c r="U134" t="s">
        <v>247</v>
      </c>
      <c r="V134" t="s">
        <v>252</v>
      </c>
      <c r="W134" t="s">
        <v>83</v>
      </c>
      <c r="X134" t="s">
        <v>275</v>
      </c>
      <c r="Y134" t="s">
        <v>275</v>
      </c>
      <c r="Z134" s="7">
        <v>3306524.2748380001</v>
      </c>
      <c r="AA134" s="7">
        <v>0</v>
      </c>
      <c r="AB134" s="7">
        <v>3357587.13</v>
      </c>
      <c r="AC134" s="7">
        <v>3304181.8156992332</v>
      </c>
      <c r="AD134" s="7">
        <v>3306524.2748380001</v>
      </c>
      <c r="AE134" s="7">
        <v>0</v>
      </c>
      <c r="AF134" t="s">
        <v>276</v>
      </c>
      <c r="AG134">
        <v>46477</v>
      </c>
      <c r="AH134" t="s">
        <v>277</v>
      </c>
      <c r="AI134" t="s">
        <v>46</v>
      </c>
      <c r="AJ134" s="9">
        <v>0</v>
      </c>
      <c r="AK134" s="9">
        <v>0</v>
      </c>
      <c r="AL134" s="9">
        <v>0</v>
      </c>
      <c r="AM134" s="9">
        <v>0</v>
      </c>
      <c r="AN134" t="s">
        <v>236</v>
      </c>
      <c r="AO134" s="9">
        <v>3340456.5820229999</v>
      </c>
      <c r="AP134" s="9">
        <v>3340456.58</v>
      </c>
      <c r="AQ134" t="s">
        <v>278</v>
      </c>
      <c r="AR134" t="s">
        <v>115</v>
      </c>
      <c r="AT134" s="9">
        <v>3306524.2748380001</v>
      </c>
      <c r="AU134" s="9">
        <v>3306524.2748380001</v>
      </c>
      <c r="AV134" s="9">
        <v>3306524.2748380001</v>
      </c>
      <c r="AY134" s="11">
        <v>1.8547999999999999E-2</v>
      </c>
      <c r="AZ134">
        <v>5</v>
      </c>
      <c r="BA134" t="s">
        <v>122</v>
      </c>
      <c r="BB134" t="s">
        <v>116</v>
      </c>
      <c r="BC134" s="7">
        <v>3357587.13</v>
      </c>
      <c r="BD134" s="7">
        <v>3340456.58</v>
      </c>
      <c r="BE134" t="b">
        <v>0</v>
      </c>
      <c r="BF134" t="s">
        <v>297</v>
      </c>
      <c r="BG134" t="s">
        <v>297</v>
      </c>
      <c r="BH134" t="s">
        <v>277</v>
      </c>
      <c r="BI134">
        <v>1139.1135999999999</v>
      </c>
      <c r="BJ134">
        <v>3306524.2748380001</v>
      </c>
      <c r="BK134">
        <v>3306524.2748380001</v>
      </c>
      <c r="BL134">
        <v>3306524.2748380001</v>
      </c>
      <c r="BN134">
        <v>0.98984201500000002</v>
      </c>
      <c r="BO134" t="s">
        <v>368</v>
      </c>
    </row>
    <row r="135" spans="2:67">
      <c r="B135" t="s">
        <v>566</v>
      </c>
      <c r="C135" s="7">
        <v>-1971.06</v>
      </c>
      <c r="D135" s="7">
        <v>224313.70420000001</v>
      </c>
      <c r="E135" s="7">
        <v>222342.64420000001</v>
      </c>
      <c r="F135" s="11">
        <v>-1.1E-5</v>
      </c>
      <c r="G135" s="11">
        <v>-1.1E-5</v>
      </c>
      <c r="H135" s="11">
        <v>1.8000000000000001E-4</v>
      </c>
      <c r="I135">
        <v>92565</v>
      </c>
      <c r="J135" t="s">
        <v>565</v>
      </c>
      <c r="K135">
        <v>1136</v>
      </c>
      <c r="L135" t="s">
        <v>262</v>
      </c>
      <c r="M135">
        <v>45107</v>
      </c>
      <c r="N135">
        <v>92565</v>
      </c>
      <c r="O135">
        <v>92562</v>
      </c>
      <c r="P135" s="13">
        <v>0.99121293899999996</v>
      </c>
      <c r="Q135" t="s">
        <v>236</v>
      </c>
      <c r="R135" t="s">
        <v>236</v>
      </c>
      <c r="S135" t="s">
        <v>236</v>
      </c>
      <c r="T135" t="s">
        <v>274</v>
      </c>
      <c r="U135" t="s">
        <v>247</v>
      </c>
      <c r="V135" t="s">
        <v>252</v>
      </c>
      <c r="W135" t="s">
        <v>83</v>
      </c>
      <c r="X135" t="s">
        <v>275</v>
      </c>
      <c r="Y135" t="s">
        <v>275</v>
      </c>
      <c r="Z135" s="7">
        <v>-1971.06</v>
      </c>
      <c r="AA135" s="7">
        <v>224313.70420000001</v>
      </c>
      <c r="AB135" s="7">
        <v>224313.70420000001</v>
      </c>
      <c r="AC135" s="7">
        <v>-2236.9915000000001</v>
      </c>
      <c r="AD135" s="7">
        <v>-1971.06</v>
      </c>
      <c r="AE135" s="7">
        <v>224313.70420000001</v>
      </c>
      <c r="AF135" t="s">
        <v>276</v>
      </c>
      <c r="AG135">
        <v>46477</v>
      </c>
      <c r="AH135" t="s">
        <v>277</v>
      </c>
      <c r="AI135" t="s">
        <v>46</v>
      </c>
      <c r="AJ135" s="9">
        <v>0</v>
      </c>
      <c r="AK135" s="9">
        <v>0</v>
      </c>
      <c r="AL135" s="9">
        <v>0</v>
      </c>
      <c r="AM135" s="9">
        <v>0</v>
      </c>
      <c r="AN135" t="s">
        <v>236</v>
      </c>
      <c r="AO135" s="9">
        <v>-1988.5333639999999</v>
      </c>
      <c r="AP135" s="9">
        <v>224313.70420000001</v>
      </c>
      <c r="AQ135" t="s">
        <v>282</v>
      </c>
      <c r="AR135" t="s">
        <v>115</v>
      </c>
      <c r="AT135" s="9">
        <v>-1971.06</v>
      </c>
      <c r="AU135" s="9">
        <v>-1971.06</v>
      </c>
      <c r="AV135" s="9">
        <v>-1971.06</v>
      </c>
      <c r="AY135" s="11">
        <v>-1.1E-5</v>
      </c>
      <c r="AZ135">
        <v>5</v>
      </c>
      <c r="BA135" t="s">
        <v>122</v>
      </c>
      <c r="BB135" t="s">
        <v>116</v>
      </c>
      <c r="BC135" s="7">
        <v>224313.70420000001</v>
      </c>
      <c r="BD135" s="7">
        <v>224313.70420000001</v>
      </c>
      <c r="BE135" t="b">
        <v>0</v>
      </c>
      <c r="BF135" t="s">
        <v>297</v>
      </c>
      <c r="BG135" t="s">
        <v>297</v>
      </c>
      <c r="BH135" t="s">
        <v>277</v>
      </c>
      <c r="BI135">
        <v>1139.1135999999999</v>
      </c>
      <c r="BJ135">
        <v>-1971.06</v>
      </c>
      <c r="BK135">
        <v>-1971.06</v>
      </c>
      <c r="BL135">
        <v>-1971.06</v>
      </c>
      <c r="BN135">
        <v>0.99121293899999996</v>
      </c>
      <c r="BO135" t="s">
        <v>368</v>
      </c>
    </row>
    <row r="136" spans="2:67">
      <c r="B136" t="s">
        <v>567</v>
      </c>
      <c r="C136" s="7">
        <v>2196589.7164250002</v>
      </c>
      <c r="D136" s="7">
        <v>0</v>
      </c>
      <c r="E136" s="7">
        <v>2196589.7164250002</v>
      </c>
      <c r="F136" s="11">
        <v>1.2322E-2</v>
      </c>
      <c r="G136" s="11">
        <v>1.3367E-2</v>
      </c>
      <c r="H136" s="11">
        <v>1.7799999999999999E-3</v>
      </c>
      <c r="I136">
        <v>92578</v>
      </c>
      <c r="J136" t="s">
        <v>568</v>
      </c>
      <c r="K136">
        <v>1133</v>
      </c>
      <c r="L136" t="s">
        <v>259</v>
      </c>
      <c r="M136">
        <v>45107</v>
      </c>
      <c r="N136">
        <v>92578</v>
      </c>
      <c r="O136">
        <v>92576</v>
      </c>
      <c r="P136" s="13">
        <v>0.98605402900000005</v>
      </c>
      <c r="Q136" t="s">
        <v>236</v>
      </c>
      <c r="R136" t="s">
        <v>236</v>
      </c>
      <c r="S136" t="s">
        <v>236</v>
      </c>
      <c r="T136" t="s">
        <v>274</v>
      </c>
      <c r="U136" t="s">
        <v>245</v>
      </c>
      <c r="V136" t="s">
        <v>252</v>
      </c>
      <c r="W136" t="s">
        <v>77</v>
      </c>
      <c r="X136" t="s">
        <v>275</v>
      </c>
      <c r="Y136" t="s">
        <v>275</v>
      </c>
      <c r="Z136" s="7">
        <v>2196589.7164250002</v>
      </c>
      <c r="AA136" s="7">
        <v>0</v>
      </c>
      <c r="AB136" s="7">
        <v>2233296.1910000001</v>
      </c>
      <c r="AC136" s="7">
        <v>2206730.8783517969</v>
      </c>
      <c r="AD136" s="7">
        <v>2196589.7164250002</v>
      </c>
      <c r="AE136" s="7">
        <v>0</v>
      </c>
      <c r="AF136" t="s">
        <v>276</v>
      </c>
      <c r="AG136">
        <v>46455</v>
      </c>
      <c r="AH136" t="s">
        <v>277</v>
      </c>
      <c r="AI136" t="s">
        <v>46</v>
      </c>
      <c r="AJ136" s="9">
        <v>0</v>
      </c>
      <c r="AK136" s="9">
        <v>0</v>
      </c>
      <c r="AL136" s="9">
        <v>0</v>
      </c>
      <c r="AM136" s="9">
        <v>0</v>
      </c>
      <c r="AN136" t="s">
        <v>236</v>
      </c>
      <c r="AO136" s="9">
        <v>2227656.5509739998</v>
      </c>
      <c r="AP136" s="9">
        <v>2227656.551</v>
      </c>
      <c r="AQ136" t="s">
        <v>278</v>
      </c>
      <c r="AR136" t="s">
        <v>78</v>
      </c>
      <c r="AT136" s="9">
        <v>2196589.7164250002</v>
      </c>
      <c r="AU136" s="9">
        <v>2196589.7164250002</v>
      </c>
      <c r="AV136" s="9">
        <v>2196589.7164250002</v>
      </c>
      <c r="AY136" s="11">
        <v>1.2322E-2</v>
      </c>
      <c r="AZ136">
        <v>5</v>
      </c>
      <c r="BA136" t="s">
        <v>66</v>
      </c>
      <c r="BB136" t="s">
        <v>91</v>
      </c>
      <c r="BC136" s="7">
        <v>2233296.1910000001</v>
      </c>
      <c r="BD136" s="7">
        <v>2227656.551</v>
      </c>
      <c r="BE136" t="b">
        <v>0</v>
      </c>
      <c r="BF136" t="s">
        <v>297</v>
      </c>
      <c r="BG136" t="s">
        <v>297</v>
      </c>
      <c r="BH136" t="s">
        <v>277</v>
      </c>
      <c r="BI136">
        <v>1139.1133</v>
      </c>
      <c r="BJ136">
        <v>2196589.7164250002</v>
      </c>
      <c r="BK136">
        <v>2196589.7164250002</v>
      </c>
      <c r="BL136">
        <v>2196589.7164250002</v>
      </c>
      <c r="BN136">
        <v>0.98605402900000005</v>
      </c>
      <c r="BO136" t="s">
        <v>569</v>
      </c>
    </row>
    <row r="137" spans="2:67">
      <c r="B137" t="s">
        <v>570</v>
      </c>
      <c r="C137" s="7">
        <v>-3049.39</v>
      </c>
      <c r="D137" s="7">
        <v>239459.58350000001</v>
      </c>
      <c r="E137" s="7">
        <v>236410.19349999999</v>
      </c>
      <c r="F137" s="11">
        <v>-1.7E-5</v>
      </c>
      <c r="G137" s="11">
        <v>-1.8E-5</v>
      </c>
      <c r="H137" s="11">
        <v>1.9100000000000001E-4</v>
      </c>
      <c r="I137">
        <v>92580</v>
      </c>
      <c r="J137" t="s">
        <v>568</v>
      </c>
      <c r="K137">
        <v>1133</v>
      </c>
      <c r="L137" t="s">
        <v>259</v>
      </c>
      <c r="M137">
        <v>45107</v>
      </c>
      <c r="N137">
        <v>92580</v>
      </c>
      <c r="O137">
        <v>92576</v>
      </c>
      <c r="P137" s="13">
        <v>0.98726554700000002</v>
      </c>
      <c r="Q137" t="s">
        <v>236</v>
      </c>
      <c r="R137" t="s">
        <v>236</v>
      </c>
      <c r="S137" t="s">
        <v>236</v>
      </c>
      <c r="T137" t="s">
        <v>274</v>
      </c>
      <c r="U137" t="s">
        <v>245</v>
      </c>
      <c r="V137" t="s">
        <v>252</v>
      </c>
      <c r="W137" t="s">
        <v>77</v>
      </c>
      <c r="X137" t="s">
        <v>275</v>
      </c>
      <c r="Y137" t="s">
        <v>275</v>
      </c>
      <c r="Z137" s="7">
        <v>-3049.39</v>
      </c>
      <c r="AA137" s="7">
        <v>239459.58350000001</v>
      </c>
      <c r="AB137" s="7">
        <v>239459.58350000001</v>
      </c>
      <c r="AC137" s="7">
        <v>-2243.7035000000001</v>
      </c>
      <c r="AD137" s="7">
        <v>-3049.39</v>
      </c>
      <c r="AE137" s="7">
        <v>239459.58350000001</v>
      </c>
      <c r="AF137" t="s">
        <v>276</v>
      </c>
      <c r="AG137">
        <v>46455</v>
      </c>
      <c r="AH137" t="s">
        <v>277</v>
      </c>
      <c r="AI137" t="s">
        <v>46</v>
      </c>
      <c r="AJ137" s="9">
        <v>0</v>
      </c>
      <c r="AK137" s="9">
        <v>0</v>
      </c>
      <c r="AL137" s="9">
        <v>0</v>
      </c>
      <c r="AM137" s="9">
        <v>0</v>
      </c>
      <c r="AN137" t="s">
        <v>236</v>
      </c>
      <c r="AO137" s="9">
        <v>-3088.7231999999999</v>
      </c>
      <c r="AP137" s="9">
        <v>239459.58350000001</v>
      </c>
      <c r="AQ137" t="s">
        <v>282</v>
      </c>
      <c r="AR137" t="s">
        <v>78</v>
      </c>
      <c r="AT137" s="9">
        <v>-3049.39</v>
      </c>
      <c r="AU137" s="9">
        <v>-3049.39</v>
      </c>
      <c r="AV137" s="9">
        <v>-3049.39</v>
      </c>
      <c r="AY137" s="11">
        <v>-1.7E-5</v>
      </c>
      <c r="AZ137">
        <v>5</v>
      </c>
      <c r="BA137" t="s">
        <v>66</v>
      </c>
      <c r="BB137" t="s">
        <v>91</v>
      </c>
      <c r="BC137" s="7">
        <v>239459.58350000001</v>
      </c>
      <c r="BD137" s="7">
        <v>239459.58350000001</v>
      </c>
      <c r="BE137" t="b">
        <v>0</v>
      </c>
      <c r="BF137" t="s">
        <v>297</v>
      </c>
      <c r="BG137" t="s">
        <v>297</v>
      </c>
      <c r="BH137" t="s">
        <v>277</v>
      </c>
      <c r="BI137">
        <v>1139.1133</v>
      </c>
      <c r="BJ137">
        <v>-3049.39</v>
      </c>
      <c r="BK137">
        <v>-3049.39</v>
      </c>
      <c r="BL137">
        <v>-3049.39</v>
      </c>
      <c r="BN137">
        <v>0.98726554700000002</v>
      </c>
      <c r="BO137" t="s">
        <v>569</v>
      </c>
    </row>
    <row r="138" spans="2:67">
      <c r="B138" t="s">
        <v>571</v>
      </c>
      <c r="C138" s="7">
        <v>360988.08779600001</v>
      </c>
      <c r="D138" s="7">
        <v>0</v>
      </c>
      <c r="E138" s="7">
        <v>360988.08779600001</v>
      </c>
      <c r="F138" s="11">
        <v>2.0249999999999999E-3</v>
      </c>
      <c r="G138" s="11">
        <v>2.196E-3</v>
      </c>
      <c r="H138" s="11">
        <v>2.92E-4</v>
      </c>
      <c r="I138">
        <v>92582</v>
      </c>
      <c r="J138" t="s">
        <v>572</v>
      </c>
      <c r="K138">
        <v>1133</v>
      </c>
      <c r="L138" t="s">
        <v>259</v>
      </c>
      <c r="M138">
        <v>45107</v>
      </c>
      <c r="N138">
        <v>92582</v>
      </c>
      <c r="O138">
        <v>88077</v>
      </c>
      <c r="P138" s="13">
        <v>0.98926042199999997</v>
      </c>
      <c r="Q138" t="s">
        <v>236</v>
      </c>
      <c r="R138" t="s">
        <v>236</v>
      </c>
      <c r="S138" t="s">
        <v>236</v>
      </c>
      <c r="T138" t="s">
        <v>274</v>
      </c>
      <c r="U138" t="s">
        <v>245</v>
      </c>
      <c r="V138" t="s">
        <v>252</v>
      </c>
      <c r="W138" t="s">
        <v>80</v>
      </c>
      <c r="X138" t="s">
        <v>275</v>
      </c>
      <c r="Y138" t="s">
        <v>275</v>
      </c>
      <c r="Z138" s="7">
        <v>360988.08779600001</v>
      </c>
      <c r="AA138" s="7">
        <v>0</v>
      </c>
      <c r="AB138" s="7">
        <v>365833.05550000002</v>
      </c>
      <c r="AC138" s="7">
        <v>361569.43444308703</v>
      </c>
      <c r="AD138" s="7">
        <v>360988.08779600001</v>
      </c>
      <c r="AE138" s="7">
        <v>0</v>
      </c>
      <c r="AF138" t="s">
        <v>276</v>
      </c>
      <c r="AG138">
        <v>46267</v>
      </c>
      <c r="AH138" t="s">
        <v>277</v>
      </c>
      <c r="AI138" t="s">
        <v>46</v>
      </c>
      <c r="AJ138" s="9">
        <v>0</v>
      </c>
      <c r="AK138" s="9">
        <v>0</v>
      </c>
      <c r="AL138" s="9">
        <v>0</v>
      </c>
      <c r="AM138" s="9">
        <v>0</v>
      </c>
      <c r="AN138" t="s">
        <v>236</v>
      </c>
      <c r="AO138" s="9">
        <v>364907.03554999997</v>
      </c>
      <c r="AP138" s="9">
        <v>364907.0355</v>
      </c>
      <c r="AQ138" t="s">
        <v>278</v>
      </c>
      <c r="AR138" t="s">
        <v>104</v>
      </c>
      <c r="AT138" s="9">
        <v>360988.08779600001</v>
      </c>
      <c r="AU138" s="9">
        <v>360988.08779600001</v>
      </c>
      <c r="AV138" s="9">
        <v>360988.08779600001</v>
      </c>
      <c r="AY138" s="11">
        <v>2.0249999999999999E-3</v>
      </c>
      <c r="AZ138">
        <v>5</v>
      </c>
      <c r="BA138" t="s">
        <v>123</v>
      </c>
      <c r="BB138" t="s">
        <v>108</v>
      </c>
      <c r="BC138" s="7">
        <v>365833.05550000002</v>
      </c>
      <c r="BD138" s="7">
        <v>364907.0355</v>
      </c>
      <c r="BE138" t="b">
        <v>0</v>
      </c>
      <c r="BF138" t="s">
        <v>297</v>
      </c>
      <c r="BG138" t="s">
        <v>297</v>
      </c>
      <c r="BH138" t="s">
        <v>277</v>
      </c>
      <c r="BI138">
        <v>1139.1133</v>
      </c>
      <c r="BJ138">
        <v>360988.08779600001</v>
      </c>
      <c r="BK138">
        <v>360988.08779600001</v>
      </c>
      <c r="BL138">
        <v>360988.08779600001</v>
      </c>
      <c r="BN138">
        <v>0.98926042199999997</v>
      </c>
      <c r="BO138" t="s">
        <v>573</v>
      </c>
    </row>
    <row r="139" spans="2:67">
      <c r="B139" t="s">
        <v>574</v>
      </c>
      <c r="C139" s="7">
        <v>2607863.0032350002</v>
      </c>
      <c r="D139" s="7">
        <v>0</v>
      </c>
      <c r="E139" s="7">
        <v>2607863.0032350002</v>
      </c>
      <c r="F139" s="11">
        <v>1.4629E-2</v>
      </c>
      <c r="G139" s="11">
        <v>1.5869000000000001E-2</v>
      </c>
      <c r="H139" s="11">
        <v>2.114E-3</v>
      </c>
      <c r="I139">
        <v>92620</v>
      </c>
      <c r="J139" t="s">
        <v>357</v>
      </c>
      <c r="K139">
        <v>1134</v>
      </c>
      <c r="L139" t="s">
        <v>260</v>
      </c>
      <c r="M139">
        <v>45107</v>
      </c>
      <c r="N139">
        <v>92620</v>
      </c>
      <c r="O139">
        <v>88567</v>
      </c>
      <c r="P139" s="13">
        <v>0.99398977700000002</v>
      </c>
      <c r="Q139" t="s">
        <v>236</v>
      </c>
      <c r="R139" t="s">
        <v>236</v>
      </c>
      <c r="S139" t="s">
        <v>236</v>
      </c>
      <c r="T139" t="s">
        <v>274</v>
      </c>
      <c r="U139" t="s">
        <v>246</v>
      </c>
      <c r="V139" t="s">
        <v>252</v>
      </c>
      <c r="W139" t="s">
        <v>83</v>
      </c>
      <c r="X139" t="s">
        <v>275</v>
      </c>
      <c r="Y139" t="s">
        <v>275</v>
      </c>
      <c r="Z139" s="7">
        <v>2607863.0032350002</v>
      </c>
      <c r="AA139" s="7">
        <v>0</v>
      </c>
      <c r="AB139" s="7">
        <v>2630290.5748000001</v>
      </c>
      <c r="AC139" s="7">
        <v>2614400.373301588</v>
      </c>
      <c r="AD139" s="7">
        <v>2607863.0032350002</v>
      </c>
      <c r="AE139" s="7">
        <v>0</v>
      </c>
      <c r="AF139" t="s">
        <v>276</v>
      </c>
      <c r="AG139">
        <v>46233</v>
      </c>
      <c r="AH139" t="s">
        <v>277</v>
      </c>
      <c r="AI139" t="s">
        <v>46</v>
      </c>
      <c r="AJ139" s="9">
        <v>0</v>
      </c>
      <c r="AK139" s="9">
        <v>0</v>
      </c>
      <c r="AL139" s="9">
        <v>0</v>
      </c>
      <c r="AM139" s="9">
        <v>0</v>
      </c>
      <c r="AN139" t="s">
        <v>236</v>
      </c>
      <c r="AO139" s="9">
        <v>2623631.6148350001</v>
      </c>
      <c r="AP139" s="9">
        <v>2623631.6148000001</v>
      </c>
      <c r="AQ139" t="s">
        <v>278</v>
      </c>
      <c r="AR139" t="s">
        <v>96</v>
      </c>
      <c r="AT139" s="9">
        <v>2607863.0032350002</v>
      </c>
      <c r="AU139" s="9">
        <v>2607863.0032350002</v>
      </c>
      <c r="AV139" s="9">
        <v>2607863.0032350002</v>
      </c>
      <c r="AY139" s="11">
        <v>1.4629E-2</v>
      </c>
      <c r="AZ139">
        <v>5</v>
      </c>
      <c r="BA139" t="s">
        <v>123</v>
      </c>
      <c r="BB139" t="s">
        <v>153</v>
      </c>
      <c r="BC139" s="7">
        <v>2630290.5748000001</v>
      </c>
      <c r="BD139" s="7">
        <v>2623631.6148000001</v>
      </c>
      <c r="BE139" t="b">
        <v>0</v>
      </c>
      <c r="BF139" t="s">
        <v>297</v>
      </c>
      <c r="BG139" t="s">
        <v>297</v>
      </c>
      <c r="BH139" t="s">
        <v>277</v>
      </c>
      <c r="BI139">
        <v>1139.1134</v>
      </c>
      <c r="BJ139">
        <v>2607863.0032350002</v>
      </c>
      <c r="BK139">
        <v>2607863.0032350002</v>
      </c>
      <c r="BL139">
        <v>2607863.0032350002</v>
      </c>
      <c r="BN139">
        <v>0.99398977700000002</v>
      </c>
      <c r="BO139" t="s">
        <v>358</v>
      </c>
    </row>
    <row r="140" spans="2:67">
      <c r="B140" t="s">
        <v>575</v>
      </c>
      <c r="C140" s="7">
        <v>0</v>
      </c>
      <c r="D140" s="7">
        <v>166406.28</v>
      </c>
      <c r="E140" s="7">
        <v>166406.28</v>
      </c>
      <c r="F140" s="11">
        <v>0</v>
      </c>
      <c r="G140" s="11">
        <v>0</v>
      </c>
      <c r="H140" s="11">
        <v>1.34E-4</v>
      </c>
      <c r="I140">
        <v>92626</v>
      </c>
      <c r="J140" t="s">
        <v>576</v>
      </c>
      <c r="K140">
        <v>1134</v>
      </c>
      <c r="L140" t="s">
        <v>260</v>
      </c>
      <c r="M140">
        <v>45107</v>
      </c>
      <c r="N140">
        <v>92626</v>
      </c>
      <c r="O140">
        <v>74948</v>
      </c>
      <c r="Q140" t="s">
        <v>236</v>
      </c>
      <c r="R140" t="s">
        <v>236</v>
      </c>
      <c r="S140" t="s">
        <v>236</v>
      </c>
      <c r="T140" t="s">
        <v>274</v>
      </c>
      <c r="U140" t="s">
        <v>246</v>
      </c>
      <c r="V140" t="s">
        <v>252</v>
      </c>
      <c r="W140" t="s">
        <v>129</v>
      </c>
      <c r="X140" t="s">
        <v>275</v>
      </c>
      <c r="Y140" t="s">
        <v>275</v>
      </c>
      <c r="Z140" s="7">
        <v>0</v>
      </c>
      <c r="AA140" s="7">
        <v>166406.28</v>
      </c>
      <c r="AB140" s="7">
        <v>237723.26</v>
      </c>
      <c r="AC140" s="7">
        <v>70269.695051396993</v>
      </c>
      <c r="AD140" s="7">
        <v>0</v>
      </c>
      <c r="AE140" s="7">
        <v>166406.28</v>
      </c>
      <c r="AF140" t="s">
        <v>276</v>
      </c>
      <c r="AG140">
        <v>46314</v>
      </c>
      <c r="AH140" t="s">
        <v>277</v>
      </c>
      <c r="AI140" t="s">
        <v>46</v>
      </c>
      <c r="AJ140" s="9">
        <v>0</v>
      </c>
      <c r="AK140" s="9">
        <v>0</v>
      </c>
      <c r="AL140" s="9">
        <v>0</v>
      </c>
      <c r="AM140" s="9">
        <v>0</v>
      </c>
      <c r="AN140" t="s">
        <v>236</v>
      </c>
      <c r="AO140" s="9">
        <v>0</v>
      </c>
      <c r="AP140" s="9">
        <v>237723.26</v>
      </c>
      <c r="AQ140" t="s">
        <v>282</v>
      </c>
      <c r="AR140" t="s">
        <v>130</v>
      </c>
      <c r="AT140" s="9">
        <v>0</v>
      </c>
      <c r="AU140" s="9">
        <v>0</v>
      </c>
      <c r="AV140" s="9">
        <v>0</v>
      </c>
      <c r="AY140" s="11">
        <v>0</v>
      </c>
      <c r="AZ140">
        <v>5</v>
      </c>
      <c r="BA140" t="s">
        <v>124</v>
      </c>
      <c r="BB140" t="s">
        <v>150</v>
      </c>
      <c r="BC140" s="7">
        <v>237723.26</v>
      </c>
      <c r="BD140" s="7">
        <v>237723.26</v>
      </c>
      <c r="BE140" t="b">
        <v>0</v>
      </c>
      <c r="BF140" t="s">
        <v>297</v>
      </c>
      <c r="BG140" t="s">
        <v>297</v>
      </c>
      <c r="BH140" t="s">
        <v>277</v>
      </c>
      <c r="BI140">
        <v>1139.1134</v>
      </c>
      <c r="BJ140">
        <v>0</v>
      </c>
      <c r="BK140">
        <v>0</v>
      </c>
      <c r="BL140">
        <v>0</v>
      </c>
      <c r="BO140" t="s">
        <v>561</v>
      </c>
    </row>
    <row r="141" spans="2:67">
      <c r="B141" t="s">
        <v>577</v>
      </c>
      <c r="C141" s="7">
        <v>1737459.75</v>
      </c>
      <c r="D141" s="7">
        <v>0</v>
      </c>
      <c r="E141" s="7">
        <v>1737459.75</v>
      </c>
      <c r="F141" s="11">
        <v>9.7459999999999995E-3</v>
      </c>
      <c r="G141" s="11">
        <v>1.0573000000000001E-2</v>
      </c>
      <c r="H141" s="11">
        <v>1.408E-3</v>
      </c>
      <c r="I141">
        <v>92657</v>
      </c>
      <c r="J141" t="s">
        <v>578</v>
      </c>
      <c r="K141">
        <v>1138</v>
      </c>
      <c r="L141" t="s">
        <v>263</v>
      </c>
      <c r="M141">
        <v>45107</v>
      </c>
      <c r="N141">
        <v>92657</v>
      </c>
      <c r="O141">
        <v>87964</v>
      </c>
      <c r="P141" s="13">
        <v>1</v>
      </c>
      <c r="Q141" t="s">
        <v>236</v>
      </c>
      <c r="R141" t="s">
        <v>236</v>
      </c>
      <c r="S141" t="s">
        <v>236</v>
      </c>
      <c r="T141" t="s">
        <v>274</v>
      </c>
      <c r="U141" t="s">
        <v>242</v>
      </c>
      <c r="V141" t="s">
        <v>252</v>
      </c>
      <c r="W141" t="s">
        <v>33</v>
      </c>
      <c r="X141" t="s">
        <v>275</v>
      </c>
      <c r="Z141" s="7">
        <v>1737459.75</v>
      </c>
      <c r="AA141" s="7">
        <v>0</v>
      </c>
      <c r="AB141" s="7">
        <v>1737459.75</v>
      </c>
      <c r="AC141" s="7">
        <v>1737459.75</v>
      </c>
      <c r="AD141" s="7">
        <v>1737459.75</v>
      </c>
      <c r="AE141" s="7">
        <v>0</v>
      </c>
      <c r="AF141" t="s">
        <v>276</v>
      </c>
      <c r="AG141">
        <v>46575</v>
      </c>
      <c r="AH141" t="s">
        <v>277</v>
      </c>
      <c r="AI141" t="s">
        <v>46</v>
      </c>
      <c r="AJ141" s="9">
        <v>0</v>
      </c>
      <c r="AK141" s="9">
        <v>0</v>
      </c>
      <c r="AL141" s="9">
        <v>0</v>
      </c>
      <c r="AM141" s="9">
        <v>0</v>
      </c>
      <c r="AN141" t="s">
        <v>236</v>
      </c>
      <c r="AO141" s="9">
        <v>1737459.75</v>
      </c>
      <c r="AP141" s="9">
        <v>1737459.75</v>
      </c>
      <c r="AQ141" t="s">
        <v>278</v>
      </c>
      <c r="AR141" t="s">
        <v>109</v>
      </c>
      <c r="AT141" s="9">
        <v>1737459.75</v>
      </c>
      <c r="AU141" s="9">
        <v>1737459.75</v>
      </c>
      <c r="AV141" s="9">
        <v>1737459.75</v>
      </c>
      <c r="AY141" s="11">
        <v>9.7459999999999995E-3</v>
      </c>
      <c r="AZ141">
        <v>4</v>
      </c>
      <c r="BA141" t="s">
        <v>66</v>
      </c>
      <c r="BB141" t="s">
        <v>109</v>
      </c>
      <c r="BC141" s="7">
        <v>1737459.75</v>
      </c>
      <c r="BD141" s="7">
        <v>1737459.75</v>
      </c>
      <c r="BE141" t="b">
        <v>0</v>
      </c>
      <c r="BF141" t="s">
        <v>297</v>
      </c>
      <c r="BG141" t="s">
        <v>297</v>
      </c>
      <c r="BH141" t="s">
        <v>277</v>
      </c>
      <c r="BI141">
        <v>1139.1138000000001</v>
      </c>
      <c r="BJ141">
        <v>1737459.75</v>
      </c>
      <c r="BK141">
        <v>1737459.75</v>
      </c>
      <c r="BL141">
        <v>1737459.75</v>
      </c>
      <c r="BN141">
        <v>1</v>
      </c>
    </row>
    <row r="142" spans="2:67">
      <c r="B142" t="s">
        <v>579</v>
      </c>
      <c r="C142" s="7">
        <v>362558.71217399999</v>
      </c>
      <c r="D142" s="7">
        <v>0</v>
      </c>
      <c r="E142" s="7">
        <v>362558.71217399999</v>
      </c>
      <c r="F142" s="11">
        <v>2.0330000000000001E-3</v>
      </c>
      <c r="G142" s="11">
        <v>2.2060000000000001E-3</v>
      </c>
      <c r="H142" s="11">
        <v>2.9300000000000002E-4</v>
      </c>
      <c r="I142">
        <v>94515</v>
      </c>
      <c r="J142" t="s">
        <v>580</v>
      </c>
      <c r="K142">
        <v>1129</v>
      </c>
      <c r="L142" t="s">
        <v>255</v>
      </c>
      <c r="M142">
        <v>45107</v>
      </c>
      <c r="N142">
        <v>94515</v>
      </c>
      <c r="O142">
        <v>94514</v>
      </c>
      <c r="P142" s="13">
        <v>0.97502642900000003</v>
      </c>
      <c r="Q142" t="s">
        <v>236</v>
      </c>
      <c r="R142" t="s">
        <v>235</v>
      </c>
      <c r="S142" t="s">
        <v>236</v>
      </c>
      <c r="T142" t="s">
        <v>274</v>
      </c>
      <c r="U142" t="s">
        <v>241</v>
      </c>
      <c r="V142" t="s">
        <v>240</v>
      </c>
      <c r="W142" t="s">
        <v>80</v>
      </c>
      <c r="X142" t="s">
        <v>324</v>
      </c>
      <c r="Y142" t="s">
        <v>324</v>
      </c>
      <c r="Z142" s="7">
        <v>332317.79301000002</v>
      </c>
      <c r="AA142" s="7">
        <v>0</v>
      </c>
      <c r="AB142" s="7">
        <v>342256.90091600001</v>
      </c>
      <c r="AC142" s="7">
        <v>337821.62655989203</v>
      </c>
      <c r="AD142" s="7">
        <v>362558.71223100001</v>
      </c>
      <c r="AE142" s="7">
        <v>0</v>
      </c>
      <c r="AF142" t="s">
        <v>276</v>
      </c>
      <c r="AG142">
        <v>47020</v>
      </c>
      <c r="AH142" t="s">
        <v>294</v>
      </c>
      <c r="AI142" t="s">
        <v>46</v>
      </c>
      <c r="AJ142" s="9">
        <v>0</v>
      </c>
      <c r="AK142" s="9">
        <v>0</v>
      </c>
      <c r="AL142" s="9">
        <v>0</v>
      </c>
      <c r="AM142" s="9">
        <v>0</v>
      </c>
      <c r="AN142" t="s">
        <v>236</v>
      </c>
      <c r="AO142" s="9">
        <v>371845.00995099999</v>
      </c>
      <c r="AP142" s="9">
        <v>342256.90091600001</v>
      </c>
      <c r="AQ142" t="s">
        <v>278</v>
      </c>
      <c r="AR142" t="s">
        <v>89</v>
      </c>
      <c r="AS142" t="s">
        <v>296</v>
      </c>
      <c r="AT142" s="9">
        <v>362558.71217399999</v>
      </c>
      <c r="AU142" s="9">
        <v>332317.79301000002</v>
      </c>
      <c r="AV142" s="9">
        <v>362558.71223100001</v>
      </c>
      <c r="AY142" s="11">
        <v>2.0330000000000001E-3</v>
      </c>
      <c r="AZ142">
        <v>2</v>
      </c>
      <c r="BA142" t="s">
        <v>123</v>
      </c>
      <c r="BB142" t="s">
        <v>90</v>
      </c>
      <c r="BC142" s="7">
        <v>371845.00995082897</v>
      </c>
      <c r="BD142" s="7">
        <v>371845.00995082897</v>
      </c>
      <c r="BE142" t="b">
        <v>0</v>
      </c>
      <c r="BF142" t="s">
        <v>297</v>
      </c>
      <c r="BG142" t="s">
        <v>297</v>
      </c>
      <c r="BH142" t="s">
        <v>294</v>
      </c>
      <c r="BI142">
        <v>1139.1129000000001</v>
      </c>
      <c r="BJ142">
        <v>362558.71223100001</v>
      </c>
      <c r="BK142">
        <v>332317.79301000002</v>
      </c>
      <c r="BL142">
        <v>362558.71217399999</v>
      </c>
      <c r="BN142">
        <v>0.97502642900000003</v>
      </c>
      <c r="BO142" t="s">
        <v>581</v>
      </c>
    </row>
    <row r="143" spans="2:67">
      <c r="B143" t="s">
        <v>582</v>
      </c>
      <c r="C143" s="7">
        <v>119845.87276899999</v>
      </c>
      <c r="D143" s="7">
        <v>0</v>
      </c>
      <c r="E143" s="7">
        <v>119845.87276899999</v>
      </c>
      <c r="F143" s="11">
        <v>6.7199999999999996E-4</v>
      </c>
      <c r="G143" s="11">
        <v>7.2900000000000005E-4</v>
      </c>
      <c r="H143" s="11">
        <v>9.7E-5</v>
      </c>
      <c r="I143">
        <v>94557</v>
      </c>
      <c r="J143" t="s">
        <v>583</v>
      </c>
      <c r="K143">
        <v>1128</v>
      </c>
      <c r="L143" t="s">
        <v>254</v>
      </c>
      <c r="M143">
        <v>45107</v>
      </c>
      <c r="N143">
        <v>94557</v>
      </c>
      <c r="O143">
        <v>62741</v>
      </c>
      <c r="P143" s="13">
        <v>0.97992690800000004</v>
      </c>
      <c r="Q143" t="s">
        <v>236</v>
      </c>
      <c r="R143" t="s">
        <v>235</v>
      </c>
      <c r="S143" t="s">
        <v>235</v>
      </c>
      <c r="T143" t="s">
        <v>274</v>
      </c>
      <c r="U143" t="s">
        <v>250</v>
      </c>
      <c r="V143" t="s">
        <v>240</v>
      </c>
      <c r="W143" t="s">
        <v>33</v>
      </c>
      <c r="X143" t="s">
        <v>324</v>
      </c>
      <c r="Y143" t="s">
        <v>324</v>
      </c>
      <c r="Z143" s="7">
        <v>109849.562575</v>
      </c>
      <c r="AA143" s="7">
        <v>0</v>
      </c>
      <c r="AB143" s="7">
        <v>112099.751171</v>
      </c>
      <c r="AC143" s="7">
        <v>110561.066914761</v>
      </c>
      <c r="AD143" s="7">
        <v>109849.562575</v>
      </c>
      <c r="AE143" s="7">
        <v>0</v>
      </c>
      <c r="AF143" t="s">
        <v>276</v>
      </c>
      <c r="AG143">
        <v>46206</v>
      </c>
      <c r="AH143" t="s">
        <v>277</v>
      </c>
      <c r="AI143" t="s">
        <v>46</v>
      </c>
      <c r="AJ143" s="9">
        <v>0</v>
      </c>
      <c r="AK143" s="9">
        <v>0</v>
      </c>
      <c r="AL143" s="9">
        <v>0</v>
      </c>
      <c r="AM143" s="9">
        <v>0</v>
      </c>
      <c r="AN143" t="s">
        <v>235</v>
      </c>
      <c r="AO143" s="9">
        <v>112099.751171</v>
      </c>
      <c r="AP143" s="9">
        <v>112099.751171</v>
      </c>
      <c r="AQ143" t="s">
        <v>295</v>
      </c>
      <c r="AR143" t="s">
        <v>120</v>
      </c>
      <c r="AS143" t="s">
        <v>296</v>
      </c>
      <c r="AT143" s="9">
        <v>119845.87276899999</v>
      </c>
      <c r="AU143" s="9">
        <v>109849.562575</v>
      </c>
      <c r="AV143" s="9">
        <v>109849.562575</v>
      </c>
      <c r="AY143" s="11">
        <v>6.7199999999999996E-4</v>
      </c>
      <c r="AZ143">
        <v>6</v>
      </c>
      <c r="BA143" t="s">
        <v>128</v>
      </c>
      <c r="BB143" t="s">
        <v>171</v>
      </c>
      <c r="BC143" s="7">
        <v>112099.751170865</v>
      </c>
      <c r="BD143" s="7">
        <v>112099.751170865</v>
      </c>
      <c r="BE143" t="b">
        <v>0</v>
      </c>
      <c r="BF143" t="s">
        <v>297</v>
      </c>
      <c r="BG143" t="s">
        <v>297</v>
      </c>
      <c r="BH143" t="s">
        <v>277</v>
      </c>
      <c r="BI143">
        <v>1139.1128000000001</v>
      </c>
      <c r="BJ143">
        <v>109849.562575</v>
      </c>
      <c r="BK143">
        <v>109849.562575</v>
      </c>
      <c r="BL143">
        <v>119845.87276899999</v>
      </c>
      <c r="BN143">
        <v>0.97992690800000004</v>
      </c>
      <c r="BO143" t="s">
        <v>298</v>
      </c>
    </row>
    <row r="144" spans="2:67">
      <c r="B144" t="s">
        <v>584</v>
      </c>
      <c r="C144" s="7">
        <v>1228153.3141999999</v>
      </c>
      <c r="D144" s="7">
        <v>0</v>
      </c>
      <c r="E144" s="7">
        <v>1228153.3141999999</v>
      </c>
      <c r="F144" s="11">
        <v>6.8890000000000002E-3</v>
      </c>
      <c r="G144" s="11">
        <v>7.4729999999999996E-3</v>
      </c>
      <c r="H144" s="11">
        <v>9.9500000000000001E-4</v>
      </c>
      <c r="I144">
        <v>94605</v>
      </c>
      <c r="J144" t="s">
        <v>585</v>
      </c>
      <c r="K144">
        <v>1130</v>
      </c>
      <c r="L144" t="s">
        <v>256</v>
      </c>
      <c r="M144">
        <v>45107</v>
      </c>
      <c r="N144">
        <v>94605</v>
      </c>
      <c r="O144">
        <v>94604</v>
      </c>
      <c r="P144" s="13">
        <v>0.97794395499999998</v>
      </c>
      <c r="Q144" t="s">
        <v>236</v>
      </c>
      <c r="R144" t="s">
        <v>235</v>
      </c>
      <c r="S144" t="s">
        <v>235</v>
      </c>
      <c r="T144" t="s">
        <v>274</v>
      </c>
      <c r="U144" t="s">
        <v>249</v>
      </c>
      <c r="V144" t="s">
        <v>240</v>
      </c>
      <c r="W144" t="s">
        <v>85</v>
      </c>
      <c r="X144" t="s">
        <v>347</v>
      </c>
      <c r="Y144" t="s">
        <v>347</v>
      </c>
      <c r="Z144" s="7">
        <v>1125713.3952339999</v>
      </c>
      <c r="AA144" s="7">
        <v>0</v>
      </c>
      <c r="AB144" s="7">
        <v>1151102.156073</v>
      </c>
      <c r="AC144" s="7">
        <v>1135968.316394852</v>
      </c>
      <c r="AD144" s="7">
        <v>1125713.3952339999</v>
      </c>
      <c r="AE144" s="7">
        <v>0</v>
      </c>
      <c r="AF144" t="s">
        <v>276</v>
      </c>
      <c r="AG144">
        <v>47191</v>
      </c>
      <c r="AH144" t="s">
        <v>277</v>
      </c>
      <c r="AI144" t="s">
        <v>46</v>
      </c>
      <c r="AJ144" s="9">
        <v>0</v>
      </c>
      <c r="AK144" s="9">
        <v>0</v>
      </c>
      <c r="AL144" s="9">
        <v>0</v>
      </c>
      <c r="AM144" s="9">
        <v>0</v>
      </c>
      <c r="AN144" t="s">
        <v>235</v>
      </c>
      <c r="AO144" s="9">
        <v>1151102.156073</v>
      </c>
      <c r="AP144" s="9">
        <v>1151102.156073</v>
      </c>
      <c r="AQ144" t="s">
        <v>278</v>
      </c>
      <c r="AR144" t="s">
        <v>140</v>
      </c>
      <c r="AS144" t="s">
        <v>296</v>
      </c>
      <c r="AT144" s="9">
        <v>1228153.3141999999</v>
      </c>
      <c r="AU144" s="9">
        <v>1125713.3952339999</v>
      </c>
      <c r="AV144" s="9">
        <v>1125713.3952339999</v>
      </c>
      <c r="AY144" s="11">
        <v>6.8890000000000002E-3</v>
      </c>
      <c r="AZ144">
        <v>5</v>
      </c>
      <c r="BA144" t="s">
        <v>123</v>
      </c>
      <c r="BB144" t="s">
        <v>192</v>
      </c>
      <c r="BC144" s="7">
        <v>1151102.1560726301</v>
      </c>
      <c r="BD144" s="7">
        <v>1151102.1560726301</v>
      </c>
      <c r="BE144" t="b">
        <v>0</v>
      </c>
      <c r="BF144" t="s">
        <v>297</v>
      </c>
      <c r="BG144" t="s">
        <v>297</v>
      </c>
      <c r="BH144" t="s">
        <v>277</v>
      </c>
      <c r="BI144">
        <v>1139.1130000000001</v>
      </c>
      <c r="BJ144">
        <v>1125713.3952339999</v>
      </c>
      <c r="BK144">
        <v>1125713.3952339999</v>
      </c>
      <c r="BL144">
        <v>1228153.3141999999</v>
      </c>
      <c r="BN144">
        <v>0.97794395499999998</v>
      </c>
      <c r="BO144" t="s">
        <v>436</v>
      </c>
    </row>
    <row r="145" spans="2:67">
      <c r="B145" t="s">
        <v>586</v>
      </c>
      <c r="C145" s="7">
        <v>132554.0998</v>
      </c>
      <c r="D145" s="7">
        <v>363608.58438700001</v>
      </c>
      <c r="E145" s="7">
        <v>496162.68418699998</v>
      </c>
      <c r="F145" s="11">
        <v>7.4299999999999995E-4</v>
      </c>
      <c r="G145" s="11">
        <v>8.0599999999999997E-4</v>
      </c>
      <c r="H145" s="11">
        <v>4.0200000000000001E-4</v>
      </c>
      <c r="I145" t="s">
        <v>587</v>
      </c>
      <c r="J145" t="s">
        <v>585</v>
      </c>
      <c r="K145">
        <v>1130</v>
      </c>
      <c r="L145" t="s">
        <v>256</v>
      </c>
      <c r="M145">
        <v>45107</v>
      </c>
      <c r="N145">
        <v>94606</v>
      </c>
      <c r="O145">
        <v>94604</v>
      </c>
      <c r="P145" s="13">
        <v>0.98920856499999998</v>
      </c>
      <c r="Q145" t="s">
        <v>236</v>
      </c>
      <c r="R145" t="s">
        <v>235</v>
      </c>
      <c r="S145" t="s">
        <v>235</v>
      </c>
      <c r="T145" t="s">
        <v>274</v>
      </c>
      <c r="U145" t="s">
        <v>249</v>
      </c>
      <c r="V145" t="s">
        <v>240</v>
      </c>
      <c r="W145" t="s">
        <v>85</v>
      </c>
      <c r="X145" t="s">
        <v>347</v>
      </c>
      <c r="Y145" t="s">
        <v>347</v>
      </c>
      <c r="Z145" s="7">
        <v>121497.8</v>
      </c>
      <c r="AA145" s="7">
        <v>333280.09568000003</v>
      </c>
      <c r="AB145" s="7">
        <v>459739.15027099999</v>
      </c>
      <c r="AC145" s="7">
        <v>123436.899457861</v>
      </c>
      <c r="AD145" s="7">
        <v>121497.8</v>
      </c>
      <c r="AE145" s="7">
        <v>333280.09568000003</v>
      </c>
      <c r="AF145" t="s">
        <v>276</v>
      </c>
      <c r="AG145">
        <v>47191</v>
      </c>
      <c r="AH145" t="s">
        <v>277</v>
      </c>
      <c r="AI145" t="s">
        <v>46</v>
      </c>
      <c r="AJ145" s="9">
        <v>0</v>
      </c>
      <c r="AK145" s="9">
        <v>0</v>
      </c>
      <c r="AL145" s="9">
        <v>0</v>
      </c>
      <c r="AM145" s="9">
        <v>0</v>
      </c>
      <c r="AN145" t="s">
        <v>235</v>
      </c>
      <c r="AO145" s="9">
        <v>122823.23906199999</v>
      </c>
      <c r="AP145" s="9">
        <v>457548.29019000003</v>
      </c>
      <c r="AQ145" t="s">
        <v>295</v>
      </c>
      <c r="AR145" t="s">
        <v>140</v>
      </c>
      <c r="AS145" t="s">
        <v>296</v>
      </c>
      <c r="AT145" s="9">
        <v>132554.0998</v>
      </c>
      <c r="AU145" s="9">
        <v>121497.8</v>
      </c>
      <c r="AV145" s="9">
        <v>121497.8</v>
      </c>
      <c r="AY145" s="11">
        <v>7.4299999999999995E-4</v>
      </c>
      <c r="AZ145">
        <v>5</v>
      </c>
      <c r="BA145" t="s">
        <v>123</v>
      </c>
      <c r="BB145" t="s">
        <v>192</v>
      </c>
      <c r="BC145" s="7">
        <v>459739.15027106903</v>
      </c>
      <c r="BD145" s="7">
        <v>457548.29019004997</v>
      </c>
      <c r="BE145" t="b">
        <v>0</v>
      </c>
      <c r="BF145" t="s">
        <v>297</v>
      </c>
      <c r="BG145" t="s">
        <v>297</v>
      </c>
      <c r="BH145" t="s">
        <v>277</v>
      </c>
      <c r="BI145">
        <v>1139.1130000000001</v>
      </c>
      <c r="BJ145">
        <v>121497.8</v>
      </c>
      <c r="BK145">
        <v>121497.8</v>
      </c>
      <c r="BL145">
        <v>132554.0998</v>
      </c>
      <c r="BN145">
        <v>0.98920856499999998</v>
      </c>
      <c r="BO145" t="s">
        <v>436</v>
      </c>
    </row>
    <row r="146" spans="2:67">
      <c r="B146" t="s">
        <v>588</v>
      </c>
      <c r="C146" s="7">
        <v>3169953.8945149998</v>
      </c>
      <c r="D146" s="7">
        <v>0</v>
      </c>
      <c r="E146" s="7">
        <v>3169953.8945149998</v>
      </c>
      <c r="F146" s="11">
        <v>1.7781999999999999E-2</v>
      </c>
      <c r="G146" s="11">
        <v>1.9290000000000002E-2</v>
      </c>
      <c r="H146" s="11">
        <v>2.5690000000000001E-3</v>
      </c>
      <c r="I146">
        <v>94614</v>
      </c>
      <c r="J146" t="s">
        <v>589</v>
      </c>
      <c r="K146">
        <v>1134</v>
      </c>
      <c r="L146" t="s">
        <v>260</v>
      </c>
      <c r="M146">
        <v>45107</v>
      </c>
      <c r="N146">
        <v>94614</v>
      </c>
      <c r="O146">
        <v>91677</v>
      </c>
      <c r="P146" s="13">
        <v>0.98965883899999996</v>
      </c>
      <c r="Q146" t="s">
        <v>236</v>
      </c>
      <c r="R146" t="s">
        <v>236</v>
      </c>
      <c r="S146" t="s">
        <v>236</v>
      </c>
      <c r="T146" t="s">
        <v>274</v>
      </c>
      <c r="U146" t="s">
        <v>246</v>
      </c>
      <c r="V146" t="s">
        <v>252</v>
      </c>
      <c r="W146" t="s">
        <v>83</v>
      </c>
      <c r="X146" t="s">
        <v>275</v>
      </c>
      <c r="Y146" t="s">
        <v>275</v>
      </c>
      <c r="Z146" s="7">
        <v>3169953.8945149998</v>
      </c>
      <c r="AA146" s="7">
        <v>0</v>
      </c>
      <c r="AB146" s="7">
        <v>3223609.9833</v>
      </c>
      <c r="AC146" s="7">
        <v>3183694.6079007131</v>
      </c>
      <c r="AD146" s="7">
        <v>3169953.8945149998</v>
      </c>
      <c r="AE146" s="7">
        <v>0</v>
      </c>
      <c r="AF146" t="s">
        <v>276</v>
      </c>
      <c r="AG146">
        <v>46373</v>
      </c>
      <c r="AH146" t="s">
        <v>277</v>
      </c>
      <c r="AI146" t="s">
        <v>46</v>
      </c>
      <c r="AJ146" s="9">
        <v>0</v>
      </c>
      <c r="AK146" s="9">
        <v>0</v>
      </c>
      <c r="AL146" s="9">
        <v>0</v>
      </c>
      <c r="AM146" s="9">
        <v>0</v>
      </c>
      <c r="AN146" t="s">
        <v>236</v>
      </c>
      <c r="AO146" s="9">
        <v>3203077.4333080002</v>
      </c>
      <c r="AP146" s="9">
        <v>3203077.4333000001</v>
      </c>
      <c r="AQ146" t="s">
        <v>278</v>
      </c>
      <c r="AR146" t="s">
        <v>99</v>
      </c>
      <c r="AT146" s="9">
        <v>3169953.8945149998</v>
      </c>
      <c r="AU146" s="9">
        <v>3169953.8945149998</v>
      </c>
      <c r="AV146" s="9">
        <v>3169953.8945149998</v>
      </c>
      <c r="AY146" s="11">
        <v>1.7781999999999999E-2</v>
      </c>
      <c r="AZ146">
        <v>6</v>
      </c>
      <c r="BA146" t="s">
        <v>128</v>
      </c>
      <c r="BB146" t="s">
        <v>100</v>
      </c>
      <c r="BC146" s="7">
        <v>3223609.9833</v>
      </c>
      <c r="BD146" s="7">
        <v>3203077.4333000001</v>
      </c>
      <c r="BE146" t="b">
        <v>0</v>
      </c>
      <c r="BF146" t="s">
        <v>297</v>
      </c>
      <c r="BG146" t="s">
        <v>297</v>
      </c>
      <c r="BH146" t="s">
        <v>277</v>
      </c>
      <c r="BI146">
        <v>1139.1134</v>
      </c>
      <c r="BJ146">
        <v>3169953.8945149998</v>
      </c>
      <c r="BK146">
        <v>3169953.8945149998</v>
      </c>
      <c r="BL146">
        <v>3169953.8945149998</v>
      </c>
      <c r="BN146">
        <v>0.98965883899999996</v>
      </c>
      <c r="BO146" t="s">
        <v>531</v>
      </c>
    </row>
    <row r="147" spans="2:67">
      <c r="B147" t="s">
        <v>590</v>
      </c>
      <c r="C147" s="7">
        <v>832789.65459199995</v>
      </c>
      <c r="D147" s="7">
        <v>0</v>
      </c>
      <c r="E147" s="7">
        <v>832789.65459199995</v>
      </c>
      <c r="F147" s="11">
        <v>4.6709999999999998E-3</v>
      </c>
      <c r="G147" s="11">
        <v>5.0670000000000003E-3</v>
      </c>
      <c r="H147" s="11">
        <v>6.7500000000000004E-4</v>
      </c>
      <c r="I147">
        <v>94615</v>
      </c>
      <c r="J147" t="s">
        <v>589</v>
      </c>
      <c r="K147">
        <v>1134</v>
      </c>
      <c r="L147" t="s">
        <v>260</v>
      </c>
      <c r="M147">
        <v>45107</v>
      </c>
      <c r="N147">
        <v>94615</v>
      </c>
      <c r="O147">
        <v>91677</v>
      </c>
      <c r="P147" s="13">
        <v>0.99491141500000002</v>
      </c>
      <c r="Q147" t="s">
        <v>236</v>
      </c>
      <c r="R147" t="s">
        <v>236</v>
      </c>
      <c r="S147" t="s">
        <v>236</v>
      </c>
      <c r="T147" t="s">
        <v>274</v>
      </c>
      <c r="U147" t="s">
        <v>246</v>
      </c>
      <c r="V147" t="s">
        <v>252</v>
      </c>
      <c r="W147" t="s">
        <v>83</v>
      </c>
      <c r="X147" t="s">
        <v>275</v>
      </c>
      <c r="Y147" t="s">
        <v>275</v>
      </c>
      <c r="Z147" s="7">
        <v>832789.65459199995</v>
      </c>
      <c r="AA147" s="7">
        <v>0</v>
      </c>
      <c r="AB147" s="7">
        <v>842414.75</v>
      </c>
      <c r="AC147" s="7">
        <v>834648.74080452998</v>
      </c>
      <c r="AD147" s="7">
        <v>832789.65459199995</v>
      </c>
      <c r="AE147" s="7">
        <v>0</v>
      </c>
      <c r="AF147" t="s">
        <v>276</v>
      </c>
      <c r="AG147">
        <v>46373</v>
      </c>
      <c r="AH147" t="s">
        <v>277</v>
      </c>
      <c r="AI147" t="s">
        <v>46</v>
      </c>
      <c r="AJ147" s="9">
        <v>0</v>
      </c>
      <c r="AK147" s="9">
        <v>0</v>
      </c>
      <c r="AL147" s="9">
        <v>0</v>
      </c>
      <c r="AM147" s="9">
        <v>0</v>
      </c>
      <c r="AN147" t="s">
        <v>236</v>
      </c>
      <c r="AO147" s="9">
        <v>837049.05</v>
      </c>
      <c r="AP147" s="9">
        <v>837049.05</v>
      </c>
      <c r="AQ147" t="s">
        <v>295</v>
      </c>
      <c r="AR147" t="s">
        <v>99</v>
      </c>
      <c r="AT147" s="9">
        <v>832789.65459199995</v>
      </c>
      <c r="AU147" s="9">
        <v>832789.65459199995</v>
      </c>
      <c r="AV147" s="9">
        <v>832789.65459199995</v>
      </c>
      <c r="AY147" s="11">
        <v>4.6709999999999998E-3</v>
      </c>
      <c r="AZ147">
        <v>6</v>
      </c>
      <c r="BA147" t="s">
        <v>128</v>
      </c>
      <c r="BB147" t="s">
        <v>100</v>
      </c>
      <c r="BC147" s="7">
        <v>842414.75</v>
      </c>
      <c r="BD147" s="7">
        <v>837049.05</v>
      </c>
      <c r="BE147" t="b">
        <v>0</v>
      </c>
      <c r="BF147" t="s">
        <v>297</v>
      </c>
      <c r="BG147" t="s">
        <v>297</v>
      </c>
      <c r="BH147" t="s">
        <v>277</v>
      </c>
      <c r="BI147">
        <v>1139.1134</v>
      </c>
      <c r="BJ147">
        <v>832789.65459199995</v>
      </c>
      <c r="BK147">
        <v>832789.65459199995</v>
      </c>
      <c r="BL147">
        <v>832789.65459199995</v>
      </c>
      <c r="BN147">
        <v>0.99491141500000002</v>
      </c>
      <c r="BO147" t="s">
        <v>531</v>
      </c>
    </row>
    <row r="148" spans="2:67">
      <c r="B148" t="s">
        <v>591</v>
      </c>
      <c r="C148" s="7">
        <v>190628.32313599999</v>
      </c>
      <c r="D148" s="7">
        <v>293039.28999999998</v>
      </c>
      <c r="E148" s="7">
        <v>483667.613136</v>
      </c>
      <c r="F148" s="11">
        <v>1.0690000000000001E-3</v>
      </c>
      <c r="G148" s="11">
        <v>1.16E-3</v>
      </c>
      <c r="H148" s="11">
        <v>3.9199999999999999E-4</v>
      </c>
      <c r="I148" t="s">
        <v>592</v>
      </c>
      <c r="J148" t="s">
        <v>589</v>
      </c>
      <c r="K148">
        <v>1134</v>
      </c>
      <c r="L148" t="s">
        <v>260</v>
      </c>
      <c r="M148">
        <v>45107</v>
      </c>
      <c r="N148">
        <v>94616</v>
      </c>
      <c r="O148">
        <v>91677</v>
      </c>
      <c r="P148" s="13">
        <v>0.99031280899999996</v>
      </c>
      <c r="Q148" t="s">
        <v>236</v>
      </c>
      <c r="R148" t="s">
        <v>236</v>
      </c>
      <c r="S148" t="s">
        <v>236</v>
      </c>
      <c r="T148" t="s">
        <v>274</v>
      </c>
      <c r="U148" t="s">
        <v>246</v>
      </c>
      <c r="V148" t="s">
        <v>252</v>
      </c>
      <c r="W148" t="s">
        <v>83</v>
      </c>
      <c r="X148" t="s">
        <v>275</v>
      </c>
      <c r="Y148" t="s">
        <v>275</v>
      </c>
      <c r="Z148" s="7">
        <v>190628.32313599999</v>
      </c>
      <c r="AA148" s="7">
        <v>293039.28999999998</v>
      </c>
      <c r="AB148" s="7">
        <v>488398.82</v>
      </c>
      <c r="AC148" s="7">
        <v>192576.32832155601</v>
      </c>
      <c r="AD148" s="7">
        <v>190628.32313599999</v>
      </c>
      <c r="AE148" s="7">
        <v>293039.28999999998</v>
      </c>
      <c r="AF148" t="s">
        <v>276</v>
      </c>
      <c r="AG148">
        <v>46373</v>
      </c>
      <c r="AH148" t="s">
        <v>277</v>
      </c>
      <c r="AI148" t="s">
        <v>46</v>
      </c>
      <c r="AJ148" s="9">
        <v>0</v>
      </c>
      <c r="AK148" s="9">
        <v>0</v>
      </c>
      <c r="AL148" s="9">
        <v>0</v>
      </c>
      <c r="AM148" s="9">
        <v>0</v>
      </c>
      <c r="AN148" t="s">
        <v>236</v>
      </c>
      <c r="AO148" s="9">
        <v>192493.04</v>
      </c>
      <c r="AP148" s="9">
        <v>488398.82</v>
      </c>
      <c r="AQ148" t="s">
        <v>282</v>
      </c>
      <c r="AR148" t="s">
        <v>99</v>
      </c>
      <c r="AT148" s="9">
        <v>190628.32313599999</v>
      </c>
      <c r="AU148" s="9">
        <v>190628.32313599999</v>
      </c>
      <c r="AV148" s="9">
        <v>190628.32313599999</v>
      </c>
      <c r="AY148" s="11">
        <v>1.0690000000000001E-3</v>
      </c>
      <c r="AZ148">
        <v>6</v>
      </c>
      <c r="BA148" t="s">
        <v>128</v>
      </c>
      <c r="BB148" t="s">
        <v>100</v>
      </c>
      <c r="BC148" s="7">
        <v>488398.82</v>
      </c>
      <c r="BD148" s="7">
        <v>488398.82</v>
      </c>
      <c r="BE148" t="b">
        <v>0</v>
      </c>
      <c r="BF148" t="s">
        <v>297</v>
      </c>
      <c r="BG148" t="s">
        <v>297</v>
      </c>
      <c r="BH148" t="s">
        <v>277</v>
      </c>
      <c r="BI148">
        <v>1139.1134</v>
      </c>
      <c r="BJ148">
        <v>190628.32313599999</v>
      </c>
      <c r="BK148">
        <v>190628.32313599999</v>
      </c>
      <c r="BL148">
        <v>190628.32313599999</v>
      </c>
      <c r="BN148">
        <v>0.99031280899999996</v>
      </c>
      <c r="BO148" t="s">
        <v>531</v>
      </c>
    </row>
    <row r="149" spans="2:67">
      <c r="B149" t="s">
        <v>593</v>
      </c>
      <c r="C149" s="7">
        <v>2617184.5129049998</v>
      </c>
      <c r="D149" s="7">
        <v>0</v>
      </c>
      <c r="E149" s="7">
        <v>2617184.5129049998</v>
      </c>
      <c r="F149" s="11">
        <v>1.4681E-2</v>
      </c>
      <c r="G149" s="11">
        <v>1.5925999999999999E-2</v>
      </c>
      <c r="H149" s="11">
        <v>2.1210000000000001E-3</v>
      </c>
      <c r="I149">
        <v>94617</v>
      </c>
      <c r="J149" t="s">
        <v>594</v>
      </c>
      <c r="K149">
        <v>1134</v>
      </c>
      <c r="L149" t="s">
        <v>260</v>
      </c>
      <c r="M149">
        <v>45107</v>
      </c>
      <c r="N149">
        <v>94617</v>
      </c>
      <c r="O149">
        <v>91709</v>
      </c>
      <c r="P149" s="13">
        <v>0.99323961599999999</v>
      </c>
      <c r="Q149" t="s">
        <v>236</v>
      </c>
      <c r="R149" t="s">
        <v>236</v>
      </c>
      <c r="S149" t="s">
        <v>236</v>
      </c>
      <c r="T149" t="s">
        <v>274</v>
      </c>
      <c r="U149" t="s">
        <v>246</v>
      </c>
      <c r="V149" t="s">
        <v>252</v>
      </c>
      <c r="W149" t="s">
        <v>33</v>
      </c>
      <c r="X149" t="s">
        <v>275</v>
      </c>
      <c r="Y149" t="s">
        <v>275</v>
      </c>
      <c r="Z149" s="7">
        <v>2617184.5129049998</v>
      </c>
      <c r="AA149" s="7">
        <v>0</v>
      </c>
      <c r="AB149" s="7">
        <v>2641947.1430000002</v>
      </c>
      <c r="AC149" s="7">
        <v>2623836.7845828538</v>
      </c>
      <c r="AD149" s="7">
        <v>2617184.5129049998</v>
      </c>
      <c r="AE149" s="7">
        <v>0</v>
      </c>
      <c r="AF149" t="s">
        <v>276</v>
      </c>
      <c r="AG149">
        <v>46735</v>
      </c>
      <c r="AH149" t="s">
        <v>277</v>
      </c>
      <c r="AI149" t="s">
        <v>46</v>
      </c>
      <c r="AJ149" s="9">
        <v>0</v>
      </c>
      <c r="AK149" s="9">
        <v>0</v>
      </c>
      <c r="AL149" s="9">
        <v>0</v>
      </c>
      <c r="AM149" s="9">
        <v>0</v>
      </c>
      <c r="AN149" t="s">
        <v>236</v>
      </c>
      <c r="AO149" s="9">
        <v>2634998.1130420002</v>
      </c>
      <c r="AP149" s="9">
        <v>2634998.1129999999</v>
      </c>
      <c r="AQ149" t="s">
        <v>278</v>
      </c>
      <c r="AR149" t="s">
        <v>109</v>
      </c>
      <c r="AT149" s="9">
        <v>2617184.5129049998</v>
      </c>
      <c r="AU149" s="9">
        <v>2617184.5129049998</v>
      </c>
      <c r="AV149" s="9">
        <v>2617184.5129049998</v>
      </c>
      <c r="AY149" s="11">
        <v>1.4681E-2</v>
      </c>
      <c r="AZ149">
        <v>3</v>
      </c>
      <c r="BA149" t="s">
        <v>123</v>
      </c>
      <c r="BB149" t="s">
        <v>109</v>
      </c>
      <c r="BC149" s="7">
        <v>2641947.1430000002</v>
      </c>
      <c r="BD149" s="7">
        <v>2634998.1129999999</v>
      </c>
      <c r="BE149" t="b">
        <v>0</v>
      </c>
      <c r="BF149" t="s">
        <v>297</v>
      </c>
      <c r="BG149" t="s">
        <v>297</v>
      </c>
      <c r="BH149" t="s">
        <v>277</v>
      </c>
      <c r="BI149">
        <v>1139.1134</v>
      </c>
      <c r="BJ149">
        <v>2617184.5129049998</v>
      </c>
      <c r="BK149">
        <v>2617184.5129049998</v>
      </c>
      <c r="BL149">
        <v>2617184.5129049998</v>
      </c>
      <c r="BN149">
        <v>0.99323961599999999</v>
      </c>
      <c r="BO149" t="s">
        <v>561</v>
      </c>
    </row>
    <row r="150" spans="2:67">
      <c r="B150" t="s">
        <v>595</v>
      </c>
      <c r="C150" s="7">
        <v>97002.063206999999</v>
      </c>
      <c r="D150" s="7">
        <v>842729.54</v>
      </c>
      <c r="E150" s="7">
        <v>939731.60320699995</v>
      </c>
      <c r="F150" s="11">
        <v>5.44E-4</v>
      </c>
      <c r="G150" s="11">
        <v>5.9000000000000003E-4</v>
      </c>
      <c r="H150" s="11">
        <v>7.6099999999999996E-4</v>
      </c>
      <c r="I150">
        <v>94618</v>
      </c>
      <c r="J150" t="s">
        <v>594</v>
      </c>
      <c r="K150">
        <v>1134</v>
      </c>
      <c r="L150" t="s">
        <v>260</v>
      </c>
      <c r="M150">
        <v>45107</v>
      </c>
      <c r="N150">
        <v>94618</v>
      </c>
      <c r="O150">
        <v>91709</v>
      </c>
      <c r="P150" s="13">
        <v>0.99306657300000001</v>
      </c>
      <c r="Q150" t="s">
        <v>236</v>
      </c>
      <c r="R150" t="s">
        <v>236</v>
      </c>
      <c r="S150" t="s">
        <v>236</v>
      </c>
      <c r="T150" t="s">
        <v>274</v>
      </c>
      <c r="U150" t="s">
        <v>246</v>
      </c>
      <c r="V150" t="s">
        <v>252</v>
      </c>
      <c r="W150" t="s">
        <v>33</v>
      </c>
      <c r="X150" t="s">
        <v>275</v>
      </c>
      <c r="Y150" t="s">
        <v>275</v>
      </c>
      <c r="Z150" s="7">
        <v>97002.063206999999</v>
      </c>
      <c r="AA150" s="7">
        <v>842729.54</v>
      </c>
      <c r="AB150" s="7">
        <v>522249.34360000002</v>
      </c>
      <c r="AC150" s="7">
        <v>98414.907202468996</v>
      </c>
      <c r="AD150" s="7">
        <v>97002.063206999999</v>
      </c>
      <c r="AE150" s="7">
        <v>842729.54</v>
      </c>
      <c r="AF150" t="s">
        <v>276</v>
      </c>
      <c r="AG150">
        <v>46735</v>
      </c>
      <c r="AH150" t="s">
        <v>277</v>
      </c>
      <c r="AI150" t="s">
        <v>46</v>
      </c>
      <c r="AJ150" s="9">
        <v>0</v>
      </c>
      <c r="AK150" s="9">
        <v>0</v>
      </c>
      <c r="AL150" s="9">
        <v>0</v>
      </c>
      <c r="AM150" s="9">
        <v>0</v>
      </c>
      <c r="AN150" t="s">
        <v>236</v>
      </c>
      <c r="AO150" s="9">
        <v>97679.315591999999</v>
      </c>
      <c r="AP150" s="9">
        <v>520205.87359999999</v>
      </c>
      <c r="AQ150" t="s">
        <v>295</v>
      </c>
      <c r="AR150" t="s">
        <v>109</v>
      </c>
      <c r="AT150" s="9">
        <v>97002.063206999999</v>
      </c>
      <c r="AU150" s="9">
        <v>97002.063206999999</v>
      </c>
      <c r="AV150" s="9">
        <v>97002.063206999999</v>
      </c>
      <c r="AY150" s="11">
        <v>5.44E-4</v>
      </c>
      <c r="AZ150">
        <v>3</v>
      </c>
      <c r="BA150" t="s">
        <v>123</v>
      </c>
      <c r="BB150" t="s">
        <v>109</v>
      </c>
      <c r="BC150" s="7">
        <v>522249.34360000002</v>
      </c>
      <c r="BD150" s="7">
        <v>520205.87359999999</v>
      </c>
      <c r="BE150" t="b">
        <v>0</v>
      </c>
      <c r="BF150" t="s">
        <v>297</v>
      </c>
      <c r="BG150" t="s">
        <v>297</v>
      </c>
      <c r="BH150" t="s">
        <v>277</v>
      </c>
      <c r="BI150">
        <v>1139.1134</v>
      </c>
      <c r="BJ150">
        <v>97002.063206999999</v>
      </c>
      <c r="BK150">
        <v>97002.063206999999</v>
      </c>
      <c r="BL150">
        <v>97002.063206999999</v>
      </c>
      <c r="BN150">
        <v>0.99306657300000001</v>
      </c>
      <c r="BO150" t="s">
        <v>561</v>
      </c>
    </row>
    <row r="151" spans="2:67">
      <c r="B151" t="s">
        <v>596</v>
      </c>
      <c r="C151" s="7">
        <v>-2201.082997</v>
      </c>
      <c r="D151" s="7">
        <v>319922.13549999997</v>
      </c>
      <c r="E151" s="7">
        <v>317721.05250300001</v>
      </c>
      <c r="F151" s="11">
        <v>-1.2E-5</v>
      </c>
      <c r="G151" s="11">
        <v>-1.2999999999999999E-5</v>
      </c>
      <c r="H151" s="11">
        <v>2.5700000000000001E-4</v>
      </c>
      <c r="I151">
        <v>94619</v>
      </c>
      <c r="J151" t="s">
        <v>594</v>
      </c>
      <c r="K151">
        <v>1134</v>
      </c>
      <c r="L151" t="s">
        <v>260</v>
      </c>
      <c r="M151">
        <v>45107</v>
      </c>
      <c r="N151">
        <v>94619</v>
      </c>
      <c r="O151">
        <v>91709</v>
      </c>
      <c r="P151" s="13">
        <v>0.99311995399999997</v>
      </c>
      <c r="Q151" t="s">
        <v>236</v>
      </c>
      <c r="R151" t="s">
        <v>236</v>
      </c>
      <c r="S151" t="s">
        <v>236</v>
      </c>
      <c r="T151" t="s">
        <v>274</v>
      </c>
      <c r="U151" t="s">
        <v>246</v>
      </c>
      <c r="V151" t="s">
        <v>252</v>
      </c>
      <c r="W151" t="s">
        <v>33</v>
      </c>
      <c r="X151" t="s">
        <v>275</v>
      </c>
      <c r="Y151" t="s">
        <v>275</v>
      </c>
      <c r="Z151" s="7">
        <v>-2201.082997</v>
      </c>
      <c r="AA151" s="7">
        <v>319922.13549999997</v>
      </c>
      <c r="AB151" s="7">
        <v>319922.13549999997</v>
      </c>
      <c r="AC151" s="7">
        <v>-1351.5615</v>
      </c>
      <c r="AD151" s="7">
        <v>-2201.082997</v>
      </c>
      <c r="AE151" s="7">
        <v>319922.13549999997</v>
      </c>
      <c r="AF151" t="s">
        <v>276</v>
      </c>
      <c r="AG151">
        <v>46735</v>
      </c>
      <c r="AH151" t="s">
        <v>277</v>
      </c>
      <c r="AI151" t="s">
        <v>46</v>
      </c>
      <c r="AJ151" s="9">
        <v>0</v>
      </c>
      <c r="AK151" s="9">
        <v>0</v>
      </c>
      <c r="AL151" s="9">
        <v>0</v>
      </c>
      <c r="AM151" s="9">
        <v>0</v>
      </c>
      <c r="AN151" t="s">
        <v>236</v>
      </c>
      <c r="AO151" s="9">
        <v>-2216.3314599999999</v>
      </c>
      <c r="AP151" s="9">
        <v>319922.13549999997</v>
      </c>
      <c r="AQ151" t="s">
        <v>282</v>
      </c>
      <c r="AR151" t="s">
        <v>109</v>
      </c>
      <c r="AT151" s="9">
        <v>-2201.082997</v>
      </c>
      <c r="AU151" s="9">
        <v>-2201.082997</v>
      </c>
      <c r="AV151" s="9">
        <v>-2201.082997</v>
      </c>
      <c r="AY151" s="11">
        <v>-1.2E-5</v>
      </c>
      <c r="AZ151">
        <v>3</v>
      </c>
      <c r="BA151" t="s">
        <v>123</v>
      </c>
      <c r="BB151" t="s">
        <v>109</v>
      </c>
      <c r="BC151" s="7">
        <v>319922.13549999997</v>
      </c>
      <c r="BD151" s="7">
        <v>319922.13549999997</v>
      </c>
      <c r="BE151" t="b">
        <v>0</v>
      </c>
      <c r="BF151" t="s">
        <v>297</v>
      </c>
      <c r="BG151" t="s">
        <v>297</v>
      </c>
      <c r="BH151" t="s">
        <v>277</v>
      </c>
      <c r="BI151">
        <v>1139.1134</v>
      </c>
      <c r="BJ151">
        <v>-2201.082997</v>
      </c>
      <c r="BK151">
        <v>-2201.082997</v>
      </c>
      <c r="BL151">
        <v>-2201.082997</v>
      </c>
      <c r="BN151">
        <v>0.99311995399999997</v>
      </c>
      <c r="BO151" t="s">
        <v>561</v>
      </c>
    </row>
    <row r="152" spans="2:67">
      <c r="B152" t="s">
        <v>597</v>
      </c>
      <c r="C152" s="7">
        <v>2293.1113310000001</v>
      </c>
      <c r="D152" s="7">
        <v>263.55452100000002</v>
      </c>
      <c r="E152" s="7">
        <v>2556.6658520000001</v>
      </c>
      <c r="F152" s="11">
        <v>1.2E-5</v>
      </c>
      <c r="G152" s="11">
        <v>1.2999999999999999E-5</v>
      </c>
      <c r="H152" s="11">
        <v>1.9999999999999999E-6</v>
      </c>
      <c r="I152">
        <v>94753</v>
      </c>
      <c r="J152" t="s">
        <v>315</v>
      </c>
      <c r="K152">
        <v>1128</v>
      </c>
      <c r="L152" t="s">
        <v>254</v>
      </c>
      <c r="M152">
        <v>45107</v>
      </c>
      <c r="N152">
        <v>94753</v>
      </c>
      <c r="O152">
        <v>57096</v>
      </c>
      <c r="P152" s="13">
        <v>0.982051597</v>
      </c>
      <c r="Q152" t="s">
        <v>236</v>
      </c>
      <c r="R152" t="s">
        <v>235</v>
      </c>
      <c r="S152" t="s">
        <v>235</v>
      </c>
      <c r="T152" t="s">
        <v>274</v>
      </c>
      <c r="U152" t="s">
        <v>250</v>
      </c>
      <c r="V152" t="s">
        <v>240</v>
      </c>
      <c r="W152" t="s">
        <v>83</v>
      </c>
      <c r="X152" t="s">
        <v>293</v>
      </c>
      <c r="Y152" t="s">
        <v>293</v>
      </c>
      <c r="Z152" s="7">
        <v>2101.843566</v>
      </c>
      <c r="AA152" s="7">
        <v>241.57151300000001</v>
      </c>
      <c r="AB152" s="7">
        <v>2380.7715130000001</v>
      </c>
      <c r="AC152" s="7">
        <v>2139.1999999999998</v>
      </c>
      <c r="AD152" s="7">
        <v>2101.843566</v>
      </c>
      <c r="AE152" s="7">
        <v>241.57151300000001</v>
      </c>
      <c r="AF152" t="s">
        <v>276</v>
      </c>
      <c r="AG152">
        <v>45940</v>
      </c>
      <c r="AH152" t="s">
        <v>294</v>
      </c>
      <c r="AI152" t="s">
        <v>46</v>
      </c>
      <c r="AJ152" s="9">
        <v>0</v>
      </c>
      <c r="AK152" s="9">
        <v>0</v>
      </c>
      <c r="AL152" s="9">
        <v>0</v>
      </c>
      <c r="AM152" s="9">
        <v>0</v>
      </c>
      <c r="AN152" t="s">
        <v>235</v>
      </c>
      <c r="AO152" s="9">
        <v>2140.257775</v>
      </c>
      <c r="AP152" s="9">
        <v>2380.7715130000001</v>
      </c>
      <c r="AQ152" t="s">
        <v>295</v>
      </c>
      <c r="AR152" t="s">
        <v>115</v>
      </c>
      <c r="AS152" t="s">
        <v>296</v>
      </c>
      <c r="AT152" s="9">
        <v>2293.1113310000001</v>
      </c>
      <c r="AU152" s="9">
        <v>2101.843566</v>
      </c>
      <c r="AV152" s="9">
        <v>2101.843566</v>
      </c>
      <c r="AY152" s="11">
        <v>1.2E-5</v>
      </c>
      <c r="AZ152">
        <v>7</v>
      </c>
      <c r="BA152" t="s">
        <v>124</v>
      </c>
      <c r="BB152" t="s">
        <v>116</v>
      </c>
      <c r="BC152" s="7">
        <v>2380.771513353</v>
      </c>
      <c r="BD152" s="7">
        <v>2380.771513353</v>
      </c>
      <c r="BE152" t="b">
        <v>0</v>
      </c>
      <c r="BF152" t="s">
        <v>297</v>
      </c>
      <c r="BG152" t="s">
        <v>297</v>
      </c>
      <c r="BH152" t="s">
        <v>294</v>
      </c>
      <c r="BI152">
        <v>1139.1128000000001</v>
      </c>
      <c r="BJ152">
        <v>2101.843566</v>
      </c>
      <c r="BK152">
        <v>2101.843566</v>
      </c>
      <c r="BL152">
        <v>2293.1113310000001</v>
      </c>
      <c r="BN152">
        <v>0.982051597</v>
      </c>
      <c r="BO152" t="s">
        <v>298</v>
      </c>
    </row>
    <row r="153" spans="2:67">
      <c r="B153" t="s">
        <v>598</v>
      </c>
      <c r="C153" s="7">
        <v>2575784.2754020002</v>
      </c>
      <c r="D153" s="7">
        <v>0</v>
      </c>
      <c r="E153" s="7">
        <v>2575784.2754020002</v>
      </c>
      <c r="F153" s="11">
        <v>1.4449E-2</v>
      </c>
      <c r="G153" s="11">
        <v>1.5674E-2</v>
      </c>
      <c r="H153" s="11">
        <v>2.088E-3</v>
      </c>
      <c r="I153">
        <v>94867</v>
      </c>
      <c r="J153" t="s">
        <v>599</v>
      </c>
      <c r="K153">
        <v>1134</v>
      </c>
      <c r="L153" t="s">
        <v>260</v>
      </c>
      <c r="M153">
        <v>45107</v>
      </c>
      <c r="N153">
        <v>94867</v>
      </c>
      <c r="O153">
        <v>91966</v>
      </c>
      <c r="P153" s="13">
        <v>0.99585508700000003</v>
      </c>
      <c r="Q153" t="s">
        <v>236</v>
      </c>
      <c r="R153" t="s">
        <v>236</v>
      </c>
      <c r="S153" t="s">
        <v>236</v>
      </c>
      <c r="T153" t="s">
        <v>274</v>
      </c>
      <c r="U153" t="s">
        <v>246</v>
      </c>
      <c r="V153" t="s">
        <v>252</v>
      </c>
      <c r="W153" t="s">
        <v>77</v>
      </c>
      <c r="X153" t="s">
        <v>275</v>
      </c>
      <c r="Y153" t="s">
        <v>275</v>
      </c>
      <c r="Z153" s="7">
        <v>2575784.2754020002</v>
      </c>
      <c r="AA153" s="7">
        <v>0</v>
      </c>
      <c r="AB153" s="7">
        <v>2593086.5551</v>
      </c>
      <c r="AC153" s="7">
        <v>2578747.1706061829</v>
      </c>
      <c r="AD153" s="7">
        <v>2575784.2754020002</v>
      </c>
      <c r="AE153" s="7">
        <v>0</v>
      </c>
      <c r="AF153" t="s">
        <v>276</v>
      </c>
      <c r="AG153">
        <v>46370</v>
      </c>
      <c r="AH153" t="s">
        <v>277</v>
      </c>
      <c r="AI153" t="s">
        <v>46</v>
      </c>
      <c r="AJ153" s="9">
        <v>0</v>
      </c>
      <c r="AK153" s="9">
        <v>0</v>
      </c>
      <c r="AL153" s="9">
        <v>0</v>
      </c>
      <c r="AM153" s="9">
        <v>0</v>
      </c>
      <c r="AN153" t="s">
        <v>236</v>
      </c>
      <c r="AO153" s="9">
        <v>2586505.1151120001</v>
      </c>
      <c r="AP153" s="9">
        <v>2586505.1151000001</v>
      </c>
      <c r="AQ153" t="s">
        <v>278</v>
      </c>
      <c r="AR153" t="s">
        <v>78</v>
      </c>
      <c r="AT153" s="9">
        <v>2575784.2754020002</v>
      </c>
      <c r="AU153" s="9">
        <v>2575784.2754020002</v>
      </c>
      <c r="AV153" s="9">
        <v>2575784.2754020002</v>
      </c>
      <c r="AY153" s="11">
        <v>1.4449E-2</v>
      </c>
      <c r="AZ153">
        <v>5</v>
      </c>
      <c r="BA153" t="s">
        <v>122</v>
      </c>
      <c r="BB153" t="s">
        <v>91</v>
      </c>
      <c r="BC153" s="7">
        <v>2593086.5551</v>
      </c>
      <c r="BD153" s="7">
        <v>2586505.1151000001</v>
      </c>
      <c r="BE153" t="b">
        <v>0</v>
      </c>
      <c r="BF153" t="s">
        <v>297</v>
      </c>
      <c r="BG153" t="s">
        <v>297</v>
      </c>
      <c r="BH153" t="s">
        <v>277</v>
      </c>
      <c r="BI153">
        <v>1139.1134</v>
      </c>
      <c r="BJ153">
        <v>2575784.2754020002</v>
      </c>
      <c r="BK153">
        <v>2575784.2754020002</v>
      </c>
      <c r="BL153">
        <v>2575784.2754020002</v>
      </c>
      <c r="BN153">
        <v>0.99585508700000003</v>
      </c>
      <c r="BO153" t="s">
        <v>600</v>
      </c>
    </row>
    <row r="154" spans="2:67">
      <c r="B154" t="s">
        <v>601</v>
      </c>
      <c r="C154" s="7">
        <v>338942.197911</v>
      </c>
      <c r="D154" s="7">
        <v>421803.09820000001</v>
      </c>
      <c r="E154" s="7">
        <v>760745.296111</v>
      </c>
      <c r="F154" s="11">
        <v>1.9009999999999999E-3</v>
      </c>
      <c r="G154" s="11">
        <v>2.062E-3</v>
      </c>
      <c r="H154" s="11">
        <v>6.1600000000000001E-4</v>
      </c>
      <c r="I154">
        <v>94868</v>
      </c>
      <c r="J154" t="s">
        <v>599</v>
      </c>
      <c r="K154">
        <v>1134</v>
      </c>
      <c r="L154" t="s">
        <v>260</v>
      </c>
      <c r="M154">
        <v>45107</v>
      </c>
      <c r="N154">
        <v>94868</v>
      </c>
      <c r="O154">
        <v>91966</v>
      </c>
      <c r="P154" s="13">
        <v>0.99583930200000004</v>
      </c>
      <c r="Q154" t="s">
        <v>236</v>
      </c>
      <c r="R154" t="s">
        <v>236</v>
      </c>
      <c r="S154" t="s">
        <v>236</v>
      </c>
      <c r="T154" t="s">
        <v>274</v>
      </c>
      <c r="U154" t="s">
        <v>246</v>
      </c>
      <c r="V154" t="s">
        <v>252</v>
      </c>
      <c r="W154" t="s">
        <v>77</v>
      </c>
      <c r="X154" t="s">
        <v>275</v>
      </c>
      <c r="Y154" t="s">
        <v>275</v>
      </c>
      <c r="Z154" s="7">
        <v>338942.197911</v>
      </c>
      <c r="AA154" s="7">
        <v>421803.09820000001</v>
      </c>
      <c r="AB154" s="7">
        <v>764786.53819999995</v>
      </c>
      <c r="AC154" s="7">
        <v>339832.58872949</v>
      </c>
      <c r="AD154" s="7">
        <v>338942.197911</v>
      </c>
      <c r="AE154" s="7">
        <v>421803.09820000001</v>
      </c>
      <c r="AF154" t="s">
        <v>276</v>
      </c>
      <c r="AG154">
        <v>46370</v>
      </c>
      <c r="AH154" t="s">
        <v>277</v>
      </c>
      <c r="AI154" t="s">
        <v>46</v>
      </c>
      <c r="AJ154" s="9">
        <v>0</v>
      </c>
      <c r="AK154" s="9">
        <v>0</v>
      </c>
      <c r="AL154" s="9">
        <v>0</v>
      </c>
      <c r="AM154" s="9">
        <v>0</v>
      </c>
      <c r="AN154" t="s">
        <v>236</v>
      </c>
      <c r="AO154" s="9">
        <v>340358.32618600002</v>
      </c>
      <c r="AP154" s="9">
        <v>762661.81819999998</v>
      </c>
      <c r="AQ154" t="s">
        <v>295</v>
      </c>
      <c r="AR154" t="s">
        <v>78</v>
      </c>
      <c r="AT154" s="9">
        <v>338942.197911</v>
      </c>
      <c r="AU154" s="9">
        <v>338942.197911</v>
      </c>
      <c r="AV154" s="9">
        <v>338942.197911</v>
      </c>
      <c r="AY154" s="11">
        <v>1.9009999999999999E-3</v>
      </c>
      <c r="AZ154">
        <v>5</v>
      </c>
      <c r="BA154" t="s">
        <v>122</v>
      </c>
      <c r="BB154" t="s">
        <v>91</v>
      </c>
      <c r="BC154" s="7">
        <v>764786.53819999995</v>
      </c>
      <c r="BD154" s="7">
        <v>762661.81819999998</v>
      </c>
      <c r="BE154" t="b">
        <v>0</v>
      </c>
      <c r="BF154" t="s">
        <v>297</v>
      </c>
      <c r="BG154" t="s">
        <v>297</v>
      </c>
      <c r="BH154" t="s">
        <v>277</v>
      </c>
      <c r="BI154">
        <v>1139.1134</v>
      </c>
      <c r="BJ154">
        <v>338942.197911</v>
      </c>
      <c r="BK154">
        <v>338942.197911</v>
      </c>
      <c r="BL154">
        <v>338942.197911</v>
      </c>
      <c r="BN154">
        <v>0.99583930200000004</v>
      </c>
      <c r="BO154" t="s">
        <v>600</v>
      </c>
    </row>
    <row r="155" spans="2:67">
      <c r="B155" t="s">
        <v>602</v>
      </c>
      <c r="C155" s="7">
        <v>45691.858684999999</v>
      </c>
      <c r="D155" s="7">
        <v>108155.8487</v>
      </c>
      <c r="E155" s="7">
        <v>153847.70738499999</v>
      </c>
      <c r="F155" s="11">
        <v>2.5599999999999999E-4</v>
      </c>
      <c r="G155" s="11">
        <v>2.7799999999999998E-4</v>
      </c>
      <c r="H155" s="11">
        <v>1.2400000000000001E-4</v>
      </c>
      <c r="I155">
        <v>94869</v>
      </c>
      <c r="J155" t="s">
        <v>599</v>
      </c>
      <c r="K155">
        <v>1134</v>
      </c>
      <c r="L155" t="s">
        <v>260</v>
      </c>
      <c r="M155">
        <v>45107</v>
      </c>
      <c r="N155">
        <v>94869</v>
      </c>
      <c r="O155">
        <v>91966</v>
      </c>
      <c r="P155" s="13">
        <v>0.99572420100000003</v>
      </c>
      <c r="Q155" t="s">
        <v>236</v>
      </c>
      <c r="R155" t="s">
        <v>236</v>
      </c>
      <c r="S155" t="s">
        <v>236</v>
      </c>
      <c r="T155" t="s">
        <v>274</v>
      </c>
      <c r="U155" t="s">
        <v>246</v>
      </c>
      <c r="V155" t="s">
        <v>252</v>
      </c>
      <c r="W155" t="s">
        <v>77</v>
      </c>
      <c r="X155" t="s">
        <v>275</v>
      </c>
      <c r="Y155" t="s">
        <v>275</v>
      </c>
      <c r="Z155" s="7">
        <v>45691.858684999999</v>
      </c>
      <c r="AA155" s="7">
        <v>108155.8487</v>
      </c>
      <c r="AB155" s="7">
        <v>154508.3541</v>
      </c>
      <c r="AC155" s="7">
        <v>45890.250301394</v>
      </c>
      <c r="AD155" s="7">
        <v>45691.858684999999</v>
      </c>
      <c r="AE155" s="7">
        <v>108155.8487</v>
      </c>
      <c r="AF155" t="s">
        <v>276</v>
      </c>
      <c r="AG155">
        <v>46370</v>
      </c>
      <c r="AH155" t="s">
        <v>277</v>
      </c>
      <c r="AI155" t="s">
        <v>46</v>
      </c>
      <c r="AJ155" s="9">
        <v>0</v>
      </c>
      <c r="AK155" s="9">
        <v>0</v>
      </c>
      <c r="AL155" s="9">
        <v>0</v>
      </c>
      <c r="AM155" s="9">
        <v>0</v>
      </c>
      <c r="AN155" t="s">
        <v>236</v>
      </c>
      <c r="AO155" s="9">
        <v>45888.066816999999</v>
      </c>
      <c r="AP155" s="9">
        <v>154508.3541</v>
      </c>
      <c r="AQ155" t="s">
        <v>282</v>
      </c>
      <c r="AR155" t="s">
        <v>78</v>
      </c>
      <c r="AT155" s="9">
        <v>45691.858684999999</v>
      </c>
      <c r="AU155" s="9">
        <v>45691.858684999999</v>
      </c>
      <c r="AV155" s="9">
        <v>45691.858684999999</v>
      </c>
      <c r="AY155" s="11">
        <v>2.5599999999999999E-4</v>
      </c>
      <c r="AZ155">
        <v>5</v>
      </c>
      <c r="BA155" t="s">
        <v>122</v>
      </c>
      <c r="BB155" t="s">
        <v>91</v>
      </c>
      <c r="BC155" s="7">
        <v>154508.3541</v>
      </c>
      <c r="BD155" s="7">
        <v>154508.3541</v>
      </c>
      <c r="BE155" t="b">
        <v>0</v>
      </c>
      <c r="BF155" t="s">
        <v>297</v>
      </c>
      <c r="BG155" t="s">
        <v>297</v>
      </c>
      <c r="BH155" t="s">
        <v>277</v>
      </c>
      <c r="BI155">
        <v>1139.1134</v>
      </c>
      <c r="BJ155">
        <v>45691.858684999999</v>
      </c>
      <c r="BK155">
        <v>45691.858684999999</v>
      </c>
      <c r="BL155">
        <v>45691.858684999999</v>
      </c>
      <c r="BN155">
        <v>0.99572420100000003</v>
      </c>
      <c r="BO155" t="s">
        <v>600</v>
      </c>
    </row>
    <row r="156" spans="2:67">
      <c r="B156" t="s">
        <v>603</v>
      </c>
      <c r="C156" s="7">
        <v>553952.67013400001</v>
      </c>
      <c r="D156" s="7">
        <v>0</v>
      </c>
      <c r="E156" s="7">
        <v>553952.67013400001</v>
      </c>
      <c r="F156" s="11">
        <v>3.107E-3</v>
      </c>
      <c r="G156" s="11">
        <v>3.3709999999999999E-3</v>
      </c>
      <c r="H156" s="11">
        <v>4.4900000000000002E-4</v>
      </c>
      <c r="I156">
        <v>94894</v>
      </c>
      <c r="J156" t="s">
        <v>413</v>
      </c>
      <c r="K156">
        <v>1129</v>
      </c>
      <c r="L156" t="s">
        <v>255</v>
      </c>
      <c r="M156">
        <v>45107</v>
      </c>
      <c r="N156">
        <v>94894</v>
      </c>
      <c r="O156">
        <v>94893</v>
      </c>
      <c r="P156" s="13">
        <v>0.9909</v>
      </c>
      <c r="Q156" t="s">
        <v>236</v>
      </c>
      <c r="R156" t="s">
        <v>235</v>
      </c>
      <c r="S156" t="s">
        <v>235</v>
      </c>
      <c r="T156" t="s">
        <v>274</v>
      </c>
      <c r="U156" t="s">
        <v>241</v>
      </c>
      <c r="V156" t="s">
        <v>240</v>
      </c>
      <c r="W156" t="s">
        <v>83</v>
      </c>
      <c r="X156" t="s">
        <v>347</v>
      </c>
      <c r="Y156" t="s">
        <v>347</v>
      </c>
      <c r="Z156" s="7">
        <v>507747.63532</v>
      </c>
      <c r="AA156" s="7">
        <v>0</v>
      </c>
      <c r="AB156" s="7">
        <v>512410.57152100001</v>
      </c>
      <c r="AC156" s="7">
        <v>505384.22928360302</v>
      </c>
      <c r="AD156" s="7">
        <v>507747.63532</v>
      </c>
      <c r="AE156" s="7">
        <v>0</v>
      </c>
      <c r="AF156" t="s">
        <v>276</v>
      </c>
      <c r="AG156">
        <v>47208</v>
      </c>
      <c r="AH156" t="s">
        <v>294</v>
      </c>
      <c r="AI156" t="s">
        <v>46</v>
      </c>
      <c r="AJ156" s="9">
        <v>0</v>
      </c>
      <c r="AK156" s="9">
        <v>0</v>
      </c>
      <c r="AL156" s="9">
        <v>0</v>
      </c>
      <c r="AM156" s="9">
        <v>0</v>
      </c>
      <c r="AN156" t="s">
        <v>235</v>
      </c>
      <c r="AO156" s="9">
        <v>512410.57152100001</v>
      </c>
      <c r="AP156" s="9">
        <v>512410.57152100001</v>
      </c>
      <c r="AQ156" t="s">
        <v>278</v>
      </c>
      <c r="AR156" t="s">
        <v>98</v>
      </c>
      <c r="AS156" t="s">
        <v>333</v>
      </c>
      <c r="AT156" s="9">
        <v>553952.67013400001</v>
      </c>
      <c r="AU156" s="9">
        <v>507747.63532</v>
      </c>
      <c r="AV156" s="9">
        <v>507747.63532</v>
      </c>
      <c r="AY156" s="11">
        <v>3.107E-3</v>
      </c>
      <c r="AZ156">
        <v>5</v>
      </c>
      <c r="BA156" t="s">
        <v>124</v>
      </c>
      <c r="BB156" t="s">
        <v>98</v>
      </c>
      <c r="BC156" s="7">
        <v>512410.57152089302</v>
      </c>
      <c r="BD156" s="7">
        <v>512410.57152089302</v>
      </c>
      <c r="BE156" t="b">
        <v>0</v>
      </c>
      <c r="BF156" t="s">
        <v>297</v>
      </c>
      <c r="BG156" t="s">
        <v>297</v>
      </c>
      <c r="BH156" t="s">
        <v>294</v>
      </c>
      <c r="BI156">
        <v>1139.1129000000001</v>
      </c>
      <c r="BJ156">
        <v>507747.63532</v>
      </c>
      <c r="BK156">
        <v>507747.63532</v>
      </c>
      <c r="BL156">
        <v>553952.67013400001</v>
      </c>
      <c r="BN156">
        <v>0.9909</v>
      </c>
      <c r="BO156" t="s">
        <v>306</v>
      </c>
    </row>
    <row r="157" spans="2:67">
      <c r="B157" t="s">
        <v>604</v>
      </c>
      <c r="C157" s="7">
        <v>227295.01142699999</v>
      </c>
      <c r="D157" s="7">
        <v>0</v>
      </c>
      <c r="E157" s="7">
        <v>227295.01142699999</v>
      </c>
      <c r="F157" s="11">
        <v>1.2750000000000001E-3</v>
      </c>
      <c r="G157" s="11">
        <v>1.3829999999999999E-3</v>
      </c>
      <c r="H157" s="11">
        <v>1.84E-4</v>
      </c>
      <c r="I157" t="s">
        <v>605</v>
      </c>
      <c r="J157" t="s">
        <v>580</v>
      </c>
      <c r="K157">
        <v>1129</v>
      </c>
      <c r="L157" t="s">
        <v>255</v>
      </c>
      <c r="M157">
        <v>45107</v>
      </c>
      <c r="N157">
        <v>95002</v>
      </c>
      <c r="O157">
        <v>94514</v>
      </c>
      <c r="P157" s="13">
        <v>0.97755466300000005</v>
      </c>
      <c r="Q157" t="s">
        <v>236</v>
      </c>
      <c r="R157" t="s">
        <v>235</v>
      </c>
      <c r="S157" t="s">
        <v>236</v>
      </c>
      <c r="T157" t="s">
        <v>274</v>
      </c>
      <c r="U157" t="s">
        <v>241</v>
      </c>
      <c r="V157" t="s">
        <v>240</v>
      </c>
      <c r="W157" t="s">
        <v>80</v>
      </c>
      <c r="X157" t="s">
        <v>324</v>
      </c>
      <c r="Y157" t="s">
        <v>324</v>
      </c>
      <c r="Z157" s="7">
        <v>208336.39910800001</v>
      </c>
      <c r="AA157" s="7">
        <v>0</v>
      </c>
      <c r="AB157" s="7">
        <v>213215.212772</v>
      </c>
      <c r="AC157" s="7">
        <v>211295.551746388</v>
      </c>
      <c r="AD157" s="7">
        <v>227295.01146199999</v>
      </c>
      <c r="AE157" s="7">
        <v>0</v>
      </c>
      <c r="AF157" t="s">
        <v>276</v>
      </c>
      <c r="AG157">
        <v>47020</v>
      </c>
      <c r="AH157" t="s">
        <v>294</v>
      </c>
      <c r="AI157" t="s">
        <v>46</v>
      </c>
      <c r="AJ157" s="9">
        <v>0</v>
      </c>
      <c r="AK157" s="9">
        <v>0</v>
      </c>
      <c r="AL157" s="9">
        <v>0</v>
      </c>
      <c r="AM157" s="9">
        <v>0</v>
      </c>
      <c r="AN157" t="s">
        <v>236</v>
      </c>
      <c r="AO157" s="9">
        <v>232513.86343699999</v>
      </c>
      <c r="AP157" s="9">
        <v>213215.212772</v>
      </c>
      <c r="AQ157" t="s">
        <v>295</v>
      </c>
      <c r="AR157" t="s">
        <v>89</v>
      </c>
      <c r="AS157" t="s">
        <v>296</v>
      </c>
      <c r="AT157" s="9">
        <v>227295.01142699999</v>
      </c>
      <c r="AU157" s="9">
        <v>208336.39910800001</v>
      </c>
      <c r="AV157" s="9">
        <v>227295.01146199999</v>
      </c>
      <c r="AY157" s="11">
        <v>1.2750000000000001E-3</v>
      </c>
      <c r="AZ157">
        <v>2</v>
      </c>
      <c r="BA157" t="s">
        <v>123</v>
      </c>
      <c r="BB157" t="s">
        <v>90</v>
      </c>
      <c r="BC157" s="7">
        <v>232513.86343726001</v>
      </c>
      <c r="BD157" s="7">
        <v>232513.86343726001</v>
      </c>
      <c r="BE157" t="b">
        <v>0</v>
      </c>
      <c r="BF157" t="s">
        <v>297</v>
      </c>
      <c r="BG157" t="s">
        <v>297</v>
      </c>
      <c r="BH157" t="s">
        <v>294</v>
      </c>
      <c r="BI157">
        <v>1139.1129000000001</v>
      </c>
      <c r="BJ157">
        <v>227295.01146199999</v>
      </c>
      <c r="BK157">
        <v>208336.39910800001</v>
      </c>
      <c r="BL157">
        <v>227295.01142699999</v>
      </c>
      <c r="BN157">
        <v>0.97755466300000005</v>
      </c>
      <c r="BO157" t="s">
        <v>581</v>
      </c>
    </row>
    <row r="158" spans="2:67">
      <c r="B158" t="s">
        <v>606</v>
      </c>
      <c r="C158" s="7">
        <v>323891.84418100002</v>
      </c>
      <c r="D158" s="7">
        <v>0</v>
      </c>
      <c r="E158" s="7">
        <v>323891.84418100002</v>
      </c>
      <c r="F158" s="11">
        <v>1.8159999999999999E-3</v>
      </c>
      <c r="G158" s="11">
        <v>1.9710000000000001E-3</v>
      </c>
      <c r="H158" s="11">
        <v>2.6200000000000003E-4</v>
      </c>
      <c r="I158">
        <v>95043</v>
      </c>
      <c r="J158" t="s">
        <v>607</v>
      </c>
      <c r="K158">
        <v>1136</v>
      </c>
      <c r="L158" t="s">
        <v>262</v>
      </c>
      <c r="M158">
        <v>45107</v>
      </c>
      <c r="N158">
        <v>95043</v>
      </c>
      <c r="O158">
        <v>95035</v>
      </c>
      <c r="P158" s="13">
        <v>0.99464468399999995</v>
      </c>
      <c r="Q158" t="s">
        <v>236</v>
      </c>
      <c r="R158" t="s">
        <v>236</v>
      </c>
      <c r="S158" t="s">
        <v>236</v>
      </c>
      <c r="T158" t="s">
        <v>274</v>
      </c>
      <c r="U158" t="s">
        <v>247</v>
      </c>
      <c r="V158" t="s">
        <v>252</v>
      </c>
      <c r="W158" t="s">
        <v>33</v>
      </c>
      <c r="X158" t="s">
        <v>275</v>
      </c>
      <c r="Y158" t="s">
        <v>275</v>
      </c>
      <c r="Z158" s="7">
        <v>323891.84418100002</v>
      </c>
      <c r="AA158" s="7">
        <v>0</v>
      </c>
      <c r="AB158" s="7">
        <v>326458.03999999998</v>
      </c>
      <c r="AC158" s="7">
        <v>322831.16831655399</v>
      </c>
      <c r="AD158" s="7">
        <v>323891.84418100002</v>
      </c>
      <c r="AE158" s="7">
        <v>0</v>
      </c>
      <c r="AF158" t="s">
        <v>276</v>
      </c>
      <c r="AG158">
        <v>46499</v>
      </c>
      <c r="AH158" t="s">
        <v>277</v>
      </c>
      <c r="AI158" t="s">
        <v>46</v>
      </c>
      <c r="AJ158" s="9">
        <v>0</v>
      </c>
      <c r="AK158" s="9">
        <v>0</v>
      </c>
      <c r="AL158" s="9">
        <v>0</v>
      </c>
      <c r="AM158" s="9">
        <v>0</v>
      </c>
      <c r="AN158" t="s">
        <v>236</v>
      </c>
      <c r="AO158" s="9">
        <v>325635.72626600001</v>
      </c>
      <c r="AP158" s="9">
        <v>325635.73</v>
      </c>
      <c r="AQ158" t="s">
        <v>278</v>
      </c>
      <c r="AR158" t="s">
        <v>146</v>
      </c>
      <c r="AT158" s="9">
        <v>323891.84418100002</v>
      </c>
      <c r="AU158" s="9">
        <v>323891.84418100002</v>
      </c>
      <c r="AV158" s="9">
        <v>323891.84418100002</v>
      </c>
      <c r="AY158" s="11">
        <v>1.8159999999999999E-3</v>
      </c>
      <c r="AZ158">
        <v>2</v>
      </c>
      <c r="BA158" t="s">
        <v>123</v>
      </c>
      <c r="BB158" t="s">
        <v>170</v>
      </c>
      <c r="BC158" s="7">
        <v>326458.03999999998</v>
      </c>
      <c r="BD158" s="7">
        <v>325635.73</v>
      </c>
      <c r="BE158" t="b">
        <v>0</v>
      </c>
      <c r="BF158" t="s">
        <v>297</v>
      </c>
      <c r="BG158" t="s">
        <v>297</v>
      </c>
      <c r="BH158" t="s">
        <v>277</v>
      </c>
      <c r="BI158">
        <v>1139.1135999999999</v>
      </c>
      <c r="BJ158">
        <v>323891.84418100002</v>
      </c>
      <c r="BK158">
        <v>323891.84418100002</v>
      </c>
      <c r="BL158">
        <v>323891.84418100002</v>
      </c>
      <c r="BM158">
        <v>0</v>
      </c>
      <c r="BN158">
        <v>0.99464468399999995</v>
      </c>
      <c r="BO158" t="s">
        <v>368</v>
      </c>
    </row>
    <row r="159" spans="2:67">
      <c r="B159" t="s">
        <v>608</v>
      </c>
      <c r="C159" s="7">
        <v>-1915.64</v>
      </c>
      <c r="D159" s="7">
        <v>412030.70610000001</v>
      </c>
      <c r="E159" s="7">
        <v>410115.0661</v>
      </c>
      <c r="F159" s="11">
        <v>-1.0000000000000001E-5</v>
      </c>
      <c r="G159" s="11">
        <v>-1.1E-5</v>
      </c>
      <c r="H159" s="11">
        <v>3.3199999999999999E-4</v>
      </c>
      <c r="I159">
        <v>95045</v>
      </c>
      <c r="J159" t="s">
        <v>607</v>
      </c>
      <c r="K159">
        <v>1136</v>
      </c>
      <c r="L159" t="s">
        <v>262</v>
      </c>
      <c r="M159">
        <v>45107</v>
      </c>
      <c r="N159">
        <v>95045</v>
      </c>
      <c r="O159">
        <v>95035</v>
      </c>
      <c r="P159" s="13">
        <v>0.99535073399999996</v>
      </c>
      <c r="Q159" t="s">
        <v>236</v>
      </c>
      <c r="R159" t="s">
        <v>236</v>
      </c>
      <c r="S159" t="s">
        <v>236</v>
      </c>
      <c r="T159" t="s">
        <v>274</v>
      </c>
      <c r="U159" t="s">
        <v>247</v>
      </c>
      <c r="V159" t="s">
        <v>252</v>
      </c>
      <c r="W159" t="s">
        <v>33</v>
      </c>
      <c r="X159" t="s">
        <v>275</v>
      </c>
      <c r="Y159" t="s">
        <v>275</v>
      </c>
      <c r="Z159" s="7">
        <v>-1915.64</v>
      </c>
      <c r="AA159" s="7">
        <v>412030.70610000001</v>
      </c>
      <c r="AB159" s="7">
        <v>412030.70610000001</v>
      </c>
      <c r="AC159" s="7">
        <v>-3268.0243999999998</v>
      </c>
      <c r="AD159" s="7">
        <v>-1915.64</v>
      </c>
      <c r="AE159" s="7">
        <v>412030.70610000001</v>
      </c>
      <c r="AF159" t="s">
        <v>276</v>
      </c>
      <c r="AG159">
        <v>46499</v>
      </c>
      <c r="AH159" t="s">
        <v>277</v>
      </c>
      <c r="AI159" t="s">
        <v>46</v>
      </c>
      <c r="AJ159" s="9">
        <v>0</v>
      </c>
      <c r="AK159" s="9">
        <v>0</v>
      </c>
      <c r="AL159" s="9">
        <v>0</v>
      </c>
      <c r="AM159" s="9">
        <v>0</v>
      </c>
      <c r="AN159" t="s">
        <v>236</v>
      </c>
      <c r="AO159" s="9">
        <v>-1924.5879219999999</v>
      </c>
      <c r="AP159" s="9">
        <v>408762.68170000002</v>
      </c>
      <c r="AQ159" t="s">
        <v>295</v>
      </c>
      <c r="AR159" t="s">
        <v>146</v>
      </c>
      <c r="AT159" s="9">
        <v>-1915.64</v>
      </c>
      <c r="AU159" s="9">
        <v>-1915.64</v>
      </c>
      <c r="AV159" s="9">
        <v>-1915.64</v>
      </c>
      <c r="AY159" s="11">
        <v>-1.0000000000000001E-5</v>
      </c>
      <c r="AZ159">
        <v>2</v>
      </c>
      <c r="BA159" t="s">
        <v>123</v>
      </c>
      <c r="BB159" t="s">
        <v>170</v>
      </c>
      <c r="BC159" s="7">
        <v>412030.70610000001</v>
      </c>
      <c r="BD159" s="7">
        <v>408762.68170000002</v>
      </c>
      <c r="BE159" t="b">
        <v>0</v>
      </c>
      <c r="BF159" t="s">
        <v>297</v>
      </c>
      <c r="BG159" t="s">
        <v>297</v>
      </c>
      <c r="BH159" t="s">
        <v>277</v>
      </c>
      <c r="BI159">
        <v>1139.1135999999999</v>
      </c>
      <c r="BJ159">
        <v>-1915.64</v>
      </c>
      <c r="BK159">
        <v>-1915.64</v>
      </c>
      <c r="BL159">
        <v>-1915.64</v>
      </c>
      <c r="BM159">
        <v>0</v>
      </c>
      <c r="BN159">
        <v>0.99535073399999996</v>
      </c>
      <c r="BO159" t="s">
        <v>368</v>
      </c>
    </row>
    <row r="160" spans="2:67">
      <c r="B160" t="s">
        <v>609</v>
      </c>
      <c r="C160" s="7">
        <v>25981.280967999999</v>
      </c>
      <c r="D160" s="7">
        <v>0</v>
      </c>
      <c r="E160" s="7">
        <v>25981.280967999999</v>
      </c>
      <c r="F160" s="11">
        <v>1.45E-4</v>
      </c>
      <c r="G160" s="11">
        <v>1.5799999999999999E-4</v>
      </c>
      <c r="H160" s="11">
        <v>2.0999999999999999E-5</v>
      </c>
      <c r="I160">
        <v>95677</v>
      </c>
      <c r="J160" t="s">
        <v>383</v>
      </c>
      <c r="K160">
        <v>1128</v>
      </c>
      <c r="L160" t="s">
        <v>254</v>
      </c>
      <c r="M160">
        <v>45107</v>
      </c>
      <c r="N160">
        <v>95677</v>
      </c>
      <c r="O160">
        <v>91000</v>
      </c>
      <c r="P160" s="13">
        <v>1</v>
      </c>
      <c r="Q160" t="s">
        <v>236</v>
      </c>
      <c r="R160" t="s">
        <v>235</v>
      </c>
      <c r="S160" t="s">
        <v>235</v>
      </c>
      <c r="T160" t="s">
        <v>274</v>
      </c>
      <c r="U160" t="s">
        <v>250</v>
      </c>
      <c r="V160" t="s">
        <v>240</v>
      </c>
      <c r="W160" t="s">
        <v>80</v>
      </c>
      <c r="X160" t="s">
        <v>305</v>
      </c>
      <c r="Y160" t="s">
        <v>305</v>
      </c>
      <c r="Z160" s="7">
        <v>23814.189705000001</v>
      </c>
      <c r="AA160" s="7">
        <v>0</v>
      </c>
      <c r="AB160" s="7">
        <v>23814.189705000001</v>
      </c>
      <c r="AC160" s="7">
        <v>23814.189705138</v>
      </c>
      <c r="AD160" s="7">
        <v>23814.189705000001</v>
      </c>
      <c r="AE160" s="7">
        <v>0</v>
      </c>
      <c r="AF160" t="s">
        <v>276</v>
      </c>
      <c r="AG160">
        <v>47130</v>
      </c>
      <c r="AH160" t="s">
        <v>294</v>
      </c>
      <c r="AI160" t="s">
        <v>46</v>
      </c>
      <c r="AJ160" s="9">
        <v>0</v>
      </c>
      <c r="AK160" s="9">
        <v>0</v>
      </c>
      <c r="AL160" s="9">
        <v>0</v>
      </c>
      <c r="AM160" s="9">
        <v>0</v>
      </c>
      <c r="AN160" t="s">
        <v>236</v>
      </c>
      <c r="AO160" s="9">
        <v>23814.189705000001</v>
      </c>
      <c r="AP160" s="9">
        <v>23814.189705000001</v>
      </c>
      <c r="AQ160" t="s">
        <v>278</v>
      </c>
      <c r="AR160" t="s">
        <v>104</v>
      </c>
      <c r="AS160" t="s">
        <v>308</v>
      </c>
      <c r="AT160" s="9">
        <v>25981.280967999999</v>
      </c>
      <c r="AU160" s="9">
        <v>23814.189705000001</v>
      </c>
      <c r="AV160" s="9">
        <v>23814.189705000001</v>
      </c>
      <c r="AY160" s="11">
        <v>1.45E-4</v>
      </c>
      <c r="AZ160">
        <v>8</v>
      </c>
      <c r="BA160" t="s">
        <v>128</v>
      </c>
      <c r="BB160" t="s">
        <v>108</v>
      </c>
      <c r="BC160" s="7">
        <v>23814.189705138</v>
      </c>
      <c r="BD160" s="7">
        <v>23814.189705138</v>
      </c>
      <c r="BE160" t="b">
        <v>0</v>
      </c>
      <c r="BF160" t="s">
        <v>297</v>
      </c>
      <c r="BG160" t="s">
        <v>297</v>
      </c>
      <c r="BH160" t="s">
        <v>294</v>
      </c>
      <c r="BI160">
        <v>1139.1128000000001</v>
      </c>
      <c r="BJ160">
        <v>23814.189705000001</v>
      </c>
      <c r="BK160">
        <v>23814.189705000001</v>
      </c>
      <c r="BL160">
        <v>25981.280967999999</v>
      </c>
      <c r="BN160">
        <v>1</v>
      </c>
      <c r="BO160" t="s">
        <v>384</v>
      </c>
    </row>
    <row r="161" spans="2:67">
      <c r="B161" t="s">
        <v>610</v>
      </c>
      <c r="C161" s="7">
        <v>43302.132085999998</v>
      </c>
      <c r="D161" s="7">
        <v>0</v>
      </c>
      <c r="E161" s="7">
        <v>43302.132085999998</v>
      </c>
      <c r="F161" s="11">
        <v>2.42E-4</v>
      </c>
      <c r="G161" s="11">
        <v>2.63E-4</v>
      </c>
      <c r="H161" s="11">
        <v>3.4999999999999997E-5</v>
      </c>
      <c r="I161">
        <v>95678</v>
      </c>
      <c r="J161" t="s">
        <v>383</v>
      </c>
      <c r="K161">
        <v>1128</v>
      </c>
      <c r="L161" t="s">
        <v>254</v>
      </c>
      <c r="M161">
        <v>45107</v>
      </c>
      <c r="N161">
        <v>95678</v>
      </c>
      <c r="O161">
        <v>91000</v>
      </c>
      <c r="P161" s="13">
        <v>1</v>
      </c>
      <c r="Q161" t="s">
        <v>236</v>
      </c>
      <c r="R161" t="s">
        <v>235</v>
      </c>
      <c r="S161" t="s">
        <v>235</v>
      </c>
      <c r="T161" t="s">
        <v>274</v>
      </c>
      <c r="U161" t="s">
        <v>250</v>
      </c>
      <c r="V161" t="s">
        <v>240</v>
      </c>
      <c r="W161" t="s">
        <v>80</v>
      </c>
      <c r="X161" t="s">
        <v>305</v>
      </c>
      <c r="Y161" t="s">
        <v>305</v>
      </c>
      <c r="Z161" s="7">
        <v>39690.313553</v>
      </c>
      <c r="AA161" s="7">
        <v>0</v>
      </c>
      <c r="AB161" s="7">
        <v>39690.313553</v>
      </c>
      <c r="AC161" s="7">
        <v>39690.313553496999</v>
      </c>
      <c r="AD161" s="7">
        <v>39690.313553</v>
      </c>
      <c r="AE161" s="7">
        <v>0</v>
      </c>
      <c r="AF161" t="s">
        <v>276</v>
      </c>
      <c r="AG161">
        <v>47130</v>
      </c>
      <c r="AH161" t="s">
        <v>294</v>
      </c>
      <c r="AI161" t="s">
        <v>46</v>
      </c>
      <c r="AJ161" s="9">
        <v>0</v>
      </c>
      <c r="AK161" s="9">
        <v>0</v>
      </c>
      <c r="AL161" s="9">
        <v>0</v>
      </c>
      <c r="AM161" s="9">
        <v>0</v>
      </c>
      <c r="AN161" t="s">
        <v>236</v>
      </c>
      <c r="AO161" s="9">
        <v>39690.313553</v>
      </c>
      <c r="AP161" s="9">
        <v>39690.313553</v>
      </c>
      <c r="AQ161" t="s">
        <v>278</v>
      </c>
      <c r="AR161" t="s">
        <v>104</v>
      </c>
      <c r="AS161" t="s">
        <v>308</v>
      </c>
      <c r="AT161" s="9">
        <v>43302.132085999998</v>
      </c>
      <c r="AU161" s="9">
        <v>39690.313553</v>
      </c>
      <c r="AV161" s="9">
        <v>39690.313553</v>
      </c>
      <c r="AY161" s="11">
        <v>2.42E-4</v>
      </c>
      <c r="AZ161">
        <v>8</v>
      </c>
      <c r="BA161" t="s">
        <v>128</v>
      </c>
      <c r="BB161" t="s">
        <v>108</v>
      </c>
      <c r="BC161" s="7">
        <v>39690.313553496999</v>
      </c>
      <c r="BD161" s="7">
        <v>39690.313553496999</v>
      </c>
      <c r="BE161" t="b">
        <v>0</v>
      </c>
      <c r="BF161" t="s">
        <v>297</v>
      </c>
      <c r="BG161" t="s">
        <v>297</v>
      </c>
      <c r="BH161" t="s">
        <v>294</v>
      </c>
      <c r="BI161">
        <v>1139.1128000000001</v>
      </c>
      <c r="BJ161">
        <v>39690.313553</v>
      </c>
      <c r="BK161">
        <v>39690.313553</v>
      </c>
      <c r="BL161">
        <v>43302.132085999998</v>
      </c>
      <c r="BN161">
        <v>1</v>
      </c>
      <c r="BO161" t="s">
        <v>384</v>
      </c>
    </row>
    <row r="162" spans="2:67">
      <c r="B162" t="s">
        <v>611</v>
      </c>
      <c r="C162" s="7">
        <v>121423.07953800001</v>
      </c>
      <c r="D162" s="7">
        <v>0</v>
      </c>
      <c r="E162" s="7">
        <v>121423.07953800001</v>
      </c>
      <c r="F162" s="11">
        <v>6.8099999999999996E-4</v>
      </c>
      <c r="G162" s="11">
        <v>7.3800000000000005E-4</v>
      </c>
      <c r="H162" s="11">
        <v>9.7999999999999997E-5</v>
      </c>
      <c r="I162">
        <v>98927</v>
      </c>
      <c r="J162" t="s">
        <v>612</v>
      </c>
      <c r="K162">
        <v>1128</v>
      </c>
      <c r="L162" t="s">
        <v>254</v>
      </c>
      <c r="M162">
        <v>45107</v>
      </c>
      <c r="N162">
        <v>98927</v>
      </c>
      <c r="O162">
        <v>91382</v>
      </c>
      <c r="P162" s="13">
        <v>0.97546260100000004</v>
      </c>
      <c r="Q162" t="s">
        <v>236</v>
      </c>
      <c r="R162" t="s">
        <v>235</v>
      </c>
      <c r="S162" t="s">
        <v>237</v>
      </c>
      <c r="T162" t="s">
        <v>274</v>
      </c>
      <c r="U162" t="s">
        <v>250</v>
      </c>
      <c r="V162" t="s">
        <v>240</v>
      </c>
      <c r="W162" t="s">
        <v>74</v>
      </c>
      <c r="X162" t="s">
        <v>293</v>
      </c>
      <c r="Y162" t="s">
        <v>293</v>
      </c>
      <c r="Z162" s="7">
        <v>111295.214975</v>
      </c>
      <c r="AA162" s="7">
        <v>0</v>
      </c>
      <c r="AB162" s="7">
        <v>113922.611011</v>
      </c>
      <c r="AC162" s="7">
        <v>109353.86002801001</v>
      </c>
      <c r="AD162" s="7">
        <v>95507.200649999999</v>
      </c>
      <c r="AE162" s="7">
        <v>0</v>
      </c>
      <c r="AF162" t="s">
        <v>276</v>
      </c>
      <c r="AG162">
        <v>47096</v>
      </c>
      <c r="AH162" t="s">
        <v>277</v>
      </c>
      <c r="AI162" t="s">
        <v>46</v>
      </c>
      <c r="AJ162" s="9">
        <v>0</v>
      </c>
      <c r="AK162" s="9">
        <v>0</v>
      </c>
      <c r="AL162" s="9">
        <v>0</v>
      </c>
      <c r="AM162" s="9">
        <v>0</v>
      </c>
      <c r="AN162" t="s">
        <v>237</v>
      </c>
      <c r="AO162" s="9">
        <v>97909.648807999998</v>
      </c>
      <c r="AP162" s="9">
        <v>113922.611011</v>
      </c>
      <c r="AQ162" t="s">
        <v>295</v>
      </c>
      <c r="AR162" t="s">
        <v>75</v>
      </c>
      <c r="AS162" t="s">
        <v>296</v>
      </c>
      <c r="AT162" s="9">
        <v>121423.07953800001</v>
      </c>
      <c r="AU162" s="9">
        <v>111295.214975</v>
      </c>
      <c r="AV162" s="9">
        <v>95507.200649999999</v>
      </c>
      <c r="AY162" s="11">
        <v>6.8099999999999996E-4</v>
      </c>
      <c r="AZ162">
        <v>5</v>
      </c>
      <c r="BA162" t="s">
        <v>128</v>
      </c>
      <c r="BB162" t="s">
        <v>76</v>
      </c>
      <c r="BC162" s="7">
        <v>97909.648807695005</v>
      </c>
      <c r="BD162" s="7">
        <v>97909.648807695005</v>
      </c>
      <c r="BE162" t="b">
        <v>0</v>
      </c>
      <c r="BF162" t="s">
        <v>297</v>
      </c>
      <c r="BG162" t="s">
        <v>297</v>
      </c>
      <c r="BH162" t="s">
        <v>277</v>
      </c>
      <c r="BI162">
        <v>1139.1128000000001</v>
      </c>
      <c r="BJ162">
        <v>95507.200649999999</v>
      </c>
      <c r="BK162">
        <v>111295.214975</v>
      </c>
      <c r="BL162">
        <v>121423.07953800001</v>
      </c>
      <c r="BN162">
        <v>0.97546260100000004</v>
      </c>
      <c r="BO162" t="s">
        <v>429</v>
      </c>
    </row>
    <row r="163" spans="2:67">
      <c r="B163" t="s">
        <v>613</v>
      </c>
      <c r="C163" s="7">
        <v>1849918.8741540001</v>
      </c>
      <c r="D163" s="7">
        <v>0</v>
      </c>
      <c r="E163" s="7">
        <v>1849918.8741540001</v>
      </c>
      <c r="F163" s="11">
        <v>1.0377000000000001E-2</v>
      </c>
      <c r="G163" s="11">
        <v>1.1257E-2</v>
      </c>
      <c r="H163" s="11">
        <v>1.4989999999999999E-3</v>
      </c>
      <c r="I163">
        <v>98944</v>
      </c>
      <c r="J163" t="s">
        <v>614</v>
      </c>
      <c r="K163">
        <v>1133</v>
      </c>
      <c r="L163" t="s">
        <v>259</v>
      </c>
      <c r="M163">
        <v>45107</v>
      </c>
      <c r="N163">
        <v>98944</v>
      </c>
      <c r="O163">
        <v>98942</v>
      </c>
      <c r="P163" s="13">
        <v>0.98154226300000003</v>
      </c>
      <c r="Q163" t="s">
        <v>236</v>
      </c>
      <c r="R163" t="s">
        <v>236</v>
      </c>
      <c r="S163" t="s">
        <v>236</v>
      </c>
      <c r="T163" t="s">
        <v>274</v>
      </c>
      <c r="U163" t="s">
        <v>245</v>
      </c>
      <c r="V163" t="s">
        <v>252</v>
      </c>
      <c r="W163" t="s">
        <v>129</v>
      </c>
      <c r="X163" t="s">
        <v>275</v>
      </c>
      <c r="Z163" s="7">
        <v>1849918.8741540001</v>
      </c>
      <c r="AA163" s="7">
        <v>0</v>
      </c>
      <c r="AB163" s="7">
        <v>2340256.9155720002</v>
      </c>
      <c r="AC163" s="7">
        <v>1844749.4385029059</v>
      </c>
      <c r="AD163" s="7">
        <v>1849918.8741540001</v>
      </c>
      <c r="AE163" s="7">
        <v>0</v>
      </c>
      <c r="AF163" t="s">
        <v>276</v>
      </c>
      <c r="AG163">
        <v>47025</v>
      </c>
      <c r="AH163" t="s">
        <v>277</v>
      </c>
      <c r="AI163" t="s">
        <v>46</v>
      </c>
      <c r="AJ163" s="9">
        <v>0</v>
      </c>
      <c r="AK163" s="9">
        <v>0</v>
      </c>
      <c r="AL163" s="9">
        <v>0</v>
      </c>
      <c r="AM163" s="9">
        <v>0</v>
      </c>
      <c r="AN163" t="s">
        <v>236</v>
      </c>
      <c r="AO163" s="9">
        <v>1884706.2873160001</v>
      </c>
      <c r="AP163" s="9">
        <v>1884706.2873160001</v>
      </c>
      <c r="AQ163" t="s">
        <v>278</v>
      </c>
      <c r="AR163" t="s">
        <v>134</v>
      </c>
      <c r="AT163" s="9">
        <v>1849918.8741540001</v>
      </c>
      <c r="AU163" s="9">
        <v>1849918.8741540001</v>
      </c>
      <c r="AV163" s="9">
        <v>1849918.8741540001</v>
      </c>
      <c r="AY163" s="11">
        <v>1.0377000000000001E-2</v>
      </c>
      <c r="BB163" t="s">
        <v>135</v>
      </c>
      <c r="BC163" s="7">
        <v>2340256.91557203</v>
      </c>
      <c r="BD163" s="7">
        <v>1884706.2873162159</v>
      </c>
      <c r="BE163" t="b">
        <v>0</v>
      </c>
      <c r="BH163" t="s">
        <v>277</v>
      </c>
      <c r="BI163">
        <v>1139.1133</v>
      </c>
      <c r="BJ163">
        <v>1849918.8741540001</v>
      </c>
      <c r="BK163">
        <v>1849918.8741540001</v>
      </c>
      <c r="BL163">
        <v>1849918.8741540001</v>
      </c>
      <c r="BN163">
        <v>0.98154226300000003</v>
      </c>
    </row>
    <row r="164" spans="2:67">
      <c r="B164" t="s">
        <v>615</v>
      </c>
      <c r="C164" s="7">
        <v>-11628.41</v>
      </c>
      <c r="D164" s="7">
        <v>635044.59140699997</v>
      </c>
      <c r="E164" s="7">
        <v>623416.18140700005</v>
      </c>
      <c r="F164" s="11">
        <v>-6.4999999999999994E-5</v>
      </c>
      <c r="G164" s="11">
        <v>-6.9999999999999994E-5</v>
      </c>
      <c r="H164" s="11">
        <v>5.0500000000000002E-4</v>
      </c>
      <c r="I164">
        <v>98946</v>
      </c>
      <c r="J164" t="s">
        <v>614</v>
      </c>
      <c r="K164">
        <v>1133</v>
      </c>
      <c r="L164" t="s">
        <v>259</v>
      </c>
      <c r="M164">
        <v>45107</v>
      </c>
      <c r="N164">
        <v>98946</v>
      </c>
      <c r="O164">
        <v>98942</v>
      </c>
      <c r="P164" s="13">
        <v>0.98168883500000004</v>
      </c>
      <c r="Q164" t="s">
        <v>236</v>
      </c>
      <c r="R164" t="s">
        <v>236</v>
      </c>
      <c r="S164" t="s">
        <v>236</v>
      </c>
      <c r="T164" t="s">
        <v>274</v>
      </c>
      <c r="U164" t="s">
        <v>245</v>
      </c>
      <c r="V164" t="s">
        <v>252</v>
      </c>
      <c r="W164" t="s">
        <v>129</v>
      </c>
      <c r="X164" t="s">
        <v>275</v>
      </c>
      <c r="Z164" s="7">
        <v>-11628.41</v>
      </c>
      <c r="AA164" s="7">
        <v>635044.59140699997</v>
      </c>
      <c r="AB164" s="7">
        <v>635044.59140599996</v>
      </c>
      <c r="AC164" s="7">
        <v>-14896.107667533999</v>
      </c>
      <c r="AD164" s="7">
        <v>-11628.41</v>
      </c>
      <c r="AE164" s="7">
        <v>635044.59140699997</v>
      </c>
      <c r="AF164" t="s">
        <v>276</v>
      </c>
      <c r="AG164">
        <v>47025</v>
      </c>
      <c r="AH164" t="s">
        <v>277</v>
      </c>
      <c r="AI164" t="s">
        <v>46</v>
      </c>
      <c r="AJ164" s="9">
        <v>0</v>
      </c>
      <c r="AK164" s="9">
        <v>0</v>
      </c>
      <c r="AL164" s="9">
        <v>0</v>
      </c>
      <c r="AM164" s="9">
        <v>0</v>
      </c>
      <c r="AN164" t="s">
        <v>236</v>
      </c>
      <c r="AO164" s="9">
        <v>-11845.311459</v>
      </c>
      <c r="AP164" s="9">
        <v>620148.48373800004</v>
      </c>
      <c r="AQ164" t="s">
        <v>295</v>
      </c>
      <c r="AR164" t="s">
        <v>134</v>
      </c>
      <c r="AT164" s="9">
        <v>-11628.41</v>
      </c>
      <c r="AU164" s="9">
        <v>-11628.41</v>
      </c>
      <c r="AV164" s="9">
        <v>-11628.41</v>
      </c>
      <c r="AY164" s="11">
        <v>-6.4999999999999994E-5</v>
      </c>
      <c r="BB164" t="s">
        <v>135</v>
      </c>
      <c r="BC164" s="7">
        <v>635044.59140663897</v>
      </c>
      <c r="BD164" s="7">
        <v>620148.48373910505</v>
      </c>
      <c r="BE164" t="b">
        <v>0</v>
      </c>
      <c r="BH164" t="s">
        <v>277</v>
      </c>
      <c r="BI164">
        <v>1139.1133</v>
      </c>
      <c r="BJ164">
        <v>-11628.41</v>
      </c>
      <c r="BK164">
        <v>-11628.41</v>
      </c>
      <c r="BL164">
        <v>-11628.41</v>
      </c>
      <c r="BN164">
        <v>0.98168883500000004</v>
      </c>
    </row>
    <row r="165" spans="2:67">
      <c r="B165" t="s">
        <v>616</v>
      </c>
      <c r="C165" s="7">
        <v>3323484.9182679998</v>
      </c>
      <c r="D165" s="7">
        <v>0</v>
      </c>
      <c r="E165" s="7">
        <v>3323484.9182679998</v>
      </c>
      <c r="F165" s="11">
        <v>1.8644000000000001E-2</v>
      </c>
      <c r="G165" s="11">
        <v>2.0223999999999999E-2</v>
      </c>
      <c r="H165" s="11">
        <v>2.6940000000000002E-3</v>
      </c>
      <c r="I165">
        <v>98959</v>
      </c>
      <c r="J165" t="s">
        <v>617</v>
      </c>
      <c r="K165">
        <v>1136</v>
      </c>
      <c r="L165" t="s">
        <v>262</v>
      </c>
      <c r="M165">
        <v>45107</v>
      </c>
      <c r="N165">
        <v>98959</v>
      </c>
      <c r="O165">
        <v>98957</v>
      </c>
      <c r="P165" s="13">
        <v>0.98943835000000002</v>
      </c>
      <c r="Q165" t="s">
        <v>236</v>
      </c>
      <c r="R165" t="s">
        <v>236</v>
      </c>
      <c r="S165" t="s">
        <v>236</v>
      </c>
      <c r="T165" t="s">
        <v>274</v>
      </c>
      <c r="U165" t="s">
        <v>247</v>
      </c>
      <c r="V165" t="s">
        <v>252</v>
      </c>
      <c r="W165" t="s">
        <v>80</v>
      </c>
      <c r="X165" t="s">
        <v>275</v>
      </c>
      <c r="Y165" t="s">
        <v>275</v>
      </c>
      <c r="Z165" s="7">
        <v>3323484.9182679998</v>
      </c>
      <c r="AA165" s="7">
        <v>0</v>
      </c>
      <c r="AB165" s="7">
        <v>3367421.95</v>
      </c>
      <c r="AC165" s="7">
        <v>3321461.4791648001</v>
      </c>
      <c r="AD165" s="7">
        <v>3323484.9182679998</v>
      </c>
      <c r="AE165" s="7">
        <v>0</v>
      </c>
      <c r="AF165" t="s">
        <v>276</v>
      </c>
      <c r="AG165">
        <v>46601</v>
      </c>
      <c r="AH165" t="s">
        <v>277</v>
      </c>
      <c r="AI165" t="s">
        <v>46</v>
      </c>
      <c r="AJ165" s="9">
        <v>0</v>
      </c>
      <c r="AK165" s="9">
        <v>0</v>
      </c>
      <c r="AL165" s="9">
        <v>0</v>
      </c>
      <c r="AM165" s="9">
        <v>0</v>
      </c>
      <c r="AN165" t="s">
        <v>236</v>
      </c>
      <c r="AO165" s="9">
        <v>3358961.09</v>
      </c>
      <c r="AP165" s="9">
        <v>3358961.09</v>
      </c>
      <c r="AQ165" t="s">
        <v>278</v>
      </c>
      <c r="AR165" t="s">
        <v>104</v>
      </c>
      <c r="AT165" s="9">
        <v>3323484.9182679998</v>
      </c>
      <c r="AU165" s="9">
        <v>3323484.9182679998</v>
      </c>
      <c r="AV165" s="9">
        <v>3323484.9182679998</v>
      </c>
      <c r="AY165" s="11">
        <v>1.8644000000000001E-2</v>
      </c>
      <c r="BB165" t="s">
        <v>108</v>
      </c>
      <c r="BC165" s="7">
        <v>3367421.95</v>
      </c>
      <c r="BD165" s="7">
        <v>3358961.09</v>
      </c>
      <c r="BE165" t="b">
        <v>0</v>
      </c>
      <c r="BF165" t="s">
        <v>279</v>
      </c>
      <c r="BG165" t="s">
        <v>279</v>
      </c>
      <c r="BH165" t="s">
        <v>277</v>
      </c>
      <c r="BI165">
        <v>1139.1135999999999</v>
      </c>
      <c r="BJ165">
        <v>3323484.9182679998</v>
      </c>
      <c r="BK165">
        <v>3323484.9182679998</v>
      </c>
      <c r="BL165">
        <v>3323484.9182679998</v>
      </c>
      <c r="BN165">
        <v>0.98943835000000002</v>
      </c>
    </row>
    <row r="166" spans="2:67">
      <c r="B166" t="s">
        <v>618</v>
      </c>
      <c r="C166" s="7">
        <v>81470.37</v>
      </c>
      <c r="D166" s="7">
        <v>299715.343567</v>
      </c>
      <c r="E166" s="7">
        <v>381185.713567</v>
      </c>
      <c r="F166" s="11">
        <v>4.57E-4</v>
      </c>
      <c r="G166" s="11">
        <v>4.95E-4</v>
      </c>
      <c r="H166" s="11">
        <v>3.0899999999999998E-4</v>
      </c>
      <c r="I166">
        <v>98961</v>
      </c>
      <c r="J166" t="s">
        <v>617</v>
      </c>
      <c r="K166">
        <v>1136</v>
      </c>
      <c r="L166" t="s">
        <v>262</v>
      </c>
      <c r="M166">
        <v>45107</v>
      </c>
      <c r="N166">
        <v>98961</v>
      </c>
      <c r="O166">
        <v>98957</v>
      </c>
      <c r="P166" s="13">
        <v>0.99056894500000003</v>
      </c>
      <c r="Q166" t="s">
        <v>236</v>
      </c>
      <c r="R166" t="s">
        <v>236</v>
      </c>
      <c r="S166" t="s">
        <v>236</v>
      </c>
      <c r="T166" t="s">
        <v>274</v>
      </c>
      <c r="U166" t="s">
        <v>247</v>
      </c>
      <c r="V166" t="s">
        <v>252</v>
      </c>
      <c r="W166" t="s">
        <v>80</v>
      </c>
      <c r="X166" t="s">
        <v>275</v>
      </c>
      <c r="Y166" t="s">
        <v>275</v>
      </c>
      <c r="Z166" s="7">
        <v>81470.37</v>
      </c>
      <c r="AA166" s="7">
        <v>299715.343567</v>
      </c>
      <c r="AB166" s="7">
        <v>384814.92834799999</v>
      </c>
      <c r="AC166" s="7">
        <v>81251.435497582002</v>
      </c>
      <c r="AD166" s="7">
        <v>81470.37</v>
      </c>
      <c r="AE166" s="7">
        <v>299715.343567</v>
      </c>
      <c r="AF166" t="s">
        <v>276</v>
      </c>
      <c r="AG166">
        <v>46601</v>
      </c>
      <c r="AH166" t="s">
        <v>277</v>
      </c>
      <c r="AI166" t="s">
        <v>46</v>
      </c>
      <c r="AJ166" s="9">
        <v>0</v>
      </c>
      <c r="AK166" s="9">
        <v>0</v>
      </c>
      <c r="AL166" s="9">
        <v>0</v>
      </c>
      <c r="AM166" s="9">
        <v>0</v>
      </c>
      <c r="AN166" t="s">
        <v>236</v>
      </c>
      <c r="AO166" s="9">
        <v>82246.036938999998</v>
      </c>
      <c r="AP166" s="9">
        <v>384814.92834799999</v>
      </c>
      <c r="AQ166" t="s">
        <v>282</v>
      </c>
      <c r="AR166" t="s">
        <v>104</v>
      </c>
      <c r="AT166" s="9">
        <v>81470.37</v>
      </c>
      <c r="AU166" s="9">
        <v>81470.37</v>
      </c>
      <c r="AV166" s="9">
        <v>81470.37</v>
      </c>
      <c r="AY166" s="11">
        <v>4.57E-4</v>
      </c>
      <c r="BB166" t="s">
        <v>108</v>
      </c>
      <c r="BC166" s="7">
        <v>384814.92834773997</v>
      </c>
      <c r="BD166" s="7">
        <v>384814.92834773997</v>
      </c>
      <c r="BE166" t="b">
        <v>0</v>
      </c>
      <c r="BF166" t="s">
        <v>279</v>
      </c>
      <c r="BG166" t="s">
        <v>279</v>
      </c>
      <c r="BH166" t="s">
        <v>277</v>
      </c>
      <c r="BI166">
        <v>1139.1135999999999</v>
      </c>
      <c r="BJ166">
        <v>81470.37</v>
      </c>
      <c r="BK166">
        <v>81470.37</v>
      </c>
      <c r="BL166">
        <v>81470.37</v>
      </c>
      <c r="BN166">
        <v>0.99056894500000003</v>
      </c>
    </row>
    <row r="167" spans="2:67">
      <c r="B167" t="s">
        <v>619</v>
      </c>
      <c r="C167" s="7">
        <v>57783.252848999997</v>
      </c>
      <c r="D167" s="7">
        <v>808010.19090000005</v>
      </c>
      <c r="E167" s="7">
        <v>865793.44374899997</v>
      </c>
      <c r="F167" s="11">
        <v>3.2400000000000001E-4</v>
      </c>
      <c r="G167" s="11">
        <v>3.5100000000000002E-4</v>
      </c>
      <c r="H167" s="11">
        <v>7.0100000000000002E-4</v>
      </c>
      <c r="I167">
        <v>98992</v>
      </c>
      <c r="J167" t="s">
        <v>620</v>
      </c>
      <c r="K167">
        <v>1134</v>
      </c>
      <c r="L167" t="s">
        <v>260</v>
      </c>
      <c r="M167">
        <v>45107</v>
      </c>
      <c r="N167">
        <v>98992</v>
      </c>
      <c r="O167">
        <v>95729</v>
      </c>
      <c r="P167" s="13">
        <v>0.99472768899999997</v>
      </c>
      <c r="Q167" t="s">
        <v>236</v>
      </c>
      <c r="R167" t="s">
        <v>236</v>
      </c>
      <c r="S167" t="s">
        <v>236</v>
      </c>
      <c r="T167" t="s">
        <v>274</v>
      </c>
      <c r="U167" t="s">
        <v>246</v>
      </c>
      <c r="V167" t="s">
        <v>252</v>
      </c>
      <c r="W167" t="s">
        <v>74</v>
      </c>
      <c r="X167" t="s">
        <v>275</v>
      </c>
      <c r="Y167" t="s">
        <v>275</v>
      </c>
      <c r="Z167" s="7">
        <v>57783.252848999997</v>
      </c>
      <c r="AA167" s="7">
        <v>808010.19090000005</v>
      </c>
      <c r="AB167" s="7">
        <v>870539.49089999998</v>
      </c>
      <c r="AC167" s="7">
        <v>56748.263588971997</v>
      </c>
      <c r="AD167" s="7">
        <v>57783.252848999997</v>
      </c>
      <c r="AE167" s="7">
        <v>808010.19090000005</v>
      </c>
      <c r="AF167" t="s">
        <v>276</v>
      </c>
      <c r="AG167">
        <v>45351</v>
      </c>
      <c r="AH167" t="s">
        <v>277</v>
      </c>
      <c r="AI167" t="s">
        <v>46</v>
      </c>
      <c r="AJ167" s="9">
        <v>0</v>
      </c>
      <c r="AK167" s="9">
        <v>0</v>
      </c>
      <c r="AL167" s="9">
        <v>0</v>
      </c>
      <c r="AM167" s="9">
        <v>0</v>
      </c>
      <c r="AN167" t="s">
        <v>236</v>
      </c>
      <c r="AO167" s="9">
        <v>58089.518852000001</v>
      </c>
      <c r="AP167" s="9">
        <v>865162.41090000002</v>
      </c>
      <c r="AQ167" t="s">
        <v>295</v>
      </c>
      <c r="AR167" t="s">
        <v>186</v>
      </c>
      <c r="AT167" s="9">
        <v>57783.252848999997</v>
      </c>
      <c r="AU167" s="9">
        <v>57783.252848999997</v>
      </c>
      <c r="AV167" s="9">
        <v>57783.252848999997</v>
      </c>
      <c r="AY167" s="11">
        <v>3.2400000000000001E-4</v>
      </c>
      <c r="AZ167">
        <v>8</v>
      </c>
      <c r="BA167" t="s">
        <v>66</v>
      </c>
      <c r="BB167" t="s">
        <v>186</v>
      </c>
      <c r="BC167" s="7">
        <v>870539.49089999998</v>
      </c>
      <c r="BD167" s="7">
        <v>865162.41090000002</v>
      </c>
      <c r="BE167" t="b">
        <v>0</v>
      </c>
      <c r="BF167" t="s">
        <v>297</v>
      </c>
      <c r="BG167" t="s">
        <v>297</v>
      </c>
      <c r="BH167" t="s">
        <v>277</v>
      </c>
      <c r="BI167">
        <v>1139.1134</v>
      </c>
      <c r="BJ167">
        <v>57783.252848999997</v>
      </c>
      <c r="BK167">
        <v>57783.252848999997</v>
      </c>
      <c r="BL167">
        <v>57783.252848999997</v>
      </c>
      <c r="BM167">
        <v>0</v>
      </c>
      <c r="BN167">
        <v>0.99472768899999997</v>
      </c>
      <c r="BO167" t="s">
        <v>621</v>
      </c>
    </row>
    <row r="168" spans="2:67">
      <c r="B168" t="s">
        <v>272</v>
      </c>
      <c r="C168" s="7">
        <v>4150325.3074150002</v>
      </c>
      <c r="D168" s="7">
        <v>0</v>
      </c>
      <c r="E168" s="7">
        <v>4150325.3074150002</v>
      </c>
      <c r="F168" s="11">
        <v>2.3282000000000001E-2</v>
      </c>
      <c r="G168" s="11">
        <v>2.5256000000000001E-2</v>
      </c>
      <c r="H168" s="11">
        <v>3.3639999999999998E-3</v>
      </c>
      <c r="I168">
        <v>99094</v>
      </c>
      <c r="J168" t="s">
        <v>273</v>
      </c>
      <c r="K168">
        <v>1136</v>
      </c>
      <c r="L168" t="s">
        <v>262</v>
      </c>
      <c r="M168">
        <v>45107</v>
      </c>
      <c r="N168">
        <v>99094</v>
      </c>
      <c r="O168">
        <v>99093</v>
      </c>
      <c r="P168" s="13">
        <v>0.99078009199999995</v>
      </c>
      <c r="Q168" t="s">
        <v>236</v>
      </c>
      <c r="R168" t="s">
        <v>236</v>
      </c>
      <c r="S168" t="s">
        <v>236</v>
      </c>
      <c r="T168" t="s">
        <v>274</v>
      </c>
      <c r="U168" t="s">
        <v>247</v>
      </c>
      <c r="V168" t="s">
        <v>252</v>
      </c>
      <c r="W168" t="s">
        <v>83</v>
      </c>
      <c r="X168" t="s">
        <v>275</v>
      </c>
      <c r="Y168" t="s">
        <v>275</v>
      </c>
      <c r="Z168" s="7">
        <v>4150325.3074150002</v>
      </c>
      <c r="AA168" s="7">
        <v>0</v>
      </c>
      <c r="AB168" s="7">
        <v>4199445.6230730005</v>
      </c>
      <c r="AC168" s="7">
        <v>4146952.5568425972</v>
      </c>
      <c r="AD168" s="7">
        <v>4150325.3074150002</v>
      </c>
      <c r="AE168" s="7">
        <v>0</v>
      </c>
      <c r="AF168" t="s">
        <v>276</v>
      </c>
      <c r="AG168">
        <v>46317</v>
      </c>
      <c r="AH168" t="s">
        <v>277</v>
      </c>
      <c r="AI168" t="s">
        <v>46</v>
      </c>
      <c r="AJ168" s="9">
        <v>0</v>
      </c>
      <c r="AK168" s="9">
        <v>0</v>
      </c>
      <c r="AL168" s="9">
        <v>0</v>
      </c>
      <c r="AM168" s="9">
        <v>0</v>
      </c>
      <c r="AN168" t="s">
        <v>236</v>
      </c>
      <c r="AO168" s="9">
        <v>4188947.0130730001</v>
      </c>
      <c r="AP168" s="9">
        <v>4188947.0130730001</v>
      </c>
      <c r="AQ168" t="s">
        <v>278</v>
      </c>
      <c r="AR168" t="s">
        <v>87</v>
      </c>
      <c r="AT168" s="9">
        <v>4150325.3074150002</v>
      </c>
      <c r="AU168" s="9">
        <v>4150325.3074150002</v>
      </c>
      <c r="AV168" s="9">
        <v>4150325.3074150002</v>
      </c>
      <c r="AY168" s="11">
        <v>2.3282000000000001E-2</v>
      </c>
      <c r="BB168" t="s">
        <v>87</v>
      </c>
      <c r="BC168" s="7">
        <v>4199445.6230733301</v>
      </c>
      <c r="BD168" s="7">
        <v>4188947.0130733298</v>
      </c>
      <c r="BE168" t="b">
        <v>0</v>
      </c>
      <c r="BF168" t="s">
        <v>279</v>
      </c>
      <c r="BG168" t="s">
        <v>279</v>
      </c>
      <c r="BH168" t="s">
        <v>277</v>
      </c>
      <c r="BI168">
        <v>1139.1135999999999</v>
      </c>
      <c r="BJ168">
        <v>4150325.3074150002</v>
      </c>
      <c r="BK168">
        <v>4150325.3074150002</v>
      </c>
      <c r="BL168">
        <v>4150325.3074150002</v>
      </c>
      <c r="BN168">
        <v>0.99078009199999995</v>
      </c>
      <c r="BO168" t="s">
        <v>280</v>
      </c>
    </row>
    <row r="169" spans="2:67">
      <c r="B169" t="s">
        <v>622</v>
      </c>
      <c r="C169" s="7">
        <v>410057.41150400002</v>
      </c>
      <c r="D169" s="7">
        <v>0</v>
      </c>
      <c r="E169" s="7">
        <v>410057.41150400002</v>
      </c>
      <c r="F169" s="11">
        <v>2.3E-3</v>
      </c>
      <c r="G169" s="11">
        <v>2.4949999999999998E-3</v>
      </c>
      <c r="H169" s="11">
        <v>3.3199999999999999E-4</v>
      </c>
      <c r="I169">
        <v>99151</v>
      </c>
      <c r="J169" t="s">
        <v>623</v>
      </c>
      <c r="K169">
        <v>1134</v>
      </c>
      <c r="L169" t="s">
        <v>260</v>
      </c>
      <c r="M169">
        <v>45107</v>
      </c>
      <c r="N169">
        <v>99151</v>
      </c>
      <c r="O169">
        <v>90133</v>
      </c>
      <c r="P169" s="13">
        <v>0.99547040600000003</v>
      </c>
      <c r="Q169" t="s">
        <v>236</v>
      </c>
      <c r="R169" t="s">
        <v>236</v>
      </c>
      <c r="S169" t="s">
        <v>236</v>
      </c>
      <c r="T169" t="s">
        <v>274</v>
      </c>
      <c r="U169" t="s">
        <v>246</v>
      </c>
      <c r="V169" t="s">
        <v>252</v>
      </c>
      <c r="W169" t="s">
        <v>83</v>
      </c>
      <c r="X169" t="s">
        <v>275</v>
      </c>
      <c r="Y169" t="s">
        <v>275</v>
      </c>
      <c r="Z169" s="7">
        <v>410057.41150400002</v>
      </c>
      <c r="AA169" s="7">
        <v>0</v>
      </c>
      <c r="AB169" s="7">
        <v>412966.09669999999</v>
      </c>
      <c r="AC169" s="7">
        <v>410407.163176812</v>
      </c>
      <c r="AD169" s="7">
        <v>410057.41150400002</v>
      </c>
      <c r="AE169" s="7">
        <v>0</v>
      </c>
      <c r="AF169" t="s">
        <v>276</v>
      </c>
      <c r="AG169">
        <v>46689</v>
      </c>
      <c r="AH169" t="s">
        <v>277</v>
      </c>
      <c r="AI169" t="s">
        <v>46</v>
      </c>
      <c r="AJ169" s="9">
        <v>0</v>
      </c>
      <c r="AK169" s="9">
        <v>0</v>
      </c>
      <c r="AL169" s="9">
        <v>0</v>
      </c>
      <c r="AM169" s="9">
        <v>0</v>
      </c>
      <c r="AN169" t="s">
        <v>236</v>
      </c>
      <c r="AO169" s="9">
        <v>411923.25669900002</v>
      </c>
      <c r="AP169" s="9">
        <v>411923.25670000003</v>
      </c>
      <c r="AQ169" t="s">
        <v>278</v>
      </c>
      <c r="AR169" t="s">
        <v>96</v>
      </c>
      <c r="AT169" s="9">
        <v>410057.41150400002</v>
      </c>
      <c r="AU169" s="9">
        <v>410057.41150400002</v>
      </c>
      <c r="AV169" s="9">
        <v>410057.41150400002</v>
      </c>
      <c r="AY169" s="11">
        <v>2.3E-3</v>
      </c>
      <c r="AZ169">
        <v>6</v>
      </c>
      <c r="BA169" t="s">
        <v>124</v>
      </c>
      <c r="BB169" t="s">
        <v>145</v>
      </c>
      <c r="BC169" s="7">
        <v>412966.09669999999</v>
      </c>
      <c r="BD169" s="7">
        <v>411923.25670000003</v>
      </c>
      <c r="BE169" t="b">
        <v>0</v>
      </c>
      <c r="BF169" t="s">
        <v>297</v>
      </c>
      <c r="BG169" t="s">
        <v>297</v>
      </c>
      <c r="BH169" t="s">
        <v>277</v>
      </c>
      <c r="BI169">
        <v>1139.1134</v>
      </c>
      <c r="BJ169">
        <v>410057.41150400002</v>
      </c>
      <c r="BK169">
        <v>410057.41150400002</v>
      </c>
      <c r="BL169">
        <v>410057.41150400002</v>
      </c>
      <c r="BN169">
        <v>0.99547040600000003</v>
      </c>
      <c r="BO169" t="s">
        <v>358</v>
      </c>
    </row>
    <row r="170" spans="2:67">
      <c r="B170" t="s">
        <v>281</v>
      </c>
      <c r="C170" s="7">
        <v>112063.77</v>
      </c>
      <c r="D170" s="7">
        <v>172108.42429699999</v>
      </c>
      <c r="E170" s="7">
        <v>284172.19429700001</v>
      </c>
      <c r="F170" s="11">
        <v>6.2799999999999998E-4</v>
      </c>
      <c r="G170" s="11">
        <v>6.8099999999999996E-4</v>
      </c>
      <c r="H170" s="11">
        <v>2.3000000000000001E-4</v>
      </c>
      <c r="I170">
        <v>99203</v>
      </c>
      <c r="J170" t="s">
        <v>273</v>
      </c>
      <c r="K170">
        <v>1136</v>
      </c>
      <c r="L170" t="s">
        <v>262</v>
      </c>
      <c r="M170">
        <v>45107</v>
      </c>
      <c r="N170">
        <v>99203</v>
      </c>
      <c r="O170">
        <v>99093</v>
      </c>
      <c r="P170" s="13">
        <v>0.99067383799999997</v>
      </c>
      <c r="Q170" t="s">
        <v>236</v>
      </c>
      <c r="R170" t="s">
        <v>236</v>
      </c>
      <c r="S170" t="s">
        <v>236</v>
      </c>
      <c r="T170" t="s">
        <v>274</v>
      </c>
      <c r="U170" t="s">
        <v>247</v>
      </c>
      <c r="V170" t="s">
        <v>252</v>
      </c>
      <c r="W170" t="s">
        <v>83</v>
      </c>
      <c r="X170" t="s">
        <v>275</v>
      </c>
      <c r="Y170" t="s">
        <v>275</v>
      </c>
      <c r="Z170" s="7">
        <v>112063.77</v>
      </c>
      <c r="AA170" s="7">
        <v>172108.42429699999</v>
      </c>
      <c r="AB170" s="7">
        <v>286847.376927</v>
      </c>
      <c r="AC170" s="7">
        <v>111870.478860153</v>
      </c>
      <c r="AD170" s="7">
        <v>112063.77</v>
      </c>
      <c r="AE170" s="7">
        <v>172108.42429699999</v>
      </c>
      <c r="AF170" t="s">
        <v>276</v>
      </c>
      <c r="AG170">
        <v>46317</v>
      </c>
      <c r="AH170" t="s">
        <v>277</v>
      </c>
      <c r="AI170" t="s">
        <v>46</v>
      </c>
      <c r="AJ170" s="9">
        <v>0</v>
      </c>
      <c r="AK170" s="9">
        <v>0</v>
      </c>
      <c r="AL170" s="9">
        <v>0</v>
      </c>
      <c r="AM170" s="9">
        <v>0</v>
      </c>
      <c r="AN170" t="s">
        <v>236</v>
      </c>
      <c r="AO170" s="9">
        <v>113118.733612</v>
      </c>
      <c r="AP170" s="9">
        <v>286847.376927</v>
      </c>
      <c r="AQ170" t="s">
        <v>282</v>
      </c>
      <c r="AR170" t="s">
        <v>87</v>
      </c>
      <c r="AT170" s="9">
        <v>112063.77</v>
      </c>
      <c r="AU170" s="9">
        <v>112063.77</v>
      </c>
      <c r="AV170" s="9">
        <v>112063.77</v>
      </c>
      <c r="AY170" s="11">
        <v>6.2799999999999998E-4</v>
      </c>
      <c r="BB170" t="s">
        <v>87</v>
      </c>
      <c r="BC170" s="7">
        <v>286847.37692667003</v>
      </c>
      <c r="BD170" s="7">
        <v>286847.37692667003</v>
      </c>
      <c r="BE170" t="b">
        <v>0</v>
      </c>
      <c r="BF170" t="s">
        <v>279</v>
      </c>
      <c r="BG170" t="s">
        <v>279</v>
      </c>
      <c r="BH170" t="s">
        <v>277</v>
      </c>
      <c r="BI170">
        <v>1139.1135999999999</v>
      </c>
      <c r="BJ170">
        <v>112063.77</v>
      </c>
      <c r="BK170">
        <v>112063.77</v>
      </c>
      <c r="BL170">
        <v>112063.77</v>
      </c>
      <c r="BN170">
        <v>0.99067383799999997</v>
      </c>
      <c r="BO170" t="s">
        <v>280</v>
      </c>
    </row>
    <row r="171" spans="2:67">
      <c r="B171" t="s">
        <v>624</v>
      </c>
      <c r="C171" s="7">
        <v>311556.40261300001</v>
      </c>
      <c r="D171" s="7">
        <v>0</v>
      </c>
      <c r="E171" s="7">
        <v>311556.40261300001</v>
      </c>
      <c r="F171" s="11">
        <v>1.7470000000000001E-3</v>
      </c>
      <c r="G171" s="11">
        <v>1.895E-3</v>
      </c>
      <c r="H171" s="11">
        <v>2.52E-4</v>
      </c>
      <c r="I171">
        <v>99208</v>
      </c>
      <c r="J171" t="s">
        <v>625</v>
      </c>
      <c r="K171">
        <v>1128</v>
      </c>
      <c r="L171" t="s">
        <v>254</v>
      </c>
      <c r="M171">
        <v>45107</v>
      </c>
      <c r="N171">
        <v>99208</v>
      </c>
      <c r="O171">
        <v>98923</v>
      </c>
      <c r="P171" s="13">
        <v>0.97468862599999995</v>
      </c>
      <c r="Q171" t="s">
        <v>236</v>
      </c>
      <c r="R171" t="s">
        <v>235</v>
      </c>
      <c r="S171" t="s">
        <v>238</v>
      </c>
      <c r="T171" t="s">
        <v>274</v>
      </c>
      <c r="U171" t="s">
        <v>250</v>
      </c>
      <c r="V171" t="s">
        <v>240</v>
      </c>
      <c r="W171" t="s">
        <v>80</v>
      </c>
      <c r="X171" t="s">
        <v>626</v>
      </c>
      <c r="Y171" t="s">
        <v>626</v>
      </c>
      <c r="Z171" s="7">
        <v>285569.57159800001</v>
      </c>
      <c r="AA171" s="7">
        <v>0</v>
      </c>
      <c r="AB171" s="7">
        <v>292993.75199399999</v>
      </c>
      <c r="AC171" s="7">
        <v>287941.91793334298</v>
      </c>
      <c r="AD171" s="7">
        <v>2126325.7146640001</v>
      </c>
      <c r="AE171" s="7">
        <v>0</v>
      </c>
      <c r="AF171" t="s">
        <v>276</v>
      </c>
      <c r="AG171">
        <v>47270</v>
      </c>
      <c r="AH171" t="s">
        <v>277</v>
      </c>
      <c r="AI171" t="s">
        <v>46</v>
      </c>
      <c r="AJ171" s="9">
        <v>0</v>
      </c>
      <c r="AK171" s="9">
        <v>0</v>
      </c>
      <c r="AL171" s="9">
        <v>0</v>
      </c>
      <c r="AM171" s="9">
        <v>0</v>
      </c>
      <c r="AN171" t="s">
        <v>238</v>
      </c>
      <c r="AO171" s="9">
        <v>2181543.579223</v>
      </c>
      <c r="AP171" s="9">
        <v>292993.75199399999</v>
      </c>
      <c r="AQ171" t="s">
        <v>295</v>
      </c>
      <c r="AR171" t="s">
        <v>81</v>
      </c>
      <c r="AS171" t="s">
        <v>296</v>
      </c>
      <c r="AT171" s="9">
        <v>311556.40261300001</v>
      </c>
      <c r="AU171" s="9">
        <v>285569.57159800001</v>
      </c>
      <c r="AV171" s="9">
        <v>2126325.7146640001</v>
      </c>
      <c r="AY171" s="11">
        <v>1.7470000000000001E-3</v>
      </c>
      <c r="AZ171">
        <v>6</v>
      </c>
      <c r="BA171" t="s">
        <v>122</v>
      </c>
      <c r="BB171" t="s">
        <v>82</v>
      </c>
      <c r="BC171" s="7">
        <v>2181543.57922266</v>
      </c>
      <c r="BD171" s="7">
        <v>2181543.57922266</v>
      </c>
      <c r="BE171" t="b">
        <v>0</v>
      </c>
      <c r="BF171" t="s">
        <v>297</v>
      </c>
      <c r="BG171" t="s">
        <v>297</v>
      </c>
      <c r="BH171" t="s">
        <v>277</v>
      </c>
      <c r="BI171">
        <v>1139.1128000000001</v>
      </c>
      <c r="BJ171">
        <v>2126325.7146640001</v>
      </c>
      <c r="BK171">
        <v>285569.57159800001</v>
      </c>
      <c r="BL171">
        <v>311556.40261300001</v>
      </c>
      <c r="BN171">
        <v>0.97468862599999995</v>
      </c>
      <c r="BO171" t="s">
        <v>429</v>
      </c>
    </row>
    <row r="172" spans="2:67">
      <c r="B172" t="s">
        <v>627</v>
      </c>
      <c r="C172" s="7">
        <v>41955.776802</v>
      </c>
      <c r="D172" s="7">
        <v>0</v>
      </c>
      <c r="E172" s="7">
        <v>41955.776802</v>
      </c>
      <c r="F172" s="11">
        <v>2.3499999999999999E-4</v>
      </c>
      <c r="G172" s="11">
        <v>2.5500000000000002E-4</v>
      </c>
      <c r="H172" s="11">
        <v>3.4E-5</v>
      </c>
      <c r="I172">
        <v>99209</v>
      </c>
      <c r="J172" t="s">
        <v>625</v>
      </c>
      <c r="K172">
        <v>1128</v>
      </c>
      <c r="L172" t="s">
        <v>254</v>
      </c>
      <c r="M172">
        <v>45107</v>
      </c>
      <c r="N172">
        <v>99209</v>
      </c>
      <c r="O172">
        <v>98923</v>
      </c>
      <c r="P172" s="13">
        <v>0.97461479699999998</v>
      </c>
      <c r="Q172" t="s">
        <v>236</v>
      </c>
      <c r="R172" t="s">
        <v>235</v>
      </c>
      <c r="S172" t="s">
        <v>239</v>
      </c>
      <c r="T172" t="s">
        <v>274</v>
      </c>
      <c r="U172" t="s">
        <v>250</v>
      </c>
      <c r="V172" t="s">
        <v>240</v>
      </c>
      <c r="W172" t="s">
        <v>80</v>
      </c>
      <c r="X172" t="s">
        <v>626</v>
      </c>
      <c r="Y172" t="s">
        <v>626</v>
      </c>
      <c r="Z172" s="7">
        <v>38456.257380000003</v>
      </c>
      <c r="AA172" s="7">
        <v>0</v>
      </c>
      <c r="AB172" s="7">
        <v>39577.865954000001</v>
      </c>
      <c r="AC172" s="7">
        <v>40580.886668539999</v>
      </c>
      <c r="AD172" s="7">
        <v>453176.932118</v>
      </c>
      <c r="AE172" s="7">
        <v>0</v>
      </c>
      <c r="AF172" t="s">
        <v>276</v>
      </c>
      <c r="AG172">
        <v>47270</v>
      </c>
      <c r="AH172" t="s">
        <v>277</v>
      </c>
      <c r="AI172" t="s">
        <v>46</v>
      </c>
      <c r="AJ172" s="9">
        <v>0</v>
      </c>
      <c r="AK172" s="9">
        <v>0</v>
      </c>
      <c r="AL172" s="9">
        <v>0</v>
      </c>
      <c r="AM172" s="9">
        <v>0</v>
      </c>
      <c r="AN172" t="s">
        <v>238</v>
      </c>
      <c r="AO172" s="9">
        <v>464980.55816399999</v>
      </c>
      <c r="AP172" s="9">
        <v>39577.865954000001</v>
      </c>
      <c r="AQ172" t="s">
        <v>295</v>
      </c>
      <c r="AR172" t="s">
        <v>81</v>
      </c>
      <c r="AS172" t="s">
        <v>296</v>
      </c>
      <c r="AT172" s="9">
        <v>41955.776802</v>
      </c>
      <c r="AU172" s="9">
        <v>38456.257380000003</v>
      </c>
      <c r="AV172" s="9">
        <v>453176.932118</v>
      </c>
      <c r="AY172" s="11">
        <v>2.3499999999999999E-4</v>
      </c>
      <c r="AZ172">
        <v>6</v>
      </c>
      <c r="BA172" t="s">
        <v>122</v>
      </c>
      <c r="BB172" t="s">
        <v>82</v>
      </c>
      <c r="BC172" s="7">
        <v>464980.558164494</v>
      </c>
      <c r="BD172" s="7">
        <v>464980.558164494</v>
      </c>
      <c r="BE172" t="b">
        <v>0</v>
      </c>
      <c r="BF172" t="s">
        <v>297</v>
      </c>
      <c r="BG172" t="s">
        <v>297</v>
      </c>
      <c r="BH172" t="s">
        <v>277</v>
      </c>
      <c r="BI172">
        <v>1139.1128000000001</v>
      </c>
      <c r="BJ172">
        <v>453176.932118</v>
      </c>
      <c r="BK172">
        <v>38456.257380000003</v>
      </c>
      <c r="BL172">
        <v>41955.776802</v>
      </c>
      <c r="BN172">
        <v>0.97461479699999998</v>
      </c>
      <c r="BO172" t="s">
        <v>429</v>
      </c>
    </row>
    <row r="173" spans="2:67">
      <c r="B173" t="s">
        <v>628</v>
      </c>
      <c r="C173" s="7">
        <v>4459.1676010000001</v>
      </c>
      <c r="D173" s="7">
        <v>125273.655986</v>
      </c>
      <c r="E173" s="7">
        <v>129732.82358700001</v>
      </c>
      <c r="F173" s="11">
        <v>2.5000000000000001E-5</v>
      </c>
      <c r="G173" s="11">
        <v>2.6999999999999999E-5</v>
      </c>
      <c r="H173" s="11">
        <v>1.05E-4</v>
      </c>
      <c r="I173">
        <v>99210</v>
      </c>
      <c r="J173" t="s">
        <v>625</v>
      </c>
      <c r="K173">
        <v>1128</v>
      </c>
      <c r="L173" t="s">
        <v>254</v>
      </c>
      <c r="M173">
        <v>45107</v>
      </c>
      <c r="N173">
        <v>99210</v>
      </c>
      <c r="O173">
        <v>98923</v>
      </c>
      <c r="P173" s="13">
        <v>0.97527847499999998</v>
      </c>
      <c r="Q173" t="s">
        <v>236</v>
      </c>
      <c r="R173" t="s">
        <v>235</v>
      </c>
      <c r="S173" t="s">
        <v>238</v>
      </c>
      <c r="T173" t="s">
        <v>274</v>
      </c>
      <c r="U173" t="s">
        <v>250</v>
      </c>
      <c r="V173" t="s">
        <v>240</v>
      </c>
      <c r="W173" t="s">
        <v>80</v>
      </c>
      <c r="X173" t="s">
        <v>626</v>
      </c>
      <c r="Y173" t="s">
        <v>626</v>
      </c>
      <c r="Z173" s="7">
        <v>4087.2296980000001</v>
      </c>
      <c r="AA173" s="7">
        <v>114824.615936</v>
      </c>
      <c r="AB173" s="7">
        <v>121929.50444800001</v>
      </c>
      <c r="AC173" s="7">
        <v>5054.7786235840003</v>
      </c>
      <c r="AD173" s="7">
        <v>30433.15</v>
      </c>
      <c r="AE173" s="7">
        <v>854973.91373899998</v>
      </c>
      <c r="AF173" t="s">
        <v>276</v>
      </c>
      <c r="AG173">
        <v>47270</v>
      </c>
      <c r="AH173" t="s">
        <v>277</v>
      </c>
      <c r="AI173" t="s">
        <v>46</v>
      </c>
      <c r="AJ173" s="9">
        <v>0</v>
      </c>
      <c r="AK173" s="9">
        <v>0</v>
      </c>
      <c r="AL173" s="9">
        <v>0</v>
      </c>
      <c r="AM173" s="9">
        <v>0</v>
      </c>
      <c r="AN173" t="s">
        <v>238</v>
      </c>
      <c r="AO173" s="9">
        <v>31204.574667000001</v>
      </c>
      <c r="AP173" s="9">
        <v>120005.10142799999</v>
      </c>
      <c r="AQ173" t="s">
        <v>295</v>
      </c>
      <c r="AR173" t="s">
        <v>81</v>
      </c>
      <c r="AS173" t="s">
        <v>296</v>
      </c>
      <c r="AT173" s="9">
        <v>4459.1676010000001</v>
      </c>
      <c r="AU173" s="9">
        <v>4087.2296980000001</v>
      </c>
      <c r="AV173" s="9">
        <v>30433.15</v>
      </c>
      <c r="AY173" s="11">
        <v>2.5000000000000001E-5</v>
      </c>
      <c r="AZ173">
        <v>6</v>
      </c>
      <c r="BA173" t="s">
        <v>122</v>
      </c>
      <c r="BB173" t="s">
        <v>82</v>
      </c>
      <c r="BC173" s="7">
        <v>907850.51126482396</v>
      </c>
      <c r="BD173" s="7">
        <v>893515.05824542698</v>
      </c>
      <c r="BE173" t="b">
        <v>0</v>
      </c>
      <c r="BF173" t="s">
        <v>297</v>
      </c>
      <c r="BG173" t="s">
        <v>297</v>
      </c>
      <c r="BH173" t="s">
        <v>277</v>
      </c>
      <c r="BI173">
        <v>1139.1128000000001</v>
      </c>
      <c r="BJ173">
        <v>30433.15</v>
      </c>
      <c r="BK173">
        <v>4087.2296980000001</v>
      </c>
      <c r="BL173">
        <v>4459.1676010000001</v>
      </c>
      <c r="BN173">
        <v>0.97527847499999998</v>
      </c>
      <c r="BO173" t="s">
        <v>429</v>
      </c>
    </row>
    <row r="174" spans="2:67">
      <c r="B174" t="s">
        <v>629</v>
      </c>
      <c r="C174" s="7">
        <v>2586906.9125529998</v>
      </c>
      <c r="D174" s="7">
        <v>758130.39</v>
      </c>
      <c r="E174" s="7">
        <v>3345037.3025529999</v>
      </c>
      <c r="F174" s="11">
        <v>1.4511E-2</v>
      </c>
      <c r="G174" s="11">
        <v>1.5741999999999999E-2</v>
      </c>
      <c r="H174" s="11">
        <v>2.7109999999999999E-3</v>
      </c>
      <c r="I174">
        <v>99278</v>
      </c>
      <c r="J174" t="s">
        <v>630</v>
      </c>
      <c r="K174">
        <v>1134</v>
      </c>
      <c r="L174" t="s">
        <v>260</v>
      </c>
      <c r="M174">
        <v>45107</v>
      </c>
      <c r="N174">
        <v>99278</v>
      </c>
      <c r="O174">
        <v>67916</v>
      </c>
      <c r="P174" s="13">
        <v>0.99393515099999996</v>
      </c>
      <c r="Q174" t="s">
        <v>236</v>
      </c>
      <c r="R174" t="s">
        <v>236</v>
      </c>
      <c r="S174" t="s">
        <v>236</v>
      </c>
      <c r="T174" t="s">
        <v>274</v>
      </c>
      <c r="U174" t="s">
        <v>246</v>
      </c>
      <c r="V174" t="s">
        <v>252</v>
      </c>
      <c r="W174" t="s">
        <v>33</v>
      </c>
      <c r="X174" t="s">
        <v>275</v>
      </c>
      <c r="Y174" t="s">
        <v>275</v>
      </c>
      <c r="Z174" s="7">
        <v>2586906.9125529998</v>
      </c>
      <c r="AA174" s="7">
        <v>758130.39</v>
      </c>
      <c r="AB174" s="7">
        <v>3365408.27</v>
      </c>
      <c r="AC174" s="7">
        <v>2584419.2038368559</v>
      </c>
      <c r="AD174" s="7">
        <v>2586906.9125529998</v>
      </c>
      <c r="AE174" s="7">
        <v>758130.39</v>
      </c>
      <c r="AF174" t="s">
        <v>276</v>
      </c>
      <c r="AG174">
        <v>45986</v>
      </c>
      <c r="AH174" t="s">
        <v>277</v>
      </c>
      <c r="AI174" t="s">
        <v>46</v>
      </c>
      <c r="AJ174" s="9">
        <v>0</v>
      </c>
      <c r="AK174" s="9">
        <v>0</v>
      </c>
      <c r="AL174" s="9">
        <v>0</v>
      </c>
      <c r="AM174" s="9">
        <v>0</v>
      </c>
      <c r="AN174" t="s">
        <v>236</v>
      </c>
      <c r="AO174" s="9">
        <v>2602691.8461139998</v>
      </c>
      <c r="AP174" s="9">
        <v>3360293.37</v>
      </c>
      <c r="AQ174" t="s">
        <v>295</v>
      </c>
      <c r="AR174" t="s">
        <v>163</v>
      </c>
      <c r="AT174" s="9">
        <v>2586906.9125529998</v>
      </c>
      <c r="AU174" s="9">
        <v>2586906.9125529998</v>
      </c>
      <c r="AV174" s="9">
        <v>2586906.9125529998</v>
      </c>
      <c r="AY174" s="11">
        <v>1.4511E-2</v>
      </c>
      <c r="AZ174">
        <v>8</v>
      </c>
      <c r="BA174" t="s">
        <v>66</v>
      </c>
      <c r="BB174" t="s">
        <v>167</v>
      </c>
      <c r="BC174" s="7">
        <v>3365408.27</v>
      </c>
      <c r="BD174" s="7">
        <v>3360293.37</v>
      </c>
      <c r="BE174" t="b">
        <v>0</v>
      </c>
      <c r="BF174" t="s">
        <v>297</v>
      </c>
      <c r="BG174" t="s">
        <v>297</v>
      </c>
      <c r="BH174" t="s">
        <v>277</v>
      </c>
      <c r="BI174">
        <v>1139.1134</v>
      </c>
      <c r="BJ174">
        <v>2586906.9125529998</v>
      </c>
      <c r="BK174">
        <v>2586906.9125529998</v>
      </c>
      <c r="BL174">
        <v>2586906.9125529998</v>
      </c>
      <c r="BN174">
        <v>0.99393515099999996</v>
      </c>
      <c r="BO174" t="s">
        <v>631</v>
      </c>
    </row>
    <row r="175" spans="2:67">
      <c r="B175" t="s">
        <v>632</v>
      </c>
      <c r="C175" s="7">
        <v>1427225.0605210001</v>
      </c>
      <c r="D175" s="7">
        <v>0</v>
      </c>
      <c r="E175" s="7">
        <v>1427225.0605210001</v>
      </c>
      <c r="F175" s="11">
        <v>8.0059999999999992E-3</v>
      </c>
      <c r="G175" s="11">
        <v>8.685E-3</v>
      </c>
      <c r="H175" s="11">
        <v>1.1559999999999999E-3</v>
      </c>
      <c r="I175">
        <v>99280</v>
      </c>
      <c r="J175" t="s">
        <v>633</v>
      </c>
      <c r="K175">
        <v>1133</v>
      </c>
      <c r="L175" t="s">
        <v>259</v>
      </c>
      <c r="M175">
        <v>45107</v>
      </c>
      <c r="N175">
        <v>99280</v>
      </c>
      <c r="O175">
        <v>81630</v>
      </c>
      <c r="P175" s="13">
        <v>0.97649662500000001</v>
      </c>
      <c r="Q175" t="s">
        <v>236</v>
      </c>
      <c r="R175" t="s">
        <v>236</v>
      </c>
      <c r="S175" t="s">
        <v>236</v>
      </c>
      <c r="T175" t="s">
        <v>274</v>
      </c>
      <c r="U175" t="s">
        <v>245</v>
      </c>
      <c r="V175" t="s">
        <v>252</v>
      </c>
      <c r="W175" t="s">
        <v>129</v>
      </c>
      <c r="X175" t="s">
        <v>275</v>
      </c>
      <c r="Z175" s="7">
        <v>1427225.0605210001</v>
      </c>
      <c r="AA175" s="7">
        <v>0</v>
      </c>
      <c r="AB175" s="7">
        <v>1465258.6045639999</v>
      </c>
      <c r="AC175" s="7">
        <v>1424945.5894497051</v>
      </c>
      <c r="AD175" s="7">
        <v>1427225.0605210001</v>
      </c>
      <c r="AE175" s="7">
        <v>0</v>
      </c>
      <c r="AF175" t="s">
        <v>276</v>
      </c>
      <c r="AG175">
        <v>45961</v>
      </c>
      <c r="AH175" t="s">
        <v>277</v>
      </c>
      <c r="AI175" t="s">
        <v>46</v>
      </c>
      <c r="AJ175" s="9">
        <v>0</v>
      </c>
      <c r="AK175" s="9">
        <v>0</v>
      </c>
      <c r="AL175" s="9">
        <v>0</v>
      </c>
      <c r="AM175" s="9">
        <v>0</v>
      </c>
      <c r="AN175" t="s">
        <v>236</v>
      </c>
      <c r="AO175" s="9">
        <v>1461577.0545640001</v>
      </c>
      <c r="AP175" s="9">
        <v>1461577.0545640001</v>
      </c>
      <c r="AQ175" t="s">
        <v>278</v>
      </c>
      <c r="AR175" t="s">
        <v>130</v>
      </c>
      <c r="AT175" s="9">
        <v>1427225.0605210001</v>
      </c>
      <c r="AU175" s="9">
        <v>1427225.0605210001</v>
      </c>
      <c r="AV175" s="9">
        <v>1427225.0605210001</v>
      </c>
      <c r="AY175" s="11">
        <v>8.0059999999999992E-3</v>
      </c>
      <c r="BB175" t="s">
        <v>131</v>
      </c>
      <c r="BC175" s="7">
        <v>1465258.6045637999</v>
      </c>
      <c r="BD175" s="7">
        <v>1461577.0545638001</v>
      </c>
      <c r="BE175" t="b">
        <v>0</v>
      </c>
      <c r="BH175" t="s">
        <v>277</v>
      </c>
      <c r="BI175">
        <v>1139.1133</v>
      </c>
      <c r="BJ175">
        <v>1427225.0605210001</v>
      </c>
      <c r="BK175">
        <v>1427225.0605210001</v>
      </c>
      <c r="BL175">
        <v>1427225.0605210001</v>
      </c>
      <c r="BN175">
        <v>0.97649662500000001</v>
      </c>
    </row>
    <row r="176" spans="2:67">
      <c r="B176" t="s">
        <v>634</v>
      </c>
      <c r="C176" s="7">
        <v>1854.276946</v>
      </c>
      <c r="D176" s="7">
        <v>0</v>
      </c>
      <c r="E176" s="7">
        <v>1854.276946</v>
      </c>
      <c r="F176" s="11">
        <v>1.0000000000000001E-5</v>
      </c>
      <c r="G176" s="11">
        <v>1.1E-5</v>
      </c>
      <c r="H176" s="11">
        <v>9.9999999999999995E-7</v>
      </c>
      <c r="I176">
        <v>99399</v>
      </c>
      <c r="J176" t="s">
        <v>383</v>
      </c>
      <c r="K176">
        <v>1128</v>
      </c>
      <c r="L176" t="s">
        <v>254</v>
      </c>
      <c r="M176">
        <v>45107</v>
      </c>
      <c r="N176">
        <v>99399</v>
      </c>
      <c r="O176">
        <v>91000</v>
      </c>
      <c r="P176" s="13">
        <v>1</v>
      </c>
      <c r="Q176" t="s">
        <v>236</v>
      </c>
      <c r="R176" t="s">
        <v>235</v>
      </c>
      <c r="S176" t="s">
        <v>235</v>
      </c>
      <c r="T176" t="s">
        <v>274</v>
      </c>
      <c r="U176" t="s">
        <v>250</v>
      </c>
      <c r="V176" t="s">
        <v>240</v>
      </c>
      <c r="W176" t="s">
        <v>80</v>
      </c>
      <c r="X176" t="s">
        <v>305</v>
      </c>
      <c r="Y176" t="s">
        <v>305</v>
      </c>
      <c r="Z176" s="7">
        <v>1699.6122330000001</v>
      </c>
      <c r="AA176" s="7">
        <v>0</v>
      </c>
      <c r="AB176" s="7">
        <v>1699.6122330000001</v>
      </c>
      <c r="AC176" s="7">
        <v>1699.6122326669999</v>
      </c>
      <c r="AD176" s="7">
        <v>1699.6122330000001</v>
      </c>
      <c r="AE176" s="7">
        <v>0</v>
      </c>
      <c r="AF176" t="s">
        <v>276</v>
      </c>
      <c r="AG176">
        <v>47130</v>
      </c>
      <c r="AH176" t="s">
        <v>277</v>
      </c>
      <c r="AI176" t="s">
        <v>46</v>
      </c>
      <c r="AJ176" s="9">
        <v>0</v>
      </c>
      <c r="AK176" s="9">
        <v>0</v>
      </c>
      <c r="AL176" s="9">
        <v>0</v>
      </c>
      <c r="AM176" s="9">
        <v>0</v>
      </c>
      <c r="AN176" t="s">
        <v>236</v>
      </c>
      <c r="AO176" s="9">
        <v>1699.6122330000001</v>
      </c>
      <c r="AP176" s="9">
        <v>1699.6122330000001</v>
      </c>
      <c r="AQ176" t="s">
        <v>278</v>
      </c>
      <c r="AR176" t="s">
        <v>104</v>
      </c>
      <c r="AS176" t="s">
        <v>308</v>
      </c>
      <c r="AT176" s="9">
        <v>1854.276946</v>
      </c>
      <c r="AU176" s="9">
        <v>1699.6122330000001</v>
      </c>
      <c r="AV176" s="9">
        <v>1699.6122330000001</v>
      </c>
      <c r="AY176" s="11">
        <v>1.0000000000000001E-5</v>
      </c>
      <c r="AZ176">
        <v>8</v>
      </c>
      <c r="BA176" t="s">
        <v>128</v>
      </c>
      <c r="BB176" t="s">
        <v>108</v>
      </c>
      <c r="BC176" s="7">
        <v>1699.6122326669999</v>
      </c>
      <c r="BD176" s="7">
        <v>1699.6122326669999</v>
      </c>
      <c r="BE176" t="b">
        <v>0</v>
      </c>
      <c r="BF176" t="s">
        <v>297</v>
      </c>
      <c r="BG176" t="s">
        <v>297</v>
      </c>
      <c r="BH176" t="s">
        <v>277</v>
      </c>
      <c r="BI176">
        <v>1139.1128000000001</v>
      </c>
      <c r="BJ176">
        <v>1699.6122330000001</v>
      </c>
      <c r="BK176">
        <v>1699.6122330000001</v>
      </c>
      <c r="BL176">
        <v>1854.276946</v>
      </c>
      <c r="BN176">
        <v>1</v>
      </c>
      <c r="BO176" t="s">
        <v>384</v>
      </c>
    </row>
    <row r="177" spans="2:67">
      <c r="B177" t="s">
        <v>635</v>
      </c>
      <c r="C177" s="7">
        <v>1159.3975459999999</v>
      </c>
      <c r="D177" s="7">
        <v>0</v>
      </c>
      <c r="E177" s="7">
        <v>1159.3975459999999</v>
      </c>
      <c r="F177" s="11">
        <v>6.0000000000000002E-6</v>
      </c>
      <c r="G177" s="11">
        <v>6.9999999999999999E-6</v>
      </c>
      <c r="H177" s="11">
        <v>0</v>
      </c>
      <c r="I177">
        <v>99400</v>
      </c>
      <c r="J177" t="s">
        <v>383</v>
      </c>
      <c r="K177">
        <v>1128</v>
      </c>
      <c r="L177" t="s">
        <v>254</v>
      </c>
      <c r="M177">
        <v>45107</v>
      </c>
      <c r="N177">
        <v>99400</v>
      </c>
      <c r="O177">
        <v>91000</v>
      </c>
      <c r="P177" s="13">
        <v>1</v>
      </c>
      <c r="Q177" t="s">
        <v>236</v>
      </c>
      <c r="R177" t="s">
        <v>235</v>
      </c>
      <c r="S177" t="s">
        <v>235</v>
      </c>
      <c r="T177" t="s">
        <v>274</v>
      </c>
      <c r="U177" t="s">
        <v>250</v>
      </c>
      <c r="V177" t="s">
        <v>240</v>
      </c>
      <c r="W177" t="s">
        <v>80</v>
      </c>
      <c r="X177" t="s">
        <v>305</v>
      </c>
      <c r="Y177" t="s">
        <v>305</v>
      </c>
      <c r="Z177" s="7">
        <v>1062.692526</v>
      </c>
      <c r="AA177" s="7">
        <v>0</v>
      </c>
      <c r="AB177" s="7">
        <v>1062.692526</v>
      </c>
      <c r="AC177" s="7">
        <v>1062.692526459</v>
      </c>
      <c r="AD177" s="7">
        <v>1062.692526</v>
      </c>
      <c r="AE177" s="7">
        <v>0</v>
      </c>
      <c r="AF177" t="s">
        <v>276</v>
      </c>
      <c r="AG177">
        <v>47130</v>
      </c>
      <c r="AH177" t="s">
        <v>277</v>
      </c>
      <c r="AI177" t="s">
        <v>46</v>
      </c>
      <c r="AJ177" s="9">
        <v>0</v>
      </c>
      <c r="AK177" s="9">
        <v>0</v>
      </c>
      <c r="AL177" s="9">
        <v>0</v>
      </c>
      <c r="AM177" s="9">
        <v>0</v>
      </c>
      <c r="AN177" t="s">
        <v>236</v>
      </c>
      <c r="AO177" s="9">
        <v>1062.692526</v>
      </c>
      <c r="AP177" s="9">
        <v>1062.692526</v>
      </c>
      <c r="AQ177" t="s">
        <v>278</v>
      </c>
      <c r="AR177" t="s">
        <v>104</v>
      </c>
      <c r="AS177" t="s">
        <v>308</v>
      </c>
      <c r="AT177" s="9">
        <v>1159.3975459999999</v>
      </c>
      <c r="AU177" s="9">
        <v>1062.692526</v>
      </c>
      <c r="AV177" s="9">
        <v>1062.692526</v>
      </c>
      <c r="AY177" s="11">
        <v>6.0000000000000002E-6</v>
      </c>
      <c r="AZ177">
        <v>8</v>
      </c>
      <c r="BA177" t="s">
        <v>128</v>
      </c>
      <c r="BB177" t="s">
        <v>108</v>
      </c>
      <c r="BC177" s="7">
        <v>1062.692526459</v>
      </c>
      <c r="BD177" s="7">
        <v>1062.692526459</v>
      </c>
      <c r="BE177" t="b">
        <v>0</v>
      </c>
      <c r="BF177" t="s">
        <v>297</v>
      </c>
      <c r="BG177" t="s">
        <v>297</v>
      </c>
      <c r="BH177" t="s">
        <v>277</v>
      </c>
      <c r="BI177">
        <v>1139.1128000000001</v>
      </c>
      <c r="BJ177">
        <v>1062.692526</v>
      </c>
      <c r="BK177">
        <v>1062.692526</v>
      </c>
      <c r="BL177">
        <v>1159.3975459999999</v>
      </c>
      <c r="BN177">
        <v>1</v>
      </c>
      <c r="BO177" t="s">
        <v>384</v>
      </c>
    </row>
    <row r="178" spans="2:67">
      <c r="B178" t="s">
        <v>636</v>
      </c>
      <c r="C178" s="7">
        <v>3753460.3949130001</v>
      </c>
      <c r="D178" s="7">
        <v>0</v>
      </c>
      <c r="E178" s="7">
        <v>3753460.3949130001</v>
      </c>
      <c r="F178" s="11">
        <v>2.1055999999999998E-2</v>
      </c>
      <c r="G178" s="11">
        <v>2.2841E-2</v>
      </c>
      <c r="H178" s="11">
        <v>3.042E-3</v>
      </c>
      <c r="I178">
        <v>99417</v>
      </c>
      <c r="J178" t="s">
        <v>637</v>
      </c>
      <c r="K178">
        <v>1133</v>
      </c>
      <c r="L178" t="s">
        <v>259</v>
      </c>
      <c r="M178">
        <v>45107</v>
      </c>
      <c r="N178">
        <v>99417</v>
      </c>
      <c r="O178">
        <v>99415</v>
      </c>
      <c r="P178" s="13">
        <v>0.97699999999999998</v>
      </c>
      <c r="Q178" t="s">
        <v>236</v>
      </c>
      <c r="R178" t="s">
        <v>236</v>
      </c>
      <c r="S178" t="s">
        <v>236</v>
      </c>
      <c r="T178" t="s">
        <v>274</v>
      </c>
      <c r="U178" t="s">
        <v>245</v>
      </c>
      <c r="V178" t="s">
        <v>252</v>
      </c>
      <c r="W178" t="s">
        <v>83</v>
      </c>
      <c r="X178" t="s">
        <v>293</v>
      </c>
      <c r="Y178" t="s">
        <v>293</v>
      </c>
      <c r="Z178" s="7">
        <v>3753460.3949130001</v>
      </c>
      <c r="AA178" s="7">
        <v>0</v>
      </c>
      <c r="AB178" s="7">
        <v>3841822.3079969999</v>
      </c>
      <c r="AC178" s="7">
        <v>3753460.3949134978</v>
      </c>
      <c r="AD178" s="7">
        <v>3753460.3949130001</v>
      </c>
      <c r="AE178" s="7">
        <v>0</v>
      </c>
      <c r="AF178" t="s">
        <v>276</v>
      </c>
      <c r="AG178">
        <v>47391</v>
      </c>
      <c r="AH178" t="s">
        <v>277</v>
      </c>
      <c r="AI178" t="s">
        <v>46</v>
      </c>
      <c r="AJ178" s="9">
        <v>0</v>
      </c>
      <c r="AK178" s="9">
        <v>0</v>
      </c>
      <c r="AL178" s="9">
        <v>0</v>
      </c>
      <c r="AM178" s="9">
        <v>0</v>
      </c>
      <c r="AN178" t="s">
        <v>236</v>
      </c>
      <c r="AO178" s="9">
        <v>3841822.3079969999</v>
      </c>
      <c r="AP178" s="9">
        <v>3841822.3079969999</v>
      </c>
      <c r="AQ178" t="s">
        <v>278</v>
      </c>
      <c r="AR178" t="s">
        <v>115</v>
      </c>
      <c r="AT178" s="9">
        <v>3753460.3949130001</v>
      </c>
      <c r="AU178" s="9">
        <v>3753460.3949130001</v>
      </c>
      <c r="AV178" s="9">
        <v>3753460.3949130001</v>
      </c>
      <c r="AY178" s="11">
        <v>2.1055999999999998E-2</v>
      </c>
      <c r="BB178" t="s">
        <v>116</v>
      </c>
      <c r="BC178" s="7">
        <v>3841822.30799744</v>
      </c>
      <c r="BD178" s="7">
        <v>3841822.30799744</v>
      </c>
      <c r="BE178" t="b">
        <v>0</v>
      </c>
      <c r="BF178" t="s">
        <v>297</v>
      </c>
      <c r="BG178" t="s">
        <v>297</v>
      </c>
      <c r="BH178" t="s">
        <v>277</v>
      </c>
      <c r="BI178">
        <v>1139.1133</v>
      </c>
      <c r="BJ178">
        <v>3753460.3949130001</v>
      </c>
      <c r="BK178">
        <v>3753460.3949130001</v>
      </c>
      <c r="BL178">
        <v>3753460.3949130001</v>
      </c>
      <c r="BN178">
        <v>0.97699999999999998</v>
      </c>
      <c r="BO178" t="s">
        <v>638</v>
      </c>
    </row>
    <row r="179" spans="2:67">
      <c r="B179" t="s">
        <v>639</v>
      </c>
      <c r="C179" s="7">
        <v>160339.26000099999</v>
      </c>
      <c r="D179" s="7">
        <v>2316118.23</v>
      </c>
      <c r="E179" s="7">
        <v>2476457.490001</v>
      </c>
      <c r="F179" s="11">
        <v>8.9899999999999995E-4</v>
      </c>
      <c r="G179" s="11">
        <v>9.7499999999999996E-4</v>
      </c>
      <c r="H179" s="11">
        <v>2.0070000000000001E-3</v>
      </c>
      <c r="I179">
        <v>99419</v>
      </c>
      <c r="J179" t="s">
        <v>637</v>
      </c>
      <c r="K179">
        <v>1133</v>
      </c>
      <c r="L179" t="s">
        <v>259</v>
      </c>
      <c r="M179">
        <v>45107</v>
      </c>
      <c r="N179">
        <v>99419</v>
      </c>
      <c r="O179">
        <v>99415</v>
      </c>
      <c r="P179" s="13">
        <v>0.977285658</v>
      </c>
      <c r="Q179" t="s">
        <v>236</v>
      </c>
      <c r="R179" t="s">
        <v>236</v>
      </c>
      <c r="S179" t="s">
        <v>236</v>
      </c>
      <c r="T179" t="s">
        <v>274</v>
      </c>
      <c r="U179" t="s">
        <v>245</v>
      </c>
      <c r="V179" t="s">
        <v>252</v>
      </c>
      <c r="W179" t="s">
        <v>83</v>
      </c>
      <c r="X179" t="s">
        <v>293</v>
      </c>
      <c r="Y179" t="s">
        <v>293</v>
      </c>
      <c r="Z179" s="7">
        <v>160339.26000099999</v>
      </c>
      <c r="AA179" s="7">
        <v>2316118.23</v>
      </c>
      <c r="AB179" s="7">
        <v>2534016</v>
      </c>
      <c r="AC179" s="7">
        <v>159615.05323200001</v>
      </c>
      <c r="AD179" s="7">
        <v>160339.26000099999</v>
      </c>
      <c r="AE179" s="7">
        <v>2316118.23</v>
      </c>
      <c r="AF179" t="s">
        <v>276</v>
      </c>
      <c r="AG179">
        <v>47391</v>
      </c>
      <c r="AH179" t="s">
        <v>277</v>
      </c>
      <c r="AI179" t="s">
        <v>46</v>
      </c>
      <c r="AJ179" s="9">
        <v>0</v>
      </c>
      <c r="AK179" s="9">
        <v>0</v>
      </c>
      <c r="AL179" s="9">
        <v>0</v>
      </c>
      <c r="AM179" s="9">
        <v>0</v>
      </c>
      <c r="AN179" t="s">
        <v>236</v>
      </c>
      <c r="AO179" s="9">
        <v>164065.90912200001</v>
      </c>
      <c r="AP179" s="9">
        <v>2476516.4321980001</v>
      </c>
      <c r="AQ179" t="s">
        <v>295</v>
      </c>
      <c r="AR179" t="s">
        <v>115</v>
      </c>
      <c r="AT179" s="9">
        <v>160339.26000099999</v>
      </c>
      <c r="AU179" s="9">
        <v>160339.26000099999</v>
      </c>
      <c r="AV179" s="9">
        <v>160339.26000099999</v>
      </c>
      <c r="AY179" s="11">
        <v>8.9899999999999995E-4</v>
      </c>
      <c r="BB179" t="s">
        <v>116</v>
      </c>
      <c r="BC179" s="7">
        <v>2534016</v>
      </c>
      <c r="BD179" s="7">
        <v>2476516.4321983359</v>
      </c>
      <c r="BE179" t="b">
        <v>0</v>
      </c>
      <c r="BF179" t="s">
        <v>297</v>
      </c>
      <c r="BG179" t="s">
        <v>297</v>
      </c>
      <c r="BH179" t="s">
        <v>277</v>
      </c>
      <c r="BI179">
        <v>1139.1133</v>
      </c>
      <c r="BJ179">
        <v>160339.26000099999</v>
      </c>
      <c r="BK179">
        <v>160339.26000099999</v>
      </c>
      <c r="BL179">
        <v>160339.26000099999</v>
      </c>
      <c r="BN179">
        <v>0.977285658</v>
      </c>
      <c r="BO179" t="s">
        <v>638</v>
      </c>
    </row>
    <row r="180" spans="2:67">
      <c r="B180" t="s">
        <v>640</v>
      </c>
      <c r="C180" s="7">
        <v>19735.526709000002</v>
      </c>
      <c r="D180" s="7">
        <v>0</v>
      </c>
      <c r="E180" s="7">
        <v>19735.526709000002</v>
      </c>
      <c r="F180" s="11">
        <v>1.1E-4</v>
      </c>
      <c r="G180" s="11">
        <v>1.2E-4</v>
      </c>
      <c r="H180" s="11">
        <v>1.5E-5</v>
      </c>
      <c r="I180">
        <v>99518</v>
      </c>
      <c r="J180" t="s">
        <v>310</v>
      </c>
      <c r="K180">
        <v>1128</v>
      </c>
      <c r="L180" t="s">
        <v>254</v>
      </c>
      <c r="M180">
        <v>45107</v>
      </c>
      <c r="N180">
        <v>99518</v>
      </c>
      <c r="O180">
        <v>87789</v>
      </c>
      <c r="P180" s="13">
        <v>0.98845345799999995</v>
      </c>
      <c r="Q180" t="s">
        <v>236</v>
      </c>
      <c r="R180" t="s">
        <v>235</v>
      </c>
      <c r="S180" t="s">
        <v>237</v>
      </c>
      <c r="T180" t="s">
        <v>274</v>
      </c>
      <c r="U180" t="s">
        <v>250</v>
      </c>
      <c r="V180" t="s">
        <v>240</v>
      </c>
      <c r="W180" t="s">
        <v>74</v>
      </c>
      <c r="X180" t="s">
        <v>293</v>
      </c>
      <c r="Z180" s="7">
        <v>18089.392034</v>
      </c>
      <c r="AA180" s="7">
        <v>0</v>
      </c>
      <c r="AB180" s="7">
        <v>17881.212584000001</v>
      </c>
      <c r="AC180" s="7">
        <v>17490.358651259001</v>
      </c>
      <c r="AD180" s="7">
        <v>15523.283683</v>
      </c>
      <c r="AE180" s="7">
        <v>0</v>
      </c>
      <c r="AF180" t="s">
        <v>276</v>
      </c>
      <c r="AG180">
        <v>46202</v>
      </c>
      <c r="AH180" t="s">
        <v>277</v>
      </c>
      <c r="AI180" t="s">
        <v>46</v>
      </c>
      <c r="AJ180" s="9">
        <v>0</v>
      </c>
      <c r="AK180" s="9">
        <v>0</v>
      </c>
      <c r="AL180" s="9">
        <v>0</v>
      </c>
      <c r="AM180" s="9">
        <v>0</v>
      </c>
      <c r="AN180" t="s">
        <v>237</v>
      </c>
      <c r="AO180" s="9">
        <v>15704.617716000001</v>
      </c>
      <c r="AP180" s="9">
        <v>17881.212584000001</v>
      </c>
      <c r="AQ180" t="s">
        <v>278</v>
      </c>
      <c r="AR180" t="s">
        <v>75</v>
      </c>
      <c r="AS180" t="s">
        <v>296</v>
      </c>
      <c r="AT180" s="9">
        <v>19735.526709000002</v>
      </c>
      <c r="AU180" s="9">
        <v>18089.392034</v>
      </c>
      <c r="AV180" s="9">
        <v>15523.283683</v>
      </c>
      <c r="AY180" s="11">
        <v>1.1E-4</v>
      </c>
      <c r="AZ180">
        <v>6</v>
      </c>
      <c r="BA180" t="s">
        <v>66</v>
      </c>
      <c r="BB180" t="s">
        <v>76</v>
      </c>
      <c r="BC180" s="7">
        <v>15704.617716031</v>
      </c>
      <c r="BD180" s="7">
        <v>15704.617716031</v>
      </c>
      <c r="BE180" t="b">
        <v>0</v>
      </c>
      <c r="BF180" t="s">
        <v>297</v>
      </c>
      <c r="BG180" t="s">
        <v>297</v>
      </c>
      <c r="BH180" t="s">
        <v>277</v>
      </c>
      <c r="BI180">
        <v>1139.1128000000001</v>
      </c>
      <c r="BJ180">
        <v>15523.283683</v>
      </c>
      <c r="BK180">
        <v>18089.392034</v>
      </c>
      <c r="BL180">
        <v>19735.526709000002</v>
      </c>
      <c r="BM180">
        <v>0</v>
      </c>
      <c r="BN180">
        <v>0.98845345799999995</v>
      </c>
    </row>
    <row r="181" spans="2:67">
      <c r="B181" t="s">
        <v>641</v>
      </c>
      <c r="C181" s="7">
        <v>20402.002659999998</v>
      </c>
      <c r="D181" s="7">
        <v>0</v>
      </c>
      <c r="E181" s="7">
        <v>20402.002659999998</v>
      </c>
      <c r="F181" s="11">
        <v>1.1400000000000001E-4</v>
      </c>
      <c r="G181" s="11">
        <v>1.2400000000000001E-4</v>
      </c>
      <c r="H181" s="11">
        <v>1.5999999999999999E-5</v>
      </c>
      <c r="I181">
        <v>99519</v>
      </c>
      <c r="J181" t="s">
        <v>310</v>
      </c>
      <c r="K181">
        <v>1128</v>
      </c>
      <c r="L181" t="s">
        <v>254</v>
      </c>
      <c r="M181">
        <v>45107</v>
      </c>
      <c r="N181">
        <v>99519</v>
      </c>
      <c r="O181">
        <v>87789</v>
      </c>
      <c r="P181" s="13">
        <v>76.609099999999998</v>
      </c>
      <c r="Q181" t="s">
        <v>236</v>
      </c>
      <c r="R181" t="s">
        <v>235</v>
      </c>
      <c r="S181" t="s">
        <v>237</v>
      </c>
      <c r="T181" t="s">
        <v>274</v>
      </c>
      <c r="U181" t="s">
        <v>250</v>
      </c>
      <c r="V181" t="s">
        <v>240</v>
      </c>
      <c r="W181" t="s">
        <v>74</v>
      </c>
      <c r="X181" t="s">
        <v>293</v>
      </c>
      <c r="Y181" t="s">
        <v>293</v>
      </c>
      <c r="Z181" s="7">
        <v>18700.277415</v>
      </c>
      <c r="AA181" s="7">
        <v>0</v>
      </c>
      <c r="AD181" s="7">
        <v>16047.510646999999</v>
      </c>
      <c r="AE181" s="7">
        <v>0</v>
      </c>
      <c r="AF181" t="s">
        <v>276</v>
      </c>
      <c r="AH181" t="s">
        <v>311</v>
      </c>
      <c r="AI181" t="s">
        <v>149</v>
      </c>
      <c r="AJ181" s="9">
        <v>0</v>
      </c>
      <c r="AK181" s="9">
        <v>0</v>
      </c>
      <c r="AL181" s="9">
        <v>0</v>
      </c>
      <c r="AM181" s="9">
        <v>0</v>
      </c>
      <c r="AN181" t="s">
        <v>237</v>
      </c>
      <c r="AO181" s="9">
        <v>209.47264300000001</v>
      </c>
      <c r="AR181" t="s">
        <v>75</v>
      </c>
      <c r="AS181" t="s">
        <v>296</v>
      </c>
      <c r="AT181" s="9">
        <v>20402.002659999998</v>
      </c>
      <c r="AU181" s="9">
        <v>18700.277415</v>
      </c>
      <c r="AV181" s="9">
        <v>16047.510646999999</v>
      </c>
      <c r="AY181" s="11">
        <v>1.1400000000000001E-4</v>
      </c>
      <c r="BB181" t="s">
        <v>76</v>
      </c>
      <c r="BE181" t="b">
        <v>0</v>
      </c>
      <c r="BF181" t="s">
        <v>297</v>
      </c>
      <c r="BG181" t="s">
        <v>297</v>
      </c>
      <c r="BH181" t="s">
        <v>311</v>
      </c>
      <c r="BI181">
        <v>1139.1128000000001</v>
      </c>
      <c r="BJ181">
        <v>16047.510646999999</v>
      </c>
      <c r="BK181">
        <v>18700.277415</v>
      </c>
      <c r="BL181">
        <v>20402.002659999998</v>
      </c>
      <c r="BN181">
        <v>76.609099999999998</v>
      </c>
      <c r="BO181" t="s">
        <v>429</v>
      </c>
    </row>
    <row r="182" spans="2:67">
      <c r="B182" t="s">
        <v>642</v>
      </c>
      <c r="C182" s="7">
        <v>6485.3417259999997</v>
      </c>
      <c r="D182" s="7">
        <v>0</v>
      </c>
      <c r="E182" s="7">
        <v>6485.3417259999997</v>
      </c>
      <c r="F182" s="11">
        <v>3.6000000000000001E-5</v>
      </c>
      <c r="G182" s="11">
        <v>3.8999999999999999E-5</v>
      </c>
      <c r="H182" s="11">
        <v>5.0000000000000004E-6</v>
      </c>
      <c r="I182">
        <v>99896</v>
      </c>
      <c r="J182" t="s">
        <v>383</v>
      </c>
      <c r="K182">
        <v>1128</v>
      </c>
      <c r="L182" t="s">
        <v>254</v>
      </c>
      <c r="M182">
        <v>45107</v>
      </c>
      <c r="N182">
        <v>99896</v>
      </c>
      <c r="O182">
        <v>91000</v>
      </c>
      <c r="P182" s="13">
        <v>0.98722857100000005</v>
      </c>
      <c r="Q182" t="s">
        <v>236</v>
      </c>
      <c r="R182" t="s">
        <v>235</v>
      </c>
      <c r="S182" t="s">
        <v>235</v>
      </c>
      <c r="T182" t="s">
        <v>274</v>
      </c>
      <c r="U182" t="s">
        <v>250</v>
      </c>
      <c r="V182" t="s">
        <v>240</v>
      </c>
      <c r="W182" t="s">
        <v>80</v>
      </c>
      <c r="X182" t="s">
        <v>305</v>
      </c>
      <c r="Y182" t="s">
        <v>305</v>
      </c>
      <c r="Z182" s="7">
        <v>5944.4012149999999</v>
      </c>
      <c r="AA182" s="7">
        <v>0</v>
      </c>
      <c r="AB182" s="7">
        <v>6021.301845</v>
      </c>
      <c r="AC182" s="7">
        <v>5957.459548416</v>
      </c>
      <c r="AD182" s="7">
        <v>5944.4012149999999</v>
      </c>
      <c r="AE182" s="7">
        <v>0</v>
      </c>
      <c r="AF182" t="s">
        <v>276</v>
      </c>
      <c r="AG182">
        <v>47130</v>
      </c>
      <c r="AH182" t="s">
        <v>277</v>
      </c>
      <c r="AI182" t="s">
        <v>46</v>
      </c>
      <c r="AJ182" s="9">
        <v>0</v>
      </c>
      <c r="AK182" s="9">
        <v>0</v>
      </c>
      <c r="AL182" s="9">
        <v>0</v>
      </c>
      <c r="AM182" s="9">
        <v>0</v>
      </c>
      <c r="AN182" t="s">
        <v>236</v>
      </c>
      <c r="AO182" s="9">
        <v>6021.301845</v>
      </c>
      <c r="AP182" s="9">
        <v>6021.301845</v>
      </c>
      <c r="AQ182" t="s">
        <v>278</v>
      </c>
      <c r="AR182" t="s">
        <v>104</v>
      </c>
      <c r="AS182" t="s">
        <v>308</v>
      </c>
      <c r="AT182" s="9">
        <v>6485.3417259999997</v>
      </c>
      <c r="AU182" s="9">
        <v>5944.4012149999999</v>
      </c>
      <c r="AV182" s="9">
        <v>5944.4012149999999</v>
      </c>
      <c r="AY182" s="11">
        <v>3.6000000000000001E-5</v>
      </c>
      <c r="AZ182">
        <v>8</v>
      </c>
      <c r="BA182" t="s">
        <v>66</v>
      </c>
      <c r="BB182" t="s">
        <v>108</v>
      </c>
      <c r="BC182" s="7">
        <v>6021.3018445289999</v>
      </c>
      <c r="BD182" s="7">
        <v>6021.3018445289999</v>
      </c>
      <c r="BE182" t="b">
        <v>0</v>
      </c>
      <c r="BF182" t="s">
        <v>297</v>
      </c>
      <c r="BG182" t="s">
        <v>297</v>
      </c>
      <c r="BH182" t="s">
        <v>277</v>
      </c>
      <c r="BI182">
        <v>1139.1128000000001</v>
      </c>
      <c r="BJ182">
        <v>5944.4012149999999</v>
      </c>
      <c r="BK182">
        <v>5944.4012149999999</v>
      </c>
      <c r="BL182">
        <v>6485.3417259999997</v>
      </c>
      <c r="BN182">
        <v>0.98722857100000005</v>
      </c>
      <c r="BO182" t="s">
        <v>384</v>
      </c>
    </row>
    <row r="183" spans="2:67">
      <c r="B183" t="s">
        <v>643</v>
      </c>
      <c r="C183" s="7">
        <v>2779.4319460000002</v>
      </c>
      <c r="D183" s="7">
        <v>0</v>
      </c>
      <c r="E183" s="7">
        <v>2779.4319460000002</v>
      </c>
      <c r="F183" s="11">
        <v>1.5E-5</v>
      </c>
      <c r="G183" s="11">
        <v>1.5999999999999999E-5</v>
      </c>
      <c r="H183" s="11">
        <v>1.9999999999999999E-6</v>
      </c>
      <c r="I183">
        <v>99898</v>
      </c>
      <c r="J183" t="s">
        <v>383</v>
      </c>
      <c r="K183">
        <v>1128</v>
      </c>
      <c r="L183" t="s">
        <v>254</v>
      </c>
      <c r="M183">
        <v>45107</v>
      </c>
      <c r="N183">
        <v>99898</v>
      </c>
      <c r="O183">
        <v>91000</v>
      </c>
      <c r="P183" s="13">
        <v>0.98722859699999999</v>
      </c>
      <c r="Q183" t="s">
        <v>236</v>
      </c>
      <c r="R183" t="s">
        <v>235</v>
      </c>
      <c r="S183" t="s">
        <v>235</v>
      </c>
      <c r="T183" t="s">
        <v>274</v>
      </c>
      <c r="U183" t="s">
        <v>250</v>
      </c>
      <c r="V183" t="s">
        <v>240</v>
      </c>
      <c r="W183" t="s">
        <v>80</v>
      </c>
      <c r="X183" t="s">
        <v>305</v>
      </c>
      <c r="Y183" t="s">
        <v>305</v>
      </c>
      <c r="Z183" s="7">
        <v>2547.6003169999999</v>
      </c>
      <c r="AA183" s="7">
        <v>0</v>
      </c>
      <c r="AB183" s="7">
        <v>2580.5576590000001</v>
      </c>
      <c r="AC183" s="7">
        <v>2553.1966774930002</v>
      </c>
      <c r="AD183" s="7">
        <v>2547.6003169999999</v>
      </c>
      <c r="AE183" s="7">
        <v>0</v>
      </c>
      <c r="AF183" t="s">
        <v>276</v>
      </c>
      <c r="AG183">
        <v>47130</v>
      </c>
      <c r="AH183" t="s">
        <v>277</v>
      </c>
      <c r="AI183" t="s">
        <v>46</v>
      </c>
      <c r="AJ183" s="9">
        <v>0</v>
      </c>
      <c r="AK183" s="9">
        <v>0</v>
      </c>
      <c r="AL183" s="9">
        <v>0</v>
      </c>
      <c r="AM183" s="9">
        <v>0</v>
      </c>
      <c r="AN183" t="s">
        <v>236</v>
      </c>
      <c r="AO183" s="9">
        <v>2580.5576590000001</v>
      </c>
      <c r="AP183" s="9">
        <v>2580.5576590000001</v>
      </c>
      <c r="AQ183" t="s">
        <v>278</v>
      </c>
      <c r="AR183" t="s">
        <v>104</v>
      </c>
      <c r="AS183" t="s">
        <v>308</v>
      </c>
      <c r="AT183" s="9">
        <v>2779.4319460000002</v>
      </c>
      <c r="AU183" s="9">
        <v>2547.6003169999999</v>
      </c>
      <c r="AV183" s="9">
        <v>2547.6003169999999</v>
      </c>
      <c r="AY183" s="11">
        <v>1.5E-5</v>
      </c>
      <c r="AZ183">
        <v>8</v>
      </c>
      <c r="BA183" t="s">
        <v>66</v>
      </c>
      <c r="BB183" t="s">
        <v>108</v>
      </c>
      <c r="BC183" s="7">
        <v>2580.5576586279999</v>
      </c>
      <c r="BD183" s="7">
        <v>2580.5576586279999</v>
      </c>
      <c r="BE183" t="b">
        <v>0</v>
      </c>
      <c r="BF183" t="s">
        <v>297</v>
      </c>
      <c r="BG183" t="s">
        <v>297</v>
      </c>
      <c r="BH183" t="s">
        <v>277</v>
      </c>
      <c r="BI183">
        <v>1139.1128000000001</v>
      </c>
      <c r="BJ183">
        <v>2547.6003169999999</v>
      </c>
      <c r="BK183">
        <v>2547.6003169999999</v>
      </c>
      <c r="BL183">
        <v>2779.4319460000002</v>
      </c>
      <c r="BN183">
        <v>0.98722859699999999</v>
      </c>
      <c r="BO183" t="s">
        <v>384</v>
      </c>
    </row>
    <row r="184" spans="2:67">
      <c r="B184" t="s">
        <v>644</v>
      </c>
      <c r="C184" s="7">
        <v>3586221.987679</v>
      </c>
      <c r="D184" s="7">
        <v>0</v>
      </c>
      <c r="E184" s="7">
        <v>3586221.987679</v>
      </c>
      <c r="F184" s="11">
        <v>2.0116999999999999E-2</v>
      </c>
      <c r="G184" s="11">
        <v>2.1822999999999999E-2</v>
      </c>
      <c r="H184" s="11">
        <v>2.9069999999999999E-3</v>
      </c>
      <c r="I184">
        <v>100015</v>
      </c>
      <c r="J184" t="s">
        <v>645</v>
      </c>
      <c r="K184">
        <v>1138</v>
      </c>
      <c r="L184" t="s">
        <v>263</v>
      </c>
      <c r="M184">
        <v>45107</v>
      </c>
      <c r="N184">
        <v>100015</v>
      </c>
      <c r="O184">
        <v>98915</v>
      </c>
      <c r="P184" s="13">
        <v>0.99955730600000003</v>
      </c>
      <c r="Q184" t="s">
        <v>236</v>
      </c>
      <c r="R184" t="s">
        <v>236</v>
      </c>
      <c r="S184" t="s">
        <v>236</v>
      </c>
      <c r="T184" t="s">
        <v>274</v>
      </c>
      <c r="U184" t="s">
        <v>242</v>
      </c>
      <c r="V184" t="s">
        <v>252</v>
      </c>
      <c r="W184" t="s">
        <v>77</v>
      </c>
      <c r="X184" t="s">
        <v>275</v>
      </c>
      <c r="Y184" t="s">
        <v>275</v>
      </c>
      <c r="Z184" s="7">
        <v>3586221.987679</v>
      </c>
      <c r="AA184" s="7">
        <v>0</v>
      </c>
      <c r="AB184" s="7">
        <v>3596875.6290500001</v>
      </c>
      <c r="AC184" s="7">
        <v>3587810.2890498</v>
      </c>
      <c r="AD184" s="7">
        <v>3586221.987679</v>
      </c>
      <c r="AE184" s="7">
        <v>0</v>
      </c>
      <c r="AF184" t="s">
        <v>276</v>
      </c>
      <c r="AG184">
        <v>46183</v>
      </c>
      <c r="AH184" t="s">
        <v>277</v>
      </c>
      <c r="AI184" t="s">
        <v>46</v>
      </c>
      <c r="AJ184" s="9">
        <v>0</v>
      </c>
      <c r="AK184" s="9">
        <v>0</v>
      </c>
      <c r="AL184" s="9">
        <v>0</v>
      </c>
      <c r="AM184" s="9">
        <v>0</v>
      </c>
      <c r="AN184" t="s">
        <v>236</v>
      </c>
      <c r="AO184" s="9">
        <v>3587810.2890499998</v>
      </c>
      <c r="AP184" s="9">
        <v>3587810.2890499998</v>
      </c>
      <c r="AQ184" t="s">
        <v>278</v>
      </c>
      <c r="AR184" t="s">
        <v>78</v>
      </c>
      <c r="AT184" s="9">
        <v>3586221.987679</v>
      </c>
      <c r="AU184" s="9">
        <v>3586221.987679</v>
      </c>
      <c r="AV184" s="9">
        <v>3586221.987679</v>
      </c>
      <c r="AY184" s="11">
        <v>2.0116999999999999E-2</v>
      </c>
      <c r="AZ184">
        <v>5</v>
      </c>
      <c r="BA184" t="s">
        <v>66</v>
      </c>
      <c r="BB184" t="s">
        <v>79</v>
      </c>
      <c r="BC184" s="7">
        <v>3596875.6290497999</v>
      </c>
      <c r="BD184" s="7">
        <v>3587810.2890498</v>
      </c>
      <c r="BE184" t="b">
        <v>0</v>
      </c>
      <c r="BF184" t="s">
        <v>297</v>
      </c>
      <c r="BG184" t="s">
        <v>297</v>
      </c>
      <c r="BH184" t="s">
        <v>277</v>
      </c>
      <c r="BI184">
        <v>1139.1138000000001</v>
      </c>
      <c r="BJ184">
        <v>3586221.987679</v>
      </c>
      <c r="BK184">
        <v>3586221.987679</v>
      </c>
      <c r="BL184">
        <v>3586221.987679</v>
      </c>
      <c r="BN184">
        <v>0.99955730600000003</v>
      </c>
      <c r="BO184" t="s">
        <v>646</v>
      </c>
    </row>
    <row r="185" spans="2:67">
      <c r="B185" t="s">
        <v>647</v>
      </c>
      <c r="C185" s="7">
        <v>0</v>
      </c>
      <c r="D185" s="7">
        <v>533666.75675900001</v>
      </c>
      <c r="E185" s="7">
        <v>533666.75675900001</v>
      </c>
      <c r="F185" s="11">
        <v>0</v>
      </c>
      <c r="G185" s="11">
        <v>0</v>
      </c>
      <c r="H185" s="11">
        <v>4.3199999999999998E-4</v>
      </c>
      <c r="I185">
        <v>100016</v>
      </c>
      <c r="J185" t="s">
        <v>645</v>
      </c>
      <c r="K185">
        <v>1138</v>
      </c>
      <c r="L185" t="s">
        <v>263</v>
      </c>
      <c r="M185">
        <v>45107</v>
      </c>
      <c r="N185">
        <v>100016</v>
      </c>
      <c r="O185">
        <v>98915</v>
      </c>
      <c r="Q185" t="s">
        <v>236</v>
      </c>
      <c r="R185" t="s">
        <v>236</v>
      </c>
      <c r="S185" t="s">
        <v>236</v>
      </c>
      <c r="T185" t="s">
        <v>274</v>
      </c>
      <c r="U185" t="s">
        <v>242</v>
      </c>
      <c r="V185" t="s">
        <v>252</v>
      </c>
      <c r="W185" t="s">
        <v>77</v>
      </c>
      <c r="X185" t="s">
        <v>275</v>
      </c>
      <c r="Y185" t="s">
        <v>275</v>
      </c>
      <c r="Z185" s="7">
        <v>0</v>
      </c>
      <c r="AA185" s="7">
        <v>533666.75675900001</v>
      </c>
      <c r="AB185" s="7">
        <v>533666.75675900001</v>
      </c>
      <c r="AD185" s="7">
        <v>0</v>
      </c>
      <c r="AE185" s="7">
        <v>533666.75675900001</v>
      </c>
      <c r="AF185" t="s">
        <v>276</v>
      </c>
      <c r="AG185">
        <v>46183</v>
      </c>
      <c r="AH185" t="s">
        <v>277</v>
      </c>
      <c r="AI185" t="s">
        <v>46</v>
      </c>
      <c r="AJ185" s="9">
        <v>0</v>
      </c>
      <c r="AK185" s="9">
        <v>0</v>
      </c>
      <c r="AL185" s="9">
        <v>0</v>
      </c>
      <c r="AM185" s="9">
        <v>0</v>
      </c>
      <c r="AN185" t="s">
        <v>236</v>
      </c>
      <c r="AO185" s="9">
        <v>0</v>
      </c>
      <c r="AP185" s="9">
        <v>533666.75675900001</v>
      </c>
      <c r="AQ185" t="s">
        <v>295</v>
      </c>
      <c r="AR185" t="s">
        <v>78</v>
      </c>
      <c r="AT185" s="9">
        <v>0</v>
      </c>
      <c r="AU185" s="9">
        <v>0</v>
      </c>
      <c r="AV185" s="9">
        <v>0</v>
      </c>
      <c r="AY185" s="11">
        <v>0</v>
      </c>
      <c r="AZ185">
        <v>5</v>
      </c>
      <c r="BA185" t="s">
        <v>66</v>
      </c>
      <c r="BB185" t="s">
        <v>79</v>
      </c>
      <c r="BC185" s="7">
        <v>533666.75675940001</v>
      </c>
      <c r="BD185" s="7">
        <v>533666.75675940001</v>
      </c>
      <c r="BE185" t="b">
        <v>0</v>
      </c>
      <c r="BF185" t="s">
        <v>297</v>
      </c>
      <c r="BG185" t="s">
        <v>297</v>
      </c>
      <c r="BH185" t="s">
        <v>277</v>
      </c>
      <c r="BI185">
        <v>1139.1138000000001</v>
      </c>
      <c r="BJ185">
        <v>0</v>
      </c>
      <c r="BK185">
        <v>0</v>
      </c>
      <c r="BL185">
        <v>0</v>
      </c>
      <c r="BO185" t="s">
        <v>646</v>
      </c>
    </row>
    <row r="186" spans="2:67">
      <c r="B186" t="s">
        <v>648</v>
      </c>
      <c r="C186" s="7">
        <v>4561854.84</v>
      </c>
      <c r="D186" s="7">
        <v>49559.833395000001</v>
      </c>
      <c r="E186" s="7">
        <v>4611414.6733950004</v>
      </c>
      <c r="F186" s="11">
        <v>2.5590999999999999E-2</v>
      </c>
      <c r="G186" s="11">
        <v>2.776E-2</v>
      </c>
      <c r="H186" s="11">
        <v>3.738E-3</v>
      </c>
      <c r="I186">
        <v>100020</v>
      </c>
      <c r="J186" t="s">
        <v>649</v>
      </c>
      <c r="K186">
        <v>1138</v>
      </c>
      <c r="L186" t="s">
        <v>263</v>
      </c>
      <c r="M186">
        <v>45107</v>
      </c>
      <c r="N186">
        <v>100020</v>
      </c>
      <c r="O186">
        <v>99020</v>
      </c>
      <c r="P186" s="13">
        <v>0.99411894199999995</v>
      </c>
      <c r="Q186" t="s">
        <v>236</v>
      </c>
      <c r="R186" t="s">
        <v>236</v>
      </c>
      <c r="S186" t="s">
        <v>236</v>
      </c>
      <c r="T186" t="s">
        <v>274</v>
      </c>
      <c r="U186" t="s">
        <v>242</v>
      </c>
      <c r="V186" t="s">
        <v>252</v>
      </c>
      <c r="W186" t="s">
        <v>74</v>
      </c>
      <c r="X186" t="s">
        <v>275</v>
      </c>
      <c r="Y186" t="s">
        <v>275</v>
      </c>
      <c r="Z186" s="7">
        <v>4561854.84</v>
      </c>
      <c r="AA186" s="7">
        <v>49559.833395000001</v>
      </c>
      <c r="AB186" s="7">
        <v>4650259.8372689998</v>
      </c>
      <c r="AC186" s="7">
        <v>4564410.3308268469</v>
      </c>
      <c r="AD186" s="7">
        <v>4561854.84</v>
      </c>
      <c r="AE186" s="7">
        <v>49559.833395000001</v>
      </c>
      <c r="AF186" t="s">
        <v>276</v>
      </c>
      <c r="AG186">
        <v>45896</v>
      </c>
      <c r="AH186" t="s">
        <v>277</v>
      </c>
      <c r="AI186" t="s">
        <v>46</v>
      </c>
      <c r="AJ186" s="9">
        <v>0</v>
      </c>
      <c r="AK186" s="9">
        <v>0</v>
      </c>
      <c r="AL186" s="9">
        <v>0</v>
      </c>
      <c r="AM186" s="9">
        <v>0</v>
      </c>
      <c r="AN186" t="s">
        <v>236</v>
      </c>
      <c r="AO186" s="9">
        <v>4588842.0864629997</v>
      </c>
      <c r="AP186" s="9">
        <v>4635316.7730750004</v>
      </c>
      <c r="AQ186" t="s">
        <v>295</v>
      </c>
      <c r="AR186" t="s">
        <v>92</v>
      </c>
      <c r="AT186" s="9">
        <v>4561854.84</v>
      </c>
      <c r="AU186" s="9">
        <v>4561854.84</v>
      </c>
      <c r="AV186" s="9">
        <v>4561854.84</v>
      </c>
      <c r="AY186" s="11">
        <v>2.5590999999999999E-2</v>
      </c>
      <c r="AZ186">
        <v>5</v>
      </c>
      <c r="BA186" t="s">
        <v>66</v>
      </c>
      <c r="BB186" t="s">
        <v>114</v>
      </c>
      <c r="BC186" s="7">
        <v>4650259.8372688293</v>
      </c>
      <c r="BD186" s="7">
        <v>4635316.7730744127</v>
      </c>
      <c r="BE186" t="b">
        <v>0</v>
      </c>
      <c r="BF186" t="s">
        <v>297</v>
      </c>
      <c r="BG186" t="s">
        <v>297</v>
      </c>
      <c r="BH186" t="s">
        <v>277</v>
      </c>
      <c r="BI186">
        <v>1139.1138000000001</v>
      </c>
      <c r="BJ186">
        <v>4561854.84</v>
      </c>
      <c r="BK186">
        <v>4561854.84</v>
      </c>
      <c r="BL186">
        <v>4561854.84</v>
      </c>
      <c r="BN186">
        <v>0.99411894199999995</v>
      </c>
      <c r="BO186" t="s">
        <v>650</v>
      </c>
    </row>
    <row r="187" spans="2:67">
      <c r="B187" t="s">
        <v>651</v>
      </c>
      <c r="C187" s="7">
        <v>10755.480598</v>
      </c>
      <c r="D187" s="7">
        <v>0</v>
      </c>
      <c r="E187" s="7">
        <v>10755.480598</v>
      </c>
      <c r="F187" s="11">
        <v>6.0000000000000002E-5</v>
      </c>
      <c r="G187" s="11">
        <v>6.4999999999999994E-5</v>
      </c>
      <c r="H187" s="11">
        <v>7.9999999999999996E-6</v>
      </c>
      <c r="I187">
        <v>104123</v>
      </c>
      <c r="J187" t="s">
        <v>383</v>
      </c>
      <c r="K187">
        <v>1128</v>
      </c>
      <c r="L187" t="s">
        <v>254</v>
      </c>
      <c r="M187">
        <v>45107</v>
      </c>
      <c r="N187">
        <v>104123</v>
      </c>
      <c r="O187">
        <v>91000</v>
      </c>
      <c r="P187" s="13">
        <v>0.99983166800000001</v>
      </c>
      <c r="Q187" t="s">
        <v>236</v>
      </c>
      <c r="R187" t="s">
        <v>235</v>
      </c>
      <c r="S187" t="s">
        <v>235</v>
      </c>
      <c r="T187" t="s">
        <v>274</v>
      </c>
      <c r="U187" t="s">
        <v>250</v>
      </c>
      <c r="V187" t="s">
        <v>240</v>
      </c>
      <c r="W187" t="s">
        <v>80</v>
      </c>
      <c r="X187" t="s">
        <v>305</v>
      </c>
      <c r="Y187" t="s">
        <v>305</v>
      </c>
      <c r="Z187" s="7">
        <v>9858.3690170000009</v>
      </c>
      <c r="AA187" s="7">
        <v>0</v>
      </c>
      <c r="AB187" s="7">
        <v>9860.0287740000003</v>
      </c>
      <c r="AC187" s="7">
        <v>9743.5318587719994</v>
      </c>
      <c r="AD187" s="7">
        <v>9858.3690170000009</v>
      </c>
      <c r="AE187" s="7">
        <v>0</v>
      </c>
      <c r="AF187" t="s">
        <v>276</v>
      </c>
      <c r="AG187">
        <v>47130</v>
      </c>
      <c r="AH187" t="s">
        <v>277</v>
      </c>
      <c r="AI187" t="s">
        <v>46</v>
      </c>
      <c r="AJ187" s="9">
        <v>0</v>
      </c>
      <c r="AK187" s="9">
        <v>0</v>
      </c>
      <c r="AL187" s="9">
        <v>0</v>
      </c>
      <c r="AM187" s="9">
        <v>0</v>
      </c>
      <c r="AN187" t="s">
        <v>236</v>
      </c>
      <c r="AO187" s="9">
        <v>9860.0287740000003</v>
      </c>
      <c r="AP187" s="9">
        <v>9860.0287740000003</v>
      </c>
      <c r="AQ187" t="s">
        <v>278</v>
      </c>
      <c r="AR187" t="s">
        <v>104</v>
      </c>
      <c r="AS187" t="s">
        <v>308</v>
      </c>
      <c r="AT187" s="9">
        <v>10755.480598</v>
      </c>
      <c r="AU187" s="9">
        <v>9858.3690170000009</v>
      </c>
      <c r="AV187" s="9">
        <v>9858.3690170000009</v>
      </c>
      <c r="AY187" s="11">
        <v>6.0000000000000002E-5</v>
      </c>
      <c r="AZ187">
        <v>8</v>
      </c>
      <c r="BA187" t="s">
        <v>66</v>
      </c>
      <c r="BB187" t="s">
        <v>108</v>
      </c>
      <c r="BC187" s="7">
        <v>9860.0287741510001</v>
      </c>
      <c r="BD187" s="7">
        <v>9860.0287741510001</v>
      </c>
      <c r="BE187" t="b">
        <v>0</v>
      </c>
      <c r="BF187" t="s">
        <v>297</v>
      </c>
      <c r="BG187" t="s">
        <v>297</v>
      </c>
      <c r="BH187" t="s">
        <v>277</v>
      </c>
      <c r="BI187">
        <v>1139.1128000000001</v>
      </c>
      <c r="BJ187">
        <v>9858.3690170000009</v>
      </c>
      <c r="BK187">
        <v>9858.3690170000009</v>
      </c>
      <c r="BL187">
        <v>10755.480598</v>
      </c>
      <c r="BN187">
        <v>0.99983166800000001</v>
      </c>
      <c r="BO187" t="s">
        <v>384</v>
      </c>
    </row>
    <row r="188" spans="2:67">
      <c r="B188" t="s">
        <v>652</v>
      </c>
      <c r="C188" s="7">
        <v>5054.9751880000003</v>
      </c>
      <c r="D188" s="7">
        <v>0</v>
      </c>
      <c r="E188" s="7">
        <v>5054.9751880000003</v>
      </c>
      <c r="F188" s="11">
        <v>2.8E-5</v>
      </c>
      <c r="G188" s="11">
        <v>3.0000000000000001E-5</v>
      </c>
      <c r="H188" s="11">
        <v>3.9999999999999998E-6</v>
      </c>
      <c r="I188">
        <v>104124</v>
      </c>
      <c r="J188" t="s">
        <v>383</v>
      </c>
      <c r="K188">
        <v>1128</v>
      </c>
      <c r="L188" t="s">
        <v>254</v>
      </c>
      <c r="M188">
        <v>45107</v>
      </c>
      <c r="N188">
        <v>104124</v>
      </c>
      <c r="O188">
        <v>91000</v>
      </c>
      <c r="P188" s="13">
        <v>0.99983290999999996</v>
      </c>
      <c r="Q188" t="s">
        <v>236</v>
      </c>
      <c r="R188" t="s">
        <v>235</v>
      </c>
      <c r="S188" t="s">
        <v>235</v>
      </c>
      <c r="T188" t="s">
        <v>274</v>
      </c>
      <c r="U188" t="s">
        <v>250</v>
      </c>
      <c r="V188" t="s">
        <v>240</v>
      </c>
      <c r="W188" t="s">
        <v>80</v>
      </c>
      <c r="X188" t="s">
        <v>305</v>
      </c>
      <c r="Y188" t="s">
        <v>305</v>
      </c>
      <c r="Z188" s="7">
        <v>4633.341144</v>
      </c>
      <c r="AA188" s="7">
        <v>0</v>
      </c>
      <c r="AB188" s="7">
        <v>4634.11546</v>
      </c>
      <c r="AC188" s="7">
        <v>4579.3630688570001</v>
      </c>
      <c r="AD188" s="7">
        <v>4633.341144</v>
      </c>
      <c r="AE188" s="7">
        <v>0</v>
      </c>
      <c r="AF188" t="s">
        <v>276</v>
      </c>
      <c r="AG188">
        <v>47130</v>
      </c>
      <c r="AH188" t="s">
        <v>277</v>
      </c>
      <c r="AI188" t="s">
        <v>46</v>
      </c>
      <c r="AJ188" s="9">
        <v>0</v>
      </c>
      <c r="AK188" s="9">
        <v>0</v>
      </c>
      <c r="AL188" s="9">
        <v>0</v>
      </c>
      <c r="AM188" s="9">
        <v>0</v>
      </c>
      <c r="AN188" t="s">
        <v>236</v>
      </c>
      <c r="AO188" s="9">
        <v>4634.11546</v>
      </c>
      <c r="AP188" s="9">
        <v>4634.11546</v>
      </c>
      <c r="AQ188" t="s">
        <v>278</v>
      </c>
      <c r="AR188" t="s">
        <v>104</v>
      </c>
      <c r="AS188" t="s">
        <v>308</v>
      </c>
      <c r="AT188" s="9">
        <v>5054.9751880000003</v>
      </c>
      <c r="AU188" s="9">
        <v>4633.341144</v>
      </c>
      <c r="AV188" s="9">
        <v>4633.341144</v>
      </c>
      <c r="AY188" s="11">
        <v>2.8E-5</v>
      </c>
      <c r="AZ188">
        <v>8</v>
      </c>
      <c r="BA188" t="s">
        <v>66</v>
      </c>
      <c r="BB188" t="s">
        <v>108</v>
      </c>
      <c r="BC188" s="7">
        <v>4634.1154604599997</v>
      </c>
      <c r="BD188" s="7">
        <v>4634.1154604599997</v>
      </c>
      <c r="BE188" t="b">
        <v>0</v>
      </c>
      <c r="BF188" t="s">
        <v>297</v>
      </c>
      <c r="BG188" t="s">
        <v>297</v>
      </c>
      <c r="BH188" t="s">
        <v>277</v>
      </c>
      <c r="BI188">
        <v>1139.1128000000001</v>
      </c>
      <c r="BJ188">
        <v>4633.341144</v>
      </c>
      <c r="BK188">
        <v>4633.341144</v>
      </c>
      <c r="BL188">
        <v>5054.9751880000003</v>
      </c>
      <c r="BN188">
        <v>0.99983290999999996</v>
      </c>
      <c r="BO188" t="s">
        <v>384</v>
      </c>
    </row>
    <row r="189" spans="2:67">
      <c r="B189" t="s">
        <v>653</v>
      </c>
      <c r="C189" s="7">
        <v>5449.8468990000001</v>
      </c>
      <c r="D189" s="7">
        <v>0</v>
      </c>
      <c r="E189" s="7">
        <v>5449.8468990000001</v>
      </c>
      <c r="F189" s="11">
        <v>3.0000000000000001E-5</v>
      </c>
      <c r="G189" s="11">
        <v>3.3000000000000003E-5</v>
      </c>
      <c r="H189" s="11">
        <v>3.9999999999999998E-6</v>
      </c>
      <c r="I189">
        <v>104125</v>
      </c>
      <c r="J189" t="s">
        <v>383</v>
      </c>
      <c r="K189">
        <v>1128</v>
      </c>
      <c r="L189" t="s">
        <v>254</v>
      </c>
      <c r="M189">
        <v>45107</v>
      </c>
      <c r="N189">
        <v>104125</v>
      </c>
      <c r="O189">
        <v>91000</v>
      </c>
      <c r="P189" s="13">
        <v>0.99983291399999996</v>
      </c>
      <c r="Q189" t="s">
        <v>236</v>
      </c>
      <c r="R189" t="s">
        <v>235</v>
      </c>
      <c r="S189" t="s">
        <v>235</v>
      </c>
      <c r="T189" t="s">
        <v>274</v>
      </c>
      <c r="U189" t="s">
        <v>250</v>
      </c>
      <c r="V189" t="s">
        <v>240</v>
      </c>
      <c r="W189" t="s">
        <v>80</v>
      </c>
      <c r="X189" t="s">
        <v>305</v>
      </c>
      <c r="Y189" t="s">
        <v>305</v>
      </c>
      <c r="Z189" s="7">
        <v>4995.2767180000001</v>
      </c>
      <c r="AA189" s="7">
        <v>0</v>
      </c>
      <c r="AB189" s="7">
        <v>4996.1114969999999</v>
      </c>
      <c r="AC189" s="7">
        <v>4937.0820978920001</v>
      </c>
      <c r="AD189" s="7">
        <v>4995.2767180000001</v>
      </c>
      <c r="AE189" s="7">
        <v>0</v>
      </c>
      <c r="AF189" t="s">
        <v>276</v>
      </c>
      <c r="AG189">
        <v>47130</v>
      </c>
      <c r="AH189" t="s">
        <v>277</v>
      </c>
      <c r="AI189" t="s">
        <v>46</v>
      </c>
      <c r="AJ189" s="9">
        <v>0</v>
      </c>
      <c r="AK189" s="9">
        <v>0</v>
      </c>
      <c r="AL189" s="9">
        <v>0</v>
      </c>
      <c r="AM189" s="9">
        <v>0</v>
      </c>
      <c r="AN189" t="s">
        <v>236</v>
      </c>
      <c r="AO189" s="9">
        <v>4996.1114969999999</v>
      </c>
      <c r="AP189" s="9">
        <v>4996.1114969999999</v>
      </c>
      <c r="AQ189" t="s">
        <v>278</v>
      </c>
      <c r="AR189" t="s">
        <v>104</v>
      </c>
      <c r="AS189" t="s">
        <v>308</v>
      </c>
      <c r="AT189" s="9">
        <v>5449.8468990000001</v>
      </c>
      <c r="AU189" s="9">
        <v>4995.2767180000001</v>
      </c>
      <c r="AV189" s="9">
        <v>4995.2767180000001</v>
      </c>
      <c r="AY189" s="11">
        <v>3.0000000000000001E-5</v>
      </c>
      <c r="AZ189">
        <v>8</v>
      </c>
      <c r="BA189" t="s">
        <v>66</v>
      </c>
      <c r="BB189" t="s">
        <v>108</v>
      </c>
      <c r="BC189" s="7">
        <v>4996.1114974680004</v>
      </c>
      <c r="BD189" s="7">
        <v>4996.1114974680004</v>
      </c>
      <c r="BE189" t="b">
        <v>0</v>
      </c>
      <c r="BF189" t="s">
        <v>297</v>
      </c>
      <c r="BG189" t="s">
        <v>297</v>
      </c>
      <c r="BH189" t="s">
        <v>277</v>
      </c>
      <c r="BI189">
        <v>1139.1128000000001</v>
      </c>
      <c r="BJ189">
        <v>4995.2767180000001</v>
      </c>
      <c r="BK189">
        <v>4995.2767180000001</v>
      </c>
      <c r="BL189">
        <v>5449.8468990000001</v>
      </c>
      <c r="BN189">
        <v>0.99983291399999996</v>
      </c>
      <c r="BO189" t="s">
        <v>384</v>
      </c>
    </row>
    <row r="190" spans="2:67">
      <c r="B190" t="s">
        <v>654</v>
      </c>
      <c r="C190" s="7">
        <v>544993.47056699998</v>
      </c>
      <c r="D190" s="7">
        <v>0</v>
      </c>
      <c r="E190" s="7">
        <v>544993.47056699998</v>
      </c>
      <c r="F190" s="11">
        <v>3.0569999999999998E-3</v>
      </c>
      <c r="G190" s="11">
        <v>3.3159999999999999E-3</v>
      </c>
      <c r="H190" s="11">
        <v>4.4099999999999999E-4</v>
      </c>
      <c r="I190">
        <v>104274</v>
      </c>
      <c r="J190" t="s">
        <v>523</v>
      </c>
      <c r="K190">
        <v>1133</v>
      </c>
      <c r="L190" t="s">
        <v>259</v>
      </c>
      <c r="M190">
        <v>45107</v>
      </c>
      <c r="N190">
        <v>104274</v>
      </c>
      <c r="O190">
        <v>91977</v>
      </c>
      <c r="P190" s="13">
        <v>0.97586568600000001</v>
      </c>
      <c r="Q190" t="s">
        <v>236</v>
      </c>
      <c r="R190" t="s">
        <v>236</v>
      </c>
      <c r="S190" t="s">
        <v>236</v>
      </c>
      <c r="T190" t="s">
        <v>274</v>
      </c>
      <c r="U190" t="s">
        <v>245</v>
      </c>
      <c r="V190" t="s">
        <v>252</v>
      </c>
      <c r="W190" t="s">
        <v>83</v>
      </c>
      <c r="X190" t="s">
        <v>275</v>
      </c>
      <c r="Y190" t="s">
        <v>275</v>
      </c>
      <c r="Z190" s="7">
        <v>544993.47056699998</v>
      </c>
      <c r="AA190" s="7">
        <v>0</v>
      </c>
      <c r="AB190" s="7">
        <v>559878.5442</v>
      </c>
      <c r="AC190" s="7">
        <v>545609.93835551105</v>
      </c>
      <c r="AD190" s="7">
        <v>544993.47056699998</v>
      </c>
      <c r="AE190" s="7">
        <v>0</v>
      </c>
      <c r="AF190" t="s">
        <v>276</v>
      </c>
      <c r="AG190">
        <v>46387</v>
      </c>
      <c r="AH190" t="s">
        <v>277</v>
      </c>
      <c r="AI190" t="s">
        <v>46</v>
      </c>
      <c r="AJ190" s="9">
        <v>0</v>
      </c>
      <c r="AK190" s="9">
        <v>0</v>
      </c>
      <c r="AL190" s="9">
        <v>0</v>
      </c>
      <c r="AM190" s="9">
        <v>0</v>
      </c>
      <c r="AN190" t="s">
        <v>236</v>
      </c>
      <c r="AO190" s="9">
        <v>558471.80422699999</v>
      </c>
      <c r="AP190" s="9">
        <v>558471.80420000001</v>
      </c>
      <c r="AQ190" t="s">
        <v>278</v>
      </c>
      <c r="AR190" t="s">
        <v>96</v>
      </c>
      <c r="AT190" s="9">
        <v>544993.47056699998</v>
      </c>
      <c r="AU190" s="9">
        <v>544993.47056699998</v>
      </c>
      <c r="AV190" s="9">
        <v>544993.47056699998</v>
      </c>
      <c r="AY190" s="11">
        <v>3.0569999999999998E-3</v>
      </c>
      <c r="AZ190">
        <v>6</v>
      </c>
      <c r="BA190" t="s">
        <v>66</v>
      </c>
      <c r="BB190" t="s">
        <v>97</v>
      </c>
      <c r="BC190" s="7">
        <v>559878.5442</v>
      </c>
      <c r="BD190" s="7">
        <v>558471.80420000001</v>
      </c>
      <c r="BE190" t="b">
        <v>0</v>
      </c>
      <c r="BF190" t="s">
        <v>297</v>
      </c>
      <c r="BG190" t="s">
        <v>297</v>
      </c>
      <c r="BH190" t="s">
        <v>277</v>
      </c>
      <c r="BI190">
        <v>1139.1133</v>
      </c>
      <c r="BJ190">
        <v>544993.47056699998</v>
      </c>
      <c r="BK190">
        <v>544993.47056699998</v>
      </c>
      <c r="BL190">
        <v>544993.47056699998</v>
      </c>
      <c r="BM190">
        <v>0</v>
      </c>
      <c r="BN190">
        <v>0.97586568600000001</v>
      </c>
      <c r="BO190" t="s">
        <v>302</v>
      </c>
    </row>
    <row r="191" spans="2:67">
      <c r="B191" t="s">
        <v>655</v>
      </c>
      <c r="C191" s="7">
        <v>20605.250543999999</v>
      </c>
      <c r="D191" s="7">
        <v>0</v>
      </c>
      <c r="E191" s="7">
        <v>20605.250543999999</v>
      </c>
      <c r="F191" s="11">
        <v>1.15E-4</v>
      </c>
      <c r="G191" s="11">
        <v>1.25E-4</v>
      </c>
      <c r="H191" s="11">
        <v>1.5999999999999999E-5</v>
      </c>
      <c r="I191">
        <v>105162</v>
      </c>
      <c r="J191" t="s">
        <v>656</v>
      </c>
      <c r="K191">
        <v>1128</v>
      </c>
      <c r="L191" t="s">
        <v>254</v>
      </c>
      <c r="M191">
        <v>45107</v>
      </c>
      <c r="N191">
        <v>105162</v>
      </c>
      <c r="O191">
        <v>87971</v>
      </c>
      <c r="P191" s="13">
        <v>1</v>
      </c>
      <c r="Q191" t="s">
        <v>236</v>
      </c>
      <c r="R191" t="s">
        <v>235</v>
      </c>
      <c r="S191" t="s">
        <v>237</v>
      </c>
      <c r="T191" t="s">
        <v>274</v>
      </c>
      <c r="U191" t="s">
        <v>250</v>
      </c>
      <c r="V191" t="s">
        <v>240</v>
      </c>
      <c r="W191" t="s">
        <v>33</v>
      </c>
      <c r="X191" t="s">
        <v>293</v>
      </c>
      <c r="Y191" t="s">
        <v>293</v>
      </c>
      <c r="Z191" s="7">
        <v>18886.572451</v>
      </c>
      <c r="AA191" s="7">
        <v>0</v>
      </c>
      <c r="AB191" s="7">
        <v>18445.039379000002</v>
      </c>
      <c r="AC191" s="7">
        <v>18445.039379557002</v>
      </c>
      <c r="AD191" s="7">
        <v>16207.378413</v>
      </c>
      <c r="AE191" s="7">
        <v>0</v>
      </c>
      <c r="AF191" t="s">
        <v>276</v>
      </c>
      <c r="AG191">
        <v>46577</v>
      </c>
      <c r="AH191" t="s">
        <v>277</v>
      </c>
      <c r="AI191" t="s">
        <v>46</v>
      </c>
      <c r="AJ191" s="9">
        <v>0</v>
      </c>
      <c r="AK191" s="9">
        <v>0</v>
      </c>
      <c r="AL191" s="9">
        <v>0</v>
      </c>
      <c r="AM191" s="9">
        <v>0</v>
      </c>
      <c r="AN191" t="s">
        <v>237</v>
      </c>
      <c r="AO191" s="9">
        <v>16207.378413</v>
      </c>
      <c r="AP191" s="9">
        <v>18445.039379000002</v>
      </c>
      <c r="AQ191" t="s">
        <v>278</v>
      </c>
      <c r="AR191" t="s">
        <v>56</v>
      </c>
      <c r="AS191" t="s">
        <v>296</v>
      </c>
      <c r="AT191" s="9">
        <v>20605.250543999999</v>
      </c>
      <c r="AU191" s="9">
        <v>18886.572451</v>
      </c>
      <c r="AV191" s="9">
        <v>16207.378413</v>
      </c>
      <c r="AY191" s="11">
        <v>1.15E-4</v>
      </c>
      <c r="AZ191">
        <v>6</v>
      </c>
      <c r="BA191" t="s">
        <v>66</v>
      </c>
      <c r="BB191" t="s">
        <v>110</v>
      </c>
      <c r="BC191" s="7">
        <v>16207.378412747999</v>
      </c>
      <c r="BD191" s="7">
        <v>16207.378412747999</v>
      </c>
      <c r="BE191" t="b">
        <v>0</v>
      </c>
      <c r="BH191" t="s">
        <v>277</v>
      </c>
      <c r="BI191">
        <v>1139.1128000000001</v>
      </c>
      <c r="BJ191">
        <v>16207.378413</v>
      </c>
      <c r="BK191">
        <v>18886.572451</v>
      </c>
      <c r="BL191">
        <v>20605.250543999999</v>
      </c>
      <c r="BN191">
        <v>1</v>
      </c>
      <c r="BO191" t="s">
        <v>429</v>
      </c>
    </row>
    <row r="192" spans="2:67">
      <c r="B192" t="s">
        <v>657</v>
      </c>
      <c r="C192" s="7">
        <v>25195.451051</v>
      </c>
      <c r="D192" s="7">
        <v>-25844.218959999998</v>
      </c>
      <c r="E192" s="7">
        <v>-648.76790900000003</v>
      </c>
      <c r="F192" s="11">
        <v>1.4100000000000001E-4</v>
      </c>
      <c r="G192" s="11">
        <v>1.5300000000000001E-4</v>
      </c>
      <c r="H192" s="11">
        <v>0</v>
      </c>
      <c r="I192">
        <v>105213</v>
      </c>
      <c r="J192" t="s">
        <v>315</v>
      </c>
      <c r="K192">
        <v>1128</v>
      </c>
      <c r="L192" t="s">
        <v>254</v>
      </c>
      <c r="M192">
        <v>45107</v>
      </c>
      <c r="N192">
        <v>105213</v>
      </c>
      <c r="O192">
        <v>57096</v>
      </c>
      <c r="P192" s="13">
        <v>0.974896981</v>
      </c>
      <c r="Q192" t="s">
        <v>236</v>
      </c>
      <c r="R192" t="s">
        <v>235</v>
      </c>
      <c r="S192" t="s">
        <v>235</v>
      </c>
      <c r="T192" t="s">
        <v>274</v>
      </c>
      <c r="U192" t="s">
        <v>250</v>
      </c>
      <c r="V192" t="s">
        <v>240</v>
      </c>
      <c r="W192" t="s">
        <v>83</v>
      </c>
      <c r="X192" t="s">
        <v>293</v>
      </c>
      <c r="Y192" t="s">
        <v>293</v>
      </c>
      <c r="Z192" s="7">
        <v>23093.905638</v>
      </c>
      <c r="AA192" s="7">
        <v>-23688.560000000001</v>
      </c>
      <c r="AC192" s="7">
        <v>23688.560000000001</v>
      </c>
      <c r="AD192" s="7">
        <v>23093.905638</v>
      </c>
      <c r="AE192" s="7">
        <v>-23688.560000000001</v>
      </c>
      <c r="AF192" t="s">
        <v>276</v>
      </c>
      <c r="AG192">
        <v>46971</v>
      </c>
      <c r="AH192" t="s">
        <v>277</v>
      </c>
      <c r="AI192" t="s">
        <v>46</v>
      </c>
      <c r="AJ192" s="9">
        <v>0</v>
      </c>
      <c r="AK192" s="9">
        <v>0</v>
      </c>
      <c r="AL192" s="9">
        <v>0</v>
      </c>
      <c r="AM192" s="9">
        <v>0</v>
      </c>
      <c r="AN192" t="s">
        <v>235</v>
      </c>
      <c r="AO192" s="9">
        <v>23688.560000000001</v>
      </c>
      <c r="AQ192" t="s">
        <v>295</v>
      </c>
      <c r="AR192" t="s">
        <v>115</v>
      </c>
      <c r="AS192" t="s">
        <v>296</v>
      </c>
      <c r="AT192" s="9">
        <v>25195.451051</v>
      </c>
      <c r="AU192" s="9">
        <v>23093.905638</v>
      </c>
      <c r="AV192" s="9">
        <v>23093.905638</v>
      </c>
      <c r="AY192" s="11">
        <v>1.4100000000000001E-4</v>
      </c>
      <c r="AZ192">
        <v>7</v>
      </c>
      <c r="BA192" t="s">
        <v>66</v>
      </c>
      <c r="BB192" t="s">
        <v>116</v>
      </c>
      <c r="BE192" t="b">
        <v>0</v>
      </c>
      <c r="BH192" t="s">
        <v>277</v>
      </c>
      <c r="BI192">
        <v>1139.1128000000001</v>
      </c>
      <c r="BJ192">
        <v>23093.905638</v>
      </c>
      <c r="BK192">
        <v>23093.905638</v>
      </c>
      <c r="BL192">
        <v>25195.451051</v>
      </c>
      <c r="BN192">
        <v>0.974896981</v>
      </c>
      <c r="BO192" t="s">
        <v>429</v>
      </c>
    </row>
    <row r="193" spans="2:67">
      <c r="B193" t="s">
        <v>658</v>
      </c>
      <c r="C193" s="7">
        <v>0</v>
      </c>
      <c r="D193" s="7">
        <v>2159.6520829999999</v>
      </c>
      <c r="E193" s="7">
        <v>2159.6520829999999</v>
      </c>
      <c r="F193" s="11">
        <v>0</v>
      </c>
      <c r="G193" s="11">
        <v>0</v>
      </c>
      <c r="H193" s="11">
        <v>9.9999999999999995E-7</v>
      </c>
      <c r="I193">
        <v>105480</v>
      </c>
      <c r="J193" t="s">
        <v>656</v>
      </c>
      <c r="K193">
        <v>1128</v>
      </c>
      <c r="L193" t="s">
        <v>254</v>
      </c>
      <c r="M193">
        <v>45107</v>
      </c>
      <c r="N193">
        <v>105480</v>
      </c>
      <c r="O193">
        <v>87971</v>
      </c>
      <c r="Q193" t="s">
        <v>236</v>
      </c>
      <c r="R193" t="s">
        <v>235</v>
      </c>
      <c r="S193" t="s">
        <v>237</v>
      </c>
      <c r="T193" t="s">
        <v>274</v>
      </c>
      <c r="U193" t="s">
        <v>250</v>
      </c>
      <c r="V193" t="s">
        <v>240</v>
      </c>
      <c r="W193" t="s">
        <v>33</v>
      </c>
      <c r="X193" t="s">
        <v>293</v>
      </c>
      <c r="Y193" t="s">
        <v>293</v>
      </c>
      <c r="Z193" s="7">
        <v>0</v>
      </c>
      <c r="AA193" s="7">
        <v>1979.516116</v>
      </c>
      <c r="AB193" s="7">
        <v>1967.415045</v>
      </c>
      <c r="AC193" s="7">
        <v>-1.1468811000000001E-2</v>
      </c>
      <c r="AD193" s="7">
        <v>0</v>
      </c>
      <c r="AE193" s="7">
        <v>1690.875186</v>
      </c>
      <c r="AF193" t="s">
        <v>276</v>
      </c>
      <c r="AG193">
        <v>46577</v>
      </c>
      <c r="AH193" t="s">
        <v>294</v>
      </c>
      <c r="AI193" t="s">
        <v>46</v>
      </c>
      <c r="AJ193" s="9">
        <v>0</v>
      </c>
      <c r="AK193" s="9">
        <v>0</v>
      </c>
      <c r="AL193" s="9">
        <v>0</v>
      </c>
      <c r="AM193" s="9">
        <v>0</v>
      </c>
      <c r="AN193" t="s">
        <v>237</v>
      </c>
      <c r="AO193" s="9">
        <v>0</v>
      </c>
      <c r="AP193" s="9">
        <v>1967.4035759999999</v>
      </c>
      <c r="AQ193" t="s">
        <v>295</v>
      </c>
      <c r="AR193" t="s">
        <v>56</v>
      </c>
      <c r="AS193" t="s">
        <v>296</v>
      </c>
      <c r="AT193" s="9">
        <v>0</v>
      </c>
      <c r="AU193" s="9">
        <v>0</v>
      </c>
      <c r="AV193" s="9">
        <v>0</v>
      </c>
      <c r="AY193" s="11">
        <v>0</v>
      </c>
      <c r="AZ193">
        <v>6</v>
      </c>
      <c r="BA193" t="s">
        <v>66</v>
      </c>
      <c r="BB193" t="s">
        <v>110</v>
      </c>
      <c r="BC193" s="7">
        <v>1690.8751864620001</v>
      </c>
      <c r="BD193" s="7">
        <v>1690.8651864620001</v>
      </c>
      <c r="BE193" t="b">
        <v>0</v>
      </c>
      <c r="BH193" t="s">
        <v>294</v>
      </c>
      <c r="BI193">
        <v>1139.1128000000001</v>
      </c>
      <c r="BJ193">
        <v>0</v>
      </c>
      <c r="BK193">
        <v>0</v>
      </c>
      <c r="BL193">
        <v>0</v>
      </c>
      <c r="BO193" t="s">
        <v>429</v>
      </c>
    </row>
    <row r="194" spans="2:67">
      <c r="B194" t="s">
        <v>659</v>
      </c>
      <c r="C194" s="7">
        <v>1631516.605033</v>
      </c>
      <c r="D194" s="7">
        <v>0</v>
      </c>
      <c r="E194" s="7">
        <v>1631516.605033</v>
      </c>
      <c r="F194" s="11">
        <v>9.1520000000000004E-3</v>
      </c>
      <c r="G194" s="11">
        <v>9.9279999999999993E-3</v>
      </c>
      <c r="H194" s="11">
        <v>1.322E-3</v>
      </c>
      <c r="I194">
        <v>106835</v>
      </c>
      <c r="J194" t="s">
        <v>660</v>
      </c>
      <c r="K194">
        <v>1136</v>
      </c>
      <c r="L194" t="s">
        <v>262</v>
      </c>
      <c r="M194">
        <v>45107</v>
      </c>
      <c r="N194">
        <v>106835</v>
      </c>
      <c r="O194">
        <v>106831</v>
      </c>
      <c r="P194" s="13">
        <v>0.98136337399999996</v>
      </c>
      <c r="Q194" t="s">
        <v>236</v>
      </c>
      <c r="R194" t="s">
        <v>236</v>
      </c>
      <c r="S194" t="s">
        <v>236</v>
      </c>
      <c r="T194" t="s">
        <v>274</v>
      </c>
      <c r="U194" t="s">
        <v>247</v>
      </c>
      <c r="V194" t="s">
        <v>252</v>
      </c>
      <c r="W194" t="s">
        <v>83</v>
      </c>
      <c r="X194" t="s">
        <v>275</v>
      </c>
      <c r="Y194" t="s">
        <v>275</v>
      </c>
      <c r="Z194" s="7">
        <v>1631516.605033</v>
      </c>
      <c r="AA194" s="7">
        <v>0</v>
      </c>
      <c r="AB194" s="7">
        <v>1666666.665</v>
      </c>
      <c r="AC194" s="7">
        <v>1629166.6617000001</v>
      </c>
      <c r="AD194" s="7">
        <v>1631516.605033</v>
      </c>
      <c r="AE194" s="7">
        <v>0</v>
      </c>
      <c r="AF194" t="s">
        <v>276</v>
      </c>
      <c r="AG194">
        <v>45664</v>
      </c>
      <c r="AH194" t="s">
        <v>277</v>
      </c>
      <c r="AI194" t="s">
        <v>46</v>
      </c>
      <c r="AJ194" s="9">
        <v>0</v>
      </c>
      <c r="AK194" s="9">
        <v>0</v>
      </c>
      <c r="AL194" s="9">
        <v>0</v>
      </c>
      <c r="AM194" s="9">
        <v>0</v>
      </c>
      <c r="AN194" t="s">
        <v>236</v>
      </c>
      <c r="AO194" s="9">
        <v>1662499.9950000001</v>
      </c>
      <c r="AP194" s="9">
        <v>1662499.9950000001</v>
      </c>
      <c r="AQ194" t="s">
        <v>278</v>
      </c>
      <c r="AR194" t="s">
        <v>87</v>
      </c>
      <c r="AT194" s="9">
        <v>1631516.605033</v>
      </c>
      <c r="AU194" s="9">
        <v>1631516.605033</v>
      </c>
      <c r="AV194" s="9">
        <v>1631516.605033</v>
      </c>
      <c r="AY194" s="11">
        <v>9.1520000000000004E-3</v>
      </c>
      <c r="BB194" t="s">
        <v>87</v>
      </c>
      <c r="BC194" s="7">
        <v>1666666.665</v>
      </c>
      <c r="BD194" s="7">
        <v>1662499.9950000001</v>
      </c>
      <c r="BE194" t="b">
        <v>0</v>
      </c>
      <c r="BF194" t="s">
        <v>279</v>
      </c>
      <c r="BG194" t="s">
        <v>279</v>
      </c>
      <c r="BH194" t="s">
        <v>277</v>
      </c>
      <c r="BI194">
        <v>1139.1135999999999</v>
      </c>
      <c r="BJ194">
        <v>1631516.605033</v>
      </c>
      <c r="BK194">
        <v>1631516.605033</v>
      </c>
      <c r="BL194">
        <v>1631516.605033</v>
      </c>
      <c r="BN194">
        <v>0.98136337399999996</v>
      </c>
      <c r="BO194" t="s">
        <v>661</v>
      </c>
    </row>
    <row r="195" spans="2:67">
      <c r="B195" t="s">
        <v>662</v>
      </c>
      <c r="C195" s="7">
        <v>-3783.98</v>
      </c>
      <c r="D195" s="7">
        <v>833333.33499999996</v>
      </c>
      <c r="E195" s="7">
        <v>829549.35499999998</v>
      </c>
      <c r="F195" s="11">
        <v>-2.0999999999999999E-5</v>
      </c>
      <c r="G195" s="11">
        <v>-2.3E-5</v>
      </c>
      <c r="H195" s="11">
        <v>6.7199999999999996E-4</v>
      </c>
      <c r="I195">
        <v>106836</v>
      </c>
      <c r="J195" t="s">
        <v>660</v>
      </c>
      <c r="K195">
        <v>1136</v>
      </c>
      <c r="L195" t="s">
        <v>262</v>
      </c>
      <c r="M195">
        <v>45107</v>
      </c>
      <c r="N195">
        <v>106836</v>
      </c>
      <c r="O195">
        <v>106831</v>
      </c>
      <c r="P195" s="13">
        <v>0.99545922799999997</v>
      </c>
      <c r="Q195" t="s">
        <v>236</v>
      </c>
      <c r="R195" t="s">
        <v>236</v>
      </c>
      <c r="S195" t="s">
        <v>236</v>
      </c>
      <c r="T195" t="s">
        <v>274</v>
      </c>
      <c r="U195" t="s">
        <v>247</v>
      </c>
      <c r="V195" t="s">
        <v>252</v>
      </c>
      <c r="W195" t="s">
        <v>83</v>
      </c>
      <c r="X195" t="s">
        <v>275</v>
      </c>
      <c r="Y195" t="s">
        <v>275</v>
      </c>
      <c r="Z195" s="7">
        <v>-3783.98</v>
      </c>
      <c r="AA195" s="7">
        <v>833333.33499999996</v>
      </c>
      <c r="AB195" s="7">
        <v>833333.33499999996</v>
      </c>
      <c r="AC195" s="7">
        <v>-4166.67</v>
      </c>
      <c r="AD195" s="7">
        <v>-3783.98</v>
      </c>
      <c r="AE195" s="7">
        <v>833333.33499999996</v>
      </c>
      <c r="AF195" t="s">
        <v>276</v>
      </c>
      <c r="AG195">
        <v>45664</v>
      </c>
      <c r="AH195" t="s">
        <v>277</v>
      </c>
      <c r="AI195" t="s">
        <v>46</v>
      </c>
      <c r="AJ195" s="9">
        <v>0</v>
      </c>
      <c r="AK195" s="9">
        <v>0</v>
      </c>
      <c r="AL195" s="9">
        <v>0</v>
      </c>
      <c r="AM195" s="9">
        <v>0</v>
      </c>
      <c r="AN195" t="s">
        <v>236</v>
      </c>
      <c r="AO195" s="9">
        <v>-3801.2405669999998</v>
      </c>
      <c r="AP195" s="9">
        <v>829166.66500000004</v>
      </c>
      <c r="AQ195" t="s">
        <v>295</v>
      </c>
      <c r="AR195" t="s">
        <v>87</v>
      </c>
      <c r="AT195" s="9">
        <v>-3783.98</v>
      </c>
      <c r="AU195" s="9">
        <v>-3783.98</v>
      </c>
      <c r="AV195" s="9">
        <v>-3783.98</v>
      </c>
      <c r="AY195" s="11">
        <v>-2.0999999999999999E-5</v>
      </c>
      <c r="BB195" t="s">
        <v>87</v>
      </c>
      <c r="BC195" s="7">
        <v>833333.33499999996</v>
      </c>
      <c r="BD195" s="7">
        <v>829166.66500000004</v>
      </c>
      <c r="BE195" t="b">
        <v>0</v>
      </c>
      <c r="BF195" t="s">
        <v>279</v>
      </c>
      <c r="BG195" t="s">
        <v>279</v>
      </c>
      <c r="BH195" t="s">
        <v>277</v>
      </c>
      <c r="BI195">
        <v>1139.1135999999999</v>
      </c>
      <c r="BJ195">
        <v>-3783.98</v>
      </c>
      <c r="BK195">
        <v>-3783.98</v>
      </c>
      <c r="BL195">
        <v>-3783.98</v>
      </c>
      <c r="BN195">
        <v>0.99545922799999997</v>
      </c>
      <c r="BO195" t="s">
        <v>661</v>
      </c>
    </row>
    <row r="196" spans="2:67">
      <c r="B196" t="s">
        <v>663</v>
      </c>
      <c r="C196" s="7">
        <v>-0.01</v>
      </c>
      <c r="D196" s="7">
        <v>306152.79074999999</v>
      </c>
      <c r="E196" s="7">
        <v>306152.78074999998</v>
      </c>
      <c r="F196" s="11">
        <v>0</v>
      </c>
      <c r="G196" s="11">
        <v>0</v>
      </c>
      <c r="H196" s="11">
        <v>2.4800000000000001E-4</v>
      </c>
      <c r="I196">
        <v>108387</v>
      </c>
      <c r="J196" t="s">
        <v>660</v>
      </c>
      <c r="K196">
        <v>1138</v>
      </c>
      <c r="L196" t="s">
        <v>263</v>
      </c>
      <c r="M196">
        <v>45107</v>
      </c>
      <c r="N196">
        <v>108387</v>
      </c>
      <c r="O196">
        <v>108386</v>
      </c>
      <c r="P196" s="13">
        <v>0.99999997900000004</v>
      </c>
      <c r="Q196" t="s">
        <v>236</v>
      </c>
      <c r="R196" t="s">
        <v>236</v>
      </c>
      <c r="S196" t="s">
        <v>236</v>
      </c>
      <c r="T196" t="s">
        <v>274</v>
      </c>
      <c r="U196" t="s">
        <v>242</v>
      </c>
      <c r="V196" t="s">
        <v>252</v>
      </c>
      <c r="W196" t="s">
        <v>83</v>
      </c>
      <c r="X196" t="s">
        <v>275</v>
      </c>
      <c r="Z196" s="7">
        <v>-0.01</v>
      </c>
      <c r="AA196" s="7">
        <v>306152.79074999999</v>
      </c>
      <c r="AB196" s="7">
        <v>306152.79074999999</v>
      </c>
      <c r="AC196" s="7">
        <v>-0.01</v>
      </c>
      <c r="AD196" s="7">
        <v>-0.01</v>
      </c>
      <c r="AE196" s="7">
        <v>306152.79074999999</v>
      </c>
      <c r="AF196" t="s">
        <v>276</v>
      </c>
      <c r="AG196">
        <v>45839</v>
      </c>
      <c r="AH196" t="s">
        <v>277</v>
      </c>
      <c r="AI196" t="s">
        <v>46</v>
      </c>
      <c r="AJ196" s="9">
        <v>0</v>
      </c>
      <c r="AK196" s="9">
        <v>0</v>
      </c>
      <c r="AL196" s="9">
        <v>0</v>
      </c>
      <c r="AM196" s="9">
        <v>0</v>
      </c>
      <c r="AN196" t="s">
        <v>236</v>
      </c>
      <c r="AO196" s="9">
        <v>-0.01</v>
      </c>
      <c r="AP196" s="9">
        <v>306152.78074999998</v>
      </c>
      <c r="AQ196" t="s">
        <v>295</v>
      </c>
      <c r="AR196" t="s">
        <v>87</v>
      </c>
      <c r="AT196" s="9">
        <v>-0.01</v>
      </c>
      <c r="AU196" s="9">
        <v>-0.01</v>
      </c>
      <c r="AV196" s="9">
        <v>-0.01</v>
      </c>
      <c r="AY196" s="11">
        <v>0</v>
      </c>
      <c r="BB196" t="s">
        <v>87</v>
      </c>
      <c r="BC196" s="7">
        <v>306152.79074999999</v>
      </c>
      <c r="BD196" s="7">
        <v>306152.78074999998</v>
      </c>
      <c r="BE196" t="b">
        <v>0</v>
      </c>
      <c r="BH196" t="s">
        <v>277</v>
      </c>
      <c r="BI196">
        <v>1139.1138000000001</v>
      </c>
      <c r="BJ196">
        <v>-0.01</v>
      </c>
      <c r="BK196">
        <v>-0.01</v>
      </c>
      <c r="BL196">
        <v>-0.01</v>
      </c>
      <c r="BN196">
        <v>0.99999997900000004</v>
      </c>
      <c r="BO196" t="s">
        <v>664</v>
      </c>
    </row>
    <row r="197" spans="2:67">
      <c r="B197" t="s">
        <v>665</v>
      </c>
      <c r="C197" s="7">
        <v>605396.39436899999</v>
      </c>
      <c r="D197" s="7">
        <v>0</v>
      </c>
      <c r="E197" s="7">
        <v>605396.39436899999</v>
      </c>
      <c r="F197" s="11">
        <v>3.3960000000000001E-3</v>
      </c>
      <c r="G197" s="11">
        <v>3.6840000000000002E-3</v>
      </c>
      <c r="H197" s="11">
        <v>4.8999999999999998E-4</v>
      </c>
      <c r="I197">
        <v>108388</v>
      </c>
      <c r="J197" t="s">
        <v>660</v>
      </c>
      <c r="K197">
        <v>1138</v>
      </c>
      <c r="L197" t="s">
        <v>263</v>
      </c>
      <c r="M197">
        <v>45107</v>
      </c>
      <c r="N197">
        <v>108388</v>
      </c>
      <c r="O197">
        <v>108386</v>
      </c>
      <c r="P197" s="13">
        <v>0.99119409199999997</v>
      </c>
      <c r="Q197" t="s">
        <v>236</v>
      </c>
      <c r="R197" t="s">
        <v>236</v>
      </c>
      <c r="S197" t="s">
        <v>236</v>
      </c>
      <c r="T197" t="s">
        <v>274</v>
      </c>
      <c r="U197" t="s">
        <v>242</v>
      </c>
      <c r="V197" t="s">
        <v>252</v>
      </c>
      <c r="W197" t="s">
        <v>83</v>
      </c>
      <c r="X197" t="s">
        <v>275</v>
      </c>
      <c r="Z197" s="7">
        <v>605396.39436899999</v>
      </c>
      <c r="AA197" s="7">
        <v>0</v>
      </c>
      <c r="AB197" s="7">
        <v>612305.58149999997</v>
      </c>
      <c r="AC197" s="7">
        <v>605355.88563121797</v>
      </c>
      <c r="AD197" s="7">
        <v>605396.39436899999</v>
      </c>
      <c r="AE197" s="7">
        <v>0</v>
      </c>
      <c r="AF197" t="s">
        <v>276</v>
      </c>
      <c r="AG197">
        <v>45839</v>
      </c>
      <c r="AH197" t="s">
        <v>277</v>
      </c>
      <c r="AI197" t="s">
        <v>46</v>
      </c>
      <c r="AJ197" s="9">
        <v>0</v>
      </c>
      <c r="AK197" s="9">
        <v>0</v>
      </c>
      <c r="AL197" s="9">
        <v>0</v>
      </c>
      <c r="AM197" s="9">
        <v>0</v>
      </c>
      <c r="AN197" t="s">
        <v>236</v>
      </c>
      <c r="AO197" s="9">
        <v>610774.82149999996</v>
      </c>
      <c r="AP197" s="9">
        <v>610774.82149999996</v>
      </c>
      <c r="AQ197" t="s">
        <v>278</v>
      </c>
      <c r="AR197" t="s">
        <v>87</v>
      </c>
      <c r="AT197" s="9">
        <v>605396.39436899999</v>
      </c>
      <c r="AU197" s="9">
        <v>605396.39436899999</v>
      </c>
      <c r="AV197" s="9">
        <v>605396.39436899999</v>
      </c>
      <c r="AY197" s="11">
        <v>3.3960000000000001E-3</v>
      </c>
      <c r="BB197" t="s">
        <v>87</v>
      </c>
      <c r="BC197" s="7">
        <v>612305.58149999997</v>
      </c>
      <c r="BD197" s="7">
        <v>610774.82149999996</v>
      </c>
      <c r="BE197" t="b">
        <v>0</v>
      </c>
      <c r="BH197" t="s">
        <v>277</v>
      </c>
      <c r="BI197">
        <v>1139.1138000000001</v>
      </c>
      <c r="BJ197">
        <v>605396.39436899999</v>
      </c>
      <c r="BK197">
        <v>605396.39436899999</v>
      </c>
      <c r="BL197">
        <v>605396.39436899999</v>
      </c>
      <c r="BN197">
        <v>0.99119409199999997</v>
      </c>
      <c r="BO197" t="s">
        <v>664</v>
      </c>
    </row>
    <row r="198" spans="2:67">
      <c r="B198" t="s">
        <v>666</v>
      </c>
      <c r="C198" s="7">
        <v>-7896.17</v>
      </c>
      <c r="D198" s="7">
        <v>531626.97360499995</v>
      </c>
      <c r="E198" s="7">
        <v>523730.80360500002</v>
      </c>
      <c r="F198" s="11">
        <v>-4.3999999999999999E-5</v>
      </c>
      <c r="G198" s="11">
        <v>-4.8000000000000001E-5</v>
      </c>
      <c r="H198" s="11">
        <v>4.2400000000000001E-4</v>
      </c>
      <c r="I198">
        <v>108627</v>
      </c>
      <c r="J198" t="s">
        <v>667</v>
      </c>
      <c r="K198">
        <v>1136</v>
      </c>
      <c r="L198" t="s">
        <v>262</v>
      </c>
      <c r="M198">
        <v>45107</v>
      </c>
      <c r="N198">
        <v>108627</v>
      </c>
      <c r="O198">
        <v>108622</v>
      </c>
      <c r="P198" s="13">
        <v>0.98514715200000003</v>
      </c>
      <c r="Q198" t="s">
        <v>236</v>
      </c>
      <c r="R198" t="s">
        <v>236</v>
      </c>
      <c r="S198" t="s">
        <v>236</v>
      </c>
      <c r="T198" t="s">
        <v>274</v>
      </c>
      <c r="U198" t="s">
        <v>247</v>
      </c>
      <c r="V198" t="s">
        <v>252</v>
      </c>
      <c r="W198" t="s">
        <v>33</v>
      </c>
      <c r="X198" t="s">
        <v>275</v>
      </c>
      <c r="Y198" t="s">
        <v>275</v>
      </c>
      <c r="Z198" s="7">
        <v>-7896.17</v>
      </c>
      <c r="AA198" s="7">
        <v>531626.97360499995</v>
      </c>
      <c r="AB198" s="7">
        <v>531626.97360499995</v>
      </c>
      <c r="AC198" s="7">
        <v>-7974.4</v>
      </c>
      <c r="AD198" s="7">
        <v>-7896.17</v>
      </c>
      <c r="AE198" s="7">
        <v>531626.97360499995</v>
      </c>
      <c r="AF198" t="s">
        <v>276</v>
      </c>
      <c r="AG198">
        <v>46843</v>
      </c>
      <c r="AH198" t="s">
        <v>277</v>
      </c>
      <c r="AI198" t="s">
        <v>46</v>
      </c>
      <c r="AJ198" s="9">
        <v>0</v>
      </c>
      <c r="AK198" s="9">
        <v>0</v>
      </c>
      <c r="AL198" s="9">
        <v>0</v>
      </c>
      <c r="AM198" s="9">
        <v>0</v>
      </c>
      <c r="AN198" t="s">
        <v>236</v>
      </c>
      <c r="AO198" s="9">
        <v>-8015.2188239999996</v>
      </c>
      <c r="AP198" s="9">
        <v>523652.57360499998</v>
      </c>
      <c r="AQ198" t="s">
        <v>295</v>
      </c>
      <c r="AR198" t="s">
        <v>163</v>
      </c>
      <c r="AT198" s="9">
        <v>-7896.17</v>
      </c>
      <c r="AU198" s="9">
        <v>-7896.17</v>
      </c>
      <c r="AV198" s="9">
        <v>-7896.17</v>
      </c>
      <c r="AY198" s="11">
        <v>-4.3999999999999999E-5</v>
      </c>
      <c r="BB198" t="s">
        <v>164</v>
      </c>
      <c r="BC198" s="7">
        <v>531626.97360463999</v>
      </c>
      <c r="BD198" s="7">
        <v>523652.57360464003</v>
      </c>
      <c r="BE198" t="b">
        <v>0</v>
      </c>
      <c r="BF198" t="s">
        <v>279</v>
      </c>
      <c r="BG198" t="s">
        <v>279</v>
      </c>
      <c r="BH198" t="s">
        <v>277</v>
      </c>
      <c r="BI198">
        <v>1139.1135999999999</v>
      </c>
      <c r="BJ198">
        <v>-7896.17</v>
      </c>
      <c r="BK198">
        <v>-7896.17</v>
      </c>
      <c r="BL198">
        <v>-7896.17</v>
      </c>
      <c r="BN198">
        <v>0.98514715200000003</v>
      </c>
      <c r="BO198" t="s">
        <v>668</v>
      </c>
    </row>
    <row r="199" spans="2:67">
      <c r="B199" t="s">
        <v>669</v>
      </c>
      <c r="C199" s="7">
        <v>31755.27</v>
      </c>
      <c r="D199" s="7">
        <v>212650.78807099999</v>
      </c>
      <c r="E199" s="7">
        <v>244406.05807100001</v>
      </c>
      <c r="F199" s="11">
        <v>1.7799999999999999E-4</v>
      </c>
      <c r="G199" s="11">
        <v>1.93E-4</v>
      </c>
      <c r="H199" s="11">
        <v>1.9799999999999999E-4</v>
      </c>
      <c r="I199">
        <v>108628</v>
      </c>
      <c r="J199" t="s">
        <v>667</v>
      </c>
      <c r="K199">
        <v>1136</v>
      </c>
      <c r="L199" t="s">
        <v>262</v>
      </c>
      <c r="M199">
        <v>45107</v>
      </c>
      <c r="N199">
        <v>108628</v>
      </c>
      <c r="O199">
        <v>108622</v>
      </c>
      <c r="P199" s="13">
        <v>0.98514049800000003</v>
      </c>
      <c r="Q199" t="s">
        <v>236</v>
      </c>
      <c r="R199" t="s">
        <v>236</v>
      </c>
      <c r="S199" t="s">
        <v>236</v>
      </c>
      <c r="T199" t="s">
        <v>274</v>
      </c>
      <c r="U199" t="s">
        <v>247</v>
      </c>
      <c r="V199" t="s">
        <v>252</v>
      </c>
      <c r="W199" t="s">
        <v>33</v>
      </c>
      <c r="X199" t="s">
        <v>275</v>
      </c>
      <c r="Y199" t="s">
        <v>275</v>
      </c>
      <c r="Z199" s="7">
        <v>31755.27</v>
      </c>
      <c r="AA199" s="7">
        <v>212650.78807099999</v>
      </c>
      <c r="AB199" s="7">
        <v>248092.58807100001</v>
      </c>
      <c r="AC199" s="7">
        <v>31720.41</v>
      </c>
      <c r="AD199" s="7">
        <v>31755.27</v>
      </c>
      <c r="AE199" s="7">
        <v>212650.78807099999</v>
      </c>
      <c r="AF199" t="s">
        <v>276</v>
      </c>
      <c r="AG199">
        <v>46843</v>
      </c>
      <c r="AH199" t="s">
        <v>277</v>
      </c>
      <c r="AI199" t="s">
        <v>46</v>
      </c>
      <c r="AJ199" s="9">
        <v>0</v>
      </c>
      <c r="AK199" s="9">
        <v>0</v>
      </c>
      <c r="AL199" s="9">
        <v>0</v>
      </c>
      <c r="AM199" s="9">
        <v>0</v>
      </c>
      <c r="AN199" t="s">
        <v>236</v>
      </c>
      <c r="AO199" s="9">
        <v>32234.254980000002</v>
      </c>
      <c r="AP199" s="9">
        <v>248092.58807100001</v>
      </c>
      <c r="AQ199" t="s">
        <v>282</v>
      </c>
      <c r="AR199" t="s">
        <v>163</v>
      </c>
      <c r="AT199" s="9">
        <v>31755.27</v>
      </c>
      <c r="AU199" s="9">
        <v>31755.27</v>
      </c>
      <c r="AV199" s="9">
        <v>31755.27</v>
      </c>
      <c r="AY199" s="11">
        <v>1.7799999999999999E-4</v>
      </c>
      <c r="BB199" t="s">
        <v>164</v>
      </c>
      <c r="BC199" s="7">
        <v>248092.58807108001</v>
      </c>
      <c r="BD199" s="7">
        <v>248092.58807108001</v>
      </c>
      <c r="BE199" t="b">
        <v>0</v>
      </c>
      <c r="BF199" t="s">
        <v>279</v>
      </c>
      <c r="BG199" t="s">
        <v>279</v>
      </c>
      <c r="BH199" t="s">
        <v>277</v>
      </c>
      <c r="BI199">
        <v>1139.1135999999999</v>
      </c>
      <c r="BJ199">
        <v>31755.27</v>
      </c>
      <c r="BK199">
        <v>31755.27</v>
      </c>
      <c r="BL199">
        <v>31755.27</v>
      </c>
      <c r="BN199">
        <v>0.98514049800000003</v>
      </c>
      <c r="BO199" t="s">
        <v>668</v>
      </c>
    </row>
    <row r="200" spans="2:67">
      <c r="B200" t="s">
        <v>670</v>
      </c>
      <c r="C200" s="7">
        <v>2105083.3333999999</v>
      </c>
      <c r="D200" s="7">
        <v>0</v>
      </c>
      <c r="E200" s="7">
        <v>2105083.3333999999</v>
      </c>
      <c r="F200" s="11">
        <v>1.1809E-2</v>
      </c>
      <c r="G200" s="11">
        <v>1.281E-2</v>
      </c>
      <c r="H200" s="11">
        <v>1.7060000000000001E-3</v>
      </c>
      <c r="I200">
        <v>108629</v>
      </c>
      <c r="J200" t="s">
        <v>667</v>
      </c>
      <c r="K200">
        <v>1136</v>
      </c>
      <c r="L200" t="s">
        <v>262</v>
      </c>
      <c r="M200">
        <v>45107</v>
      </c>
      <c r="N200">
        <v>108629</v>
      </c>
      <c r="O200">
        <v>108622</v>
      </c>
      <c r="P200" s="13">
        <v>0.98499999999999999</v>
      </c>
      <c r="Q200" t="s">
        <v>236</v>
      </c>
      <c r="R200" t="s">
        <v>236</v>
      </c>
      <c r="S200" t="s">
        <v>236</v>
      </c>
      <c r="T200" t="s">
        <v>274</v>
      </c>
      <c r="U200" t="s">
        <v>247</v>
      </c>
      <c r="V200" t="s">
        <v>252</v>
      </c>
      <c r="W200" t="s">
        <v>33</v>
      </c>
      <c r="X200" t="s">
        <v>275</v>
      </c>
      <c r="Y200" t="s">
        <v>275</v>
      </c>
      <c r="Z200" s="7">
        <v>2105083.3333999999</v>
      </c>
      <c r="AA200" s="7">
        <v>0</v>
      </c>
      <c r="AB200" s="7">
        <v>2137140.44</v>
      </c>
      <c r="AC200" s="7">
        <v>2105083.3333999999</v>
      </c>
      <c r="AD200" s="7">
        <v>2105083.3333999999</v>
      </c>
      <c r="AE200" s="7">
        <v>0</v>
      </c>
      <c r="AF200" t="s">
        <v>276</v>
      </c>
      <c r="AG200">
        <v>46843</v>
      </c>
      <c r="AH200" t="s">
        <v>277</v>
      </c>
      <c r="AI200" t="s">
        <v>46</v>
      </c>
      <c r="AJ200" s="9">
        <v>0</v>
      </c>
      <c r="AK200" s="9">
        <v>0</v>
      </c>
      <c r="AL200" s="9">
        <v>0</v>
      </c>
      <c r="AM200" s="9">
        <v>0</v>
      </c>
      <c r="AN200" t="s">
        <v>236</v>
      </c>
      <c r="AO200" s="9">
        <v>2137140.44</v>
      </c>
      <c r="AP200" s="9">
        <v>2137140.44</v>
      </c>
      <c r="AQ200" t="s">
        <v>278</v>
      </c>
      <c r="AR200" t="s">
        <v>163</v>
      </c>
      <c r="AT200" s="9">
        <v>2105083.3333999999</v>
      </c>
      <c r="AU200" s="9">
        <v>2105083.3333999999</v>
      </c>
      <c r="AV200" s="9">
        <v>2105083.3333999999</v>
      </c>
      <c r="AY200" s="11">
        <v>1.1809E-2</v>
      </c>
      <c r="BB200" t="s">
        <v>164</v>
      </c>
      <c r="BC200" s="7">
        <v>2137140.44</v>
      </c>
      <c r="BD200" s="7">
        <v>2137140.44</v>
      </c>
      <c r="BE200" t="b">
        <v>0</v>
      </c>
      <c r="BF200" t="s">
        <v>279</v>
      </c>
      <c r="BG200" t="s">
        <v>279</v>
      </c>
      <c r="BH200" t="s">
        <v>277</v>
      </c>
      <c r="BI200">
        <v>1139.1135999999999</v>
      </c>
      <c r="BJ200">
        <v>2105083.3333999999</v>
      </c>
      <c r="BK200">
        <v>2105083.3333999999</v>
      </c>
      <c r="BL200">
        <v>2105083.3333999999</v>
      </c>
      <c r="BN200">
        <v>0.98499999999999999</v>
      </c>
      <c r="BO200" t="s">
        <v>668</v>
      </c>
    </row>
    <row r="201" spans="2:67">
      <c r="B201" t="s">
        <v>671</v>
      </c>
      <c r="C201" s="7">
        <v>2626280.2145890002</v>
      </c>
      <c r="D201" s="7">
        <v>0</v>
      </c>
      <c r="E201" s="7">
        <v>2626280.2145890002</v>
      </c>
      <c r="F201" s="11">
        <v>1.4732E-2</v>
      </c>
      <c r="G201" s="11">
        <v>1.5980999999999999E-2</v>
      </c>
      <c r="H201" s="11">
        <v>2.1280000000000001E-3</v>
      </c>
      <c r="I201">
        <v>110326</v>
      </c>
      <c r="J201" t="s">
        <v>672</v>
      </c>
      <c r="K201">
        <v>1136</v>
      </c>
      <c r="L201" t="s">
        <v>262</v>
      </c>
      <c r="M201">
        <v>45107</v>
      </c>
      <c r="N201">
        <v>110326</v>
      </c>
      <c r="O201">
        <v>82533</v>
      </c>
      <c r="P201" s="13">
        <v>0.98533008799999999</v>
      </c>
      <c r="Q201" t="s">
        <v>236</v>
      </c>
      <c r="R201" t="s">
        <v>236</v>
      </c>
      <c r="S201" t="s">
        <v>236</v>
      </c>
      <c r="T201" t="s">
        <v>274</v>
      </c>
      <c r="U201" t="s">
        <v>247</v>
      </c>
      <c r="V201" t="s">
        <v>252</v>
      </c>
      <c r="W201" t="s">
        <v>93</v>
      </c>
      <c r="X201" t="s">
        <v>275</v>
      </c>
      <c r="Y201" t="s">
        <v>275</v>
      </c>
      <c r="Z201" s="7">
        <v>2626280.2145890002</v>
      </c>
      <c r="AA201" s="7">
        <v>0</v>
      </c>
      <c r="AB201" s="7">
        <v>2672078.06</v>
      </c>
      <c r="AC201" s="7">
        <v>2625299.9490999999</v>
      </c>
      <c r="AD201" s="7">
        <v>2626280.2145890002</v>
      </c>
      <c r="AE201" s="7">
        <v>0</v>
      </c>
      <c r="AF201" t="s">
        <v>276</v>
      </c>
      <c r="AG201">
        <v>46015</v>
      </c>
      <c r="AH201" t="s">
        <v>277</v>
      </c>
      <c r="AI201" t="s">
        <v>46</v>
      </c>
      <c r="AJ201" s="9">
        <v>0</v>
      </c>
      <c r="AK201" s="9">
        <v>0</v>
      </c>
      <c r="AL201" s="9">
        <v>0</v>
      </c>
      <c r="AM201" s="9">
        <v>0</v>
      </c>
      <c r="AN201" t="s">
        <v>236</v>
      </c>
      <c r="AO201" s="9">
        <v>2665381.12</v>
      </c>
      <c r="AP201" s="9">
        <v>2665381.12</v>
      </c>
      <c r="AQ201" t="s">
        <v>278</v>
      </c>
      <c r="AR201" t="s">
        <v>94</v>
      </c>
      <c r="AT201" s="9">
        <v>2626280.2145890002</v>
      </c>
      <c r="AU201" s="9">
        <v>2626280.2145890002</v>
      </c>
      <c r="AV201" s="9">
        <v>2626280.2145890002</v>
      </c>
      <c r="AY201" s="11">
        <v>1.4732E-2</v>
      </c>
      <c r="BB201" t="s">
        <v>101</v>
      </c>
      <c r="BC201" s="7">
        <v>2672078.06</v>
      </c>
      <c r="BD201" s="7">
        <v>2665381.12</v>
      </c>
      <c r="BE201" t="b">
        <v>0</v>
      </c>
      <c r="BF201" t="s">
        <v>279</v>
      </c>
      <c r="BG201" t="s">
        <v>279</v>
      </c>
      <c r="BH201" t="s">
        <v>277</v>
      </c>
      <c r="BI201">
        <v>1139.1135999999999</v>
      </c>
      <c r="BJ201">
        <v>2626280.2145890002</v>
      </c>
      <c r="BK201">
        <v>2626280.2145890002</v>
      </c>
      <c r="BL201">
        <v>2626280.2145890002</v>
      </c>
      <c r="BN201">
        <v>0.98533008799999999</v>
      </c>
      <c r="BO201" t="s">
        <v>673</v>
      </c>
    </row>
    <row r="202" spans="2:67">
      <c r="B202" t="s">
        <v>674</v>
      </c>
      <c r="C202" s="7">
        <v>2865173.742594</v>
      </c>
      <c r="D202" s="7">
        <v>0</v>
      </c>
      <c r="E202" s="7">
        <v>2865173.742594</v>
      </c>
      <c r="F202" s="11">
        <v>1.6073E-2</v>
      </c>
      <c r="G202" s="11">
        <v>1.7434999999999999E-2</v>
      </c>
      <c r="H202" s="11">
        <v>2.3219999999999998E-3</v>
      </c>
      <c r="I202">
        <v>110418</v>
      </c>
      <c r="J202" t="s">
        <v>675</v>
      </c>
      <c r="K202">
        <v>1136</v>
      </c>
      <c r="L202" t="s">
        <v>262</v>
      </c>
      <c r="M202">
        <v>45107</v>
      </c>
      <c r="N202">
        <v>110418</v>
      </c>
      <c r="O202">
        <v>62753</v>
      </c>
      <c r="P202" s="13">
        <v>0.98474202700000002</v>
      </c>
      <c r="Q202" t="s">
        <v>236</v>
      </c>
      <c r="R202" t="s">
        <v>236</v>
      </c>
      <c r="S202" t="s">
        <v>236</v>
      </c>
      <c r="T202" t="s">
        <v>274</v>
      </c>
      <c r="U202" t="s">
        <v>247</v>
      </c>
      <c r="V202" t="s">
        <v>252</v>
      </c>
      <c r="W202" t="s">
        <v>88</v>
      </c>
      <c r="X202" t="s">
        <v>275</v>
      </c>
      <c r="Y202" t="s">
        <v>275</v>
      </c>
      <c r="Z202" s="7">
        <v>2865173.742594</v>
      </c>
      <c r="AA202" s="7">
        <v>0</v>
      </c>
      <c r="AB202" s="7">
        <v>2916860</v>
      </c>
      <c r="AC202" s="7">
        <v>2858522.8</v>
      </c>
      <c r="AD202" s="7">
        <v>2865173.742594</v>
      </c>
      <c r="AE202" s="7">
        <v>0</v>
      </c>
      <c r="AF202" t="s">
        <v>276</v>
      </c>
      <c r="AG202">
        <v>46843</v>
      </c>
      <c r="AH202" t="s">
        <v>277</v>
      </c>
      <c r="AI202" t="s">
        <v>46</v>
      </c>
      <c r="AJ202" s="9">
        <v>0</v>
      </c>
      <c r="AK202" s="9">
        <v>0</v>
      </c>
      <c r="AL202" s="9">
        <v>0</v>
      </c>
      <c r="AM202" s="9">
        <v>0</v>
      </c>
      <c r="AN202" t="s">
        <v>236</v>
      </c>
      <c r="AO202" s="9">
        <v>2909567.85</v>
      </c>
      <c r="AP202" s="9">
        <v>2909567.85</v>
      </c>
      <c r="AQ202" t="s">
        <v>278</v>
      </c>
      <c r="AR202" t="s">
        <v>187</v>
      </c>
      <c r="AT202" s="9">
        <v>2865173.742594</v>
      </c>
      <c r="AU202" s="9">
        <v>2865173.742594</v>
      </c>
      <c r="AV202" s="9">
        <v>2865173.742594</v>
      </c>
      <c r="AY202" s="11">
        <v>1.6073E-2</v>
      </c>
      <c r="BB202" t="s">
        <v>187</v>
      </c>
      <c r="BC202" s="7">
        <v>2916860</v>
      </c>
      <c r="BD202" s="7">
        <v>2909567.85</v>
      </c>
      <c r="BE202" t="b">
        <v>0</v>
      </c>
      <c r="BF202" t="s">
        <v>279</v>
      </c>
      <c r="BG202" t="s">
        <v>279</v>
      </c>
      <c r="BH202" t="s">
        <v>277</v>
      </c>
      <c r="BI202">
        <v>1139.1135999999999</v>
      </c>
      <c r="BJ202">
        <v>2865173.742594</v>
      </c>
      <c r="BK202">
        <v>2865173.742594</v>
      </c>
      <c r="BL202">
        <v>2865173.742594</v>
      </c>
      <c r="BN202">
        <v>0.98474202700000002</v>
      </c>
      <c r="BO202" t="s">
        <v>521</v>
      </c>
    </row>
    <row r="203" spans="2:67">
      <c r="B203" t="s">
        <v>676</v>
      </c>
      <c r="C203" s="7">
        <v>3546519.3</v>
      </c>
      <c r="D203" s="7">
        <v>0</v>
      </c>
      <c r="E203" s="7">
        <v>3546519.3</v>
      </c>
      <c r="F203" s="11">
        <v>1.9894999999999999E-2</v>
      </c>
      <c r="G203" s="11">
        <v>2.1580999999999999E-2</v>
      </c>
      <c r="H203" s="11">
        <v>2.8739999999999998E-3</v>
      </c>
      <c r="I203">
        <v>110464</v>
      </c>
      <c r="J203" t="s">
        <v>677</v>
      </c>
      <c r="K203">
        <v>1138</v>
      </c>
      <c r="L203" t="s">
        <v>263</v>
      </c>
      <c r="M203">
        <v>45107</v>
      </c>
      <c r="N203">
        <v>110464</v>
      </c>
      <c r="O203">
        <v>99081</v>
      </c>
      <c r="P203" s="13">
        <v>1</v>
      </c>
      <c r="Q203" t="s">
        <v>236</v>
      </c>
      <c r="R203" t="s">
        <v>236</v>
      </c>
      <c r="S203" t="s">
        <v>236</v>
      </c>
      <c r="T203" t="s">
        <v>274</v>
      </c>
      <c r="U203" t="s">
        <v>242</v>
      </c>
      <c r="V203" t="s">
        <v>252</v>
      </c>
      <c r="W203" t="s">
        <v>83</v>
      </c>
      <c r="X203" t="s">
        <v>275</v>
      </c>
      <c r="Y203" t="s">
        <v>275</v>
      </c>
      <c r="Z203" s="7">
        <v>3546519.3</v>
      </c>
      <c r="AA203" s="7">
        <v>0</v>
      </c>
      <c r="AB203" s="7">
        <v>3555452.6</v>
      </c>
      <c r="AC203" s="7">
        <v>3546519.3</v>
      </c>
      <c r="AD203" s="7">
        <v>3546519.3</v>
      </c>
      <c r="AE203" s="7">
        <v>0</v>
      </c>
      <c r="AF203" t="s">
        <v>276</v>
      </c>
      <c r="AG203">
        <v>46583</v>
      </c>
      <c r="AH203" t="s">
        <v>277</v>
      </c>
      <c r="AI203" t="s">
        <v>46</v>
      </c>
      <c r="AJ203" s="9">
        <v>0</v>
      </c>
      <c r="AK203" s="9">
        <v>0</v>
      </c>
      <c r="AL203" s="9">
        <v>0</v>
      </c>
      <c r="AM203" s="9">
        <v>0</v>
      </c>
      <c r="AN203" t="s">
        <v>236</v>
      </c>
      <c r="AO203" s="9">
        <v>3546519.3</v>
      </c>
      <c r="AP203" s="9">
        <v>3546519.3</v>
      </c>
      <c r="AQ203" t="s">
        <v>278</v>
      </c>
      <c r="AR203" t="s">
        <v>87</v>
      </c>
      <c r="AT203" s="9">
        <v>3546519.3</v>
      </c>
      <c r="AU203" s="9">
        <v>3546519.3</v>
      </c>
      <c r="AV203" s="9">
        <v>3546519.3</v>
      </c>
      <c r="AY203" s="11">
        <v>1.9894999999999999E-2</v>
      </c>
      <c r="AZ203">
        <v>5</v>
      </c>
      <c r="BA203" t="s">
        <v>66</v>
      </c>
      <c r="BB203" t="s">
        <v>87</v>
      </c>
      <c r="BC203" s="7">
        <v>3555452.6</v>
      </c>
      <c r="BD203" s="7">
        <v>3546519.3</v>
      </c>
      <c r="BE203" t="b">
        <v>0</v>
      </c>
      <c r="BF203" t="s">
        <v>297</v>
      </c>
      <c r="BG203" t="s">
        <v>297</v>
      </c>
      <c r="BH203" t="s">
        <v>277</v>
      </c>
      <c r="BI203">
        <v>1139.1138000000001</v>
      </c>
      <c r="BJ203">
        <v>3546519.3</v>
      </c>
      <c r="BK203">
        <v>3546519.3</v>
      </c>
      <c r="BL203">
        <v>3546519.3</v>
      </c>
      <c r="BN203">
        <v>1</v>
      </c>
      <c r="BO203" t="s">
        <v>678</v>
      </c>
    </row>
    <row r="204" spans="2:67">
      <c r="B204" t="s">
        <v>679</v>
      </c>
      <c r="C204" s="7">
        <v>484553.10667200002</v>
      </c>
      <c r="D204" s="7">
        <v>0</v>
      </c>
      <c r="E204" s="7">
        <v>484553.10667200002</v>
      </c>
      <c r="F204" s="11">
        <v>2.7179999999999999E-3</v>
      </c>
      <c r="G204" s="11">
        <v>2.9480000000000001E-3</v>
      </c>
      <c r="H204" s="11">
        <v>3.9199999999999999E-4</v>
      </c>
      <c r="I204">
        <v>110839</v>
      </c>
      <c r="J204" t="s">
        <v>680</v>
      </c>
      <c r="K204">
        <v>1137</v>
      </c>
      <c r="L204" t="s">
        <v>264</v>
      </c>
      <c r="M204">
        <v>45107</v>
      </c>
      <c r="N204">
        <v>110839</v>
      </c>
      <c r="O204">
        <v>110838</v>
      </c>
      <c r="P204" s="13">
        <v>0.980072842</v>
      </c>
      <c r="Q204" t="s">
        <v>236</v>
      </c>
      <c r="R204" t="s">
        <v>235</v>
      </c>
      <c r="S204" t="s">
        <v>235</v>
      </c>
      <c r="T204" t="s">
        <v>274</v>
      </c>
      <c r="U204" t="s">
        <v>242</v>
      </c>
      <c r="V204" t="s">
        <v>240</v>
      </c>
      <c r="W204" t="s">
        <v>80</v>
      </c>
      <c r="X204" t="s">
        <v>324</v>
      </c>
      <c r="Y204" t="s">
        <v>324</v>
      </c>
      <c r="Z204" s="7">
        <v>444136.669727</v>
      </c>
      <c r="AA204" s="7">
        <v>0</v>
      </c>
      <c r="AB204" s="7">
        <v>453167</v>
      </c>
      <c r="AC204" s="7">
        <v>444103.66</v>
      </c>
      <c r="AD204" s="7">
        <v>444136.669727</v>
      </c>
      <c r="AE204" s="7">
        <v>0</v>
      </c>
      <c r="AF204" t="s">
        <v>276</v>
      </c>
      <c r="AG204">
        <v>47633</v>
      </c>
      <c r="AH204" t="s">
        <v>294</v>
      </c>
      <c r="AI204" t="s">
        <v>46</v>
      </c>
      <c r="AJ204" s="9">
        <v>0</v>
      </c>
      <c r="AK204" s="9">
        <v>0</v>
      </c>
      <c r="AL204" s="9">
        <v>0</v>
      </c>
      <c r="AM204" s="9">
        <v>0</v>
      </c>
      <c r="AN204" t="s">
        <v>235</v>
      </c>
      <c r="AO204" s="9">
        <v>453167</v>
      </c>
      <c r="AP204" s="9">
        <v>453167</v>
      </c>
      <c r="AQ204" t="s">
        <v>278</v>
      </c>
      <c r="AR204" t="s">
        <v>104</v>
      </c>
      <c r="AS204" t="s">
        <v>296</v>
      </c>
      <c r="AT204" s="9">
        <v>484553.10667200002</v>
      </c>
      <c r="AU204" s="9">
        <v>444136.669727</v>
      </c>
      <c r="AV204" s="9">
        <v>444136.669727</v>
      </c>
      <c r="AY204" s="11">
        <v>2.7179999999999999E-3</v>
      </c>
      <c r="BB204" t="s">
        <v>108</v>
      </c>
      <c r="BC204" s="7">
        <v>453167</v>
      </c>
      <c r="BD204" s="7">
        <v>453167</v>
      </c>
      <c r="BE204" t="b">
        <v>0</v>
      </c>
      <c r="BH204" t="s">
        <v>294</v>
      </c>
      <c r="BI204">
        <v>1139.1137000000001</v>
      </c>
      <c r="BJ204">
        <v>444136.669727</v>
      </c>
      <c r="BK204">
        <v>444136.669727</v>
      </c>
      <c r="BL204">
        <v>484553.10667200002</v>
      </c>
      <c r="BN204">
        <v>0.980072842</v>
      </c>
      <c r="BO204" t="s">
        <v>681</v>
      </c>
    </row>
    <row r="205" spans="2:67">
      <c r="B205" t="s">
        <v>682</v>
      </c>
      <c r="C205" s="7">
        <v>1534090.6117750001</v>
      </c>
      <c r="D205" s="7">
        <v>0</v>
      </c>
      <c r="E205" s="7">
        <v>1534090.6117750001</v>
      </c>
      <c r="F205" s="11">
        <v>8.6049999999999998E-3</v>
      </c>
      <c r="G205" s="11">
        <v>9.3349999999999995E-3</v>
      </c>
      <c r="H205" s="11">
        <v>1.243E-3</v>
      </c>
      <c r="I205">
        <v>110926</v>
      </c>
      <c r="J205" t="s">
        <v>683</v>
      </c>
      <c r="K205">
        <v>1138</v>
      </c>
      <c r="L205" t="s">
        <v>263</v>
      </c>
      <c r="M205">
        <v>45107</v>
      </c>
      <c r="N205">
        <v>110926</v>
      </c>
      <c r="O205">
        <v>87179</v>
      </c>
      <c r="P205" s="13">
        <v>0.99956436900000001</v>
      </c>
      <c r="Q205" t="s">
        <v>236</v>
      </c>
      <c r="R205" t="s">
        <v>236</v>
      </c>
      <c r="S205" t="s">
        <v>236</v>
      </c>
      <c r="T205" t="s">
        <v>274</v>
      </c>
      <c r="U205" t="s">
        <v>242</v>
      </c>
      <c r="V205" t="s">
        <v>252</v>
      </c>
      <c r="W205" t="s">
        <v>80</v>
      </c>
      <c r="X205" t="s">
        <v>275</v>
      </c>
      <c r="Y205" t="s">
        <v>275</v>
      </c>
      <c r="Z205" s="7">
        <v>1534090.6117750001</v>
      </c>
      <c r="AA205" s="7">
        <v>0</v>
      </c>
      <c r="AB205" s="7">
        <v>1534759.2</v>
      </c>
      <c r="AC205" s="7">
        <v>1533739.3769142709</v>
      </c>
      <c r="AD205" s="7">
        <v>1534090.6117750001</v>
      </c>
      <c r="AE205" s="7">
        <v>0</v>
      </c>
      <c r="AF205" t="s">
        <v>276</v>
      </c>
      <c r="AG205">
        <v>45664</v>
      </c>
      <c r="AH205" t="s">
        <v>277</v>
      </c>
      <c r="AI205" t="s">
        <v>46</v>
      </c>
      <c r="AJ205" s="9">
        <v>0</v>
      </c>
      <c r="AK205" s="9">
        <v>0</v>
      </c>
      <c r="AL205" s="9">
        <v>0</v>
      </c>
      <c r="AM205" s="9">
        <v>0</v>
      </c>
      <c r="AN205" t="s">
        <v>236</v>
      </c>
      <c r="AO205" s="9">
        <v>1534759.2</v>
      </c>
      <c r="AP205" s="9">
        <v>1534759.2</v>
      </c>
      <c r="AQ205" t="s">
        <v>295</v>
      </c>
      <c r="AR205" t="s">
        <v>104</v>
      </c>
      <c r="AT205" s="9">
        <v>1534090.6117750001</v>
      </c>
      <c r="AU205" s="9">
        <v>1534090.6117750001</v>
      </c>
      <c r="AV205" s="9">
        <v>1534090.6117750001</v>
      </c>
      <c r="AY205" s="11">
        <v>8.6049999999999998E-3</v>
      </c>
      <c r="AZ205">
        <v>6</v>
      </c>
      <c r="BA205" t="s">
        <v>66</v>
      </c>
      <c r="BB205" t="s">
        <v>105</v>
      </c>
      <c r="BC205" s="7">
        <v>1534759.2</v>
      </c>
      <c r="BD205" s="7">
        <v>1534759.2</v>
      </c>
      <c r="BE205" t="b">
        <v>0</v>
      </c>
      <c r="BF205" t="s">
        <v>297</v>
      </c>
      <c r="BG205" t="s">
        <v>297</v>
      </c>
      <c r="BH205" t="s">
        <v>277</v>
      </c>
      <c r="BI205">
        <v>1139.1138000000001</v>
      </c>
      <c r="BJ205">
        <v>1534090.6117750001</v>
      </c>
      <c r="BK205">
        <v>1534090.6117750001</v>
      </c>
      <c r="BL205">
        <v>1534090.6117750001</v>
      </c>
      <c r="BN205">
        <v>0.99956436900000001</v>
      </c>
      <c r="BO205" t="s">
        <v>521</v>
      </c>
    </row>
    <row r="206" spans="2:67">
      <c r="B206" t="s">
        <v>684</v>
      </c>
      <c r="C206" s="7">
        <v>1450621.3768770001</v>
      </c>
      <c r="D206" s="7">
        <v>2992044.2850959999</v>
      </c>
      <c r="E206" s="7">
        <v>4442665.6619729996</v>
      </c>
      <c r="F206" s="11">
        <v>8.1370000000000001E-3</v>
      </c>
      <c r="G206" s="11">
        <v>8.8269999999999998E-3</v>
      </c>
      <c r="H206" s="11">
        <v>3.601E-3</v>
      </c>
      <c r="I206" t="s">
        <v>685</v>
      </c>
      <c r="J206" t="s">
        <v>686</v>
      </c>
      <c r="K206">
        <v>1129</v>
      </c>
      <c r="L206" t="s">
        <v>255</v>
      </c>
      <c r="M206">
        <v>45107</v>
      </c>
      <c r="N206">
        <v>111113</v>
      </c>
      <c r="O206">
        <v>84122</v>
      </c>
      <c r="P206" s="13">
        <v>0.96701779099999996</v>
      </c>
      <c r="Q206" t="s">
        <v>236</v>
      </c>
      <c r="R206" t="s">
        <v>235</v>
      </c>
      <c r="S206" t="s">
        <v>235</v>
      </c>
      <c r="T206" t="s">
        <v>274</v>
      </c>
      <c r="U206" t="s">
        <v>241</v>
      </c>
      <c r="V206" t="s">
        <v>240</v>
      </c>
      <c r="W206" t="s">
        <v>77</v>
      </c>
      <c r="X206" t="s">
        <v>305</v>
      </c>
      <c r="Y206" t="s">
        <v>305</v>
      </c>
      <c r="Z206" s="7">
        <v>1329625.4600160001</v>
      </c>
      <c r="AA206" s="7">
        <v>2742478.7214449998</v>
      </c>
      <c r="AB206" s="7">
        <v>4210992</v>
      </c>
      <c r="AC206" s="7">
        <v>1321128.55855458</v>
      </c>
      <c r="AD206" s="7">
        <v>1329625.4600160001</v>
      </c>
      <c r="AE206" s="7">
        <v>2742478.7214449998</v>
      </c>
      <c r="AF206" t="s">
        <v>276</v>
      </c>
      <c r="AG206">
        <v>46800</v>
      </c>
      <c r="AH206" t="s">
        <v>277</v>
      </c>
      <c r="AI206" t="s">
        <v>46</v>
      </c>
      <c r="AJ206" s="9">
        <v>0</v>
      </c>
      <c r="AK206" s="9">
        <v>0</v>
      </c>
      <c r="AL206" s="9">
        <v>0</v>
      </c>
      <c r="AM206" s="9">
        <v>0</v>
      </c>
      <c r="AN206" t="s">
        <v>235</v>
      </c>
      <c r="AO206" s="9">
        <v>1374975.1783040001</v>
      </c>
      <c r="AP206" s="9">
        <v>4063607.28</v>
      </c>
      <c r="AQ206" t="s">
        <v>295</v>
      </c>
      <c r="AR206" t="s">
        <v>78</v>
      </c>
      <c r="AS206" t="s">
        <v>308</v>
      </c>
      <c r="AT206" s="9">
        <v>1450621.3768770001</v>
      </c>
      <c r="AU206" s="9">
        <v>1329625.4600160001</v>
      </c>
      <c r="AV206" s="9">
        <v>1329625.4600160001</v>
      </c>
      <c r="AY206" s="11">
        <v>8.1370000000000001E-3</v>
      </c>
      <c r="BB206" t="s">
        <v>91</v>
      </c>
      <c r="BC206" s="7">
        <v>4210992</v>
      </c>
      <c r="BD206" s="7">
        <v>4063607.28</v>
      </c>
      <c r="BE206" t="b">
        <v>0</v>
      </c>
      <c r="BF206" t="s">
        <v>297</v>
      </c>
      <c r="BG206" t="s">
        <v>297</v>
      </c>
      <c r="BH206" t="s">
        <v>277</v>
      </c>
      <c r="BI206">
        <v>1139.1129000000001</v>
      </c>
      <c r="BJ206">
        <v>1329625.4600160001</v>
      </c>
      <c r="BK206">
        <v>1329625.4600160001</v>
      </c>
      <c r="BL206">
        <v>1450621.3768770001</v>
      </c>
      <c r="BN206">
        <v>0.96701779099999996</v>
      </c>
      <c r="BO206" t="s">
        <v>306</v>
      </c>
    </row>
    <row r="207" spans="2:67">
      <c r="B207" t="s">
        <v>687</v>
      </c>
      <c r="C207" s="7">
        <v>1325013.33</v>
      </c>
      <c r="D207" s="7">
        <v>0</v>
      </c>
      <c r="E207" s="7">
        <v>1325013.33</v>
      </c>
      <c r="F207" s="11">
        <v>7.4330000000000004E-3</v>
      </c>
      <c r="G207" s="11">
        <v>8.0630000000000007E-3</v>
      </c>
      <c r="H207" s="11">
        <v>1.0740000000000001E-3</v>
      </c>
      <c r="I207" t="s">
        <v>688</v>
      </c>
      <c r="J207" t="s">
        <v>689</v>
      </c>
      <c r="K207">
        <v>1138</v>
      </c>
      <c r="L207" t="s">
        <v>263</v>
      </c>
      <c r="M207">
        <v>45107</v>
      </c>
      <c r="N207">
        <v>111150</v>
      </c>
      <c r="O207">
        <v>57380</v>
      </c>
      <c r="P207" s="13">
        <v>1</v>
      </c>
      <c r="Q207" t="s">
        <v>236</v>
      </c>
      <c r="R207" t="s">
        <v>236</v>
      </c>
      <c r="S207" t="s">
        <v>236</v>
      </c>
      <c r="T207" t="s">
        <v>274</v>
      </c>
      <c r="U207" t="s">
        <v>242</v>
      </c>
      <c r="V207" t="s">
        <v>252</v>
      </c>
      <c r="W207" t="s">
        <v>80</v>
      </c>
      <c r="X207" t="s">
        <v>275</v>
      </c>
      <c r="Y207" t="s">
        <v>275</v>
      </c>
      <c r="Z207" s="7">
        <v>1325013.33</v>
      </c>
      <c r="AA207" s="7">
        <v>0</v>
      </c>
      <c r="AB207" s="7">
        <v>1339374.51</v>
      </c>
      <c r="AC207" s="7">
        <v>1325013.33</v>
      </c>
      <c r="AD207" s="7">
        <v>1325013.33</v>
      </c>
      <c r="AE207" s="7">
        <v>0</v>
      </c>
      <c r="AF207" t="s">
        <v>276</v>
      </c>
      <c r="AG207">
        <v>45428</v>
      </c>
      <c r="AH207" t="s">
        <v>277</v>
      </c>
      <c r="AI207" t="s">
        <v>46</v>
      </c>
      <c r="AJ207" s="9">
        <v>0</v>
      </c>
      <c r="AK207" s="9">
        <v>0</v>
      </c>
      <c r="AL207" s="9">
        <v>0</v>
      </c>
      <c r="AM207" s="9">
        <v>0</v>
      </c>
      <c r="AN207" t="s">
        <v>236</v>
      </c>
      <c r="AO207" s="9">
        <v>1325013.33</v>
      </c>
      <c r="AP207" s="9">
        <v>1325013.33</v>
      </c>
      <c r="AQ207" t="s">
        <v>278</v>
      </c>
      <c r="AR207" t="s">
        <v>104</v>
      </c>
      <c r="AT207" s="9">
        <v>1325013.33</v>
      </c>
      <c r="AU207" s="9">
        <v>1325013.33</v>
      </c>
      <c r="AV207" s="9">
        <v>1325013.33</v>
      </c>
      <c r="AY207" s="11">
        <v>7.4330000000000004E-3</v>
      </c>
      <c r="BB207" t="s">
        <v>108</v>
      </c>
      <c r="BC207" s="7">
        <v>1339374.51</v>
      </c>
      <c r="BD207" s="7">
        <v>1325013.33</v>
      </c>
      <c r="BE207" t="b">
        <v>0</v>
      </c>
      <c r="BH207" t="s">
        <v>277</v>
      </c>
      <c r="BI207">
        <v>1139.1138000000001</v>
      </c>
      <c r="BJ207">
        <v>1325013.33</v>
      </c>
      <c r="BK207">
        <v>1325013.33</v>
      </c>
      <c r="BL207">
        <v>1325013.33</v>
      </c>
      <c r="BN207">
        <v>1</v>
      </c>
      <c r="BO207" t="s">
        <v>690</v>
      </c>
    </row>
    <row r="208" spans="2:67">
      <c r="B208" t="s">
        <v>691</v>
      </c>
      <c r="C208" s="7">
        <v>2470483.049786</v>
      </c>
      <c r="D208" s="7">
        <v>0</v>
      </c>
      <c r="E208" s="7">
        <v>2470483.049786</v>
      </c>
      <c r="F208" s="11">
        <v>1.3858000000000001E-2</v>
      </c>
      <c r="G208" s="11">
        <v>1.5032999999999999E-2</v>
      </c>
      <c r="H208" s="11">
        <v>2.0019999999999999E-3</v>
      </c>
      <c r="I208">
        <v>111176</v>
      </c>
      <c r="J208" t="s">
        <v>692</v>
      </c>
      <c r="K208">
        <v>1128</v>
      </c>
      <c r="L208" t="s">
        <v>254</v>
      </c>
      <c r="M208">
        <v>45107</v>
      </c>
      <c r="N208">
        <v>111176</v>
      </c>
      <c r="O208">
        <v>82711</v>
      </c>
      <c r="P208" s="13">
        <v>0.966133303</v>
      </c>
      <c r="Q208" t="s">
        <v>236</v>
      </c>
      <c r="R208" t="s">
        <v>235</v>
      </c>
      <c r="S208" t="s">
        <v>236</v>
      </c>
      <c r="T208" t="s">
        <v>274</v>
      </c>
      <c r="U208" t="s">
        <v>250</v>
      </c>
      <c r="V208" t="s">
        <v>240</v>
      </c>
      <c r="W208" t="s">
        <v>83</v>
      </c>
      <c r="X208" t="s">
        <v>293</v>
      </c>
      <c r="Y208" t="s">
        <v>293</v>
      </c>
      <c r="Z208" s="7">
        <v>2264420.760574</v>
      </c>
      <c r="AA208" s="7">
        <v>0</v>
      </c>
      <c r="AB208" s="7">
        <v>2350982.1102</v>
      </c>
      <c r="AC208" s="7">
        <v>2260966.3958924999</v>
      </c>
      <c r="AD208" s="7">
        <v>2470483.0501720002</v>
      </c>
      <c r="AE208" s="7">
        <v>0</v>
      </c>
      <c r="AF208" t="s">
        <v>276</v>
      </c>
      <c r="AG208">
        <v>47084</v>
      </c>
      <c r="AH208" t="s">
        <v>294</v>
      </c>
      <c r="AI208" t="s">
        <v>46</v>
      </c>
      <c r="AJ208" s="9">
        <v>0</v>
      </c>
      <c r="AK208" s="9">
        <v>0</v>
      </c>
      <c r="AL208" s="9">
        <v>0</v>
      </c>
      <c r="AM208" s="9">
        <v>0</v>
      </c>
      <c r="AN208" t="s">
        <v>236</v>
      </c>
      <c r="AO208" s="9">
        <v>2557083.0052590002</v>
      </c>
      <c r="AP208" s="9">
        <v>2269404.7697919998</v>
      </c>
      <c r="AQ208" t="s">
        <v>316</v>
      </c>
      <c r="AR208" t="s">
        <v>115</v>
      </c>
      <c r="AS208" t="s">
        <v>296</v>
      </c>
      <c r="AT208" s="9">
        <v>2470483.049786</v>
      </c>
      <c r="AU208" s="9">
        <v>2264420.760574</v>
      </c>
      <c r="AV208" s="9">
        <v>2470483.0501720002</v>
      </c>
      <c r="AY208" s="11">
        <v>1.3858000000000001E-2</v>
      </c>
      <c r="BB208" t="s">
        <v>116</v>
      </c>
      <c r="BC208" s="7">
        <v>2557083</v>
      </c>
      <c r="BD208" s="7">
        <v>2467585.0950000002</v>
      </c>
      <c r="BE208" t="b">
        <v>0</v>
      </c>
      <c r="BH208" t="s">
        <v>294</v>
      </c>
      <c r="BI208">
        <v>1139.1128000000001</v>
      </c>
      <c r="BJ208">
        <v>2470483.0501720002</v>
      </c>
      <c r="BK208">
        <v>2264420.760574</v>
      </c>
      <c r="BL208">
        <v>2470483.049786</v>
      </c>
      <c r="BN208">
        <v>0.966133303</v>
      </c>
      <c r="BO208" t="s">
        <v>429</v>
      </c>
    </row>
    <row r="209" spans="2:67">
      <c r="B209" t="s">
        <v>693</v>
      </c>
      <c r="C209" s="7">
        <v>105627.846488</v>
      </c>
      <c r="D209" s="7">
        <v>0</v>
      </c>
      <c r="E209" s="7">
        <v>105627.846488</v>
      </c>
      <c r="F209" s="11">
        <v>5.9199999999999997E-4</v>
      </c>
      <c r="G209" s="11">
        <v>6.4199999999999999E-4</v>
      </c>
      <c r="H209" s="11">
        <v>8.5000000000000006E-5</v>
      </c>
      <c r="I209">
        <v>111177</v>
      </c>
      <c r="J209" t="s">
        <v>607</v>
      </c>
      <c r="K209">
        <v>1136</v>
      </c>
      <c r="L209" t="s">
        <v>262</v>
      </c>
      <c r="M209">
        <v>45107</v>
      </c>
      <c r="N209">
        <v>111177</v>
      </c>
      <c r="O209">
        <v>95035</v>
      </c>
      <c r="P209" s="13">
        <v>1.5565</v>
      </c>
      <c r="Q209" t="s">
        <v>236</v>
      </c>
      <c r="R209" t="s">
        <v>236</v>
      </c>
      <c r="S209" t="s">
        <v>236</v>
      </c>
      <c r="T209" t="s">
        <v>274</v>
      </c>
      <c r="U209" t="s">
        <v>247</v>
      </c>
      <c r="V209" t="s">
        <v>252</v>
      </c>
      <c r="W209" t="s">
        <v>33</v>
      </c>
      <c r="X209" t="s">
        <v>275</v>
      </c>
      <c r="Y209" t="s">
        <v>275</v>
      </c>
      <c r="Z209" s="7">
        <v>105627.846488</v>
      </c>
      <c r="AA209" s="7">
        <v>0</v>
      </c>
      <c r="AD209" s="7">
        <v>105627.846488</v>
      </c>
      <c r="AE209" s="7">
        <v>0</v>
      </c>
      <c r="AF209" t="s">
        <v>276</v>
      </c>
      <c r="AG209">
        <v>46499</v>
      </c>
      <c r="AH209" t="s">
        <v>403</v>
      </c>
      <c r="AI209" t="s">
        <v>149</v>
      </c>
      <c r="AJ209" s="9">
        <v>0</v>
      </c>
      <c r="AK209" s="9">
        <v>0</v>
      </c>
      <c r="AL209" s="9">
        <v>0</v>
      </c>
      <c r="AM209" s="9">
        <v>0</v>
      </c>
      <c r="AN209" t="s">
        <v>236</v>
      </c>
      <c r="AO209" s="9">
        <v>67862.413419999997</v>
      </c>
      <c r="AR209" t="s">
        <v>146</v>
      </c>
      <c r="AT209" s="9">
        <v>105627.846488</v>
      </c>
      <c r="AU209" s="9">
        <v>105627.846488</v>
      </c>
      <c r="AV209" s="9">
        <v>105627.846488</v>
      </c>
      <c r="AY209" s="11">
        <v>5.9199999999999997E-4</v>
      </c>
      <c r="BB209" t="s">
        <v>170</v>
      </c>
      <c r="BE209" t="b">
        <v>0</v>
      </c>
      <c r="BF209" t="s">
        <v>279</v>
      </c>
      <c r="BG209" t="s">
        <v>279</v>
      </c>
      <c r="BH209" t="s">
        <v>403</v>
      </c>
      <c r="BI209">
        <v>1139.1135999999999</v>
      </c>
      <c r="BJ209">
        <v>105627.846488</v>
      </c>
      <c r="BK209">
        <v>105627.846488</v>
      </c>
      <c r="BL209">
        <v>105627.846488</v>
      </c>
      <c r="BN209">
        <v>1.5565</v>
      </c>
    </row>
    <row r="210" spans="2:67">
      <c r="B210" t="s">
        <v>694</v>
      </c>
      <c r="C210" s="7">
        <v>525939.652428</v>
      </c>
      <c r="D210" s="7">
        <v>0</v>
      </c>
      <c r="E210" s="7">
        <v>525939.652428</v>
      </c>
      <c r="F210" s="11">
        <v>2.9499999999999999E-3</v>
      </c>
      <c r="G210" s="11">
        <v>3.2000000000000002E-3</v>
      </c>
      <c r="H210" s="11">
        <v>4.26E-4</v>
      </c>
      <c r="I210">
        <v>111178</v>
      </c>
      <c r="J210" t="s">
        <v>357</v>
      </c>
      <c r="K210">
        <v>1134</v>
      </c>
      <c r="L210" t="s">
        <v>260</v>
      </c>
      <c r="M210">
        <v>45107</v>
      </c>
      <c r="N210">
        <v>111178</v>
      </c>
      <c r="O210">
        <v>88567</v>
      </c>
      <c r="P210" s="13">
        <v>0.99498505400000004</v>
      </c>
      <c r="Q210" t="s">
        <v>236</v>
      </c>
      <c r="R210" t="s">
        <v>236</v>
      </c>
      <c r="S210" t="s">
        <v>236</v>
      </c>
      <c r="T210" t="s">
        <v>274</v>
      </c>
      <c r="U210" t="s">
        <v>246</v>
      </c>
      <c r="V210" t="s">
        <v>252</v>
      </c>
      <c r="W210" t="s">
        <v>83</v>
      </c>
      <c r="X210" t="s">
        <v>275</v>
      </c>
      <c r="Y210" t="s">
        <v>275</v>
      </c>
      <c r="Z210" s="7">
        <v>525939.652428</v>
      </c>
      <c r="AA210" s="7">
        <v>0</v>
      </c>
      <c r="AB210" s="7">
        <v>529932.10549999995</v>
      </c>
      <c r="AC210" s="7">
        <v>525805.82357133995</v>
      </c>
      <c r="AD210" s="7">
        <v>525939.652428</v>
      </c>
      <c r="AE210" s="7">
        <v>0</v>
      </c>
      <c r="AF210" t="s">
        <v>276</v>
      </c>
      <c r="AG210">
        <v>46233</v>
      </c>
      <c r="AH210" t="s">
        <v>277</v>
      </c>
      <c r="AI210" t="s">
        <v>46</v>
      </c>
      <c r="AJ210" s="9">
        <v>0</v>
      </c>
      <c r="AK210" s="9">
        <v>0</v>
      </c>
      <c r="AL210" s="9">
        <v>0</v>
      </c>
      <c r="AM210" s="9">
        <v>0</v>
      </c>
      <c r="AN210" t="s">
        <v>236</v>
      </c>
      <c r="AO210" s="9">
        <v>528590.505534</v>
      </c>
      <c r="AP210" s="9">
        <v>528590.50549999997</v>
      </c>
      <c r="AQ210" t="s">
        <v>278</v>
      </c>
      <c r="AR210" t="s">
        <v>96</v>
      </c>
      <c r="AT210" s="9">
        <v>525939.652428</v>
      </c>
      <c r="AU210" s="9">
        <v>525939.652428</v>
      </c>
      <c r="AV210" s="9">
        <v>525939.652428</v>
      </c>
      <c r="AY210" s="11">
        <v>2.9499999999999999E-3</v>
      </c>
      <c r="BB210" t="s">
        <v>153</v>
      </c>
      <c r="BC210" s="7">
        <v>529932.10549999995</v>
      </c>
      <c r="BD210" s="7">
        <v>528590.50549999997</v>
      </c>
      <c r="BE210" t="b">
        <v>0</v>
      </c>
      <c r="BF210" t="s">
        <v>297</v>
      </c>
      <c r="BG210" t="s">
        <v>297</v>
      </c>
      <c r="BH210" t="s">
        <v>277</v>
      </c>
      <c r="BI210">
        <v>1139.1134</v>
      </c>
      <c r="BJ210">
        <v>525939.652428</v>
      </c>
      <c r="BK210">
        <v>525939.652428</v>
      </c>
      <c r="BL210">
        <v>525939.652428</v>
      </c>
      <c r="BN210">
        <v>0.99498505400000004</v>
      </c>
      <c r="BO210" t="s">
        <v>358</v>
      </c>
    </row>
    <row r="211" spans="2:67">
      <c r="B211" t="s">
        <v>695</v>
      </c>
      <c r="C211" s="7">
        <v>28718.385299000001</v>
      </c>
      <c r="D211" s="7">
        <v>626080.46563700004</v>
      </c>
      <c r="E211" s="7">
        <v>654798.850936</v>
      </c>
      <c r="F211" s="11">
        <v>1.6100000000000001E-4</v>
      </c>
      <c r="G211" s="11">
        <v>1.74E-4</v>
      </c>
      <c r="H211" s="11">
        <v>5.2999999999999998E-4</v>
      </c>
      <c r="I211">
        <v>0</v>
      </c>
      <c r="J211" t="s">
        <v>696</v>
      </c>
      <c r="K211">
        <v>1137</v>
      </c>
      <c r="L211" t="s">
        <v>264</v>
      </c>
      <c r="M211">
        <v>45107</v>
      </c>
      <c r="N211">
        <v>111200</v>
      </c>
      <c r="O211">
        <v>99564</v>
      </c>
      <c r="P211" s="13">
        <v>0.97075049199999996</v>
      </c>
      <c r="Q211" t="s">
        <v>236</v>
      </c>
      <c r="R211" t="s">
        <v>235</v>
      </c>
      <c r="S211" t="s">
        <v>237</v>
      </c>
      <c r="T211" t="s">
        <v>274</v>
      </c>
      <c r="U211" t="s">
        <v>242</v>
      </c>
      <c r="V211" t="s">
        <v>240</v>
      </c>
      <c r="W211" t="s">
        <v>83</v>
      </c>
      <c r="X211" t="s">
        <v>293</v>
      </c>
      <c r="Y211" t="s">
        <v>293</v>
      </c>
      <c r="Z211" s="7">
        <v>26322.992941</v>
      </c>
      <c r="AA211" s="7">
        <v>573859.27189500001</v>
      </c>
      <c r="AB211" s="7">
        <v>614508.85463099997</v>
      </c>
      <c r="AC211" s="7">
        <v>26178.506379079001</v>
      </c>
      <c r="AD211" s="7">
        <v>22588.889998999999</v>
      </c>
      <c r="AE211" s="7">
        <v>492453.27054</v>
      </c>
      <c r="AF211" t="s">
        <v>276</v>
      </c>
      <c r="AG211">
        <v>47330</v>
      </c>
      <c r="AH211" t="s">
        <v>277</v>
      </c>
      <c r="AI211" t="s">
        <v>46</v>
      </c>
      <c r="AJ211" s="9">
        <v>0</v>
      </c>
      <c r="AK211" s="9">
        <v>0</v>
      </c>
      <c r="AL211" s="9">
        <v>0</v>
      </c>
      <c r="AM211" s="9">
        <v>0</v>
      </c>
      <c r="AN211" t="s">
        <v>237</v>
      </c>
      <c r="AO211" s="9">
        <v>23269.511760000001</v>
      </c>
      <c r="AP211" s="9">
        <v>596387.61273699999</v>
      </c>
      <c r="AQ211" t="s">
        <v>295</v>
      </c>
      <c r="AR211" t="s">
        <v>87</v>
      </c>
      <c r="AS211" t="s">
        <v>296</v>
      </c>
      <c r="AT211" s="9">
        <v>28718.385299000001</v>
      </c>
      <c r="AU211" s="9">
        <v>26322.992941</v>
      </c>
      <c r="AV211" s="9">
        <v>22588.889998999999</v>
      </c>
      <c r="AY211" s="11">
        <v>1.6100000000000001E-4</v>
      </c>
      <c r="AZ211">
        <v>0</v>
      </c>
      <c r="BA211" t="s">
        <v>66</v>
      </c>
      <c r="BB211" t="s">
        <v>87</v>
      </c>
      <c r="BC211" s="7">
        <v>530560.80000000005</v>
      </c>
      <c r="BD211" s="7">
        <v>514643.98</v>
      </c>
      <c r="BE211" t="b">
        <v>0</v>
      </c>
      <c r="BH211" t="s">
        <v>277</v>
      </c>
      <c r="BI211">
        <v>1139.1137000000001</v>
      </c>
      <c r="BJ211">
        <v>22588.889998999999</v>
      </c>
      <c r="BK211">
        <v>26322.992941</v>
      </c>
      <c r="BL211">
        <v>28718.385299000001</v>
      </c>
      <c r="BN211">
        <v>0.97075049199999996</v>
      </c>
      <c r="BO211" t="s">
        <v>306</v>
      </c>
    </row>
    <row r="212" spans="2:67">
      <c r="B212" t="s">
        <v>697</v>
      </c>
      <c r="C212" s="7">
        <v>93016.150699999998</v>
      </c>
      <c r="D212" s="7">
        <v>279648.79667000001</v>
      </c>
      <c r="E212" s="7">
        <v>372664.94737000001</v>
      </c>
      <c r="F212" s="11">
        <v>5.2099999999999998E-4</v>
      </c>
      <c r="G212" s="11">
        <v>5.6599999999999999E-4</v>
      </c>
      <c r="H212" s="11">
        <v>3.0200000000000002E-4</v>
      </c>
      <c r="I212">
        <v>111314</v>
      </c>
      <c r="J212" t="s">
        <v>698</v>
      </c>
      <c r="K212">
        <v>1137</v>
      </c>
      <c r="L212" t="s">
        <v>264</v>
      </c>
      <c r="M212">
        <v>45107</v>
      </c>
      <c r="N212">
        <v>111314</v>
      </c>
      <c r="O212">
        <v>111313</v>
      </c>
      <c r="P212" s="13">
        <v>0.97040078100000005</v>
      </c>
      <c r="Q212" t="s">
        <v>236</v>
      </c>
      <c r="R212" t="s">
        <v>235</v>
      </c>
      <c r="S212" t="s">
        <v>235</v>
      </c>
      <c r="T212" t="s">
        <v>274</v>
      </c>
      <c r="U212" t="s">
        <v>242</v>
      </c>
      <c r="V212" t="s">
        <v>240</v>
      </c>
      <c r="W212" t="s">
        <v>33</v>
      </c>
      <c r="X212" t="s">
        <v>324</v>
      </c>
      <c r="Z212" s="7">
        <v>85257.7</v>
      </c>
      <c r="AA212" s="7">
        <v>256323.37</v>
      </c>
      <c r="AB212" s="7">
        <v>352000</v>
      </c>
      <c r="AC212" s="7">
        <v>85116.63</v>
      </c>
      <c r="AD212" s="7">
        <v>85257.7</v>
      </c>
      <c r="AE212" s="7">
        <v>256323.37</v>
      </c>
      <c r="AF212" t="s">
        <v>276</v>
      </c>
      <c r="AG212">
        <v>47483</v>
      </c>
      <c r="AH212" t="s">
        <v>277</v>
      </c>
      <c r="AI212" t="s">
        <v>46</v>
      </c>
      <c r="AJ212" s="9">
        <v>0</v>
      </c>
      <c r="AK212" s="9">
        <v>0</v>
      </c>
      <c r="AL212" s="9">
        <v>0</v>
      </c>
      <c r="AM212" s="9">
        <v>0</v>
      </c>
      <c r="AN212" t="s">
        <v>235</v>
      </c>
      <c r="AO212" s="9">
        <v>87858.235142999998</v>
      </c>
      <c r="AP212" s="9">
        <v>352000</v>
      </c>
      <c r="AQ212" t="s">
        <v>282</v>
      </c>
      <c r="AR212" t="s">
        <v>163</v>
      </c>
      <c r="AS212" t="s">
        <v>296</v>
      </c>
      <c r="AT212" s="9">
        <v>93016.150699999998</v>
      </c>
      <c r="AU212" s="9">
        <v>85257.7</v>
      </c>
      <c r="AV212" s="9">
        <v>85257.7</v>
      </c>
      <c r="AY212" s="11">
        <v>5.2099999999999998E-4</v>
      </c>
      <c r="BB212" t="s">
        <v>167</v>
      </c>
      <c r="BC212" s="7">
        <v>352000</v>
      </c>
      <c r="BD212" s="7">
        <v>352000</v>
      </c>
      <c r="BE212" t="b">
        <v>0</v>
      </c>
      <c r="BH212" t="s">
        <v>277</v>
      </c>
      <c r="BI212">
        <v>1139.1137000000001</v>
      </c>
      <c r="BJ212">
        <v>85257.7</v>
      </c>
      <c r="BK212">
        <v>85257.7</v>
      </c>
      <c r="BL212">
        <v>93016.150699999998</v>
      </c>
      <c r="BN212">
        <v>0.97040078100000005</v>
      </c>
    </row>
    <row r="213" spans="2:67">
      <c r="B213" t="s">
        <v>699</v>
      </c>
      <c r="C213" s="7">
        <v>1975589.0056080001</v>
      </c>
      <c r="D213" s="7">
        <v>0</v>
      </c>
      <c r="E213" s="7">
        <v>1975589.0056080001</v>
      </c>
      <c r="F213" s="11">
        <v>1.1082E-2</v>
      </c>
      <c r="G213" s="11">
        <v>1.2022E-2</v>
      </c>
      <c r="H213" s="11">
        <v>1.601E-3</v>
      </c>
      <c r="I213">
        <v>111552</v>
      </c>
      <c r="J213" t="s">
        <v>700</v>
      </c>
      <c r="K213">
        <v>1129</v>
      </c>
      <c r="L213" t="s">
        <v>255</v>
      </c>
      <c r="M213">
        <v>45107</v>
      </c>
      <c r="N213">
        <v>111552</v>
      </c>
      <c r="O213">
        <v>82971</v>
      </c>
      <c r="P213" s="13">
        <v>0.996</v>
      </c>
      <c r="Q213" t="s">
        <v>236</v>
      </c>
      <c r="R213" t="s">
        <v>235</v>
      </c>
      <c r="S213" t="s">
        <v>235</v>
      </c>
      <c r="T213" t="s">
        <v>274</v>
      </c>
      <c r="U213" t="s">
        <v>241</v>
      </c>
      <c r="V213" t="s">
        <v>240</v>
      </c>
      <c r="W213" t="s">
        <v>80</v>
      </c>
      <c r="X213" t="s">
        <v>347</v>
      </c>
      <c r="Y213" t="s">
        <v>347</v>
      </c>
      <c r="Z213" s="7">
        <v>1810805.6880000001</v>
      </c>
      <c r="AA213" s="7">
        <v>0</v>
      </c>
      <c r="AB213" s="7">
        <v>1818078</v>
      </c>
      <c r="AC213" s="7">
        <v>1763535.66</v>
      </c>
      <c r="AD213" s="7">
        <v>1810805.6880000001</v>
      </c>
      <c r="AE213" s="7">
        <v>0</v>
      </c>
      <c r="AF213" t="s">
        <v>276</v>
      </c>
      <c r="AG213">
        <v>46405</v>
      </c>
      <c r="AH213" t="s">
        <v>340</v>
      </c>
      <c r="AI213" t="s">
        <v>46</v>
      </c>
      <c r="AJ213" s="9">
        <v>0</v>
      </c>
      <c r="AK213" s="9">
        <v>0</v>
      </c>
      <c r="AL213" s="9">
        <v>0</v>
      </c>
      <c r="AM213" s="9">
        <v>0</v>
      </c>
      <c r="AN213" t="s">
        <v>235</v>
      </c>
      <c r="AO213" s="9">
        <v>1818078</v>
      </c>
      <c r="AP213" s="9">
        <v>1818078</v>
      </c>
      <c r="AQ213" t="s">
        <v>278</v>
      </c>
      <c r="AR213" t="s">
        <v>104</v>
      </c>
      <c r="AS213" t="s">
        <v>333</v>
      </c>
      <c r="AT213" s="9">
        <v>1975589.0056080001</v>
      </c>
      <c r="AU213" s="9">
        <v>1810805.6880000001</v>
      </c>
      <c r="AV213" s="9">
        <v>1810805.6880000001</v>
      </c>
      <c r="AY213" s="11">
        <v>1.1082E-2</v>
      </c>
      <c r="BB213" t="s">
        <v>108</v>
      </c>
      <c r="BC213" s="7">
        <v>1818078</v>
      </c>
      <c r="BD213" s="7">
        <v>1818078</v>
      </c>
      <c r="BE213" t="b">
        <v>0</v>
      </c>
      <c r="BF213" t="s">
        <v>297</v>
      </c>
      <c r="BG213" t="s">
        <v>297</v>
      </c>
      <c r="BH213" t="s">
        <v>340</v>
      </c>
      <c r="BI213">
        <v>1139.1129000000001</v>
      </c>
      <c r="BJ213">
        <v>1810805.6880000001</v>
      </c>
      <c r="BK213">
        <v>1810805.6880000001</v>
      </c>
      <c r="BL213">
        <v>1975589.0056080001</v>
      </c>
      <c r="BN213">
        <v>0.996</v>
      </c>
    </row>
    <row r="214" spans="2:67">
      <c r="B214" t="s">
        <v>283</v>
      </c>
      <c r="C214" s="7">
        <v>57161445.718075998</v>
      </c>
      <c r="E214" s="7">
        <v>57161445.718075998</v>
      </c>
      <c r="F214" s="11">
        <v>0.32066329300000002</v>
      </c>
      <c r="H214" s="11">
        <v>4.6337098E-2</v>
      </c>
      <c r="N214">
        <v>-2</v>
      </c>
      <c r="Q214" t="s">
        <v>236</v>
      </c>
      <c r="AF214" t="s">
        <v>284</v>
      </c>
      <c r="AJ214" s="9">
        <v>0</v>
      </c>
      <c r="AM214" s="9">
        <v>0</v>
      </c>
      <c r="AT214" s="9">
        <v>57161445.718075998</v>
      </c>
      <c r="AY214" s="11">
        <v>0.32066329199999999</v>
      </c>
    </row>
    <row r="215" spans="2:67">
      <c r="B215" t="s">
        <v>285</v>
      </c>
      <c r="C215" s="7">
        <v>-44650114.131664</v>
      </c>
      <c r="E215" s="7">
        <v>-44650114.131664</v>
      </c>
      <c r="F215" s="11">
        <v>-0.25047744</v>
      </c>
      <c r="H215" s="11">
        <v>-3.6194969E-2</v>
      </c>
      <c r="N215">
        <v>-2</v>
      </c>
      <c r="Q215" t="s">
        <v>236</v>
      </c>
      <c r="AF215" t="s">
        <v>286</v>
      </c>
      <c r="AJ215" s="9">
        <v>0</v>
      </c>
      <c r="AM215" s="9">
        <v>0</v>
      </c>
      <c r="AT215" s="9">
        <v>-44650114.131664</v>
      </c>
      <c r="AY215" s="11">
        <v>-0.25047744</v>
      </c>
    </row>
    <row r="216" spans="2:67">
      <c r="B216" t="s">
        <v>287</v>
      </c>
      <c r="C216" s="7">
        <v>145.19575</v>
      </c>
      <c r="E216" s="7">
        <v>145.19575</v>
      </c>
      <c r="F216" s="11">
        <v>8.1500000000000003E-7</v>
      </c>
      <c r="H216" s="11">
        <v>1.18E-7</v>
      </c>
      <c r="N216">
        <v>-2</v>
      </c>
      <c r="Q216" t="s">
        <v>236</v>
      </c>
      <c r="AF216" t="s">
        <v>288</v>
      </c>
      <c r="AJ216" s="9">
        <v>0</v>
      </c>
      <c r="AM216" s="9">
        <v>0</v>
      </c>
      <c r="AT216" s="9">
        <v>145.19575</v>
      </c>
      <c r="AY216" s="11">
        <v>8.1399999999999996E-7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01BEB-ABAE-47AF-8CF9-7A4591A081B6}">
  <sheetPr codeName="Sheet4">
    <tabColor theme="3"/>
  </sheetPr>
  <dimension ref="A1:BO298"/>
  <sheetViews>
    <sheetView zoomScale="85" zoomScaleNormal="85" workbookViewId="0">
      <pane ySplit="1" topLeftCell="A2" activePane="bottomLeft" state="frozen"/>
      <selection activeCell="E39" sqref="E39"/>
      <selection pane="bottomLeft" activeCell="E39" sqref="E39"/>
    </sheetView>
  </sheetViews>
  <sheetFormatPr baseColWidth="10" defaultColWidth="8.83203125" defaultRowHeight="15"/>
  <cols>
    <col min="2" max="2" width="78.1640625" customWidth="1"/>
    <col min="3" max="5" width="16.33203125" style="7" customWidth="1"/>
    <col min="6" max="8" width="15.1640625" style="11" customWidth="1"/>
    <col min="10" max="10" width="17.1640625" customWidth="1"/>
    <col min="11" max="11" width="12.6640625" customWidth="1"/>
    <col min="12" max="12" width="11" customWidth="1"/>
    <col min="13" max="13" width="11.5" customWidth="1"/>
    <col min="14" max="14" width="9.5" customWidth="1"/>
    <col min="15" max="15" width="15.1640625" customWidth="1"/>
    <col min="16" max="16" width="11" style="13" customWidth="1"/>
    <col min="17" max="18" width="21.33203125" customWidth="1"/>
    <col min="19" max="19" width="21.5" customWidth="1"/>
    <col min="20" max="20" width="17.83203125" customWidth="1"/>
    <col min="21" max="21" width="11" customWidth="1"/>
    <col min="22" max="22" width="10.83203125" customWidth="1"/>
    <col min="24" max="24" width="10.1640625" customWidth="1"/>
    <col min="25" max="25" width="16.5" customWidth="1"/>
    <col min="26" max="26" width="21.1640625" style="7" customWidth="1"/>
    <col min="27" max="27" width="18.1640625" style="7" customWidth="1"/>
    <col min="28" max="28" width="26" style="7" customWidth="1"/>
    <col min="29" max="29" width="27.83203125" style="7" customWidth="1"/>
    <col min="30" max="30" width="21.5" style="7" customWidth="1"/>
    <col min="31" max="31" width="18.5" style="7" customWidth="1"/>
    <col min="32" max="32" width="14.6640625" customWidth="1"/>
    <col min="33" max="33" width="15.5" customWidth="1"/>
    <col min="34" max="34" width="15" customWidth="1"/>
    <col min="35" max="35" width="18" customWidth="1"/>
    <col min="36" max="36" width="10.5" style="9" customWidth="1"/>
    <col min="37" max="37" width="16.5" style="9" customWidth="1"/>
    <col min="38" max="38" width="16.6640625" style="9" customWidth="1"/>
    <col min="39" max="39" width="17.33203125" style="9" customWidth="1"/>
    <col min="40" max="40" width="23.5" customWidth="1"/>
    <col min="41" max="42" width="17" style="9" customWidth="1"/>
    <col min="43" max="43" width="12" customWidth="1"/>
    <col min="44" max="44" width="10.5" customWidth="1"/>
    <col min="45" max="45" width="22.1640625" customWidth="1"/>
    <col min="46" max="48" width="20.5" style="9" customWidth="1"/>
    <col min="49" max="49" width="22.83203125" customWidth="1"/>
    <col min="50" max="50" width="20.6640625" customWidth="1"/>
    <col min="51" max="51" width="17.5" style="11" customWidth="1"/>
    <col min="52" max="52" width="18.5" customWidth="1"/>
    <col min="53" max="53" width="24.5" customWidth="1"/>
    <col min="54" max="54" width="18.33203125" customWidth="1"/>
    <col min="55" max="56" width="24.5" style="7" customWidth="1"/>
    <col min="57" max="57" width="9.6640625" customWidth="1"/>
    <col min="58" max="58" width="12.5" customWidth="1"/>
    <col min="59" max="59" width="16.83203125" customWidth="1"/>
  </cols>
  <sheetData>
    <row r="1" spans="1:67" ht="64">
      <c r="A1" s="14" t="s">
        <v>195</v>
      </c>
      <c r="B1" s="14" t="s">
        <v>12</v>
      </c>
      <c r="C1" s="15" t="s">
        <v>13</v>
      </c>
      <c r="D1" s="15" t="s">
        <v>14</v>
      </c>
      <c r="E1" s="15" t="s">
        <v>15</v>
      </c>
      <c r="F1" s="16" t="s">
        <v>16</v>
      </c>
      <c r="G1" s="16" t="s">
        <v>17</v>
      </c>
      <c r="H1" s="16" t="s">
        <v>18</v>
      </c>
      <c r="I1" s="14" t="s">
        <v>19</v>
      </c>
      <c r="J1" s="14" t="s">
        <v>20</v>
      </c>
      <c r="K1" s="14" t="s">
        <v>21</v>
      </c>
      <c r="L1" s="14" t="s">
        <v>22</v>
      </c>
      <c r="M1" s="14" t="s">
        <v>3</v>
      </c>
      <c r="N1" s="14" t="s">
        <v>23</v>
      </c>
      <c r="O1" s="14" t="s">
        <v>24</v>
      </c>
      <c r="P1" s="17" t="s">
        <v>25</v>
      </c>
      <c r="Q1" s="14" t="s">
        <v>26</v>
      </c>
      <c r="R1" s="14" t="s">
        <v>27</v>
      </c>
      <c r="S1" s="14" t="s">
        <v>28</v>
      </c>
      <c r="T1" s="14" t="s">
        <v>29</v>
      </c>
      <c r="U1" s="14" t="s">
        <v>30</v>
      </c>
      <c r="V1" s="14" t="s">
        <v>31</v>
      </c>
      <c r="W1" s="14" t="s">
        <v>32</v>
      </c>
      <c r="X1" s="14" t="s">
        <v>34</v>
      </c>
      <c r="Y1" s="14" t="s">
        <v>35</v>
      </c>
      <c r="Z1" s="15" t="s">
        <v>36</v>
      </c>
      <c r="AA1" s="15" t="s">
        <v>37</v>
      </c>
      <c r="AB1" s="15" t="s">
        <v>38</v>
      </c>
      <c r="AC1" s="15" t="s">
        <v>39</v>
      </c>
      <c r="AD1" s="15" t="s">
        <v>40</v>
      </c>
      <c r="AE1" s="15" t="s">
        <v>41</v>
      </c>
      <c r="AF1" s="14" t="s">
        <v>42</v>
      </c>
      <c r="AG1" s="14" t="s">
        <v>43</v>
      </c>
      <c r="AH1" s="14" t="s">
        <v>44</v>
      </c>
      <c r="AI1" s="14" t="s">
        <v>45</v>
      </c>
      <c r="AJ1" s="18" t="s">
        <v>47</v>
      </c>
      <c r="AK1" s="18" t="s">
        <v>48</v>
      </c>
      <c r="AL1" s="18" t="s">
        <v>49</v>
      </c>
      <c r="AM1" s="18" t="s">
        <v>50</v>
      </c>
      <c r="AN1" s="14" t="s">
        <v>51</v>
      </c>
      <c r="AO1" s="18" t="s">
        <v>52</v>
      </c>
      <c r="AP1" s="18" t="s">
        <v>53</v>
      </c>
      <c r="AQ1" s="14" t="s">
        <v>54</v>
      </c>
      <c r="AR1" s="14" t="s">
        <v>55</v>
      </c>
      <c r="AS1" s="14" t="s">
        <v>57</v>
      </c>
      <c r="AT1" s="18" t="s">
        <v>58</v>
      </c>
      <c r="AU1" s="18" t="s">
        <v>59</v>
      </c>
      <c r="AV1" s="18" t="s">
        <v>60</v>
      </c>
      <c r="AW1" s="14" t="s">
        <v>61</v>
      </c>
      <c r="AX1" s="14" t="s">
        <v>62</v>
      </c>
      <c r="AY1" s="16" t="s">
        <v>63</v>
      </c>
      <c r="AZ1" s="14" t="s">
        <v>64</v>
      </c>
      <c r="BA1" s="14" t="s">
        <v>65</v>
      </c>
      <c r="BB1" s="14" t="s">
        <v>67</v>
      </c>
      <c r="BC1" s="15" t="s">
        <v>69</v>
      </c>
      <c r="BD1" s="15" t="s">
        <v>70</v>
      </c>
      <c r="BE1" s="14" t="s">
        <v>71</v>
      </c>
      <c r="BF1" s="14" t="s">
        <v>72</v>
      </c>
      <c r="BG1" s="14" t="s">
        <v>73</v>
      </c>
      <c r="BH1" s="14" t="s">
        <v>205</v>
      </c>
      <c r="BI1" s="14" t="s">
        <v>206</v>
      </c>
      <c r="BJ1" s="14" t="s">
        <v>207</v>
      </c>
      <c r="BK1" s="14" t="s">
        <v>208</v>
      </c>
      <c r="BL1" s="14" t="s">
        <v>209</v>
      </c>
      <c r="BM1" s="14" t="s">
        <v>210</v>
      </c>
      <c r="BN1" s="14" t="s">
        <v>211</v>
      </c>
      <c r="BO1" s="14" t="s">
        <v>212</v>
      </c>
    </row>
    <row r="2" spans="1:67">
      <c r="B2" t="s">
        <v>622</v>
      </c>
      <c r="C2" s="8">
        <v>408987.22893099999</v>
      </c>
      <c r="D2" s="8">
        <v>0</v>
      </c>
      <c r="E2" s="8">
        <v>408987.22893099999</v>
      </c>
      <c r="F2" s="10">
        <v>1.5790000000000001E-3</v>
      </c>
      <c r="G2" s="10">
        <v>1.7459999999999999E-3</v>
      </c>
      <c r="H2" s="10">
        <v>3.2899999999999997E-4</v>
      </c>
      <c r="I2">
        <v>99151</v>
      </c>
      <c r="J2" t="s">
        <v>623</v>
      </c>
      <c r="K2">
        <v>1134</v>
      </c>
      <c r="L2" t="s">
        <v>260</v>
      </c>
      <c r="M2" s="3">
        <v>45198</v>
      </c>
      <c r="N2">
        <v>99151</v>
      </c>
      <c r="O2">
        <v>90133</v>
      </c>
      <c r="P2" s="12">
        <v>0.995392363</v>
      </c>
      <c r="Q2" t="s">
        <v>236</v>
      </c>
      <c r="R2" t="s">
        <v>236</v>
      </c>
      <c r="S2" t="s">
        <v>236</v>
      </c>
      <c r="T2" t="s">
        <v>274</v>
      </c>
      <c r="U2" t="s">
        <v>246</v>
      </c>
      <c r="V2" t="s">
        <v>252</v>
      </c>
      <c r="W2" t="s">
        <v>83</v>
      </c>
      <c r="X2" t="s">
        <v>275</v>
      </c>
      <c r="Y2" t="s">
        <v>275</v>
      </c>
      <c r="Z2" s="8">
        <v>408987.22893099999</v>
      </c>
      <c r="AA2" s="8">
        <v>0</v>
      </c>
      <c r="AB2" s="8">
        <v>412966.09669999999</v>
      </c>
      <c r="AC2" s="8">
        <v>409364.32317681197</v>
      </c>
      <c r="AD2" s="8">
        <v>408987.22893099999</v>
      </c>
      <c r="AE2" s="8">
        <v>0</v>
      </c>
      <c r="AF2" t="s">
        <v>276</v>
      </c>
      <c r="AG2" s="3">
        <v>46689</v>
      </c>
      <c r="AH2" t="s">
        <v>277</v>
      </c>
      <c r="AI2" t="s">
        <v>46</v>
      </c>
      <c r="AJ2" s="9">
        <v>0</v>
      </c>
      <c r="AK2" s="9">
        <v>0</v>
      </c>
      <c r="AL2" s="9">
        <v>0</v>
      </c>
      <c r="AM2" s="9">
        <v>0</v>
      </c>
      <c r="AN2" t="s">
        <v>236</v>
      </c>
      <c r="AO2" s="9">
        <v>410880.4167</v>
      </c>
      <c r="AP2" s="9">
        <v>410880.4167</v>
      </c>
      <c r="AQ2" t="s">
        <v>278</v>
      </c>
      <c r="AR2" t="s">
        <v>96</v>
      </c>
      <c r="AT2" s="9">
        <v>408987.22893099999</v>
      </c>
      <c r="AU2" s="9">
        <v>408987.22893099999</v>
      </c>
      <c r="AV2" s="9">
        <v>408987.22893099999</v>
      </c>
      <c r="AY2" s="10">
        <v>1.5790000000000001E-3</v>
      </c>
      <c r="AZ2">
        <v>5</v>
      </c>
      <c r="BA2" t="s">
        <v>124</v>
      </c>
      <c r="BB2" t="s">
        <v>145</v>
      </c>
      <c r="BC2" s="8">
        <v>412966.09669999999</v>
      </c>
      <c r="BD2" s="8">
        <v>410880.4167</v>
      </c>
      <c r="BE2" t="b">
        <v>0</v>
      </c>
      <c r="BF2" t="s">
        <v>297</v>
      </c>
      <c r="BG2" t="s">
        <v>297</v>
      </c>
      <c r="BH2" t="s">
        <v>277</v>
      </c>
      <c r="BI2">
        <v>1139.1134</v>
      </c>
      <c r="BJ2">
        <v>408987.22893099999</v>
      </c>
      <c r="BK2">
        <v>408987.22893099999</v>
      </c>
      <c r="BL2">
        <v>408987.22893099999</v>
      </c>
      <c r="BN2">
        <v>0.995392363</v>
      </c>
      <c r="BO2" t="s">
        <v>358</v>
      </c>
    </row>
    <row r="3" spans="1:67">
      <c r="B3" t="s">
        <v>281</v>
      </c>
      <c r="C3" s="7">
        <v>169656.64</v>
      </c>
      <c r="D3" s="7">
        <v>114738.94429699999</v>
      </c>
      <c r="E3" s="7">
        <v>284395.58429700002</v>
      </c>
      <c r="F3" s="11">
        <v>6.5499999999999998E-4</v>
      </c>
      <c r="G3" s="11">
        <v>7.2400000000000003E-4</v>
      </c>
      <c r="H3" s="11">
        <v>2.2900000000000001E-4</v>
      </c>
      <c r="I3">
        <v>99203</v>
      </c>
      <c r="J3" t="s">
        <v>273</v>
      </c>
      <c r="K3">
        <v>1136</v>
      </c>
      <c r="L3" t="s">
        <v>262</v>
      </c>
      <c r="M3">
        <v>45198</v>
      </c>
      <c r="N3">
        <v>99203</v>
      </c>
      <c r="O3">
        <v>99093</v>
      </c>
      <c r="P3" s="13">
        <v>0.99145258400000003</v>
      </c>
      <c r="Q3" t="s">
        <v>236</v>
      </c>
      <c r="R3" t="s">
        <v>236</v>
      </c>
      <c r="S3" t="s">
        <v>236</v>
      </c>
      <c r="T3" t="s">
        <v>274</v>
      </c>
      <c r="U3" t="s">
        <v>247</v>
      </c>
      <c r="V3" t="s">
        <v>252</v>
      </c>
      <c r="W3" t="s">
        <v>83</v>
      </c>
      <c r="X3" t="s">
        <v>275</v>
      </c>
      <c r="Y3" t="s">
        <v>275</v>
      </c>
      <c r="Z3" s="7">
        <v>169656.64</v>
      </c>
      <c r="AA3" s="7">
        <v>114738.94429699999</v>
      </c>
      <c r="AB3" s="7">
        <v>286847.376927</v>
      </c>
      <c r="AC3" s="7">
        <v>169239.95886015301</v>
      </c>
      <c r="AD3" s="7">
        <v>169656.64</v>
      </c>
      <c r="AE3" s="7">
        <v>114738.94429699999</v>
      </c>
      <c r="AF3" t="s">
        <v>276</v>
      </c>
      <c r="AG3">
        <v>46317</v>
      </c>
      <c r="AH3" t="s">
        <v>277</v>
      </c>
      <c r="AI3" t="s">
        <v>46</v>
      </c>
      <c r="AJ3" s="9">
        <v>0</v>
      </c>
      <c r="AK3" s="9">
        <v>0</v>
      </c>
      <c r="AL3" s="9">
        <v>0</v>
      </c>
      <c r="AM3" s="9">
        <v>0</v>
      </c>
      <c r="AN3" t="s">
        <v>236</v>
      </c>
      <c r="AO3" s="9">
        <v>171119.267635</v>
      </c>
      <c r="AP3" s="9">
        <v>286847.376927</v>
      </c>
      <c r="AQ3" t="s">
        <v>282</v>
      </c>
      <c r="AR3" t="s">
        <v>87</v>
      </c>
      <c r="AT3" s="9">
        <v>169656.64</v>
      </c>
      <c r="AU3" s="9">
        <v>169656.64</v>
      </c>
      <c r="AV3" s="9">
        <v>169656.64</v>
      </c>
      <c r="AY3" s="11">
        <v>6.5499999999999998E-4</v>
      </c>
      <c r="AZ3">
        <v>6</v>
      </c>
      <c r="BA3" t="s">
        <v>66</v>
      </c>
      <c r="BB3" t="s">
        <v>87</v>
      </c>
      <c r="BC3" s="7">
        <v>286847.37692667003</v>
      </c>
      <c r="BD3" s="7">
        <v>286847.37692667003</v>
      </c>
      <c r="BE3" t="b">
        <v>0</v>
      </c>
      <c r="BF3" t="s">
        <v>279</v>
      </c>
      <c r="BG3" t="s">
        <v>279</v>
      </c>
      <c r="BH3" t="s">
        <v>277</v>
      </c>
      <c r="BI3">
        <v>1139.1135999999999</v>
      </c>
      <c r="BJ3">
        <v>169656.64</v>
      </c>
      <c r="BK3">
        <v>169656.64</v>
      </c>
      <c r="BL3">
        <v>169656.64</v>
      </c>
      <c r="BN3">
        <v>0.99145258400000003</v>
      </c>
      <c r="BO3" t="s">
        <v>280</v>
      </c>
    </row>
    <row r="4" spans="1:67">
      <c r="B4" t="s">
        <v>624</v>
      </c>
      <c r="C4" s="7">
        <v>302591.71664699999</v>
      </c>
      <c r="D4" s="7">
        <v>0</v>
      </c>
      <c r="E4" s="7">
        <v>302591.71664699999</v>
      </c>
      <c r="F4" s="11">
        <v>1.168E-3</v>
      </c>
      <c r="G4" s="11">
        <v>1.292E-3</v>
      </c>
      <c r="H4" s="11">
        <v>2.43E-4</v>
      </c>
      <c r="I4">
        <v>99208</v>
      </c>
      <c r="J4" t="s">
        <v>625</v>
      </c>
      <c r="K4">
        <v>1128</v>
      </c>
      <c r="L4" t="s">
        <v>254</v>
      </c>
      <c r="M4">
        <v>45198</v>
      </c>
      <c r="N4">
        <v>99208</v>
      </c>
      <c r="O4">
        <v>98923</v>
      </c>
      <c r="P4" s="13">
        <v>0.976929363</v>
      </c>
      <c r="Q4" t="s">
        <v>236</v>
      </c>
      <c r="R4" t="s">
        <v>235</v>
      </c>
      <c r="S4" t="s">
        <v>238</v>
      </c>
      <c r="T4" t="s">
        <v>274</v>
      </c>
      <c r="U4" t="s">
        <v>250</v>
      </c>
      <c r="V4" t="s">
        <v>240</v>
      </c>
      <c r="W4" t="s">
        <v>80</v>
      </c>
      <c r="X4" t="s">
        <v>626</v>
      </c>
      <c r="Y4" t="s">
        <v>626</v>
      </c>
      <c r="Z4" s="7">
        <v>285800.913008</v>
      </c>
      <c r="AA4" s="7">
        <v>0</v>
      </c>
      <c r="AB4" s="7">
        <v>292993.75199399999</v>
      </c>
      <c r="AC4" s="7">
        <v>287941.91793334298</v>
      </c>
      <c r="AD4" s="7">
        <v>2131213.9781160001</v>
      </c>
      <c r="AE4" s="7">
        <v>0</v>
      </c>
      <c r="AF4" t="s">
        <v>276</v>
      </c>
      <c r="AG4">
        <v>47270</v>
      </c>
      <c r="AH4" t="s">
        <v>277</v>
      </c>
      <c r="AI4" t="s">
        <v>46</v>
      </c>
      <c r="AJ4" s="9">
        <v>0</v>
      </c>
      <c r="AK4" s="9">
        <v>0</v>
      </c>
      <c r="AL4" s="9">
        <v>0</v>
      </c>
      <c r="AM4" s="9">
        <v>0</v>
      </c>
      <c r="AN4" t="s">
        <v>238</v>
      </c>
      <c r="AO4" s="9">
        <v>2181543.579223</v>
      </c>
      <c r="AP4" s="9">
        <v>292993.75199399999</v>
      </c>
      <c r="AQ4" t="s">
        <v>295</v>
      </c>
      <c r="AR4" t="s">
        <v>81</v>
      </c>
      <c r="AS4" t="s">
        <v>296</v>
      </c>
      <c r="AT4" s="9">
        <v>302591.71664699999</v>
      </c>
      <c r="AU4" s="9">
        <v>285800.913008</v>
      </c>
      <c r="AV4" s="9">
        <v>2131213.9781160001</v>
      </c>
      <c r="AY4" s="11">
        <v>1.168E-3</v>
      </c>
      <c r="AZ4">
        <v>7</v>
      </c>
      <c r="BA4" t="s">
        <v>122</v>
      </c>
      <c r="BB4" t="s">
        <v>82</v>
      </c>
      <c r="BC4" s="7">
        <v>2181543.57922266</v>
      </c>
      <c r="BD4" s="7">
        <v>2181543.57922266</v>
      </c>
      <c r="BE4" t="b">
        <v>0</v>
      </c>
      <c r="BF4" t="s">
        <v>297</v>
      </c>
      <c r="BG4" t="s">
        <v>297</v>
      </c>
      <c r="BH4" t="s">
        <v>277</v>
      </c>
      <c r="BI4">
        <v>1139.1128000000001</v>
      </c>
      <c r="BJ4">
        <v>2131213.9781160001</v>
      </c>
      <c r="BK4">
        <v>285800.913008</v>
      </c>
      <c r="BL4">
        <v>302591.71664699999</v>
      </c>
      <c r="BM4">
        <v>0</v>
      </c>
      <c r="BN4">
        <v>0.976929363</v>
      </c>
      <c r="BO4" t="s">
        <v>429</v>
      </c>
    </row>
    <row r="5" spans="1:67">
      <c r="B5" t="s">
        <v>627</v>
      </c>
      <c r="C5" s="7">
        <v>41809.487604000002</v>
      </c>
      <c r="D5" s="7">
        <v>0</v>
      </c>
      <c r="E5" s="7">
        <v>41809.487604000002</v>
      </c>
      <c r="F5" s="11">
        <v>1.6100000000000001E-4</v>
      </c>
      <c r="G5" s="11">
        <v>1.7799999999999999E-4</v>
      </c>
      <c r="H5" s="11">
        <v>3.3000000000000003E-5</v>
      </c>
      <c r="I5">
        <v>99209</v>
      </c>
      <c r="J5" t="s">
        <v>625</v>
      </c>
      <c r="K5">
        <v>1128</v>
      </c>
      <c r="L5" t="s">
        <v>254</v>
      </c>
      <c r="M5">
        <v>45198</v>
      </c>
      <c r="N5">
        <v>99209</v>
      </c>
      <c r="O5">
        <v>98923</v>
      </c>
      <c r="P5" s="13">
        <v>0.97687231699999999</v>
      </c>
      <c r="Q5" t="s">
        <v>236</v>
      </c>
      <c r="R5" t="s">
        <v>235</v>
      </c>
      <c r="S5" t="s">
        <v>239</v>
      </c>
      <c r="T5" t="s">
        <v>274</v>
      </c>
      <c r="U5" t="s">
        <v>250</v>
      </c>
      <c r="V5" t="s">
        <v>240</v>
      </c>
      <c r="W5" t="s">
        <v>80</v>
      </c>
      <c r="X5" t="s">
        <v>626</v>
      </c>
      <c r="Y5" t="s">
        <v>626</v>
      </c>
      <c r="Z5" s="7">
        <v>39489.480618000001</v>
      </c>
      <c r="AA5" s="7">
        <v>0</v>
      </c>
      <c r="AB5" s="7">
        <v>39577.865954000001</v>
      </c>
      <c r="AC5" s="7">
        <v>40580.886668539999</v>
      </c>
      <c r="AD5" s="7">
        <v>454226.63535400003</v>
      </c>
      <c r="AE5" s="7">
        <v>0</v>
      </c>
      <c r="AF5" t="s">
        <v>276</v>
      </c>
      <c r="AG5">
        <v>47270</v>
      </c>
      <c r="AH5" t="s">
        <v>277</v>
      </c>
      <c r="AI5" t="s">
        <v>46</v>
      </c>
      <c r="AJ5" s="9">
        <v>0</v>
      </c>
      <c r="AK5" s="9">
        <v>0</v>
      </c>
      <c r="AL5" s="9">
        <v>0</v>
      </c>
      <c r="AM5" s="9">
        <v>0</v>
      </c>
      <c r="AN5" t="s">
        <v>238</v>
      </c>
      <c r="AO5" s="9">
        <v>464980.55816399999</v>
      </c>
      <c r="AP5" s="9">
        <v>39577.865954000001</v>
      </c>
      <c r="AQ5" t="s">
        <v>295</v>
      </c>
      <c r="AR5" t="s">
        <v>81</v>
      </c>
      <c r="AS5" t="s">
        <v>296</v>
      </c>
      <c r="AT5" s="9">
        <v>41809.487604000002</v>
      </c>
      <c r="AU5" s="9">
        <v>39489.480618000001</v>
      </c>
      <c r="AV5" s="9">
        <v>454226.63535400003</v>
      </c>
      <c r="AY5" s="11">
        <v>1.6100000000000001E-4</v>
      </c>
      <c r="AZ5">
        <v>7</v>
      </c>
      <c r="BA5" t="s">
        <v>122</v>
      </c>
      <c r="BB5" t="s">
        <v>82</v>
      </c>
      <c r="BC5" s="7">
        <v>464980.558164494</v>
      </c>
      <c r="BD5" s="7">
        <v>464980.558164494</v>
      </c>
      <c r="BE5" t="b">
        <v>0</v>
      </c>
      <c r="BF5" t="s">
        <v>297</v>
      </c>
      <c r="BG5" t="s">
        <v>297</v>
      </c>
      <c r="BH5" t="s">
        <v>277</v>
      </c>
      <c r="BI5">
        <v>1139.1128000000001</v>
      </c>
      <c r="BJ5">
        <v>454226.63535400003</v>
      </c>
      <c r="BK5">
        <v>39489.480618000001</v>
      </c>
      <c r="BL5">
        <v>41809.487604000002</v>
      </c>
      <c r="BM5">
        <v>0</v>
      </c>
      <c r="BN5">
        <v>0.97687231699999999</v>
      </c>
      <c r="BO5" t="s">
        <v>429</v>
      </c>
    </row>
    <row r="6" spans="1:67">
      <c r="B6" t="s">
        <v>628</v>
      </c>
      <c r="C6" s="7">
        <v>4537.8521140000003</v>
      </c>
      <c r="D6" s="7">
        <v>121389.981239</v>
      </c>
      <c r="E6" s="7">
        <v>125927.83335299999</v>
      </c>
      <c r="F6" s="11">
        <v>1.7E-5</v>
      </c>
      <c r="G6" s="11">
        <v>1.9000000000000001E-5</v>
      </c>
      <c r="H6" s="11">
        <v>1.01E-4</v>
      </c>
      <c r="I6">
        <v>99210</v>
      </c>
      <c r="J6" t="s">
        <v>625</v>
      </c>
      <c r="K6">
        <v>1128</v>
      </c>
      <c r="L6" t="s">
        <v>254</v>
      </c>
      <c r="M6">
        <v>45198</v>
      </c>
      <c r="N6">
        <v>99210</v>
      </c>
      <c r="O6">
        <v>98923</v>
      </c>
      <c r="P6" s="13">
        <v>0.97696140200000003</v>
      </c>
      <c r="Q6" t="s">
        <v>236</v>
      </c>
      <c r="R6" t="s">
        <v>235</v>
      </c>
      <c r="S6" t="s">
        <v>238</v>
      </c>
      <c r="T6" t="s">
        <v>274</v>
      </c>
      <c r="U6" t="s">
        <v>250</v>
      </c>
      <c r="V6" t="s">
        <v>240</v>
      </c>
      <c r="W6" t="s">
        <v>80</v>
      </c>
      <c r="X6" t="s">
        <v>626</v>
      </c>
      <c r="Y6" t="s">
        <v>626</v>
      </c>
      <c r="Z6" s="7">
        <v>4286.0468609999998</v>
      </c>
      <c r="AA6" s="7">
        <v>114654.05548</v>
      </c>
      <c r="AB6" s="7">
        <v>121929.50444800001</v>
      </c>
      <c r="AC6" s="7">
        <v>5054.7786235840003</v>
      </c>
      <c r="AD6" s="7">
        <v>31961</v>
      </c>
      <c r="AE6" s="7">
        <v>854973.91373899998</v>
      </c>
      <c r="AF6" t="s">
        <v>276</v>
      </c>
      <c r="AG6">
        <v>47270</v>
      </c>
      <c r="AH6" t="s">
        <v>277</v>
      </c>
      <c r="AI6" t="s">
        <v>46</v>
      </c>
      <c r="AJ6" s="9">
        <v>0</v>
      </c>
      <c r="AK6" s="9">
        <v>0</v>
      </c>
      <c r="AL6" s="9">
        <v>0</v>
      </c>
      <c r="AM6" s="9">
        <v>0</v>
      </c>
      <c r="AN6" t="s">
        <v>238</v>
      </c>
      <c r="AO6" s="9">
        <v>32714.700858</v>
      </c>
      <c r="AP6" s="9">
        <v>120005.10142799999</v>
      </c>
      <c r="AQ6" t="s">
        <v>295</v>
      </c>
      <c r="AR6" t="s">
        <v>81</v>
      </c>
      <c r="AS6" t="s">
        <v>296</v>
      </c>
      <c r="AT6" s="9">
        <v>4537.8521140000003</v>
      </c>
      <c r="AU6" s="9">
        <v>4286.0468609999998</v>
      </c>
      <c r="AV6" s="9">
        <v>31961</v>
      </c>
      <c r="AY6" s="11">
        <v>1.7E-5</v>
      </c>
      <c r="AZ6">
        <v>7</v>
      </c>
      <c r="BA6" t="s">
        <v>122</v>
      </c>
      <c r="BB6" t="s">
        <v>82</v>
      </c>
      <c r="BC6" s="7">
        <v>907850.51126482396</v>
      </c>
      <c r="BD6" s="7">
        <v>893515.05824542698</v>
      </c>
      <c r="BE6" t="b">
        <v>0</v>
      </c>
      <c r="BF6" t="s">
        <v>297</v>
      </c>
      <c r="BG6" t="s">
        <v>297</v>
      </c>
      <c r="BH6" t="s">
        <v>277</v>
      </c>
      <c r="BI6">
        <v>1139.1128000000001</v>
      </c>
      <c r="BJ6">
        <v>31961</v>
      </c>
      <c r="BK6">
        <v>4286.0468609999998</v>
      </c>
      <c r="BL6">
        <v>4537.8521140000003</v>
      </c>
      <c r="BM6">
        <v>0</v>
      </c>
      <c r="BN6">
        <v>0.97696140200000003</v>
      </c>
      <c r="BO6" t="s">
        <v>429</v>
      </c>
    </row>
    <row r="7" spans="1:67">
      <c r="B7" t="s">
        <v>629</v>
      </c>
      <c r="C7" s="7">
        <v>2677691.6011350001</v>
      </c>
      <c r="D7" s="7">
        <v>6545.21</v>
      </c>
      <c r="E7" s="7">
        <v>2684236.8111350001</v>
      </c>
      <c r="F7" s="11">
        <v>1.0338999999999999E-2</v>
      </c>
      <c r="G7" s="11">
        <v>1.1433E-2</v>
      </c>
      <c r="H7" s="11">
        <v>2.1610000000000002E-3</v>
      </c>
      <c r="I7">
        <v>99278</v>
      </c>
      <c r="J7" t="s">
        <v>630</v>
      </c>
      <c r="K7">
        <v>1134</v>
      </c>
      <c r="L7" t="s">
        <v>260</v>
      </c>
      <c r="M7">
        <v>45198</v>
      </c>
      <c r="N7">
        <v>99278</v>
      </c>
      <c r="O7">
        <v>67916</v>
      </c>
      <c r="P7" s="13">
        <v>0.99503950299999999</v>
      </c>
      <c r="Q7" t="s">
        <v>236</v>
      </c>
      <c r="R7" t="s">
        <v>236</v>
      </c>
      <c r="S7" t="s">
        <v>236</v>
      </c>
      <c r="T7" t="s">
        <v>274</v>
      </c>
      <c r="U7" t="s">
        <v>246</v>
      </c>
      <c r="V7" t="s">
        <v>252</v>
      </c>
      <c r="W7" t="s">
        <v>33</v>
      </c>
      <c r="X7" t="s">
        <v>275</v>
      </c>
      <c r="Y7" t="s">
        <v>275</v>
      </c>
      <c r="Z7" s="7">
        <v>2677691.6011350001</v>
      </c>
      <c r="AA7" s="7">
        <v>6545.21</v>
      </c>
      <c r="AB7" s="7">
        <v>2705582.14</v>
      </c>
      <c r="AC7" s="7">
        <v>2666722.5438368558</v>
      </c>
      <c r="AD7" s="7">
        <v>2677691.6011350001</v>
      </c>
      <c r="AE7" s="7">
        <v>6545.21</v>
      </c>
      <c r="AF7" t="s">
        <v>276</v>
      </c>
      <c r="AG7">
        <v>45986</v>
      </c>
      <c r="AH7" t="s">
        <v>277</v>
      </c>
      <c r="AI7" t="s">
        <v>46</v>
      </c>
      <c r="AJ7" s="9">
        <v>0</v>
      </c>
      <c r="AK7" s="9">
        <v>0</v>
      </c>
      <c r="AL7" s="9">
        <v>0</v>
      </c>
      <c r="AM7" s="9">
        <v>0</v>
      </c>
      <c r="AN7" t="s">
        <v>236</v>
      </c>
      <c r="AO7" s="9">
        <v>2691040.5</v>
      </c>
      <c r="AP7" s="9">
        <v>2691011.53</v>
      </c>
      <c r="AQ7" t="s">
        <v>295</v>
      </c>
      <c r="AR7" t="s">
        <v>163</v>
      </c>
      <c r="AT7" s="9">
        <v>2677691.6011350001</v>
      </c>
      <c r="AU7" s="9">
        <v>2677691.6011350001</v>
      </c>
      <c r="AV7" s="9">
        <v>2677691.6011350001</v>
      </c>
      <c r="AY7" s="11">
        <v>1.0338999999999999E-2</v>
      </c>
      <c r="AZ7">
        <v>8</v>
      </c>
      <c r="BA7" t="s">
        <v>144</v>
      </c>
      <c r="BB7" t="s">
        <v>167</v>
      </c>
      <c r="BC7" s="7">
        <v>2705582.14</v>
      </c>
      <c r="BD7" s="7">
        <v>2691011.53</v>
      </c>
      <c r="BE7" t="b">
        <v>0</v>
      </c>
      <c r="BF7" t="s">
        <v>297</v>
      </c>
      <c r="BG7" t="s">
        <v>297</v>
      </c>
      <c r="BH7" t="s">
        <v>277</v>
      </c>
      <c r="BI7">
        <v>1139.1134</v>
      </c>
      <c r="BJ7">
        <v>2626736.34296</v>
      </c>
      <c r="BK7">
        <v>2626736.34296</v>
      </c>
      <c r="BL7">
        <v>2626736.34296</v>
      </c>
      <c r="BM7">
        <v>1.8935151000000001E-2</v>
      </c>
      <c r="BN7">
        <v>0.97610435200000001</v>
      </c>
      <c r="BO7" t="s">
        <v>631</v>
      </c>
    </row>
    <row r="8" spans="1:67">
      <c r="B8" t="s">
        <v>632</v>
      </c>
      <c r="C8" s="7">
        <v>1427107.904206</v>
      </c>
      <c r="D8" s="7">
        <v>0</v>
      </c>
      <c r="E8" s="7">
        <v>1427107.904206</v>
      </c>
      <c r="F8" s="11">
        <v>5.5100000000000001E-3</v>
      </c>
      <c r="G8" s="11">
        <v>6.0930000000000003E-3</v>
      </c>
      <c r="H8" s="11">
        <v>1.1490000000000001E-3</v>
      </c>
      <c r="I8">
        <v>99280</v>
      </c>
      <c r="J8" t="s">
        <v>633</v>
      </c>
      <c r="K8">
        <v>1133</v>
      </c>
      <c r="L8" t="s">
        <v>259</v>
      </c>
      <c r="M8">
        <v>45198</v>
      </c>
      <c r="N8">
        <v>99280</v>
      </c>
      <c r="O8">
        <v>81630</v>
      </c>
      <c r="P8" s="13">
        <v>0.97888216299999997</v>
      </c>
      <c r="Q8" t="s">
        <v>236</v>
      </c>
      <c r="R8" t="s">
        <v>236</v>
      </c>
      <c r="S8" t="s">
        <v>236</v>
      </c>
      <c r="T8" t="s">
        <v>274</v>
      </c>
      <c r="U8" t="s">
        <v>245</v>
      </c>
      <c r="V8" t="s">
        <v>252</v>
      </c>
      <c r="W8" t="s">
        <v>129</v>
      </c>
      <c r="X8" t="s">
        <v>275</v>
      </c>
      <c r="Z8" s="7">
        <v>1427107.904206</v>
      </c>
      <c r="AA8" s="7">
        <v>0</v>
      </c>
      <c r="AB8" s="7">
        <v>1465258.6045639999</v>
      </c>
      <c r="AC8" s="7">
        <v>1421264.039449705</v>
      </c>
      <c r="AD8" s="7">
        <v>1427107.904206</v>
      </c>
      <c r="AE8" s="7">
        <v>0</v>
      </c>
      <c r="AF8" t="s">
        <v>276</v>
      </c>
      <c r="AG8">
        <v>45961</v>
      </c>
      <c r="AH8" t="s">
        <v>277</v>
      </c>
      <c r="AI8" t="s">
        <v>46</v>
      </c>
      <c r="AJ8" s="9">
        <v>0</v>
      </c>
      <c r="AK8" s="9">
        <v>0</v>
      </c>
      <c r="AL8" s="9">
        <v>0</v>
      </c>
      <c r="AM8" s="9">
        <v>0</v>
      </c>
      <c r="AN8" t="s">
        <v>236</v>
      </c>
      <c r="AO8" s="9">
        <v>1457895.5045640001</v>
      </c>
      <c r="AP8" s="9">
        <v>1457895.5045640001</v>
      </c>
      <c r="AQ8" t="s">
        <v>278</v>
      </c>
      <c r="AR8" t="s">
        <v>130</v>
      </c>
      <c r="AT8" s="9">
        <v>1427107.904206</v>
      </c>
      <c r="AU8" s="9">
        <v>1427107.904206</v>
      </c>
      <c r="AV8" s="9">
        <v>1427107.904206</v>
      </c>
      <c r="AY8" s="11">
        <v>5.5100000000000001E-3</v>
      </c>
      <c r="BB8" t="s">
        <v>131</v>
      </c>
      <c r="BC8" s="7">
        <v>1465258.6045637999</v>
      </c>
      <c r="BD8" s="7">
        <v>1457895.5045638001</v>
      </c>
      <c r="BE8" t="b">
        <v>0</v>
      </c>
      <c r="BH8" t="s">
        <v>277</v>
      </c>
      <c r="BI8">
        <v>1139.1133</v>
      </c>
      <c r="BJ8">
        <v>1427107.904206</v>
      </c>
      <c r="BK8">
        <v>1427107.904206</v>
      </c>
      <c r="BL8">
        <v>1427107.904206</v>
      </c>
      <c r="BN8">
        <v>0.97888216299999997</v>
      </c>
    </row>
    <row r="9" spans="1:67">
      <c r="B9" t="s">
        <v>634</v>
      </c>
      <c r="C9" s="7">
        <v>1799.4644519999999</v>
      </c>
      <c r="D9" s="7">
        <v>0</v>
      </c>
      <c r="E9" s="7">
        <v>1799.4644519999999</v>
      </c>
      <c r="F9" s="11">
        <v>6.0000000000000002E-6</v>
      </c>
      <c r="G9" s="11">
        <v>6.9999999999999999E-6</v>
      </c>
      <c r="H9" s="11">
        <v>9.9999999999999995E-7</v>
      </c>
      <c r="I9">
        <v>99399</v>
      </c>
      <c r="J9" t="s">
        <v>383</v>
      </c>
      <c r="K9">
        <v>1128</v>
      </c>
      <c r="L9" t="s">
        <v>254</v>
      </c>
      <c r="M9">
        <v>45198</v>
      </c>
      <c r="N9">
        <v>99399</v>
      </c>
      <c r="O9">
        <v>91000</v>
      </c>
      <c r="P9" s="13">
        <v>1</v>
      </c>
      <c r="Q9" t="s">
        <v>236</v>
      </c>
      <c r="R9" t="s">
        <v>235</v>
      </c>
      <c r="S9" t="s">
        <v>235</v>
      </c>
      <c r="T9" t="s">
        <v>274</v>
      </c>
      <c r="U9" t="s">
        <v>250</v>
      </c>
      <c r="V9" t="s">
        <v>240</v>
      </c>
      <c r="W9" t="s">
        <v>80</v>
      </c>
      <c r="X9" t="s">
        <v>305</v>
      </c>
      <c r="Y9" t="s">
        <v>305</v>
      </c>
      <c r="Z9" s="7">
        <v>1699.6122330000001</v>
      </c>
      <c r="AA9" s="7">
        <v>0</v>
      </c>
      <c r="AB9" s="7">
        <v>1699.6122330000001</v>
      </c>
      <c r="AC9" s="7">
        <v>1699.6122326669999</v>
      </c>
      <c r="AD9" s="7">
        <v>1699.6122330000001</v>
      </c>
      <c r="AE9" s="7">
        <v>0</v>
      </c>
      <c r="AF9" t="s">
        <v>276</v>
      </c>
      <c r="AG9">
        <v>47130</v>
      </c>
      <c r="AH9" t="s">
        <v>277</v>
      </c>
      <c r="AI9" t="s">
        <v>46</v>
      </c>
      <c r="AJ9" s="9">
        <v>0</v>
      </c>
      <c r="AK9" s="9">
        <v>0</v>
      </c>
      <c r="AL9" s="9">
        <v>0</v>
      </c>
      <c r="AM9" s="9">
        <v>0</v>
      </c>
      <c r="AN9" t="s">
        <v>236</v>
      </c>
      <c r="AO9" s="9">
        <v>1699.6122330000001</v>
      </c>
      <c r="AP9" s="9">
        <v>1699.6122330000001</v>
      </c>
      <c r="AQ9" t="s">
        <v>278</v>
      </c>
      <c r="AR9" t="s">
        <v>104</v>
      </c>
      <c r="AS9" t="s">
        <v>308</v>
      </c>
      <c r="AT9" s="9">
        <v>1799.4644519999999</v>
      </c>
      <c r="AU9" s="9">
        <v>1699.6122330000001</v>
      </c>
      <c r="AV9" s="9">
        <v>1699.6122330000001</v>
      </c>
      <c r="AY9" s="11">
        <v>6.0000000000000002E-6</v>
      </c>
      <c r="AZ9">
        <v>6</v>
      </c>
      <c r="BA9" t="s">
        <v>128</v>
      </c>
      <c r="BB9" t="s">
        <v>108</v>
      </c>
      <c r="BC9" s="7">
        <v>1699.6122326669999</v>
      </c>
      <c r="BD9" s="7">
        <v>1699.6122326669999</v>
      </c>
      <c r="BE9" t="b">
        <v>0</v>
      </c>
      <c r="BF9" t="s">
        <v>297</v>
      </c>
      <c r="BG9" t="s">
        <v>297</v>
      </c>
      <c r="BH9" t="s">
        <v>277</v>
      </c>
      <c r="BI9">
        <v>1139.1128000000001</v>
      </c>
      <c r="BJ9">
        <v>1699.6122330000001</v>
      </c>
      <c r="BK9">
        <v>1699.6122330000001</v>
      </c>
      <c r="BL9">
        <v>1799.4644519999999</v>
      </c>
      <c r="BN9">
        <v>1</v>
      </c>
      <c r="BO9" t="s">
        <v>384</v>
      </c>
    </row>
    <row r="10" spans="1:67">
      <c r="B10" t="s">
        <v>635</v>
      </c>
      <c r="C10" s="7">
        <v>1125.125712</v>
      </c>
      <c r="D10" s="7">
        <v>0</v>
      </c>
      <c r="E10" s="7">
        <v>1125.125712</v>
      </c>
      <c r="F10" s="11">
        <v>3.9999999999999998E-6</v>
      </c>
      <c r="G10" s="11">
        <v>3.9999999999999998E-6</v>
      </c>
      <c r="H10" s="11">
        <v>0</v>
      </c>
      <c r="I10">
        <v>99400</v>
      </c>
      <c r="J10" t="s">
        <v>383</v>
      </c>
      <c r="K10">
        <v>1128</v>
      </c>
      <c r="L10" t="s">
        <v>254</v>
      </c>
      <c r="M10">
        <v>45198</v>
      </c>
      <c r="N10">
        <v>99400</v>
      </c>
      <c r="O10">
        <v>91000</v>
      </c>
      <c r="P10" s="13">
        <v>1</v>
      </c>
      <c r="Q10" t="s">
        <v>236</v>
      </c>
      <c r="R10" t="s">
        <v>235</v>
      </c>
      <c r="S10" t="s">
        <v>235</v>
      </c>
      <c r="T10" t="s">
        <v>274</v>
      </c>
      <c r="U10" t="s">
        <v>250</v>
      </c>
      <c r="V10" t="s">
        <v>240</v>
      </c>
      <c r="W10" t="s">
        <v>80</v>
      </c>
      <c r="X10" t="s">
        <v>305</v>
      </c>
      <c r="Y10" t="s">
        <v>305</v>
      </c>
      <c r="Z10" s="7">
        <v>1062.692526</v>
      </c>
      <c r="AA10" s="7">
        <v>0</v>
      </c>
      <c r="AB10" s="7">
        <v>1062.692526</v>
      </c>
      <c r="AC10" s="7">
        <v>1062.692526459</v>
      </c>
      <c r="AD10" s="7">
        <v>1062.692526</v>
      </c>
      <c r="AE10" s="7">
        <v>0</v>
      </c>
      <c r="AF10" t="s">
        <v>276</v>
      </c>
      <c r="AG10">
        <v>47130</v>
      </c>
      <c r="AH10" t="s">
        <v>277</v>
      </c>
      <c r="AI10" t="s">
        <v>46</v>
      </c>
      <c r="AJ10" s="9">
        <v>0</v>
      </c>
      <c r="AK10" s="9">
        <v>0</v>
      </c>
      <c r="AL10" s="9">
        <v>0</v>
      </c>
      <c r="AM10" s="9">
        <v>0</v>
      </c>
      <c r="AN10" t="s">
        <v>236</v>
      </c>
      <c r="AO10" s="9">
        <v>1062.692526</v>
      </c>
      <c r="AP10" s="9">
        <v>1062.692526</v>
      </c>
      <c r="AQ10" t="s">
        <v>278</v>
      </c>
      <c r="AR10" t="s">
        <v>104</v>
      </c>
      <c r="AS10" t="s">
        <v>308</v>
      </c>
      <c r="AT10" s="9">
        <v>1125.125712</v>
      </c>
      <c r="AU10" s="9">
        <v>1062.692526</v>
      </c>
      <c r="AV10" s="9">
        <v>1062.692526</v>
      </c>
      <c r="AY10" s="11">
        <v>3.9999999999999998E-6</v>
      </c>
      <c r="AZ10">
        <v>6</v>
      </c>
      <c r="BA10" t="s">
        <v>128</v>
      </c>
      <c r="BB10" t="s">
        <v>108</v>
      </c>
      <c r="BC10" s="7">
        <v>1062.692526459</v>
      </c>
      <c r="BD10" s="7">
        <v>1062.692526459</v>
      </c>
      <c r="BE10" t="b">
        <v>0</v>
      </c>
      <c r="BF10" t="s">
        <v>297</v>
      </c>
      <c r="BG10" t="s">
        <v>297</v>
      </c>
      <c r="BH10" t="s">
        <v>277</v>
      </c>
      <c r="BI10">
        <v>1139.1128000000001</v>
      </c>
      <c r="BJ10">
        <v>1062.692526</v>
      </c>
      <c r="BK10">
        <v>1062.692526</v>
      </c>
      <c r="BL10">
        <v>1125.125712</v>
      </c>
      <c r="BN10">
        <v>1</v>
      </c>
      <c r="BO10" t="s">
        <v>384</v>
      </c>
    </row>
    <row r="11" spans="1:67">
      <c r="B11" t="s">
        <v>570</v>
      </c>
      <c r="C11" s="7">
        <v>-2694.26</v>
      </c>
      <c r="D11" s="7">
        <v>239459.58350000001</v>
      </c>
      <c r="E11" s="7">
        <v>236765.3235</v>
      </c>
      <c r="F11" s="11">
        <v>-1.0000000000000001E-5</v>
      </c>
      <c r="G11" s="11">
        <v>-1.1E-5</v>
      </c>
      <c r="H11" s="11">
        <v>1.9000000000000001E-4</v>
      </c>
      <c r="I11">
        <v>92580</v>
      </c>
      <c r="J11" t="s">
        <v>568</v>
      </c>
      <c r="K11">
        <v>1133</v>
      </c>
      <c r="L11" t="s">
        <v>259</v>
      </c>
      <c r="M11">
        <v>45198</v>
      </c>
      <c r="N11">
        <v>92580</v>
      </c>
      <c r="O11">
        <v>92576</v>
      </c>
      <c r="P11" s="13">
        <v>0.98874859999999998</v>
      </c>
      <c r="Q11" t="s">
        <v>236</v>
      </c>
      <c r="R11" t="s">
        <v>236</v>
      </c>
      <c r="S11" t="s">
        <v>236</v>
      </c>
      <c r="T11" t="s">
        <v>274</v>
      </c>
      <c r="U11" t="s">
        <v>245</v>
      </c>
      <c r="V11" t="s">
        <v>252</v>
      </c>
      <c r="W11" t="s">
        <v>77</v>
      </c>
      <c r="X11" t="s">
        <v>275</v>
      </c>
      <c r="Y11" t="s">
        <v>275</v>
      </c>
      <c r="Z11" s="7">
        <v>-2694.26</v>
      </c>
      <c r="AA11" s="7">
        <v>239459.58350000001</v>
      </c>
      <c r="AB11" s="7">
        <v>239459.58350000001</v>
      </c>
      <c r="AC11" s="7">
        <v>-2243.7035000000001</v>
      </c>
      <c r="AD11" s="7">
        <v>-2694.26</v>
      </c>
      <c r="AE11" s="7">
        <v>239459.58350000001</v>
      </c>
      <c r="AF11" t="s">
        <v>276</v>
      </c>
      <c r="AG11">
        <v>46455</v>
      </c>
      <c r="AH11" t="s">
        <v>277</v>
      </c>
      <c r="AI11" t="s">
        <v>46</v>
      </c>
      <c r="AJ11" s="9">
        <v>0</v>
      </c>
      <c r="AK11" s="9">
        <v>0</v>
      </c>
      <c r="AL11" s="9">
        <v>0</v>
      </c>
      <c r="AM11" s="9">
        <v>0</v>
      </c>
      <c r="AN11" t="s">
        <v>236</v>
      </c>
      <c r="AO11" s="9">
        <v>-2724.9191559999999</v>
      </c>
      <c r="AP11" s="9">
        <v>239459.58350000001</v>
      </c>
      <c r="AQ11" t="s">
        <v>282</v>
      </c>
      <c r="AR11" t="s">
        <v>78</v>
      </c>
      <c r="AT11" s="9">
        <v>-2694.26</v>
      </c>
      <c r="AU11" s="9">
        <v>-2694.26</v>
      </c>
      <c r="AV11" s="9">
        <v>-2694.26</v>
      </c>
      <c r="AY11" s="11">
        <v>-1.0000000000000001E-5</v>
      </c>
      <c r="AZ11">
        <v>4</v>
      </c>
      <c r="BA11" t="s">
        <v>128</v>
      </c>
      <c r="BB11" t="s">
        <v>91</v>
      </c>
      <c r="BC11" s="7">
        <v>239459.58350000001</v>
      </c>
      <c r="BD11" s="7">
        <v>239459.58350000001</v>
      </c>
      <c r="BE11" t="b">
        <v>0</v>
      </c>
      <c r="BF11" t="s">
        <v>297</v>
      </c>
      <c r="BG11" t="s">
        <v>297</v>
      </c>
      <c r="BH11" t="s">
        <v>277</v>
      </c>
      <c r="BI11">
        <v>1139.1133</v>
      </c>
      <c r="BJ11">
        <v>-2694.26</v>
      </c>
      <c r="BK11">
        <v>-2694.26</v>
      </c>
      <c r="BL11">
        <v>-2694.26</v>
      </c>
      <c r="BN11">
        <v>0.98874859999999998</v>
      </c>
      <c r="BO11" t="s">
        <v>569</v>
      </c>
    </row>
    <row r="12" spans="1:67">
      <c r="B12" t="s">
        <v>571</v>
      </c>
      <c r="C12" s="7">
        <v>360592.661593</v>
      </c>
      <c r="D12" s="7">
        <v>0</v>
      </c>
      <c r="E12" s="7">
        <v>360592.661593</v>
      </c>
      <c r="F12" s="11">
        <v>1.392E-3</v>
      </c>
      <c r="G12" s="11">
        <v>1.539E-3</v>
      </c>
      <c r="H12" s="11">
        <v>2.9E-4</v>
      </c>
      <c r="I12">
        <v>92582</v>
      </c>
      <c r="J12" t="s">
        <v>572</v>
      </c>
      <c r="K12">
        <v>1133</v>
      </c>
      <c r="L12" t="s">
        <v>259</v>
      </c>
      <c r="M12">
        <v>45198</v>
      </c>
      <c r="N12">
        <v>92582</v>
      </c>
      <c r="O12">
        <v>88077</v>
      </c>
      <c r="P12" s="13">
        <v>0.99069085000000001</v>
      </c>
      <c r="Q12" t="s">
        <v>236</v>
      </c>
      <c r="R12" t="s">
        <v>236</v>
      </c>
      <c r="S12" t="s">
        <v>236</v>
      </c>
      <c r="T12" t="s">
        <v>274</v>
      </c>
      <c r="U12" t="s">
        <v>245</v>
      </c>
      <c r="V12" t="s">
        <v>252</v>
      </c>
      <c r="W12" t="s">
        <v>80</v>
      </c>
      <c r="X12" t="s">
        <v>275</v>
      </c>
      <c r="Y12" t="s">
        <v>275</v>
      </c>
      <c r="Z12" s="7">
        <v>360592.661593</v>
      </c>
      <c r="AA12" s="7">
        <v>0</v>
      </c>
      <c r="AB12" s="7">
        <v>365833.05550000002</v>
      </c>
      <c r="AC12" s="7">
        <v>360643.41444308701</v>
      </c>
      <c r="AD12" s="7">
        <v>360592.661593</v>
      </c>
      <c r="AE12" s="7">
        <v>0</v>
      </c>
      <c r="AF12" t="s">
        <v>276</v>
      </c>
      <c r="AG12">
        <v>46267</v>
      </c>
      <c r="AH12" t="s">
        <v>277</v>
      </c>
      <c r="AI12" t="s">
        <v>46</v>
      </c>
      <c r="AJ12" s="9">
        <v>0</v>
      </c>
      <c r="AK12" s="9">
        <v>0</v>
      </c>
      <c r="AL12" s="9">
        <v>0</v>
      </c>
      <c r="AM12" s="9">
        <v>0</v>
      </c>
      <c r="AN12" t="s">
        <v>236</v>
      </c>
      <c r="AO12" s="9">
        <v>363981.01549999998</v>
      </c>
      <c r="AP12" s="9">
        <v>363981.01549999998</v>
      </c>
      <c r="AQ12" t="s">
        <v>278</v>
      </c>
      <c r="AR12" t="s">
        <v>104</v>
      </c>
      <c r="AT12" s="9">
        <v>360592.661593</v>
      </c>
      <c r="AU12" s="9">
        <v>360592.661593</v>
      </c>
      <c r="AV12" s="9">
        <v>360592.661593</v>
      </c>
      <c r="AY12" s="11">
        <v>1.392E-3</v>
      </c>
      <c r="AZ12">
        <v>5</v>
      </c>
      <c r="BA12" t="s">
        <v>123</v>
      </c>
      <c r="BB12" t="s">
        <v>108</v>
      </c>
      <c r="BC12" s="7">
        <v>365833.05550000002</v>
      </c>
      <c r="BD12" s="7">
        <v>363981.01549999998</v>
      </c>
      <c r="BE12" t="b">
        <v>0</v>
      </c>
      <c r="BF12" t="s">
        <v>297</v>
      </c>
      <c r="BG12" t="s">
        <v>297</v>
      </c>
      <c r="BH12" t="s">
        <v>277</v>
      </c>
      <c r="BI12">
        <v>1139.1133</v>
      </c>
      <c r="BJ12">
        <v>360592.661593</v>
      </c>
      <c r="BK12">
        <v>360592.661593</v>
      </c>
      <c r="BL12">
        <v>360592.661593</v>
      </c>
      <c r="BN12">
        <v>0.99069085000000001</v>
      </c>
      <c r="BO12" t="s">
        <v>573</v>
      </c>
    </row>
    <row r="13" spans="1:67">
      <c r="B13" t="s">
        <v>574</v>
      </c>
      <c r="C13" s="7">
        <v>2507943.313809</v>
      </c>
      <c r="D13" s="7">
        <v>0</v>
      </c>
      <c r="E13" s="7">
        <v>2507943.313809</v>
      </c>
      <c r="F13" s="11">
        <v>9.6839999999999999E-3</v>
      </c>
      <c r="G13" s="11">
        <v>1.0709E-2</v>
      </c>
      <c r="H13" s="11">
        <v>2.019E-3</v>
      </c>
      <c r="I13">
        <v>92620</v>
      </c>
      <c r="J13" t="s">
        <v>357</v>
      </c>
      <c r="K13">
        <v>1134</v>
      </c>
      <c r="L13" t="s">
        <v>260</v>
      </c>
      <c r="M13">
        <v>45198</v>
      </c>
      <c r="N13">
        <v>92620</v>
      </c>
      <c r="O13">
        <v>88567</v>
      </c>
      <c r="P13" s="13">
        <v>0.99499068000000002</v>
      </c>
      <c r="Q13" t="s">
        <v>236</v>
      </c>
      <c r="R13" t="s">
        <v>236</v>
      </c>
      <c r="S13" t="s">
        <v>236</v>
      </c>
      <c r="T13" t="s">
        <v>274</v>
      </c>
      <c r="U13" t="s">
        <v>246</v>
      </c>
      <c r="V13" t="s">
        <v>252</v>
      </c>
      <c r="W13" t="s">
        <v>83</v>
      </c>
      <c r="X13" t="s">
        <v>275</v>
      </c>
      <c r="Y13" t="s">
        <v>275</v>
      </c>
      <c r="Z13" s="7">
        <v>2507943.313809</v>
      </c>
      <c r="AA13" s="7">
        <v>0</v>
      </c>
      <c r="AB13" s="7">
        <v>2630290.5748000001</v>
      </c>
      <c r="AC13" s="7">
        <v>2511338.413301588</v>
      </c>
      <c r="AD13" s="7">
        <v>2507943.313809</v>
      </c>
      <c r="AE13" s="7">
        <v>0</v>
      </c>
      <c r="AF13" t="s">
        <v>276</v>
      </c>
      <c r="AG13">
        <v>46233</v>
      </c>
      <c r="AH13" t="s">
        <v>277</v>
      </c>
      <c r="AI13" t="s">
        <v>46</v>
      </c>
      <c r="AJ13" s="9">
        <v>0</v>
      </c>
      <c r="AK13" s="9">
        <v>0</v>
      </c>
      <c r="AL13" s="9">
        <v>0</v>
      </c>
      <c r="AM13" s="9">
        <v>0</v>
      </c>
      <c r="AN13" t="s">
        <v>236</v>
      </c>
      <c r="AO13" s="9">
        <v>2520569.6548000001</v>
      </c>
      <c r="AP13" s="9">
        <v>2520569.6548000001</v>
      </c>
      <c r="AQ13" t="s">
        <v>278</v>
      </c>
      <c r="AR13" t="s">
        <v>96</v>
      </c>
      <c r="AT13" s="9">
        <v>2507943.313809</v>
      </c>
      <c r="AU13" s="9">
        <v>2507943.313809</v>
      </c>
      <c r="AV13" s="9">
        <v>2507943.313809</v>
      </c>
      <c r="AY13" s="11">
        <v>9.6839999999999999E-3</v>
      </c>
      <c r="AZ13">
        <v>5</v>
      </c>
      <c r="BA13" t="s">
        <v>123</v>
      </c>
      <c r="BB13" t="s">
        <v>153</v>
      </c>
      <c r="BC13" s="7">
        <v>2630290.5748000001</v>
      </c>
      <c r="BD13" s="7">
        <v>2520569.6548000001</v>
      </c>
      <c r="BE13" t="b">
        <v>0</v>
      </c>
      <c r="BF13" t="s">
        <v>297</v>
      </c>
      <c r="BG13" t="s">
        <v>297</v>
      </c>
      <c r="BH13" t="s">
        <v>277</v>
      </c>
      <c r="BI13">
        <v>1139.1134</v>
      </c>
      <c r="BJ13">
        <v>2507943.313809</v>
      </c>
      <c r="BK13">
        <v>2507943.313809</v>
      </c>
      <c r="BL13">
        <v>2507943.313809</v>
      </c>
      <c r="BN13">
        <v>0.99499068000000002</v>
      </c>
      <c r="BO13" t="s">
        <v>358</v>
      </c>
    </row>
    <row r="14" spans="1:67">
      <c r="B14" t="s">
        <v>575</v>
      </c>
      <c r="C14" s="7">
        <v>105044.14246800001</v>
      </c>
      <c r="D14" s="7">
        <v>130747.78</v>
      </c>
      <c r="E14" s="7">
        <v>235791.922468</v>
      </c>
      <c r="F14" s="11">
        <v>4.0499999999999998E-4</v>
      </c>
      <c r="G14" s="11">
        <v>4.4799999999999999E-4</v>
      </c>
      <c r="H14" s="11">
        <v>1.8900000000000001E-4</v>
      </c>
      <c r="I14">
        <v>92626</v>
      </c>
      <c r="J14" t="s">
        <v>576</v>
      </c>
      <c r="K14">
        <v>1134</v>
      </c>
      <c r="L14" t="s">
        <v>260</v>
      </c>
      <c r="M14">
        <v>45198</v>
      </c>
      <c r="N14">
        <v>92626</v>
      </c>
      <c r="O14">
        <v>74948</v>
      </c>
      <c r="P14" s="13">
        <v>0.99187572099999999</v>
      </c>
      <c r="Q14" t="s">
        <v>236</v>
      </c>
      <c r="R14" t="s">
        <v>236</v>
      </c>
      <c r="S14" t="s">
        <v>236</v>
      </c>
      <c r="T14" t="s">
        <v>274</v>
      </c>
      <c r="U14" t="s">
        <v>246</v>
      </c>
      <c r="V14" t="s">
        <v>252</v>
      </c>
      <c r="W14" t="s">
        <v>129</v>
      </c>
      <c r="X14" t="s">
        <v>275</v>
      </c>
      <c r="Y14" t="s">
        <v>275</v>
      </c>
      <c r="Z14" s="7">
        <v>105044.14246800001</v>
      </c>
      <c r="AA14" s="7">
        <v>130747.78</v>
      </c>
      <c r="AB14" s="7">
        <v>237723.26</v>
      </c>
      <c r="AC14" s="7">
        <v>105928.19505139699</v>
      </c>
      <c r="AD14" s="7">
        <v>105044.14246800001</v>
      </c>
      <c r="AE14" s="7">
        <v>130747.78</v>
      </c>
      <c r="AF14" t="s">
        <v>276</v>
      </c>
      <c r="AG14">
        <v>46314</v>
      </c>
      <c r="AH14" t="s">
        <v>277</v>
      </c>
      <c r="AI14" t="s">
        <v>46</v>
      </c>
      <c r="AJ14" s="9">
        <v>0</v>
      </c>
      <c r="AK14" s="9">
        <v>0</v>
      </c>
      <c r="AL14" s="9">
        <v>0</v>
      </c>
      <c r="AM14" s="9">
        <v>0</v>
      </c>
      <c r="AN14" t="s">
        <v>236</v>
      </c>
      <c r="AO14" s="9">
        <v>105904.540545</v>
      </c>
      <c r="AP14" s="9">
        <v>237723.26</v>
      </c>
      <c r="AQ14" t="s">
        <v>282</v>
      </c>
      <c r="AR14" t="s">
        <v>130</v>
      </c>
      <c r="AT14" s="9">
        <v>105044.14246800001</v>
      </c>
      <c r="AU14" s="9">
        <v>105044.14246800001</v>
      </c>
      <c r="AV14" s="9">
        <v>105044.14246800001</v>
      </c>
      <c r="AY14" s="11">
        <v>4.0499999999999998E-4</v>
      </c>
      <c r="AZ14">
        <v>6</v>
      </c>
      <c r="BA14" t="s">
        <v>124</v>
      </c>
      <c r="BB14" t="s">
        <v>150</v>
      </c>
      <c r="BC14" s="7">
        <v>237723.26</v>
      </c>
      <c r="BD14" s="7">
        <v>237723.26</v>
      </c>
      <c r="BE14" t="b">
        <v>0</v>
      </c>
      <c r="BF14" t="s">
        <v>297</v>
      </c>
      <c r="BG14" t="s">
        <v>297</v>
      </c>
      <c r="BH14" t="s">
        <v>277</v>
      </c>
      <c r="BI14">
        <v>1139.1134</v>
      </c>
      <c r="BJ14">
        <v>105044.14246800001</v>
      </c>
      <c r="BK14">
        <v>105044.14246800001</v>
      </c>
      <c r="BL14">
        <v>105044.14246800001</v>
      </c>
      <c r="BN14">
        <v>0.99187572099999999</v>
      </c>
      <c r="BO14" t="s">
        <v>561</v>
      </c>
    </row>
    <row r="15" spans="1:67">
      <c r="B15" t="s">
        <v>577</v>
      </c>
      <c r="C15" s="7">
        <v>1600574.73</v>
      </c>
      <c r="D15" s="7">
        <v>0</v>
      </c>
      <c r="E15" s="7">
        <v>1600574.73</v>
      </c>
      <c r="F15" s="11">
        <v>6.1799999999999997E-3</v>
      </c>
      <c r="G15" s="11">
        <v>6.8339999999999998E-3</v>
      </c>
      <c r="H15" s="11">
        <v>1.2880000000000001E-3</v>
      </c>
      <c r="I15">
        <v>92657</v>
      </c>
      <c r="J15" t="s">
        <v>578</v>
      </c>
      <c r="K15">
        <v>1138</v>
      </c>
      <c r="L15" t="s">
        <v>263</v>
      </c>
      <c r="M15">
        <v>45198</v>
      </c>
      <c r="N15">
        <v>92657</v>
      </c>
      <c r="O15">
        <v>87964</v>
      </c>
      <c r="P15" s="13">
        <v>1</v>
      </c>
      <c r="Q15" t="s">
        <v>236</v>
      </c>
      <c r="R15" t="s">
        <v>236</v>
      </c>
      <c r="S15" t="s">
        <v>236</v>
      </c>
      <c r="T15" t="s">
        <v>274</v>
      </c>
      <c r="U15" t="s">
        <v>242</v>
      </c>
      <c r="V15" t="s">
        <v>252</v>
      </c>
      <c r="W15" t="s">
        <v>33</v>
      </c>
      <c r="X15" t="s">
        <v>275</v>
      </c>
      <c r="Z15" s="7">
        <v>1600574.73</v>
      </c>
      <c r="AA15" s="7">
        <v>0</v>
      </c>
      <c r="AB15" s="7">
        <v>1737459.75</v>
      </c>
      <c r="AC15" s="7">
        <v>1600574.73</v>
      </c>
      <c r="AD15" s="7">
        <v>1600574.73</v>
      </c>
      <c r="AE15" s="7">
        <v>0</v>
      </c>
      <c r="AF15" t="s">
        <v>276</v>
      </c>
      <c r="AG15">
        <v>46575</v>
      </c>
      <c r="AH15" t="s">
        <v>277</v>
      </c>
      <c r="AI15" t="s">
        <v>46</v>
      </c>
      <c r="AJ15" s="9">
        <v>0</v>
      </c>
      <c r="AK15" s="9">
        <v>0</v>
      </c>
      <c r="AL15" s="9">
        <v>0</v>
      </c>
      <c r="AM15" s="9">
        <v>0</v>
      </c>
      <c r="AN15" t="s">
        <v>236</v>
      </c>
      <c r="AO15" s="9">
        <v>1600574.73</v>
      </c>
      <c r="AP15" s="9">
        <v>1600574.73</v>
      </c>
      <c r="AQ15" t="s">
        <v>278</v>
      </c>
      <c r="AR15" t="s">
        <v>109</v>
      </c>
      <c r="AT15" s="9">
        <v>1600574.73</v>
      </c>
      <c r="AU15" s="9">
        <v>1600574.73</v>
      </c>
      <c r="AV15" s="9">
        <v>1600574.73</v>
      </c>
      <c r="AY15" s="11">
        <v>6.1799999999999997E-3</v>
      </c>
      <c r="AZ15">
        <v>4</v>
      </c>
      <c r="BA15" t="s">
        <v>66</v>
      </c>
      <c r="BB15" t="s">
        <v>109</v>
      </c>
      <c r="BC15" s="7">
        <v>1737459.75</v>
      </c>
      <c r="BD15" s="7">
        <v>1600574.73</v>
      </c>
      <c r="BE15" t="b">
        <v>0</v>
      </c>
      <c r="BF15" t="s">
        <v>297</v>
      </c>
      <c r="BG15" t="s">
        <v>297</v>
      </c>
      <c r="BH15" t="s">
        <v>277</v>
      </c>
      <c r="BI15">
        <v>1139.1138000000001</v>
      </c>
      <c r="BJ15">
        <v>1600574.73</v>
      </c>
      <c r="BK15">
        <v>1600574.73</v>
      </c>
      <c r="BL15">
        <v>1600574.73</v>
      </c>
      <c r="BM15">
        <v>0</v>
      </c>
      <c r="BN15">
        <v>1</v>
      </c>
    </row>
    <row r="16" spans="1:67">
      <c r="B16" t="s">
        <v>579</v>
      </c>
      <c r="C16" s="7">
        <v>364960.76215299999</v>
      </c>
      <c r="D16" s="7">
        <v>0</v>
      </c>
      <c r="E16" s="7">
        <v>364960.76215299999</v>
      </c>
      <c r="F16" s="11">
        <v>1.4090000000000001E-3</v>
      </c>
      <c r="G16" s="11">
        <v>1.5579999999999999E-3</v>
      </c>
      <c r="H16" s="11">
        <v>2.9300000000000002E-4</v>
      </c>
      <c r="I16">
        <v>94515</v>
      </c>
      <c r="J16" t="s">
        <v>580</v>
      </c>
      <c r="K16">
        <v>1129</v>
      </c>
      <c r="L16" t="s">
        <v>255</v>
      </c>
      <c r="M16">
        <v>45198</v>
      </c>
      <c r="N16">
        <v>94515</v>
      </c>
      <c r="O16">
        <v>94514</v>
      </c>
      <c r="P16" s="13">
        <v>0.98148624399999995</v>
      </c>
      <c r="Q16" t="s">
        <v>236</v>
      </c>
      <c r="R16" t="s">
        <v>235</v>
      </c>
      <c r="S16" t="s">
        <v>236</v>
      </c>
      <c r="T16" t="s">
        <v>274</v>
      </c>
      <c r="U16" t="s">
        <v>241</v>
      </c>
      <c r="V16" t="s">
        <v>240</v>
      </c>
      <c r="W16" t="s">
        <v>80</v>
      </c>
      <c r="X16" t="s">
        <v>324</v>
      </c>
      <c r="Y16" t="s">
        <v>324</v>
      </c>
      <c r="Z16" s="7">
        <v>344709.102388</v>
      </c>
      <c r="AA16" s="7">
        <v>0</v>
      </c>
      <c r="AB16" s="7">
        <v>342256.90091600001</v>
      </c>
      <c r="AC16" s="7">
        <v>337821.62655989203</v>
      </c>
      <c r="AD16" s="7">
        <v>364960.76231600001</v>
      </c>
      <c r="AE16" s="7">
        <v>0</v>
      </c>
      <c r="AF16" t="s">
        <v>276</v>
      </c>
      <c r="AG16">
        <v>47020</v>
      </c>
      <c r="AH16" t="s">
        <v>294</v>
      </c>
      <c r="AI16" t="s">
        <v>46</v>
      </c>
      <c r="AJ16" s="9">
        <v>0</v>
      </c>
      <c r="AK16" s="9">
        <v>0</v>
      </c>
      <c r="AL16" s="9">
        <v>0</v>
      </c>
      <c r="AM16" s="9">
        <v>0</v>
      </c>
      <c r="AN16" t="s">
        <v>236</v>
      </c>
      <c r="AO16" s="9">
        <v>371845.00995099999</v>
      </c>
      <c r="AP16" s="9">
        <v>342256.90091600001</v>
      </c>
      <c r="AQ16" t="s">
        <v>278</v>
      </c>
      <c r="AR16" t="s">
        <v>89</v>
      </c>
      <c r="AS16" t="s">
        <v>296</v>
      </c>
      <c r="AT16" s="9">
        <v>364960.76215299999</v>
      </c>
      <c r="AU16" s="9">
        <v>344709.102388</v>
      </c>
      <c r="AV16" s="9">
        <v>364960.76231600001</v>
      </c>
      <c r="AY16" s="11">
        <v>1.4090000000000001E-3</v>
      </c>
      <c r="AZ16">
        <v>4</v>
      </c>
      <c r="BA16" t="s">
        <v>123</v>
      </c>
      <c r="BB16" t="s">
        <v>90</v>
      </c>
      <c r="BC16" s="7">
        <v>371845.00995082897</v>
      </c>
      <c r="BD16" s="7">
        <v>371845.00995082897</v>
      </c>
      <c r="BE16" t="b">
        <v>0</v>
      </c>
      <c r="BF16" t="s">
        <v>297</v>
      </c>
      <c r="BG16" t="s">
        <v>297</v>
      </c>
      <c r="BH16" t="s">
        <v>294</v>
      </c>
      <c r="BI16">
        <v>1139.1129000000001</v>
      </c>
      <c r="BJ16">
        <v>364960.76231600001</v>
      </c>
      <c r="BK16">
        <v>344709.102388</v>
      </c>
      <c r="BL16">
        <v>364960.76215299999</v>
      </c>
      <c r="BN16">
        <v>0.98148624399999995</v>
      </c>
      <c r="BO16" t="s">
        <v>581</v>
      </c>
    </row>
    <row r="17" spans="2:67">
      <c r="B17" t="s">
        <v>702</v>
      </c>
      <c r="C17" s="7">
        <v>544023.14</v>
      </c>
      <c r="D17" s="7">
        <v>-0.02</v>
      </c>
      <c r="E17" s="7">
        <v>544023.12</v>
      </c>
      <c r="F17" s="11">
        <v>2.0999999999999999E-3</v>
      </c>
      <c r="G17" s="11">
        <v>2.3219999999999998E-3</v>
      </c>
      <c r="H17" s="11">
        <v>4.3800000000000002E-4</v>
      </c>
      <c r="I17" t="s">
        <v>703</v>
      </c>
      <c r="J17" t="s">
        <v>704</v>
      </c>
      <c r="K17">
        <v>1132</v>
      </c>
      <c r="L17" t="s">
        <v>258</v>
      </c>
      <c r="M17">
        <v>45198</v>
      </c>
      <c r="N17">
        <v>94521</v>
      </c>
      <c r="O17">
        <v>94519</v>
      </c>
      <c r="P17" s="13">
        <v>0.99048062999999997</v>
      </c>
      <c r="Q17" t="s">
        <v>236</v>
      </c>
      <c r="R17" t="s">
        <v>236</v>
      </c>
      <c r="S17" t="s">
        <v>236</v>
      </c>
      <c r="T17" t="s">
        <v>274</v>
      </c>
      <c r="U17" t="s">
        <v>243</v>
      </c>
      <c r="V17" t="s">
        <v>252</v>
      </c>
      <c r="W17" t="s">
        <v>83</v>
      </c>
      <c r="X17" t="s">
        <v>275</v>
      </c>
      <c r="Y17" t="s">
        <v>275</v>
      </c>
      <c r="Z17" s="7">
        <v>544023.14</v>
      </c>
      <c r="AA17" s="7">
        <v>-0.02</v>
      </c>
      <c r="AB17" s="7">
        <v>550637.64</v>
      </c>
      <c r="AC17" s="7">
        <v>542622.12</v>
      </c>
      <c r="AD17" s="7">
        <v>544023.14</v>
      </c>
      <c r="AE17" s="7">
        <v>-0.02</v>
      </c>
      <c r="AF17" t="s">
        <v>276</v>
      </c>
      <c r="AG17">
        <v>46526</v>
      </c>
      <c r="AH17" t="s">
        <v>277</v>
      </c>
      <c r="AI17" t="s">
        <v>46</v>
      </c>
      <c r="AJ17" s="9">
        <v>0</v>
      </c>
      <c r="AK17" s="9">
        <v>0</v>
      </c>
      <c r="AL17" s="9">
        <v>0</v>
      </c>
      <c r="AM17" s="9">
        <v>0</v>
      </c>
      <c r="AN17" t="s">
        <v>236</v>
      </c>
      <c r="AO17" s="9">
        <v>549251.669979</v>
      </c>
      <c r="AP17" s="9">
        <v>548128.47660000005</v>
      </c>
      <c r="AQ17" t="s">
        <v>295</v>
      </c>
      <c r="AR17" t="s">
        <v>96</v>
      </c>
      <c r="AT17" s="9">
        <v>544023.14</v>
      </c>
      <c r="AU17" s="9">
        <v>544023.14</v>
      </c>
      <c r="AV17" s="9">
        <v>544023.14</v>
      </c>
      <c r="AY17" s="11">
        <v>2.0999999999999999E-3</v>
      </c>
      <c r="AZ17">
        <v>6</v>
      </c>
      <c r="BA17" t="s">
        <v>128</v>
      </c>
      <c r="BB17" t="s">
        <v>145</v>
      </c>
      <c r="BC17" s="7">
        <v>550637.64</v>
      </c>
      <c r="BD17" s="7">
        <v>548128.47660000005</v>
      </c>
      <c r="BE17" t="b">
        <v>0</v>
      </c>
      <c r="BF17" t="s">
        <v>297</v>
      </c>
      <c r="BG17" t="s">
        <v>297</v>
      </c>
      <c r="BH17" t="s">
        <v>277</v>
      </c>
      <c r="BI17">
        <v>1139.1132</v>
      </c>
      <c r="BJ17">
        <v>544023.14</v>
      </c>
      <c r="BK17">
        <v>544023.14</v>
      </c>
      <c r="BL17">
        <v>544023.14</v>
      </c>
      <c r="BN17">
        <v>0.99048062999999997</v>
      </c>
      <c r="BO17" t="s">
        <v>705</v>
      </c>
    </row>
    <row r="18" spans="2:67">
      <c r="B18" t="s">
        <v>582</v>
      </c>
      <c r="C18" s="7">
        <v>116989.79676</v>
      </c>
      <c r="D18" s="7">
        <v>0</v>
      </c>
      <c r="E18" s="7">
        <v>116989.79676</v>
      </c>
      <c r="F18" s="11">
        <v>4.5100000000000001E-4</v>
      </c>
      <c r="G18" s="11">
        <v>4.9899999999999999E-4</v>
      </c>
      <c r="H18" s="11">
        <v>9.3999999999999994E-5</v>
      </c>
      <c r="I18">
        <v>94557</v>
      </c>
      <c r="J18" t="s">
        <v>583</v>
      </c>
      <c r="K18">
        <v>1128</v>
      </c>
      <c r="L18" t="s">
        <v>254</v>
      </c>
      <c r="M18">
        <v>45198</v>
      </c>
      <c r="N18">
        <v>94557</v>
      </c>
      <c r="O18">
        <v>62741</v>
      </c>
      <c r="P18" s="13">
        <v>0.98571170699999999</v>
      </c>
      <c r="Q18" t="s">
        <v>236</v>
      </c>
      <c r="R18" t="s">
        <v>235</v>
      </c>
      <c r="S18" t="s">
        <v>235</v>
      </c>
      <c r="T18" t="s">
        <v>274</v>
      </c>
      <c r="U18" t="s">
        <v>250</v>
      </c>
      <c r="V18" t="s">
        <v>240</v>
      </c>
      <c r="W18" t="s">
        <v>33</v>
      </c>
      <c r="X18" t="s">
        <v>324</v>
      </c>
      <c r="Y18" t="s">
        <v>324</v>
      </c>
      <c r="Z18" s="7">
        <v>110498.037081</v>
      </c>
      <c r="AA18" s="7">
        <v>0</v>
      </c>
      <c r="AB18" s="7">
        <v>112099.751171</v>
      </c>
      <c r="AC18" s="7">
        <v>110561.066914761</v>
      </c>
      <c r="AD18" s="7">
        <v>110498.037081</v>
      </c>
      <c r="AE18" s="7">
        <v>0</v>
      </c>
      <c r="AF18" t="s">
        <v>276</v>
      </c>
      <c r="AG18">
        <v>46206</v>
      </c>
      <c r="AH18" t="s">
        <v>277</v>
      </c>
      <c r="AI18" t="s">
        <v>46</v>
      </c>
      <c r="AJ18" s="9">
        <v>0</v>
      </c>
      <c r="AK18" s="9">
        <v>0</v>
      </c>
      <c r="AL18" s="9">
        <v>0</v>
      </c>
      <c r="AM18" s="9">
        <v>0</v>
      </c>
      <c r="AN18" t="s">
        <v>235</v>
      </c>
      <c r="AO18" s="9">
        <v>112099.751171</v>
      </c>
      <c r="AP18" s="9">
        <v>112099.751171</v>
      </c>
      <c r="AQ18" t="s">
        <v>295</v>
      </c>
      <c r="AR18" t="s">
        <v>120</v>
      </c>
      <c r="AS18" t="s">
        <v>296</v>
      </c>
      <c r="AT18" s="9">
        <v>116989.79676</v>
      </c>
      <c r="AU18" s="9">
        <v>110498.037081</v>
      </c>
      <c r="AV18" s="9">
        <v>110498.037081</v>
      </c>
      <c r="AY18" s="11">
        <v>4.5100000000000001E-4</v>
      </c>
      <c r="AZ18">
        <v>8</v>
      </c>
      <c r="BA18" t="s">
        <v>128</v>
      </c>
      <c r="BB18" t="s">
        <v>171</v>
      </c>
      <c r="BC18" s="7">
        <v>112099.751170865</v>
      </c>
      <c r="BD18" s="7">
        <v>112099.751170865</v>
      </c>
      <c r="BE18" t="b">
        <v>0</v>
      </c>
      <c r="BF18" t="s">
        <v>297</v>
      </c>
      <c r="BG18" t="s">
        <v>297</v>
      </c>
      <c r="BH18" t="s">
        <v>277</v>
      </c>
      <c r="BI18">
        <v>1139.1128000000001</v>
      </c>
      <c r="BJ18">
        <v>110498.037081</v>
      </c>
      <c r="BK18">
        <v>110498.037081</v>
      </c>
      <c r="BL18">
        <v>116989.79676</v>
      </c>
      <c r="BN18">
        <v>0.98571170699999999</v>
      </c>
      <c r="BO18" t="s">
        <v>298</v>
      </c>
    </row>
    <row r="19" spans="2:67">
      <c r="B19" t="s">
        <v>584</v>
      </c>
      <c r="C19" s="7">
        <v>1196125.4153859999</v>
      </c>
      <c r="D19" s="7">
        <v>0</v>
      </c>
      <c r="E19" s="7">
        <v>1196125.4153859999</v>
      </c>
      <c r="F19" s="11">
        <v>4.6179999999999997E-3</v>
      </c>
      <c r="G19" s="11">
        <v>5.1070000000000004E-3</v>
      </c>
      <c r="H19" s="11">
        <v>9.6299999999999999E-4</v>
      </c>
      <c r="I19">
        <v>94605</v>
      </c>
      <c r="J19" t="s">
        <v>585</v>
      </c>
      <c r="K19">
        <v>1130</v>
      </c>
      <c r="L19" t="s">
        <v>256</v>
      </c>
      <c r="M19">
        <v>45198</v>
      </c>
      <c r="N19">
        <v>94605</v>
      </c>
      <c r="O19">
        <v>94604</v>
      </c>
      <c r="P19" s="13">
        <v>0.98145282099999998</v>
      </c>
      <c r="Q19" t="s">
        <v>236</v>
      </c>
      <c r="R19" t="s">
        <v>235</v>
      </c>
      <c r="S19" t="s">
        <v>235</v>
      </c>
      <c r="T19" t="s">
        <v>274</v>
      </c>
      <c r="U19" t="s">
        <v>249</v>
      </c>
      <c r="V19" t="s">
        <v>240</v>
      </c>
      <c r="W19" t="s">
        <v>85</v>
      </c>
      <c r="X19" t="s">
        <v>347</v>
      </c>
      <c r="Y19" t="s">
        <v>347</v>
      </c>
      <c r="Z19" s="7">
        <v>1129752.458452</v>
      </c>
      <c r="AA19" s="7">
        <v>0</v>
      </c>
      <c r="AB19" s="7">
        <v>1151102.156073</v>
      </c>
      <c r="AC19" s="7">
        <v>1135968.316394852</v>
      </c>
      <c r="AD19" s="7">
        <v>1129752.458452</v>
      </c>
      <c r="AE19" s="7">
        <v>0</v>
      </c>
      <c r="AF19" t="s">
        <v>276</v>
      </c>
      <c r="AG19">
        <v>47191</v>
      </c>
      <c r="AH19" t="s">
        <v>277</v>
      </c>
      <c r="AI19" t="s">
        <v>46</v>
      </c>
      <c r="AJ19" s="9">
        <v>0</v>
      </c>
      <c r="AK19" s="9">
        <v>0</v>
      </c>
      <c r="AL19" s="9">
        <v>0</v>
      </c>
      <c r="AM19" s="9">
        <v>0</v>
      </c>
      <c r="AN19" t="s">
        <v>235</v>
      </c>
      <c r="AO19" s="9">
        <v>1151102.156073</v>
      </c>
      <c r="AP19" s="9">
        <v>1151102.156073</v>
      </c>
      <c r="AQ19" t="s">
        <v>278</v>
      </c>
      <c r="AR19" t="s">
        <v>140</v>
      </c>
      <c r="AS19" t="s">
        <v>296</v>
      </c>
      <c r="AT19" s="9">
        <v>1196125.4153859999</v>
      </c>
      <c r="AU19" s="9">
        <v>1129752.458452</v>
      </c>
      <c r="AV19" s="9">
        <v>1129752.458452</v>
      </c>
      <c r="AY19" s="11">
        <v>4.6179999999999997E-3</v>
      </c>
      <c r="AZ19">
        <v>6</v>
      </c>
      <c r="BA19" t="s">
        <v>122</v>
      </c>
      <c r="BB19" t="s">
        <v>192</v>
      </c>
      <c r="BC19" s="7">
        <v>1151102.1560726301</v>
      </c>
      <c r="BD19" s="7">
        <v>1151102.1560726301</v>
      </c>
      <c r="BE19" t="b">
        <v>0</v>
      </c>
      <c r="BF19" t="s">
        <v>297</v>
      </c>
      <c r="BG19" t="s">
        <v>297</v>
      </c>
      <c r="BH19" t="s">
        <v>277</v>
      </c>
      <c r="BI19">
        <v>1139.1130000000001</v>
      </c>
      <c r="BJ19">
        <v>1129752.458452</v>
      </c>
      <c r="BK19">
        <v>1129752.458452</v>
      </c>
      <c r="BL19">
        <v>1196125.4153859999</v>
      </c>
      <c r="BN19">
        <v>0.98145282099999998</v>
      </c>
      <c r="BO19" t="s">
        <v>436</v>
      </c>
    </row>
    <row r="20" spans="2:67">
      <c r="B20" t="s">
        <v>586</v>
      </c>
      <c r="C20" s="7">
        <v>482238.65620500001</v>
      </c>
      <c r="D20" s="7">
        <v>4.8363999999999997E-2</v>
      </c>
      <c r="E20" s="7">
        <v>482238.70456899999</v>
      </c>
      <c r="F20" s="11">
        <v>1.8619999999999999E-3</v>
      </c>
      <c r="G20" s="11">
        <v>2.0590000000000001E-3</v>
      </c>
      <c r="H20" s="11">
        <v>3.88E-4</v>
      </c>
      <c r="I20" t="s">
        <v>587</v>
      </c>
      <c r="J20" t="s">
        <v>585</v>
      </c>
      <c r="K20">
        <v>1130</v>
      </c>
      <c r="L20" t="s">
        <v>256</v>
      </c>
      <c r="M20">
        <v>45198</v>
      </c>
      <c r="N20">
        <v>94606</v>
      </c>
      <c r="O20">
        <v>94604</v>
      </c>
      <c r="P20" s="13">
        <v>0.99073409000000001</v>
      </c>
      <c r="Q20" t="s">
        <v>236</v>
      </c>
      <c r="R20" t="s">
        <v>235</v>
      </c>
      <c r="S20" t="s">
        <v>235</v>
      </c>
      <c r="T20" t="s">
        <v>274</v>
      </c>
      <c r="U20" t="s">
        <v>249</v>
      </c>
      <c r="V20" t="s">
        <v>240</v>
      </c>
      <c r="W20" t="s">
        <v>85</v>
      </c>
      <c r="X20" t="s">
        <v>347</v>
      </c>
      <c r="Y20" t="s">
        <v>347</v>
      </c>
      <c r="Z20" s="7">
        <v>455479.25025300001</v>
      </c>
      <c r="AA20" s="7">
        <v>4.5679999999999998E-2</v>
      </c>
      <c r="AB20" s="7">
        <v>459739.15027099999</v>
      </c>
      <c r="AC20" s="7">
        <v>456716.94945786102</v>
      </c>
      <c r="AD20" s="7">
        <v>455479.25025300001</v>
      </c>
      <c r="AE20" s="7">
        <v>4.5679999999999998E-2</v>
      </c>
      <c r="AF20" t="s">
        <v>276</v>
      </c>
      <c r="AG20">
        <v>47191</v>
      </c>
      <c r="AH20" t="s">
        <v>277</v>
      </c>
      <c r="AI20" t="s">
        <v>46</v>
      </c>
      <c r="AJ20" s="9">
        <v>0</v>
      </c>
      <c r="AK20" s="9">
        <v>0</v>
      </c>
      <c r="AL20" s="9">
        <v>0</v>
      </c>
      <c r="AM20" s="9">
        <v>0</v>
      </c>
      <c r="AN20" t="s">
        <v>235</v>
      </c>
      <c r="AO20" s="9">
        <v>459739.15176500002</v>
      </c>
      <c r="AP20" s="9">
        <v>457548.29019000003</v>
      </c>
      <c r="AQ20" t="s">
        <v>295</v>
      </c>
      <c r="AR20" t="s">
        <v>140</v>
      </c>
      <c r="AS20" t="s">
        <v>296</v>
      </c>
      <c r="AT20" s="9">
        <v>482238.65620500001</v>
      </c>
      <c r="AU20" s="9">
        <v>455479.25025300001</v>
      </c>
      <c r="AV20" s="9">
        <v>455479.25025300001</v>
      </c>
      <c r="AY20" s="11">
        <v>1.8619999999999999E-3</v>
      </c>
      <c r="AZ20">
        <v>6</v>
      </c>
      <c r="BA20" t="s">
        <v>122</v>
      </c>
      <c r="BB20" t="s">
        <v>192</v>
      </c>
      <c r="BC20" s="7">
        <v>459739.15027106903</v>
      </c>
      <c r="BD20" s="7">
        <v>457548.29019004997</v>
      </c>
      <c r="BE20" t="b">
        <v>0</v>
      </c>
      <c r="BF20" t="s">
        <v>297</v>
      </c>
      <c r="BG20" t="s">
        <v>297</v>
      </c>
      <c r="BH20" t="s">
        <v>277</v>
      </c>
      <c r="BI20">
        <v>1139.1130000000001</v>
      </c>
      <c r="BJ20">
        <v>455479.25025300001</v>
      </c>
      <c r="BK20">
        <v>455479.25025300001</v>
      </c>
      <c r="BL20">
        <v>482238.65620500001</v>
      </c>
      <c r="BN20">
        <v>0.99073409000000001</v>
      </c>
      <c r="BO20" t="s">
        <v>436</v>
      </c>
    </row>
    <row r="21" spans="2:67">
      <c r="B21" t="s">
        <v>588</v>
      </c>
      <c r="C21" s="7">
        <v>3154572.9307820001</v>
      </c>
      <c r="D21" s="7">
        <v>0</v>
      </c>
      <c r="E21" s="7">
        <v>3154572.9307820001</v>
      </c>
      <c r="F21" s="11">
        <v>1.2181000000000001E-2</v>
      </c>
      <c r="G21" s="11">
        <v>1.3469999999999999E-2</v>
      </c>
      <c r="H21" s="11">
        <v>2.5400000000000002E-3</v>
      </c>
      <c r="I21">
        <v>94614</v>
      </c>
      <c r="J21" t="s">
        <v>589</v>
      </c>
      <c r="K21">
        <v>1134</v>
      </c>
      <c r="L21" t="s">
        <v>260</v>
      </c>
      <c r="M21">
        <v>45198</v>
      </c>
      <c r="N21">
        <v>94614</v>
      </c>
      <c r="O21">
        <v>91677</v>
      </c>
      <c r="P21" s="13">
        <v>0.99121082199999999</v>
      </c>
      <c r="Q21" t="s">
        <v>236</v>
      </c>
      <c r="R21" t="s">
        <v>236</v>
      </c>
      <c r="S21" t="s">
        <v>236</v>
      </c>
      <c r="T21" t="s">
        <v>274</v>
      </c>
      <c r="U21" t="s">
        <v>246</v>
      </c>
      <c r="V21" t="s">
        <v>252</v>
      </c>
      <c r="W21" t="s">
        <v>83</v>
      </c>
      <c r="X21" t="s">
        <v>275</v>
      </c>
      <c r="Y21" t="s">
        <v>275</v>
      </c>
      <c r="Z21" s="7">
        <v>3154572.9307820001</v>
      </c>
      <c r="AA21" s="7">
        <v>0</v>
      </c>
      <c r="AB21" s="7">
        <v>3223609.9833</v>
      </c>
      <c r="AC21" s="7">
        <v>3163162.0579007128</v>
      </c>
      <c r="AD21" s="7">
        <v>3154572.9307820001</v>
      </c>
      <c r="AE21" s="7">
        <v>0</v>
      </c>
      <c r="AF21" t="s">
        <v>276</v>
      </c>
      <c r="AG21">
        <v>46373</v>
      </c>
      <c r="AH21" t="s">
        <v>277</v>
      </c>
      <c r="AI21" t="s">
        <v>46</v>
      </c>
      <c r="AJ21" s="9">
        <v>0</v>
      </c>
      <c r="AK21" s="9">
        <v>0</v>
      </c>
      <c r="AL21" s="9">
        <v>0</v>
      </c>
      <c r="AM21" s="9">
        <v>0</v>
      </c>
      <c r="AN21" t="s">
        <v>236</v>
      </c>
      <c r="AO21" s="9">
        <v>3182544.8832999999</v>
      </c>
      <c r="AP21" s="9">
        <v>3182544.8832999999</v>
      </c>
      <c r="AQ21" t="s">
        <v>278</v>
      </c>
      <c r="AR21" t="s">
        <v>99</v>
      </c>
      <c r="AT21" s="9">
        <v>3154572.9307820001</v>
      </c>
      <c r="AU21" s="9">
        <v>3154572.9307820001</v>
      </c>
      <c r="AV21" s="9">
        <v>3154572.9307820001</v>
      </c>
      <c r="AY21" s="11">
        <v>1.2181000000000001E-2</v>
      </c>
      <c r="AZ21">
        <v>6</v>
      </c>
      <c r="BA21" t="s">
        <v>128</v>
      </c>
      <c r="BB21" t="s">
        <v>100</v>
      </c>
      <c r="BC21" s="7">
        <v>3223609.9833</v>
      </c>
      <c r="BD21" s="7">
        <v>3182544.8832999999</v>
      </c>
      <c r="BE21" t="b">
        <v>0</v>
      </c>
      <c r="BF21" t="s">
        <v>297</v>
      </c>
      <c r="BG21" t="s">
        <v>297</v>
      </c>
      <c r="BH21" t="s">
        <v>277</v>
      </c>
      <c r="BI21">
        <v>1139.1134</v>
      </c>
      <c r="BJ21">
        <v>3154572.9307820001</v>
      </c>
      <c r="BK21">
        <v>3154572.9307820001</v>
      </c>
      <c r="BL21">
        <v>3154572.9307820001</v>
      </c>
      <c r="BN21">
        <v>0.99121082199999999</v>
      </c>
      <c r="BO21" t="s">
        <v>531</v>
      </c>
    </row>
    <row r="22" spans="2:67">
      <c r="B22" t="s">
        <v>590</v>
      </c>
      <c r="C22" s="7">
        <v>828106.69733400003</v>
      </c>
      <c r="D22" s="7">
        <v>0</v>
      </c>
      <c r="E22" s="7">
        <v>828106.69733400003</v>
      </c>
      <c r="F22" s="11">
        <v>3.1970000000000002E-3</v>
      </c>
      <c r="G22" s="11">
        <v>3.5360000000000001E-3</v>
      </c>
      <c r="H22" s="11">
        <v>6.6600000000000003E-4</v>
      </c>
      <c r="I22">
        <v>94615</v>
      </c>
      <c r="J22" t="s">
        <v>589</v>
      </c>
      <c r="K22">
        <v>1134</v>
      </c>
      <c r="L22" t="s">
        <v>260</v>
      </c>
      <c r="M22">
        <v>45198</v>
      </c>
      <c r="N22">
        <v>94615</v>
      </c>
      <c r="O22">
        <v>91677</v>
      </c>
      <c r="P22" s="13">
        <v>0.99569950200000001</v>
      </c>
      <c r="Q22" t="s">
        <v>236</v>
      </c>
      <c r="R22" t="s">
        <v>236</v>
      </c>
      <c r="S22" t="s">
        <v>236</v>
      </c>
      <c r="T22" t="s">
        <v>274</v>
      </c>
      <c r="U22" t="s">
        <v>246</v>
      </c>
      <c r="V22" t="s">
        <v>252</v>
      </c>
      <c r="W22" t="s">
        <v>83</v>
      </c>
      <c r="X22" t="s">
        <v>275</v>
      </c>
      <c r="Y22" t="s">
        <v>275</v>
      </c>
      <c r="Z22" s="7">
        <v>828106.69733400003</v>
      </c>
      <c r="AA22" s="7">
        <v>0</v>
      </c>
      <c r="AB22" s="7">
        <v>842414.75</v>
      </c>
      <c r="AC22" s="7">
        <v>829283.04080453003</v>
      </c>
      <c r="AD22" s="7">
        <v>828106.69733400003</v>
      </c>
      <c r="AE22" s="7">
        <v>0</v>
      </c>
      <c r="AF22" t="s">
        <v>276</v>
      </c>
      <c r="AG22">
        <v>46373</v>
      </c>
      <c r="AH22" t="s">
        <v>277</v>
      </c>
      <c r="AI22" t="s">
        <v>46</v>
      </c>
      <c r="AJ22" s="9">
        <v>0</v>
      </c>
      <c r="AK22" s="9">
        <v>0</v>
      </c>
      <c r="AL22" s="9">
        <v>0</v>
      </c>
      <c r="AM22" s="9">
        <v>0</v>
      </c>
      <c r="AN22" t="s">
        <v>236</v>
      </c>
      <c r="AO22" s="9">
        <v>831683.35</v>
      </c>
      <c r="AP22" s="9">
        <v>831683.35</v>
      </c>
      <c r="AQ22" t="s">
        <v>295</v>
      </c>
      <c r="AR22" t="s">
        <v>99</v>
      </c>
      <c r="AT22" s="9">
        <v>828106.69733400003</v>
      </c>
      <c r="AU22" s="9">
        <v>828106.69733400003</v>
      </c>
      <c r="AV22" s="9">
        <v>828106.69733400003</v>
      </c>
      <c r="AY22" s="11">
        <v>3.1970000000000002E-3</v>
      </c>
      <c r="AZ22">
        <v>6</v>
      </c>
      <c r="BA22" t="s">
        <v>128</v>
      </c>
      <c r="BB22" t="s">
        <v>100</v>
      </c>
      <c r="BC22" s="7">
        <v>842414.75</v>
      </c>
      <c r="BD22" s="7">
        <v>831683.35</v>
      </c>
      <c r="BE22" t="b">
        <v>0</v>
      </c>
      <c r="BF22" t="s">
        <v>297</v>
      </c>
      <c r="BG22" t="s">
        <v>297</v>
      </c>
      <c r="BH22" t="s">
        <v>277</v>
      </c>
      <c r="BI22">
        <v>1139.1134</v>
      </c>
      <c r="BJ22">
        <v>828106.69733400003</v>
      </c>
      <c r="BK22">
        <v>828106.69733400003</v>
      </c>
      <c r="BL22">
        <v>828106.69733400003</v>
      </c>
      <c r="BN22">
        <v>0.99569950200000001</v>
      </c>
      <c r="BO22" t="s">
        <v>531</v>
      </c>
    </row>
    <row r="23" spans="2:67">
      <c r="B23" t="s">
        <v>591</v>
      </c>
      <c r="C23" s="7">
        <v>191098.64816000001</v>
      </c>
      <c r="D23" s="7">
        <v>293039.28999999998</v>
      </c>
      <c r="E23" s="7">
        <v>484137.93816000002</v>
      </c>
      <c r="F23" s="11">
        <v>7.3700000000000002E-4</v>
      </c>
      <c r="G23" s="11">
        <v>8.1499999999999997E-4</v>
      </c>
      <c r="H23" s="11">
        <v>3.8900000000000002E-4</v>
      </c>
      <c r="I23" t="s">
        <v>592</v>
      </c>
      <c r="J23" t="s">
        <v>589</v>
      </c>
      <c r="K23">
        <v>1134</v>
      </c>
      <c r="L23" t="s">
        <v>260</v>
      </c>
      <c r="M23">
        <v>45198</v>
      </c>
      <c r="N23">
        <v>94616</v>
      </c>
      <c r="O23">
        <v>91677</v>
      </c>
      <c r="P23" s="13">
        <v>0.99127582000000003</v>
      </c>
      <c r="Q23" t="s">
        <v>236</v>
      </c>
      <c r="R23" t="s">
        <v>236</v>
      </c>
      <c r="S23" t="s">
        <v>236</v>
      </c>
      <c r="T23" t="s">
        <v>274</v>
      </c>
      <c r="U23" t="s">
        <v>246</v>
      </c>
      <c r="V23" t="s">
        <v>252</v>
      </c>
      <c r="W23" t="s">
        <v>83</v>
      </c>
      <c r="X23" t="s">
        <v>275</v>
      </c>
      <c r="Y23" t="s">
        <v>275</v>
      </c>
      <c r="Z23" s="7">
        <v>191098.64816000001</v>
      </c>
      <c r="AA23" s="7">
        <v>293039.28999999998</v>
      </c>
      <c r="AB23" s="7">
        <v>488398.82</v>
      </c>
      <c r="AC23" s="7">
        <v>192576.32832155601</v>
      </c>
      <c r="AD23" s="7">
        <v>191098.64816000001</v>
      </c>
      <c r="AE23" s="7">
        <v>293039.28999999998</v>
      </c>
      <c r="AF23" t="s">
        <v>276</v>
      </c>
      <c r="AG23">
        <v>46373</v>
      </c>
      <c r="AH23" t="s">
        <v>277</v>
      </c>
      <c r="AI23" t="s">
        <v>46</v>
      </c>
      <c r="AJ23" s="9">
        <v>0</v>
      </c>
      <c r="AK23" s="9">
        <v>0</v>
      </c>
      <c r="AL23" s="9">
        <v>0</v>
      </c>
      <c r="AM23" s="9">
        <v>0</v>
      </c>
      <c r="AN23" t="s">
        <v>236</v>
      </c>
      <c r="AO23" s="9">
        <v>192780.5</v>
      </c>
      <c r="AP23" s="9">
        <v>488398.82</v>
      </c>
      <c r="AQ23" t="s">
        <v>282</v>
      </c>
      <c r="AR23" t="s">
        <v>99</v>
      </c>
      <c r="AT23" s="9">
        <v>191098.64816000001</v>
      </c>
      <c r="AU23" s="9">
        <v>191098.64816000001</v>
      </c>
      <c r="AV23" s="9">
        <v>191098.64816000001</v>
      </c>
      <c r="AY23" s="11">
        <v>7.3700000000000002E-4</v>
      </c>
      <c r="AZ23">
        <v>6</v>
      </c>
      <c r="BA23" t="s">
        <v>128</v>
      </c>
      <c r="BB23" t="s">
        <v>100</v>
      </c>
      <c r="BC23" s="7">
        <v>488398.82</v>
      </c>
      <c r="BD23" s="7">
        <v>488398.82</v>
      </c>
      <c r="BE23" t="b">
        <v>0</v>
      </c>
      <c r="BF23" t="s">
        <v>297</v>
      </c>
      <c r="BG23" t="s">
        <v>297</v>
      </c>
      <c r="BH23" t="s">
        <v>277</v>
      </c>
      <c r="BI23">
        <v>1139.1134</v>
      </c>
      <c r="BJ23">
        <v>191098.64816000001</v>
      </c>
      <c r="BK23">
        <v>191098.64816000001</v>
      </c>
      <c r="BL23">
        <v>191098.64816000001</v>
      </c>
      <c r="BN23">
        <v>0.99127582000000003</v>
      </c>
      <c r="BO23" t="s">
        <v>531</v>
      </c>
    </row>
    <row r="24" spans="2:67">
      <c r="B24" t="s">
        <v>593</v>
      </c>
      <c r="C24" s="7">
        <v>2491740.1746840002</v>
      </c>
      <c r="D24" s="7">
        <v>0</v>
      </c>
      <c r="E24" s="7">
        <v>2491740.1746840002</v>
      </c>
      <c r="F24" s="11">
        <v>9.6209999999999993E-3</v>
      </c>
      <c r="G24" s="11">
        <v>1.0638999999999999E-2</v>
      </c>
      <c r="H24" s="11">
        <v>2.006E-3</v>
      </c>
      <c r="I24">
        <v>94617</v>
      </c>
      <c r="J24" t="s">
        <v>594</v>
      </c>
      <c r="K24">
        <v>1134</v>
      </c>
      <c r="L24" t="s">
        <v>260</v>
      </c>
      <c r="M24">
        <v>45198</v>
      </c>
      <c r="N24">
        <v>94617</v>
      </c>
      <c r="O24">
        <v>91709</v>
      </c>
      <c r="P24" s="13">
        <v>0.99376208600000004</v>
      </c>
      <c r="Q24" t="s">
        <v>236</v>
      </c>
      <c r="R24" t="s">
        <v>236</v>
      </c>
      <c r="S24" t="s">
        <v>236</v>
      </c>
      <c r="T24" t="s">
        <v>274</v>
      </c>
      <c r="U24" t="s">
        <v>246</v>
      </c>
      <c r="V24" t="s">
        <v>252</v>
      </c>
      <c r="W24" t="s">
        <v>33</v>
      </c>
      <c r="X24" t="s">
        <v>275</v>
      </c>
      <c r="Y24" t="s">
        <v>275</v>
      </c>
      <c r="Z24" s="7">
        <v>2491740.1746840002</v>
      </c>
      <c r="AA24" s="7">
        <v>0</v>
      </c>
      <c r="AB24" s="7">
        <v>2641947.1430000002</v>
      </c>
      <c r="AC24" s="7">
        <v>2496219.6745828539</v>
      </c>
      <c r="AD24" s="7">
        <v>2491740.1746840002</v>
      </c>
      <c r="AE24" s="7">
        <v>0</v>
      </c>
      <c r="AF24" t="s">
        <v>276</v>
      </c>
      <c r="AG24">
        <v>46735</v>
      </c>
      <c r="AH24" t="s">
        <v>277</v>
      </c>
      <c r="AI24" t="s">
        <v>46</v>
      </c>
      <c r="AJ24" s="9">
        <v>0</v>
      </c>
      <c r="AK24" s="9">
        <v>0</v>
      </c>
      <c r="AL24" s="9">
        <v>0</v>
      </c>
      <c r="AM24" s="9">
        <v>0</v>
      </c>
      <c r="AN24" t="s">
        <v>236</v>
      </c>
      <c r="AO24" s="9">
        <v>2507381.003</v>
      </c>
      <c r="AP24" s="9">
        <v>2507381.003</v>
      </c>
      <c r="AQ24" t="s">
        <v>278</v>
      </c>
      <c r="AR24" t="s">
        <v>109</v>
      </c>
      <c r="AT24" s="9">
        <v>2491740.1746840002</v>
      </c>
      <c r="AU24" s="9">
        <v>2491740.1746840002</v>
      </c>
      <c r="AV24" s="9">
        <v>2491740.1746840002</v>
      </c>
      <c r="AY24" s="11">
        <v>9.6209999999999993E-3</v>
      </c>
      <c r="AZ24">
        <v>3</v>
      </c>
      <c r="BA24" t="s">
        <v>123</v>
      </c>
      <c r="BB24" t="s">
        <v>109</v>
      </c>
      <c r="BC24" s="7">
        <v>2641947.1430000002</v>
      </c>
      <c r="BD24" s="7">
        <v>2507381.003</v>
      </c>
      <c r="BE24" t="b">
        <v>0</v>
      </c>
      <c r="BF24" t="s">
        <v>297</v>
      </c>
      <c r="BG24" t="s">
        <v>297</v>
      </c>
      <c r="BH24" t="s">
        <v>277</v>
      </c>
      <c r="BI24">
        <v>1139.1134</v>
      </c>
      <c r="BJ24">
        <v>2491740.1746840002</v>
      </c>
      <c r="BK24">
        <v>2491740.1746840002</v>
      </c>
      <c r="BL24">
        <v>2491740.1746840002</v>
      </c>
      <c r="BN24">
        <v>0.99376208600000004</v>
      </c>
      <c r="BO24" t="s">
        <v>561</v>
      </c>
    </row>
    <row r="25" spans="2:67">
      <c r="B25" t="s">
        <v>595</v>
      </c>
      <c r="C25" s="7">
        <v>89635.694581000003</v>
      </c>
      <c r="D25" s="7">
        <v>842729.53</v>
      </c>
      <c r="E25" s="7">
        <v>932365.22458100005</v>
      </c>
      <c r="F25" s="11">
        <v>3.4600000000000001E-4</v>
      </c>
      <c r="G25" s="11">
        <v>3.8200000000000002E-4</v>
      </c>
      <c r="H25" s="11">
        <v>7.5000000000000002E-4</v>
      </c>
      <c r="I25">
        <v>94618</v>
      </c>
      <c r="J25" t="s">
        <v>594</v>
      </c>
      <c r="K25">
        <v>1134</v>
      </c>
      <c r="L25" t="s">
        <v>260</v>
      </c>
      <c r="M25">
        <v>45198</v>
      </c>
      <c r="N25">
        <v>94618</v>
      </c>
      <c r="O25">
        <v>91709</v>
      </c>
      <c r="P25" s="13">
        <v>0.99375320700000003</v>
      </c>
      <c r="Q25" t="s">
        <v>236</v>
      </c>
      <c r="R25" t="s">
        <v>236</v>
      </c>
      <c r="S25" t="s">
        <v>236</v>
      </c>
      <c r="T25" t="s">
        <v>274</v>
      </c>
      <c r="U25" t="s">
        <v>246</v>
      </c>
      <c r="V25" t="s">
        <v>252</v>
      </c>
      <c r="W25" t="s">
        <v>33</v>
      </c>
      <c r="X25" t="s">
        <v>275</v>
      </c>
      <c r="Y25" t="s">
        <v>275</v>
      </c>
      <c r="Z25" s="7">
        <v>89635.694581000003</v>
      </c>
      <c r="AA25" s="7">
        <v>842729.53</v>
      </c>
      <c r="AB25" s="7">
        <v>522249.34360000002</v>
      </c>
      <c r="AC25" s="7">
        <v>90641.567202468999</v>
      </c>
      <c r="AD25" s="7">
        <v>89635.694581000003</v>
      </c>
      <c r="AE25" s="7">
        <v>842729.53</v>
      </c>
      <c r="AF25" t="s">
        <v>276</v>
      </c>
      <c r="AG25">
        <v>46735</v>
      </c>
      <c r="AH25" t="s">
        <v>277</v>
      </c>
      <c r="AI25" t="s">
        <v>46</v>
      </c>
      <c r="AJ25" s="9">
        <v>0</v>
      </c>
      <c r="AK25" s="9">
        <v>0</v>
      </c>
      <c r="AL25" s="9">
        <v>0</v>
      </c>
      <c r="AM25" s="9">
        <v>0</v>
      </c>
      <c r="AN25" t="s">
        <v>236</v>
      </c>
      <c r="AO25" s="9">
        <v>90199.15</v>
      </c>
      <c r="AP25" s="9">
        <v>512432.52360000001</v>
      </c>
      <c r="AQ25" t="s">
        <v>295</v>
      </c>
      <c r="AR25" t="s">
        <v>109</v>
      </c>
      <c r="AT25" s="9">
        <v>89635.694581000003</v>
      </c>
      <c r="AU25" s="9">
        <v>89635.694581000003</v>
      </c>
      <c r="AV25" s="9">
        <v>89635.694581000003</v>
      </c>
      <c r="AY25" s="11">
        <v>3.4600000000000001E-4</v>
      </c>
      <c r="AZ25">
        <v>3</v>
      </c>
      <c r="BA25" t="s">
        <v>123</v>
      </c>
      <c r="BB25" t="s">
        <v>109</v>
      </c>
      <c r="BC25" s="7">
        <v>522249.34360000002</v>
      </c>
      <c r="BD25" s="7">
        <v>512432.52360000001</v>
      </c>
      <c r="BE25" t="b">
        <v>0</v>
      </c>
      <c r="BF25" t="s">
        <v>297</v>
      </c>
      <c r="BG25" t="s">
        <v>297</v>
      </c>
      <c r="BH25" t="s">
        <v>277</v>
      </c>
      <c r="BI25">
        <v>1139.1134</v>
      </c>
      <c r="BJ25">
        <v>89635.694581000003</v>
      </c>
      <c r="BK25">
        <v>89635.694581000003</v>
      </c>
      <c r="BL25">
        <v>89635.694581000003</v>
      </c>
      <c r="BN25">
        <v>0.99375320700000003</v>
      </c>
      <c r="BO25" t="s">
        <v>561</v>
      </c>
    </row>
    <row r="26" spans="2:67">
      <c r="B26" t="s">
        <v>596</v>
      </c>
      <c r="C26" s="7">
        <v>-1996.1187359999999</v>
      </c>
      <c r="D26" s="7">
        <v>319922.13549999997</v>
      </c>
      <c r="E26" s="7">
        <v>317926.016764</v>
      </c>
      <c r="F26" s="11">
        <v>-6.9999999999999999E-6</v>
      </c>
      <c r="G26" s="11">
        <v>-7.9999999999999996E-6</v>
      </c>
      <c r="H26" s="11">
        <v>2.5599999999999999E-4</v>
      </c>
      <c r="I26">
        <v>94619</v>
      </c>
      <c r="J26" t="s">
        <v>594</v>
      </c>
      <c r="K26">
        <v>1134</v>
      </c>
      <c r="L26" t="s">
        <v>260</v>
      </c>
      <c r="M26">
        <v>45198</v>
      </c>
      <c r="N26">
        <v>94619</v>
      </c>
      <c r="O26">
        <v>91709</v>
      </c>
      <c r="P26" s="13">
        <v>0.99376060799999999</v>
      </c>
      <c r="Q26" t="s">
        <v>236</v>
      </c>
      <c r="R26" t="s">
        <v>236</v>
      </c>
      <c r="S26" t="s">
        <v>236</v>
      </c>
      <c r="T26" t="s">
        <v>274</v>
      </c>
      <c r="U26" t="s">
        <v>246</v>
      </c>
      <c r="V26" t="s">
        <v>252</v>
      </c>
      <c r="W26" t="s">
        <v>33</v>
      </c>
      <c r="X26" t="s">
        <v>275</v>
      </c>
      <c r="Y26" t="s">
        <v>275</v>
      </c>
      <c r="Z26" s="7">
        <v>-1996.1187359999999</v>
      </c>
      <c r="AA26" s="7">
        <v>319922.13549999997</v>
      </c>
      <c r="AB26" s="7">
        <v>319922.13549999997</v>
      </c>
      <c r="AC26" s="7">
        <v>-1351.5615</v>
      </c>
      <c r="AD26" s="7">
        <v>-1996.1187359999999</v>
      </c>
      <c r="AE26" s="7">
        <v>319922.13549999997</v>
      </c>
      <c r="AF26" t="s">
        <v>276</v>
      </c>
      <c r="AG26">
        <v>46735</v>
      </c>
      <c r="AH26" t="s">
        <v>277</v>
      </c>
      <c r="AI26" t="s">
        <v>46</v>
      </c>
      <c r="AJ26" s="9">
        <v>0</v>
      </c>
      <c r="AK26" s="9">
        <v>0</v>
      </c>
      <c r="AL26" s="9">
        <v>0</v>
      </c>
      <c r="AM26" s="9">
        <v>0</v>
      </c>
      <c r="AN26" t="s">
        <v>236</v>
      </c>
      <c r="AO26" s="9">
        <v>-2008.6514999999999</v>
      </c>
      <c r="AP26" s="9">
        <v>319922.13549999997</v>
      </c>
      <c r="AQ26" t="s">
        <v>282</v>
      </c>
      <c r="AR26" t="s">
        <v>109</v>
      </c>
      <c r="AT26" s="9">
        <v>-1996.1187359999999</v>
      </c>
      <c r="AU26" s="9">
        <v>-1996.1187359999999</v>
      </c>
      <c r="AV26" s="9">
        <v>-1996.1187359999999</v>
      </c>
      <c r="AY26" s="11">
        <v>-6.9999999999999999E-6</v>
      </c>
      <c r="AZ26">
        <v>3</v>
      </c>
      <c r="BA26" t="s">
        <v>123</v>
      </c>
      <c r="BB26" t="s">
        <v>109</v>
      </c>
      <c r="BC26" s="7">
        <v>319922.13549999997</v>
      </c>
      <c r="BD26" s="7">
        <v>319922.13549999997</v>
      </c>
      <c r="BE26" t="b">
        <v>0</v>
      </c>
      <c r="BF26" t="s">
        <v>297</v>
      </c>
      <c r="BG26" t="s">
        <v>297</v>
      </c>
      <c r="BH26" t="s">
        <v>277</v>
      </c>
      <c r="BI26">
        <v>1139.1134</v>
      </c>
      <c r="BJ26">
        <v>-1996.1187359999999</v>
      </c>
      <c r="BK26">
        <v>-1996.1187359999999</v>
      </c>
      <c r="BL26">
        <v>-1996.1187359999999</v>
      </c>
      <c r="BN26">
        <v>0.99376060799999999</v>
      </c>
      <c r="BO26" t="s">
        <v>561</v>
      </c>
    </row>
    <row r="27" spans="2:67">
      <c r="B27" t="s">
        <v>706</v>
      </c>
      <c r="C27" s="7">
        <v>1236201.6610399999</v>
      </c>
      <c r="D27" s="7">
        <v>0</v>
      </c>
      <c r="E27" s="7">
        <v>1236201.6610399999</v>
      </c>
      <c r="F27" s="11">
        <v>4.7730000000000003E-3</v>
      </c>
      <c r="G27" s="11">
        <v>5.2779999999999997E-3</v>
      </c>
      <c r="H27" s="11">
        <v>9.9500000000000001E-4</v>
      </c>
      <c r="I27">
        <v>94633</v>
      </c>
      <c r="J27" t="s">
        <v>707</v>
      </c>
      <c r="K27">
        <v>1131</v>
      </c>
      <c r="L27" t="s">
        <v>257</v>
      </c>
      <c r="M27">
        <v>45198</v>
      </c>
      <c r="N27">
        <v>94633</v>
      </c>
      <c r="O27">
        <v>94632</v>
      </c>
      <c r="P27" s="13">
        <v>0.99453326900000005</v>
      </c>
      <c r="Q27" t="s">
        <v>236</v>
      </c>
      <c r="R27" t="s">
        <v>236</v>
      </c>
      <c r="S27" t="s">
        <v>236</v>
      </c>
      <c r="T27" t="s">
        <v>274</v>
      </c>
      <c r="U27" t="s">
        <v>251</v>
      </c>
      <c r="V27" t="s">
        <v>252</v>
      </c>
      <c r="W27" t="s">
        <v>77</v>
      </c>
      <c r="X27" t="s">
        <v>275</v>
      </c>
      <c r="Y27" t="s">
        <v>275</v>
      </c>
      <c r="Z27" s="7">
        <v>1236201.6610399999</v>
      </c>
      <c r="AA27" s="7">
        <v>0</v>
      </c>
      <c r="AB27" s="7">
        <v>1246129.33</v>
      </c>
      <c r="AC27" s="7">
        <v>1242996.79</v>
      </c>
      <c r="AD27" s="7">
        <v>1236201.6610399999</v>
      </c>
      <c r="AE27" s="7">
        <v>0</v>
      </c>
      <c r="AF27" t="s">
        <v>276</v>
      </c>
      <c r="AG27">
        <v>46749</v>
      </c>
      <c r="AH27" t="s">
        <v>277</v>
      </c>
      <c r="AI27" t="s">
        <v>46</v>
      </c>
      <c r="AJ27" s="9">
        <v>0</v>
      </c>
      <c r="AK27" s="9">
        <v>0</v>
      </c>
      <c r="AL27" s="9">
        <v>0</v>
      </c>
      <c r="AM27" s="9">
        <v>0</v>
      </c>
      <c r="AN27" t="s">
        <v>236</v>
      </c>
      <c r="AO27" s="9">
        <v>1242996.79</v>
      </c>
      <c r="AP27" s="9">
        <v>1242996.79</v>
      </c>
      <c r="AQ27" t="s">
        <v>278</v>
      </c>
      <c r="AR27" t="s">
        <v>78</v>
      </c>
      <c r="AT27" s="9">
        <v>1236201.6610399999</v>
      </c>
      <c r="AU27" s="9">
        <v>1236201.6610399999</v>
      </c>
      <c r="AV27" s="9">
        <v>1236201.6610399999</v>
      </c>
      <c r="AY27" s="11">
        <v>4.7730000000000003E-3</v>
      </c>
      <c r="AZ27">
        <v>2</v>
      </c>
      <c r="BA27" t="s">
        <v>123</v>
      </c>
      <c r="BB27" t="s">
        <v>91</v>
      </c>
      <c r="BC27" s="7">
        <v>1246129.33</v>
      </c>
      <c r="BD27" s="7">
        <v>1242996.79</v>
      </c>
      <c r="BE27" t="b">
        <v>0</v>
      </c>
      <c r="BF27" t="s">
        <v>297</v>
      </c>
      <c r="BG27" t="s">
        <v>297</v>
      </c>
      <c r="BH27" t="s">
        <v>277</v>
      </c>
      <c r="BI27">
        <v>1139.1131</v>
      </c>
      <c r="BJ27">
        <v>1236201.6610399999</v>
      </c>
      <c r="BK27">
        <v>1236201.6610399999</v>
      </c>
      <c r="BL27">
        <v>1236201.6610399999</v>
      </c>
      <c r="BN27">
        <v>0.99453326900000005</v>
      </c>
      <c r="BO27" t="s">
        <v>251</v>
      </c>
    </row>
    <row r="28" spans="2:67">
      <c r="B28" t="s">
        <v>597</v>
      </c>
      <c r="C28" s="7">
        <v>2886.5870249999998</v>
      </c>
      <c r="D28" s="7">
        <v>5.2937999999999999E-2</v>
      </c>
      <c r="E28" s="7">
        <v>2886.6399630000001</v>
      </c>
      <c r="F28" s="11">
        <v>1.1E-5</v>
      </c>
      <c r="G28" s="11">
        <v>1.2E-5</v>
      </c>
      <c r="H28" s="11">
        <v>1.9999999999999999E-6</v>
      </c>
      <c r="I28">
        <v>94753</v>
      </c>
      <c r="J28" t="s">
        <v>315</v>
      </c>
      <c r="K28">
        <v>1128</v>
      </c>
      <c r="L28" t="s">
        <v>254</v>
      </c>
      <c r="M28">
        <v>45198</v>
      </c>
      <c r="N28">
        <v>94753</v>
      </c>
      <c r="O28">
        <v>57096</v>
      </c>
      <c r="P28" s="13">
        <v>0.98674854599999995</v>
      </c>
      <c r="Q28" t="s">
        <v>236</v>
      </c>
      <c r="R28" t="s">
        <v>235</v>
      </c>
      <c r="S28" t="s">
        <v>235</v>
      </c>
      <c r="T28" t="s">
        <v>274</v>
      </c>
      <c r="U28" t="s">
        <v>250</v>
      </c>
      <c r="V28" t="s">
        <v>240</v>
      </c>
      <c r="W28" t="s">
        <v>83</v>
      </c>
      <c r="X28" t="s">
        <v>293</v>
      </c>
      <c r="Y28" t="s">
        <v>293</v>
      </c>
      <c r="Z28" s="7">
        <v>2726.4104130000001</v>
      </c>
      <c r="AA28" s="7">
        <v>0.05</v>
      </c>
      <c r="AB28" s="7">
        <v>2761.65</v>
      </c>
      <c r="AC28" s="7">
        <v>2761.6</v>
      </c>
      <c r="AD28" s="7">
        <v>2726.4104130000001</v>
      </c>
      <c r="AE28" s="7">
        <v>0.05</v>
      </c>
      <c r="AF28" t="s">
        <v>276</v>
      </c>
      <c r="AG28">
        <v>45940</v>
      </c>
      <c r="AH28" t="s">
        <v>294</v>
      </c>
      <c r="AI28" t="s">
        <v>46</v>
      </c>
      <c r="AJ28" s="9">
        <v>0</v>
      </c>
      <c r="AK28" s="9">
        <v>0</v>
      </c>
      <c r="AL28" s="9">
        <v>0</v>
      </c>
      <c r="AM28" s="9">
        <v>0</v>
      </c>
      <c r="AN28" t="s">
        <v>235</v>
      </c>
      <c r="AO28" s="9">
        <v>2763.0245049999999</v>
      </c>
      <c r="AP28" s="9">
        <v>2761.65</v>
      </c>
      <c r="AQ28" t="s">
        <v>295</v>
      </c>
      <c r="AR28" t="s">
        <v>115</v>
      </c>
      <c r="AS28" t="s">
        <v>296</v>
      </c>
      <c r="AT28" s="9">
        <v>2886.5870249999998</v>
      </c>
      <c r="AU28" s="9">
        <v>2726.4104130000001</v>
      </c>
      <c r="AV28" s="9">
        <v>2726.4104130000001</v>
      </c>
      <c r="AY28" s="11">
        <v>1.1E-5</v>
      </c>
      <c r="AZ28">
        <v>8</v>
      </c>
      <c r="BA28" t="s">
        <v>124</v>
      </c>
      <c r="BB28" t="s">
        <v>116</v>
      </c>
      <c r="BC28" s="7">
        <v>2761.65</v>
      </c>
      <c r="BD28" s="7">
        <v>2761.65</v>
      </c>
      <c r="BE28" t="b">
        <v>0</v>
      </c>
      <c r="BF28" t="s">
        <v>297</v>
      </c>
      <c r="BG28" t="s">
        <v>297</v>
      </c>
      <c r="BH28" t="s">
        <v>294</v>
      </c>
      <c r="BI28">
        <v>1139.1128000000001</v>
      </c>
      <c r="BJ28">
        <v>2726.4104130000001</v>
      </c>
      <c r="BK28">
        <v>2726.4104130000001</v>
      </c>
      <c r="BL28">
        <v>2886.5870249999998</v>
      </c>
      <c r="BN28">
        <v>0.98674854599999995</v>
      </c>
      <c r="BO28" t="s">
        <v>298</v>
      </c>
    </row>
    <row r="29" spans="2:67">
      <c r="B29" t="s">
        <v>598</v>
      </c>
      <c r="C29" s="7">
        <v>2568875.971345</v>
      </c>
      <c r="D29" s="7">
        <v>0</v>
      </c>
      <c r="E29" s="7">
        <v>2568875.971345</v>
      </c>
      <c r="F29" s="11">
        <v>9.9190000000000007E-3</v>
      </c>
      <c r="G29" s="11">
        <v>1.0969E-2</v>
      </c>
      <c r="H29" s="11">
        <v>2.068E-3</v>
      </c>
      <c r="I29">
        <v>94867</v>
      </c>
      <c r="J29" t="s">
        <v>599</v>
      </c>
      <c r="K29">
        <v>1134</v>
      </c>
      <c r="L29" t="s">
        <v>260</v>
      </c>
      <c r="M29">
        <v>45198</v>
      </c>
      <c r="N29">
        <v>94867</v>
      </c>
      <c r="O29">
        <v>91966</v>
      </c>
      <c r="P29" s="13">
        <v>0.99571781800000003</v>
      </c>
      <c r="Q29" t="s">
        <v>236</v>
      </c>
      <c r="R29" t="s">
        <v>236</v>
      </c>
      <c r="S29" t="s">
        <v>236</v>
      </c>
      <c r="T29" t="s">
        <v>274</v>
      </c>
      <c r="U29" t="s">
        <v>246</v>
      </c>
      <c r="V29" t="s">
        <v>252</v>
      </c>
      <c r="W29" t="s">
        <v>77</v>
      </c>
      <c r="X29" t="s">
        <v>275</v>
      </c>
      <c r="Y29" t="s">
        <v>275</v>
      </c>
      <c r="Z29" s="7">
        <v>2568875.971345</v>
      </c>
      <c r="AA29" s="7">
        <v>0</v>
      </c>
      <c r="AB29" s="7">
        <v>2593086.5551</v>
      </c>
      <c r="AC29" s="7">
        <v>2572165.7306061829</v>
      </c>
      <c r="AD29" s="7">
        <v>2568875.971345</v>
      </c>
      <c r="AE29" s="7">
        <v>0</v>
      </c>
      <c r="AF29" t="s">
        <v>276</v>
      </c>
      <c r="AG29">
        <v>46370</v>
      </c>
      <c r="AH29" t="s">
        <v>277</v>
      </c>
      <c r="AI29" t="s">
        <v>46</v>
      </c>
      <c r="AJ29" s="9">
        <v>0</v>
      </c>
      <c r="AK29" s="9">
        <v>0</v>
      </c>
      <c r="AL29" s="9">
        <v>0</v>
      </c>
      <c r="AM29" s="9">
        <v>0</v>
      </c>
      <c r="AN29" t="s">
        <v>236</v>
      </c>
      <c r="AO29" s="9">
        <v>2579923.6751000001</v>
      </c>
      <c r="AP29" s="9">
        <v>2579923.6751000001</v>
      </c>
      <c r="AQ29" t="s">
        <v>278</v>
      </c>
      <c r="AR29" t="s">
        <v>78</v>
      </c>
      <c r="AT29" s="9">
        <v>2568875.971345</v>
      </c>
      <c r="AU29" s="9">
        <v>2568875.971345</v>
      </c>
      <c r="AV29" s="9">
        <v>2568875.971345</v>
      </c>
      <c r="AY29" s="11">
        <v>9.9190000000000007E-3</v>
      </c>
      <c r="AZ29">
        <v>5</v>
      </c>
      <c r="BA29" t="s">
        <v>122</v>
      </c>
      <c r="BB29" t="s">
        <v>91</v>
      </c>
      <c r="BC29" s="7">
        <v>2593086.5551</v>
      </c>
      <c r="BD29" s="7">
        <v>2579923.6751000001</v>
      </c>
      <c r="BE29" t="b">
        <v>0</v>
      </c>
      <c r="BF29" t="s">
        <v>297</v>
      </c>
      <c r="BG29" t="s">
        <v>297</v>
      </c>
      <c r="BH29" t="s">
        <v>277</v>
      </c>
      <c r="BI29">
        <v>1139.1134</v>
      </c>
      <c r="BJ29">
        <v>2568875.971345</v>
      </c>
      <c r="BK29">
        <v>2568875.971345</v>
      </c>
      <c r="BL29">
        <v>2568875.971345</v>
      </c>
      <c r="BN29">
        <v>0.99571781800000003</v>
      </c>
      <c r="BO29" t="s">
        <v>600</v>
      </c>
    </row>
    <row r="30" spans="2:67">
      <c r="B30" t="s">
        <v>601</v>
      </c>
      <c r="C30" s="7">
        <v>338320.546867</v>
      </c>
      <c r="D30" s="7">
        <v>421803.09820000001</v>
      </c>
      <c r="E30" s="7">
        <v>760123.64506699995</v>
      </c>
      <c r="F30" s="11">
        <v>1.3060000000000001E-3</v>
      </c>
      <c r="G30" s="11">
        <v>1.444E-3</v>
      </c>
      <c r="H30" s="11">
        <v>6.1200000000000002E-4</v>
      </c>
      <c r="I30">
        <v>94868</v>
      </c>
      <c r="J30" t="s">
        <v>599</v>
      </c>
      <c r="K30">
        <v>1134</v>
      </c>
      <c r="L30" t="s">
        <v>260</v>
      </c>
      <c r="M30">
        <v>45198</v>
      </c>
      <c r="N30">
        <v>94868</v>
      </c>
      <c r="O30">
        <v>91966</v>
      </c>
      <c r="P30" s="13">
        <v>0.99615060200000005</v>
      </c>
      <c r="Q30" t="s">
        <v>236</v>
      </c>
      <c r="R30" t="s">
        <v>236</v>
      </c>
      <c r="S30" t="s">
        <v>236</v>
      </c>
      <c r="T30" t="s">
        <v>274</v>
      </c>
      <c r="U30" t="s">
        <v>246</v>
      </c>
      <c r="V30" t="s">
        <v>252</v>
      </c>
      <c r="W30" t="s">
        <v>77</v>
      </c>
      <c r="X30" t="s">
        <v>275</v>
      </c>
      <c r="Y30" t="s">
        <v>275</v>
      </c>
      <c r="Z30" s="7">
        <v>338320.546867</v>
      </c>
      <c r="AA30" s="7">
        <v>421803.09820000001</v>
      </c>
      <c r="AB30" s="7">
        <v>764786.53819999995</v>
      </c>
      <c r="AC30" s="7">
        <v>338969.80872948997</v>
      </c>
      <c r="AD30" s="7">
        <v>338320.546867</v>
      </c>
      <c r="AE30" s="7">
        <v>421803.09820000001</v>
      </c>
      <c r="AF30" t="s">
        <v>276</v>
      </c>
      <c r="AG30">
        <v>46370</v>
      </c>
      <c r="AH30" t="s">
        <v>277</v>
      </c>
      <c r="AI30" t="s">
        <v>46</v>
      </c>
      <c r="AJ30" s="9">
        <v>0</v>
      </c>
      <c r="AK30" s="9">
        <v>0</v>
      </c>
      <c r="AL30" s="9">
        <v>0</v>
      </c>
      <c r="AM30" s="9">
        <v>0</v>
      </c>
      <c r="AN30" t="s">
        <v>236</v>
      </c>
      <c r="AO30" s="9">
        <v>339627.91</v>
      </c>
      <c r="AP30" s="9">
        <v>761799.03819999995</v>
      </c>
      <c r="AQ30" t="s">
        <v>295</v>
      </c>
      <c r="AR30" t="s">
        <v>78</v>
      </c>
      <c r="AT30" s="9">
        <v>338320.546867</v>
      </c>
      <c r="AU30" s="9">
        <v>338320.546867</v>
      </c>
      <c r="AV30" s="9">
        <v>338320.546867</v>
      </c>
      <c r="AY30" s="11">
        <v>1.3060000000000001E-3</v>
      </c>
      <c r="AZ30">
        <v>5</v>
      </c>
      <c r="BA30" t="s">
        <v>122</v>
      </c>
      <c r="BB30" t="s">
        <v>91</v>
      </c>
      <c r="BC30" s="7">
        <v>764786.53819999995</v>
      </c>
      <c r="BD30" s="7">
        <v>761799.03819999995</v>
      </c>
      <c r="BE30" t="b">
        <v>0</v>
      </c>
      <c r="BF30" t="s">
        <v>297</v>
      </c>
      <c r="BG30" t="s">
        <v>297</v>
      </c>
      <c r="BH30" t="s">
        <v>277</v>
      </c>
      <c r="BI30">
        <v>1139.1134</v>
      </c>
      <c r="BJ30">
        <v>338320.546867</v>
      </c>
      <c r="BK30">
        <v>338320.546867</v>
      </c>
      <c r="BL30">
        <v>338320.546867</v>
      </c>
      <c r="BN30">
        <v>0.99615060200000005</v>
      </c>
      <c r="BO30" t="s">
        <v>600</v>
      </c>
    </row>
    <row r="31" spans="2:67">
      <c r="B31" t="s">
        <v>602</v>
      </c>
      <c r="C31" s="7">
        <v>45758.115323999999</v>
      </c>
      <c r="D31" s="7">
        <v>108155.8487</v>
      </c>
      <c r="E31" s="7">
        <v>153913.96402399999</v>
      </c>
      <c r="F31" s="11">
        <v>1.76E-4</v>
      </c>
      <c r="G31" s="11">
        <v>1.95E-4</v>
      </c>
      <c r="H31" s="11">
        <v>1.2300000000000001E-4</v>
      </c>
      <c r="I31">
        <v>94869</v>
      </c>
      <c r="J31" t="s">
        <v>599</v>
      </c>
      <c r="K31">
        <v>1134</v>
      </c>
      <c r="L31" t="s">
        <v>260</v>
      </c>
      <c r="M31">
        <v>45198</v>
      </c>
      <c r="N31">
        <v>94869</v>
      </c>
      <c r="O31">
        <v>91966</v>
      </c>
      <c r="P31" s="13">
        <v>0.99615299599999996</v>
      </c>
      <c r="Q31" t="s">
        <v>236</v>
      </c>
      <c r="R31" t="s">
        <v>236</v>
      </c>
      <c r="S31" t="s">
        <v>236</v>
      </c>
      <c r="T31" t="s">
        <v>274</v>
      </c>
      <c r="U31" t="s">
        <v>246</v>
      </c>
      <c r="V31" t="s">
        <v>252</v>
      </c>
      <c r="W31" t="s">
        <v>77</v>
      </c>
      <c r="X31" t="s">
        <v>275</v>
      </c>
      <c r="Y31" t="s">
        <v>275</v>
      </c>
      <c r="Z31" s="7">
        <v>45758.115323999999</v>
      </c>
      <c r="AA31" s="7">
        <v>108155.8487</v>
      </c>
      <c r="AB31" s="7">
        <v>154508.3541</v>
      </c>
      <c r="AC31" s="7">
        <v>45890.250301394</v>
      </c>
      <c r="AD31" s="7">
        <v>45758.115323999999</v>
      </c>
      <c r="AE31" s="7">
        <v>108155.8487</v>
      </c>
      <c r="AF31" t="s">
        <v>276</v>
      </c>
      <c r="AG31">
        <v>46370</v>
      </c>
      <c r="AH31" t="s">
        <v>277</v>
      </c>
      <c r="AI31" t="s">
        <v>46</v>
      </c>
      <c r="AJ31" s="9">
        <v>0</v>
      </c>
      <c r="AK31" s="9">
        <v>0</v>
      </c>
      <c r="AL31" s="9">
        <v>0</v>
      </c>
      <c r="AM31" s="9">
        <v>0</v>
      </c>
      <c r="AN31" t="s">
        <v>236</v>
      </c>
      <c r="AO31" s="9">
        <v>45934.826800000003</v>
      </c>
      <c r="AP31" s="9">
        <v>154508.3541</v>
      </c>
      <c r="AQ31" t="s">
        <v>282</v>
      </c>
      <c r="AR31" t="s">
        <v>78</v>
      </c>
      <c r="AT31" s="9">
        <v>45758.115323999999</v>
      </c>
      <c r="AU31" s="9">
        <v>45758.115323999999</v>
      </c>
      <c r="AV31" s="9">
        <v>45758.115323999999</v>
      </c>
      <c r="AY31" s="11">
        <v>1.76E-4</v>
      </c>
      <c r="AZ31">
        <v>5</v>
      </c>
      <c r="BA31" t="s">
        <v>122</v>
      </c>
      <c r="BB31" t="s">
        <v>91</v>
      </c>
      <c r="BC31" s="7">
        <v>154508.3541</v>
      </c>
      <c r="BD31" s="7">
        <v>154508.3541</v>
      </c>
      <c r="BE31" t="b">
        <v>0</v>
      </c>
      <c r="BF31" t="s">
        <v>297</v>
      </c>
      <c r="BG31" t="s">
        <v>297</v>
      </c>
      <c r="BH31" t="s">
        <v>277</v>
      </c>
      <c r="BI31">
        <v>1139.1134</v>
      </c>
      <c r="BJ31">
        <v>45758.115323999999</v>
      </c>
      <c r="BK31">
        <v>45758.115323999999</v>
      </c>
      <c r="BL31">
        <v>45758.115323999999</v>
      </c>
      <c r="BN31">
        <v>0.99615299599999996</v>
      </c>
      <c r="BO31" t="s">
        <v>600</v>
      </c>
    </row>
    <row r="32" spans="2:67">
      <c r="B32" t="s">
        <v>603</v>
      </c>
      <c r="C32" s="7">
        <v>546591.18841499998</v>
      </c>
      <c r="D32" s="7">
        <v>0</v>
      </c>
      <c r="E32" s="7">
        <v>546591.18841499998</v>
      </c>
      <c r="F32" s="11">
        <v>2.1099999999999999E-3</v>
      </c>
      <c r="G32" s="11">
        <v>2.333E-3</v>
      </c>
      <c r="H32" s="11">
        <v>4.4000000000000002E-4</v>
      </c>
      <c r="I32">
        <v>94894</v>
      </c>
      <c r="J32" t="s">
        <v>413</v>
      </c>
      <c r="K32">
        <v>1129</v>
      </c>
      <c r="L32" t="s">
        <v>255</v>
      </c>
      <c r="M32">
        <v>45198</v>
      </c>
      <c r="N32">
        <v>94894</v>
      </c>
      <c r="O32">
        <v>94893</v>
      </c>
      <c r="P32" s="13">
        <v>1.007514075</v>
      </c>
      <c r="Q32" t="s">
        <v>236</v>
      </c>
      <c r="R32" t="s">
        <v>235</v>
      </c>
      <c r="S32" t="s">
        <v>235</v>
      </c>
      <c r="T32" t="s">
        <v>274</v>
      </c>
      <c r="U32" t="s">
        <v>241</v>
      </c>
      <c r="V32" t="s">
        <v>240</v>
      </c>
      <c r="W32" t="s">
        <v>83</v>
      </c>
      <c r="X32" t="s">
        <v>347</v>
      </c>
      <c r="Y32" t="s">
        <v>347</v>
      </c>
      <c r="Z32" s="7">
        <v>516260.86272999999</v>
      </c>
      <c r="AA32" s="7">
        <v>0</v>
      </c>
      <c r="AB32" s="7">
        <v>512410.57152100001</v>
      </c>
      <c r="AC32" s="7">
        <v>505384.22928360302</v>
      </c>
      <c r="AD32" s="7">
        <v>516260.86272999999</v>
      </c>
      <c r="AE32" s="7">
        <v>0</v>
      </c>
      <c r="AF32" t="s">
        <v>276</v>
      </c>
      <c r="AG32">
        <v>47208</v>
      </c>
      <c r="AH32" t="s">
        <v>294</v>
      </c>
      <c r="AI32" t="s">
        <v>46</v>
      </c>
      <c r="AJ32" s="9">
        <v>0</v>
      </c>
      <c r="AK32" s="9">
        <v>0</v>
      </c>
      <c r="AL32" s="9">
        <v>0</v>
      </c>
      <c r="AM32" s="9">
        <v>0</v>
      </c>
      <c r="AN32" t="s">
        <v>235</v>
      </c>
      <c r="AO32" s="9">
        <v>512410.57152100001</v>
      </c>
      <c r="AP32" s="9">
        <v>512410.57152100001</v>
      </c>
      <c r="AQ32" t="s">
        <v>278</v>
      </c>
      <c r="AR32" t="s">
        <v>98</v>
      </c>
      <c r="AS32" t="s">
        <v>333</v>
      </c>
      <c r="AT32" s="9">
        <v>546591.18841499998</v>
      </c>
      <c r="AU32" s="9">
        <v>516260.86272999999</v>
      </c>
      <c r="AV32" s="9">
        <v>516260.86272999999</v>
      </c>
      <c r="AY32" s="11">
        <v>2.1099999999999999E-3</v>
      </c>
      <c r="AZ32">
        <v>4</v>
      </c>
      <c r="BA32" t="s">
        <v>123</v>
      </c>
      <c r="BB32" t="s">
        <v>98</v>
      </c>
      <c r="BC32" s="7">
        <v>512410.57152089302</v>
      </c>
      <c r="BD32" s="7">
        <v>512410.57152089302</v>
      </c>
      <c r="BE32" t="b">
        <v>0</v>
      </c>
      <c r="BF32" t="s">
        <v>297</v>
      </c>
      <c r="BG32" t="s">
        <v>297</v>
      </c>
      <c r="BH32" t="s">
        <v>294</v>
      </c>
      <c r="BI32">
        <v>1139.1129000000001</v>
      </c>
      <c r="BJ32">
        <v>516260.86272999999</v>
      </c>
      <c r="BK32">
        <v>516260.86272999999</v>
      </c>
      <c r="BL32">
        <v>546591.18841499998</v>
      </c>
      <c r="BN32">
        <v>1.007514075</v>
      </c>
      <c r="BO32" t="s">
        <v>306</v>
      </c>
    </row>
    <row r="33" spans="2:67">
      <c r="B33" t="s">
        <v>708</v>
      </c>
      <c r="C33" s="7">
        <v>190622.32444699999</v>
      </c>
      <c r="D33" s="7">
        <v>0</v>
      </c>
      <c r="E33" s="7">
        <v>190622.32444699999</v>
      </c>
      <c r="F33" s="11">
        <v>7.36E-4</v>
      </c>
      <c r="G33" s="11">
        <v>8.1300000000000003E-4</v>
      </c>
      <c r="H33" s="11">
        <v>1.5300000000000001E-4</v>
      </c>
      <c r="I33">
        <v>111570</v>
      </c>
      <c r="J33" t="s">
        <v>709</v>
      </c>
      <c r="K33">
        <v>1013</v>
      </c>
      <c r="L33" t="s">
        <v>710</v>
      </c>
      <c r="M33">
        <v>45199</v>
      </c>
      <c r="N33">
        <v>111570</v>
      </c>
      <c r="O33">
        <v>111565</v>
      </c>
      <c r="P33" s="13">
        <v>1.075721731</v>
      </c>
      <c r="Q33" t="s">
        <v>236</v>
      </c>
      <c r="R33" t="s">
        <v>236</v>
      </c>
      <c r="S33" t="s">
        <v>236</v>
      </c>
      <c r="T33" t="s">
        <v>711</v>
      </c>
      <c r="U33" t="s">
        <v>712</v>
      </c>
      <c r="W33" t="s">
        <v>74</v>
      </c>
      <c r="X33" t="s">
        <v>275</v>
      </c>
      <c r="Z33" s="7">
        <v>190622.32444699999</v>
      </c>
      <c r="AA33" s="7">
        <v>0</v>
      </c>
      <c r="AD33" s="7">
        <v>190622.32444699999</v>
      </c>
      <c r="AE33" s="7">
        <v>0</v>
      </c>
      <c r="AF33" t="s">
        <v>276</v>
      </c>
      <c r="AG33">
        <v>46285</v>
      </c>
      <c r="AH33" t="s">
        <v>277</v>
      </c>
      <c r="AI33" t="s">
        <v>46</v>
      </c>
      <c r="AJ33" s="9">
        <v>0</v>
      </c>
      <c r="AK33" s="9">
        <v>0</v>
      </c>
      <c r="AL33" s="9">
        <v>0</v>
      </c>
      <c r="AM33" s="9">
        <v>0</v>
      </c>
      <c r="AN33" t="s">
        <v>236</v>
      </c>
      <c r="AO33" s="9">
        <v>177204.121618</v>
      </c>
      <c r="AQ33" t="s">
        <v>278</v>
      </c>
      <c r="AR33" t="s">
        <v>75</v>
      </c>
      <c r="AT33" s="9">
        <v>190622.32444699999</v>
      </c>
      <c r="AU33" s="9">
        <v>190622.32444699999</v>
      </c>
      <c r="AV33" s="9">
        <v>190622.32444699999</v>
      </c>
      <c r="AW33" t="s">
        <v>713</v>
      </c>
      <c r="AY33" s="11">
        <v>7.36E-4</v>
      </c>
      <c r="BB33" t="s">
        <v>76</v>
      </c>
      <c r="BE33" t="b">
        <v>0</v>
      </c>
      <c r="BF33" t="s">
        <v>297</v>
      </c>
      <c r="BG33" t="s">
        <v>297</v>
      </c>
      <c r="BH33" t="s">
        <v>277</v>
      </c>
      <c r="BI33">
        <v>1139.1013</v>
      </c>
      <c r="BJ33">
        <v>190622.32444699999</v>
      </c>
      <c r="BK33">
        <v>190622.32444699999</v>
      </c>
      <c r="BL33">
        <v>190622.32444699999</v>
      </c>
      <c r="BN33">
        <v>1.075721731</v>
      </c>
    </row>
    <row r="34" spans="2:67">
      <c r="B34" t="s">
        <v>714</v>
      </c>
      <c r="C34" s="7">
        <v>566.47109899999998</v>
      </c>
      <c r="D34" s="7">
        <v>0</v>
      </c>
      <c r="E34" s="7">
        <v>566.47109899999998</v>
      </c>
      <c r="F34" s="11">
        <v>1.9999999999999999E-6</v>
      </c>
      <c r="G34" s="11">
        <v>1.9999999999999999E-6</v>
      </c>
      <c r="H34" s="11">
        <v>0</v>
      </c>
      <c r="I34">
        <v>111571</v>
      </c>
      <c r="J34" t="s">
        <v>715</v>
      </c>
      <c r="K34">
        <v>1013</v>
      </c>
      <c r="L34" t="s">
        <v>710</v>
      </c>
      <c r="M34">
        <v>45199</v>
      </c>
      <c r="N34">
        <v>111571</v>
      </c>
      <c r="O34">
        <v>108613</v>
      </c>
      <c r="P34" s="13">
        <v>1</v>
      </c>
      <c r="Q34" t="s">
        <v>236</v>
      </c>
      <c r="R34" t="s">
        <v>236</v>
      </c>
      <c r="S34" t="s">
        <v>236</v>
      </c>
      <c r="T34" t="s">
        <v>711</v>
      </c>
      <c r="U34" t="s">
        <v>712</v>
      </c>
      <c r="W34" t="s">
        <v>85</v>
      </c>
      <c r="X34" t="s">
        <v>275</v>
      </c>
      <c r="Z34" s="7">
        <v>566.47109899999998</v>
      </c>
      <c r="AA34" s="7">
        <v>0</v>
      </c>
      <c r="AD34" s="7">
        <v>566.47109899999998</v>
      </c>
      <c r="AE34" s="7">
        <v>0</v>
      </c>
      <c r="AF34" t="s">
        <v>276</v>
      </c>
      <c r="AG34">
        <v>45656</v>
      </c>
      <c r="AH34" t="s">
        <v>277</v>
      </c>
      <c r="AI34" t="s">
        <v>46</v>
      </c>
      <c r="AJ34" s="9">
        <v>0</v>
      </c>
      <c r="AK34" s="9">
        <v>0</v>
      </c>
      <c r="AL34" s="9">
        <v>0</v>
      </c>
      <c r="AM34" s="9">
        <v>0</v>
      </c>
      <c r="AN34" t="s">
        <v>236</v>
      </c>
      <c r="AO34" s="9">
        <v>566.47109899999998</v>
      </c>
      <c r="AQ34" t="s">
        <v>295</v>
      </c>
      <c r="AR34" t="s">
        <v>140</v>
      </c>
      <c r="AT34" s="9">
        <v>566.47109899999998</v>
      </c>
      <c r="AU34" s="9">
        <v>566.47109899999998</v>
      </c>
      <c r="AV34" s="9">
        <v>566.47109899999998</v>
      </c>
      <c r="AW34" t="s">
        <v>716</v>
      </c>
      <c r="AY34" s="11">
        <v>1.9999999999999999E-6</v>
      </c>
      <c r="BB34" t="s">
        <v>141</v>
      </c>
      <c r="BE34" t="b">
        <v>0</v>
      </c>
      <c r="BF34" t="s">
        <v>297</v>
      </c>
      <c r="BG34" t="s">
        <v>297</v>
      </c>
      <c r="BH34" t="s">
        <v>277</v>
      </c>
      <c r="BI34">
        <v>1139.1013</v>
      </c>
      <c r="BJ34">
        <v>566.47109899999998</v>
      </c>
      <c r="BK34">
        <v>566.47109899999998</v>
      </c>
      <c r="BL34">
        <v>566.47109899999998</v>
      </c>
      <c r="BN34">
        <v>1</v>
      </c>
    </row>
    <row r="35" spans="2:67">
      <c r="B35" t="s">
        <v>717</v>
      </c>
      <c r="C35" s="7">
        <v>55772.021313999998</v>
      </c>
      <c r="D35" s="7">
        <v>0</v>
      </c>
      <c r="E35" s="7">
        <v>55772.021313999998</v>
      </c>
      <c r="F35" s="11">
        <v>2.1499999999999999E-4</v>
      </c>
      <c r="G35" s="11">
        <v>2.3800000000000001E-4</v>
      </c>
      <c r="H35" s="11">
        <v>4.3999999999999999E-5</v>
      </c>
      <c r="I35">
        <v>111572</v>
      </c>
      <c r="J35" t="s">
        <v>718</v>
      </c>
      <c r="K35">
        <v>1013</v>
      </c>
      <c r="L35" t="s">
        <v>710</v>
      </c>
      <c r="M35">
        <v>45199</v>
      </c>
      <c r="N35">
        <v>111572</v>
      </c>
      <c r="O35">
        <v>111566</v>
      </c>
      <c r="P35" s="13">
        <v>0.96299999999999997</v>
      </c>
      <c r="Q35" t="s">
        <v>236</v>
      </c>
      <c r="R35" t="s">
        <v>236</v>
      </c>
      <c r="S35" t="s">
        <v>236</v>
      </c>
      <c r="T35" t="s">
        <v>711</v>
      </c>
      <c r="U35" t="s">
        <v>712</v>
      </c>
      <c r="W35" t="s">
        <v>80</v>
      </c>
      <c r="X35" t="s">
        <v>275</v>
      </c>
      <c r="Z35" s="7">
        <v>55772.021313999998</v>
      </c>
      <c r="AA35" s="7">
        <v>0</v>
      </c>
      <c r="AD35" s="7">
        <v>55772.021313999998</v>
      </c>
      <c r="AE35" s="7">
        <v>0</v>
      </c>
      <c r="AF35" t="s">
        <v>276</v>
      </c>
      <c r="AG35">
        <v>46815</v>
      </c>
      <c r="AH35" t="s">
        <v>277</v>
      </c>
      <c r="AI35" t="s">
        <v>46</v>
      </c>
      <c r="AJ35" s="9">
        <v>0</v>
      </c>
      <c r="AK35" s="9">
        <v>0</v>
      </c>
      <c r="AL35" s="9">
        <v>0</v>
      </c>
      <c r="AM35" s="9">
        <v>0</v>
      </c>
      <c r="AN35" t="s">
        <v>236</v>
      </c>
      <c r="AO35" s="9">
        <v>57914.871562</v>
      </c>
      <c r="AQ35" t="s">
        <v>295</v>
      </c>
      <c r="AR35" t="s">
        <v>81</v>
      </c>
      <c r="AT35" s="9">
        <v>55772.021313999998</v>
      </c>
      <c r="AU35" s="9">
        <v>55772.021313999998</v>
      </c>
      <c r="AV35" s="9">
        <v>55772.021313999998</v>
      </c>
      <c r="AW35" t="s">
        <v>716</v>
      </c>
      <c r="AY35" s="11">
        <v>2.1499999999999999E-4</v>
      </c>
      <c r="BB35" t="s">
        <v>82</v>
      </c>
      <c r="BE35" t="b">
        <v>0</v>
      </c>
      <c r="BF35" t="s">
        <v>297</v>
      </c>
      <c r="BG35" t="s">
        <v>297</v>
      </c>
      <c r="BH35" t="s">
        <v>277</v>
      </c>
      <c r="BI35">
        <v>1139.1013</v>
      </c>
      <c r="BJ35">
        <v>55772.021313999998</v>
      </c>
      <c r="BK35">
        <v>55772.021313999998</v>
      </c>
      <c r="BL35">
        <v>55772.021313999998</v>
      </c>
      <c r="BN35">
        <v>0.96299999999999997</v>
      </c>
    </row>
    <row r="36" spans="2:67">
      <c r="B36" t="s">
        <v>719</v>
      </c>
      <c r="C36" s="7">
        <v>269427.98842299997</v>
      </c>
      <c r="D36" s="7">
        <v>0</v>
      </c>
      <c r="E36" s="7">
        <v>269427.98842299997</v>
      </c>
      <c r="F36" s="11">
        <v>1.0399999999999999E-3</v>
      </c>
      <c r="G36" s="11">
        <v>1.15E-3</v>
      </c>
      <c r="H36" s="11">
        <v>2.1599999999999999E-4</v>
      </c>
      <c r="I36">
        <v>111573</v>
      </c>
      <c r="J36" t="s">
        <v>718</v>
      </c>
      <c r="K36">
        <v>1013</v>
      </c>
      <c r="L36" t="s">
        <v>710</v>
      </c>
      <c r="M36">
        <v>45199</v>
      </c>
      <c r="N36">
        <v>111573</v>
      </c>
      <c r="O36">
        <v>111566</v>
      </c>
      <c r="P36" s="13">
        <v>0.96299999999999997</v>
      </c>
      <c r="Q36" t="s">
        <v>236</v>
      </c>
      <c r="R36" t="s">
        <v>236</v>
      </c>
      <c r="S36" t="s">
        <v>236</v>
      </c>
      <c r="T36" t="s">
        <v>711</v>
      </c>
      <c r="U36" t="s">
        <v>712</v>
      </c>
      <c r="W36" t="s">
        <v>80</v>
      </c>
      <c r="X36" t="s">
        <v>275</v>
      </c>
      <c r="Z36" s="7">
        <v>269427.98842299997</v>
      </c>
      <c r="AA36" s="7">
        <v>0</v>
      </c>
      <c r="AD36" s="7">
        <v>269427.98842299997</v>
      </c>
      <c r="AE36" s="7">
        <v>0</v>
      </c>
      <c r="AF36" t="s">
        <v>276</v>
      </c>
      <c r="AG36">
        <v>46815</v>
      </c>
      <c r="AH36" t="s">
        <v>277</v>
      </c>
      <c r="AI36" t="s">
        <v>46</v>
      </c>
      <c r="AJ36" s="9">
        <v>0</v>
      </c>
      <c r="AK36" s="9">
        <v>0</v>
      </c>
      <c r="AL36" s="9">
        <v>0</v>
      </c>
      <c r="AM36" s="9">
        <v>0</v>
      </c>
      <c r="AN36" t="s">
        <v>236</v>
      </c>
      <c r="AO36" s="9">
        <v>279779.84259900003</v>
      </c>
      <c r="AQ36" t="s">
        <v>278</v>
      </c>
      <c r="AR36" t="s">
        <v>81</v>
      </c>
      <c r="AT36" s="9">
        <v>269427.98842299997</v>
      </c>
      <c r="AU36" s="9">
        <v>269427.98842299997</v>
      </c>
      <c r="AV36" s="9">
        <v>269427.98842299997</v>
      </c>
      <c r="AW36" t="s">
        <v>716</v>
      </c>
      <c r="AY36" s="11">
        <v>1.0399999999999999E-3</v>
      </c>
      <c r="BB36" t="s">
        <v>82</v>
      </c>
      <c r="BE36" t="b">
        <v>0</v>
      </c>
      <c r="BF36" t="s">
        <v>297</v>
      </c>
      <c r="BG36" t="s">
        <v>297</v>
      </c>
      <c r="BH36" t="s">
        <v>277</v>
      </c>
      <c r="BI36">
        <v>1139.1013</v>
      </c>
      <c r="BJ36">
        <v>269427.98842299997</v>
      </c>
      <c r="BK36">
        <v>269427.98842299997</v>
      </c>
      <c r="BL36">
        <v>269427.98842299997</v>
      </c>
      <c r="BN36">
        <v>0.96299999999999997</v>
      </c>
    </row>
    <row r="37" spans="2:67">
      <c r="B37" t="s">
        <v>720</v>
      </c>
      <c r="C37" s="7">
        <v>48636.350551000003</v>
      </c>
      <c r="D37" s="7">
        <v>0</v>
      </c>
      <c r="E37" s="7">
        <v>48636.350551000003</v>
      </c>
      <c r="F37" s="11">
        <v>1.8699999999999999E-4</v>
      </c>
      <c r="G37" s="11">
        <v>2.0699999999999999E-4</v>
      </c>
      <c r="H37" s="11">
        <v>3.8999999999999999E-5</v>
      </c>
      <c r="I37">
        <v>111574</v>
      </c>
      <c r="J37" t="s">
        <v>721</v>
      </c>
      <c r="K37">
        <v>1013</v>
      </c>
      <c r="L37" t="s">
        <v>710</v>
      </c>
      <c r="M37">
        <v>45199</v>
      </c>
      <c r="N37">
        <v>111574</v>
      </c>
      <c r="O37">
        <v>104733</v>
      </c>
      <c r="P37" s="13">
        <v>0.98799999999999999</v>
      </c>
      <c r="Q37" t="s">
        <v>236</v>
      </c>
      <c r="R37" t="s">
        <v>236</v>
      </c>
      <c r="S37" t="s">
        <v>236</v>
      </c>
      <c r="T37" t="s">
        <v>711</v>
      </c>
      <c r="U37" t="s">
        <v>712</v>
      </c>
      <c r="W37" t="s">
        <v>77</v>
      </c>
      <c r="X37" t="s">
        <v>275</v>
      </c>
      <c r="Z37" s="7">
        <v>48636.350551000003</v>
      </c>
      <c r="AA37" s="7">
        <v>0</v>
      </c>
      <c r="AD37" s="7">
        <v>48636.350551000003</v>
      </c>
      <c r="AE37" s="7">
        <v>0</v>
      </c>
      <c r="AF37" t="s">
        <v>276</v>
      </c>
      <c r="AG37">
        <v>46610</v>
      </c>
      <c r="AH37" t="s">
        <v>332</v>
      </c>
      <c r="AI37" t="s">
        <v>46</v>
      </c>
      <c r="AJ37" s="9">
        <v>0</v>
      </c>
      <c r="AK37" s="9">
        <v>0</v>
      </c>
      <c r="AL37" s="9">
        <v>0</v>
      </c>
      <c r="AM37" s="9">
        <v>0</v>
      </c>
      <c r="AN37" t="s">
        <v>236</v>
      </c>
      <c r="AO37" s="9">
        <v>49227.075455999999</v>
      </c>
      <c r="AQ37" t="s">
        <v>295</v>
      </c>
      <c r="AR37" t="s">
        <v>78</v>
      </c>
      <c r="AT37" s="9">
        <v>48636.350551000003</v>
      </c>
      <c r="AU37" s="9">
        <v>48636.350551000003</v>
      </c>
      <c r="AV37" s="9">
        <v>48636.350551000003</v>
      </c>
      <c r="AW37" t="s">
        <v>722</v>
      </c>
      <c r="AY37" s="11">
        <v>1.8699999999999999E-4</v>
      </c>
      <c r="BB37" t="s">
        <v>79</v>
      </c>
      <c r="BE37" t="b">
        <v>0</v>
      </c>
      <c r="BF37" t="s">
        <v>297</v>
      </c>
      <c r="BG37" t="s">
        <v>297</v>
      </c>
      <c r="BH37" t="s">
        <v>332</v>
      </c>
      <c r="BI37">
        <v>1139.1013</v>
      </c>
      <c r="BJ37">
        <v>48636.350551000003</v>
      </c>
      <c r="BK37">
        <v>48636.350551000003</v>
      </c>
      <c r="BL37">
        <v>48636.350551000003</v>
      </c>
      <c r="BN37">
        <v>0.98799999999999999</v>
      </c>
    </row>
    <row r="38" spans="2:67">
      <c r="B38" t="s">
        <v>723</v>
      </c>
      <c r="C38" s="7">
        <v>205257.58923799999</v>
      </c>
      <c r="D38" s="7">
        <v>0</v>
      </c>
      <c r="E38" s="7">
        <v>205257.58923799999</v>
      </c>
      <c r="F38" s="11">
        <v>7.9199999999999995E-4</v>
      </c>
      <c r="G38" s="11">
        <v>8.7600000000000004E-4</v>
      </c>
      <c r="H38" s="11">
        <v>1.65E-4</v>
      </c>
      <c r="I38">
        <v>111575</v>
      </c>
      <c r="J38" t="s">
        <v>724</v>
      </c>
      <c r="K38">
        <v>1013</v>
      </c>
      <c r="L38" t="s">
        <v>710</v>
      </c>
      <c r="M38">
        <v>45199</v>
      </c>
      <c r="N38">
        <v>111575</v>
      </c>
      <c r="O38">
        <v>111567</v>
      </c>
      <c r="P38" s="13">
        <v>0.98886063000000002</v>
      </c>
      <c r="Q38" t="s">
        <v>236</v>
      </c>
      <c r="R38" t="s">
        <v>236</v>
      </c>
      <c r="S38" t="s">
        <v>236</v>
      </c>
      <c r="T38" t="s">
        <v>711</v>
      </c>
      <c r="U38" t="s">
        <v>712</v>
      </c>
      <c r="W38" t="s">
        <v>93</v>
      </c>
      <c r="X38" t="s">
        <v>275</v>
      </c>
      <c r="Z38" s="7">
        <v>205257.58923799999</v>
      </c>
      <c r="AA38" s="7">
        <v>0</v>
      </c>
      <c r="AD38" s="7">
        <v>205257.58923799999</v>
      </c>
      <c r="AE38" s="7">
        <v>0</v>
      </c>
      <c r="AF38" t="s">
        <v>276</v>
      </c>
      <c r="AG38">
        <v>46552</v>
      </c>
      <c r="AH38" t="s">
        <v>277</v>
      </c>
      <c r="AI38" t="s">
        <v>46</v>
      </c>
      <c r="AJ38" s="9">
        <v>0</v>
      </c>
      <c r="AK38" s="9">
        <v>0</v>
      </c>
      <c r="AL38" s="9">
        <v>0</v>
      </c>
      <c r="AM38" s="9">
        <v>0</v>
      </c>
      <c r="AN38" t="s">
        <v>236</v>
      </c>
      <c r="AO38" s="9">
        <v>207569.785883</v>
      </c>
      <c r="AQ38" t="s">
        <v>278</v>
      </c>
      <c r="AR38" t="s">
        <v>106</v>
      </c>
      <c r="AT38" s="9">
        <v>205257.58923799999</v>
      </c>
      <c r="AU38" s="9">
        <v>205257.58923799999</v>
      </c>
      <c r="AV38" s="9">
        <v>205257.58923799999</v>
      </c>
      <c r="AW38" t="s">
        <v>716</v>
      </c>
      <c r="AY38" s="11">
        <v>7.9199999999999995E-4</v>
      </c>
      <c r="BB38" t="s">
        <v>152</v>
      </c>
      <c r="BE38" t="b">
        <v>0</v>
      </c>
      <c r="BF38" t="s">
        <v>297</v>
      </c>
      <c r="BG38" t="s">
        <v>297</v>
      </c>
      <c r="BH38" t="s">
        <v>277</v>
      </c>
      <c r="BI38">
        <v>1139.1013</v>
      </c>
      <c r="BJ38">
        <v>205257.58923799999</v>
      </c>
      <c r="BK38">
        <v>205257.58923799999</v>
      </c>
      <c r="BL38">
        <v>205257.58923799999</v>
      </c>
      <c r="BN38">
        <v>0.98886063000000002</v>
      </c>
    </row>
    <row r="39" spans="2:67">
      <c r="B39" t="s">
        <v>725</v>
      </c>
      <c r="C39" s="7">
        <v>1096379.8247110001</v>
      </c>
      <c r="D39" s="7">
        <v>0</v>
      </c>
      <c r="E39" s="7">
        <v>1096379.8247110001</v>
      </c>
      <c r="F39" s="11">
        <v>4.2329999999999998E-3</v>
      </c>
      <c r="G39" s="11">
        <v>4.6810000000000003E-3</v>
      </c>
      <c r="H39" s="11">
        <v>8.8199999999999997E-4</v>
      </c>
      <c r="I39">
        <v>112091</v>
      </c>
      <c r="J39" t="s">
        <v>726</v>
      </c>
      <c r="K39">
        <v>1136</v>
      </c>
      <c r="L39" t="s">
        <v>262</v>
      </c>
      <c r="M39">
        <v>45198</v>
      </c>
      <c r="N39">
        <v>112091</v>
      </c>
      <c r="O39">
        <v>106820</v>
      </c>
      <c r="P39" s="13">
        <v>0.98011781799999997</v>
      </c>
      <c r="Q39" t="s">
        <v>236</v>
      </c>
      <c r="R39" t="s">
        <v>236</v>
      </c>
      <c r="S39" t="s">
        <v>236</v>
      </c>
      <c r="T39" t="s">
        <v>274</v>
      </c>
      <c r="U39" t="s">
        <v>247</v>
      </c>
      <c r="V39" t="s">
        <v>252</v>
      </c>
      <c r="W39" t="s">
        <v>80</v>
      </c>
      <c r="X39" t="s">
        <v>275</v>
      </c>
      <c r="Y39" t="s">
        <v>275</v>
      </c>
      <c r="Z39" s="7">
        <v>1096379.8247110001</v>
      </c>
      <c r="AA39" s="7">
        <v>0</v>
      </c>
      <c r="AB39" s="7">
        <v>1121424</v>
      </c>
      <c r="AC39" s="7">
        <v>1096191.96</v>
      </c>
      <c r="AD39" s="7">
        <v>1096379.8247110001</v>
      </c>
      <c r="AE39" s="7">
        <v>0</v>
      </c>
      <c r="AF39" t="s">
        <v>276</v>
      </c>
      <c r="AG39">
        <v>46549</v>
      </c>
      <c r="AH39" t="s">
        <v>277</v>
      </c>
      <c r="AI39" t="s">
        <v>46</v>
      </c>
      <c r="AJ39" s="9">
        <v>0</v>
      </c>
      <c r="AK39" s="9">
        <v>0</v>
      </c>
      <c r="AL39" s="9">
        <v>0</v>
      </c>
      <c r="AM39" s="9">
        <v>0</v>
      </c>
      <c r="AN39" t="s">
        <v>236</v>
      </c>
      <c r="AO39" s="9">
        <v>1118620.44</v>
      </c>
      <c r="AP39" s="9">
        <v>1118620.44</v>
      </c>
      <c r="AQ39" t="s">
        <v>278</v>
      </c>
      <c r="AR39" t="s">
        <v>104</v>
      </c>
      <c r="AT39" s="9">
        <v>1096379.8247110001</v>
      </c>
      <c r="AU39" s="9">
        <v>1096379.8247110001</v>
      </c>
      <c r="AV39" s="9">
        <v>1096379.8247110001</v>
      </c>
      <c r="AY39" s="11">
        <v>4.2329999999999998E-3</v>
      </c>
      <c r="BB39" t="s">
        <v>108</v>
      </c>
      <c r="BC39" s="7">
        <v>1121424</v>
      </c>
      <c r="BD39" s="7">
        <v>1118620.44</v>
      </c>
      <c r="BE39" t="b">
        <v>0</v>
      </c>
      <c r="BH39" t="s">
        <v>277</v>
      </c>
      <c r="BI39">
        <v>1139.1135999999999</v>
      </c>
      <c r="BJ39">
        <v>1096379.8247110001</v>
      </c>
      <c r="BK39">
        <v>1096379.8247110001</v>
      </c>
      <c r="BL39">
        <v>1096379.8247110001</v>
      </c>
      <c r="BN39">
        <v>0.98011781799999997</v>
      </c>
    </row>
    <row r="40" spans="2:67">
      <c r="B40" t="s">
        <v>727</v>
      </c>
      <c r="C40" s="7">
        <v>460946.02</v>
      </c>
      <c r="D40" s="7">
        <v>270636.99200000003</v>
      </c>
      <c r="E40" s="7">
        <v>731583.01199999999</v>
      </c>
      <c r="F40" s="11">
        <v>1.779E-3</v>
      </c>
      <c r="G40" s="11">
        <v>1.9680000000000001E-3</v>
      </c>
      <c r="H40" s="11">
        <v>5.8900000000000001E-4</v>
      </c>
      <c r="I40">
        <v>112093</v>
      </c>
      <c r="J40" t="s">
        <v>726</v>
      </c>
      <c r="K40">
        <v>1136</v>
      </c>
      <c r="L40" t="s">
        <v>262</v>
      </c>
      <c r="M40">
        <v>45198</v>
      </c>
      <c r="N40">
        <v>112093</v>
      </c>
      <c r="O40">
        <v>106820</v>
      </c>
      <c r="P40" s="13">
        <v>0.98011780800000003</v>
      </c>
      <c r="Q40" t="s">
        <v>236</v>
      </c>
      <c r="R40" t="s">
        <v>236</v>
      </c>
      <c r="S40" t="s">
        <v>236</v>
      </c>
      <c r="T40" t="s">
        <v>274</v>
      </c>
      <c r="U40" t="s">
        <v>247</v>
      </c>
      <c r="V40" t="s">
        <v>252</v>
      </c>
      <c r="W40" t="s">
        <v>80</v>
      </c>
      <c r="X40" t="s">
        <v>275</v>
      </c>
      <c r="Y40" t="s">
        <v>275</v>
      </c>
      <c r="Z40" s="7">
        <v>460946.02</v>
      </c>
      <c r="AA40" s="7">
        <v>270636.99200000003</v>
      </c>
      <c r="AB40" s="7">
        <v>747616</v>
      </c>
      <c r="AC40" s="7">
        <v>460834.23800000001</v>
      </c>
      <c r="AD40" s="7">
        <v>460946.02</v>
      </c>
      <c r="AE40" s="7">
        <v>270636.99200000003</v>
      </c>
      <c r="AF40" t="s">
        <v>276</v>
      </c>
      <c r="AG40">
        <v>46549</v>
      </c>
      <c r="AH40" t="s">
        <v>277</v>
      </c>
      <c r="AI40" t="s">
        <v>46</v>
      </c>
      <c r="AJ40" s="9">
        <v>0</v>
      </c>
      <c r="AK40" s="9">
        <v>0</v>
      </c>
      <c r="AL40" s="9">
        <v>0</v>
      </c>
      <c r="AM40" s="9">
        <v>0</v>
      </c>
      <c r="AN40" t="s">
        <v>236</v>
      </c>
      <c r="AO40" s="9">
        <v>470296.546325</v>
      </c>
      <c r="AP40" s="9">
        <v>741010.81015999999</v>
      </c>
      <c r="AQ40" t="s">
        <v>295</v>
      </c>
      <c r="AR40" t="s">
        <v>104</v>
      </c>
      <c r="AT40" s="9">
        <v>460946.02</v>
      </c>
      <c r="AU40" s="9">
        <v>460946.02</v>
      </c>
      <c r="AV40" s="9">
        <v>460946.02</v>
      </c>
      <c r="AY40" s="11">
        <v>1.779E-3</v>
      </c>
      <c r="BB40" t="s">
        <v>108</v>
      </c>
      <c r="BC40" s="7">
        <v>747616</v>
      </c>
      <c r="BD40" s="7">
        <v>741010.81015999999</v>
      </c>
      <c r="BE40" t="b">
        <v>0</v>
      </c>
      <c r="BH40" t="s">
        <v>277</v>
      </c>
      <c r="BI40">
        <v>1139.1135999999999</v>
      </c>
      <c r="BJ40">
        <v>460946.02</v>
      </c>
      <c r="BK40">
        <v>460946.02</v>
      </c>
      <c r="BL40">
        <v>460946.02</v>
      </c>
      <c r="BN40">
        <v>0.98011780800000003</v>
      </c>
    </row>
    <row r="41" spans="2:67">
      <c r="B41" t="s">
        <v>728</v>
      </c>
      <c r="C41" s="7">
        <v>250163.51392900001</v>
      </c>
      <c r="D41" s="7">
        <v>0</v>
      </c>
      <c r="E41" s="7">
        <v>250163.51392900001</v>
      </c>
      <c r="F41" s="11">
        <v>9.6500000000000004E-4</v>
      </c>
      <c r="G41" s="11">
        <v>1.0679999999999999E-3</v>
      </c>
      <c r="H41" s="11">
        <v>2.0100000000000001E-4</v>
      </c>
      <c r="I41">
        <v>112111</v>
      </c>
      <c r="J41" t="s">
        <v>729</v>
      </c>
      <c r="K41">
        <v>1137</v>
      </c>
      <c r="L41" t="s">
        <v>264</v>
      </c>
      <c r="M41">
        <v>45198</v>
      </c>
      <c r="N41">
        <v>112111</v>
      </c>
      <c r="O41">
        <v>112110</v>
      </c>
      <c r="P41" s="13">
        <v>0.98294625700000005</v>
      </c>
      <c r="Q41" t="s">
        <v>236</v>
      </c>
      <c r="R41" t="s">
        <v>235</v>
      </c>
      <c r="S41" t="s">
        <v>235</v>
      </c>
      <c r="T41" t="s">
        <v>274</v>
      </c>
      <c r="U41" t="s">
        <v>242</v>
      </c>
      <c r="V41" t="s">
        <v>240</v>
      </c>
      <c r="W41" t="s">
        <v>85</v>
      </c>
      <c r="X41" t="s">
        <v>324</v>
      </c>
      <c r="Y41" t="s">
        <v>324</v>
      </c>
      <c r="Z41" s="7">
        <v>236281.949402</v>
      </c>
      <c r="AA41" s="7">
        <v>0</v>
      </c>
      <c r="AB41" s="7">
        <v>240381.35130899999</v>
      </c>
      <c r="AC41" s="7">
        <v>236174.67766101399</v>
      </c>
      <c r="AD41" s="7">
        <v>236281.949402</v>
      </c>
      <c r="AE41" s="7">
        <v>0</v>
      </c>
      <c r="AF41" t="s">
        <v>276</v>
      </c>
      <c r="AG41">
        <v>47664</v>
      </c>
      <c r="AH41" t="s">
        <v>277</v>
      </c>
      <c r="AI41" t="s">
        <v>46</v>
      </c>
      <c r="AJ41" s="9">
        <v>0</v>
      </c>
      <c r="AK41" s="9">
        <v>0</v>
      </c>
      <c r="AL41" s="9">
        <v>0</v>
      </c>
      <c r="AM41" s="9">
        <v>0</v>
      </c>
      <c r="AN41" t="s">
        <v>235</v>
      </c>
      <c r="AO41" s="9">
        <v>240381.35130899999</v>
      </c>
      <c r="AP41" s="9">
        <v>240381.35130899999</v>
      </c>
      <c r="AQ41" t="s">
        <v>278</v>
      </c>
      <c r="AR41" t="s">
        <v>140</v>
      </c>
      <c r="AS41" t="s">
        <v>296</v>
      </c>
      <c r="AT41" s="9">
        <v>250163.51392900001</v>
      </c>
      <c r="AU41" s="9">
        <v>236281.949402</v>
      </c>
      <c r="AV41" s="9">
        <v>236281.949402</v>
      </c>
      <c r="AY41" s="11">
        <v>9.6500000000000004E-4</v>
      </c>
      <c r="AZ41">
        <v>5</v>
      </c>
      <c r="BA41" t="s">
        <v>66</v>
      </c>
      <c r="BB41" t="s">
        <v>141</v>
      </c>
      <c r="BC41" s="7">
        <v>240381.35130892001</v>
      </c>
      <c r="BD41" s="7">
        <v>240381.35130892001</v>
      </c>
      <c r="BE41" t="b">
        <v>0</v>
      </c>
      <c r="BH41" t="s">
        <v>277</v>
      </c>
      <c r="BI41">
        <v>1139.1137000000001</v>
      </c>
      <c r="BJ41">
        <v>236281.949402</v>
      </c>
      <c r="BK41">
        <v>236281.949402</v>
      </c>
      <c r="BL41">
        <v>250163.51392900001</v>
      </c>
      <c r="BN41">
        <v>0.98294625700000005</v>
      </c>
      <c r="BO41" t="s">
        <v>730</v>
      </c>
    </row>
    <row r="42" spans="2:67">
      <c r="B42" t="s">
        <v>731</v>
      </c>
      <c r="C42" s="7">
        <v>1060496.330261</v>
      </c>
      <c r="D42" s="7">
        <v>0</v>
      </c>
      <c r="E42" s="7">
        <v>1060496.330261</v>
      </c>
      <c r="F42" s="11">
        <v>4.0940000000000004E-3</v>
      </c>
      <c r="G42" s="11">
        <v>4.5279999999999999E-3</v>
      </c>
      <c r="H42" s="11">
        <v>8.5400000000000005E-4</v>
      </c>
      <c r="I42">
        <v>112124</v>
      </c>
      <c r="J42" t="s">
        <v>732</v>
      </c>
      <c r="K42">
        <v>1138</v>
      </c>
      <c r="L42" t="s">
        <v>263</v>
      </c>
      <c r="M42">
        <v>45198</v>
      </c>
      <c r="N42">
        <v>112124</v>
      </c>
      <c r="O42">
        <v>110327</v>
      </c>
      <c r="P42" s="13">
        <v>0.98112948200000005</v>
      </c>
      <c r="Q42" t="s">
        <v>236</v>
      </c>
      <c r="R42" t="s">
        <v>236</v>
      </c>
      <c r="S42" t="s">
        <v>236</v>
      </c>
      <c r="T42" t="s">
        <v>274</v>
      </c>
      <c r="U42" t="s">
        <v>242</v>
      </c>
      <c r="V42" t="s">
        <v>252</v>
      </c>
      <c r="W42" t="s">
        <v>83</v>
      </c>
      <c r="X42" t="s">
        <v>275</v>
      </c>
      <c r="Y42" t="s">
        <v>275</v>
      </c>
      <c r="Z42" s="7">
        <v>1060496.330261</v>
      </c>
      <c r="AA42" s="7">
        <v>0</v>
      </c>
      <c r="AB42" s="7">
        <v>1132723.1476340001</v>
      </c>
      <c r="AC42" s="7">
        <v>1058745.7885976669</v>
      </c>
      <c r="AD42" s="7">
        <v>1060496.330261</v>
      </c>
      <c r="AE42" s="7">
        <v>0</v>
      </c>
      <c r="AF42" t="s">
        <v>276</v>
      </c>
      <c r="AG42">
        <v>46834</v>
      </c>
      <c r="AH42" t="s">
        <v>277</v>
      </c>
      <c r="AI42" t="s">
        <v>46</v>
      </c>
      <c r="AJ42" s="9">
        <v>0</v>
      </c>
      <c r="AK42" s="9">
        <v>0</v>
      </c>
      <c r="AL42" s="9">
        <v>0</v>
      </c>
      <c r="AM42" s="9">
        <v>0</v>
      </c>
      <c r="AN42" t="s">
        <v>236</v>
      </c>
      <c r="AO42" s="9">
        <v>1080893.347634</v>
      </c>
      <c r="AP42" s="9">
        <v>1080893.347634</v>
      </c>
      <c r="AQ42" t="s">
        <v>278</v>
      </c>
      <c r="AR42" t="s">
        <v>115</v>
      </c>
      <c r="AT42" s="9">
        <v>1060496.330261</v>
      </c>
      <c r="AU42" s="9">
        <v>1060496.330261</v>
      </c>
      <c r="AV42" s="9">
        <v>1060496.330261</v>
      </c>
      <c r="AY42" s="11">
        <v>4.0940000000000004E-3</v>
      </c>
      <c r="BB42" t="s">
        <v>116</v>
      </c>
      <c r="BC42" s="7">
        <v>1132723.1476340001</v>
      </c>
      <c r="BD42" s="7">
        <v>1080893.347634</v>
      </c>
      <c r="BE42" t="b">
        <v>0</v>
      </c>
      <c r="BH42" t="s">
        <v>277</v>
      </c>
      <c r="BI42">
        <v>1139.1138000000001</v>
      </c>
      <c r="BJ42">
        <v>1060496.330261</v>
      </c>
      <c r="BK42">
        <v>1060496.330261</v>
      </c>
      <c r="BL42">
        <v>1060496.330261</v>
      </c>
      <c r="BN42">
        <v>0.98112948200000005</v>
      </c>
      <c r="BO42" t="s">
        <v>733</v>
      </c>
    </row>
    <row r="43" spans="2:67">
      <c r="B43" t="s">
        <v>734</v>
      </c>
      <c r="C43" s="7">
        <v>374807.01</v>
      </c>
      <c r="D43" s="7">
        <v>286069.5</v>
      </c>
      <c r="E43" s="7">
        <v>660876.51</v>
      </c>
      <c r="F43" s="11">
        <v>1.4469999999999999E-3</v>
      </c>
      <c r="G43" s="11">
        <v>1.6000000000000001E-3</v>
      </c>
      <c r="H43" s="11">
        <v>5.3200000000000003E-4</v>
      </c>
      <c r="I43">
        <v>112126</v>
      </c>
      <c r="J43" t="s">
        <v>735</v>
      </c>
      <c r="K43">
        <v>1132</v>
      </c>
      <c r="L43" t="s">
        <v>258</v>
      </c>
      <c r="M43">
        <v>45198</v>
      </c>
      <c r="N43">
        <v>112126</v>
      </c>
      <c r="O43">
        <v>89945</v>
      </c>
      <c r="P43" s="13">
        <v>1</v>
      </c>
      <c r="Q43" t="s">
        <v>236</v>
      </c>
      <c r="R43" t="s">
        <v>236</v>
      </c>
      <c r="S43" t="s">
        <v>236</v>
      </c>
      <c r="T43" t="s">
        <v>274</v>
      </c>
      <c r="U43" t="s">
        <v>243</v>
      </c>
      <c r="V43" t="s">
        <v>252</v>
      </c>
      <c r="W43" t="s">
        <v>80</v>
      </c>
      <c r="X43" t="s">
        <v>275</v>
      </c>
      <c r="Y43" t="s">
        <v>275</v>
      </c>
      <c r="Z43" s="7">
        <v>374807.01</v>
      </c>
      <c r="AA43" s="7">
        <v>286069.5</v>
      </c>
      <c r="AB43" s="7">
        <v>661828</v>
      </c>
      <c r="AC43" s="7">
        <v>374807.01</v>
      </c>
      <c r="AD43" s="7">
        <v>374807.01</v>
      </c>
      <c r="AE43" s="7">
        <v>286069.5</v>
      </c>
      <c r="AF43" t="s">
        <v>276</v>
      </c>
      <c r="AG43">
        <v>46264</v>
      </c>
      <c r="AH43" t="s">
        <v>277</v>
      </c>
      <c r="AI43" t="s">
        <v>46</v>
      </c>
      <c r="AJ43" s="9">
        <v>0</v>
      </c>
      <c r="AK43" s="9">
        <v>0</v>
      </c>
      <c r="AL43" s="9">
        <v>0</v>
      </c>
      <c r="AM43" s="9">
        <v>0</v>
      </c>
      <c r="AN43" t="s">
        <v>236</v>
      </c>
      <c r="AO43" s="9">
        <v>374807.01</v>
      </c>
      <c r="AP43" s="9">
        <v>660876.51</v>
      </c>
      <c r="AQ43" t="s">
        <v>295</v>
      </c>
      <c r="AR43" t="s">
        <v>81</v>
      </c>
      <c r="AT43" s="9">
        <v>374807.01</v>
      </c>
      <c r="AU43" s="9">
        <v>374807.01</v>
      </c>
      <c r="AV43" s="9">
        <v>374807.01</v>
      </c>
      <c r="AY43" s="11">
        <v>1.4469999999999999E-3</v>
      </c>
      <c r="AZ43">
        <v>5</v>
      </c>
      <c r="BA43" t="s">
        <v>66</v>
      </c>
      <c r="BB43" t="s">
        <v>82</v>
      </c>
      <c r="BC43" s="7">
        <v>661828</v>
      </c>
      <c r="BD43" s="7">
        <v>660876.51</v>
      </c>
      <c r="BE43" t="b">
        <v>0</v>
      </c>
      <c r="BH43" t="s">
        <v>277</v>
      </c>
      <c r="BI43">
        <v>1139.1132</v>
      </c>
      <c r="BJ43">
        <v>374807.01</v>
      </c>
      <c r="BK43">
        <v>374807.01</v>
      </c>
      <c r="BL43">
        <v>374807.01</v>
      </c>
      <c r="BN43">
        <v>1</v>
      </c>
    </row>
    <row r="44" spans="2:67">
      <c r="B44" t="s">
        <v>736</v>
      </c>
      <c r="C44" s="7">
        <v>1515003.6132809999</v>
      </c>
      <c r="D44" s="7">
        <v>1159761.3867190001</v>
      </c>
      <c r="E44" s="7">
        <v>2674765</v>
      </c>
      <c r="F44" s="11">
        <v>5.8500000000000002E-3</v>
      </c>
      <c r="G44" s="11">
        <v>6.4689999999999999E-3</v>
      </c>
      <c r="H44" s="11">
        <v>2.1540000000000001E-3</v>
      </c>
      <c r="I44">
        <v>112268</v>
      </c>
      <c r="J44" t="s">
        <v>737</v>
      </c>
      <c r="K44">
        <v>1215</v>
      </c>
      <c r="L44" t="s">
        <v>268</v>
      </c>
      <c r="M44">
        <v>45198</v>
      </c>
      <c r="N44">
        <v>112268</v>
      </c>
      <c r="O44">
        <v>112267</v>
      </c>
      <c r="P44" s="13">
        <v>1</v>
      </c>
      <c r="Q44" t="s">
        <v>236</v>
      </c>
      <c r="R44" t="s">
        <v>236</v>
      </c>
      <c r="S44" t="s">
        <v>236</v>
      </c>
      <c r="T44" t="s">
        <v>274</v>
      </c>
      <c r="U44" t="s">
        <v>267</v>
      </c>
      <c r="V44" t="s">
        <v>252</v>
      </c>
      <c r="W44" t="s">
        <v>77</v>
      </c>
      <c r="X44" t="s">
        <v>275</v>
      </c>
      <c r="Y44" t="s">
        <v>275</v>
      </c>
      <c r="Z44" s="7">
        <v>1515003.6132809999</v>
      </c>
      <c r="AA44" s="7">
        <v>1159761.3867190001</v>
      </c>
      <c r="AB44" s="7">
        <v>2674765</v>
      </c>
      <c r="AC44" s="7">
        <v>1515003.61328125</v>
      </c>
      <c r="AD44" s="7">
        <v>1515003.6132809999</v>
      </c>
      <c r="AE44" s="7">
        <v>1159761.3867190001</v>
      </c>
      <c r="AF44" t="s">
        <v>276</v>
      </c>
      <c r="AG44">
        <v>46666</v>
      </c>
      <c r="AH44" t="s">
        <v>294</v>
      </c>
      <c r="AI44" t="s">
        <v>46</v>
      </c>
      <c r="AJ44" s="9">
        <v>0</v>
      </c>
      <c r="AK44" s="9">
        <v>0</v>
      </c>
      <c r="AL44" s="9">
        <v>0</v>
      </c>
      <c r="AM44" s="9">
        <v>0</v>
      </c>
      <c r="AN44" t="s">
        <v>236</v>
      </c>
      <c r="AO44" s="9">
        <v>1515003.6132809999</v>
      </c>
      <c r="AP44" s="9">
        <v>2674765</v>
      </c>
      <c r="AQ44" t="s">
        <v>295</v>
      </c>
      <c r="AR44" t="s">
        <v>165</v>
      </c>
      <c r="AT44" s="9">
        <v>1515003.6132809999</v>
      </c>
      <c r="AU44" s="9">
        <v>1515003.6132809999</v>
      </c>
      <c r="AV44" s="9">
        <v>1515003.6132809999</v>
      </c>
      <c r="AY44" s="11">
        <v>5.8500000000000002E-3</v>
      </c>
      <c r="BB44" t="s">
        <v>166</v>
      </c>
      <c r="BC44" s="7">
        <v>2674765</v>
      </c>
      <c r="BD44" s="7">
        <v>2674765</v>
      </c>
      <c r="BE44" t="b">
        <v>0</v>
      </c>
      <c r="BH44" t="s">
        <v>294</v>
      </c>
      <c r="BI44">
        <v>1139.1215</v>
      </c>
      <c r="BJ44">
        <v>1515003.6132809999</v>
      </c>
      <c r="BK44">
        <v>1515003.6132809999</v>
      </c>
      <c r="BL44">
        <v>1515003.6132809999</v>
      </c>
      <c r="BN44">
        <v>1</v>
      </c>
    </row>
    <row r="45" spans="2:67">
      <c r="B45" t="s">
        <v>738</v>
      </c>
      <c r="C45" s="7">
        <v>1873227.436833</v>
      </c>
      <c r="D45" s="7">
        <v>0</v>
      </c>
      <c r="E45" s="7">
        <v>1873227.436833</v>
      </c>
      <c r="F45" s="11">
        <v>7.2329999999999998E-3</v>
      </c>
      <c r="G45" s="11">
        <v>7.9979999999999999E-3</v>
      </c>
      <c r="H45" s="11">
        <v>1.508E-3</v>
      </c>
      <c r="I45">
        <v>112317</v>
      </c>
      <c r="J45" t="s">
        <v>739</v>
      </c>
      <c r="K45">
        <v>1128</v>
      </c>
      <c r="L45" t="s">
        <v>254</v>
      </c>
      <c r="M45">
        <v>45198</v>
      </c>
      <c r="N45">
        <v>112317</v>
      </c>
      <c r="O45">
        <v>112316</v>
      </c>
      <c r="P45" s="13">
        <v>0.96861413100000004</v>
      </c>
      <c r="Q45" t="s">
        <v>236</v>
      </c>
      <c r="R45" t="s">
        <v>235</v>
      </c>
      <c r="S45" t="s">
        <v>235</v>
      </c>
      <c r="T45" t="s">
        <v>274</v>
      </c>
      <c r="U45" t="s">
        <v>250</v>
      </c>
      <c r="V45" t="s">
        <v>240</v>
      </c>
      <c r="W45" t="s">
        <v>80</v>
      </c>
      <c r="X45" t="s">
        <v>324</v>
      </c>
      <c r="Y45" t="s">
        <v>324</v>
      </c>
      <c r="Z45" s="7">
        <v>1769282.112711</v>
      </c>
      <c r="AA45" s="7">
        <v>0</v>
      </c>
      <c r="AB45" s="7">
        <v>1826611.92</v>
      </c>
      <c r="AC45" s="7">
        <v>1767247.0326</v>
      </c>
      <c r="AD45" s="7">
        <v>1769282.112711</v>
      </c>
      <c r="AE45" s="7">
        <v>0</v>
      </c>
      <c r="AF45" t="s">
        <v>276</v>
      </c>
      <c r="AG45">
        <v>47690</v>
      </c>
      <c r="AH45" t="s">
        <v>277</v>
      </c>
      <c r="AI45" t="s">
        <v>46</v>
      </c>
      <c r="AJ45" s="9">
        <v>0</v>
      </c>
      <c r="AK45" s="9">
        <v>0</v>
      </c>
      <c r="AL45" s="9">
        <v>0</v>
      </c>
      <c r="AM45" s="9">
        <v>0</v>
      </c>
      <c r="AN45" t="s">
        <v>235</v>
      </c>
      <c r="AO45" s="9">
        <v>1826611.9155550001</v>
      </c>
      <c r="AP45" s="9">
        <v>1767247.0326</v>
      </c>
      <c r="AQ45" t="s">
        <v>295</v>
      </c>
      <c r="AR45" t="s">
        <v>104</v>
      </c>
      <c r="AS45" t="s">
        <v>296</v>
      </c>
      <c r="AT45" s="9">
        <v>1873227.436833</v>
      </c>
      <c r="AU45" s="9">
        <v>1769282.112711</v>
      </c>
      <c r="AV45" s="9">
        <v>1769282.112711</v>
      </c>
      <c r="AY45" s="11">
        <v>7.2329999999999998E-3</v>
      </c>
      <c r="AZ45">
        <v>6</v>
      </c>
      <c r="BA45" t="s">
        <v>66</v>
      </c>
      <c r="BB45" t="s">
        <v>108</v>
      </c>
      <c r="BC45" s="7">
        <v>1826611.92</v>
      </c>
      <c r="BD45" s="7">
        <v>1767247.0326</v>
      </c>
      <c r="BE45" t="b">
        <v>0</v>
      </c>
      <c r="BH45" t="s">
        <v>277</v>
      </c>
      <c r="BI45">
        <v>1139.1128000000001</v>
      </c>
      <c r="BJ45">
        <v>1769282.112711</v>
      </c>
      <c r="BK45">
        <v>1769282.112711</v>
      </c>
      <c r="BL45">
        <v>1873227.436833</v>
      </c>
      <c r="BN45">
        <v>0.96861413100000004</v>
      </c>
      <c r="BO45" t="s">
        <v>298</v>
      </c>
    </row>
    <row r="46" spans="2:67">
      <c r="B46" t="s">
        <v>740</v>
      </c>
      <c r="C46" s="7">
        <v>112454.474823</v>
      </c>
      <c r="D46" s="7">
        <v>636775.86838300002</v>
      </c>
      <c r="E46" s="7">
        <v>749230.34320600005</v>
      </c>
      <c r="F46" s="11">
        <v>4.3399999999999998E-4</v>
      </c>
      <c r="G46" s="11">
        <v>4.8000000000000001E-4</v>
      </c>
      <c r="H46" s="11">
        <v>6.0300000000000002E-4</v>
      </c>
      <c r="I46">
        <v>112318</v>
      </c>
      <c r="J46" t="s">
        <v>739</v>
      </c>
      <c r="K46">
        <v>1128</v>
      </c>
      <c r="L46" t="s">
        <v>254</v>
      </c>
      <c r="M46">
        <v>45198</v>
      </c>
      <c r="N46">
        <v>112318</v>
      </c>
      <c r="O46">
        <v>112316</v>
      </c>
      <c r="P46" s="13">
        <v>0.96853574399999998</v>
      </c>
      <c r="Q46" t="s">
        <v>236</v>
      </c>
      <c r="R46" t="s">
        <v>235</v>
      </c>
      <c r="S46" t="s">
        <v>235</v>
      </c>
      <c r="T46" t="s">
        <v>274</v>
      </c>
      <c r="U46" t="s">
        <v>250</v>
      </c>
      <c r="V46" t="s">
        <v>240</v>
      </c>
      <c r="W46" t="s">
        <v>80</v>
      </c>
      <c r="X46" t="s">
        <v>324</v>
      </c>
      <c r="Y46" t="s">
        <v>324</v>
      </c>
      <c r="Z46" s="7">
        <v>106214.379998</v>
      </c>
      <c r="AA46" s="7">
        <v>601441.19799999997</v>
      </c>
      <c r="AB46" s="7">
        <v>730644.76800000004</v>
      </c>
      <c r="AC46" s="7">
        <v>105457.61504</v>
      </c>
      <c r="AD46" s="7">
        <v>106214.379998</v>
      </c>
      <c r="AE46" s="7">
        <v>601441.19799999997</v>
      </c>
      <c r="AF46" t="s">
        <v>276</v>
      </c>
      <c r="AG46">
        <v>47690</v>
      </c>
      <c r="AH46" t="s">
        <v>277</v>
      </c>
      <c r="AI46" t="s">
        <v>46</v>
      </c>
      <c r="AJ46" s="9">
        <v>0</v>
      </c>
      <c r="AK46" s="9">
        <v>0</v>
      </c>
      <c r="AL46" s="9">
        <v>0</v>
      </c>
      <c r="AM46" s="9">
        <v>0</v>
      </c>
      <c r="AN46" t="s">
        <v>235</v>
      </c>
      <c r="AO46" s="9">
        <v>109664.904688</v>
      </c>
      <c r="AP46" s="9">
        <v>706898.81304000004</v>
      </c>
      <c r="AQ46" t="s">
        <v>295</v>
      </c>
      <c r="AR46" t="s">
        <v>104</v>
      </c>
      <c r="AS46" t="s">
        <v>296</v>
      </c>
      <c r="AT46" s="9">
        <v>112454.474823</v>
      </c>
      <c r="AU46" s="9">
        <v>106214.379998</v>
      </c>
      <c r="AV46" s="9">
        <v>106214.379998</v>
      </c>
      <c r="AY46" s="11">
        <v>4.3399999999999998E-4</v>
      </c>
      <c r="AZ46">
        <v>6</v>
      </c>
      <c r="BA46" t="s">
        <v>66</v>
      </c>
      <c r="BB46" t="s">
        <v>108</v>
      </c>
      <c r="BC46" s="7">
        <v>730644.76800000004</v>
      </c>
      <c r="BD46" s="7">
        <v>706898.81304000004</v>
      </c>
      <c r="BE46" t="b">
        <v>0</v>
      </c>
      <c r="BH46" t="s">
        <v>277</v>
      </c>
      <c r="BI46">
        <v>1139.1128000000001</v>
      </c>
      <c r="BJ46">
        <v>106214.379998</v>
      </c>
      <c r="BK46">
        <v>106214.379998</v>
      </c>
      <c r="BL46">
        <v>112454.474823</v>
      </c>
      <c r="BN46">
        <v>0.96853574399999998</v>
      </c>
      <c r="BO46" t="s">
        <v>298</v>
      </c>
    </row>
    <row r="47" spans="2:67">
      <c r="B47" t="s">
        <v>741</v>
      </c>
      <c r="C47" s="7">
        <v>908733.33</v>
      </c>
      <c r="D47" s="7">
        <v>0</v>
      </c>
      <c r="E47" s="7">
        <v>908733.33</v>
      </c>
      <c r="F47" s="11">
        <v>3.5079999999999998E-3</v>
      </c>
      <c r="G47" s="11">
        <v>3.8800000000000002E-3</v>
      </c>
      <c r="H47" s="11">
        <v>7.3099999999999999E-4</v>
      </c>
      <c r="I47">
        <v>112323</v>
      </c>
      <c r="J47" t="s">
        <v>742</v>
      </c>
      <c r="K47">
        <v>1134</v>
      </c>
      <c r="L47" t="s">
        <v>260</v>
      </c>
      <c r="M47">
        <v>45198</v>
      </c>
      <c r="N47">
        <v>112323</v>
      </c>
      <c r="O47">
        <v>92309</v>
      </c>
      <c r="P47" s="13">
        <v>1</v>
      </c>
      <c r="Q47" t="s">
        <v>236</v>
      </c>
      <c r="R47" t="s">
        <v>236</v>
      </c>
      <c r="S47" t="s">
        <v>236</v>
      </c>
      <c r="T47" t="s">
        <v>274</v>
      </c>
      <c r="U47" t="s">
        <v>246</v>
      </c>
      <c r="V47" t="s">
        <v>252</v>
      </c>
      <c r="W47" t="s">
        <v>83</v>
      </c>
      <c r="X47" t="s">
        <v>275</v>
      </c>
      <c r="Y47" t="s">
        <v>275</v>
      </c>
      <c r="Z47" s="7">
        <v>908733.33</v>
      </c>
      <c r="AA47" s="7">
        <v>0</v>
      </c>
      <c r="AB47" s="7">
        <v>908733.33</v>
      </c>
      <c r="AC47" s="7">
        <v>908733.33</v>
      </c>
      <c r="AD47" s="7">
        <v>908733.33</v>
      </c>
      <c r="AE47" s="7">
        <v>0</v>
      </c>
      <c r="AF47" t="s">
        <v>276</v>
      </c>
      <c r="AG47">
        <v>46419</v>
      </c>
      <c r="AH47" t="s">
        <v>277</v>
      </c>
      <c r="AI47" t="s">
        <v>46</v>
      </c>
      <c r="AJ47" s="9">
        <v>0</v>
      </c>
      <c r="AK47" s="9">
        <v>0</v>
      </c>
      <c r="AL47" s="9">
        <v>0</v>
      </c>
      <c r="AM47" s="9">
        <v>0</v>
      </c>
      <c r="AN47" t="s">
        <v>236</v>
      </c>
      <c r="AO47" s="9">
        <v>908733.33</v>
      </c>
      <c r="AP47" s="9">
        <v>908733.33</v>
      </c>
      <c r="AQ47" t="s">
        <v>278</v>
      </c>
      <c r="AR47" t="s">
        <v>99</v>
      </c>
      <c r="AT47" s="9">
        <v>908733.33</v>
      </c>
      <c r="AU47" s="9">
        <v>908733.33</v>
      </c>
      <c r="AV47" s="9">
        <v>908733.33</v>
      </c>
      <c r="AY47" s="11">
        <v>3.5079999999999998E-3</v>
      </c>
      <c r="BB47" t="s">
        <v>100</v>
      </c>
      <c r="BC47" s="7">
        <v>908733.33</v>
      </c>
      <c r="BD47" s="7">
        <v>908733.33</v>
      </c>
      <c r="BE47" t="b">
        <v>0</v>
      </c>
      <c r="BH47" t="s">
        <v>277</v>
      </c>
      <c r="BI47">
        <v>1139.1134</v>
      </c>
      <c r="BJ47">
        <v>908733.33</v>
      </c>
      <c r="BK47">
        <v>908733.33</v>
      </c>
      <c r="BL47">
        <v>908733.33</v>
      </c>
      <c r="BN47">
        <v>1</v>
      </c>
    </row>
    <row r="48" spans="2:67">
      <c r="B48" t="s">
        <v>743</v>
      </c>
      <c r="C48" s="7">
        <v>5157206.54</v>
      </c>
      <c r="D48" s="7">
        <v>0</v>
      </c>
      <c r="E48" s="7">
        <v>5157206.54</v>
      </c>
      <c r="F48" s="11">
        <v>1.9913E-2</v>
      </c>
      <c r="G48" s="11">
        <v>2.2020999999999999E-2</v>
      </c>
      <c r="H48" s="11">
        <v>4.1529999999999996E-3</v>
      </c>
      <c r="I48">
        <v>112340</v>
      </c>
      <c r="J48" t="s">
        <v>744</v>
      </c>
      <c r="K48">
        <v>1215</v>
      </c>
      <c r="L48" t="s">
        <v>268</v>
      </c>
      <c r="M48">
        <v>45198</v>
      </c>
      <c r="N48">
        <v>112340</v>
      </c>
      <c r="O48">
        <v>112339</v>
      </c>
      <c r="P48" s="13">
        <v>1</v>
      </c>
      <c r="Q48" t="s">
        <v>236</v>
      </c>
      <c r="R48" t="s">
        <v>236</v>
      </c>
      <c r="S48" t="s">
        <v>236</v>
      </c>
      <c r="T48" t="s">
        <v>274</v>
      </c>
      <c r="U48" t="s">
        <v>267</v>
      </c>
      <c r="V48" t="s">
        <v>252</v>
      </c>
      <c r="W48" t="s">
        <v>129</v>
      </c>
      <c r="X48" t="s">
        <v>275</v>
      </c>
      <c r="Y48" t="s">
        <v>275</v>
      </c>
      <c r="Z48" s="7">
        <v>5157206.54</v>
      </c>
      <c r="AA48" s="7">
        <v>0</v>
      </c>
      <c r="AB48" s="7">
        <v>5349530</v>
      </c>
      <c r="AC48" s="7">
        <v>5157206.54</v>
      </c>
      <c r="AD48" s="7">
        <v>5157206.54</v>
      </c>
      <c r="AE48" s="7">
        <v>0</v>
      </c>
      <c r="AF48" t="s">
        <v>276</v>
      </c>
      <c r="AG48">
        <v>46329</v>
      </c>
      <c r="AH48" t="s">
        <v>332</v>
      </c>
      <c r="AI48" t="s">
        <v>46</v>
      </c>
      <c r="AJ48" s="9">
        <v>0</v>
      </c>
      <c r="AK48" s="9">
        <v>0</v>
      </c>
      <c r="AL48" s="9">
        <v>0</v>
      </c>
      <c r="AM48" s="9">
        <v>0</v>
      </c>
      <c r="AN48" t="s">
        <v>236</v>
      </c>
      <c r="AO48" s="9">
        <v>5157206.54</v>
      </c>
      <c r="AP48" s="9">
        <v>5157206.54</v>
      </c>
      <c r="AQ48" t="s">
        <v>278</v>
      </c>
      <c r="AR48" t="s">
        <v>157</v>
      </c>
      <c r="AT48" s="9">
        <v>5157206.54</v>
      </c>
      <c r="AU48" s="9">
        <v>5157206.54</v>
      </c>
      <c r="AV48" s="9">
        <v>5157206.54</v>
      </c>
      <c r="AY48" s="11">
        <v>1.9913E-2</v>
      </c>
      <c r="AZ48">
        <v>6</v>
      </c>
      <c r="BA48" t="s">
        <v>66</v>
      </c>
      <c r="BB48" t="s">
        <v>157</v>
      </c>
      <c r="BC48" s="7">
        <v>5349530</v>
      </c>
      <c r="BD48" s="7">
        <v>5157206.54</v>
      </c>
      <c r="BE48" t="b">
        <v>0</v>
      </c>
      <c r="BH48" t="s">
        <v>332</v>
      </c>
      <c r="BI48">
        <v>1139.1215</v>
      </c>
      <c r="BJ48">
        <v>5157206.54</v>
      </c>
      <c r="BK48">
        <v>5157206.54</v>
      </c>
      <c r="BL48">
        <v>5157206.54</v>
      </c>
      <c r="BN48">
        <v>1</v>
      </c>
    </row>
    <row r="49" spans="2:67">
      <c r="B49" t="s">
        <v>745</v>
      </c>
      <c r="C49" s="7">
        <v>693639.87390899996</v>
      </c>
      <c r="D49" s="7">
        <v>0</v>
      </c>
      <c r="E49" s="7">
        <v>693639.87390899996</v>
      </c>
      <c r="F49" s="11">
        <v>2.6779999999999998E-3</v>
      </c>
      <c r="G49" s="11">
        <v>2.9610000000000001E-3</v>
      </c>
      <c r="H49" s="11">
        <v>5.5800000000000001E-4</v>
      </c>
      <c r="I49" t="s">
        <v>746</v>
      </c>
      <c r="J49" t="s">
        <v>747</v>
      </c>
      <c r="K49">
        <v>1130</v>
      </c>
      <c r="L49" t="s">
        <v>256</v>
      </c>
      <c r="M49">
        <v>45198</v>
      </c>
      <c r="N49">
        <v>112352</v>
      </c>
      <c r="O49">
        <v>112350</v>
      </c>
      <c r="P49" s="13">
        <v>0.97093859100000002</v>
      </c>
      <c r="Q49" t="s">
        <v>236</v>
      </c>
      <c r="R49" t="s">
        <v>235</v>
      </c>
      <c r="S49" t="s">
        <v>237</v>
      </c>
      <c r="T49" t="s">
        <v>274</v>
      </c>
      <c r="U49" t="s">
        <v>249</v>
      </c>
      <c r="V49" t="s">
        <v>240</v>
      </c>
      <c r="W49" t="s">
        <v>83</v>
      </c>
      <c r="X49" t="s">
        <v>293</v>
      </c>
      <c r="Y49" t="s">
        <v>364</v>
      </c>
      <c r="Z49" s="7">
        <v>655149.82187400002</v>
      </c>
      <c r="AA49" s="7">
        <v>0</v>
      </c>
      <c r="AB49" s="7">
        <v>683327.53786799998</v>
      </c>
      <c r="AC49" s="7">
        <v>662827.71175074298</v>
      </c>
      <c r="AD49" s="7">
        <v>568301.07221400004</v>
      </c>
      <c r="AE49" s="7">
        <v>0</v>
      </c>
      <c r="AF49" t="s">
        <v>276</v>
      </c>
      <c r="AG49">
        <v>47676</v>
      </c>
      <c r="AH49" t="s">
        <v>277</v>
      </c>
      <c r="AI49" t="s">
        <v>46</v>
      </c>
      <c r="AJ49" s="9">
        <v>0</v>
      </c>
      <c r="AK49" s="9">
        <v>0</v>
      </c>
      <c r="AL49" s="9">
        <v>0</v>
      </c>
      <c r="AM49" s="9">
        <v>0</v>
      </c>
      <c r="AN49" t="s">
        <v>237</v>
      </c>
      <c r="AO49" s="9">
        <v>585311.03585300001</v>
      </c>
      <c r="AP49" s="9">
        <v>683327.53786799998</v>
      </c>
      <c r="AQ49" t="s">
        <v>278</v>
      </c>
      <c r="AR49" t="s">
        <v>115</v>
      </c>
      <c r="AS49" t="s">
        <v>296</v>
      </c>
      <c r="AT49" s="9">
        <v>693639.87390899996</v>
      </c>
      <c r="AU49" s="9">
        <v>655149.82187400002</v>
      </c>
      <c r="AV49" s="9">
        <v>568301.07221400004</v>
      </c>
      <c r="AY49" s="11">
        <v>2.6779999999999998E-3</v>
      </c>
      <c r="BB49" t="s">
        <v>116</v>
      </c>
      <c r="BC49" s="7">
        <v>585311.03585280001</v>
      </c>
      <c r="BD49" s="7">
        <v>585311.03585280001</v>
      </c>
      <c r="BE49" t="b">
        <v>0</v>
      </c>
      <c r="BH49" t="s">
        <v>277</v>
      </c>
      <c r="BI49">
        <v>1139.1130000000001</v>
      </c>
      <c r="BJ49">
        <v>568301.07221400004</v>
      </c>
      <c r="BK49">
        <v>655149.82187400002</v>
      </c>
      <c r="BL49">
        <v>693639.87390899996</v>
      </c>
      <c r="BN49">
        <v>0.97093859100000002</v>
      </c>
      <c r="BO49" t="s">
        <v>479</v>
      </c>
    </row>
    <row r="50" spans="2:67">
      <c r="B50" t="s">
        <v>748</v>
      </c>
      <c r="C50" s="7">
        <v>41219.657872000003</v>
      </c>
      <c r="D50" s="7">
        <v>883633.52346299996</v>
      </c>
      <c r="E50" s="7">
        <v>924853.18133499997</v>
      </c>
      <c r="F50" s="11">
        <v>1.5899999999999999E-4</v>
      </c>
      <c r="G50" s="11">
        <v>1.76E-4</v>
      </c>
      <c r="H50" s="11">
        <v>7.4399999999999998E-4</v>
      </c>
      <c r="I50" t="s">
        <v>749</v>
      </c>
      <c r="J50" t="s">
        <v>747</v>
      </c>
      <c r="K50">
        <v>1130</v>
      </c>
      <c r="L50" t="s">
        <v>256</v>
      </c>
      <c r="M50">
        <v>45198</v>
      </c>
      <c r="N50">
        <v>112353</v>
      </c>
      <c r="O50">
        <v>112350</v>
      </c>
      <c r="P50" s="13">
        <v>0.97093860600000004</v>
      </c>
      <c r="Q50" t="s">
        <v>236</v>
      </c>
      <c r="R50" t="s">
        <v>235</v>
      </c>
      <c r="S50" t="s">
        <v>237</v>
      </c>
      <c r="T50" t="s">
        <v>274</v>
      </c>
      <c r="U50" t="s">
        <v>249</v>
      </c>
      <c r="V50" t="s">
        <v>240</v>
      </c>
      <c r="W50" t="s">
        <v>83</v>
      </c>
      <c r="X50" t="s">
        <v>293</v>
      </c>
      <c r="Y50" t="s">
        <v>364</v>
      </c>
      <c r="Z50" s="7">
        <v>38932.380516999998</v>
      </c>
      <c r="AA50" s="7">
        <v>834600.73054400005</v>
      </c>
      <c r="AB50" s="7">
        <v>911103.38589300006</v>
      </c>
      <c r="AC50" s="7">
        <v>38473.545518778999</v>
      </c>
      <c r="AD50" s="7">
        <v>33771.379999999997</v>
      </c>
      <c r="AE50" s="7">
        <v>723963.39622</v>
      </c>
      <c r="AF50" t="s">
        <v>276</v>
      </c>
      <c r="AG50">
        <v>47676</v>
      </c>
      <c r="AH50" t="s">
        <v>277</v>
      </c>
      <c r="AI50" t="s">
        <v>46</v>
      </c>
      <c r="AJ50" s="9">
        <v>0</v>
      </c>
      <c r="AK50" s="9">
        <v>0</v>
      </c>
      <c r="AL50" s="9">
        <v>0</v>
      </c>
      <c r="AM50" s="9">
        <v>0</v>
      </c>
      <c r="AN50" t="s">
        <v>237</v>
      </c>
      <c r="AO50" s="9">
        <v>34782.199191</v>
      </c>
      <c r="AP50" s="9">
        <v>883775.94995799998</v>
      </c>
      <c r="AQ50" t="s">
        <v>295</v>
      </c>
      <c r="AR50" t="s">
        <v>115</v>
      </c>
      <c r="AS50" t="s">
        <v>296</v>
      </c>
      <c r="AT50" s="9">
        <v>41219.657872000003</v>
      </c>
      <c r="AU50" s="9">
        <v>38932.380516999998</v>
      </c>
      <c r="AV50" s="9">
        <v>33771.379999999997</v>
      </c>
      <c r="AY50" s="11">
        <v>1.5899999999999999E-4</v>
      </c>
      <c r="BB50" t="s">
        <v>116</v>
      </c>
      <c r="BC50" s="7">
        <v>780414.71622048004</v>
      </c>
      <c r="BD50" s="7">
        <v>757002.27473386598</v>
      </c>
      <c r="BE50" t="b">
        <v>0</v>
      </c>
      <c r="BH50" t="s">
        <v>277</v>
      </c>
      <c r="BI50">
        <v>1139.1130000000001</v>
      </c>
      <c r="BJ50">
        <v>33771.379999999997</v>
      </c>
      <c r="BK50">
        <v>38932.380516999998</v>
      </c>
      <c r="BL50">
        <v>41219.657872000003</v>
      </c>
      <c r="BN50">
        <v>0.97093860600000004</v>
      </c>
      <c r="BO50" t="s">
        <v>479</v>
      </c>
    </row>
    <row r="51" spans="2:67">
      <c r="B51" t="s">
        <v>750</v>
      </c>
      <c r="C51" s="7">
        <v>-1.2205000000000001E-2</v>
      </c>
      <c r="D51" s="7">
        <v>357200.69248799997</v>
      </c>
      <c r="E51" s="7">
        <v>357200.68028299999</v>
      </c>
      <c r="F51" s="11">
        <v>0</v>
      </c>
      <c r="G51" s="11">
        <v>0</v>
      </c>
      <c r="H51" s="11">
        <v>2.8699999999999998E-4</v>
      </c>
      <c r="I51">
        <v>112354</v>
      </c>
      <c r="J51" t="s">
        <v>747</v>
      </c>
      <c r="K51">
        <v>1130</v>
      </c>
      <c r="L51" t="s">
        <v>256</v>
      </c>
      <c r="M51">
        <v>45198</v>
      </c>
      <c r="N51">
        <v>112354</v>
      </c>
      <c r="O51">
        <v>112350</v>
      </c>
      <c r="P51" s="13">
        <v>1</v>
      </c>
      <c r="Q51" t="s">
        <v>236</v>
      </c>
      <c r="R51" t="s">
        <v>235</v>
      </c>
      <c r="S51" t="s">
        <v>237</v>
      </c>
      <c r="T51" t="s">
        <v>274</v>
      </c>
      <c r="U51" t="s">
        <v>249</v>
      </c>
      <c r="V51" t="s">
        <v>240</v>
      </c>
      <c r="W51" t="s">
        <v>83</v>
      </c>
      <c r="X51" t="s">
        <v>293</v>
      </c>
      <c r="Y51" t="s">
        <v>364</v>
      </c>
      <c r="Z51" s="7">
        <v>-1.1528E-2</v>
      </c>
      <c r="AA51" s="7">
        <v>337379.638714</v>
      </c>
      <c r="AB51" s="7">
        <v>341663.76894400001</v>
      </c>
      <c r="AC51" s="7">
        <v>-1.1674604999999999E-2</v>
      </c>
      <c r="AD51" s="7">
        <v>-0.01</v>
      </c>
      <c r="AE51" s="7">
        <v>292655.517926</v>
      </c>
      <c r="AF51" t="s">
        <v>276</v>
      </c>
      <c r="AG51">
        <v>45322</v>
      </c>
      <c r="AH51" t="s">
        <v>277</v>
      </c>
      <c r="AI51" t="s">
        <v>46</v>
      </c>
      <c r="AJ51" s="9">
        <v>0</v>
      </c>
      <c r="AK51" s="9">
        <v>0</v>
      </c>
      <c r="AL51" s="9">
        <v>0</v>
      </c>
      <c r="AM51" s="9">
        <v>0</v>
      </c>
      <c r="AN51" t="s">
        <v>237</v>
      </c>
      <c r="AO51" s="9">
        <v>-0.01</v>
      </c>
      <c r="AP51" s="9">
        <v>341663.76894400001</v>
      </c>
      <c r="AQ51" t="s">
        <v>282</v>
      </c>
      <c r="AR51" t="s">
        <v>115</v>
      </c>
      <c r="AS51" t="s">
        <v>296</v>
      </c>
      <c r="AT51" s="9">
        <v>-1.2205000000000001E-2</v>
      </c>
      <c r="AU51" s="9">
        <v>-1.1528E-2</v>
      </c>
      <c r="AV51" s="9">
        <v>-0.01</v>
      </c>
      <c r="AY51" s="11">
        <v>0</v>
      </c>
      <c r="BB51" t="s">
        <v>116</v>
      </c>
      <c r="BC51" s="7">
        <v>292655.5179264</v>
      </c>
      <c r="BD51" s="7">
        <v>292655.5179264</v>
      </c>
      <c r="BE51" t="b">
        <v>0</v>
      </c>
      <c r="BH51" t="s">
        <v>277</v>
      </c>
      <c r="BI51">
        <v>1139.1130000000001</v>
      </c>
      <c r="BJ51">
        <v>-0.01</v>
      </c>
      <c r="BK51">
        <v>-1.1528E-2</v>
      </c>
      <c r="BL51">
        <v>-1.2205000000000001E-2</v>
      </c>
      <c r="BN51">
        <v>1</v>
      </c>
      <c r="BO51" t="s">
        <v>479</v>
      </c>
    </row>
    <row r="52" spans="2:67">
      <c r="B52" t="s">
        <v>751</v>
      </c>
      <c r="C52" s="7">
        <v>1310163.786809</v>
      </c>
      <c r="D52" s="7">
        <v>5.4650000000000002E-3</v>
      </c>
      <c r="E52" s="7">
        <v>1310163.7922739999</v>
      </c>
      <c r="F52" s="11">
        <v>5.0590000000000001E-3</v>
      </c>
      <c r="G52" s="11">
        <v>5.594E-3</v>
      </c>
      <c r="H52" s="11">
        <v>1.0549999999999999E-3</v>
      </c>
      <c r="I52">
        <v>112400</v>
      </c>
      <c r="J52" t="s">
        <v>752</v>
      </c>
      <c r="K52">
        <v>1138</v>
      </c>
      <c r="L52" t="s">
        <v>263</v>
      </c>
      <c r="M52">
        <v>45198</v>
      </c>
      <c r="N52">
        <v>112400</v>
      </c>
      <c r="O52">
        <v>110836</v>
      </c>
      <c r="P52" s="13">
        <v>0.98217242299999996</v>
      </c>
      <c r="Q52" t="s">
        <v>236</v>
      </c>
      <c r="R52" t="s">
        <v>236</v>
      </c>
      <c r="S52" t="s">
        <v>236</v>
      </c>
      <c r="T52" t="s">
        <v>274</v>
      </c>
      <c r="U52" t="s">
        <v>242</v>
      </c>
      <c r="V52" t="s">
        <v>252</v>
      </c>
      <c r="W52" t="s">
        <v>83</v>
      </c>
      <c r="X52" t="s">
        <v>275</v>
      </c>
      <c r="Y52" t="s">
        <v>275</v>
      </c>
      <c r="Z52" s="7">
        <v>1310163.786809</v>
      </c>
      <c r="AA52" s="7">
        <v>5.4650000000000002E-3</v>
      </c>
      <c r="AB52" s="7">
        <v>1337295.4054650001</v>
      </c>
      <c r="AC52" s="7">
        <v>1308944.553314127</v>
      </c>
      <c r="AD52" s="7">
        <v>1310163.786809</v>
      </c>
      <c r="AE52" s="7">
        <v>5.4650000000000002E-3</v>
      </c>
      <c r="AF52" t="s">
        <v>276</v>
      </c>
      <c r="AG52">
        <v>46371</v>
      </c>
      <c r="AH52" t="s">
        <v>277</v>
      </c>
      <c r="AI52" t="s">
        <v>46</v>
      </c>
      <c r="AJ52" s="9">
        <v>0</v>
      </c>
      <c r="AK52" s="9">
        <v>0</v>
      </c>
      <c r="AL52" s="9">
        <v>0</v>
      </c>
      <c r="AM52" s="9">
        <v>0</v>
      </c>
      <c r="AN52" t="s">
        <v>236</v>
      </c>
      <c r="AO52" s="9">
        <v>1333944.79</v>
      </c>
      <c r="AP52" s="9">
        <v>1333944.795465</v>
      </c>
      <c r="AQ52" t="s">
        <v>295</v>
      </c>
      <c r="AR52" t="s">
        <v>96</v>
      </c>
      <c r="AT52" s="9">
        <v>1310163.786809</v>
      </c>
      <c r="AU52" s="9">
        <v>1310163.786809</v>
      </c>
      <c r="AV52" s="9">
        <v>1310163.786809</v>
      </c>
      <c r="AY52" s="11">
        <v>5.0590000000000001E-3</v>
      </c>
      <c r="BB52" t="s">
        <v>133</v>
      </c>
      <c r="BC52" s="7">
        <v>1337295.40546476</v>
      </c>
      <c r="BD52" s="7">
        <v>1333944.7954647599</v>
      </c>
      <c r="BE52" t="b">
        <v>0</v>
      </c>
      <c r="BH52" t="s">
        <v>277</v>
      </c>
      <c r="BI52">
        <v>1139.1138000000001</v>
      </c>
      <c r="BJ52">
        <v>1310163.786809</v>
      </c>
      <c r="BK52">
        <v>1310163.786809</v>
      </c>
      <c r="BL52">
        <v>1310163.786809</v>
      </c>
      <c r="BN52">
        <v>0.98217242299999996</v>
      </c>
    </row>
    <row r="53" spans="2:67">
      <c r="B53" t="s">
        <v>753</v>
      </c>
      <c r="C53" s="7">
        <v>-8430.8514830000004</v>
      </c>
      <c r="D53" s="7">
        <v>275363.40336499998</v>
      </c>
      <c r="E53" s="7">
        <v>266932.551882</v>
      </c>
      <c r="F53" s="11">
        <v>-3.1999999999999999E-5</v>
      </c>
      <c r="G53" s="11">
        <v>-3.6000000000000001E-5</v>
      </c>
      <c r="H53" s="11">
        <v>2.14E-4</v>
      </c>
      <c r="I53">
        <v>112479</v>
      </c>
      <c r="J53" t="s">
        <v>402</v>
      </c>
      <c r="K53">
        <v>1128</v>
      </c>
      <c r="L53" t="s">
        <v>254</v>
      </c>
      <c r="M53">
        <v>45198</v>
      </c>
      <c r="N53">
        <v>112479</v>
      </c>
      <c r="O53">
        <v>56954</v>
      </c>
      <c r="P53" s="13">
        <v>0.96938282499999995</v>
      </c>
      <c r="Q53" t="s">
        <v>236</v>
      </c>
      <c r="R53" t="s">
        <v>235</v>
      </c>
      <c r="S53" t="s">
        <v>237</v>
      </c>
      <c r="T53" t="s">
        <v>274</v>
      </c>
      <c r="U53" t="s">
        <v>250</v>
      </c>
      <c r="V53" t="s">
        <v>240</v>
      </c>
      <c r="W53" t="s">
        <v>93</v>
      </c>
      <c r="X53" t="s">
        <v>293</v>
      </c>
      <c r="Y53" t="s">
        <v>293</v>
      </c>
      <c r="Z53" s="7">
        <v>-7963.0238330000002</v>
      </c>
      <c r="AA53" s="7">
        <v>260083.49786500001</v>
      </c>
      <c r="AB53" s="7">
        <v>262488.21975799999</v>
      </c>
      <c r="AC53" s="7">
        <v>-8546.2794601019996</v>
      </c>
      <c r="AD53" s="7">
        <v>-6907.42</v>
      </c>
      <c r="AE53" s="7">
        <v>225606</v>
      </c>
      <c r="AF53" t="s">
        <v>276</v>
      </c>
      <c r="AG53">
        <v>45891</v>
      </c>
      <c r="AH53" t="s">
        <v>294</v>
      </c>
      <c r="AI53" t="s">
        <v>46</v>
      </c>
      <c r="AJ53" s="9">
        <v>0</v>
      </c>
      <c r="AK53" s="9">
        <v>0</v>
      </c>
      <c r="AL53" s="9">
        <v>0</v>
      </c>
      <c r="AM53" s="9">
        <v>0</v>
      </c>
      <c r="AN53" t="s">
        <v>237</v>
      </c>
      <c r="AO53" s="9">
        <v>-7125.5852919999998</v>
      </c>
      <c r="AP53" s="9">
        <v>253941.940298</v>
      </c>
      <c r="AQ53" t="s">
        <v>295</v>
      </c>
      <c r="AR53" t="s">
        <v>106</v>
      </c>
      <c r="AS53" t="s">
        <v>296</v>
      </c>
      <c r="AT53" s="9">
        <v>-8430.8514830000004</v>
      </c>
      <c r="AU53" s="9">
        <v>-7963.0238330000002</v>
      </c>
      <c r="AV53" s="9">
        <v>-6907.42</v>
      </c>
      <c r="AY53" s="11">
        <v>-3.1999999999999999E-5</v>
      </c>
      <c r="AZ53">
        <v>5</v>
      </c>
      <c r="BA53" t="s">
        <v>66</v>
      </c>
      <c r="BB53" t="s">
        <v>152</v>
      </c>
      <c r="BC53" s="7">
        <v>225606</v>
      </c>
      <c r="BD53" s="7">
        <v>218273.80499999999</v>
      </c>
      <c r="BE53" t="b">
        <v>0</v>
      </c>
      <c r="BH53" t="s">
        <v>294</v>
      </c>
      <c r="BI53">
        <v>1139.1128000000001</v>
      </c>
      <c r="BJ53">
        <v>-6907.42</v>
      </c>
      <c r="BK53">
        <v>-7963.0238330000002</v>
      </c>
      <c r="BL53">
        <v>-8430.8514830000004</v>
      </c>
      <c r="BN53">
        <v>0.96938282499999995</v>
      </c>
      <c r="BO53" t="s">
        <v>298</v>
      </c>
    </row>
    <row r="54" spans="2:67">
      <c r="B54" t="s">
        <v>754</v>
      </c>
      <c r="C54" s="7">
        <v>0</v>
      </c>
      <c r="D54" s="7">
        <v>84105.669301999995</v>
      </c>
      <c r="E54" s="7">
        <v>84105.669301999995</v>
      </c>
      <c r="F54" s="11">
        <v>0</v>
      </c>
      <c r="G54" s="11">
        <v>0</v>
      </c>
      <c r="H54" s="11">
        <v>6.7000000000000002E-5</v>
      </c>
      <c r="I54">
        <v>112491</v>
      </c>
      <c r="J54" t="s">
        <v>729</v>
      </c>
      <c r="K54">
        <v>1137</v>
      </c>
      <c r="L54" t="s">
        <v>264</v>
      </c>
      <c r="M54">
        <v>45198</v>
      </c>
      <c r="N54">
        <v>112491</v>
      </c>
      <c r="O54">
        <v>112110</v>
      </c>
      <c r="Q54" t="s">
        <v>236</v>
      </c>
      <c r="R54" t="s">
        <v>235</v>
      </c>
      <c r="S54" t="s">
        <v>235</v>
      </c>
      <c r="T54" t="s">
        <v>274</v>
      </c>
      <c r="U54" t="s">
        <v>242</v>
      </c>
      <c r="V54" t="s">
        <v>240</v>
      </c>
      <c r="W54" t="s">
        <v>85</v>
      </c>
      <c r="X54" t="s">
        <v>324</v>
      </c>
      <c r="Y54" t="s">
        <v>324</v>
      </c>
      <c r="Z54" s="7">
        <v>0</v>
      </c>
      <c r="AA54" s="7">
        <v>79438.648690999995</v>
      </c>
      <c r="AB54" s="7">
        <v>79438.648690999995</v>
      </c>
      <c r="AC54" s="7">
        <v>-0.01</v>
      </c>
      <c r="AD54" s="7">
        <v>0</v>
      </c>
      <c r="AE54" s="7">
        <v>79438.648690999995</v>
      </c>
      <c r="AF54" t="s">
        <v>276</v>
      </c>
      <c r="AG54">
        <v>47664</v>
      </c>
      <c r="AH54" t="s">
        <v>277</v>
      </c>
      <c r="AI54" t="s">
        <v>46</v>
      </c>
      <c r="AJ54" s="9">
        <v>0</v>
      </c>
      <c r="AK54" s="9">
        <v>0</v>
      </c>
      <c r="AL54" s="9">
        <v>0</v>
      </c>
      <c r="AM54" s="9">
        <v>0</v>
      </c>
      <c r="AN54" t="s">
        <v>235</v>
      </c>
      <c r="AO54" s="9">
        <v>0</v>
      </c>
      <c r="AP54" s="9">
        <v>79438.638691</v>
      </c>
      <c r="AQ54" t="s">
        <v>295</v>
      </c>
      <c r="AR54" t="s">
        <v>140</v>
      </c>
      <c r="AS54" t="s">
        <v>296</v>
      </c>
      <c r="AT54" s="9">
        <v>0</v>
      </c>
      <c r="AU54" s="9">
        <v>0</v>
      </c>
      <c r="AV54" s="9">
        <v>0</v>
      </c>
      <c r="AY54" s="11">
        <v>0</v>
      </c>
      <c r="AZ54">
        <v>5</v>
      </c>
      <c r="BA54" t="s">
        <v>66</v>
      </c>
      <c r="BB54" t="s">
        <v>141</v>
      </c>
      <c r="BC54" s="7">
        <v>79438.648691080001</v>
      </c>
      <c r="BD54" s="7">
        <v>79438.638691080007</v>
      </c>
      <c r="BE54" t="b">
        <v>0</v>
      </c>
      <c r="BH54" t="s">
        <v>277</v>
      </c>
      <c r="BI54">
        <v>1139.1137000000001</v>
      </c>
      <c r="BJ54">
        <v>0</v>
      </c>
      <c r="BK54">
        <v>0</v>
      </c>
      <c r="BL54">
        <v>0</v>
      </c>
      <c r="BO54" t="s">
        <v>730</v>
      </c>
    </row>
    <row r="55" spans="2:67">
      <c r="B55" t="s">
        <v>755</v>
      </c>
      <c r="C55" s="7">
        <v>1030758.392993</v>
      </c>
      <c r="D55" s="7">
        <v>0</v>
      </c>
      <c r="E55" s="7">
        <v>1030758.392993</v>
      </c>
      <c r="F55" s="11">
        <v>3.98E-3</v>
      </c>
      <c r="G55" s="11">
        <v>4.4010000000000004E-3</v>
      </c>
      <c r="H55" s="11">
        <v>8.3000000000000001E-4</v>
      </c>
      <c r="I55">
        <v>112517</v>
      </c>
      <c r="J55" t="s">
        <v>756</v>
      </c>
      <c r="K55">
        <v>1138</v>
      </c>
      <c r="L55" t="s">
        <v>263</v>
      </c>
      <c r="M55">
        <v>45198</v>
      </c>
      <c r="N55">
        <v>112517</v>
      </c>
      <c r="O55">
        <v>111146</v>
      </c>
      <c r="P55" s="13">
        <v>0.99063891299999995</v>
      </c>
      <c r="Q55" t="s">
        <v>236</v>
      </c>
      <c r="R55" t="s">
        <v>236</v>
      </c>
      <c r="S55" t="s">
        <v>236</v>
      </c>
      <c r="T55" t="s">
        <v>274</v>
      </c>
      <c r="U55" t="s">
        <v>242</v>
      </c>
      <c r="V55" t="s">
        <v>252</v>
      </c>
      <c r="W55" t="s">
        <v>74</v>
      </c>
      <c r="X55" t="s">
        <v>275</v>
      </c>
      <c r="Y55" t="s">
        <v>275</v>
      </c>
      <c r="Z55" s="7">
        <v>1030758.392993</v>
      </c>
      <c r="AA55" s="7">
        <v>0</v>
      </c>
      <c r="AB55" s="7">
        <v>1057555.9412450001</v>
      </c>
      <c r="AC55" s="7">
        <v>1030414.939171734</v>
      </c>
      <c r="AD55" s="7">
        <v>1030758.392993</v>
      </c>
      <c r="AE55" s="7">
        <v>0</v>
      </c>
      <c r="AF55" t="s">
        <v>276</v>
      </c>
      <c r="AG55">
        <v>47246</v>
      </c>
      <c r="AH55" t="s">
        <v>277</v>
      </c>
      <c r="AI55" t="s">
        <v>46</v>
      </c>
      <c r="AJ55" s="9">
        <v>0</v>
      </c>
      <c r="AK55" s="9">
        <v>0</v>
      </c>
      <c r="AL55" s="9">
        <v>0</v>
      </c>
      <c r="AM55" s="9">
        <v>0</v>
      </c>
      <c r="AN55" t="s">
        <v>236</v>
      </c>
      <c r="AO55" s="9">
        <v>1040498.591245</v>
      </c>
      <c r="AP55" s="9">
        <v>1040498.591245</v>
      </c>
      <c r="AQ55" t="s">
        <v>278</v>
      </c>
      <c r="AR55" t="s">
        <v>92</v>
      </c>
      <c r="AT55" s="9">
        <v>1030758.392993</v>
      </c>
      <c r="AU55" s="9">
        <v>1030758.392993</v>
      </c>
      <c r="AV55" s="9">
        <v>1030758.392993</v>
      </c>
      <c r="AY55" s="11">
        <v>3.98E-3</v>
      </c>
      <c r="BB55" t="s">
        <v>179</v>
      </c>
      <c r="BC55" s="7">
        <v>1057555.94124488</v>
      </c>
      <c r="BD55" s="7">
        <v>1040498.59124488</v>
      </c>
      <c r="BE55" t="b">
        <v>0</v>
      </c>
      <c r="BH55" t="s">
        <v>277</v>
      </c>
      <c r="BI55">
        <v>1139.1138000000001</v>
      </c>
      <c r="BJ55">
        <v>1030758.392993</v>
      </c>
      <c r="BK55">
        <v>1030758.392993</v>
      </c>
      <c r="BL55">
        <v>1030758.392993</v>
      </c>
      <c r="BN55">
        <v>0.99063891299999995</v>
      </c>
    </row>
    <row r="56" spans="2:67">
      <c r="B56" t="s">
        <v>757</v>
      </c>
      <c r="C56" s="7">
        <v>1694903.9536290001</v>
      </c>
      <c r="D56" s="7">
        <v>0</v>
      </c>
      <c r="E56" s="7">
        <v>1694903.9536290001</v>
      </c>
      <c r="F56" s="11">
        <v>6.5440000000000003E-3</v>
      </c>
      <c r="G56" s="11">
        <v>7.2370000000000004E-3</v>
      </c>
      <c r="H56" s="11">
        <v>1.364E-3</v>
      </c>
      <c r="I56">
        <v>0</v>
      </c>
      <c r="J56" t="s">
        <v>758</v>
      </c>
      <c r="K56">
        <v>1138</v>
      </c>
      <c r="L56" t="s">
        <v>263</v>
      </c>
      <c r="M56">
        <v>45198</v>
      </c>
      <c r="N56">
        <v>112519</v>
      </c>
      <c r="O56">
        <v>110329</v>
      </c>
      <c r="P56" s="13">
        <v>0.990500716</v>
      </c>
      <c r="Q56" t="s">
        <v>236</v>
      </c>
      <c r="R56" t="s">
        <v>236</v>
      </c>
      <c r="S56" t="s">
        <v>236</v>
      </c>
      <c r="T56" t="s">
        <v>274</v>
      </c>
      <c r="U56" t="s">
        <v>242</v>
      </c>
      <c r="V56" t="s">
        <v>252</v>
      </c>
      <c r="W56" t="s">
        <v>74</v>
      </c>
      <c r="X56" t="s">
        <v>275</v>
      </c>
      <c r="Y56" t="s">
        <v>275</v>
      </c>
      <c r="Z56" s="7">
        <v>1694903.9536290001</v>
      </c>
      <c r="AA56" s="7">
        <v>0</v>
      </c>
      <c r="AB56" s="7">
        <v>1711158.7369540001</v>
      </c>
      <c r="AC56" s="7">
        <v>1694642.794219319</v>
      </c>
      <c r="AD56" s="7">
        <v>1694903.9536290001</v>
      </c>
      <c r="AE56" s="7">
        <v>0</v>
      </c>
      <c r="AF56" t="s">
        <v>276</v>
      </c>
      <c r="AG56">
        <v>47253</v>
      </c>
      <c r="AH56" t="s">
        <v>294</v>
      </c>
      <c r="AI56" t="s">
        <v>46</v>
      </c>
      <c r="AJ56" s="9">
        <v>0</v>
      </c>
      <c r="AK56" s="9">
        <v>0</v>
      </c>
      <c r="AL56" s="9">
        <v>0</v>
      </c>
      <c r="AM56" s="9">
        <v>0</v>
      </c>
      <c r="AN56" t="s">
        <v>236</v>
      </c>
      <c r="AO56" s="9">
        <v>1711158.7369540001</v>
      </c>
      <c r="AP56" s="9">
        <v>1711158.7369540001</v>
      </c>
      <c r="AQ56" t="s">
        <v>278</v>
      </c>
      <c r="AR56" t="s">
        <v>75</v>
      </c>
      <c r="AT56" s="9">
        <v>1694903.9536290001</v>
      </c>
      <c r="AU56" s="9">
        <v>1694903.9536290001</v>
      </c>
      <c r="AV56" s="9">
        <v>1694903.9536290001</v>
      </c>
      <c r="AY56" s="11">
        <v>6.5440000000000003E-3</v>
      </c>
      <c r="BB56" t="s">
        <v>76</v>
      </c>
      <c r="BC56" s="7">
        <v>1711158.7369536001</v>
      </c>
      <c r="BD56" s="7">
        <v>1711158.7369536001</v>
      </c>
      <c r="BE56" t="b">
        <v>0</v>
      </c>
      <c r="BH56" t="s">
        <v>294</v>
      </c>
      <c r="BI56">
        <v>1139.1138000000001</v>
      </c>
      <c r="BJ56">
        <v>1694903.9536290001</v>
      </c>
      <c r="BK56">
        <v>1694903.9536290001</v>
      </c>
      <c r="BL56">
        <v>1694903.9536290001</v>
      </c>
      <c r="BN56">
        <v>0.990500716</v>
      </c>
      <c r="BO56" t="s">
        <v>759</v>
      </c>
    </row>
    <row r="57" spans="2:67">
      <c r="B57" t="s">
        <v>760</v>
      </c>
      <c r="C57" s="7">
        <v>-4083.76</v>
      </c>
      <c r="D57" s="7">
        <v>443932.68472700001</v>
      </c>
      <c r="E57" s="7">
        <v>439848.92472700001</v>
      </c>
      <c r="F57" s="11">
        <v>-1.5E-5</v>
      </c>
      <c r="G57" s="11">
        <v>-1.7E-5</v>
      </c>
      <c r="H57" s="11">
        <v>3.5399999999999999E-4</v>
      </c>
      <c r="I57">
        <v>0</v>
      </c>
      <c r="J57" t="s">
        <v>758</v>
      </c>
      <c r="K57">
        <v>1138</v>
      </c>
      <c r="L57" t="s">
        <v>263</v>
      </c>
      <c r="M57">
        <v>45198</v>
      </c>
      <c r="N57">
        <v>112520</v>
      </c>
      <c r="O57">
        <v>110329</v>
      </c>
      <c r="P57" s="13">
        <v>0.99080094900000004</v>
      </c>
      <c r="Q57" t="s">
        <v>236</v>
      </c>
      <c r="R57" t="s">
        <v>236</v>
      </c>
      <c r="S57" t="s">
        <v>236</v>
      </c>
      <c r="T57" t="s">
        <v>274</v>
      </c>
      <c r="U57" t="s">
        <v>242</v>
      </c>
      <c r="V57" t="s">
        <v>252</v>
      </c>
      <c r="W57" t="s">
        <v>74</v>
      </c>
      <c r="X57" t="s">
        <v>275</v>
      </c>
      <c r="Y57" t="s">
        <v>275</v>
      </c>
      <c r="Z57" s="7">
        <v>-4083.76</v>
      </c>
      <c r="AA57" s="7">
        <v>443932.68472700001</v>
      </c>
      <c r="AB57" s="7">
        <v>443932.68472700001</v>
      </c>
      <c r="AC57" s="7">
        <v>-4149.3733074219999</v>
      </c>
      <c r="AD57" s="7">
        <v>-4083.76</v>
      </c>
      <c r="AE57" s="7">
        <v>443932.68472700001</v>
      </c>
      <c r="AF57" t="s">
        <v>276</v>
      </c>
      <c r="AG57">
        <v>47253</v>
      </c>
      <c r="AH57" t="s">
        <v>294</v>
      </c>
      <c r="AI57" t="s">
        <v>46</v>
      </c>
      <c r="AJ57" s="9">
        <v>0</v>
      </c>
      <c r="AK57" s="9">
        <v>0</v>
      </c>
      <c r="AL57" s="9">
        <v>0</v>
      </c>
      <c r="AM57" s="9">
        <v>0</v>
      </c>
      <c r="AN57" t="s">
        <v>236</v>
      </c>
      <c r="AO57" s="9">
        <v>-4121.6755039999998</v>
      </c>
      <c r="AP57" s="9">
        <v>439783.31141999998</v>
      </c>
      <c r="AQ57" t="s">
        <v>295</v>
      </c>
      <c r="AR57" t="s">
        <v>75</v>
      </c>
      <c r="AT57" s="9">
        <v>-4083.76</v>
      </c>
      <c r="AU57" s="9">
        <v>-4083.76</v>
      </c>
      <c r="AV57" s="9">
        <v>-4083.76</v>
      </c>
      <c r="AY57" s="11">
        <v>-1.5E-5</v>
      </c>
      <c r="BB57" t="s">
        <v>76</v>
      </c>
      <c r="BC57" s="7">
        <v>443932.68472740002</v>
      </c>
      <c r="BD57" s="7">
        <v>439783.31141997798</v>
      </c>
      <c r="BE57" t="b">
        <v>0</v>
      </c>
      <c r="BH57" t="s">
        <v>294</v>
      </c>
      <c r="BI57">
        <v>1139.1138000000001</v>
      </c>
      <c r="BJ57">
        <v>-4083.76</v>
      </c>
      <c r="BK57">
        <v>-4083.76</v>
      </c>
      <c r="BL57">
        <v>-4083.76</v>
      </c>
      <c r="BN57">
        <v>0.99080094900000004</v>
      </c>
    </row>
    <row r="58" spans="2:67">
      <c r="B58" t="s">
        <v>761</v>
      </c>
      <c r="C58" s="7">
        <v>741472.01967099996</v>
      </c>
      <c r="D58" s="7">
        <v>0</v>
      </c>
      <c r="E58" s="7">
        <v>741472.01967099996</v>
      </c>
      <c r="F58" s="11">
        <v>2.8630000000000001E-3</v>
      </c>
      <c r="G58" s="11">
        <v>3.166E-3</v>
      </c>
      <c r="H58" s="11">
        <v>5.9699999999999998E-4</v>
      </c>
      <c r="I58" t="s">
        <v>762</v>
      </c>
      <c r="J58" t="s">
        <v>747</v>
      </c>
      <c r="K58">
        <v>1130</v>
      </c>
      <c r="L58" t="s">
        <v>256</v>
      </c>
      <c r="M58">
        <v>45198</v>
      </c>
      <c r="N58">
        <v>112622</v>
      </c>
      <c r="O58">
        <v>112350</v>
      </c>
      <c r="P58" s="13">
        <v>1</v>
      </c>
      <c r="Q58" t="s">
        <v>236</v>
      </c>
      <c r="R58" t="s">
        <v>235</v>
      </c>
      <c r="S58" t="s">
        <v>236</v>
      </c>
      <c r="T58" t="s">
        <v>274</v>
      </c>
      <c r="U58" t="s">
        <v>249</v>
      </c>
      <c r="V58" t="s">
        <v>240</v>
      </c>
      <c r="W58" t="s">
        <v>83</v>
      </c>
      <c r="X58" t="s">
        <v>293</v>
      </c>
      <c r="Y58" t="s">
        <v>364</v>
      </c>
      <c r="Z58" s="7">
        <v>700327.76356200001</v>
      </c>
      <c r="AA58" s="7">
        <v>0</v>
      </c>
      <c r="AB58" s="7">
        <v>673923.91897799994</v>
      </c>
      <c r="AC58" s="7">
        <v>673923.91897799994</v>
      </c>
      <c r="AD58" s="7">
        <v>741472.02</v>
      </c>
      <c r="AE58" s="7">
        <v>0</v>
      </c>
      <c r="AF58" t="s">
        <v>276</v>
      </c>
      <c r="AG58">
        <v>47676</v>
      </c>
      <c r="AH58" t="s">
        <v>277</v>
      </c>
      <c r="AI58" t="s">
        <v>46</v>
      </c>
      <c r="AJ58" s="9">
        <v>0</v>
      </c>
      <c r="AK58" s="9">
        <v>0</v>
      </c>
      <c r="AL58" s="9">
        <v>0</v>
      </c>
      <c r="AM58" s="9">
        <v>0</v>
      </c>
      <c r="AN58" t="s">
        <v>237</v>
      </c>
      <c r="AO58" s="9">
        <v>741472.02</v>
      </c>
      <c r="AP58" s="9">
        <v>673923.91897799994</v>
      </c>
      <c r="AQ58" t="s">
        <v>278</v>
      </c>
      <c r="AR58" t="s">
        <v>115</v>
      </c>
      <c r="AS58" t="s">
        <v>296</v>
      </c>
      <c r="AT58" s="9">
        <v>741472.01967099996</v>
      </c>
      <c r="AU58" s="9">
        <v>700327.76356200001</v>
      </c>
      <c r="AV58" s="9">
        <v>741472.02</v>
      </c>
      <c r="AY58" s="11">
        <v>2.8630000000000001E-3</v>
      </c>
      <c r="BB58" t="s">
        <v>116</v>
      </c>
      <c r="BC58" s="7">
        <v>741472.02</v>
      </c>
      <c r="BD58" s="7">
        <v>741472.02</v>
      </c>
      <c r="BE58" t="b">
        <v>0</v>
      </c>
      <c r="BH58" t="s">
        <v>277</v>
      </c>
      <c r="BI58">
        <v>1139.1130000000001</v>
      </c>
      <c r="BJ58">
        <v>741472.02</v>
      </c>
      <c r="BK58">
        <v>700327.76356200001</v>
      </c>
      <c r="BL58">
        <v>741472.01967099996</v>
      </c>
      <c r="BN58">
        <v>1</v>
      </c>
      <c r="BO58" t="s">
        <v>479</v>
      </c>
    </row>
    <row r="59" spans="2:67">
      <c r="B59" t="s">
        <v>763</v>
      </c>
      <c r="C59" s="7">
        <v>-11653.099995</v>
      </c>
      <c r="D59" s="7">
        <v>338408.99984900001</v>
      </c>
      <c r="E59" s="7">
        <v>326755.89985400002</v>
      </c>
      <c r="F59" s="11">
        <v>-4.3999999999999999E-5</v>
      </c>
      <c r="G59" s="11">
        <v>-4.8999999999999998E-5</v>
      </c>
      <c r="H59" s="11">
        <v>2.63E-4</v>
      </c>
      <c r="I59">
        <v>112630</v>
      </c>
      <c r="J59" t="s">
        <v>764</v>
      </c>
      <c r="K59">
        <v>1128</v>
      </c>
      <c r="L59" t="s">
        <v>254</v>
      </c>
      <c r="M59">
        <v>45198</v>
      </c>
      <c r="N59">
        <v>112630</v>
      </c>
      <c r="O59">
        <v>112480</v>
      </c>
      <c r="P59" s="13">
        <v>0.96556503299999996</v>
      </c>
      <c r="Q59" t="s">
        <v>236</v>
      </c>
      <c r="R59" t="s">
        <v>235</v>
      </c>
      <c r="S59" t="s">
        <v>236</v>
      </c>
      <c r="T59" t="s">
        <v>274</v>
      </c>
      <c r="U59" t="s">
        <v>250</v>
      </c>
      <c r="V59" t="s">
        <v>240</v>
      </c>
      <c r="W59" t="s">
        <v>83</v>
      </c>
      <c r="X59" t="s">
        <v>293</v>
      </c>
      <c r="Y59" t="s">
        <v>544</v>
      </c>
      <c r="Z59" s="7">
        <v>-11006.469889</v>
      </c>
      <c r="AA59" s="7">
        <v>319630.69643399998</v>
      </c>
      <c r="AB59" s="7">
        <v>316852.34669999999</v>
      </c>
      <c r="AC59" s="7">
        <v>-10971.388984499999</v>
      </c>
      <c r="AD59" s="7">
        <v>-11653.1</v>
      </c>
      <c r="AE59" s="7">
        <v>338409</v>
      </c>
      <c r="AF59" t="s">
        <v>276</v>
      </c>
      <c r="AG59">
        <v>47393</v>
      </c>
      <c r="AH59" t="s">
        <v>277</v>
      </c>
      <c r="AI59" t="s">
        <v>46</v>
      </c>
      <c r="AJ59" s="9">
        <v>0</v>
      </c>
      <c r="AK59" s="9">
        <v>0</v>
      </c>
      <c r="AL59" s="9">
        <v>0</v>
      </c>
      <c r="AM59" s="9">
        <v>0</v>
      </c>
      <c r="AN59" t="s">
        <v>236</v>
      </c>
      <c r="AO59" s="9">
        <v>-12068.684757999999</v>
      </c>
      <c r="AP59" s="9">
        <v>305880.95771500003</v>
      </c>
      <c r="AQ59" t="s">
        <v>316</v>
      </c>
      <c r="AR59" t="s">
        <v>99</v>
      </c>
      <c r="AS59" t="s">
        <v>296</v>
      </c>
      <c r="AT59" s="9">
        <v>-11653.099995</v>
      </c>
      <c r="AU59" s="9">
        <v>-11006.469889</v>
      </c>
      <c r="AV59" s="9">
        <v>-11653.1</v>
      </c>
      <c r="AY59" s="11">
        <v>-4.3999999999999999E-5</v>
      </c>
      <c r="AZ59">
        <v>6</v>
      </c>
      <c r="BA59" t="s">
        <v>66</v>
      </c>
      <c r="BB59" t="s">
        <v>100</v>
      </c>
      <c r="BC59" s="7">
        <v>338409</v>
      </c>
      <c r="BD59" s="7">
        <v>326564.685</v>
      </c>
      <c r="BE59" t="b">
        <v>0</v>
      </c>
      <c r="BH59" t="s">
        <v>277</v>
      </c>
      <c r="BI59">
        <v>1139.1128000000001</v>
      </c>
      <c r="BJ59">
        <v>-11653.1</v>
      </c>
      <c r="BK59">
        <v>-11006.469889</v>
      </c>
      <c r="BL59">
        <v>-11653.099995</v>
      </c>
      <c r="BN59">
        <v>0.96556503299999996</v>
      </c>
      <c r="BO59" t="s">
        <v>298</v>
      </c>
    </row>
    <row r="60" spans="2:67">
      <c r="B60" t="s">
        <v>765</v>
      </c>
      <c r="C60" s="7">
        <v>-3884.3599989999998</v>
      </c>
      <c r="D60" s="7">
        <v>112802.99995</v>
      </c>
      <c r="E60" s="7">
        <v>108918.639951</v>
      </c>
      <c r="F60" s="11">
        <v>-1.4E-5</v>
      </c>
      <c r="G60" s="11">
        <v>-1.5999999999999999E-5</v>
      </c>
      <c r="H60" s="11">
        <v>8.7000000000000001E-5</v>
      </c>
      <c r="I60">
        <v>112631</v>
      </c>
      <c r="J60" t="s">
        <v>764</v>
      </c>
      <c r="K60">
        <v>1128</v>
      </c>
      <c r="L60" t="s">
        <v>254</v>
      </c>
      <c r="M60">
        <v>45198</v>
      </c>
      <c r="N60">
        <v>112631</v>
      </c>
      <c r="O60">
        <v>112480</v>
      </c>
      <c r="P60" s="13">
        <v>0.96556507999999996</v>
      </c>
      <c r="Q60" t="s">
        <v>236</v>
      </c>
      <c r="R60" t="s">
        <v>235</v>
      </c>
      <c r="S60" t="s">
        <v>236</v>
      </c>
      <c r="T60" t="s">
        <v>274</v>
      </c>
      <c r="U60" t="s">
        <v>250</v>
      </c>
      <c r="V60" t="s">
        <v>240</v>
      </c>
      <c r="W60" t="s">
        <v>83</v>
      </c>
      <c r="X60" t="s">
        <v>293</v>
      </c>
      <c r="Y60" t="s">
        <v>544</v>
      </c>
      <c r="Z60" s="7">
        <v>-3668.817</v>
      </c>
      <c r="AA60" s="7">
        <v>106543.565478</v>
      </c>
      <c r="AB60" s="7">
        <v>105617.4489</v>
      </c>
      <c r="AC60" s="7">
        <v>-3657.1296615000001</v>
      </c>
      <c r="AD60" s="7">
        <v>-3884.36</v>
      </c>
      <c r="AE60" s="7">
        <v>112803</v>
      </c>
      <c r="AF60" t="s">
        <v>276</v>
      </c>
      <c r="AG60">
        <v>47393</v>
      </c>
      <c r="AH60" t="s">
        <v>277</v>
      </c>
      <c r="AI60" t="s">
        <v>46</v>
      </c>
      <c r="AJ60" s="9">
        <v>0</v>
      </c>
      <c r="AK60" s="9">
        <v>0</v>
      </c>
      <c r="AL60" s="9">
        <v>0</v>
      </c>
      <c r="AM60" s="9">
        <v>0</v>
      </c>
      <c r="AN60" t="s">
        <v>236</v>
      </c>
      <c r="AO60" s="9">
        <v>-4022.8878199999999</v>
      </c>
      <c r="AP60" s="9">
        <v>101960.319238</v>
      </c>
      <c r="AQ60" t="s">
        <v>295</v>
      </c>
      <c r="AR60" t="s">
        <v>99</v>
      </c>
      <c r="AS60" t="s">
        <v>296</v>
      </c>
      <c r="AT60" s="9">
        <v>-3884.3599989999998</v>
      </c>
      <c r="AU60" s="9">
        <v>-3668.817</v>
      </c>
      <c r="AV60" s="9">
        <v>-3884.36</v>
      </c>
      <c r="AY60" s="11">
        <v>-1.4E-5</v>
      </c>
      <c r="AZ60">
        <v>6</v>
      </c>
      <c r="BA60" t="s">
        <v>66</v>
      </c>
      <c r="BB60" t="s">
        <v>100</v>
      </c>
      <c r="BC60" s="7">
        <v>112803</v>
      </c>
      <c r="BD60" s="7">
        <v>108854.895</v>
      </c>
      <c r="BE60" t="b">
        <v>0</v>
      </c>
      <c r="BH60" t="s">
        <v>277</v>
      </c>
      <c r="BI60">
        <v>1139.1128000000001</v>
      </c>
      <c r="BJ60">
        <v>-3884.36</v>
      </c>
      <c r="BK60">
        <v>-3668.817</v>
      </c>
      <c r="BL60">
        <v>-3884.3599989999998</v>
      </c>
      <c r="BN60">
        <v>0.96556507999999996</v>
      </c>
      <c r="BO60" t="s">
        <v>298</v>
      </c>
    </row>
    <row r="61" spans="2:67">
      <c r="B61" t="s">
        <v>482</v>
      </c>
      <c r="C61" s="7">
        <v>757119.93813300005</v>
      </c>
      <c r="D61" s="7">
        <v>0</v>
      </c>
      <c r="E61" s="7">
        <v>757119.93813300005</v>
      </c>
      <c r="F61" s="11">
        <v>2.9229999999999998E-3</v>
      </c>
      <c r="G61" s="11">
        <v>3.2320000000000001E-3</v>
      </c>
      <c r="H61" s="11">
        <v>6.0899999999999995E-4</v>
      </c>
      <c r="I61" t="s">
        <v>483</v>
      </c>
      <c r="J61" t="s">
        <v>484</v>
      </c>
      <c r="K61">
        <v>1133</v>
      </c>
      <c r="L61" t="s">
        <v>259</v>
      </c>
      <c r="M61">
        <v>45198</v>
      </c>
      <c r="N61">
        <v>73730</v>
      </c>
      <c r="O61">
        <v>67005</v>
      </c>
      <c r="P61" s="13">
        <v>0.97739462499999996</v>
      </c>
      <c r="Q61" t="s">
        <v>236</v>
      </c>
      <c r="R61" t="s">
        <v>236</v>
      </c>
      <c r="S61" t="s">
        <v>236</v>
      </c>
      <c r="T61" t="s">
        <v>274</v>
      </c>
      <c r="U61" t="s">
        <v>245</v>
      </c>
      <c r="V61" t="s">
        <v>252</v>
      </c>
      <c r="W61" t="s">
        <v>83</v>
      </c>
      <c r="X61" t="s">
        <v>275</v>
      </c>
      <c r="Y61" t="s">
        <v>275</v>
      </c>
      <c r="Z61" s="7">
        <v>757119.93813300005</v>
      </c>
      <c r="AA61" s="7">
        <v>0</v>
      </c>
      <c r="AB61" s="7">
        <v>778622.43680000002</v>
      </c>
      <c r="AC61" s="7">
        <v>747018.88199365302</v>
      </c>
      <c r="AD61" s="7">
        <v>757119.93813300005</v>
      </c>
      <c r="AE61" s="7">
        <v>0</v>
      </c>
      <c r="AF61" t="s">
        <v>276</v>
      </c>
      <c r="AG61">
        <v>45594</v>
      </c>
      <c r="AH61" t="s">
        <v>277</v>
      </c>
      <c r="AI61" t="s">
        <v>46</v>
      </c>
      <c r="AJ61" s="9">
        <v>0</v>
      </c>
      <c r="AK61" s="9">
        <v>0</v>
      </c>
      <c r="AL61" s="9">
        <v>0</v>
      </c>
      <c r="AM61" s="9">
        <v>0</v>
      </c>
      <c r="AN61" t="s">
        <v>236</v>
      </c>
      <c r="AO61" s="9">
        <v>774630.75679999997</v>
      </c>
      <c r="AP61" s="9">
        <v>774630.75679999997</v>
      </c>
      <c r="AQ61" t="s">
        <v>278</v>
      </c>
      <c r="AR61" t="s">
        <v>99</v>
      </c>
      <c r="AT61" s="9">
        <v>757119.93813300005</v>
      </c>
      <c r="AU61" s="9">
        <v>757119.93813300005</v>
      </c>
      <c r="AV61" s="9">
        <v>757119.93813300005</v>
      </c>
      <c r="AY61" s="11">
        <v>2.9229999999999998E-3</v>
      </c>
      <c r="AZ61">
        <v>5</v>
      </c>
      <c r="BA61" t="s">
        <v>124</v>
      </c>
      <c r="BB61" t="s">
        <v>100</v>
      </c>
      <c r="BC61" s="7">
        <v>778622.43680000002</v>
      </c>
      <c r="BD61" s="7">
        <v>774630.75679999997</v>
      </c>
      <c r="BE61" t="b">
        <v>0</v>
      </c>
      <c r="BF61" t="s">
        <v>485</v>
      </c>
      <c r="BG61" t="s">
        <v>297</v>
      </c>
      <c r="BH61" t="s">
        <v>277</v>
      </c>
      <c r="BI61">
        <v>1139.1133</v>
      </c>
      <c r="BJ61">
        <v>757345.33856800001</v>
      </c>
      <c r="BK61">
        <v>757345.33856800001</v>
      </c>
      <c r="BL61">
        <v>757345.33856800001</v>
      </c>
      <c r="BM61">
        <v>-2.90978E-4</v>
      </c>
      <c r="BN61">
        <v>0.97768560299999996</v>
      </c>
      <c r="BO61" t="s">
        <v>486</v>
      </c>
    </row>
    <row r="62" spans="2:67">
      <c r="B62" t="s">
        <v>487</v>
      </c>
      <c r="C62" s="7">
        <v>392186.834538</v>
      </c>
      <c r="D62" s="7">
        <v>0</v>
      </c>
      <c r="E62" s="7">
        <v>392186.834538</v>
      </c>
      <c r="F62" s="11">
        <v>1.5139999999999999E-3</v>
      </c>
      <c r="G62" s="11">
        <v>1.6739999999999999E-3</v>
      </c>
      <c r="H62" s="11">
        <v>3.1500000000000001E-4</v>
      </c>
      <c r="I62" t="s">
        <v>488</v>
      </c>
      <c r="J62" t="s">
        <v>304</v>
      </c>
      <c r="K62">
        <v>1129</v>
      </c>
      <c r="L62" t="s">
        <v>255</v>
      </c>
      <c r="M62">
        <v>45198</v>
      </c>
      <c r="N62">
        <v>74461</v>
      </c>
      <c r="O62">
        <v>74460</v>
      </c>
      <c r="P62" s="13">
        <v>1</v>
      </c>
      <c r="Q62" t="s">
        <v>236</v>
      </c>
      <c r="R62" t="s">
        <v>235</v>
      </c>
      <c r="S62" t="s">
        <v>235</v>
      </c>
      <c r="T62" t="s">
        <v>274</v>
      </c>
      <c r="U62" t="s">
        <v>241</v>
      </c>
      <c r="V62" t="s">
        <v>240</v>
      </c>
      <c r="W62" t="s">
        <v>93</v>
      </c>
      <c r="X62" t="s">
        <v>305</v>
      </c>
      <c r="Y62" t="s">
        <v>305</v>
      </c>
      <c r="Z62" s="7">
        <v>370424.40097999998</v>
      </c>
      <c r="AA62" s="7">
        <v>0</v>
      </c>
      <c r="AB62" s="7">
        <v>370424.40097999998</v>
      </c>
      <c r="AC62" s="7">
        <v>370424.40098009299</v>
      </c>
      <c r="AD62" s="7">
        <v>370424.40097999998</v>
      </c>
      <c r="AE62" s="7">
        <v>0</v>
      </c>
      <c r="AF62" t="s">
        <v>276</v>
      </c>
      <c r="AG62">
        <v>46352</v>
      </c>
      <c r="AH62" t="s">
        <v>294</v>
      </c>
      <c r="AI62" t="s">
        <v>46</v>
      </c>
      <c r="AJ62" s="9">
        <v>0</v>
      </c>
      <c r="AK62" s="9">
        <v>0</v>
      </c>
      <c r="AL62" s="9">
        <v>0</v>
      </c>
      <c r="AM62" s="9">
        <v>0</v>
      </c>
      <c r="AN62" t="s">
        <v>235</v>
      </c>
      <c r="AO62" s="9">
        <v>370424.40097999998</v>
      </c>
      <c r="AP62" s="9">
        <v>370424.40097999998</v>
      </c>
      <c r="AQ62" t="s">
        <v>278</v>
      </c>
      <c r="AR62" t="s">
        <v>106</v>
      </c>
      <c r="AS62" t="s">
        <v>296</v>
      </c>
      <c r="AT62" s="9">
        <v>392186.834538</v>
      </c>
      <c r="AU62" s="9">
        <v>370424.40097999998</v>
      </c>
      <c r="AV62" s="9">
        <v>370424.40097999998</v>
      </c>
      <c r="AY62" s="11">
        <v>1.5139999999999999E-3</v>
      </c>
      <c r="AZ62">
        <v>6</v>
      </c>
      <c r="BA62" t="s">
        <v>124</v>
      </c>
      <c r="BB62" t="s">
        <v>107</v>
      </c>
      <c r="BC62" s="7">
        <v>370424.40098009299</v>
      </c>
      <c r="BD62" s="7">
        <v>370424.40098009299</v>
      </c>
      <c r="BE62" t="b">
        <v>0</v>
      </c>
      <c r="BF62" t="s">
        <v>297</v>
      </c>
      <c r="BG62" t="s">
        <v>297</v>
      </c>
      <c r="BH62" t="s">
        <v>294</v>
      </c>
      <c r="BI62">
        <v>1139.1129000000001</v>
      </c>
      <c r="BJ62">
        <v>370424.40097999998</v>
      </c>
      <c r="BK62">
        <v>370424.40097999998</v>
      </c>
      <c r="BL62">
        <v>392186.834538</v>
      </c>
      <c r="BN62">
        <v>1</v>
      </c>
      <c r="BO62" t="s">
        <v>306</v>
      </c>
    </row>
    <row r="63" spans="2:67">
      <c r="B63" t="s">
        <v>489</v>
      </c>
      <c r="C63" s="7">
        <v>227145.699529</v>
      </c>
      <c r="D63" s="7">
        <v>0</v>
      </c>
      <c r="E63" s="7">
        <v>227145.699529</v>
      </c>
      <c r="F63" s="11">
        <v>8.7699999999999996E-4</v>
      </c>
      <c r="G63" s="11">
        <v>9.6900000000000003E-4</v>
      </c>
      <c r="H63" s="11">
        <v>1.8200000000000001E-4</v>
      </c>
      <c r="I63" t="s">
        <v>490</v>
      </c>
      <c r="J63" t="s">
        <v>304</v>
      </c>
      <c r="K63">
        <v>1129</v>
      </c>
      <c r="L63" t="s">
        <v>255</v>
      </c>
      <c r="M63">
        <v>45198</v>
      </c>
      <c r="N63">
        <v>74498</v>
      </c>
      <c r="O63">
        <v>74497</v>
      </c>
      <c r="P63" s="13">
        <v>1</v>
      </c>
      <c r="Q63" t="s">
        <v>236</v>
      </c>
      <c r="R63" t="s">
        <v>235</v>
      </c>
      <c r="S63" t="s">
        <v>235</v>
      </c>
      <c r="T63" t="s">
        <v>274</v>
      </c>
      <c r="U63" t="s">
        <v>241</v>
      </c>
      <c r="V63" t="s">
        <v>240</v>
      </c>
      <c r="W63" t="s">
        <v>93</v>
      </c>
      <c r="X63" t="s">
        <v>305</v>
      </c>
      <c r="Y63" t="s">
        <v>305</v>
      </c>
      <c r="Z63" s="7">
        <v>214541.39270699999</v>
      </c>
      <c r="AA63" s="7">
        <v>0</v>
      </c>
      <c r="AB63" s="7">
        <v>214541.39270699999</v>
      </c>
      <c r="AC63" s="7">
        <v>214541.39270735599</v>
      </c>
      <c r="AD63" s="7">
        <v>214541.39270699999</v>
      </c>
      <c r="AE63" s="7">
        <v>0</v>
      </c>
      <c r="AF63" t="s">
        <v>276</v>
      </c>
      <c r="AG63">
        <v>46483</v>
      </c>
      <c r="AH63" t="s">
        <v>277</v>
      </c>
      <c r="AI63" t="s">
        <v>46</v>
      </c>
      <c r="AJ63" s="9">
        <v>0</v>
      </c>
      <c r="AK63" s="9">
        <v>0</v>
      </c>
      <c r="AL63" s="9">
        <v>0</v>
      </c>
      <c r="AM63" s="9">
        <v>0</v>
      </c>
      <c r="AN63" t="s">
        <v>235</v>
      </c>
      <c r="AO63" s="9">
        <v>214541.39270699999</v>
      </c>
      <c r="AP63" s="9">
        <v>214541.39270699999</v>
      </c>
      <c r="AQ63" t="s">
        <v>278</v>
      </c>
      <c r="AR63" t="s">
        <v>106</v>
      </c>
      <c r="AS63" t="s">
        <v>308</v>
      </c>
      <c r="AT63" s="9">
        <v>227145.699529</v>
      </c>
      <c r="AU63" s="9">
        <v>214541.39270699999</v>
      </c>
      <c r="AV63" s="9">
        <v>214541.39270699999</v>
      </c>
      <c r="AY63" s="11">
        <v>8.7699999999999996E-4</v>
      </c>
      <c r="AZ63">
        <v>6</v>
      </c>
      <c r="BA63" t="s">
        <v>128</v>
      </c>
      <c r="BB63" t="s">
        <v>107</v>
      </c>
      <c r="BC63" s="7">
        <v>214541.39270735599</v>
      </c>
      <c r="BD63" s="7">
        <v>214541.39270735599</v>
      </c>
      <c r="BE63" t="b">
        <v>0</v>
      </c>
      <c r="BF63" t="s">
        <v>297</v>
      </c>
      <c r="BG63" t="s">
        <v>297</v>
      </c>
      <c r="BH63" t="s">
        <v>277</v>
      </c>
      <c r="BI63">
        <v>1139.1129000000001</v>
      </c>
      <c r="BJ63">
        <v>214541.39270699999</v>
      </c>
      <c r="BK63">
        <v>214541.39270699999</v>
      </c>
      <c r="BL63">
        <v>227145.699529</v>
      </c>
      <c r="BM63">
        <v>0</v>
      </c>
      <c r="BN63">
        <v>1</v>
      </c>
      <c r="BO63" t="s">
        <v>306</v>
      </c>
    </row>
    <row r="64" spans="2:67">
      <c r="B64" t="s">
        <v>766</v>
      </c>
      <c r="C64" s="7">
        <v>3439632.6196969999</v>
      </c>
      <c r="D64" s="7">
        <v>0</v>
      </c>
      <c r="E64" s="7">
        <v>3439632.6196969999</v>
      </c>
      <c r="F64" s="11">
        <v>1.3280999999999999E-2</v>
      </c>
      <c r="G64" s="11">
        <v>1.4687E-2</v>
      </c>
      <c r="H64" s="11">
        <v>2.7690000000000002E-3</v>
      </c>
      <c r="I64">
        <v>83136</v>
      </c>
      <c r="J64" t="s">
        <v>576</v>
      </c>
      <c r="K64">
        <v>1134</v>
      </c>
      <c r="L64" t="s">
        <v>260</v>
      </c>
      <c r="M64">
        <v>45198</v>
      </c>
      <c r="N64">
        <v>83136</v>
      </c>
      <c r="O64">
        <v>74948</v>
      </c>
      <c r="P64" s="13">
        <v>0.99060717399999998</v>
      </c>
      <c r="Q64" t="s">
        <v>236</v>
      </c>
      <c r="R64" t="s">
        <v>236</v>
      </c>
      <c r="S64" t="s">
        <v>236</v>
      </c>
      <c r="T64" t="s">
        <v>274</v>
      </c>
      <c r="U64" t="s">
        <v>246</v>
      </c>
      <c r="V64" t="s">
        <v>252</v>
      </c>
      <c r="W64" t="s">
        <v>129</v>
      </c>
      <c r="X64" t="s">
        <v>275</v>
      </c>
      <c r="Y64" t="s">
        <v>275</v>
      </c>
      <c r="Z64" s="7">
        <v>3439632.6196969999</v>
      </c>
      <c r="AA64" s="7">
        <v>0</v>
      </c>
      <c r="AB64" s="7">
        <v>3489917.29</v>
      </c>
      <c r="AC64" s="7">
        <v>3456948.5625803801</v>
      </c>
      <c r="AD64" s="7">
        <v>3439632.6196969999</v>
      </c>
      <c r="AE64" s="7">
        <v>0</v>
      </c>
      <c r="AF64" t="s">
        <v>276</v>
      </c>
      <c r="AG64">
        <v>46679</v>
      </c>
      <c r="AH64" t="s">
        <v>277</v>
      </c>
      <c r="AI64" t="s">
        <v>46</v>
      </c>
      <c r="AJ64" s="9">
        <v>0</v>
      </c>
      <c r="AK64" s="9">
        <v>0</v>
      </c>
      <c r="AL64" s="9">
        <v>0</v>
      </c>
      <c r="AM64" s="9">
        <v>0</v>
      </c>
      <c r="AN64" t="s">
        <v>236</v>
      </c>
      <c r="AO64" s="9">
        <v>3472246.83</v>
      </c>
      <c r="AP64" s="9">
        <v>3472246.83</v>
      </c>
      <c r="AQ64" t="s">
        <v>278</v>
      </c>
      <c r="AR64" t="s">
        <v>130</v>
      </c>
      <c r="AT64" s="9">
        <v>3439632.6196969999</v>
      </c>
      <c r="AU64" s="9">
        <v>3439632.6196969999</v>
      </c>
      <c r="AV64" s="9">
        <v>3439632.6196969999</v>
      </c>
      <c r="AY64" s="11">
        <v>1.3280999999999999E-2</v>
      </c>
      <c r="AZ64">
        <v>6</v>
      </c>
      <c r="BA64" t="s">
        <v>124</v>
      </c>
      <c r="BB64" t="s">
        <v>150</v>
      </c>
      <c r="BC64" s="7">
        <v>3489917.29</v>
      </c>
      <c r="BD64" s="7">
        <v>3472246.83</v>
      </c>
      <c r="BE64" t="b">
        <v>0</v>
      </c>
      <c r="BF64" t="s">
        <v>297</v>
      </c>
      <c r="BG64" t="s">
        <v>297</v>
      </c>
      <c r="BH64" t="s">
        <v>277</v>
      </c>
      <c r="BI64">
        <v>1139.1134</v>
      </c>
      <c r="BJ64">
        <v>3439632.6196969999</v>
      </c>
      <c r="BK64">
        <v>3439632.6196969999</v>
      </c>
      <c r="BL64">
        <v>3439632.6196969999</v>
      </c>
      <c r="BN64">
        <v>0.99060717399999998</v>
      </c>
      <c r="BO64" t="s">
        <v>561</v>
      </c>
    </row>
    <row r="65" spans="2:67">
      <c r="B65" t="s">
        <v>491</v>
      </c>
      <c r="C65" s="7">
        <v>1788.049994</v>
      </c>
      <c r="D65" s="7">
        <v>0</v>
      </c>
      <c r="E65" s="7">
        <v>1788.049994</v>
      </c>
      <c r="F65" s="11">
        <v>6.0000000000000002E-6</v>
      </c>
      <c r="G65" s="11">
        <v>6.9999999999999999E-6</v>
      </c>
      <c r="H65" s="11">
        <v>9.9999999999999995E-7</v>
      </c>
      <c r="I65" t="s">
        <v>492</v>
      </c>
      <c r="J65" t="s">
        <v>304</v>
      </c>
      <c r="K65">
        <v>1129</v>
      </c>
      <c r="L65" t="s">
        <v>255</v>
      </c>
      <c r="M65">
        <v>45198</v>
      </c>
      <c r="N65">
        <v>84173</v>
      </c>
      <c r="O65">
        <v>74460</v>
      </c>
      <c r="P65" s="13">
        <v>1</v>
      </c>
      <c r="Q65" t="s">
        <v>236</v>
      </c>
      <c r="R65" t="s">
        <v>235</v>
      </c>
      <c r="S65" t="s">
        <v>235</v>
      </c>
      <c r="T65" t="s">
        <v>274</v>
      </c>
      <c r="U65" t="s">
        <v>241</v>
      </c>
      <c r="V65" t="s">
        <v>240</v>
      </c>
      <c r="W65" t="s">
        <v>93</v>
      </c>
      <c r="X65" t="s">
        <v>305</v>
      </c>
      <c r="Y65" t="s">
        <v>305</v>
      </c>
      <c r="Z65" s="7">
        <v>1688.8311630000001</v>
      </c>
      <c r="AA65" s="7">
        <v>0</v>
      </c>
      <c r="AB65" s="7">
        <v>1672.351163</v>
      </c>
      <c r="AC65" s="7">
        <v>1688.8311629340001</v>
      </c>
      <c r="AD65" s="7">
        <v>1688.8311630000001</v>
      </c>
      <c r="AE65" s="7">
        <v>0</v>
      </c>
      <c r="AF65" t="s">
        <v>276</v>
      </c>
      <c r="AG65">
        <v>46352</v>
      </c>
      <c r="AH65" t="s">
        <v>294</v>
      </c>
      <c r="AI65" t="s">
        <v>46</v>
      </c>
      <c r="AJ65" s="9">
        <v>0</v>
      </c>
      <c r="AK65" s="9">
        <v>0</v>
      </c>
      <c r="AL65" s="9">
        <v>0</v>
      </c>
      <c r="AM65" s="9">
        <v>0</v>
      </c>
      <c r="AN65" t="s">
        <v>235</v>
      </c>
      <c r="AO65" s="9">
        <v>1688.8311630000001</v>
      </c>
      <c r="AP65" s="9">
        <v>1672.351163</v>
      </c>
      <c r="AQ65" t="s">
        <v>295</v>
      </c>
      <c r="AR65" t="s">
        <v>106</v>
      </c>
      <c r="AS65" t="s">
        <v>296</v>
      </c>
      <c r="AT65" s="9">
        <v>1788.049994</v>
      </c>
      <c r="AU65" s="9">
        <v>1688.8311630000001</v>
      </c>
      <c r="AV65" s="9">
        <v>1688.8311630000001</v>
      </c>
      <c r="AY65" s="11">
        <v>6.0000000000000002E-6</v>
      </c>
      <c r="AZ65">
        <v>6</v>
      </c>
      <c r="BA65" t="s">
        <v>124</v>
      </c>
      <c r="BB65" t="s">
        <v>107</v>
      </c>
      <c r="BC65" s="7">
        <v>1672.3511629340001</v>
      </c>
      <c r="BD65" s="7">
        <v>1672.3511629340001</v>
      </c>
      <c r="BE65" t="b">
        <v>0</v>
      </c>
      <c r="BF65" t="s">
        <v>297</v>
      </c>
      <c r="BG65" t="s">
        <v>297</v>
      </c>
      <c r="BH65" t="s">
        <v>294</v>
      </c>
      <c r="BI65">
        <v>1139.1129000000001</v>
      </c>
      <c r="BJ65">
        <v>1688.8311630000001</v>
      </c>
      <c r="BK65">
        <v>1688.8311630000001</v>
      </c>
      <c r="BL65">
        <v>1788.049994</v>
      </c>
      <c r="BN65">
        <v>1</v>
      </c>
      <c r="BO65" t="s">
        <v>306</v>
      </c>
    </row>
    <row r="66" spans="2:67">
      <c r="B66" t="s">
        <v>493</v>
      </c>
      <c r="C66" s="7">
        <v>1518957.1906399999</v>
      </c>
      <c r="D66" s="7">
        <v>0</v>
      </c>
      <c r="E66" s="7">
        <v>1518957.1906399999</v>
      </c>
      <c r="F66" s="11">
        <v>5.8650000000000004E-3</v>
      </c>
      <c r="G66" s="11">
        <v>6.4850000000000003E-3</v>
      </c>
      <c r="H66" s="11">
        <v>1.2229999999999999E-3</v>
      </c>
      <c r="I66">
        <v>85405</v>
      </c>
      <c r="J66" t="s">
        <v>494</v>
      </c>
      <c r="K66">
        <v>1134</v>
      </c>
      <c r="L66" t="s">
        <v>260</v>
      </c>
      <c r="M66">
        <v>45198</v>
      </c>
      <c r="N66">
        <v>85405</v>
      </c>
      <c r="O66">
        <v>81243</v>
      </c>
      <c r="P66" s="13">
        <v>0.970478858</v>
      </c>
      <c r="Q66" t="s">
        <v>236</v>
      </c>
      <c r="R66" t="s">
        <v>236</v>
      </c>
      <c r="S66" t="s">
        <v>236</v>
      </c>
      <c r="T66" t="s">
        <v>274</v>
      </c>
      <c r="U66" t="s">
        <v>246</v>
      </c>
      <c r="V66" t="s">
        <v>252</v>
      </c>
      <c r="W66" t="s">
        <v>33</v>
      </c>
      <c r="X66" t="s">
        <v>275</v>
      </c>
      <c r="Y66" t="s">
        <v>275</v>
      </c>
      <c r="Z66" s="7">
        <v>1518957.1906399999</v>
      </c>
      <c r="AA66" s="7">
        <v>0</v>
      </c>
      <c r="AB66" s="7">
        <v>1565162.5774999999</v>
      </c>
      <c r="AC66" s="7">
        <v>1423880.309208903</v>
      </c>
      <c r="AD66" s="7">
        <v>1518957.1906399999</v>
      </c>
      <c r="AE66" s="7">
        <v>0</v>
      </c>
      <c r="AF66" t="s">
        <v>276</v>
      </c>
      <c r="AG66">
        <v>46191</v>
      </c>
      <c r="AH66" t="s">
        <v>277</v>
      </c>
      <c r="AI66" t="s">
        <v>46</v>
      </c>
      <c r="AJ66" s="9">
        <v>0</v>
      </c>
      <c r="AK66" s="9">
        <v>0</v>
      </c>
      <c r="AL66" s="9">
        <v>0</v>
      </c>
      <c r="AM66" s="9">
        <v>0</v>
      </c>
      <c r="AN66" t="s">
        <v>236</v>
      </c>
      <c r="AO66" s="9">
        <v>1565162.5774999999</v>
      </c>
      <c r="AP66" s="9">
        <v>1565162.5774999999</v>
      </c>
      <c r="AQ66" t="s">
        <v>278</v>
      </c>
      <c r="AR66" t="s">
        <v>146</v>
      </c>
      <c r="AT66" s="9">
        <v>1518957.1906399999</v>
      </c>
      <c r="AU66" s="9">
        <v>1518957.1906399999</v>
      </c>
      <c r="AV66" s="9">
        <v>1518957.1906399999</v>
      </c>
      <c r="AY66" s="11">
        <v>5.8650000000000004E-3</v>
      </c>
      <c r="AZ66">
        <v>8</v>
      </c>
      <c r="BA66" t="s">
        <v>66</v>
      </c>
      <c r="BB66" t="s">
        <v>151</v>
      </c>
      <c r="BC66" s="7">
        <v>1565162.5774999999</v>
      </c>
      <c r="BD66" s="7">
        <v>1565162.5774999999</v>
      </c>
      <c r="BE66" t="b">
        <v>0</v>
      </c>
      <c r="BF66" t="s">
        <v>297</v>
      </c>
      <c r="BG66" t="s">
        <v>297</v>
      </c>
      <c r="BH66" t="s">
        <v>277</v>
      </c>
      <c r="BI66">
        <v>1139.1134</v>
      </c>
      <c r="BJ66">
        <v>958204.13398200006</v>
      </c>
      <c r="BK66">
        <v>958204.13398200006</v>
      </c>
      <c r="BL66">
        <v>958204.13398200006</v>
      </c>
      <c r="BM66">
        <v>0.35827144399999999</v>
      </c>
      <c r="BN66">
        <v>0.61220741400000001</v>
      </c>
      <c r="BO66" t="s">
        <v>352</v>
      </c>
    </row>
    <row r="67" spans="2:67">
      <c r="B67" t="s">
        <v>495</v>
      </c>
      <c r="C67" s="7">
        <v>154082.98012699999</v>
      </c>
      <c r="D67" s="7">
        <v>0</v>
      </c>
      <c r="E67" s="7">
        <v>154082.98012699999</v>
      </c>
      <c r="F67" s="11">
        <v>5.9400000000000002E-4</v>
      </c>
      <c r="G67" s="11">
        <v>6.5700000000000003E-4</v>
      </c>
      <c r="H67" s="11">
        <v>1.2400000000000001E-4</v>
      </c>
      <c r="I67">
        <v>87338</v>
      </c>
      <c r="J67" t="s">
        <v>323</v>
      </c>
      <c r="K67">
        <v>1129</v>
      </c>
      <c r="L67" t="s">
        <v>255</v>
      </c>
      <c r="M67">
        <v>45198</v>
      </c>
      <c r="N67">
        <v>87338</v>
      </c>
      <c r="O67">
        <v>87337</v>
      </c>
      <c r="P67" s="13">
        <v>0.98366853499999996</v>
      </c>
      <c r="Q67" t="s">
        <v>236</v>
      </c>
      <c r="R67" t="s">
        <v>235</v>
      </c>
      <c r="S67" t="s">
        <v>235</v>
      </c>
      <c r="T67" t="s">
        <v>274</v>
      </c>
      <c r="U67" t="s">
        <v>241</v>
      </c>
      <c r="V67" t="s">
        <v>240</v>
      </c>
      <c r="W67" t="s">
        <v>77</v>
      </c>
      <c r="X67" t="s">
        <v>324</v>
      </c>
      <c r="Y67" t="s">
        <v>324</v>
      </c>
      <c r="Z67" s="7">
        <v>145532.92101699999</v>
      </c>
      <c r="AA67" s="7">
        <v>0</v>
      </c>
      <c r="AB67" s="7">
        <v>147949.14739900001</v>
      </c>
      <c r="AC67" s="7">
        <v>147493.13974994601</v>
      </c>
      <c r="AD67" s="7">
        <v>145532.92101699999</v>
      </c>
      <c r="AE67" s="7">
        <v>0</v>
      </c>
      <c r="AF67" t="s">
        <v>276</v>
      </c>
      <c r="AG67">
        <v>46919</v>
      </c>
      <c r="AH67" t="s">
        <v>294</v>
      </c>
      <c r="AI67" t="s">
        <v>46</v>
      </c>
      <c r="AJ67" s="9">
        <v>0</v>
      </c>
      <c r="AK67" s="9">
        <v>0</v>
      </c>
      <c r="AL67" s="9">
        <v>0</v>
      </c>
      <c r="AM67" s="9">
        <v>0</v>
      </c>
      <c r="AN67" t="s">
        <v>235</v>
      </c>
      <c r="AO67" s="9">
        <v>147949.14739900001</v>
      </c>
      <c r="AP67" s="9">
        <v>147949.14739900001</v>
      </c>
      <c r="AQ67" t="s">
        <v>278</v>
      </c>
      <c r="AR67" t="s">
        <v>78</v>
      </c>
      <c r="AS67" t="s">
        <v>296</v>
      </c>
      <c r="AT67" s="9">
        <v>154082.98012699999</v>
      </c>
      <c r="AU67" s="9">
        <v>145532.92101699999</v>
      </c>
      <c r="AV67" s="9">
        <v>145532.92101699999</v>
      </c>
      <c r="AY67" s="11">
        <v>5.9400000000000002E-4</v>
      </c>
      <c r="AZ67">
        <v>6</v>
      </c>
      <c r="BA67" t="s">
        <v>144</v>
      </c>
      <c r="BB67" t="s">
        <v>91</v>
      </c>
      <c r="BC67" s="7">
        <v>147949.147398876</v>
      </c>
      <c r="BD67" s="7">
        <v>147949.147398876</v>
      </c>
      <c r="BE67" t="b">
        <v>0</v>
      </c>
      <c r="BF67" t="s">
        <v>297</v>
      </c>
      <c r="BG67" t="s">
        <v>297</v>
      </c>
      <c r="BH67" t="s">
        <v>294</v>
      </c>
      <c r="BI67">
        <v>1139.1129000000001</v>
      </c>
      <c r="BJ67">
        <v>145532.92101699999</v>
      </c>
      <c r="BK67">
        <v>145532.92101699999</v>
      </c>
      <c r="BL67">
        <v>154082.98012699999</v>
      </c>
      <c r="BM67">
        <v>0</v>
      </c>
      <c r="BN67">
        <v>0.98366853499999996</v>
      </c>
      <c r="BO67" t="s">
        <v>306</v>
      </c>
    </row>
    <row r="68" spans="2:67">
      <c r="B68" t="s">
        <v>496</v>
      </c>
      <c r="C68" s="7">
        <v>80691.046765000006</v>
      </c>
      <c r="D68" s="7">
        <v>0</v>
      </c>
      <c r="E68" s="7">
        <v>80691.046765000006</v>
      </c>
      <c r="F68" s="11">
        <v>3.1100000000000002E-4</v>
      </c>
      <c r="G68" s="11">
        <v>3.4400000000000001E-4</v>
      </c>
      <c r="H68" s="11">
        <v>6.3999999999999997E-5</v>
      </c>
      <c r="I68">
        <v>87390</v>
      </c>
      <c r="J68" t="s">
        <v>497</v>
      </c>
      <c r="K68">
        <v>1128</v>
      </c>
      <c r="L68" t="s">
        <v>254</v>
      </c>
      <c r="M68">
        <v>45198</v>
      </c>
      <c r="N68">
        <v>87390</v>
      </c>
      <c r="O68">
        <v>87389</v>
      </c>
      <c r="P68" s="13">
        <v>0.98272357799999999</v>
      </c>
      <c r="Q68" t="s">
        <v>236</v>
      </c>
      <c r="R68" t="s">
        <v>235</v>
      </c>
      <c r="S68" t="s">
        <v>237</v>
      </c>
      <c r="T68" t="s">
        <v>274</v>
      </c>
      <c r="U68" t="s">
        <v>250</v>
      </c>
      <c r="V68" t="s">
        <v>240</v>
      </c>
      <c r="W68" t="s">
        <v>74</v>
      </c>
      <c r="X68" t="s">
        <v>293</v>
      </c>
      <c r="Y68" t="s">
        <v>293</v>
      </c>
      <c r="Z68" s="7">
        <v>76213.503438</v>
      </c>
      <c r="AA68" s="7">
        <v>0</v>
      </c>
      <c r="AB68" s="7">
        <v>76560.579635000002</v>
      </c>
      <c r="AC68" s="7">
        <v>76274.264046080003</v>
      </c>
      <c r="AD68" s="7">
        <v>66110.398377999998</v>
      </c>
      <c r="AE68" s="7">
        <v>0</v>
      </c>
      <c r="AF68" t="s">
        <v>276</v>
      </c>
      <c r="AG68">
        <v>46562</v>
      </c>
      <c r="AH68" t="s">
        <v>294</v>
      </c>
      <c r="AI68" t="s">
        <v>46</v>
      </c>
      <c r="AJ68" s="9">
        <v>0</v>
      </c>
      <c r="AK68" s="9">
        <v>0</v>
      </c>
      <c r="AL68" s="9">
        <v>0</v>
      </c>
      <c r="AM68" s="9">
        <v>0</v>
      </c>
      <c r="AN68" t="s">
        <v>237</v>
      </c>
      <c r="AO68" s="9">
        <v>67272.628706999996</v>
      </c>
      <c r="AP68" s="9">
        <v>76560.579635000002</v>
      </c>
      <c r="AQ68" t="s">
        <v>278</v>
      </c>
      <c r="AR68" t="s">
        <v>75</v>
      </c>
      <c r="AS68" t="s">
        <v>296</v>
      </c>
      <c r="AT68" s="9">
        <v>80691.046765000006</v>
      </c>
      <c r="AU68" s="9">
        <v>76213.503438</v>
      </c>
      <c r="AV68" s="9">
        <v>66110.398377999998</v>
      </c>
      <c r="AY68" s="11">
        <v>3.1100000000000002E-4</v>
      </c>
      <c r="AZ68">
        <v>5</v>
      </c>
      <c r="BA68" t="s">
        <v>124</v>
      </c>
      <c r="BB68" t="s">
        <v>162</v>
      </c>
      <c r="BC68" s="7">
        <v>67272.628706909003</v>
      </c>
      <c r="BD68" s="7">
        <v>67272.628706909003</v>
      </c>
      <c r="BE68" t="b">
        <v>0</v>
      </c>
      <c r="BF68" t="s">
        <v>297</v>
      </c>
      <c r="BG68" t="s">
        <v>297</v>
      </c>
      <c r="BH68" t="s">
        <v>294</v>
      </c>
      <c r="BI68">
        <v>1139.1128000000001</v>
      </c>
      <c r="BJ68">
        <v>66110.398377999998</v>
      </c>
      <c r="BK68">
        <v>76213.503438</v>
      </c>
      <c r="BL68">
        <v>80691.046765000006</v>
      </c>
      <c r="BN68">
        <v>0.98272357799999999</v>
      </c>
      <c r="BO68" t="s">
        <v>298</v>
      </c>
    </row>
    <row r="69" spans="2:67">
      <c r="B69" t="s">
        <v>498</v>
      </c>
      <c r="C69" s="7">
        <v>8381.3212430000003</v>
      </c>
      <c r="D69" s="7">
        <v>0</v>
      </c>
      <c r="E69" s="7">
        <v>8381.3212430000003</v>
      </c>
      <c r="F69" s="11">
        <v>3.1999999999999999E-5</v>
      </c>
      <c r="G69" s="11">
        <v>3.4999999999999997E-5</v>
      </c>
      <c r="H69" s="11">
        <v>6.0000000000000002E-6</v>
      </c>
      <c r="I69" t="s">
        <v>499</v>
      </c>
      <c r="J69" t="s">
        <v>497</v>
      </c>
      <c r="K69">
        <v>1128</v>
      </c>
      <c r="L69" t="s">
        <v>254</v>
      </c>
      <c r="M69">
        <v>45198</v>
      </c>
      <c r="N69">
        <v>87391</v>
      </c>
      <c r="O69">
        <v>87389</v>
      </c>
      <c r="P69" s="13">
        <v>0.98231368699999999</v>
      </c>
      <c r="Q69" t="s">
        <v>236</v>
      </c>
      <c r="R69" t="s">
        <v>235</v>
      </c>
      <c r="S69" t="s">
        <v>237</v>
      </c>
      <c r="T69" t="s">
        <v>274</v>
      </c>
      <c r="U69" t="s">
        <v>250</v>
      </c>
      <c r="V69" t="s">
        <v>240</v>
      </c>
      <c r="W69" t="s">
        <v>74</v>
      </c>
      <c r="X69" t="s">
        <v>293</v>
      </c>
      <c r="Y69" t="s">
        <v>293</v>
      </c>
      <c r="Z69" s="7">
        <v>7916.2420240000001</v>
      </c>
      <c r="AA69" s="7">
        <v>0</v>
      </c>
      <c r="AB69" s="7">
        <v>8133.7562539999999</v>
      </c>
      <c r="AC69" s="7">
        <v>7898.2323603000004</v>
      </c>
      <c r="AD69" s="7">
        <v>6866.8397359999999</v>
      </c>
      <c r="AE69" s="7">
        <v>0</v>
      </c>
      <c r="AF69" t="s">
        <v>276</v>
      </c>
      <c r="AG69">
        <v>46562</v>
      </c>
      <c r="AH69" t="s">
        <v>294</v>
      </c>
      <c r="AI69" t="s">
        <v>46</v>
      </c>
      <c r="AJ69" s="9">
        <v>0</v>
      </c>
      <c r="AK69" s="9">
        <v>0</v>
      </c>
      <c r="AL69" s="9">
        <v>0</v>
      </c>
      <c r="AM69" s="9">
        <v>0</v>
      </c>
      <c r="AN69" t="s">
        <v>237</v>
      </c>
      <c r="AO69" s="9">
        <v>6990.4754750000002</v>
      </c>
      <c r="AP69" s="9">
        <v>8133.7562539999999</v>
      </c>
      <c r="AQ69" t="s">
        <v>295</v>
      </c>
      <c r="AR69" t="s">
        <v>75</v>
      </c>
      <c r="AS69" t="s">
        <v>296</v>
      </c>
      <c r="AT69" s="9">
        <v>8381.3212430000003</v>
      </c>
      <c r="AU69" s="9">
        <v>7916.2420240000001</v>
      </c>
      <c r="AV69" s="9">
        <v>6866.8397359999999</v>
      </c>
      <c r="AY69" s="11">
        <v>3.1999999999999999E-5</v>
      </c>
      <c r="AZ69">
        <v>5</v>
      </c>
      <c r="BA69" t="s">
        <v>124</v>
      </c>
      <c r="BB69" t="s">
        <v>162</v>
      </c>
      <c r="BC69" s="7">
        <v>6990.4754746990002</v>
      </c>
      <c r="BD69" s="7">
        <v>6990.4754746990002</v>
      </c>
      <c r="BE69" t="b">
        <v>0</v>
      </c>
      <c r="BF69" t="s">
        <v>297</v>
      </c>
      <c r="BG69" t="s">
        <v>297</v>
      </c>
      <c r="BH69" t="s">
        <v>294</v>
      </c>
      <c r="BI69">
        <v>1139.1128000000001</v>
      </c>
      <c r="BJ69">
        <v>6866.8397359999999</v>
      </c>
      <c r="BK69">
        <v>7916.2420240000001</v>
      </c>
      <c r="BL69">
        <v>8381.3212430000003</v>
      </c>
      <c r="BN69">
        <v>0.98231368699999999</v>
      </c>
      <c r="BO69" t="s">
        <v>298</v>
      </c>
    </row>
    <row r="70" spans="2:67">
      <c r="B70" t="s">
        <v>500</v>
      </c>
      <c r="C70" s="7">
        <v>128517.914148</v>
      </c>
      <c r="D70" s="7">
        <v>0</v>
      </c>
      <c r="E70" s="7">
        <v>128517.914148</v>
      </c>
      <c r="F70" s="11">
        <v>4.9600000000000002E-4</v>
      </c>
      <c r="G70" s="11">
        <v>5.4799999999999998E-4</v>
      </c>
      <c r="H70" s="11">
        <v>1.03E-4</v>
      </c>
      <c r="I70">
        <v>87421</v>
      </c>
      <c r="J70" t="s">
        <v>501</v>
      </c>
      <c r="K70">
        <v>1128</v>
      </c>
      <c r="L70" t="s">
        <v>254</v>
      </c>
      <c r="M70">
        <v>45198</v>
      </c>
      <c r="N70">
        <v>87421</v>
      </c>
      <c r="O70">
        <v>87420</v>
      </c>
      <c r="P70" s="13">
        <v>0.98336005500000001</v>
      </c>
      <c r="Q70" t="s">
        <v>236</v>
      </c>
      <c r="R70" t="s">
        <v>235</v>
      </c>
      <c r="S70" t="s">
        <v>237</v>
      </c>
      <c r="T70" t="s">
        <v>274</v>
      </c>
      <c r="U70" t="s">
        <v>250</v>
      </c>
      <c r="V70" t="s">
        <v>240</v>
      </c>
      <c r="W70" t="s">
        <v>80</v>
      </c>
      <c r="X70" t="s">
        <v>293</v>
      </c>
      <c r="Y70" t="s">
        <v>293</v>
      </c>
      <c r="Z70" s="7">
        <v>121386.459644</v>
      </c>
      <c r="AA70" s="7">
        <v>0</v>
      </c>
      <c r="AB70" s="7">
        <v>121860.328578</v>
      </c>
      <c r="AC70" s="7">
        <v>121519.787393862</v>
      </c>
      <c r="AD70" s="7">
        <v>105295.08345200001</v>
      </c>
      <c r="AE70" s="7">
        <v>0</v>
      </c>
      <c r="AF70" t="s">
        <v>276</v>
      </c>
      <c r="AG70">
        <v>46934</v>
      </c>
      <c r="AH70" t="s">
        <v>294</v>
      </c>
      <c r="AI70" t="s">
        <v>46</v>
      </c>
      <c r="AJ70" s="9">
        <v>0</v>
      </c>
      <c r="AK70" s="9">
        <v>0</v>
      </c>
      <c r="AL70" s="9">
        <v>0</v>
      </c>
      <c r="AM70" s="9">
        <v>0</v>
      </c>
      <c r="AN70" t="s">
        <v>237</v>
      </c>
      <c r="AO70" s="9">
        <v>107076.83611600001</v>
      </c>
      <c r="AP70" s="9">
        <v>121860.328578</v>
      </c>
      <c r="AQ70" t="s">
        <v>278</v>
      </c>
      <c r="AR70" t="s">
        <v>81</v>
      </c>
      <c r="AS70" t="s">
        <v>296</v>
      </c>
      <c r="AT70" s="9">
        <v>128517.914148</v>
      </c>
      <c r="AU70" s="9">
        <v>121386.459644</v>
      </c>
      <c r="AV70" s="9">
        <v>105295.08345200001</v>
      </c>
      <c r="AY70" s="11">
        <v>4.9600000000000002E-4</v>
      </c>
      <c r="AZ70">
        <v>6</v>
      </c>
      <c r="BA70" t="s">
        <v>124</v>
      </c>
      <c r="BB70" t="s">
        <v>168</v>
      </c>
      <c r="BC70" s="7">
        <v>107076.83611618901</v>
      </c>
      <c r="BD70" s="7">
        <v>107076.83611618901</v>
      </c>
      <c r="BE70" t="b">
        <v>0</v>
      </c>
      <c r="BF70" t="s">
        <v>297</v>
      </c>
      <c r="BG70" t="s">
        <v>297</v>
      </c>
      <c r="BH70" t="s">
        <v>294</v>
      </c>
      <c r="BI70">
        <v>1139.1128000000001</v>
      </c>
      <c r="BJ70">
        <v>105295.08345200001</v>
      </c>
      <c r="BK70">
        <v>121386.459644</v>
      </c>
      <c r="BL70">
        <v>128517.914148</v>
      </c>
      <c r="BN70">
        <v>0.98336005500000001</v>
      </c>
      <c r="BO70" t="s">
        <v>298</v>
      </c>
    </row>
    <row r="71" spans="2:67">
      <c r="B71" t="s">
        <v>502</v>
      </c>
      <c r="C71" s="7">
        <v>10642.22762</v>
      </c>
      <c r="D71" s="7">
        <v>0</v>
      </c>
      <c r="E71" s="7">
        <v>10642.22762</v>
      </c>
      <c r="F71" s="11">
        <v>4.1E-5</v>
      </c>
      <c r="G71" s="11">
        <v>4.5000000000000003E-5</v>
      </c>
      <c r="H71" s="11">
        <v>7.9999999999999996E-6</v>
      </c>
      <c r="I71">
        <v>87422</v>
      </c>
      <c r="J71" t="s">
        <v>501</v>
      </c>
      <c r="K71">
        <v>1128</v>
      </c>
      <c r="L71" t="s">
        <v>254</v>
      </c>
      <c r="M71">
        <v>45198</v>
      </c>
      <c r="N71">
        <v>87422</v>
      </c>
      <c r="O71">
        <v>87420</v>
      </c>
      <c r="P71" s="13">
        <v>0.98654246000000001</v>
      </c>
      <c r="Q71" t="s">
        <v>236</v>
      </c>
      <c r="R71" t="s">
        <v>235</v>
      </c>
      <c r="S71" t="s">
        <v>237</v>
      </c>
      <c r="T71" t="s">
        <v>274</v>
      </c>
      <c r="U71" t="s">
        <v>250</v>
      </c>
      <c r="V71" t="s">
        <v>240</v>
      </c>
      <c r="W71" t="s">
        <v>80</v>
      </c>
      <c r="X71" t="s">
        <v>293</v>
      </c>
      <c r="Y71" t="s">
        <v>293</v>
      </c>
      <c r="Z71" s="7">
        <v>10051.690785999999</v>
      </c>
      <c r="AA71" s="7">
        <v>0</v>
      </c>
      <c r="AB71" s="7">
        <v>10283.610619999999</v>
      </c>
      <c r="AC71" s="7">
        <v>10030.270782189</v>
      </c>
      <c r="AD71" s="7">
        <v>8719.2066009999999</v>
      </c>
      <c r="AE71" s="7">
        <v>0</v>
      </c>
      <c r="AF71" t="s">
        <v>276</v>
      </c>
      <c r="AG71">
        <v>46934</v>
      </c>
      <c r="AH71" t="s">
        <v>294</v>
      </c>
      <c r="AI71" t="s">
        <v>46</v>
      </c>
      <c r="AJ71" s="9">
        <v>0</v>
      </c>
      <c r="AK71" s="9">
        <v>0</v>
      </c>
      <c r="AL71" s="9">
        <v>0</v>
      </c>
      <c r="AM71" s="9">
        <v>0</v>
      </c>
      <c r="AN71" t="s">
        <v>237</v>
      </c>
      <c r="AO71" s="9">
        <v>8838.1463120000008</v>
      </c>
      <c r="AP71" s="9">
        <v>10283.610619999999</v>
      </c>
      <c r="AQ71" t="s">
        <v>295</v>
      </c>
      <c r="AR71" t="s">
        <v>81</v>
      </c>
      <c r="AS71" t="s">
        <v>296</v>
      </c>
      <c r="AT71" s="9">
        <v>10642.22762</v>
      </c>
      <c r="AU71" s="9">
        <v>10051.690785999999</v>
      </c>
      <c r="AV71" s="9">
        <v>8719.2066009999999</v>
      </c>
      <c r="AY71" s="11">
        <v>4.1E-5</v>
      </c>
      <c r="AZ71">
        <v>6</v>
      </c>
      <c r="BA71" t="s">
        <v>124</v>
      </c>
      <c r="BB71" t="s">
        <v>168</v>
      </c>
      <c r="BC71" s="7">
        <v>8838.1463116319992</v>
      </c>
      <c r="BD71" s="7">
        <v>8838.1463116319992</v>
      </c>
      <c r="BE71" t="b">
        <v>0</v>
      </c>
      <c r="BF71" t="s">
        <v>297</v>
      </c>
      <c r="BG71" t="s">
        <v>297</v>
      </c>
      <c r="BH71" t="s">
        <v>294</v>
      </c>
      <c r="BI71">
        <v>1139.1128000000001</v>
      </c>
      <c r="BJ71">
        <v>8719.2066009999999</v>
      </c>
      <c r="BK71">
        <v>10051.690785999999</v>
      </c>
      <c r="BL71">
        <v>10642.22762</v>
      </c>
      <c r="BN71">
        <v>0.98654246000000001</v>
      </c>
      <c r="BO71" t="s">
        <v>298</v>
      </c>
    </row>
    <row r="72" spans="2:67">
      <c r="B72" t="s">
        <v>767</v>
      </c>
      <c r="C72" s="7">
        <v>29826.797270999999</v>
      </c>
      <c r="D72" s="7">
        <v>0</v>
      </c>
      <c r="E72" s="7">
        <v>29826.797270999999</v>
      </c>
      <c r="F72" s="11">
        <v>1.15E-4</v>
      </c>
      <c r="G72" s="11">
        <v>1.27E-4</v>
      </c>
      <c r="H72" s="11">
        <v>2.4000000000000001E-5</v>
      </c>
      <c r="I72">
        <v>112689</v>
      </c>
      <c r="J72" t="s">
        <v>494</v>
      </c>
      <c r="K72">
        <v>1134</v>
      </c>
      <c r="L72" t="s">
        <v>260</v>
      </c>
      <c r="M72">
        <v>45198</v>
      </c>
      <c r="N72">
        <v>112689</v>
      </c>
      <c r="O72">
        <v>81243</v>
      </c>
      <c r="P72" s="13">
        <v>0.98280928000000001</v>
      </c>
      <c r="Q72" t="s">
        <v>236</v>
      </c>
      <c r="R72" t="s">
        <v>236</v>
      </c>
      <c r="S72" t="s">
        <v>236</v>
      </c>
      <c r="T72" t="s">
        <v>274</v>
      </c>
      <c r="U72" t="s">
        <v>246</v>
      </c>
      <c r="V72" t="s">
        <v>252</v>
      </c>
      <c r="W72" t="s">
        <v>33</v>
      </c>
      <c r="X72" t="s">
        <v>275</v>
      </c>
      <c r="Y72" t="s">
        <v>275</v>
      </c>
      <c r="Z72" s="7">
        <v>29826.797270999999</v>
      </c>
      <c r="AA72" s="7">
        <v>0</v>
      </c>
      <c r="AB72" s="7">
        <v>30348.51</v>
      </c>
      <c r="AC72" s="7">
        <v>29772.432934861001</v>
      </c>
      <c r="AD72" s="7">
        <v>29826.797270999999</v>
      </c>
      <c r="AE72" s="7">
        <v>0</v>
      </c>
      <c r="AF72" t="s">
        <v>276</v>
      </c>
      <c r="AG72">
        <v>46191</v>
      </c>
      <c r="AH72" t="s">
        <v>277</v>
      </c>
      <c r="AI72" t="s">
        <v>46</v>
      </c>
      <c r="AJ72" s="9">
        <v>0</v>
      </c>
      <c r="AK72" s="9">
        <v>0</v>
      </c>
      <c r="AL72" s="9">
        <v>0</v>
      </c>
      <c r="AM72" s="9">
        <v>0</v>
      </c>
      <c r="AN72" t="s">
        <v>236</v>
      </c>
      <c r="AO72" s="9">
        <v>30348.51</v>
      </c>
      <c r="AP72" s="9">
        <v>30348.51</v>
      </c>
      <c r="AQ72" t="s">
        <v>278</v>
      </c>
      <c r="AR72" t="s">
        <v>146</v>
      </c>
      <c r="AT72" s="9">
        <v>29826.797270999999</v>
      </c>
      <c r="AU72" s="9">
        <v>29826.797270999999</v>
      </c>
      <c r="AV72" s="9">
        <v>29826.797270999999</v>
      </c>
      <c r="AY72" s="11">
        <v>1.15E-4</v>
      </c>
      <c r="BB72" t="s">
        <v>151</v>
      </c>
      <c r="BC72" s="7">
        <v>30348.51</v>
      </c>
      <c r="BD72" s="7">
        <v>30348.51</v>
      </c>
      <c r="BE72" t="b">
        <v>0</v>
      </c>
      <c r="BH72" t="s">
        <v>277</v>
      </c>
      <c r="BI72">
        <v>1139.1134</v>
      </c>
      <c r="BJ72">
        <v>29826.797270999999</v>
      </c>
      <c r="BK72">
        <v>29826.797270999999</v>
      </c>
      <c r="BL72">
        <v>29826.797270999999</v>
      </c>
      <c r="BN72">
        <v>0.98280928000000001</v>
      </c>
      <c r="BO72" t="s">
        <v>352</v>
      </c>
    </row>
    <row r="73" spans="2:67">
      <c r="B73" t="s">
        <v>768</v>
      </c>
      <c r="C73" s="7">
        <v>28831.014439999999</v>
      </c>
      <c r="D73" s="7">
        <v>2.0560000000000001E-3</v>
      </c>
      <c r="E73" s="7">
        <v>28831.016496</v>
      </c>
      <c r="F73" s="11">
        <v>1.11E-4</v>
      </c>
      <c r="G73" s="11">
        <v>1.2300000000000001E-4</v>
      </c>
      <c r="H73" s="11">
        <v>2.3E-5</v>
      </c>
      <c r="I73">
        <v>112690</v>
      </c>
      <c r="J73" t="s">
        <v>494</v>
      </c>
      <c r="K73">
        <v>1134</v>
      </c>
      <c r="L73" t="s">
        <v>260</v>
      </c>
      <c r="M73">
        <v>45198</v>
      </c>
      <c r="N73">
        <v>112690</v>
      </c>
      <c r="O73">
        <v>81243</v>
      </c>
      <c r="P73" s="13">
        <v>0.99103338600000002</v>
      </c>
      <c r="Q73" t="s">
        <v>236</v>
      </c>
      <c r="R73" t="s">
        <v>236</v>
      </c>
      <c r="S73" t="s">
        <v>236</v>
      </c>
      <c r="T73" t="s">
        <v>274</v>
      </c>
      <c r="U73" t="s">
        <v>246</v>
      </c>
      <c r="V73" t="s">
        <v>252</v>
      </c>
      <c r="W73" t="s">
        <v>33</v>
      </c>
      <c r="X73" t="s">
        <v>275</v>
      </c>
      <c r="Y73" t="s">
        <v>275</v>
      </c>
      <c r="Z73" s="7">
        <v>28831.014439999999</v>
      </c>
      <c r="AA73" s="7">
        <v>2.0560000000000001E-3</v>
      </c>
      <c r="AB73" s="7">
        <v>29091.872056</v>
      </c>
      <c r="AC73" s="7">
        <v>28803.831479495999</v>
      </c>
      <c r="AD73" s="7">
        <v>28831.014439999999</v>
      </c>
      <c r="AE73" s="7">
        <v>2.0560000000000001E-3</v>
      </c>
      <c r="AF73" t="s">
        <v>276</v>
      </c>
      <c r="AG73">
        <v>46191</v>
      </c>
      <c r="AH73" t="s">
        <v>277</v>
      </c>
      <c r="AI73" t="s">
        <v>46</v>
      </c>
      <c r="AJ73" s="9">
        <v>0</v>
      </c>
      <c r="AK73" s="9">
        <v>0</v>
      </c>
      <c r="AL73" s="9">
        <v>0</v>
      </c>
      <c r="AM73" s="9">
        <v>0</v>
      </c>
      <c r="AN73" t="s">
        <v>236</v>
      </c>
      <c r="AO73" s="9">
        <v>29091.87</v>
      </c>
      <c r="AP73" s="9">
        <v>29091.872056</v>
      </c>
      <c r="AQ73" t="s">
        <v>295</v>
      </c>
      <c r="AR73" t="s">
        <v>146</v>
      </c>
      <c r="AT73" s="9">
        <v>28831.014439999999</v>
      </c>
      <c r="AU73" s="9">
        <v>28831.014439999999</v>
      </c>
      <c r="AV73" s="9">
        <v>28831.014439999999</v>
      </c>
      <c r="AY73" s="11">
        <v>1.11E-4</v>
      </c>
      <c r="BB73" t="s">
        <v>151</v>
      </c>
      <c r="BC73" s="7">
        <v>29091.872055947999</v>
      </c>
      <c r="BD73" s="7">
        <v>29091.872055947999</v>
      </c>
      <c r="BE73" t="b">
        <v>0</v>
      </c>
      <c r="BH73" t="s">
        <v>277</v>
      </c>
      <c r="BI73">
        <v>1139.1134</v>
      </c>
      <c r="BJ73">
        <v>28831.014439999999</v>
      </c>
      <c r="BK73">
        <v>28831.014439999999</v>
      </c>
      <c r="BL73">
        <v>28831.014439999999</v>
      </c>
      <c r="BN73">
        <v>0.99103338600000002</v>
      </c>
      <c r="BO73" t="s">
        <v>352</v>
      </c>
    </row>
    <row r="74" spans="2:67">
      <c r="B74" t="s">
        <v>769</v>
      </c>
      <c r="C74" s="7">
        <v>223249.984092</v>
      </c>
      <c r="D74" s="7">
        <v>0</v>
      </c>
      <c r="E74" s="7">
        <v>223249.984092</v>
      </c>
      <c r="F74" s="11">
        <v>8.6200000000000003E-4</v>
      </c>
      <c r="G74" s="11">
        <v>9.5299999999999996E-4</v>
      </c>
      <c r="H74" s="11">
        <v>1.7899999999999999E-4</v>
      </c>
      <c r="I74">
        <v>112803</v>
      </c>
      <c r="J74" t="s">
        <v>770</v>
      </c>
      <c r="K74">
        <v>1013</v>
      </c>
      <c r="L74" t="s">
        <v>710</v>
      </c>
      <c r="M74">
        <v>45199</v>
      </c>
      <c r="N74">
        <v>112803</v>
      </c>
      <c r="O74">
        <v>112800</v>
      </c>
      <c r="P74" s="13">
        <v>0.98</v>
      </c>
      <c r="Q74" t="s">
        <v>236</v>
      </c>
      <c r="R74" t="s">
        <v>236</v>
      </c>
      <c r="S74" t="s">
        <v>236</v>
      </c>
      <c r="T74" t="s">
        <v>711</v>
      </c>
      <c r="U74" t="s">
        <v>712</v>
      </c>
      <c r="W74" t="s">
        <v>77</v>
      </c>
      <c r="X74" t="s">
        <v>275</v>
      </c>
      <c r="Z74" s="7">
        <v>223249.984092</v>
      </c>
      <c r="AA74" s="7">
        <v>0</v>
      </c>
      <c r="AD74" s="7">
        <v>223249.984092</v>
      </c>
      <c r="AE74" s="7">
        <v>0</v>
      </c>
      <c r="AF74" t="s">
        <v>276</v>
      </c>
      <c r="AG74">
        <v>45534</v>
      </c>
      <c r="AH74" t="s">
        <v>277</v>
      </c>
      <c r="AI74" t="s">
        <v>46</v>
      </c>
      <c r="AJ74" s="9">
        <v>0</v>
      </c>
      <c r="AK74" s="9">
        <v>0</v>
      </c>
      <c r="AL74" s="9">
        <v>0</v>
      </c>
      <c r="AM74" s="9">
        <v>0</v>
      </c>
      <c r="AN74" t="s">
        <v>236</v>
      </c>
      <c r="AO74" s="9">
        <v>227806.10621599999</v>
      </c>
      <c r="AQ74" t="s">
        <v>295</v>
      </c>
      <c r="AR74" t="s">
        <v>78</v>
      </c>
      <c r="AT74" s="9">
        <v>223249.984092</v>
      </c>
      <c r="AU74" s="9">
        <v>223249.984092</v>
      </c>
      <c r="AV74" s="9">
        <v>223249.984092</v>
      </c>
      <c r="AW74" t="s">
        <v>716</v>
      </c>
      <c r="AY74" s="11">
        <v>8.6200000000000003E-4</v>
      </c>
      <c r="BB74" t="s">
        <v>91</v>
      </c>
      <c r="BE74" t="b">
        <v>0</v>
      </c>
      <c r="BF74" t="s">
        <v>297</v>
      </c>
      <c r="BG74" t="s">
        <v>297</v>
      </c>
      <c r="BH74" t="s">
        <v>277</v>
      </c>
      <c r="BI74">
        <v>1139.1013</v>
      </c>
      <c r="BJ74">
        <v>223249.984092</v>
      </c>
      <c r="BK74">
        <v>223249.984092</v>
      </c>
      <c r="BL74">
        <v>223249.984092</v>
      </c>
      <c r="BN74">
        <v>0.98</v>
      </c>
    </row>
    <row r="75" spans="2:67">
      <c r="B75" t="s">
        <v>771</v>
      </c>
      <c r="C75" s="7">
        <v>200553.74259899999</v>
      </c>
      <c r="D75" s="7">
        <v>0</v>
      </c>
      <c r="E75" s="7">
        <v>200553.74259899999</v>
      </c>
      <c r="F75" s="11">
        <v>7.7399999999999995E-4</v>
      </c>
      <c r="G75" s="11">
        <v>8.5599999999999999E-4</v>
      </c>
      <c r="H75" s="11">
        <v>1.6100000000000001E-4</v>
      </c>
      <c r="I75">
        <v>112805</v>
      </c>
      <c r="J75" t="s">
        <v>772</v>
      </c>
      <c r="K75">
        <v>1013</v>
      </c>
      <c r="L75" t="s">
        <v>710</v>
      </c>
      <c r="M75">
        <v>45199</v>
      </c>
      <c r="N75">
        <v>112805</v>
      </c>
      <c r="O75">
        <v>112801</v>
      </c>
      <c r="P75" s="13">
        <v>7.1064517999999993E-2</v>
      </c>
      <c r="Q75" t="s">
        <v>236</v>
      </c>
      <c r="R75" t="s">
        <v>236</v>
      </c>
      <c r="S75" t="s">
        <v>236</v>
      </c>
      <c r="T75" t="s">
        <v>711</v>
      </c>
      <c r="U75" t="s">
        <v>712</v>
      </c>
      <c r="W75" t="s">
        <v>77</v>
      </c>
      <c r="X75" t="s">
        <v>275</v>
      </c>
      <c r="Z75" s="7">
        <v>200553.74259899999</v>
      </c>
      <c r="AA75" s="7">
        <v>0</v>
      </c>
      <c r="AD75" s="7">
        <v>200553.74259899999</v>
      </c>
      <c r="AE75" s="7">
        <v>0</v>
      </c>
      <c r="AF75" t="s">
        <v>276</v>
      </c>
      <c r="AG75">
        <v>46395</v>
      </c>
      <c r="AH75" t="s">
        <v>456</v>
      </c>
      <c r="AI75" t="s">
        <v>149</v>
      </c>
      <c r="AJ75" s="9">
        <v>0</v>
      </c>
      <c r="AK75" s="9">
        <v>0</v>
      </c>
      <c r="AL75" s="9">
        <v>0</v>
      </c>
      <c r="AM75" s="9">
        <v>0</v>
      </c>
      <c r="AN75" t="s">
        <v>236</v>
      </c>
      <c r="AO75" s="9">
        <v>2822136.1090060002</v>
      </c>
      <c r="AR75" t="s">
        <v>78</v>
      </c>
      <c r="AT75" s="9">
        <v>200553.74259899999</v>
      </c>
      <c r="AU75" s="9">
        <v>200553.74259899999</v>
      </c>
      <c r="AV75" s="9">
        <v>200553.74259899999</v>
      </c>
      <c r="AW75" t="s">
        <v>716</v>
      </c>
      <c r="AY75" s="11">
        <v>7.7399999999999995E-4</v>
      </c>
      <c r="BB75" t="s">
        <v>79</v>
      </c>
      <c r="BE75" t="b">
        <v>0</v>
      </c>
      <c r="BF75" t="s">
        <v>297</v>
      </c>
      <c r="BG75" t="s">
        <v>297</v>
      </c>
      <c r="BH75" t="s">
        <v>456</v>
      </c>
      <c r="BI75">
        <v>1139.1013</v>
      </c>
      <c r="BJ75">
        <v>200553.74259899999</v>
      </c>
      <c r="BK75">
        <v>200553.74259899999</v>
      </c>
      <c r="BL75">
        <v>200553.74259899999</v>
      </c>
      <c r="BN75">
        <v>7.1064517999999993E-2</v>
      </c>
    </row>
    <row r="76" spans="2:67">
      <c r="B76" t="s">
        <v>773</v>
      </c>
      <c r="C76" s="7">
        <v>247618.25958300001</v>
      </c>
      <c r="D76" s="7">
        <v>0</v>
      </c>
      <c r="E76" s="7">
        <v>247618.25958300001</v>
      </c>
      <c r="F76" s="11">
        <v>9.5600000000000004E-4</v>
      </c>
      <c r="G76" s="11">
        <v>1.057E-3</v>
      </c>
      <c r="H76" s="11">
        <v>1.9900000000000001E-4</v>
      </c>
      <c r="I76">
        <v>112806</v>
      </c>
      <c r="J76" t="s">
        <v>772</v>
      </c>
      <c r="K76">
        <v>1013</v>
      </c>
      <c r="L76" t="s">
        <v>710</v>
      </c>
      <c r="M76">
        <v>45199</v>
      </c>
      <c r="N76">
        <v>112806</v>
      </c>
      <c r="O76">
        <v>112801</v>
      </c>
      <c r="P76" s="13">
        <v>0.97365767999999997</v>
      </c>
      <c r="Q76" t="s">
        <v>236</v>
      </c>
      <c r="R76" t="s">
        <v>236</v>
      </c>
      <c r="S76" t="s">
        <v>236</v>
      </c>
      <c r="T76" t="s">
        <v>711</v>
      </c>
      <c r="U76" t="s">
        <v>712</v>
      </c>
      <c r="W76" t="s">
        <v>77</v>
      </c>
      <c r="X76" t="s">
        <v>275</v>
      </c>
      <c r="Z76" s="7">
        <v>247618.25958300001</v>
      </c>
      <c r="AA76" s="7">
        <v>0</v>
      </c>
      <c r="AD76" s="7">
        <v>247618.25958300001</v>
      </c>
      <c r="AE76" s="7">
        <v>0</v>
      </c>
      <c r="AF76" t="s">
        <v>276</v>
      </c>
      <c r="AG76">
        <v>46870</v>
      </c>
      <c r="AH76" t="s">
        <v>277</v>
      </c>
      <c r="AI76" t="s">
        <v>46</v>
      </c>
      <c r="AJ76" s="9">
        <v>0</v>
      </c>
      <c r="AK76" s="9">
        <v>0</v>
      </c>
      <c r="AL76" s="9">
        <v>0</v>
      </c>
      <c r="AM76" s="9">
        <v>0</v>
      </c>
      <c r="AN76" t="s">
        <v>236</v>
      </c>
      <c r="AO76" s="9">
        <v>254317.57451199999</v>
      </c>
      <c r="AQ76" t="s">
        <v>278</v>
      </c>
      <c r="AR76" t="s">
        <v>78</v>
      </c>
      <c r="AT76" s="9">
        <v>247618.25958300001</v>
      </c>
      <c r="AU76" s="9">
        <v>247618.25958300001</v>
      </c>
      <c r="AV76" s="9">
        <v>247618.25958300001</v>
      </c>
      <c r="AW76" t="s">
        <v>716</v>
      </c>
      <c r="AY76" s="11">
        <v>9.5600000000000004E-4</v>
      </c>
      <c r="BB76" t="s">
        <v>79</v>
      </c>
      <c r="BE76" t="b">
        <v>0</v>
      </c>
      <c r="BF76" t="s">
        <v>297</v>
      </c>
      <c r="BG76" t="s">
        <v>297</v>
      </c>
      <c r="BH76" t="s">
        <v>277</v>
      </c>
      <c r="BI76">
        <v>1139.1013</v>
      </c>
      <c r="BJ76">
        <v>247618.25958300001</v>
      </c>
      <c r="BK76">
        <v>247618.25958300001</v>
      </c>
      <c r="BL76">
        <v>247618.25958300001</v>
      </c>
      <c r="BN76">
        <v>0.97365767999999997</v>
      </c>
    </row>
    <row r="77" spans="2:67">
      <c r="B77" t="s">
        <v>774</v>
      </c>
      <c r="C77" s="7">
        <v>385697.957108</v>
      </c>
      <c r="D77" s="7">
        <v>0</v>
      </c>
      <c r="E77" s="7">
        <v>385697.957108</v>
      </c>
      <c r="F77" s="11">
        <v>1.4890000000000001E-3</v>
      </c>
      <c r="G77" s="11">
        <v>1.6459999999999999E-3</v>
      </c>
      <c r="H77" s="11">
        <v>3.1E-4</v>
      </c>
      <c r="I77">
        <v>112811</v>
      </c>
      <c r="J77" t="s">
        <v>775</v>
      </c>
      <c r="K77">
        <v>1137</v>
      </c>
      <c r="L77" t="s">
        <v>264</v>
      </c>
      <c r="M77">
        <v>45198</v>
      </c>
      <c r="N77">
        <v>112811</v>
      </c>
      <c r="O77">
        <v>112469</v>
      </c>
      <c r="P77" s="13">
        <v>0.99047003300000003</v>
      </c>
      <c r="Q77" t="s">
        <v>236</v>
      </c>
      <c r="R77" t="s">
        <v>235</v>
      </c>
      <c r="S77" t="s">
        <v>235</v>
      </c>
      <c r="T77" t="s">
        <v>274</v>
      </c>
      <c r="U77" t="s">
        <v>242</v>
      </c>
      <c r="V77" t="s">
        <v>240</v>
      </c>
      <c r="W77" t="s">
        <v>93</v>
      </c>
      <c r="X77" t="s">
        <v>293</v>
      </c>
      <c r="Y77" t="s">
        <v>293</v>
      </c>
      <c r="Z77" s="7">
        <v>364295.59112900001</v>
      </c>
      <c r="AA77" s="7">
        <v>0</v>
      </c>
      <c r="AB77" s="7">
        <v>367800.72</v>
      </c>
      <c r="AC77" s="7">
        <v>364122.71279999998</v>
      </c>
      <c r="AD77" s="7">
        <v>364295.59112900001</v>
      </c>
      <c r="AE77" s="7">
        <v>0</v>
      </c>
      <c r="AF77" t="s">
        <v>276</v>
      </c>
      <c r="AG77">
        <v>46022</v>
      </c>
      <c r="AH77" t="s">
        <v>294</v>
      </c>
      <c r="AI77" t="s">
        <v>46</v>
      </c>
      <c r="AJ77" s="9">
        <v>0</v>
      </c>
      <c r="AK77" s="9">
        <v>0</v>
      </c>
      <c r="AL77" s="9">
        <v>0</v>
      </c>
      <c r="AM77" s="9">
        <v>0</v>
      </c>
      <c r="AN77" t="s">
        <v>237</v>
      </c>
      <c r="AO77" s="9">
        <v>367800.72</v>
      </c>
      <c r="AP77" s="9">
        <v>367800.72</v>
      </c>
      <c r="AQ77" t="s">
        <v>278</v>
      </c>
      <c r="AR77" t="s">
        <v>156</v>
      </c>
      <c r="AS77" t="s">
        <v>296</v>
      </c>
      <c r="AT77" s="9">
        <v>385697.957108</v>
      </c>
      <c r="AU77" s="9">
        <v>364295.59112900001</v>
      </c>
      <c r="AV77" s="9">
        <v>364295.59112900001</v>
      </c>
      <c r="AY77" s="11">
        <v>1.4890000000000001E-3</v>
      </c>
      <c r="AZ77">
        <v>6</v>
      </c>
      <c r="BA77" t="s">
        <v>66</v>
      </c>
      <c r="BB77" t="s">
        <v>156</v>
      </c>
      <c r="BC77" s="7">
        <v>367800.72</v>
      </c>
      <c r="BD77" s="7">
        <v>367800.72</v>
      </c>
      <c r="BE77" t="b">
        <v>0</v>
      </c>
      <c r="BH77" t="s">
        <v>294</v>
      </c>
      <c r="BI77">
        <v>1139.1137000000001</v>
      </c>
      <c r="BJ77">
        <v>364295.59112900001</v>
      </c>
      <c r="BK77">
        <v>364295.59112900001</v>
      </c>
      <c r="BL77">
        <v>385697.957108</v>
      </c>
      <c r="BN77">
        <v>0.99047003300000003</v>
      </c>
      <c r="BO77" t="s">
        <v>776</v>
      </c>
    </row>
    <row r="78" spans="2:67">
      <c r="B78" t="s">
        <v>777</v>
      </c>
      <c r="C78" s="7">
        <v>1754541.2960659999</v>
      </c>
      <c r="D78" s="7">
        <v>0</v>
      </c>
      <c r="E78" s="7">
        <v>1754541.2960659999</v>
      </c>
      <c r="F78" s="11">
        <v>6.7739999999999996E-3</v>
      </c>
      <c r="G78" s="11">
        <v>7.4910000000000003E-3</v>
      </c>
      <c r="H78" s="11">
        <v>1.4120000000000001E-3</v>
      </c>
      <c r="I78">
        <v>112862</v>
      </c>
      <c r="J78" t="s">
        <v>778</v>
      </c>
      <c r="K78">
        <v>1204</v>
      </c>
      <c r="L78" t="s">
        <v>265</v>
      </c>
      <c r="M78">
        <v>45198</v>
      </c>
      <c r="N78">
        <v>112862</v>
      </c>
      <c r="O78">
        <v>112861</v>
      </c>
      <c r="P78" s="13">
        <v>0.97022353100000003</v>
      </c>
      <c r="Q78" t="s">
        <v>236</v>
      </c>
      <c r="R78" t="s">
        <v>235</v>
      </c>
      <c r="S78" t="s">
        <v>235</v>
      </c>
      <c r="T78" t="s">
        <v>274</v>
      </c>
      <c r="U78" t="s">
        <v>266</v>
      </c>
      <c r="V78" t="s">
        <v>240</v>
      </c>
      <c r="W78" t="s">
        <v>33</v>
      </c>
      <c r="X78" t="s">
        <v>305</v>
      </c>
      <c r="Y78" t="s">
        <v>305</v>
      </c>
      <c r="Z78" s="7">
        <v>1657181.8616919999</v>
      </c>
      <c r="AA78" s="7">
        <v>0</v>
      </c>
      <c r="AB78" s="7">
        <v>1708041.3</v>
      </c>
      <c r="AC78" s="7">
        <v>1656800.061</v>
      </c>
      <c r="AD78" s="7">
        <v>1657181.8616919999</v>
      </c>
      <c r="AE78" s="7">
        <v>0</v>
      </c>
      <c r="AF78" t="s">
        <v>276</v>
      </c>
      <c r="AG78">
        <v>47740</v>
      </c>
      <c r="AH78" t="s">
        <v>277</v>
      </c>
      <c r="AI78" t="s">
        <v>46</v>
      </c>
      <c r="AJ78" s="9">
        <v>0</v>
      </c>
      <c r="AK78" s="9">
        <v>0</v>
      </c>
      <c r="AL78" s="9">
        <v>0</v>
      </c>
      <c r="AM78" s="9">
        <v>0</v>
      </c>
      <c r="AN78" t="s">
        <v>235</v>
      </c>
      <c r="AO78" s="9">
        <v>1708041.3</v>
      </c>
      <c r="AP78" s="9">
        <v>1708041.3</v>
      </c>
      <c r="AQ78" t="s">
        <v>278</v>
      </c>
      <c r="AR78" t="s">
        <v>146</v>
      </c>
      <c r="AS78" t="s">
        <v>308</v>
      </c>
      <c r="AT78" s="9">
        <v>1754541.2960659999</v>
      </c>
      <c r="AU78" s="9">
        <v>1657181.8616919999</v>
      </c>
      <c r="AV78" s="9">
        <v>1657181.8616919999</v>
      </c>
      <c r="AY78" s="11">
        <v>6.7739999999999996E-3</v>
      </c>
      <c r="AZ78">
        <v>5</v>
      </c>
      <c r="BA78" t="s">
        <v>66</v>
      </c>
      <c r="BB78" t="s">
        <v>147</v>
      </c>
      <c r="BC78" s="7">
        <v>1708041.3</v>
      </c>
      <c r="BD78" s="7">
        <v>1708041.3</v>
      </c>
      <c r="BE78" t="b">
        <v>0</v>
      </c>
      <c r="BH78" t="s">
        <v>277</v>
      </c>
      <c r="BI78">
        <v>1139.1204</v>
      </c>
      <c r="BJ78">
        <v>1657181.8616919999</v>
      </c>
      <c r="BK78">
        <v>1657181.8616919999</v>
      </c>
      <c r="BL78">
        <v>1754541.2960659999</v>
      </c>
      <c r="BN78">
        <v>0.97022353100000003</v>
      </c>
    </row>
    <row r="79" spans="2:67">
      <c r="B79" t="s">
        <v>779</v>
      </c>
      <c r="C79" s="7">
        <v>692085.03747900005</v>
      </c>
      <c r="D79" s="7">
        <v>0</v>
      </c>
      <c r="E79" s="7">
        <v>692085.03747900005</v>
      </c>
      <c r="F79" s="11">
        <v>2.6719999999999999E-3</v>
      </c>
      <c r="G79" s="11">
        <v>2.9550000000000002E-3</v>
      </c>
      <c r="H79" s="11">
        <v>5.5699999999999999E-4</v>
      </c>
      <c r="I79">
        <v>112863</v>
      </c>
      <c r="J79" t="s">
        <v>778</v>
      </c>
      <c r="K79">
        <v>1204</v>
      </c>
      <c r="L79" t="s">
        <v>265</v>
      </c>
      <c r="M79">
        <v>45198</v>
      </c>
      <c r="N79">
        <v>112863</v>
      </c>
      <c r="O79">
        <v>112861</v>
      </c>
      <c r="P79" s="13">
        <v>0.97022353500000003</v>
      </c>
      <c r="Q79" t="s">
        <v>236</v>
      </c>
      <c r="R79" t="s">
        <v>235</v>
      </c>
      <c r="S79" t="s">
        <v>236</v>
      </c>
      <c r="T79" t="s">
        <v>274</v>
      </c>
      <c r="U79" t="s">
        <v>266</v>
      </c>
      <c r="V79" t="s">
        <v>240</v>
      </c>
      <c r="W79" t="s">
        <v>33</v>
      </c>
      <c r="X79" t="s">
        <v>305</v>
      </c>
      <c r="Y79" t="s">
        <v>305</v>
      </c>
      <c r="Z79" s="7">
        <v>653681.26326200005</v>
      </c>
      <c r="AA79" s="7">
        <v>0</v>
      </c>
      <c r="AB79" s="7">
        <v>663321.23854499997</v>
      </c>
      <c r="AC79" s="7">
        <v>643421.60281076794</v>
      </c>
      <c r="AD79" s="7">
        <v>692085.03778500005</v>
      </c>
      <c r="AE79" s="7">
        <v>0</v>
      </c>
      <c r="AF79" t="s">
        <v>276</v>
      </c>
      <c r="AG79">
        <v>47740</v>
      </c>
      <c r="AH79" t="s">
        <v>277</v>
      </c>
      <c r="AI79" t="s">
        <v>46</v>
      </c>
      <c r="AJ79" s="9">
        <v>0</v>
      </c>
      <c r="AK79" s="9">
        <v>0</v>
      </c>
      <c r="AL79" s="9">
        <v>0</v>
      </c>
      <c r="AM79" s="9">
        <v>0</v>
      </c>
      <c r="AN79" t="s">
        <v>235</v>
      </c>
      <c r="AO79" s="9">
        <v>713325.34524699999</v>
      </c>
      <c r="AP79" s="9">
        <v>663321.23854499997</v>
      </c>
      <c r="AQ79" t="s">
        <v>278</v>
      </c>
      <c r="AR79" t="s">
        <v>146</v>
      </c>
      <c r="AS79" t="s">
        <v>308</v>
      </c>
      <c r="AT79" s="9">
        <v>692085.03747900005</v>
      </c>
      <c r="AU79" s="9">
        <v>653681.26326200005</v>
      </c>
      <c r="AV79" s="9">
        <v>692085.03778500005</v>
      </c>
      <c r="AY79" s="11">
        <v>2.6719999999999999E-3</v>
      </c>
      <c r="AZ79">
        <v>5</v>
      </c>
      <c r="BA79" t="s">
        <v>66</v>
      </c>
      <c r="BB79" t="s">
        <v>147</v>
      </c>
      <c r="BC79" s="7">
        <v>713325.34524695994</v>
      </c>
      <c r="BD79" s="7">
        <v>713325.34524695994</v>
      </c>
      <c r="BE79" t="b">
        <v>0</v>
      </c>
      <c r="BH79" t="s">
        <v>277</v>
      </c>
      <c r="BI79">
        <v>1139.1204</v>
      </c>
      <c r="BJ79">
        <v>692085.03778500005</v>
      </c>
      <c r="BK79">
        <v>653681.26326200005</v>
      </c>
      <c r="BL79">
        <v>692085.03747900005</v>
      </c>
      <c r="BN79">
        <v>0.97022353500000003</v>
      </c>
    </row>
    <row r="80" spans="2:67">
      <c r="B80" t="s">
        <v>780</v>
      </c>
      <c r="C80" s="7">
        <v>-1020.953459</v>
      </c>
      <c r="D80" s="7">
        <v>107130.38594399999</v>
      </c>
      <c r="E80" s="7">
        <v>106109.432485</v>
      </c>
      <c r="F80" s="11">
        <v>-3.0000000000000001E-6</v>
      </c>
      <c r="G80" s="11">
        <v>-3.9999999999999998E-6</v>
      </c>
      <c r="H80" s="11">
        <v>8.5000000000000006E-5</v>
      </c>
      <c r="I80">
        <v>112864</v>
      </c>
      <c r="J80" t="s">
        <v>775</v>
      </c>
      <c r="K80">
        <v>1137</v>
      </c>
      <c r="L80" t="s">
        <v>264</v>
      </c>
      <c r="M80">
        <v>45198</v>
      </c>
      <c r="N80">
        <v>112864</v>
      </c>
      <c r="O80">
        <v>112469</v>
      </c>
      <c r="P80" s="13">
        <v>0.990470026</v>
      </c>
      <c r="Q80" t="s">
        <v>236</v>
      </c>
      <c r="R80" t="s">
        <v>235</v>
      </c>
      <c r="S80" t="s">
        <v>237</v>
      </c>
      <c r="T80" t="s">
        <v>274</v>
      </c>
      <c r="U80" t="s">
        <v>242</v>
      </c>
      <c r="V80" t="s">
        <v>240</v>
      </c>
      <c r="W80" t="s">
        <v>93</v>
      </c>
      <c r="X80" t="s">
        <v>293</v>
      </c>
      <c r="Y80" t="s">
        <v>293</v>
      </c>
      <c r="Z80" s="7">
        <v>-964.30078800000001</v>
      </c>
      <c r="AA80" s="7">
        <v>101185.72462199999</v>
      </c>
      <c r="AB80" s="7">
        <v>101531.813683</v>
      </c>
      <c r="AC80" s="7">
        <v>-1028.0038884529999</v>
      </c>
      <c r="AD80" s="7">
        <v>-836.47</v>
      </c>
      <c r="AE80" s="7">
        <v>87772.222292000006</v>
      </c>
      <c r="AF80" t="s">
        <v>276</v>
      </c>
      <c r="AG80">
        <v>46022</v>
      </c>
      <c r="AH80" t="s">
        <v>294</v>
      </c>
      <c r="AI80" t="s">
        <v>46</v>
      </c>
      <c r="AJ80" s="9">
        <v>0</v>
      </c>
      <c r="AK80" s="9">
        <v>0</v>
      </c>
      <c r="AL80" s="9">
        <v>0</v>
      </c>
      <c r="AM80" s="9">
        <v>0</v>
      </c>
      <c r="AN80" t="s">
        <v>237</v>
      </c>
      <c r="AO80" s="9">
        <v>-844.518237</v>
      </c>
      <c r="AP80" s="9">
        <v>100503.80979499999</v>
      </c>
      <c r="AQ80" t="s">
        <v>295</v>
      </c>
      <c r="AR80" t="s">
        <v>156</v>
      </c>
      <c r="AS80" t="s">
        <v>296</v>
      </c>
      <c r="AT80" s="9">
        <v>-1020.953459</v>
      </c>
      <c r="AU80" s="9">
        <v>-964.30078800000001</v>
      </c>
      <c r="AV80" s="9">
        <v>-836.47</v>
      </c>
      <c r="AY80" s="11">
        <v>-3.0000000000000001E-6</v>
      </c>
      <c r="AZ80">
        <v>6</v>
      </c>
      <c r="BA80" t="s">
        <v>66</v>
      </c>
      <c r="BB80" t="s">
        <v>156</v>
      </c>
      <c r="BC80" s="7">
        <v>87772.222292439998</v>
      </c>
      <c r="BD80" s="7">
        <v>86894.502292439996</v>
      </c>
      <c r="BE80" t="b">
        <v>0</v>
      </c>
      <c r="BH80" t="s">
        <v>294</v>
      </c>
      <c r="BI80">
        <v>1139.1137000000001</v>
      </c>
      <c r="BJ80">
        <v>-836.47</v>
      </c>
      <c r="BK80">
        <v>-964.30078800000001</v>
      </c>
      <c r="BL80">
        <v>-1020.953459</v>
      </c>
      <c r="BN80">
        <v>0.990470026</v>
      </c>
      <c r="BO80" t="s">
        <v>776</v>
      </c>
    </row>
    <row r="81" spans="2:67">
      <c r="B81" t="s">
        <v>781</v>
      </c>
      <c r="C81" s="7">
        <v>85710.650987999994</v>
      </c>
      <c r="D81" s="7">
        <v>0</v>
      </c>
      <c r="E81" s="7">
        <v>85710.650987999994</v>
      </c>
      <c r="F81" s="11">
        <v>3.3E-4</v>
      </c>
      <c r="G81" s="11">
        <v>3.6499999999999998E-4</v>
      </c>
      <c r="H81" s="11">
        <v>6.8999999999999997E-5</v>
      </c>
      <c r="I81">
        <v>112865</v>
      </c>
      <c r="J81" t="s">
        <v>775</v>
      </c>
      <c r="K81">
        <v>1137</v>
      </c>
      <c r="L81" t="s">
        <v>264</v>
      </c>
      <c r="M81">
        <v>45198</v>
      </c>
      <c r="N81">
        <v>112865</v>
      </c>
      <c r="O81">
        <v>112469</v>
      </c>
      <c r="P81" s="13">
        <v>0.99047003600000005</v>
      </c>
      <c r="Q81" t="s">
        <v>236</v>
      </c>
      <c r="R81" t="s">
        <v>235</v>
      </c>
      <c r="S81" t="s">
        <v>235</v>
      </c>
      <c r="T81" t="s">
        <v>274</v>
      </c>
      <c r="U81" t="s">
        <v>242</v>
      </c>
      <c r="V81" t="s">
        <v>240</v>
      </c>
      <c r="W81" t="s">
        <v>93</v>
      </c>
      <c r="X81" t="s">
        <v>293</v>
      </c>
      <c r="Y81" t="s">
        <v>293</v>
      </c>
      <c r="Z81" s="7">
        <v>80954.570000000007</v>
      </c>
      <c r="AA81" s="7">
        <v>0</v>
      </c>
      <c r="AB81" s="7">
        <v>81733.493438999998</v>
      </c>
      <c r="AC81" s="7">
        <v>80916.158504708001</v>
      </c>
      <c r="AD81" s="7">
        <v>80954.570000000007</v>
      </c>
      <c r="AE81" s="7">
        <v>0</v>
      </c>
      <c r="AF81" t="s">
        <v>276</v>
      </c>
      <c r="AG81">
        <v>46022</v>
      </c>
      <c r="AH81" t="s">
        <v>294</v>
      </c>
      <c r="AI81" t="s">
        <v>46</v>
      </c>
      <c r="AJ81" s="9">
        <v>0</v>
      </c>
      <c r="AK81" s="9">
        <v>0</v>
      </c>
      <c r="AL81" s="9">
        <v>0</v>
      </c>
      <c r="AM81" s="9">
        <v>0</v>
      </c>
      <c r="AN81" t="s">
        <v>237</v>
      </c>
      <c r="AO81" s="9">
        <v>81733.487181999997</v>
      </c>
      <c r="AP81" s="9">
        <v>80916.158504999999</v>
      </c>
      <c r="AQ81" t="s">
        <v>278</v>
      </c>
      <c r="AR81" t="s">
        <v>156</v>
      </c>
      <c r="AS81" t="s">
        <v>296</v>
      </c>
      <c r="AT81" s="9">
        <v>85710.650987999994</v>
      </c>
      <c r="AU81" s="9">
        <v>80954.570000000007</v>
      </c>
      <c r="AV81" s="9">
        <v>80954.570000000007</v>
      </c>
      <c r="AY81" s="11">
        <v>3.3E-4</v>
      </c>
      <c r="AZ81">
        <v>6</v>
      </c>
      <c r="BA81" t="s">
        <v>66</v>
      </c>
      <c r="BB81" t="s">
        <v>156</v>
      </c>
      <c r="BC81" s="7">
        <v>81733.493439094993</v>
      </c>
      <c r="BD81" s="7">
        <v>80916.158504708001</v>
      </c>
      <c r="BE81" t="b">
        <v>0</v>
      </c>
      <c r="BH81" t="s">
        <v>294</v>
      </c>
      <c r="BI81">
        <v>1139.1137000000001</v>
      </c>
      <c r="BJ81">
        <v>80954.570000000007</v>
      </c>
      <c r="BK81">
        <v>80954.570000000007</v>
      </c>
      <c r="BL81">
        <v>85710.650987999994</v>
      </c>
      <c r="BN81">
        <v>0.99047003600000005</v>
      </c>
      <c r="BO81" t="s">
        <v>776</v>
      </c>
    </row>
    <row r="82" spans="2:67">
      <c r="B82" t="s">
        <v>782</v>
      </c>
      <c r="C82" s="7">
        <v>2955242.740799</v>
      </c>
      <c r="D82" s="7">
        <v>0</v>
      </c>
      <c r="E82" s="7">
        <v>2955242.740799</v>
      </c>
      <c r="F82" s="11">
        <v>1.1410999999999999E-2</v>
      </c>
      <c r="G82" s="11">
        <v>1.2618000000000001E-2</v>
      </c>
      <c r="H82" s="11">
        <v>2.379E-3</v>
      </c>
      <c r="I82">
        <v>112872</v>
      </c>
      <c r="J82" t="s">
        <v>783</v>
      </c>
      <c r="K82">
        <v>1215</v>
      </c>
      <c r="L82" t="s">
        <v>268</v>
      </c>
      <c r="M82">
        <v>45198</v>
      </c>
      <c r="N82">
        <v>112872</v>
      </c>
      <c r="O82">
        <v>112868</v>
      </c>
      <c r="P82" s="13">
        <v>0.97875813700000003</v>
      </c>
      <c r="Q82" t="s">
        <v>236</v>
      </c>
      <c r="R82" t="s">
        <v>236</v>
      </c>
      <c r="S82" t="s">
        <v>236</v>
      </c>
      <c r="T82" t="s">
        <v>274</v>
      </c>
      <c r="U82" t="s">
        <v>267</v>
      </c>
      <c r="V82" t="s">
        <v>252</v>
      </c>
      <c r="W82" t="s">
        <v>129</v>
      </c>
      <c r="X82" t="s">
        <v>301</v>
      </c>
      <c r="Y82" t="s">
        <v>364</v>
      </c>
      <c r="Z82" s="7">
        <v>2955242.740799</v>
      </c>
      <c r="AA82" s="7">
        <v>0</v>
      </c>
      <c r="AB82" s="7">
        <v>3019379.9982750001</v>
      </c>
      <c r="AC82" s="7">
        <v>2954211.723376479</v>
      </c>
      <c r="AD82" s="7">
        <v>2955242.740799</v>
      </c>
      <c r="AE82" s="7">
        <v>0</v>
      </c>
      <c r="AF82" t="s">
        <v>276</v>
      </c>
      <c r="AG82">
        <v>46940</v>
      </c>
      <c r="AH82" t="s">
        <v>277</v>
      </c>
      <c r="AI82" t="s">
        <v>46</v>
      </c>
      <c r="AJ82" s="9">
        <v>0</v>
      </c>
      <c r="AK82" s="9">
        <v>0</v>
      </c>
      <c r="AL82" s="9">
        <v>0</v>
      </c>
      <c r="AM82" s="9">
        <v>0</v>
      </c>
      <c r="AN82" t="s">
        <v>236</v>
      </c>
      <c r="AO82" s="9">
        <v>3019379.9982750001</v>
      </c>
      <c r="AP82" s="9">
        <v>3019379.9982750001</v>
      </c>
      <c r="AQ82" t="s">
        <v>278</v>
      </c>
      <c r="AR82" t="s">
        <v>160</v>
      </c>
      <c r="AT82" s="9">
        <v>2955242.740799</v>
      </c>
      <c r="AU82" s="9">
        <v>2955242.740799</v>
      </c>
      <c r="AV82" s="9">
        <v>2955242.740799</v>
      </c>
      <c r="AY82" s="11">
        <v>1.1410999999999999E-2</v>
      </c>
      <c r="BB82" t="s">
        <v>161</v>
      </c>
      <c r="BC82" s="7">
        <v>3019379.9982746402</v>
      </c>
      <c r="BD82" s="7">
        <v>3019379.9982746402</v>
      </c>
      <c r="BE82" t="b">
        <v>0</v>
      </c>
      <c r="BH82" t="s">
        <v>277</v>
      </c>
      <c r="BI82">
        <v>1139.1215</v>
      </c>
      <c r="BJ82">
        <v>2955242.740799</v>
      </c>
      <c r="BK82">
        <v>2955242.740799</v>
      </c>
      <c r="BL82">
        <v>2955242.740799</v>
      </c>
      <c r="BN82">
        <v>0.97875813700000003</v>
      </c>
    </row>
    <row r="83" spans="2:67">
      <c r="B83" t="s">
        <v>636</v>
      </c>
      <c r="C83" s="7">
        <v>3792076.3287209999</v>
      </c>
      <c r="D83" s="7">
        <v>0</v>
      </c>
      <c r="E83" s="7">
        <v>3792076.3287209999</v>
      </c>
      <c r="F83" s="11">
        <v>1.4642000000000001E-2</v>
      </c>
      <c r="G83" s="11">
        <v>1.6192000000000002E-2</v>
      </c>
      <c r="H83" s="11">
        <v>3.0530000000000002E-3</v>
      </c>
      <c r="I83">
        <v>99417</v>
      </c>
      <c r="J83" t="s">
        <v>637</v>
      </c>
      <c r="K83">
        <v>1133</v>
      </c>
      <c r="L83" t="s">
        <v>259</v>
      </c>
      <c r="M83">
        <v>45198</v>
      </c>
      <c r="N83">
        <v>99417</v>
      </c>
      <c r="O83">
        <v>99415</v>
      </c>
      <c r="P83" s="13">
        <v>0.97839538000000004</v>
      </c>
      <c r="Q83" t="s">
        <v>236</v>
      </c>
      <c r="R83" t="s">
        <v>236</v>
      </c>
      <c r="S83" t="s">
        <v>236</v>
      </c>
      <c r="T83" t="s">
        <v>274</v>
      </c>
      <c r="U83" t="s">
        <v>245</v>
      </c>
      <c r="V83" t="s">
        <v>252</v>
      </c>
      <c r="W83" t="s">
        <v>83</v>
      </c>
      <c r="X83" t="s">
        <v>293</v>
      </c>
      <c r="Y83" t="s">
        <v>293</v>
      </c>
      <c r="Z83" s="7">
        <v>3792076.3287209999</v>
      </c>
      <c r="AA83" s="7">
        <v>0</v>
      </c>
      <c r="AB83" s="7">
        <v>3875811.7679969999</v>
      </c>
      <c r="AC83" s="7">
        <v>3787449.8549134978</v>
      </c>
      <c r="AD83" s="7">
        <v>3792076.3287209999</v>
      </c>
      <c r="AE83" s="7">
        <v>0</v>
      </c>
      <c r="AF83" t="s">
        <v>276</v>
      </c>
      <c r="AG83">
        <v>47391</v>
      </c>
      <c r="AH83" t="s">
        <v>277</v>
      </c>
      <c r="AI83" t="s">
        <v>46</v>
      </c>
      <c r="AJ83" s="9">
        <v>0</v>
      </c>
      <c r="AK83" s="9">
        <v>0</v>
      </c>
      <c r="AL83" s="9">
        <v>0</v>
      </c>
      <c r="AM83" s="9">
        <v>0</v>
      </c>
      <c r="AN83" t="s">
        <v>236</v>
      </c>
      <c r="AO83" s="9">
        <v>3875811.7679969999</v>
      </c>
      <c r="AP83" s="9">
        <v>3875811.7679969999</v>
      </c>
      <c r="AQ83" t="s">
        <v>278</v>
      </c>
      <c r="AR83" t="s">
        <v>115</v>
      </c>
      <c r="AT83" s="9">
        <v>3792076.3287209999</v>
      </c>
      <c r="AU83" s="9">
        <v>3792076.3287209999</v>
      </c>
      <c r="AV83" s="9">
        <v>3792076.3287209999</v>
      </c>
      <c r="AY83" s="11">
        <v>1.4642000000000001E-2</v>
      </c>
      <c r="BB83" t="s">
        <v>116</v>
      </c>
      <c r="BC83" s="7">
        <v>3875811.76799744</v>
      </c>
      <c r="BD83" s="7">
        <v>3875811.76799744</v>
      </c>
      <c r="BE83" t="b">
        <v>0</v>
      </c>
      <c r="BF83" t="s">
        <v>297</v>
      </c>
      <c r="BG83" t="s">
        <v>297</v>
      </c>
      <c r="BH83" t="s">
        <v>277</v>
      </c>
      <c r="BI83">
        <v>1139.1133</v>
      </c>
      <c r="BJ83">
        <v>3792076.3287209999</v>
      </c>
      <c r="BK83">
        <v>3792076.3287209999</v>
      </c>
      <c r="BL83">
        <v>3792076.3287209999</v>
      </c>
      <c r="BN83">
        <v>0.97839538000000004</v>
      </c>
      <c r="BO83" t="s">
        <v>638</v>
      </c>
    </row>
    <row r="84" spans="2:67">
      <c r="B84" t="s">
        <v>639</v>
      </c>
      <c r="C84" s="7">
        <v>164594.76</v>
      </c>
      <c r="D84" s="7">
        <v>2314190.44</v>
      </c>
      <c r="E84" s="7">
        <v>2478785.2000000002</v>
      </c>
      <c r="F84" s="11">
        <v>6.3500000000000004E-4</v>
      </c>
      <c r="G84" s="11">
        <v>7.0200000000000004E-4</v>
      </c>
      <c r="H84" s="11">
        <v>1.9959999999999999E-3</v>
      </c>
      <c r="I84">
        <v>99419</v>
      </c>
      <c r="J84" t="s">
        <v>637</v>
      </c>
      <c r="K84">
        <v>1133</v>
      </c>
      <c r="L84" t="s">
        <v>259</v>
      </c>
      <c r="M84">
        <v>45198</v>
      </c>
      <c r="N84">
        <v>99419</v>
      </c>
      <c r="O84">
        <v>99415</v>
      </c>
      <c r="P84" s="13">
        <v>0.978204242</v>
      </c>
      <c r="Q84" t="s">
        <v>236</v>
      </c>
      <c r="R84" t="s">
        <v>236</v>
      </c>
      <c r="S84" t="s">
        <v>236</v>
      </c>
      <c r="T84" t="s">
        <v>274</v>
      </c>
      <c r="U84" t="s">
        <v>245</v>
      </c>
      <c r="V84" t="s">
        <v>252</v>
      </c>
      <c r="W84" t="s">
        <v>83</v>
      </c>
      <c r="X84" t="s">
        <v>293</v>
      </c>
      <c r="Y84" t="s">
        <v>293</v>
      </c>
      <c r="Z84" s="7">
        <v>164594.76</v>
      </c>
      <c r="AA84" s="7">
        <v>2314190.44</v>
      </c>
      <c r="AB84" s="7">
        <v>2534016</v>
      </c>
      <c r="AC84" s="7">
        <v>161542.84323200001</v>
      </c>
      <c r="AD84" s="7">
        <v>164594.76</v>
      </c>
      <c r="AE84" s="7">
        <v>2314190.44</v>
      </c>
      <c r="AF84" t="s">
        <v>276</v>
      </c>
      <c r="AG84">
        <v>47391</v>
      </c>
      <c r="AH84" t="s">
        <v>277</v>
      </c>
      <c r="AI84" t="s">
        <v>46</v>
      </c>
      <c r="AJ84" s="9">
        <v>0</v>
      </c>
      <c r="AK84" s="9">
        <v>0</v>
      </c>
      <c r="AL84" s="9">
        <v>0</v>
      </c>
      <c r="AM84" s="9">
        <v>0</v>
      </c>
      <c r="AN84" t="s">
        <v>236</v>
      </c>
      <c r="AO84" s="9">
        <v>168262.16140099999</v>
      </c>
      <c r="AP84" s="9">
        <v>2476516.4321980001</v>
      </c>
      <c r="AQ84" t="s">
        <v>295</v>
      </c>
      <c r="AR84" t="s">
        <v>115</v>
      </c>
      <c r="AT84" s="9">
        <v>164594.76</v>
      </c>
      <c r="AU84" s="9">
        <v>164594.76</v>
      </c>
      <c r="AV84" s="9">
        <v>164594.76</v>
      </c>
      <c r="AY84" s="11">
        <v>6.3500000000000004E-4</v>
      </c>
      <c r="BB84" t="s">
        <v>116</v>
      </c>
      <c r="BC84" s="7">
        <v>2534016</v>
      </c>
      <c r="BD84" s="7">
        <v>2476516.4321983359</v>
      </c>
      <c r="BE84" t="b">
        <v>0</v>
      </c>
      <c r="BF84" t="s">
        <v>297</v>
      </c>
      <c r="BG84" t="s">
        <v>297</v>
      </c>
      <c r="BH84" t="s">
        <v>277</v>
      </c>
      <c r="BI84">
        <v>1139.1133</v>
      </c>
      <c r="BJ84">
        <v>164594.76</v>
      </c>
      <c r="BK84">
        <v>164594.76</v>
      </c>
      <c r="BL84">
        <v>164594.76</v>
      </c>
      <c r="BN84">
        <v>0.978204242</v>
      </c>
      <c r="BO84" t="s">
        <v>638</v>
      </c>
    </row>
    <row r="85" spans="2:67">
      <c r="B85" t="s">
        <v>640</v>
      </c>
      <c r="C85" s="7">
        <v>19665.630722000002</v>
      </c>
      <c r="D85" s="7">
        <v>0</v>
      </c>
      <c r="E85" s="7">
        <v>19665.630722000002</v>
      </c>
      <c r="F85" s="11">
        <v>7.4999999999999993E-5</v>
      </c>
      <c r="G85" s="11">
        <v>8.2999999999999998E-5</v>
      </c>
      <c r="H85" s="11">
        <v>1.5E-5</v>
      </c>
      <c r="I85">
        <v>99518</v>
      </c>
      <c r="J85" t="s">
        <v>310</v>
      </c>
      <c r="K85">
        <v>1128</v>
      </c>
      <c r="L85" t="s">
        <v>254</v>
      </c>
      <c r="M85">
        <v>45198</v>
      </c>
      <c r="N85">
        <v>99518</v>
      </c>
      <c r="O85">
        <v>87789</v>
      </c>
      <c r="P85" s="13">
        <v>0.99455983699999995</v>
      </c>
      <c r="Q85" t="s">
        <v>236</v>
      </c>
      <c r="R85" t="s">
        <v>235</v>
      </c>
      <c r="S85" t="s">
        <v>237</v>
      </c>
      <c r="T85" t="s">
        <v>274</v>
      </c>
      <c r="U85" t="s">
        <v>250</v>
      </c>
      <c r="V85" t="s">
        <v>240</v>
      </c>
      <c r="W85" t="s">
        <v>74</v>
      </c>
      <c r="X85" t="s">
        <v>293</v>
      </c>
      <c r="Z85" s="7">
        <v>18574.385569999999</v>
      </c>
      <c r="AA85" s="7">
        <v>0</v>
      </c>
      <c r="AB85" s="7">
        <v>18457.287389000001</v>
      </c>
      <c r="AC85" s="7">
        <v>18066.433457003001</v>
      </c>
      <c r="AD85" s="7">
        <v>16112.105785</v>
      </c>
      <c r="AE85" s="7">
        <v>0</v>
      </c>
      <c r="AF85" t="s">
        <v>276</v>
      </c>
      <c r="AG85">
        <v>46202</v>
      </c>
      <c r="AH85" t="s">
        <v>277</v>
      </c>
      <c r="AI85" t="s">
        <v>46</v>
      </c>
      <c r="AJ85" s="9">
        <v>0</v>
      </c>
      <c r="AK85" s="9">
        <v>0</v>
      </c>
      <c r="AL85" s="9">
        <v>0</v>
      </c>
      <c r="AM85" s="9">
        <v>0</v>
      </c>
      <c r="AN85" t="s">
        <v>237</v>
      </c>
      <c r="AO85" s="9">
        <v>16200.237716</v>
      </c>
      <c r="AP85" s="9">
        <v>18457.287389000001</v>
      </c>
      <c r="AQ85" t="s">
        <v>278</v>
      </c>
      <c r="AR85" t="s">
        <v>75</v>
      </c>
      <c r="AS85" t="s">
        <v>296</v>
      </c>
      <c r="AT85" s="9">
        <v>19665.630722000002</v>
      </c>
      <c r="AU85" s="9">
        <v>18574.385569999999</v>
      </c>
      <c r="AV85" s="9">
        <v>16112.105785</v>
      </c>
      <c r="AY85" s="11">
        <v>7.4999999999999993E-5</v>
      </c>
      <c r="AZ85">
        <v>8</v>
      </c>
      <c r="BA85" t="s">
        <v>66</v>
      </c>
      <c r="BB85" t="s">
        <v>76</v>
      </c>
      <c r="BC85" s="7">
        <v>16200.237716031001</v>
      </c>
      <c r="BD85" s="7">
        <v>16200.237716031001</v>
      </c>
      <c r="BE85" t="b">
        <v>0</v>
      </c>
      <c r="BF85" t="s">
        <v>297</v>
      </c>
      <c r="BG85" t="s">
        <v>297</v>
      </c>
      <c r="BH85" t="s">
        <v>277</v>
      </c>
      <c r="BI85">
        <v>1139.1128000000001</v>
      </c>
      <c r="BJ85">
        <v>16112.105785</v>
      </c>
      <c r="BK85">
        <v>18574.385569999999</v>
      </c>
      <c r="BL85">
        <v>19665.630722000002</v>
      </c>
      <c r="BM85">
        <v>0</v>
      </c>
      <c r="BN85">
        <v>0.99455983699999995</v>
      </c>
    </row>
    <row r="86" spans="2:67">
      <c r="B86" t="s">
        <v>641</v>
      </c>
      <c r="C86" s="7">
        <v>19586.789127</v>
      </c>
      <c r="D86" s="7">
        <v>0</v>
      </c>
      <c r="E86" s="7">
        <v>19586.789127</v>
      </c>
      <c r="F86" s="11">
        <v>7.4999999999999993E-5</v>
      </c>
      <c r="G86" s="11">
        <v>8.2999999999999998E-5</v>
      </c>
      <c r="H86" s="11">
        <v>1.5E-5</v>
      </c>
      <c r="I86">
        <v>99519</v>
      </c>
      <c r="J86" t="s">
        <v>310</v>
      </c>
      <c r="K86">
        <v>1128</v>
      </c>
      <c r="L86" t="s">
        <v>254</v>
      </c>
      <c r="M86">
        <v>45198</v>
      </c>
      <c r="N86">
        <v>99519</v>
      </c>
      <c r="O86">
        <v>87789</v>
      </c>
      <c r="P86" s="13">
        <v>76.609099999999998</v>
      </c>
      <c r="Q86" t="s">
        <v>236</v>
      </c>
      <c r="R86" t="s">
        <v>235</v>
      </c>
      <c r="S86" t="s">
        <v>237</v>
      </c>
      <c r="T86" t="s">
        <v>274</v>
      </c>
      <c r="U86" t="s">
        <v>250</v>
      </c>
      <c r="V86" t="s">
        <v>240</v>
      </c>
      <c r="W86" t="s">
        <v>74</v>
      </c>
      <c r="X86" t="s">
        <v>293</v>
      </c>
      <c r="Y86" t="s">
        <v>293</v>
      </c>
      <c r="Z86" s="7">
        <v>18499.918892000002</v>
      </c>
      <c r="AA86" s="7">
        <v>0</v>
      </c>
      <c r="AD86" s="7">
        <v>16047.510646999999</v>
      </c>
      <c r="AE86" s="7">
        <v>0</v>
      </c>
      <c r="AF86" t="s">
        <v>276</v>
      </c>
      <c r="AH86" t="s">
        <v>311</v>
      </c>
      <c r="AI86" t="s">
        <v>149</v>
      </c>
      <c r="AJ86" s="9">
        <v>0</v>
      </c>
      <c r="AK86" s="9">
        <v>0</v>
      </c>
      <c r="AL86" s="9">
        <v>0</v>
      </c>
      <c r="AM86" s="9">
        <v>0</v>
      </c>
      <c r="AN86" t="s">
        <v>237</v>
      </c>
      <c r="AO86" s="9">
        <v>209.47264300000001</v>
      </c>
      <c r="AR86" t="s">
        <v>75</v>
      </c>
      <c r="AS86" t="s">
        <v>296</v>
      </c>
      <c r="AT86" s="9">
        <v>19586.789127</v>
      </c>
      <c r="AU86" s="9">
        <v>18499.918892000002</v>
      </c>
      <c r="AV86" s="9">
        <v>16047.510646999999</v>
      </c>
      <c r="AY86" s="11">
        <v>7.4999999999999993E-5</v>
      </c>
      <c r="BB86" t="s">
        <v>76</v>
      </c>
      <c r="BE86" t="b">
        <v>0</v>
      </c>
      <c r="BF86" t="s">
        <v>297</v>
      </c>
      <c r="BG86" t="s">
        <v>297</v>
      </c>
      <c r="BH86" t="s">
        <v>311</v>
      </c>
      <c r="BI86">
        <v>1139.1128000000001</v>
      </c>
      <c r="BJ86">
        <v>16047.510646999999</v>
      </c>
      <c r="BK86">
        <v>18499.918892000002</v>
      </c>
      <c r="BL86">
        <v>19586.789127</v>
      </c>
      <c r="BN86">
        <v>76.609099999999998</v>
      </c>
      <c r="BO86" t="s">
        <v>429</v>
      </c>
    </row>
    <row r="87" spans="2:67">
      <c r="B87" t="s">
        <v>642</v>
      </c>
      <c r="C87" s="7">
        <v>6297.100829</v>
      </c>
      <c r="D87" s="7">
        <v>0</v>
      </c>
      <c r="E87" s="7">
        <v>6297.100829</v>
      </c>
      <c r="F87" s="11">
        <v>2.4000000000000001E-5</v>
      </c>
      <c r="G87" s="11">
        <v>2.5999999999999998E-5</v>
      </c>
      <c r="H87" s="11">
        <v>5.0000000000000004E-6</v>
      </c>
      <c r="I87">
        <v>99896</v>
      </c>
      <c r="J87" t="s">
        <v>383</v>
      </c>
      <c r="K87">
        <v>1128</v>
      </c>
      <c r="L87" t="s">
        <v>254</v>
      </c>
      <c r="M87">
        <v>45198</v>
      </c>
      <c r="N87">
        <v>99896</v>
      </c>
      <c r="O87">
        <v>91000</v>
      </c>
      <c r="P87" s="13">
        <v>0.98777225899999999</v>
      </c>
      <c r="Q87" t="s">
        <v>236</v>
      </c>
      <c r="R87" t="s">
        <v>235</v>
      </c>
      <c r="S87" t="s">
        <v>235</v>
      </c>
      <c r="T87" t="s">
        <v>274</v>
      </c>
      <c r="U87" t="s">
        <v>250</v>
      </c>
      <c r="V87" t="s">
        <v>240</v>
      </c>
      <c r="W87" t="s">
        <v>80</v>
      </c>
      <c r="X87" t="s">
        <v>305</v>
      </c>
      <c r="Y87" t="s">
        <v>305</v>
      </c>
      <c r="Z87" s="7">
        <v>5947.674927</v>
      </c>
      <c r="AA87" s="7">
        <v>0</v>
      </c>
      <c r="AB87" s="7">
        <v>6021.301845</v>
      </c>
      <c r="AC87" s="7">
        <v>5957.459548416</v>
      </c>
      <c r="AD87" s="7">
        <v>5947.674927</v>
      </c>
      <c r="AE87" s="7">
        <v>0</v>
      </c>
      <c r="AF87" t="s">
        <v>276</v>
      </c>
      <c r="AG87">
        <v>47130</v>
      </c>
      <c r="AH87" t="s">
        <v>277</v>
      </c>
      <c r="AI87" t="s">
        <v>46</v>
      </c>
      <c r="AJ87" s="9">
        <v>0</v>
      </c>
      <c r="AK87" s="9">
        <v>0</v>
      </c>
      <c r="AL87" s="9">
        <v>0</v>
      </c>
      <c r="AM87" s="9">
        <v>0</v>
      </c>
      <c r="AN87" t="s">
        <v>236</v>
      </c>
      <c r="AO87" s="9">
        <v>6021.301845</v>
      </c>
      <c r="AP87" s="9">
        <v>6021.301845</v>
      </c>
      <c r="AQ87" t="s">
        <v>278</v>
      </c>
      <c r="AR87" t="s">
        <v>104</v>
      </c>
      <c r="AS87" t="s">
        <v>308</v>
      </c>
      <c r="AT87" s="9">
        <v>6297.100829</v>
      </c>
      <c r="AU87" s="9">
        <v>5947.674927</v>
      </c>
      <c r="AV87" s="9">
        <v>5947.674927</v>
      </c>
      <c r="AY87" s="11">
        <v>2.4000000000000001E-5</v>
      </c>
      <c r="AZ87">
        <v>6</v>
      </c>
      <c r="BA87" t="s">
        <v>128</v>
      </c>
      <c r="BB87" t="s">
        <v>108</v>
      </c>
      <c r="BC87" s="7">
        <v>6021.3018445289999</v>
      </c>
      <c r="BD87" s="7">
        <v>6021.3018445289999</v>
      </c>
      <c r="BE87" t="b">
        <v>0</v>
      </c>
      <c r="BF87" t="s">
        <v>297</v>
      </c>
      <c r="BG87" t="s">
        <v>297</v>
      </c>
      <c r="BH87" t="s">
        <v>277</v>
      </c>
      <c r="BI87">
        <v>1139.1128000000001</v>
      </c>
      <c r="BJ87">
        <v>5947.674927</v>
      </c>
      <c r="BK87">
        <v>5947.674927</v>
      </c>
      <c r="BL87">
        <v>6297.100829</v>
      </c>
      <c r="BN87">
        <v>0.98777225899999999</v>
      </c>
      <c r="BO87" t="s">
        <v>384</v>
      </c>
    </row>
    <row r="88" spans="2:67">
      <c r="B88" t="s">
        <v>643</v>
      </c>
      <c r="C88" s="7">
        <v>2698.7573539999999</v>
      </c>
      <c r="D88" s="7">
        <v>0</v>
      </c>
      <c r="E88" s="7">
        <v>2698.7573539999999</v>
      </c>
      <c r="F88" s="11">
        <v>1.0000000000000001E-5</v>
      </c>
      <c r="G88" s="11">
        <v>1.1E-5</v>
      </c>
      <c r="H88" s="11">
        <v>1.9999999999999999E-6</v>
      </c>
      <c r="I88">
        <v>99898</v>
      </c>
      <c r="J88" t="s">
        <v>383</v>
      </c>
      <c r="K88">
        <v>1128</v>
      </c>
      <c r="L88" t="s">
        <v>254</v>
      </c>
      <c r="M88">
        <v>45198</v>
      </c>
      <c r="N88">
        <v>99898</v>
      </c>
      <c r="O88">
        <v>91000</v>
      </c>
      <c r="P88" s="13">
        <v>0.98777231200000004</v>
      </c>
      <c r="Q88" t="s">
        <v>236</v>
      </c>
      <c r="R88" t="s">
        <v>235</v>
      </c>
      <c r="S88" t="s">
        <v>235</v>
      </c>
      <c r="T88" t="s">
        <v>274</v>
      </c>
      <c r="U88" t="s">
        <v>250</v>
      </c>
      <c r="V88" t="s">
        <v>240</v>
      </c>
      <c r="W88" t="s">
        <v>80</v>
      </c>
      <c r="X88" t="s">
        <v>305</v>
      </c>
      <c r="Y88" t="s">
        <v>305</v>
      </c>
      <c r="Z88" s="7">
        <v>2549.003404</v>
      </c>
      <c r="AA88" s="7">
        <v>0</v>
      </c>
      <c r="AB88" s="7">
        <v>2580.5576590000001</v>
      </c>
      <c r="AC88" s="7">
        <v>2553.1966774930002</v>
      </c>
      <c r="AD88" s="7">
        <v>2549.003404</v>
      </c>
      <c r="AE88" s="7">
        <v>0</v>
      </c>
      <c r="AF88" t="s">
        <v>276</v>
      </c>
      <c r="AG88">
        <v>47130</v>
      </c>
      <c r="AH88" t="s">
        <v>277</v>
      </c>
      <c r="AI88" t="s">
        <v>46</v>
      </c>
      <c r="AJ88" s="9">
        <v>0</v>
      </c>
      <c r="AK88" s="9">
        <v>0</v>
      </c>
      <c r="AL88" s="9">
        <v>0</v>
      </c>
      <c r="AM88" s="9">
        <v>0</v>
      </c>
      <c r="AN88" t="s">
        <v>236</v>
      </c>
      <c r="AO88" s="9">
        <v>2580.5576590000001</v>
      </c>
      <c r="AP88" s="9">
        <v>2580.5576590000001</v>
      </c>
      <c r="AQ88" t="s">
        <v>278</v>
      </c>
      <c r="AR88" t="s">
        <v>104</v>
      </c>
      <c r="AS88" t="s">
        <v>308</v>
      </c>
      <c r="AT88" s="9">
        <v>2698.7573539999999</v>
      </c>
      <c r="AU88" s="9">
        <v>2549.003404</v>
      </c>
      <c r="AV88" s="9">
        <v>2549.003404</v>
      </c>
      <c r="AY88" s="11">
        <v>1.0000000000000001E-5</v>
      </c>
      <c r="AZ88">
        <v>6</v>
      </c>
      <c r="BA88" t="s">
        <v>128</v>
      </c>
      <c r="BB88" t="s">
        <v>108</v>
      </c>
      <c r="BC88" s="7">
        <v>2580.5576586279999</v>
      </c>
      <c r="BD88" s="7">
        <v>2580.5576586279999</v>
      </c>
      <c r="BE88" t="b">
        <v>0</v>
      </c>
      <c r="BF88" t="s">
        <v>297</v>
      </c>
      <c r="BG88" t="s">
        <v>297</v>
      </c>
      <c r="BH88" t="s">
        <v>277</v>
      </c>
      <c r="BI88">
        <v>1139.1128000000001</v>
      </c>
      <c r="BJ88">
        <v>2549.003404</v>
      </c>
      <c r="BK88">
        <v>2549.003404</v>
      </c>
      <c r="BL88">
        <v>2698.7573539999999</v>
      </c>
      <c r="BN88">
        <v>0.98777231200000004</v>
      </c>
      <c r="BO88" t="s">
        <v>384</v>
      </c>
    </row>
    <row r="89" spans="2:67">
      <c r="B89" t="s">
        <v>644</v>
      </c>
      <c r="C89" s="7">
        <v>3577272.8076220001</v>
      </c>
      <c r="D89" s="7">
        <v>0</v>
      </c>
      <c r="E89" s="7">
        <v>3577272.8076220001</v>
      </c>
      <c r="F89" s="11">
        <v>1.3813000000000001E-2</v>
      </c>
      <c r="G89" s="11">
        <v>1.5275E-2</v>
      </c>
      <c r="H89" s="11">
        <v>2.8800000000000002E-3</v>
      </c>
      <c r="I89">
        <v>100015</v>
      </c>
      <c r="J89" t="s">
        <v>645</v>
      </c>
      <c r="K89">
        <v>1138</v>
      </c>
      <c r="L89" t="s">
        <v>263</v>
      </c>
      <c r="M89">
        <v>45198</v>
      </c>
      <c r="N89">
        <v>100015</v>
      </c>
      <c r="O89">
        <v>98915</v>
      </c>
      <c r="P89" s="13">
        <v>0.99958864300000005</v>
      </c>
      <c r="Q89" t="s">
        <v>236</v>
      </c>
      <c r="R89" t="s">
        <v>236</v>
      </c>
      <c r="S89" t="s">
        <v>236</v>
      </c>
      <c r="T89" t="s">
        <v>274</v>
      </c>
      <c r="U89" t="s">
        <v>242</v>
      </c>
      <c r="V89" t="s">
        <v>252</v>
      </c>
      <c r="W89" t="s">
        <v>77</v>
      </c>
      <c r="X89" t="s">
        <v>275</v>
      </c>
      <c r="Y89" t="s">
        <v>275</v>
      </c>
      <c r="Z89" s="7">
        <v>3577272.8076220001</v>
      </c>
      <c r="AA89" s="7">
        <v>0</v>
      </c>
      <c r="AB89" s="7">
        <v>3596875.6290500001</v>
      </c>
      <c r="AC89" s="7">
        <v>3578744.9490498002</v>
      </c>
      <c r="AD89" s="7">
        <v>3577272.8076220001</v>
      </c>
      <c r="AE89" s="7">
        <v>0</v>
      </c>
      <c r="AF89" t="s">
        <v>276</v>
      </c>
      <c r="AG89">
        <v>46183</v>
      </c>
      <c r="AH89" t="s">
        <v>277</v>
      </c>
      <c r="AI89" t="s">
        <v>46</v>
      </c>
      <c r="AJ89" s="9">
        <v>0</v>
      </c>
      <c r="AK89" s="9">
        <v>0</v>
      </c>
      <c r="AL89" s="9">
        <v>0</v>
      </c>
      <c r="AM89" s="9">
        <v>0</v>
      </c>
      <c r="AN89" t="s">
        <v>236</v>
      </c>
      <c r="AO89" s="9">
        <v>3578744.9490499999</v>
      </c>
      <c r="AP89" s="9">
        <v>3578744.9490499999</v>
      </c>
      <c r="AQ89" t="s">
        <v>278</v>
      </c>
      <c r="AR89" t="s">
        <v>78</v>
      </c>
      <c r="AT89" s="9">
        <v>3577272.8076220001</v>
      </c>
      <c r="AU89" s="9">
        <v>3577272.8076220001</v>
      </c>
      <c r="AV89" s="9">
        <v>3577272.8076220001</v>
      </c>
      <c r="AY89" s="11">
        <v>1.3813000000000001E-2</v>
      </c>
      <c r="AZ89">
        <v>7</v>
      </c>
      <c r="BA89" t="s">
        <v>122</v>
      </c>
      <c r="BB89" t="s">
        <v>79</v>
      </c>
      <c r="BC89" s="7">
        <v>3596875.6290497999</v>
      </c>
      <c r="BD89" s="7">
        <v>3578744.9490498002</v>
      </c>
      <c r="BE89" t="b">
        <v>0</v>
      </c>
      <c r="BF89" t="s">
        <v>297</v>
      </c>
      <c r="BG89" t="s">
        <v>297</v>
      </c>
      <c r="BH89" t="s">
        <v>277</v>
      </c>
      <c r="BI89">
        <v>1139.1138000000001</v>
      </c>
      <c r="BJ89">
        <v>3577272.8076220001</v>
      </c>
      <c r="BK89">
        <v>3577272.8076220001</v>
      </c>
      <c r="BL89">
        <v>3577272.8076220001</v>
      </c>
      <c r="BM89">
        <v>0</v>
      </c>
      <c r="BN89">
        <v>0.99958864300000005</v>
      </c>
      <c r="BO89" t="s">
        <v>646</v>
      </c>
    </row>
    <row r="90" spans="2:67">
      <c r="B90" t="s">
        <v>647</v>
      </c>
      <c r="C90" s="7">
        <v>-219.53</v>
      </c>
      <c r="D90" s="7">
        <v>533666.75675900001</v>
      </c>
      <c r="E90" s="7">
        <v>533447.22675899998</v>
      </c>
      <c r="F90" s="11">
        <v>0</v>
      </c>
      <c r="G90" s="11">
        <v>0</v>
      </c>
      <c r="H90" s="11">
        <v>4.2900000000000002E-4</v>
      </c>
      <c r="I90">
        <v>100016</v>
      </c>
      <c r="J90" t="s">
        <v>645</v>
      </c>
      <c r="K90">
        <v>1138</v>
      </c>
      <c r="L90" t="s">
        <v>263</v>
      </c>
      <c r="M90">
        <v>45198</v>
      </c>
      <c r="N90">
        <v>100016</v>
      </c>
      <c r="O90">
        <v>98915</v>
      </c>
      <c r="P90" s="13">
        <v>0.99958864599999997</v>
      </c>
      <c r="Q90" t="s">
        <v>236</v>
      </c>
      <c r="R90" t="s">
        <v>236</v>
      </c>
      <c r="S90" t="s">
        <v>236</v>
      </c>
      <c r="T90" t="s">
        <v>274</v>
      </c>
      <c r="U90" t="s">
        <v>242</v>
      </c>
      <c r="V90" t="s">
        <v>252</v>
      </c>
      <c r="W90" t="s">
        <v>77</v>
      </c>
      <c r="X90" t="s">
        <v>275</v>
      </c>
      <c r="Y90" t="s">
        <v>275</v>
      </c>
      <c r="Z90" s="7">
        <v>-219.53</v>
      </c>
      <c r="AA90" s="7">
        <v>533666.75675900001</v>
      </c>
      <c r="AB90" s="7">
        <v>533666.75675900001</v>
      </c>
      <c r="AD90" s="7">
        <v>-219.53</v>
      </c>
      <c r="AE90" s="7">
        <v>533666.75675900001</v>
      </c>
      <c r="AF90" t="s">
        <v>276</v>
      </c>
      <c r="AG90">
        <v>46183</v>
      </c>
      <c r="AH90" t="s">
        <v>277</v>
      </c>
      <c r="AI90" t="s">
        <v>46</v>
      </c>
      <c r="AJ90" s="9">
        <v>0</v>
      </c>
      <c r="AK90" s="9">
        <v>0</v>
      </c>
      <c r="AL90" s="9">
        <v>0</v>
      </c>
      <c r="AM90" s="9">
        <v>0</v>
      </c>
      <c r="AN90" t="s">
        <v>236</v>
      </c>
      <c r="AO90" s="9">
        <v>-219.62034199999999</v>
      </c>
      <c r="AP90" s="9">
        <v>533666.75675900001</v>
      </c>
      <c r="AQ90" t="s">
        <v>295</v>
      </c>
      <c r="AR90" t="s">
        <v>78</v>
      </c>
      <c r="AT90" s="9">
        <v>-219.53</v>
      </c>
      <c r="AU90" s="9">
        <v>-219.53</v>
      </c>
      <c r="AV90" s="9">
        <v>-219.53</v>
      </c>
      <c r="AY90" s="11">
        <v>0</v>
      </c>
      <c r="AZ90">
        <v>7</v>
      </c>
      <c r="BA90" t="s">
        <v>122</v>
      </c>
      <c r="BB90" t="s">
        <v>79</v>
      </c>
      <c r="BC90" s="7">
        <v>533666.75675940001</v>
      </c>
      <c r="BD90" s="7">
        <v>533666.75675940001</v>
      </c>
      <c r="BE90" t="b">
        <v>0</v>
      </c>
      <c r="BF90" t="s">
        <v>297</v>
      </c>
      <c r="BG90" t="s">
        <v>297</v>
      </c>
      <c r="BH90" t="s">
        <v>277</v>
      </c>
      <c r="BI90">
        <v>1139.1138000000001</v>
      </c>
      <c r="BJ90">
        <v>-219.53</v>
      </c>
      <c r="BK90">
        <v>-219.53</v>
      </c>
      <c r="BL90">
        <v>-219.53</v>
      </c>
      <c r="BM90">
        <v>0</v>
      </c>
      <c r="BN90">
        <v>0.99958864599999997</v>
      </c>
      <c r="BO90" t="s">
        <v>646</v>
      </c>
    </row>
    <row r="91" spans="2:67">
      <c r="B91" t="s">
        <v>648</v>
      </c>
      <c r="C91" s="7">
        <v>4627098.3600000003</v>
      </c>
      <c r="D91" s="7">
        <v>3.395E-3</v>
      </c>
      <c r="E91" s="7">
        <v>4627098.3633949999</v>
      </c>
      <c r="F91" s="11">
        <v>1.7866E-2</v>
      </c>
      <c r="G91" s="11">
        <v>1.9757E-2</v>
      </c>
      <c r="H91" s="11">
        <v>3.7260000000000001E-3</v>
      </c>
      <c r="I91">
        <v>100020</v>
      </c>
      <c r="J91" t="s">
        <v>649</v>
      </c>
      <c r="K91">
        <v>1138</v>
      </c>
      <c r="L91" t="s">
        <v>263</v>
      </c>
      <c r="M91">
        <v>45198</v>
      </c>
      <c r="N91">
        <v>100020</v>
      </c>
      <c r="O91">
        <v>99020</v>
      </c>
      <c r="P91" s="13">
        <v>1</v>
      </c>
      <c r="Q91" t="s">
        <v>236</v>
      </c>
      <c r="R91" t="s">
        <v>236</v>
      </c>
      <c r="S91" t="s">
        <v>236</v>
      </c>
      <c r="T91" t="s">
        <v>274</v>
      </c>
      <c r="U91" t="s">
        <v>242</v>
      </c>
      <c r="V91" t="s">
        <v>252</v>
      </c>
      <c r="W91" t="s">
        <v>74</v>
      </c>
      <c r="X91" t="s">
        <v>275</v>
      </c>
      <c r="Y91" t="s">
        <v>275</v>
      </c>
      <c r="Z91" s="7">
        <v>4627098.3600000003</v>
      </c>
      <c r="AA91" s="7">
        <v>3.395E-3</v>
      </c>
      <c r="AB91" s="7">
        <v>4650259.8372689998</v>
      </c>
      <c r="AC91" s="7">
        <v>4602373.4208268467</v>
      </c>
      <c r="AD91" s="7">
        <v>4627098.3600000003</v>
      </c>
      <c r="AE91" s="7">
        <v>3.395E-3</v>
      </c>
      <c r="AF91" t="s">
        <v>276</v>
      </c>
      <c r="AG91">
        <v>45896</v>
      </c>
      <c r="AH91" t="s">
        <v>277</v>
      </c>
      <c r="AI91" t="s">
        <v>46</v>
      </c>
      <c r="AJ91" s="9">
        <v>0</v>
      </c>
      <c r="AK91" s="9">
        <v>0</v>
      </c>
      <c r="AL91" s="9">
        <v>0</v>
      </c>
      <c r="AM91" s="9">
        <v>0</v>
      </c>
      <c r="AN91" t="s">
        <v>236</v>
      </c>
      <c r="AO91" s="9">
        <v>4627098.3600000003</v>
      </c>
      <c r="AP91" s="9">
        <v>4623720.0330750002</v>
      </c>
      <c r="AQ91" t="s">
        <v>295</v>
      </c>
      <c r="AR91" t="s">
        <v>92</v>
      </c>
      <c r="AT91" s="9">
        <v>4627098.3600000003</v>
      </c>
      <c r="AU91" s="9">
        <v>4627098.3600000003</v>
      </c>
      <c r="AV91" s="9">
        <v>4627098.3600000003</v>
      </c>
      <c r="AY91" s="11">
        <v>1.7866E-2</v>
      </c>
      <c r="AZ91">
        <v>6</v>
      </c>
      <c r="BA91" t="s">
        <v>124</v>
      </c>
      <c r="BB91" t="s">
        <v>114</v>
      </c>
      <c r="BC91" s="7">
        <v>4650259.8372688293</v>
      </c>
      <c r="BD91" s="7">
        <v>4623720.0330744134</v>
      </c>
      <c r="BE91" t="b">
        <v>0</v>
      </c>
      <c r="BF91" t="s">
        <v>297</v>
      </c>
      <c r="BG91" t="s">
        <v>297</v>
      </c>
      <c r="BH91" t="s">
        <v>277</v>
      </c>
      <c r="BI91">
        <v>1139.1138000000001</v>
      </c>
      <c r="BJ91">
        <v>4627098.3600000003</v>
      </c>
      <c r="BK91">
        <v>4627098.3600000003</v>
      </c>
      <c r="BL91">
        <v>4627098.3600000003</v>
      </c>
      <c r="BN91">
        <v>1</v>
      </c>
      <c r="BO91" t="s">
        <v>650</v>
      </c>
    </row>
    <row r="92" spans="2:67">
      <c r="B92" t="s">
        <v>784</v>
      </c>
      <c r="C92" s="7">
        <v>128820.163975</v>
      </c>
      <c r="D92" s="7">
        <v>0</v>
      </c>
      <c r="E92" s="7">
        <v>128820.163975</v>
      </c>
      <c r="F92" s="11">
        <v>4.9700000000000005E-4</v>
      </c>
      <c r="G92" s="11">
        <v>5.5000000000000003E-4</v>
      </c>
      <c r="H92" s="11">
        <v>1.03E-4</v>
      </c>
      <c r="I92">
        <v>101547</v>
      </c>
      <c r="J92" t="s">
        <v>625</v>
      </c>
      <c r="K92">
        <v>1128</v>
      </c>
      <c r="L92" t="s">
        <v>254</v>
      </c>
      <c r="M92">
        <v>45198</v>
      </c>
      <c r="N92">
        <v>101547</v>
      </c>
      <c r="O92">
        <v>98923</v>
      </c>
      <c r="P92" s="13">
        <v>7.9974999999999996</v>
      </c>
      <c r="Q92" t="s">
        <v>236</v>
      </c>
      <c r="R92" t="s">
        <v>235</v>
      </c>
      <c r="S92" t="s">
        <v>238</v>
      </c>
      <c r="T92" t="s">
        <v>274</v>
      </c>
      <c r="U92" t="s">
        <v>250</v>
      </c>
      <c r="V92" t="s">
        <v>240</v>
      </c>
      <c r="W92" t="s">
        <v>80</v>
      </c>
      <c r="X92" t="s">
        <v>626</v>
      </c>
      <c r="Y92" t="s">
        <v>626</v>
      </c>
      <c r="Z92" s="7">
        <v>121671.937639</v>
      </c>
      <c r="AA92" s="7">
        <v>0</v>
      </c>
      <c r="AD92" s="7">
        <v>907306.17866700003</v>
      </c>
      <c r="AE92" s="7">
        <v>0</v>
      </c>
      <c r="AF92" t="s">
        <v>276</v>
      </c>
      <c r="AH92" t="s">
        <v>403</v>
      </c>
      <c r="AI92" t="s">
        <v>149</v>
      </c>
      <c r="AJ92" s="9">
        <v>0</v>
      </c>
      <c r="AK92" s="9">
        <v>0</v>
      </c>
      <c r="AL92" s="9">
        <v>0</v>
      </c>
      <c r="AM92" s="9">
        <v>0</v>
      </c>
      <c r="AN92" t="s">
        <v>238</v>
      </c>
      <c r="AO92" s="9">
        <v>113448.72506</v>
      </c>
      <c r="AR92" t="s">
        <v>81</v>
      </c>
      <c r="AS92" t="s">
        <v>296</v>
      </c>
      <c r="AT92" s="9">
        <v>128820.163975</v>
      </c>
      <c r="AU92" s="9">
        <v>121671.937639</v>
      </c>
      <c r="AV92" s="9">
        <v>907306.17866700003</v>
      </c>
      <c r="AY92" s="11">
        <v>4.9700000000000005E-4</v>
      </c>
      <c r="BB92" t="s">
        <v>82</v>
      </c>
      <c r="BE92" t="b">
        <v>0</v>
      </c>
      <c r="BH92" t="s">
        <v>403</v>
      </c>
      <c r="BI92">
        <v>1139.1128000000001</v>
      </c>
      <c r="BJ92">
        <v>907306.17866700003</v>
      </c>
      <c r="BK92">
        <v>121671.937639</v>
      </c>
      <c r="BL92">
        <v>128820.163975</v>
      </c>
      <c r="BN92">
        <v>7.9974999999999996</v>
      </c>
      <c r="BO92" t="s">
        <v>429</v>
      </c>
    </row>
    <row r="93" spans="2:67">
      <c r="B93" t="s">
        <v>651</v>
      </c>
      <c r="C93" s="7">
        <v>10437.648150999999</v>
      </c>
      <c r="D93" s="7">
        <v>0</v>
      </c>
      <c r="E93" s="7">
        <v>10437.648150999999</v>
      </c>
      <c r="F93" s="11">
        <v>4.0000000000000003E-5</v>
      </c>
      <c r="G93" s="11">
        <v>4.3999999999999999E-5</v>
      </c>
      <c r="H93" s="11">
        <v>7.9999999999999996E-6</v>
      </c>
      <c r="I93">
        <v>104123</v>
      </c>
      <c r="J93" t="s">
        <v>383</v>
      </c>
      <c r="K93">
        <v>1128</v>
      </c>
      <c r="L93" t="s">
        <v>254</v>
      </c>
      <c r="M93">
        <v>45198</v>
      </c>
      <c r="N93">
        <v>104123</v>
      </c>
      <c r="O93">
        <v>91000</v>
      </c>
      <c r="P93" s="13">
        <v>0.99984124299999999</v>
      </c>
      <c r="Q93" t="s">
        <v>236</v>
      </c>
      <c r="R93" t="s">
        <v>235</v>
      </c>
      <c r="S93" t="s">
        <v>235</v>
      </c>
      <c r="T93" t="s">
        <v>274</v>
      </c>
      <c r="U93" t="s">
        <v>250</v>
      </c>
      <c r="V93" t="s">
        <v>240</v>
      </c>
      <c r="W93" t="s">
        <v>80</v>
      </c>
      <c r="X93" t="s">
        <v>305</v>
      </c>
      <c r="Y93" t="s">
        <v>305</v>
      </c>
      <c r="Z93" s="7">
        <v>9858.4634249999999</v>
      </c>
      <c r="AA93" s="7">
        <v>0</v>
      </c>
      <c r="AB93" s="7">
        <v>9860.0287740000003</v>
      </c>
      <c r="AC93" s="7">
        <v>9743.5318587719994</v>
      </c>
      <c r="AD93" s="7">
        <v>9858.4634249999999</v>
      </c>
      <c r="AE93" s="7">
        <v>0</v>
      </c>
      <c r="AF93" t="s">
        <v>276</v>
      </c>
      <c r="AG93">
        <v>47130</v>
      </c>
      <c r="AH93" t="s">
        <v>277</v>
      </c>
      <c r="AI93" t="s">
        <v>46</v>
      </c>
      <c r="AJ93" s="9">
        <v>0</v>
      </c>
      <c r="AK93" s="9">
        <v>0</v>
      </c>
      <c r="AL93" s="9">
        <v>0</v>
      </c>
      <c r="AM93" s="9">
        <v>0</v>
      </c>
      <c r="AN93" t="s">
        <v>236</v>
      </c>
      <c r="AO93" s="9">
        <v>9860.0287740000003</v>
      </c>
      <c r="AP93" s="9">
        <v>9860.0287740000003</v>
      </c>
      <c r="AQ93" t="s">
        <v>278</v>
      </c>
      <c r="AR93" t="s">
        <v>104</v>
      </c>
      <c r="AS93" t="s">
        <v>308</v>
      </c>
      <c r="AT93" s="9">
        <v>10437.648150999999</v>
      </c>
      <c r="AU93" s="9">
        <v>9858.4634249999999</v>
      </c>
      <c r="AV93" s="9">
        <v>9858.4634249999999</v>
      </c>
      <c r="AY93" s="11">
        <v>4.0000000000000003E-5</v>
      </c>
      <c r="AZ93">
        <v>6</v>
      </c>
      <c r="BA93" t="s">
        <v>66</v>
      </c>
      <c r="BB93" t="s">
        <v>108</v>
      </c>
      <c r="BC93" s="7">
        <v>9860.0287741510001</v>
      </c>
      <c r="BD93" s="7">
        <v>9860.0287741510001</v>
      </c>
      <c r="BE93" t="b">
        <v>0</v>
      </c>
      <c r="BF93" t="s">
        <v>297</v>
      </c>
      <c r="BG93" t="s">
        <v>297</v>
      </c>
      <c r="BH93" t="s">
        <v>277</v>
      </c>
      <c r="BI93">
        <v>1139.1128000000001</v>
      </c>
      <c r="BJ93">
        <v>9858.4634249999999</v>
      </c>
      <c r="BK93">
        <v>9858.4634249999999</v>
      </c>
      <c r="BL93">
        <v>10437.648150999999</v>
      </c>
      <c r="BN93">
        <v>0.99984124299999999</v>
      </c>
      <c r="BO93" t="s">
        <v>384</v>
      </c>
    </row>
    <row r="94" spans="2:67">
      <c r="B94" t="s">
        <v>652</v>
      </c>
      <c r="C94" s="7">
        <v>4905.5908390000004</v>
      </c>
      <c r="D94" s="7">
        <v>0</v>
      </c>
      <c r="E94" s="7">
        <v>4905.5908390000004</v>
      </c>
      <c r="F94" s="11">
        <v>1.8E-5</v>
      </c>
      <c r="G94" s="11">
        <v>2.0000000000000002E-5</v>
      </c>
      <c r="H94" s="11">
        <v>3.0000000000000001E-6</v>
      </c>
      <c r="I94">
        <v>104124</v>
      </c>
      <c r="J94" t="s">
        <v>383</v>
      </c>
      <c r="K94">
        <v>1128</v>
      </c>
      <c r="L94" t="s">
        <v>254</v>
      </c>
      <c r="M94">
        <v>45198</v>
      </c>
      <c r="N94">
        <v>104124</v>
      </c>
      <c r="O94">
        <v>91000</v>
      </c>
      <c r="P94" s="13">
        <v>0.99984124600000002</v>
      </c>
      <c r="Q94" t="s">
        <v>236</v>
      </c>
      <c r="R94" t="s">
        <v>235</v>
      </c>
      <c r="S94" t="s">
        <v>235</v>
      </c>
      <c r="T94" t="s">
        <v>274</v>
      </c>
      <c r="U94" t="s">
        <v>250</v>
      </c>
      <c r="V94" t="s">
        <v>240</v>
      </c>
      <c r="W94" t="s">
        <v>80</v>
      </c>
      <c r="X94" t="s">
        <v>305</v>
      </c>
      <c r="Y94" t="s">
        <v>305</v>
      </c>
      <c r="Z94" s="7">
        <v>4633.3797770000001</v>
      </c>
      <c r="AA94" s="7">
        <v>0</v>
      </c>
      <c r="AB94" s="7">
        <v>4634.11546</v>
      </c>
      <c r="AC94" s="7">
        <v>4579.3630688570001</v>
      </c>
      <c r="AD94" s="7">
        <v>4633.3797770000001</v>
      </c>
      <c r="AE94" s="7">
        <v>0</v>
      </c>
      <c r="AF94" t="s">
        <v>276</v>
      </c>
      <c r="AG94">
        <v>47130</v>
      </c>
      <c r="AH94" t="s">
        <v>277</v>
      </c>
      <c r="AI94" t="s">
        <v>46</v>
      </c>
      <c r="AJ94" s="9">
        <v>0</v>
      </c>
      <c r="AK94" s="9">
        <v>0</v>
      </c>
      <c r="AL94" s="9">
        <v>0</v>
      </c>
      <c r="AM94" s="9">
        <v>0</v>
      </c>
      <c r="AN94" t="s">
        <v>236</v>
      </c>
      <c r="AO94" s="9">
        <v>4634.11546</v>
      </c>
      <c r="AP94" s="9">
        <v>4634.11546</v>
      </c>
      <c r="AQ94" t="s">
        <v>278</v>
      </c>
      <c r="AR94" t="s">
        <v>104</v>
      </c>
      <c r="AS94" t="s">
        <v>308</v>
      </c>
      <c r="AT94" s="9">
        <v>4905.5908390000004</v>
      </c>
      <c r="AU94" s="9">
        <v>4633.3797770000001</v>
      </c>
      <c r="AV94" s="9">
        <v>4633.3797770000001</v>
      </c>
      <c r="AY94" s="11">
        <v>1.8E-5</v>
      </c>
      <c r="AZ94">
        <v>6</v>
      </c>
      <c r="BA94" t="s">
        <v>128</v>
      </c>
      <c r="BB94" t="s">
        <v>108</v>
      </c>
      <c r="BC94" s="7">
        <v>4634.1154604599997</v>
      </c>
      <c r="BD94" s="7">
        <v>4634.1154604599997</v>
      </c>
      <c r="BE94" t="b">
        <v>0</v>
      </c>
      <c r="BF94" t="s">
        <v>297</v>
      </c>
      <c r="BG94" t="s">
        <v>297</v>
      </c>
      <c r="BH94" t="s">
        <v>277</v>
      </c>
      <c r="BI94">
        <v>1139.1128000000001</v>
      </c>
      <c r="BJ94">
        <v>4633.3797770000001</v>
      </c>
      <c r="BK94">
        <v>4633.3797770000001</v>
      </c>
      <c r="BL94">
        <v>4905.5908390000004</v>
      </c>
      <c r="BN94">
        <v>0.99984124600000002</v>
      </c>
      <c r="BO94" t="s">
        <v>384</v>
      </c>
    </row>
    <row r="95" spans="2:67">
      <c r="B95" t="s">
        <v>653</v>
      </c>
      <c r="C95" s="7">
        <v>5288.7932579999997</v>
      </c>
      <c r="D95" s="7">
        <v>0</v>
      </c>
      <c r="E95" s="7">
        <v>5288.7932579999997</v>
      </c>
      <c r="F95" s="11">
        <v>2.0000000000000002E-5</v>
      </c>
      <c r="G95" s="11">
        <v>2.1999999999999999E-5</v>
      </c>
      <c r="H95" s="11">
        <v>3.9999999999999998E-6</v>
      </c>
      <c r="I95">
        <v>104125</v>
      </c>
      <c r="J95" t="s">
        <v>383</v>
      </c>
      <c r="K95">
        <v>1128</v>
      </c>
      <c r="L95" t="s">
        <v>254</v>
      </c>
      <c r="M95">
        <v>45198</v>
      </c>
      <c r="N95">
        <v>104125</v>
      </c>
      <c r="O95">
        <v>91000</v>
      </c>
      <c r="P95" s="13">
        <v>0.99984123899999999</v>
      </c>
      <c r="Q95" t="s">
        <v>236</v>
      </c>
      <c r="R95" t="s">
        <v>235</v>
      </c>
      <c r="S95" t="s">
        <v>235</v>
      </c>
      <c r="T95" t="s">
        <v>274</v>
      </c>
      <c r="U95" t="s">
        <v>250</v>
      </c>
      <c r="V95" t="s">
        <v>240</v>
      </c>
      <c r="W95" t="s">
        <v>80</v>
      </c>
      <c r="X95" t="s">
        <v>305</v>
      </c>
      <c r="Y95" t="s">
        <v>305</v>
      </c>
      <c r="Z95" s="7">
        <v>4995.3183069999995</v>
      </c>
      <c r="AA95" s="7">
        <v>0</v>
      </c>
      <c r="AB95" s="7">
        <v>4996.1114969999999</v>
      </c>
      <c r="AC95" s="7">
        <v>4937.0820978920001</v>
      </c>
      <c r="AD95" s="7">
        <v>4995.3183069999995</v>
      </c>
      <c r="AE95" s="7">
        <v>0</v>
      </c>
      <c r="AF95" t="s">
        <v>276</v>
      </c>
      <c r="AG95">
        <v>47130</v>
      </c>
      <c r="AH95" t="s">
        <v>277</v>
      </c>
      <c r="AI95" t="s">
        <v>46</v>
      </c>
      <c r="AJ95" s="9">
        <v>0</v>
      </c>
      <c r="AK95" s="9">
        <v>0</v>
      </c>
      <c r="AL95" s="9">
        <v>0</v>
      </c>
      <c r="AM95" s="9">
        <v>0</v>
      </c>
      <c r="AN95" t="s">
        <v>236</v>
      </c>
      <c r="AO95" s="9">
        <v>4996.1114969999999</v>
      </c>
      <c r="AP95" s="9">
        <v>4996.1114969999999</v>
      </c>
      <c r="AQ95" t="s">
        <v>278</v>
      </c>
      <c r="AR95" t="s">
        <v>104</v>
      </c>
      <c r="AS95" t="s">
        <v>308</v>
      </c>
      <c r="AT95" s="9">
        <v>5288.7932579999997</v>
      </c>
      <c r="AU95" s="9">
        <v>4995.3183069999995</v>
      </c>
      <c r="AV95" s="9">
        <v>4995.3183069999995</v>
      </c>
      <c r="AY95" s="11">
        <v>2.0000000000000002E-5</v>
      </c>
      <c r="AZ95">
        <v>6</v>
      </c>
      <c r="BA95" t="s">
        <v>128</v>
      </c>
      <c r="BB95" t="s">
        <v>108</v>
      </c>
      <c r="BC95" s="7">
        <v>4996.1114974680004</v>
      </c>
      <c r="BD95" s="7">
        <v>4996.1114974680004</v>
      </c>
      <c r="BE95" t="b">
        <v>0</v>
      </c>
      <c r="BF95" t="s">
        <v>297</v>
      </c>
      <c r="BG95" t="s">
        <v>297</v>
      </c>
      <c r="BH95" t="s">
        <v>277</v>
      </c>
      <c r="BI95">
        <v>1139.1128000000001</v>
      </c>
      <c r="BJ95">
        <v>4995.3183069999995</v>
      </c>
      <c r="BK95">
        <v>4995.3183069999995</v>
      </c>
      <c r="BL95">
        <v>5288.7932579999997</v>
      </c>
      <c r="BN95">
        <v>0.99984123899999999</v>
      </c>
      <c r="BO95" t="s">
        <v>384</v>
      </c>
    </row>
    <row r="96" spans="2:67">
      <c r="B96" t="s">
        <v>654</v>
      </c>
      <c r="C96" s="7">
        <v>545071.67741899996</v>
      </c>
      <c r="D96" s="7">
        <v>0</v>
      </c>
      <c r="E96" s="7">
        <v>545071.67741899996</v>
      </c>
      <c r="F96" s="11">
        <v>2.104E-3</v>
      </c>
      <c r="G96" s="11">
        <v>2.3270000000000001E-3</v>
      </c>
      <c r="H96" s="11">
        <v>4.3800000000000002E-4</v>
      </c>
      <c r="I96">
        <v>104274</v>
      </c>
      <c r="J96" t="s">
        <v>523</v>
      </c>
      <c r="K96">
        <v>1133</v>
      </c>
      <c r="L96" t="s">
        <v>259</v>
      </c>
      <c r="M96">
        <v>45198</v>
      </c>
      <c r="N96">
        <v>104274</v>
      </c>
      <c r="O96">
        <v>91977</v>
      </c>
      <c r="P96" s="13">
        <v>0.97847040200000002</v>
      </c>
      <c r="Q96" t="s">
        <v>236</v>
      </c>
      <c r="R96" t="s">
        <v>236</v>
      </c>
      <c r="S96" t="s">
        <v>236</v>
      </c>
      <c r="T96" t="s">
        <v>274</v>
      </c>
      <c r="U96" t="s">
        <v>245</v>
      </c>
      <c r="V96" t="s">
        <v>252</v>
      </c>
      <c r="W96" t="s">
        <v>83</v>
      </c>
      <c r="X96" t="s">
        <v>275</v>
      </c>
      <c r="Y96" t="s">
        <v>275</v>
      </c>
      <c r="Z96" s="7">
        <v>545071.67741899996</v>
      </c>
      <c r="AA96" s="7">
        <v>0</v>
      </c>
      <c r="AB96" s="7">
        <v>559878.5442</v>
      </c>
      <c r="AC96" s="7">
        <v>544203.19835551095</v>
      </c>
      <c r="AD96" s="7">
        <v>545071.67741899996</v>
      </c>
      <c r="AE96" s="7">
        <v>0</v>
      </c>
      <c r="AF96" t="s">
        <v>276</v>
      </c>
      <c r="AG96">
        <v>46387</v>
      </c>
      <c r="AH96" t="s">
        <v>277</v>
      </c>
      <c r="AI96" t="s">
        <v>46</v>
      </c>
      <c r="AJ96" s="9">
        <v>0</v>
      </c>
      <c r="AK96" s="9">
        <v>0</v>
      </c>
      <c r="AL96" s="9">
        <v>0</v>
      </c>
      <c r="AM96" s="9">
        <v>0</v>
      </c>
      <c r="AN96" t="s">
        <v>236</v>
      </c>
      <c r="AO96" s="9">
        <v>557065.06420000002</v>
      </c>
      <c r="AP96" s="9">
        <v>557065.06420000002</v>
      </c>
      <c r="AQ96" t="s">
        <v>278</v>
      </c>
      <c r="AR96" t="s">
        <v>96</v>
      </c>
      <c r="AT96" s="9">
        <v>545071.67741899996</v>
      </c>
      <c r="AU96" s="9">
        <v>545071.67741899996</v>
      </c>
      <c r="AV96" s="9">
        <v>545071.67741899996</v>
      </c>
      <c r="AY96" s="11">
        <v>2.104E-3</v>
      </c>
      <c r="AZ96">
        <v>3</v>
      </c>
      <c r="BA96" t="s">
        <v>124</v>
      </c>
      <c r="BB96" t="s">
        <v>97</v>
      </c>
      <c r="BC96" s="7">
        <v>559878.5442</v>
      </c>
      <c r="BD96" s="7">
        <v>557065.06420000002</v>
      </c>
      <c r="BE96" t="b">
        <v>0</v>
      </c>
      <c r="BF96" t="s">
        <v>297</v>
      </c>
      <c r="BG96" t="s">
        <v>297</v>
      </c>
      <c r="BH96" t="s">
        <v>277</v>
      </c>
      <c r="BI96">
        <v>1139.1133</v>
      </c>
      <c r="BJ96">
        <v>545071.67741899996</v>
      </c>
      <c r="BK96">
        <v>545071.67741899996</v>
      </c>
      <c r="BL96">
        <v>545071.67741899996</v>
      </c>
      <c r="BM96">
        <v>0</v>
      </c>
      <c r="BN96">
        <v>0.97847040200000002</v>
      </c>
      <c r="BO96" t="s">
        <v>302</v>
      </c>
    </row>
    <row r="97" spans="2:67">
      <c r="B97" t="s">
        <v>785</v>
      </c>
      <c r="C97" s="7">
        <v>208820.489756</v>
      </c>
      <c r="D97" s="7">
        <v>0</v>
      </c>
      <c r="E97" s="7">
        <v>208820.489756</v>
      </c>
      <c r="F97" s="11">
        <v>8.0599999999999997E-4</v>
      </c>
      <c r="G97" s="11">
        <v>8.9099999999999997E-4</v>
      </c>
      <c r="H97" s="11">
        <v>1.6799999999999999E-4</v>
      </c>
      <c r="I97">
        <v>104736</v>
      </c>
      <c r="J97" t="s">
        <v>786</v>
      </c>
      <c r="K97">
        <v>1013</v>
      </c>
      <c r="L97" t="s">
        <v>710</v>
      </c>
      <c r="M97">
        <v>45199</v>
      </c>
      <c r="N97">
        <v>104736</v>
      </c>
      <c r="O97">
        <v>104730</v>
      </c>
      <c r="P97" s="13">
        <v>1.02466792</v>
      </c>
      <c r="Q97" t="s">
        <v>236</v>
      </c>
      <c r="R97" t="s">
        <v>236</v>
      </c>
      <c r="S97" t="s">
        <v>236</v>
      </c>
      <c r="T97" t="s">
        <v>711</v>
      </c>
      <c r="U97" t="s">
        <v>712</v>
      </c>
      <c r="W97" t="s">
        <v>74</v>
      </c>
      <c r="X97" t="s">
        <v>275</v>
      </c>
      <c r="Z97" s="7">
        <v>208820.489756</v>
      </c>
      <c r="AA97" s="7">
        <v>0</v>
      </c>
      <c r="AD97" s="7">
        <v>208820.489756</v>
      </c>
      <c r="AE97" s="7">
        <v>0</v>
      </c>
      <c r="AF97" t="s">
        <v>276</v>
      </c>
      <c r="AG97">
        <v>46133</v>
      </c>
      <c r="AH97" t="s">
        <v>277</v>
      </c>
      <c r="AI97" t="s">
        <v>46</v>
      </c>
      <c r="AJ97" s="9">
        <v>0</v>
      </c>
      <c r="AK97" s="9">
        <v>0</v>
      </c>
      <c r="AL97" s="9">
        <v>0</v>
      </c>
      <c r="AM97" s="9">
        <v>0</v>
      </c>
      <c r="AN97" t="s">
        <v>236</v>
      </c>
      <c r="AO97" s="9">
        <v>203793.332142</v>
      </c>
      <c r="AQ97" t="s">
        <v>295</v>
      </c>
      <c r="AR97" t="s">
        <v>142</v>
      </c>
      <c r="AT97" s="9">
        <v>208820.489756</v>
      </c>
      <c r="AU97" s="9">
        <v>208820.489756</v>
      </c>
      <c r="AV97" s="9">
        <v>208820.489756</v>
      </c>
      <c r="AW97" t="s">
        <v>713</v>
      </c>
      <c r="AX97" t="s">
        <v>787</v>
      </c>
      <c r="AY97" s="11">
        <v>8.0599999999999997E-4</v>
      </c>
      <c r="BB97" t="s">
        <v>154</v>
      </c>
      <c r="BE97" t="b">
        <v>0</v>
      </c>
      <c r="BF97" t="s">
        <v>297</v>
      </c>
      <c r="BG97" t="s">
        <v>297</v>
      </c>
      <c r="BH97" t="s">
        <v>277</v>
      </c>
      <c r="BI97">
        <v>1139.1013</v>
      </c>
      <c r="BJ97">
        <v>208820.489756</v>
      </c>
      <c r="BK97">
        <v>208820.489756</v>
      </c>
      <c r="BL97">
        <v>208820.489756</v>
      </c>
      <c r="BN97">
        <v>1.02466792</v>
      </c>
    </row>
    <row r="98" spans="2:67">
      <c r="B98" t="s">
        <v>788</v>
      </c>
      <c r="C98" s="7">
        <v>378186.43888199999</v>
      </c>
      <c r="D98" s="7">
        <v>0</v>
      </c>
      <c r="E98" s="7">
        <v>378186.43888199999</v>
      </c>
      <c r="F98" s="11">
        <v>1.4599999999999999E-3</v>
      </c>
      <c r="G98" s="11">
        <v>1.614E-3</v>
      </c>
      <c r="H98" s="11">
        <v>3.0400000000000002E-4</v>
      </c>
      <c r="I98">
        <v>104737</v>
      </c>
      <c r="J98" t="s">
        <v>786</v>
      </c>
      <c r="K98">
        <v>1013</v>
      </c>
      <c r="L98" t="s">
        <v>710</v>
      </c>
      <c r="M98">
        <v>45199</v>
      </c>
      <c r="N98">
        <v>104737</v>
      </c>
      <c r="O98">
        <v>104730</v>
      </c>
      <c r="P98" s="13">
        <v>1.0082406100000001</v>
      </c>
      <c r="Q98" t="s">
        <v>236</v>
      </c>
      <c r="R98" t="s">
        <v>236</v>
      </c>
      <c r="S98" t="s">
        <v>236</v>
      </c>
      <c r="T98" t="s">
        <v>711</v>
      </c>
      <c r="U98" t="s">
        <v>712</v>
      </c>
      <c r="W98" t="s">
        <v>74</v>
      </c>
      <c r="X98" t="s">
        <v>275</v>
      </c>
      <c r="Z98" s="7">
        <v>378186.43888199999</v>
      </c>
      <c r="AA98" s="7">
        <v>0</v>
      </c>
      <c r="AD98" s="7">
        <v>378186.43888199999</v>
      </c>
      <c r="AE98" s="7">
        <v>0</v>
      </c>
      <c r="AF98" t="s">
        <v>276</v>
      </c>
      <c r="AG98">
        <v>46133</v>
      </c>
      <c r="AH98" t="s">
        <v>277</v>
      </c>
      <c r="AI98" t="s">
        <v>46</v>
      </c>
      <c r="AJ98" s="9">
        <v>0</v>
      </c>
      <c r="AK98" s="9">
        <v>0</v>
      </c>
      <c r="AL98" s="9">
        <v>0</v>
      </c>
      <c r="AM98" s="9">
        <v>0</v>
      </c>
      <c r="AN98" t="s">
        <v>236</v>
      </c>
      <c r="AO98" s="9">
        <v>375095.42378200003</v>
      </c>
      <c r="AQ98" t="s">
        <v>295</v>
      </c>
      <c r="AR98" t="s">
        <v>142</v>
      </c>
      <c r="AT98" s="9">
        <v>378186.43888199999</v>
      </c>
      <c r="AU98" s="9">
        <v>378186.43888199999</v>
      </c>
      <c r="AV98" s="9">
        <v>378186.43888199999</v>
      </c>
      <c r="AW98" t="s">
        <v>713</v>
      </c>
      <c r="AX98" t="s">
        <v>787</v>
      </c>
      <c r="AY98" s="11">
        <v>1.4599999999999999E-3</v>
      </c>
      <c r="BB98" t="s">
        <v>154</v>
      </c>
      <c r="BE98" t="b">
        <v>0</v>
      </c>
      <c r="BF98" t="s">
        <v>297</v>
      </c>
      <c r="BG98" t="s">
        <v>297</v>
      </c>
      <c r="BH98" t="s">
        <v>277</v>
      </c>
      <c r="BI98">
        <v>1139.1013</v>
      </c>
      <c r="BJ98">
        <v>378186.43888199999</v>
      </c>
      <c r="BK98">
        <v>378186.43888199999</v>
      </c>
      <c r="BL98">
        <v>378186.43888199999</v>
      </c>
      <c r="BN98">
        <v>1.0082406100000001</v>
      </c>
    </row>
    <row r="99" spans="2:67">
      <c r="B99" t="s">
        <v>789</v>
      </c>
      <c r="C99" s="7">
        <v>931855.42715100001</v>
      </c>
      <c r="D99" s="7">
        <v>0</v>
      </c>
      <c r="E99" s="7">
        <v>931855.42715100001</v>
      </c>
      <c r="F99" s="11">
        <v>3.5980000000000001E-3</v>
      </c>
      <c r="G99" s="11">
        <v>3.9789999999999999E-3</v>
      </c>
      <c r="H99" s="11">
        <v>7.5000000000000002E-4</v>
      </c>
      <c r="I99">
        <v>104738</v>
      </c>
      <c r="J99" t="s">
        <v>790</v>
      </c>
      <c r="K99">
        <v>1013</v>
      </c>
      <c r="L99" t="s">
        <v>710</v>
      </c>
      <c r="M99">
        <v>45199</v>
      </c>
      <c r="N99">
        <v>104738</v>
      </c>
      <c r="O99">
        <v>104731</v>
      </c>
      <c r="P99" s="13">
        <v>29.085251947</v>
      </c>
      <c r="Q99" t="s">
        <v>236</v>
      </c>
      <c r="R99" t="s">
        <v>236</v>
      </c>
      <c r="S99" t="s">
        <v>236</v>
      </c>
      <c r="T99" t="s">
        <v>711</v>
      </c>
      <c r="U99" t="s">
        <v>712</v>
      </c>
      <c r="W99" t="s">
        <v>80</v>
      </c>
      <c r="X99" t="s">
        <v>275</v>
      </c>
      <c r="Z99" s="7">
        <v>931855.42715100001</v>
      </c>
      <c r="AA99" s="7">
        <v>0</v>
      </c>
      <c r="AD99" s="7">
        <v>931855.42715100001</v>
      </c>
      <c r="AE99" s="7">
        <v>0</v>
      </c>
      <c r="AF99" t="s">
        <v>276</v>
      </c>
      <c r="AG99">
        <v>46012</v>
      </c>
      <c r="AH99" t="s">
        <v>456</v>
      </c>
      <c r="AI99" t="s">
        <v>149</v>
      </c>
      <c r="AJ99" s="9">
        <v>0</v>
      </c>
      <c r="AK99" s="9">
        <v>0</v>
      </c>
      <c r="AL99" s="9">
        <v>0</v>
      </c>
      <c r="AM99" s="9">
        <v>0</v>
      </c>
      <c r="AN99" t="s">
        <v>236</v>
      </c>
      <c r="AO99" s="9">
        <v>32038.760704</v>
      </c>
      <c r="AR99" t="s">
        <v>104</v>
      </c>
      <c r="AT99" s="9">
        <v>931855.42715100001</v>
      </c>
      <c r="AU99" s="9">
        <v>931855.42715100001</v>
      </c>
      <c r="AV99" s="9">
        <v>931855.42715100001</v>
      </c>
      <c r="AW99" t="s">
        <v>716</v>
      </c>
      <c r="AX99" t="s">
        <v>787</v>
      </c>
      <c r="AY99" s="11">
        <v>3.5980000000000001E-3</v>
      </c>
      <c r="BB99" t="s">
        <v>108</v>
      </c>
      <c r="BE99" t="b">
        <v>0</v>
      </c>
      <c r="BF99" t="s">
        <v>297</v>
      </c>
      <c r="BG99" t="s">
        <v>297</v>
      </c>
      <c r="BH99" t="s">
        <v>456</v>
      </c>
      <c r="BI99">
        <v>1139.1013</v>
      </c>
      <c r="BJ99">
        <v>931855.42715100001</v>
      </c>
      <c r="BK99">
        <v>931855.42715100001</v>
      </c>
      <c r="BL99">
        <v>931855.42715100001</v>
      </c>
      <c r="BN99">
        <v>29.085251947</v>
      </c>
    </row>
    <row r="100" spans="2:67">
      <c r="B100" t="s">
        <v>791</v>
      </c>
      <c r="C100" s="7">
        <v>291055.691827</v>
      </c>
      <c r="D100" s="7">
        <v>0</v>
      </c>
      <c r="E100" s="7">
        <v>291055.691827</v>
      </c>
      <c r="F100" s="11">
        <v>1.1230000000000001E-3</v>
      </c>
      <c r="G100" s="11">
        <v>1.242E-3</v>
      </c>
      <c r="H100" s="11">
        <v>2.34E-4</v>
      </c>
      <c r="I100">
        <v>104739</v>
      </c>
      <c r="J100" t="s">
        <v>792</v>
      </c>
      <c r="K100">
        <v>1013</v>
      </c>
      <c r="L100" t="s">
        <v>710</v>
      </c>
      <c r="M100">
        <v>45199</v>
      </c>
      <c r="N100">
        <v>104739</v>
      </c>
      <c r="O100">
        <v>104732</v>
      </c>
      <c r="P100" s="13">
        <v>0.97760000000000002</v>
      </c>
      <c r="Q100" t="s">
        <v>236</v>
      </c>
      <c r="R100" t="s">
        <v>236</v>
      </c>
      <c r="S100" t="s">
        <v>236</v>
      </c>
      <c r="T100" t="s">
        <v>711</v>
      </c>
      <c r="U100" t="s">
        <v>712</v>
      </c>
      <c r="W100" t="s">
        <v>33</v>
      </c>
      <c r="X100" t="s">
        <v>275</v>
      </c>
      <c r="Z100" s="7">
        <v>291055.691827</v>
      </c>
      <c r="AA100" s="7">
        <v>0</v>
      </c>
      <c r="AD100" s="7">
        <v>291055.691827</v>
      </c>
      <c r="AE100" s="7">
        <v>0</v>
      </c>
      <c r="AF100" t="s">
        <v>276</v>
      </c>
      <c r="AG100">
        <v>46525</v>
      </c>
      <c r="AH100" t="s">
        <v>277</v>
      </c>
      <c r="AI100" t="s">
        <v>46</v>
      </c>
      <c r="AJ100" s="9">
        <v>0</v>
      </c>
      <c r="AK100" s="9">
        <v>0</v>
      </c>
      <c r="AL100" s="9">
        <v>0</v>
      </c>
      <c r="AM100" s="9">
        <v>0</v>
      </c>
      <c r="AN100" t="s">
        <v>236</v>
      </c>
      <c r="AO100" s="9">
        <v>297724.725683</v>
      </c>
      <c r="AQ100" t="s">
        <v>278</v>
      </c>
      <c r="AR100" t="s">
        <v>163</v>
      </c>
      <c r="AT100" s="9">
        <v>291055.691827</v>
      </c>
      <c r="AU100" s="9">
        <v>291055.691827</v>
      </c>
      <c r="AV100" s="9">
        <v>291055.691827</v>
      </c>
      <c r="AW100" t="s">
        <v>722</v>
      </c>
      <c r="AX100" t="s">
        <v>787</v>
      </c>
      <c r="AY100" s="11">
        <v>1.1230000000000001E-3</v>
      </c>
      <c r="BB100" t="s">
        <v>175</v>
      </c>
      <c r="BE100" t="b">
        <v>0</v>
      </c>
      <c r="BF100" t="s">
        <v>297</v>
      </c>
      <c r="BG100" t="s">
        <v>297</v>
      </c>
      <c r="BH100" t="s">
        <v>277</v>
      </c>
      <c r="BI100">
        <v>1139.1013</v>
      </c>
      <c r="BJ100">
        <v>291055.691827</v>
      </c>
      <c r="BK100">
        <v>291055.691827</v>
      </c>
      <c r="BL100">
        <v>291055.691827</v>
      </c>
      <c r="BN100">
        <v>0.97760000000000002</v>
      </c>
    </row>
    <row r="101" spans="2:67">
      <c r="B101" t="s">
        <v>793</v>
      </c>
      <c r="C101" s="7">
        <v>41814.722365000001</v>
      </c>
      <c r="D101" s="7">
        <v>0</v>
      </c>
      <c r="E101" s="7">
        <v>41814.722365000001</v>
      </c>
      <c r="F101" s="11">
        <v>1.6100000000000001E-4</v>
      </c>
      <c r="G101" s="11">
        <v>1.7799999999999999E-4</v>
      </c>
      <c r="H101" s="11">
        <v>3.3000000000000003E-5</v>
      </c>
      <c r="I101">
        <v>104740</v>
      </c>
      <c r="J101" t="s">
        <v>792</v>
      </c>
      <c r="K101">
        <v>1013</v>
      </c>
      <c r="L101" t="s">
        <v>710</v>
      </c>
      <c r="M101">
        <v>45199</v>
      </c>
      <c r="N101">
        <v>104740</v>
      </c>
      <c r="O101">
        <v>104732</v>
      </c>
      <c r="P101" s="13">
        <v>15.384600000000001</v>
      </c>
      <c r="Q101" t="s">
        <v>236</v>
      </c>
      <c r="R101" t="s">
        <v>236</v>
      </c>
      <c r="S101" t="s">
        <v>236</v>
      </c>
      <c r="T101" t="s">
        <v>711</v>
      </c>
      <c r="U101" t="s">
        <v>712</v>
      </c>
      <c r="W101" t="s">
        <v>33</v>
      </c>
      <c r="X101" t="s">
        <v>275</v>
      </c>
      <c r="Z101" s="7">
        <v>41814.722365000001</v>
      </c>
      <c r="AA101" s="7">
        <v>0</v>
      </c>
      <c r="AD101" s="7">
        <v>41814.722365000001</v>
      </c>
      <c r="AE101" s="7">
        <v>0</v>
      </c>
      <c r="AF101" t="s">
        <v>276</v>
      </c>
      <c r="AG101">
        <v>46041</v>
      </c>
      <c r="AH101" t="s">
        <v>456</v>
      </c>
      <c r="AI101" t="s">
        <v>149</v>
      </c>
      <c r="AJ101" s="9">
        <v>0</v>
      </c>
      <c r="AK101" s="9">
        <v>0</v>
      </c>
      <c r="AL101" s="9">
        <v>0</v>
      </c>
      <c r="AM101" s="9">
        <v>0</v>
      </c>
      <c r="AN101" t="s">
        <v>236</v>
      </c>
      <c r="AO101" s="9">
        <v>2717.959672</v>
      </c>
      <c r="AR101" t="s">
        <v>163</v>
      </c>
      <c r="AT101" s="9">
        <v>41814.722365000001</v>
      </c>
      <c r="AU101" s="9">
        <v>41814.722365000001</v>
      </c>
      <c r="AV101" s="9">
        <v>41814.722365000001</v>
      </c>
      <c r="AW101" t="s">
        <v>722</v>
      </c>
      <c r="AX101" t="s">
        <v>787</v>
      </c>
      <c r="AY101" s="11">
        <v>1.6100000000000001E-4</v>
      </c>
      <c r="BB101" t="s">
        <v>175</v>
      </c>
      <c r="BE101" t="b">
        <v>0</v>
      </c>
      <c r="BF101" t="s">
        <v>297</v>
      </c>
      <c r="BG101" t="s">
        <v>297</v>
      </c>
      <c r="BH101" t="s">
        <v>456</v>
      </c>
      <c r="BI101">
        <v>1139.1013</v>
      </c>
      <c r="BJ101">
        <v>41814.722365000001</v>
      </c>
      <c r="BK101">
        <v>41814.722365000001</v>
      </c>
      <c r="BL101">
        <v>41814.722365000001</v>
      </c>
      <c r="BN101">
        <v>15.384600000000001</v>
      </c>
    </row>
    <row r="102" spans="2:67">
      <c r="B102" t="s">
        <v>794</v>
      </c>
      <c r="C102" s="7">
        <v>6517.6961309999997</v>
      </c>
      <c r="D102" s="7">
        <v>0</v>
      </c>
      <c r="E102" s="7">
        <v>6517.6961309999997</v>
      </c>
      <c r="F102" s="11">
        <v>2.5000000000000001E-5</v>
      </c>
      <c r="G102" s="11">
        <v>2.6999999999999999E-5</v>
      </c>
      <c r="H102" s="11">
        <v>5.0000000000000004E-6</v>
      </c>
      <c r="I102">
        <v>104741</v>
      </c>
      <c r="J102" t="s">
        <v>792</v>
      </c>
      <c r="K102">
        <v>1013</v>
      </c>
      <c r="L102" t="s">
        <v>710</v>
      </c>
      <c r="M102">
        <v>45199</v>
      </c>
      <c r="N102">
        <v>104741</v>
      </c>
      <c r="O102">
        <v>104732</v>
      </c>
      <c r="P102" s="13">
        <v>0.2009</v>
      </c>
      <c r="Q102" t="s">
        <v>236</v>
      </c>
      <c r="R102" t="s">
        <v>236</v>
      </c>
      <c r="S102" t="s">
        <v>236</v>
      </c>
      <c r="T102" t="s">
        <v>711</v>
      </c>
      <c r="U102" t="s">
        <v>712</v>
      </c>
      <c r="W102" t="s">
        <v>33</v>
      </c>
      <c r="X102" t="s">
        <v>275</v>
      </c>
      <c r="Z102" s="7">
        <v>6517.6961309999997</v>
      </c>
      <c r="AA102" s="7">
        <v>0</v>
      </c>
      <c r="AD102" s="7">
        <v>6517.6961309999997</v>
      </c>
      <c r="AE102" s="7">
        <v>0</v>
      </c>
      <c r="AF102" t="s">
        <v>276</v>
      </c>
      <c r="AG102">
        <v>48352</v>
      </c>
      <c r="AH102" t="s">
        <v>311</v>
      </c>
      <c r="AI102" t="s">
        <v>149</v>
      </c>
      <c r="AJ102" s="9">
        <v>0</v>
      </c>
      <c r="AK102" s="9">
        <v>0</v>
      </c>
      <c r="AL102" s="9">
        <v>0</v>
      </c>
      <c r="AM102" s="9">
        <v>0</v>
      </c>
      <c r="AN102" t="s">
        <v>236</v>
      </c>
      <c r="AO102" s="9">
        <v>32442.489450000001</v>
      </c>
      <c r="AR102" t="s">
        <v>163</v>
      </c>
      <c r="AT102" s="9">
        <v>6517.6961309999997</v>
      </c>
      <c r="AU102" s="9">
        <v>6517.6961309999997</v>
      </c>
      <c r="AV102" s="9">
        <v>6517.6961309999997</v>
      </c>
      <c r="AW102" t="s">
        <v>722</v>
      </c>
      <c r="AX102" t="s">
        <v>787</v>
      </c>
      <c r="AY102" s="11">
        <v>2.5000000000000001E-5</v>
      </c>
      <c r="BB102" t="s">
        <v>175</v>
      </c>
      <c r="BE102" t="b">
        <v>0</v>
      </c>
      <c r="BF102" t="s">
        <v>297</v>
      </c>
      <c r="BG102" t="s">
        <v>297</v>
      </c>
      <c r="BH102" t="s">
        <v>311</v>
      </c>
      <c r="BI102">
        <v>1139.1013</v>
      </c>
      <c r="BJ102">
        <v>6517.6961309999997</v>
      </c>
      <c r="BK102">
        <v>6517.6961309999997</v>
      </c>
      <c r="BL102">
        <v>6517.6961309999997</v>
      </c>
      <c r="BN102">
        <v>0.2009</v>
      </c>
    </row>
    <row r="103" spans="2:67">
      <c r="B103" t="s">
        <v>795</v>
      </c>
      <c r="C103" s="7">
        <v>14846.643470000001</v>
      </c>
      <c r="D103" s="7">
        <v>0</v>
      </c>
      <c r="E103" s="7">
        <v>14846.643470000001</v>
      </c>
      <c r="F103" s="11">
        <v>5.7000000000000003E-5</v>
      </c>
      <c r="G103" s="11">
        <v>6.3E-5</v>
      </c>
      <c r="H103" s="11">
        <v>1.1E-5</v>
      </c>
      <c r="I103">
        <v>104742</v>
      </c>
      <c r="J103" t="s">
        <v>721</v>
      </c>
      <c r="K103">
        <v>1013</v>
      </c>
      <c r="L103" t="s">
        <v>710</v>
      </c>
      <c r="M103">
        <v>45199</v>
      </c>
      <c r="N103">
        <v>104742</v>
      </c>
      <c r="O103">
        <v>104733</v>
      </c>
      <c r="P103" s="13">
        <v>0.98599999999999999</v>
      </c>
      <c r="Q103" t="s">
        <v>236</v>
      </c>
      <c r="R103" t="s">
        <v>236</v>
      </c>
      <c r="S103" t="s">
        <v>236</v>
      </c>
      <c r="T103" t="s">
        <v>711</v>
      </c>
      <c r="U103" t="s">
        <v>712</v>
      </c>
      <c r="W103" t="s">
        <v>77</v>
      </c>
      <c r="X103" t="s">
        <v>275</v>
      </c>
      <c r="Z103" s="7">
        <v>14846.643470000001</v>
      </c>
      <c r="AA103" s="7">
        <v>0</v>
      </c>
      <c r="AD103" s="7">
        <v>14846.643470000001</v>
      </c>
      <c r="AE103" s="7">
        <v>0</v>
      </c>
      <c r="AF103" t="s">
        <v>276</v>
      </c>
      <c r="AG103">
        <v>46610</v>
      </c>
      <c r="AH103" t="s">
        <v>277</v>
      </c>
      <c r="AI103" t="s">
        <v>46</v>
      </c>
      <c r="AJ103" s="9">
        <v>0</v>
      </c>
      <c r="AK103" s="9">
        <v>0</v>
      </c>
      <c r="AL103" s="9">
        <v>0</v>
      </c>
      <c r="AM103" s="9">
        <v>0</v>
      </c>
      <c r="AN103" t="s">
        <v>236</v>
      </c>
      <c r="AO103" s="9">
        <v>15057.447738000001</v>
      </c>
      <c r="AQ103" t="s">
        <v>295</v>
      </c>
      <c r="AR103" t="s">
        <v>78</v>
      </c>
      <c r="AT103" s="9">
        <v>14846.643470000001</v>
      </c>
      <c r="AU103" s="9">
        <v>14846.643470000001</v>
      </c>
      <c r="AV103" s="9">
        <v>14846.643470000001</v>
      </c>
      <c r="AW103" t="s">
        <v>722</v>
      </c>
      <c r="AX103" t="s">
        <v>787</v>
      </c>
      <c r="AY103" s="11">
        <v>5.7000000000000003E-5</v>
      </c>
      <c r="BB103" t="s">
        <v>79</v>
      </c>
      <c r="BE103" t="b">
        <v>0</v>
      </c>
      <c r="BF103" t="s">
        <v>297</v>
      </c>
      <c r="BG103" t="s">
        <v>297</v>
      </c>
      <c r="BH103" t="s">
        <v>277</v>
      </c>
      <c r="BI103">
        <v>1139.1013</v>
      </c>
      <c r="BJ103">
        <v>14846.643470000001</v>
      </c>
      <c r="BK103">
        <v>14846.643470000001</v>
      </c>
      <c r="BL103">
        <v>14846.643470000001</v>
      </c>
      <c r="BN103">
        <v>0.98599999999999999</v>
      </c>
    </row>
    <row r="104" spans="2:67">
      <c r="B104" t="s">
        <v>796</v>
      </c>
      <c r="C104" s="7">
        <v>5024.6372529999999</v>
      </c>
      <c r="D104" s="7">
        <v>0</v>
      </c>
      <c r="E104" s="7">
        <v>5024.6372529999999</v>
      </c>
      <c r="F104" s="11">
        <v>1.9000000000000001E-5</v>
      </c>
      <c r="G104" s="11">
        <v>2.0999999999999999E-5</v>
      </c>
      <c r="H104" s="11">
        <v>3.9999999999999998E-6</v>
      </c>
      <c r="I104">
        <v>104743</v>
      </c>
      <c r="J104" t="s">
        <v>721</v>
      </c>
      <c r="K104">
        <v>1013</v>
      </c>
      <c r="L104" t="s">
        <v>710</v>
      </c>
      <c r="M104">
        <v>45199</v>
      </c>
      <c r="N104">
        <v>104743</v>
      </c>
      <c r="O104">
        <v>104733</v>
      </c>
      <c r="P104" s="13">
        <v>0.98599999999999999</v>
      </c>
      <c r="Q104" t="s">
        <v>236</v>
      </c>
      <c r="R104" t="s">
        <v>236</v>
      </c>
      <c r="S104" t="s">
        <v>236</v>
      </c>
      <c r="T104" t="s">
        <v>711</v>
      </c>
      <c r="U104" t="s">
        <v>712</v>
      </c>
      <c r="W104" t="s">
        <v>77</v>
      </c>
      <c r="X104" t="s">
        <v>275</v>
      </c>
      <c r="Z104" s="7">
        <v>5024.6372529999999</v>
      </c>
      <c r="AA104" s="7">
        <v>0</v>
      </c>
      <c r="AD104" s="7">
        <v>5024.6372529999999</v>
      </c>
      <c r="AE104" s="7">
        <v>0</v>
      </c>
      <c r="AF104" t="s">
        <v>276</v>
      </c>
      <c r="AG104">
        <v>46610</v>
      </c>
      <c r="AH104" t="s">
        <v>277</v>
      </c>
      <c r="AI104" t="s">
        <v>46</v>
      </c>
      <c r="AJ104" s="9">
        <v>0</v>
      </c>
      <c r="AK104" s="9">
        <v>0</v>
      </c>
      <c r="AL104" s="9">
        <v>0</v>
      </c>
      <c r="AM104" s="9">
        <v>0</v>
      </c>
      <c r="AN104" t="s">
        <v>236</v>
      </c>
      <c r="AO104" s="9">
        <v>5095.9809869999999</v>
      </c>
      <c r="AQ104" t="s">
        <v>278</v>
      </c>
      <c r="AR104" t="s">
        <v>78</v>
      </c>
      <c r="AT104" s="9">
        <v>5024.6372529999999</v>
      </c>
      <c r="AU104" s="9">
        <v>5024.6372529999999</v>
      </c>
      <c r="AV104" s="9">
        <v>5024.6372529999999</v>
      </c>
      <c r="AW104" t="s">
        <v>722</v>
      </c>
      <c r="AX104" t="s">
        <v>787</v>
      </c>
      <c r="AY104" s="11">
        <v>1.9000000000000001E-5</v>
      </c>
      <c r="BB104" t="s">
        <v>79</v>
      </c>
      <c r="BE104" t="b">
        <v>0</v>
      </c>
      <c r="BF104" t="s">
        <v>297</v>
      </c>
      <c r="BG104" t="s">
        <v>297</v>
      </c>
      <c r="BH104" t="s">
        <v>277</v>
      </c>
      <c r="BI104">
        <v>1139.1013</v>
      </c>
      <c r="BJ104">
        <v>5024.6372529999999</v>
      </c>
      <c r="BK104">
        <v>5024.6372529999999</v>
      </c>
      <c r="BL104">
        <v>5024.6372529999999</v>
      </c>
      <c r="BN104">
        <v>0.98599999999999999</v>
      </c>
    </row>
    <row r="105" spans="2:67">
      <c r="B105" t="s">
        <v>797</v>
      </c>
      <c r="C105" s="7">
        <v>330770.236661</v>
      </c>
      <c r="D105" s="7">
        <v>0</v>
      </c>
      <c r="E105" s="7">
        <v>330770.236661</v>
      </c>
      <c r="F105" s="11">
        <v>1.2769999999999999E-3</v>
      </c>
      <c r="G105" s="11">
        <v>1.4120000000000001E-3</v>
      </c>
      <c r="H105" s="11">
        <v>2.6600000000000001E-4</v>
      </c>
      <c r="I105">
        <v>104744</v>
      </c>
      <c r="J105" t="s">
        <v>721</v>
      </c>
      <c r="K105">
        <v>1013</v>
      </c>
      <c r="L105" t="s">
        <v>710</v>
      </c>
      <c r="M105">
        <v>45199</v>
      </c>
      <c r="N105">
        <v>104744</v>
      </c>
      <c r="O105">
        <v>104733</v>
      </c>
      <c r="P105" s="13">
        <v>0.98599999999999999</v>
      </c>
      <c r="Q105" t="s">
        <v>236</v>
      </c>
      <c r="R105" t="s">
        <v>236</v>
      </c>
      <c r="S105" t="s">
        <v>236</v>
      </c>
      <c r="T105" t="s">
        <v>711</v>
      </c>
      <c r="U105" t="s">
        <v>712</v>
      </c>
      <c r="W105" t="s">
        <v>77</v>
      </c>
      <c r="X105" t="s">
        <v>275</v>
      </c>
      <c r="Z105" s="7">
        <v>330770.236661</v>
      </c>
      <c r="AA105" s="7">
        <v>0</v>
      </c>
      <c r="AD105" s="7">
        <v>330770.236661</v>
      </c>
      <c r="AE105" s="7">
        <v>0</v>
      </c>
      <c r="AF105" t="s">
        <v>276</v>
      </c>
      <c r="AG105">
        <v>46610</v>
      </c>
      <c r="AH105" t="s">
        <v>277</v>
      </c>
      <c r="AI105" t="s">
        <v>46</v>
      </c>
      <c r="AJ105" s="9">
        <v>0</v>
      </c>
      <c r="AK105" s="9">
        <v>0</v>
      </c>
      <c r="AL105" s="9">
        <v>0</v>
      </c>
      <c r="AM105" s="9">
        <v>0</v>
      </c>
      <c r="AN105" t="s">
        <v>236</v>
      </c>
      <c r="AO105" s="9">
        <v>335466.77146100003</v>
      </c>
      <c r="AQ105" t="s">
        <v>278</v>
      </c>
      <c r="AR105" t="s">
        <v>78</v>
      </c>
      <c r="AT105" s="9">
        <v>330770.236661</v>
      </c>
      <c r="AU105" s="9">
        <v>330770.236661</v>
      </c>
      <c r="AV105" s="9">
        <v>330770.236661</v>
      </c>
      <c r="AW105" t="s">
        <v>722</v>
      </c>
      <c r="AX105" t="s">
        <v>787</v>
      </c>
      <c r="AY105" s="11">
        <v>1.2769999999999999E-3</v>
      </c>
      <c r="BB105" t="s">
        <v>79</v>
      </c>
      <c r="BE105" t="b">
        <v>0</v>
      </c>
      <c r="BF105" t="s">
        <v>297</v>
      </c>
      <c r="BG105" t="s">
        <v>297</v>
      </c>
      <c r="BH105" t="s">
        <v>277</v>
      </c>
      <c r="BI105">
        <v>1139.1013</v>
      </c>
      <c r="BJ105">
        <v>330770.236661</v>
      </c>
      <c r="BK105">
        <v>330770.236661</v>
      </c>
      <c r="BL105">
        <v>330770.236661</v>
      </c>
      <c r="BN105">
        <v>0.98599999999999999</v>
      </c>
    </row>
    <row r="106" spans="2:67">
      <c r="B106" t="s">
        <v>798</v>
      </c>
      <c r="C106" s="7">
        <v>167569.49025</v>
      </c>
      <c r="D106" s="7">
        <v>0</v>
      </c>
      <c r="E106" s="7">
        <v>167569.49025</v>
      </c>
      <c r="F106" s="11">
        <v>6.4700000000000001E-4</v>
      </c>
      <c r="G106" s="11">
        <v>7.1500000000000003E-4</v>
      </c>
      <c r="H106" s="11">
        <v>1.34E-4</v>
      </c>
      <c r="I106">
        <v>104745</v>
      </c>
      <c r="J106" t="s">
        <v>799</v>
      </c>
      <c r="K106">
        <v>1013</v>
      </c>
      <c r="L106" t="s">
        <v>710</v>
      </c>
      <c r="M106">
        <v>45199</v>
      </c>
      <c r="N106">
        <v>104745</v>
      </c>
      <c r="O106">
        <v>104734</v>
      </c>
      <c r="P106" s="13">
        <v>0.996</v>
      </c>
      <c r="Q106" t="s">
        <v>236</v>
      </c>
      <c r="R106" t="s">
        <v>236</v>
      </c>
      <c r="S106" t="s">
        <v>236</v>
      </c>
      <c r="T106" t="s">
        <v>711</v>
      </c>
      <c r="U106" t="s">
        <v>712</v>
      </c>
      <c r="W106" t="s">
        <v>137</v>
      </c>
      <c r="X106" t="s">
        <v>275</v>
      </c>
      <c r="Z106" s="7">
        <v>167569.49025</v>
      </c>
      <c r="AA106" s="7">
        <v>0</v>
      </c>
      <c r="AD106" s="7">
        <v>167569.49025</v>
      </c>
      <c r="AE106" s="7">
        <v>0</v>
      </c>
      <c r="AF106" t="s">
        <v>276</v>
      </c>
      <c r="AG106">
        <v>46513</v>
      </c>
      <c r="AH106" t="s">
        <v>277</v>
      </c>
      <c r="AI106" t="s">
        <v>46</v>
      </c>
      <c r="AJ106" s="9">
        <v>0</v>
      </c>
      <c r="AK106" s="9">
        <v>0</v>
      </c>
      <c r="AL106" s="9">
        <v>0</v>
      </c>
      <c r="AM106" s="9">
        <v>0</v>
      </c>
      <c r="AN106" t="s">
        <v>236</v>
      </c>
      <c r="AO106" s="9">
        <v>168242.46009099999</v>
      </c>
      <c r="AQ106" t="s">
        <v>295</v>
      </c>
      <c r="AR106" t="s">
        <v>138</v>
      </c>
      <c r="AT106" s="9">
        <v>167569.49025</v>
      </c>
      <c r="AU106" s="9">
        <v>167569.49025</v>
      </c>
      <c r="AV106" s="9">
        <v>167569.49025</v>
      </c>
      <c r="AW106" t="s">
        <v>722</v>
      </c>
      <c r="AX106" t="s">
        <v>787</v>
      </c>
      <c r="AY106" s="11">
        <v>6.4700000000000001E-4</v>
      </c>
      <c r="BB106" t="s">
        <v>139</v>
      </c>
      <c r="BE106" t="b">
        <v>0</v>
      </c>
      <c r="BF106" t="s">
        <v>297</v>
      </c>
      <c r="BG106" t="s">
        <v>297</v>
      </c>
      <c r="BH106" t="s">
        <v>277</v>
      </c>
      <c r="BI106">
        <v>1139.1013</v>
      </c>
      <c r="BJ106">
        <v>167569.49025</v>
      </c>
      <c r="BK106">
        <v>167569.49025</v>
      </c>
      <c r="BL106">
        <v>167569.49025</v>
      </c>
      <c r="BN106">
        <v>0.996</v>
      </c>
    </row>
    <row r="107" spans="2:67">
      <c r="B107" t="s">
        <v>800</v>
      </c>
      <c r="C107" s="7">
        <v>558299.47522899997</v>
      </c>
      <c r="D107" s="7">
        <v>0</v>
      </c>
      <c r="E107" s="7">
        <v>558299.47522899997</v>
      </c>
      <c r="F107" s="11">
        <v>2.1549999999999998E-3</v>
      </c>
      <c r="G107" s="11">
        <v>2.3830000000000001E-3</v>
      </c>
      <c r="H107" s="11">
        <v>4.4900000000000002E-4</v>
      </c>
      <c r="I107">
        <v>104746</v>
      </c>
      <c r="J107" t="s">
        <v>799</v>
      </c>
      <c r="K107">
        <v>1013</v>
      </c>
      <c r="L107" t="s">
        <v>710</v>
      </c>
      <c r="M107">
        <v>45199</v>
      </c>
      <c r="N107">
        <v>104746</v>
      </c>
      <c r="O107">
        <v>104734</v>
      </c>
      <c r="P107" s="13">
        <v>0.996</v>
      </c>
      <c r="Q107" t="s">
        <v>236</v>
      </c>
      <c r="R107" t="s">
        <v>236</v>
      </c>
      <c r="S107" t="s">
        <v>236</v>
      </c>
      <c r="T107" t="s">
        <v>711</v>
      </c>
      <c r="U107" t="s">
        <v>712</v>
      </c>
      <c r="W107" t="s">
        <v>137</v>
      </c>
      <c r="X107" t="s">
        <v>275</v>
      </c>
      <c r="Z107" s="7">
        <v>558299.47522899997</v>
      </c>
      <c r="AA107" s="7">
        <v>0</v>
      </c>
      <c r="AD107" s="7">
        <v>558299.47522899997</v>
      </c>
      <c r="AE107" s="7">
        <v>0</v>
      </c>
      <c r="AF107" t="s">
        <v>276</v>
      </c>
      <c r="AG107">
        <v>46513</v>
      </c>
      <c r="AH107" t="s">
        <v>277</v>
      </c>
      <c r="AI107" t="s">
        <v>46</v>
      </c>
      <c r="AJ107" s="9">
        <v>0</v>
      </c>
      <c r="AK107" s="9">
        <v>0</v>
      </c>
      <c r="AL107" s="9">
        <v>0</v>
      </c>
      <c r="AM107" s="9">
        <v>0</v>
      </c>
      <c r="AN107" t="s">
        <v>236</v>
      </c>
      <c r="AO107" s="9">
        <v>560541.64179699996</v>
      </c>
      <c r="AQ107" t="s">
        <v>278</v>
      </c>
      <c r="AR107" t="s">
        <v>138</v>
      </c>
      <c r="AT107" s="9">
        <v>558299.47522899997</v>
      </c>
      <c r="AU107" s="9">
        <v>558299.47522899997</v>
      </c>
      <c r="AV107" s="9">
        <v>558299.47522899997</v>
      </c>
      <c r="AW107" t="s">
        <v>722</v>
      </c>
      <c r="AX107" t="s">
        <v>787</v>
      </c>
      <c r="AY107" s="11">
        <v>2.1549999999999998E-3</v>
      </c>
      <c r="BB107" t="s">
        <v>139</v>
      </c>
      <c r="BE107" t="b">
        <v>0</v>
      </c>
      <c r="BF107" t="s">
        <v>297</v>
      </c>
      <c r="BG107" t="s">
        <v>297</v>
      </c>
      <c r="BH107" t="s">
        <v>277</v>
      </c>
      <c r="BI107">
        <v>1139.1013</v>
      </c>
      <c r="BJ107">
        <v>558299.47522899997</v>
      </c>
      <c r="BK107">
        <v>558299.47522899997</v>
      </c>
      <c r="BL107">
        <v>558299.47522899997</v>
      </c>
      <c r="BN107">
        <v>0.996</v>
      </c>
    </row>
    <row r="108" spans="2:67">
      <c r="B108" t="s">
        <v>801</v>
      </c>
      <c r="C108" s="7">
        <v>154741.36007699999</v>
      </c>
      <c r="D108" s="7">
        <v>0</v>
      </c>
      <c r="E108" s="7">
        <v>154741.36007699999</v>
      </c>
      <c r="F108" s="11">
        <v>5.9699999999999998E-4</v>
      </c>
      <c r="G108" s="11">
        <v>6.6E-4</v>
      </c>
      <c r="H108" s="11">
        <v>1.2400000000000001E-4</v>
      </c>
      <c r="I108">
        <v>104747</v>
      </c>
      <c r="J108" t="s">
        <v>802</v>
      </c>
      <c r="K108">
        <v>1013</v>
      </c>
      <c r="L108" t="s">
        <v>710</v>
      </c>
      <c r="M108">
        <v>45199</v>
      </c>
      <c r="N108">
        <v>104747</v>
      </c>
      <c r="O108">
        <v>104735</v>
      </c>
      <c r="P108" s="13">
        <v>1</v>
      </c>
      <c r="Q108" t="s">
        <v>236</v>
      </c>
      <c r="R108" t="s">
        <v>236</v>
      </c>
      <c r="S108" t="s">
        <v>236</v>
      </c>
      <c r="T108" t="s">
        <v>711</v>
      </c>
      <c r="U108" t="s">
        <v>712</v>
      </c>
      <c r="W108" t="s">
        <v>80</v>
      </c>
      <c r="X108" t="s">
        <v>275</v>
      </c>
      <c r="Z108" s="7">
        <v>154741.36007699999</v>
      </c>
      <c r="AA108" s="7">
        <v>0</v>
      </c>
      <c r="AD108" s="7">
        <v>154741.36007699999</v>
      </c>
      <c r="AE108" s="7">
        <v>0</v>
      </c>
      <c r="AF108" t="s">
        <v>276</v>
      </c>
      <c r="AG108">
        <v>46506</v>
      </c>
      <c r="AH108" t="s">
        <v>277</v>
      </c>
      <c r="AI108" t="s">
        <v>46</v>
      </c>
      <c r="AJ108" s="9">
        <v>0</v>
      </c>
      <c r="AK108" s="9">
        <v>0</v>
      </c>
      <c r="AL108" s="9">
        <v>0</v>
      </c>
      <c r="AM108" s="9">
        <v>0</v>
      </c>
      <c r="AN108" t="s">
        <v>236</v>
      </c>
      <c r="AO108" s="9">
        <v>154741.36007699999</v>
      </c>
      <c r="AQ108" t="s">
        <v>295</v>
      </c>
      <c r="AR108" t="s">
        <v>81</v>
      </c>
      <c r="AT108" s="9">
        <v>154741.36007699999</v>
      </c>
      <c r="AU108" s="9">
        <v>154741.36007699999</v>
      </c>
      <c r="AV108" s="9">
        <v>154741.36007699999</v>
      </c>
      <c r="AW108" t="s">
        <v>716</v>
      </c>
      <c r="AX108" t="s">
        <v>787</v>
      </c>
      <c r="AY108" s="11">
        <v>5.9699999999999998E-4</v>
      </c>
      <c r="BB108" t="s">
        <v>82</v>
      </c>
      <c r="BE108" t="b">
        <v>0</v>
      </c>
      <c r="BF108" t="s">
        <v>297</v>
      </c>
      <c r="BG108" t="s">
        <v>297</v>
      </c>
      <c r="BH108" t="s">
        <v>277</v>
      </c>
      <c r="BI108">
        <v>1139.1013</v>
      </c>
      <c r="BJ108">
        <v>154741.36007699999</v>
      </c>
      <c r="BK108">
        <v>154741.36007699999</v>
      </c>
      <c r="BL108">
        <v>154741.36007699999</v>
      </c>
      <c r="BN108">
        <v>1</v>
      </c>
    </row>
    <row r="109" spans="2:67">
      <c r="B109" t="s">
        <v>803</v>
      </c>
      <c r="C109" s="7">
        <v>634564.23189699999</v>
      </c>
      <c r="D109" s="7">
        <v>0</v>
      </c>
      <c r="E109" s="7">
        <v>634564.23189699999</v>
      </c>
      <c r="F109" s="11">
        <v>2.4499999999999999E-3</v>
      </c>
      <c r="G109" s="11">
        <v>2.709E-3</v>
      </c>
      <c r="H109" s="11">
        <v>5.1099999999999995E-4</v>
      </c>
      <c r="I109">
        <v>104748</v>
      </c>
      <c r="J109" t="s">
        <v>802</v>
      </c>
      <c r="K109">
        <v>1013</v>
      </c>
      <c r="L109" t="s">
        <v>710</v>
      </c>
      <c r="M109">
        <v>45199</v>
      </c>
      <c r="N109">
        <v>104748</v>
      </c>
      <c r="O109">
        <v>104735</v>
      </c>
      <c r="P109" s="13">
        <v>1</v>
      </c>
      <c r="Q109" t="s">
        <v>236</v>
      </c>
      <c r="R109" t="s">
        <v>236</v>
      </c>
      <c r="S109" t="s">
        <v>236</v>
      </c>
      <c r="T109" t="s">
        <v>711</v>
      </c>
      <c r="U109" t="s">
        <v>712</v>
      </c>
      <c r="W109" t="s">
        <v>80</v>
      </c>
      <c r="X109" t="s">
        <v>275</v>
      </c>
      <c r="Z109" s="7">
        <v>634564.23189699999</v>
      </c>
      <c r="AA109" s="7">
        <v>0</v>
      </c>
      <c r="AD109" s="7">
        <v>634564.23189699999</v>
      </c>
      <c r="AE109" s="7">
        <v>0</v>
      </c>
      <c r="AF109" t="s">
        <v>276</v>
      </c>
      <c r="AG109">
        <v>46506</v>
      </c>
      <c r="AH109" t="s">
        <v>277</v>
      </c>
      <c r="AI109" t="s">
        <v>46</v>
      </c>
      <c r="AJ109" s="9">
        <v>0</v>
      </c>
      <c r="AK109" s="9">
        <v>0</v>
      </c>
      <c r="AL109" s="9">
        <v>0</v>
      </c>
      <c r="AM109" s="9">
        <v>0</v>
      </c>
      <c r="AN109" t="s">
        <v>236</v>
      </c>
      <c r="AO109" s="9">
        <v>634564.23189699999</v>
      </c>
      <c r="AQ109" t="s">
        <v>278</v>
      </c>
      <c r="AR109" t="s">
        <v>81</v>
      </c>
      <c r="AT109" s="9">
        <v>634564.23189699999</v>
      </c>
      <c r="AU109" s="9">
        <v>634564.23189699999</v>
      </c>
      <c r="AV109" s="9">
        <v>634564.23189699999</v>
      </c>
      <c r="AW109" t="s">
        <v>716</v>
      </c>
      <c r="AX109" t="s">
        <v>787</v>
      </c>
      <c r="AY109" s="11">
        <v>2.4499999999999999E-3</v>
      </c>
      <c r="BB109" t="s">
        <v>82</v>
      </c>
      <c r="BE109" t="b">
        <v>0</v>
      </c>
      <c r="BF109" t="s">
        <v>297</v>
      </c>
      <c r="BG109" t="s">
        <v>297</v>
      </c>
      <c r="BH109" t="s">
        <v>277</v>
      </c>
      <c r="BI109">
        <v>1139.1013</v>
      </c>
      <c r="BJ109">
        <v>634564.23189699999</v>
      </c>
      <c r="BK109">
        <v>634564.23189699999</v>
      </c>
      <c r="BL109">
        <v>634564.23189699999</v>
      </c>
      <c r="BN109">
        <v>1</v>
      </c>
    </row>
    <row r="110" spans="2:67">
      <c r="B110" t="s">
        <v>655</v>
      </c>
      <c r="C110" s="7">
        <v>19905.215689000001</v>
      </c>
      <c r="D110" s="7">
        <v>0</v>
      </c>
      <c r="E110" s="7">
        <v>19905.215689000001</v>
      </c>
      <c r="F110" s="11">
        <v>7.6000000000000004E-5</v>
      </c>
      <c r="G110" s="11">
        <v>8.3999999999999995E-5</v>
      </c>
      <c r="H110" s="11">
        <v>1.5999999999999999E-5</v>
      </c>
      <c r="I110">
        <v>105162</v>
      </c>
      <c r="J110" t="s">
        <v>656</v>
      </c>
      <c r="K110">
        <v>1128</v>
      </c>
      <c r="L110" t="s">
        <v>254</v>
      </c>
      <c r="M110">
        <v>45198</v>
      </c>
      <c r="N110">
        <v>105162</v>
      </c>
      <c r="O110">
        <v>87971</v>
      </c>
      <c r="P110" s="13">
        <v>1</v>
      </c>
      <c r="Q110" t="s">
        <v>236</v>
      </c>
      <c r="R110" t="s">
        <v>235</v>
      </c>
      <c r="S110" t="s">
        <v>237</v>
      </c>
      <c r="T110" t="s">
        <v>274</v>
      </c>
      <c r="U110" t="s">
        <v>250</v>
      </c>
      <c r="V110" t="s">
        <v>240</v>
      </c>
      <c r="W110" t="s">
        <v>33</v>
      </c>
      <c r="X110" t="s">
        <v>293</v>
      </c>
      <c r="Y110" t="s">
        <v>293</v>
      </c>
      <c r="Z110" s="7">
        <v>18800.675974999998</v>
      </c>
      <c r="AA110" s="7">
        <v>0</v>
      </c>
      <c r="AB110" s="7">
        <v>18561.497429999999</v>
      </c>
      <c r="AC110" s="7">
        <v>18561.497430125</v>
      </c>
      <c r="AD110" s="7">
        <v>16308.398413000001</v>
      </c>
      <c r="AE110" s="7">
        <v>0</v>
      </c>
      <c r="AF110" t="s">
        <v>276</v>
      </c>
      <c r="AG110">
        <v>46577</v>
      </c>
      <c r="AH110" t="s">
        <v>277</v>
      </c>
      <c r="AI110" t="s">
        <v>46</v>
      </c>
      <c r="AJ110" s="9">
        <v>0</v>
      </c>
      <c r="AK110" s="9">
        <v>0</v>
      </c>
      <c r="AL110" s="9">
        <v>0</v>
      </c>
      <c r="AM110" s="9">
        <v>0</v>
      </c>
      <c r="AN110" t="s">
        <v>237</v>
      </c>
      <c r="AO110" s="9">
        <v>16308.398413000001</v>
      </c>
      <c r="AP110" s="9">
        <v>18561.497429999999</v>
      </c>
      <c r="AQ110" t="s">
        <v>278</v>
      </c>
      <c r="AR110" t="s">
        <v>56</v>
      </c>
      <c r="AS110" t="s">
        <v>296</v>
      </c>
      <c r="AT110" s="9">
        <v>19905.215689000001</v>
      </c>
      <c r="AU110" s="9">
        <v>18800.675974999998</v>
      </c>
      <c r="AV110" s="9">
        <v>16308.398413000001</v>
      </c>
      <c r="AY110" s="11">
        <v>7.6000000000000004E-5</v>
      </c>
      <c r="AZ110">
        <v>6</v>
      </c>
      <c r="BA110" t="s">
        <v>66</v>
      </c>
      <c r="BB110" t="s">
        <v>110</v>
      </c>
      <c r="BC110" s="7">
        <v>16308.398412748</v>
      </c>
      <c r="BD110" s="7">
        <v>16308.398412748</v>
      </c>
      <c r="BE110" t="b">
        <v>0</v>
      </c>
      <c r="BH110" t="s">
        <v>277</v>
      </c>
      <c r="BI110">
        <v>1139.1128000000001</v>
      </c>
      <c r="BJ110">
        <v>16308.398413000001</v>
      </c>
      <c r="BK110">
        <v>18800.675974999998</v>
      </c>
      <c r="BL110">
        <v>19905.215689000001</v>
      </c>
      <c r="BN110">
        <v>1</v>
      </c>
      <c r="BO110" t="s">
        <v>429</v>
      </c>
    </row>
    <row r="111" spans="2:67">
      <c r="B111" t="s">
        <v>657</v>
      </c>
      <c r="C111" s="7">
        <v>24569.289803</v>
      </c>
      <c r="D111" s="7">
        <v>-3.9279630000000001</v>
      </c>
      <c r="E111" s="7">
        <v>24565.361840000001</v>
      </c>
      <c r="F111" s="11">
        <v>9.3999999999999994E-5</v>
      </c>
      <c r="G111" s="11">
        <v>1.0399999999999999E-4</v>
      </c>
      <c r="H111" s="11">
        <v>1.9000000000000001E-5</v>
      </c>
      <c r="I111">
        <v>105213</v>
      </c>
      <c r="J111" t="s">
        <v>315</v>
      </c>
      <c r="K111">
        <v>1128</v>
      </c>
      <c r="L111" t="s">
        <v>254</v>
      </c>
      <c r="M111">
        <v>45198</v>
      </c>
      <c r="N111">
        <v>105213</v>
      </c>
      <c r="O111">
        <v>57096</v>
      </c>
      <c r="P111" s="13">
        <v>0.97962648600000002</v>
      </c>
      <c r="Q111" t="s">
        <v>236</v>
      </c>
      <c r="R111" t="s">
        <v>235</v>
      </c>
      <c r="S111" t="s">
        <v>235</v>
      </c>
      <c r="T111" t="s">
        <v>274</v>
      </c>
      <c r="U111" t="s">
        <v>250</v>
      </c>
      <c r="V111" t="s">
        <v>240</v>
      </c>
      <c r="W111" t="s">
        <v>83</v>
      </c>
      <c r="X111" t="s">
        <v>293</v>
      </c>
      <c r="Y111" t="s">
        <v>293</v>
      </c>
      <c r="Z111" s="7">
        <v>23205.940782000001</v>
      </c>
      <c r="AA111" s="7">
        <v>-3.71</v>
      </c>
      <c r="AB111" s="7">
        <v>23684.85</v>
      </c>
      <c r="AC111" s="7">
        <v>23688.560000000001</v>
      </c>
      <c r="AD111" s="7">
        <v>23205.940782000001</v>
      </c>
      <c r="AE111" s="7">
        <v>-3.71</v>
      </c>
      <c r="AF111" t="s">
        <v>276</v>
      </c>
      <c r="AG111">
        <v>46971</v>
      </c>
      <c r="AH111" t="s">
        <v>277</v>
      </c>
      <c r="AI111" t="s">
        <v>46</v>
      </c>
      <c r="AJ111" s="9">
        <v>0</v>
      </c>
      <c r="AK111" s="9">
        <v>0</v>
      </c>
      <c r="AL111" s="9">
        <v>0</v>
      </c>
      <c r="AM111" s="9">
        <v>0</v>
      </c>
      <c r="AN111" t="s">
        <v>235</v>
      </c>
      <c r="AO111" s="9">
        <v>23688.560000000001</v>
      </c>
      <c r="AP111" s="9">
        <v>23684.85</v>
      </c>
      <c r="AQ111" t="s">
        <v>295</v>
      </c>
      <c r="AR111" t="s">
        <v>115</v>
      </c>
      <c r="AS111" t="s">
        <v>296</v>
      </c>
      <c r="AT111" s="9">
        <v>24569.289803</v>
      </c>
      <c r="AU111" s="9">
        <v>23205.940782000001</v>
      </c>
      <c r="AV111" s="9">
        <v>23205.940782000001</v>
      </c>
      <c r="AY111" s="11">
        <v>9.3999999999999994E-5</v>
      </c>
      <c r="AZ111">
        <v>8</v>
      </c>
      <c r="BA111" t="s">
        <v>124</v>
      </c>
      <c r="BB111" t="s">
        <v>116</v>
      </c>
      <c r="BC111" s="7">
        <v>23684.85</v>
      </c>
      <c r="BD111" s="7">
        <v>23684.85</v>
      </c>
      <c r="BE111" t="b">
        <v>0</v>
      </c>
      <c r="BH111" t="s">
        <v>277</v>
      </c>
      <c r="BI111">
        <v>1139.1128000000001</v>
      </c>
      <c r="BJ111">
        <v>23205.940782000001</v>
      </c>
      <c r="BK111">
        <v>23205.940782000001</v>
      </c>
      <c r="BL111">
        <v>24569.289803</v>
      </c>
      <c r="BN111">
        <v>0.97962648600000002</v>
      </c>
      <c r="BO111" t="s">
        <v>429</v>
      </c>
    </row>
    <row r="112" spans="2:67">
      <c r="B112" t="s">
        <v>658</v>
      </c>
      <c r="C112" s="7">
        <v>0</v>
      </c>
      <c r="D112" s="7">
        <v>2095.812688</v>
      </c>
      <c r="E112" s="7">
        <v>2095.812688</v>
      </c>
      <c r="F112" s="11">
        <v>0</v>
      </c>
      <c r="G112" s="11">
        <v>0</v>
      </c>
      <c r="H112" s="11">
        <v>9.9999999999999995E-7</v>
      </c>
      <c r="I112">
        <v>105480</v>
      </c>
      <c r="J112" t="s">
        <v>656</v>
      </c>
      <c r="K112">
        <v>1128</v>
      </c>
      <c r="L112" t="s">
        <v>254</v>
      </c>
      <c r="M112">
        <v>45198</v>
      </c>
      <c r="N112">
        <v>105480</v>
      </c>
      <c r="O112">
        <v>87971</v>
      </c>
      <c r="Q112" t="s">
        <v>236</v>
      </c>
      <c r="R112" t="s">
        <v>235</v>
      </c>
      <c r="S112" t="s">
        <v>237</v>
      </c>
      <c r="T112" t="s">
        <v>274</v>
      </c>
      <c r="U112" t="s">
        <v>250</v>
      </c>
      <c r="V112" t="s">
        <v>240</v>
      </c>
      <c r="W112" t="s">
        <v>33</v>
      </c>
      <c r="X112" t="s">
        <v>293</v>
      </c>
      <c r="Y112" t="s">
        <v>293</v>
      </c>
      <c r="Z112" s="7">
        <v>0</v>
      </c>
      <c r="AA112" s="7">
        <v>1979.516116</v>
      </c>
      <c r="AB112" s="7">
        <v>1967.415045</v>
      </c>
      <c r="AC112" s="7">
        <v>-1.1468811000000001E-2</v>
      </c>
      <c r="AD112" s="7">
        <v>0</v>
      </c>
      <c r="AE112" s="7">
        <v>1690.875186</v>
      </c>
      <c r="AF112" t="s">
        <v>276</v>
      </c>
      <c r="AG112">
        <v>46577</v>
      </c>
      <c r="AH112" t="s">
        <v>294</v>
      </c>
      <c r="AI112" t="s">
        <v>46</v>
      </c>
      <c r="AJ112" s="9">
        <v>0</v>
      </c>
      <c r="AK112" s="9">
        <v>0</v>
      </c>
      <c r="AL112" s="9">
        <v>0</v>
      </c>
      <c r="AM112" s="9">
        <v>0</v>
      </c>
      <c r="AN112" t="s">
        <v>237</v>
      </c>
      <c r="AO112" s="9">
        <v>0</v>
      </c>
      <c r="AP112" s="9">
        <v>1967.4035759999999</v>
      </c>
      <c r="AQ112" t="s">
        <v>295</v>
      </c>
      <c r="AR112" t="s">
        <v>56</v>
      </c>
      <c r="AS112" t="s">
        <v>296</v>
      </c>
      <c r="AT112" s="9">
        <v>0</v>
      </c>
      <c r="AU112" s="9">
        <v>0</v>
      </c>
      <c r="AV112" s="9">
        <v>0</v>
      </c>
      <c r="AY112" s="11">
        <v>0</v>
      </c>
      <c r="AZ112">
        <v>6</v>
      </c>
      <c r="BA112" t="s">
        <v>66</v>
      </c>
      <c r="BB112" t="s">
        <v>110</v>
      </c>
      <c r="BC112" s="7">
        <v>1690.8751864620001</v>
      </c>
      <c r="BD112" s="7">
        <v>1690.8651864620001</v>
      </c>
      <c r="BE112" t="b">
        <v>0</v>
      </c>
      <c r="BH112" t="s">
        <v>294</v>
      </c>
      <c r="BI112">
        <v>1139.1128000000001</v>
      </c>
      <c r="BJ112">
        <v>0</v>
      </c>
      <c r="BK112">
        <v>0</v>
      </c>
      <c r="BL112">
        <v>0</v>
      </c>
      <c r="BO112" t="s">
        <v>429</v>
      </c>
    </row>
    <row r="113" spans="2:67">
      <c r="B113" t="s">
        <v>659</v>
      </c>
      <c r="C113" s="7">
        <v>1631931.9949670001</v>
      </c>
      <c r="D113" s="7">
        <v>0</v>
      </c>
      <c r="E113" s="7">
        <v>1631931.9949670001</v>
      </c>
      <c r="F113" s="11">
        <v>6.3010000000000002E-3</v>
      </c>
      <c r="G113" s="11">
        <v>6.9680000000000002E-3</v>
      </c>
      <c r="H113" s="11">
        <v>1.3140000000000001E-3</v>
      </c>
      <c r="I113">
        <v>106835</v>
      </c>
      <c r="J113" t="s">
        <v>660</v>
      </c>
      <c r="K113">
        <v>1136</v>
      </c>
      <c r="L113" t="s">
        <v>262</v>
      </c>
      <c r="M113">
        <v>45198</v>
      </c>
      <c r="N113">
        <v>106835</v>
      </c>
      <c r="O113">
        <v>106831</v>
      </c>
      <c r="P113" s="13">
        <v>0.98407960000000005</v>
      </c>
      <c r="Q113" t="s">
        <v>236</v>
      </c>
      <c r="R113" t="s">
        <v>236</v>
      </c>
      <c r="S113" t="s">
        <v>236</v>
      </c>
      <c r="T113" t="s">
        <v>274</v>
      </c>
      <c r="U113" t="s">
        <v>247</v>
      </c>
      <c r="V113" t="s">
        <v>252</v>
      </c>
      <c r="W113" t="s">
        <v>83</v>
      </c>
      <c r="X113" t="s">
        <v>275</v>
      </c>
      <c r="Y113" t="s">
        <v>275</v>
      </c>
      <c r="Z113" s="7">
        <v>1631931.9949670001</v>
      </c>
      <c r="AA113" s="7">
        <v>0</v>
      </c>
      <c r="AB113" s="7">
        <v>1666666.665</v>
      </c>
      <c r="AC113" s="7">
        <v>1624999.9916999999</v>
      </c>
      <c r="AD113" s="7">
        <v>1631931.9949670001</v>
      </c>
      <c r="AE113" s="7">
        <v>0</v>
      </c>
      <c r="AF113" t="s">
        <v>276</v>
      </c>
      <c r="AG113">
        <v>45664</v>
      </c>
      <c r="AH113" t="s">
        <v>277</v>
      </c>
      <c r="AI113" t="s">
        <v>46</v>
      </c>
      <c r="AJ113" s="9">
        <v>0</v>
      </c>
      <c r="AK113" s="9">
        <v>0</v>
      </c>
      <c r="AL113" s="9">
        <v>0</v>
      </c>
      <c r="AM113" s="9">
        <v>0</v>
      </c>
      <c r="AN113" t="s">
        <v>236</v>
      </c>
      <c r="AO113" s="9">
        <v>1658333.325</v>
      </c>
      <c r="AP113" s="9">
        <v>1658333.325</v>
      </c>
      <c r="AQ113" t="s">
        <v>278</v>
      </c>
      <c r="AR113" t="s">
        <v>87</v>
      </c>
      <c r="AT113" s="9">
        <v>1631931.9949670001</v>
      </c>
      <c r="AU113" s="9">
        <v>1631931.9949670001</v>
      </c>
      <c r="AV113" s="9">
        <v>1631931.9949670001</v>
      </c>
      <c r="AY113" s="11">
        <v>6.3010000000000002E-3</v>
      </c>
      <c r="BB113" t="s">
        <v>87</v>
      </c>
      <c r="BC113" s="7">
        <v>1666666.665</v>
      </c>
      <c r="BD113" s="7">
        <v>1658333.325</v>
      </c>
      <c r="BE113" t="b">
        <v>0</v>
      </c>
      <c r="BF113" t="s">
        <v>279</v>
      </c>
      <c r="BG113" t="s">
        <v>279</v>
      </c>
      <c r="BH113" t="s">
        <v>277</v>
      </c>
      <c r="BI113">
        <v>1139.1135999999999</v>
      </c>
      <c r="BJ113">
        <v>1631931.9949670001</v>
      </c>
      <c r="BK113">
        <v>1631931.9949670001</v>
      </c>
      <c r="BL113">
        <v>1631931.9949670001</v>
      </c>
      <c r="BM113">
        <v>0</v>
      </c>
      <c r="BN113">
        <v>0.98407960000000005</v>
      </c>
      <c r="BO113" t="s">
        <v>661</v>
      </c>
    </row>
    <row r="114" spans="2:67">
      <c r="B114" t="s">
        <v>662</v>
      </c>
      <c r="C114" s="7">
        <v>-3316.75</v>
      </c>
      <c r="D114" s="7">
        <v>833333.33499999996</v>
      </c>
      <c r="E114" s="7">
        <v>830016.58499999996</v>
      </c>
      <c r="F114" s="11">
        <v>-1.2E-5</v>
      </c>
      <c r="G114" s="11">
        <v>-1.4E-5</v>
      </c>
      <c r="H114" s="11">
        <v>6.6799999999999997E-4</v>
      </c>
      <c r="I114">
        <v>106836</v>
      </c>
      <c r="J114" t="s">
        <v>660</v>
      </c>
      <c r="K114">
        <v>1136</v>
      </c>
      <c r="L114" t="s">
        <v>262</v>
      </c>
      <c r="M114">
        <v>45198</v>
      </c>
      <c r="N114">
        <v>106836</v>
      </c>
      <c r="O114">
        <v>106831</v>
      </c>
      <c r="P114" s="13">
        <v>0.99601989999999996</v>
      </c>
      <c r="Q114" t="s">
        <v>236</v>
      </c>
      <c r="R114" t="s">
        <v>236</v>
      </c>
      <c r="S114" t="s">
        <v>236</v>
      </c>
      <c r="T114" t="s">
        <v>274</v>
      </c>
      <c r="U114" t="s">
        <v>247</v>
      </c>
      <c r="V114" t="s">
        <v>252</v>
      </c>
      <c r="W114" t="s">
        <v>83</v>
      </c>
      <c r="X114" t="s">
        <v>275</v>
      </c>
      <c r="Y114" t="s">
        <v>275</v>
      </c>
      <c r="Z114" s="7">
        <v>-3316.75</v>
      </c>
      <c r="AA114" s="7">
        <v>833333.33499999996</v>
      </c>
      <c r="AB114" s="7">
        <v>833333.33499999996</v>
      </c>
      <c r="AC114" s="7">
        <v>-4166.67</v>
      </c>
      <c r="AD114" s="7">
        <v>-3316.75</v>
      </c>
      <c r="AE114" s="7">
        <v>833333.33499999996</v>
      </c>
      <c r="AF114" t="s">
        <v>276</v>
      </c>
      <c r="AG114">
        <v>45664</v>
      </c>
      <c r="AH114" t="s">
        <v>277</v>
      </c>
      <c r="AI114" t="s">
        <v>46</v>
      </c>
      <c r="AJ114" s="9">
        <v>0</v>
      </c>
      <c r="AK114" s="9">
        <v>0</v>
      </c>
      <c r="AL114" s="9">
        <v>0</v>
      </c>
      <c r="AM114" s="9">
        <v>0</v>
      </c>
      <c r="AN114" t="s">
        <v>236</v>
      </c>
      <c r="AO114" s="9">
        <v>-3330.0037480000001</v>
      </c>
      <c r="AP114" s="9">
        <v>829166.66500000004</v>
      </c>
      <c r="AQ114" t="s">
        <v>295</v>
      </c>
      <c r="AR114" t="s">
        <v>87</v>
      </c>
      <c r="AT114" s="9">
        <v>-3316.75</v>
      </c>
      <c r="AU114" s="9">
        <v>-3316.75</v>
      </c>
      <c r="AV114" s="9">
        <v>-3316.75</v>
      </c>
      <c r="AY114" s="11">
        <v>-1.2E-5</v>
      </c>
      <c r="BB114" t="s">
        <v>87</v>
      </c>
      <c r="BC114" s="7">
        <v>833333.33499999996</v>
      </c>
      <c r="BD114" s="7">
        <v>829166.66500000004</v>
      </c>
      <c r="BE114" t="b">
        <v>0</v>
      </c>
      <c r="BF114" t="s">
        <v>279</v>
      </c>
      <c r="BG114" t="s">
        <v>279</v>
      </c>
      <c r="BH114" t="s">
        <v>277</v>
      </c>
      <c r="BI114">
        <v>1139.1135999999999</v>
      </c>
      <c r="BJ114">
        <v>-3316.75</v>
      </c>
      <c r="BK114">
        <v>-3316.75</v>
      </c>
      <c r="BL114">
        <v>-3316.75</v>
      </c>
      <c r="BM114">
        <v>0</v>
      </c>
      <c r="BN114">
        <v>0.99601989999999996</v>
      </c>
      <c r="BO114" t="s">
        <v>661</v>
      </c>
    </row>
    <row r="115" spans="2:67">
      <c r="B115" t="s">
        <v>663</v>
      </c>
      <c r="C115" s="7">
        <v>-0.01</v>
      </c>
      <c r="D115" s="7">
        <v>306152.79074999999</v>
      </c>
      <c r="E115" s="7">
        <v>306152.78074999998</v>
      </c>
      <c r="F115" s="11">
        <v>0</v>
      </c>
      <c r="G115" s="11">
        <v>0</v>
      </c>
      <c r="H115" s="11">
        <v>2.4600000000000002E-4</v>
      </c>
      <c r="I115">
        <v>108387</v>
      </c>
      <c r="J115" t="s">
        <v>660</v>
      </c>
      <c r="K115">
        <v>1138</v>
      </c>
      <c r="L115" t="s">
        <v>263</v>
      </c>
      <c r="M115">
        <v>45198</v>
      </c>
      <c r="N115">
        <v>108387</v>
      </c>
      <c r="O115">
        <v>108386</v>
      </c>
      <c r="P115" s="13">
        <v>1</v>
      </c>
      <c r="Q115" t="s">
        <v>236</v>
      </c>
      <c r="R115" t="s">
        <v>236</v>
      </c>
      <c r="S115" t="s">
        <v>236</v>
      </c>
      <c r="T115" t="s">
        <v>274</v>
      </c>
      <c r="U115" t="s">
        <v>242</v>
      </c>
      <c r="V115" t="s">
        <v>252</v>
      </c>
      <c r="W115" t="s">
        <v>83</v>
      </c>
      <c r="X115" t="s">
        <v>275</v>
      </c>
      <c r="Z115" s="7">
        <v>-0.01</v>
      </c>
      <c r="AA115" s="7">
        <v>306152.79074999999</v>
      </c>
      <c r="AB115" s="7">
        <v>306152.79074999999</v>
      </c>
      <c r="AC115" s="7">
        <v>-0.01</v>
      </c>
      <c r="AD115" s="7">
        <v>-0.01</v>
      </c>
      <c r="AE115" s="7">
        <v>306152.79074999999</v>
      </c>
      <c r="AF115" t="s">
        <v>276</v>
      </c>
      <c r="AG115">
        <v>45839</v>
      </c>
      <c r="AH115" t="s">
        <v>277</v>
      </c>
      <c r="AI115" t="s">
        <v>46</v>
      </c>
      <c r="AJ115" s="9">
        <v>0</v>
      </c>
      <c r="AK115" s="9">
        <v>0</v>
      </c>
      <c r="AL115" s="9">
        <v>0</v>
      </c>
      <c r="AM115" s="9">
        <v>0</v>
      </c>
      <c r="AN115" t="s">
        <v>236</v>
      </c>
      <c r="AO115" s="9">
        <v>-0.01</v>
      </c>
      <c r="AP115" s="9">
        <v>306152.78074999998</v>
      </c>
      <c r="AQ115" t="s">
        <v>295</v>
      </c>
      <c r="AR115" t="s">
        <v>87</v>
      </c>
      <c r="AT115" s="9">
        <v>-0.01</v>
      </c>
      <c r="AU115" s="9">
        <v>-0.01</v>
      </c>
      <c r="AV115" s="9">
        <v>-0.01</v>
      </c>
      <c r="AY115" s="11">
        <v>0</v>
      </c>
      <c r="AZ115">
        <v>5</v>
      </c>
      <c r="BA115" t="s">
        <v>66</v>
      </c>
      <c r="BB115" t="s">
        <v>87</v>
      </c>
      <c r="BC115" s="7">
        <v>306152.79074999999</v>
      </c>
      <c r="BD115" s="7">
        <v>306152.78074999998</v>
      </c>
      <c r="BE115" t="b">
        <v>0</v>
      </c>
      <c r="BH115" t="s">
        <v>277</v>
      </c>
      <c r="BI115">
        <v>1139.1138000000001</v>
      </c>
      <c r="BJ115">
        <v>-0.01</v>
      </c>
      <c r="BK115">
        <v>-0.01</v>
      </c>
      <c r="BL115">
        <v>-0.01</v>
      </c>
      <c r="BN115">
        <v>1</v>
      </c>
      <c r="BO115" t="s">
        <v>664</v>
      </c>
    </row>
    <row r="116" spans="2:67">
      <c r="B116" t="s">
        <v>665</v>
      </c>
      <c r="C116" s="7">
        <v>604636.88297000004</v>
      </c>
      <c r="D116" s="7">
        <v>0</v>
      </c>
      <c r="E116" s="7">
        <v>604636.88297000004</v>
      </c>
      <c r="F116" s="11">
        <v>2.3340000000000001E-3</v>
      </c>
      <c r="G116" s="11">
        <v>2.581E-3</v>
      </c>
      <c r="H116" s="11">
        <v>4.86E-4</v>
      </c>
      <c r="I116">
        <v>108388</v>
      </c>
      <c r="J116" t="s">
        <v>660</v>
      </c>
      <c r="K116">
        <v>1138</v>
      </c>
      <c r="L116" t="s">
        <v>263</v>
      </c>
      <c r="M116">
        <v>45198</v>
      </c>
      <c r="N116">
        <v>108388</v>
      </c>
      <c r="O116">
        <v>108386</v>
      </c>
      <c r="P116" s="13">
        <v>0.99243787699999997</v>
      </c>
      <c r="Q116" t="s">
        <v>236</v>
      </c>
      <c r="R116" t="s">
        <v>236</v>
      </c>
      <c r="S116" t="s">
        <v>236</v>
      </c>
      <c r="T116" t="s">
        <v>274</v>
      </c>
      <c r="U116" t="s">
        <v>242</v>
      </c>
      <c r="V116" t="s">
        <v>252</v>
      </c>
      <c r="W116" t="s">
        <v>83</v>
      </c>
      <c r="X116" t="s">
        <v>275</v>
      </c>
      <c r="Z116" s="7">
        <v>604636.88297000004</v>
      </c>
      <c r="AA116" s="7">
        <v>0</v>
      </c>
      <c r="AB116" s="7">
        <v>612305.58149999997</v>
      </c>
      <c r="AC116" s="7">
        <v>603825.12563121796</v>
      </c>
      <c r="AD116" s="7">
        <v>604636.88297000004</v>
      </c>
      <c r="AE116" s="7">
        <v>0</v>
      </c>
      <c r="AF116" t="s">
        <v>276</v>
      </c>
      <c r="AG116">
        <v>45839</v>
      </c>
      <c r="AH116" t="s">
        <v>277</v>
      </c>
      <c r="AI116" t="s">
        <v>46</v>
      </c>
      <c r="AJ116" s="9">
        <v>0</v>
      </c>
      <c r="AK116" s="9">
        <v>0</v>
      </c>
      <c r="AL116" s="9">
        <v>0</v>
      </c>
      <c r="AM116" s="9">
        <v>0</v>
      </c>
      <c r="AN116" t="s">
        <v>236</v>
      </c>
      <c r="AO116" s="9">
        <v>609244.06149999995</v>
      </c>
      <c r="AP116" s="9">
        <v>609244.06149999995</v>
      </c>
      <c r="AQ116" t="s">
        <v>278</v>
      </c>
      <c r="AR116" t="s">
        <v>87</v>
      </c>
      <c r="AT116" s="9">
        <v>604636.88297000004</v>
      </c>
      <c r="AU116" s="9">
        <v>604636.88297000004</v>
      </c>
      <c r="AV116" s="9">
        <v>604636.88297000004</v>
      </c>
      <c r="AY116" s="11">
        <v>2.3340000000000001E-3</v>
      </c>
      <c r="BB116" t="s">
        <v>87</v>
      </c>
      <c r="BC116" s="7">
        <v>612305.58149999997</v>
      </c>
      <c r="BD116" s="7">
        <v>609244.06149999995</v>
      </c>
      <c r="BE116" t="b">
        <v>0</v>
      </c>
      <c r="BH116" t="s">
        <v>277</v>
      </c>
      <c r="BI116">
        <v>1139.1138000000001</v>
      </c>
      <c r="BJ116">
        <v>604636.88297000004</v>
      </c>
      <c r="BK116">
        <v>604636.88297000004</v>
      </c>
      <c r="BL116">
        <v>604636.88297000004</v>
      </c>
      <c r="BN116">
        <v>0.99243787699999997</v>
      </c>
      <c r="BO116" t="s">
        <v>664</v>
      </c>
    </row>
    <row r="117" spans="2:67">
      <c r="B117" t="s">
        <v>804</v>
      </c>
      <c r="C117" s="7">
        <v>289587.48173399997</v>
      </c>
      <c r="D117" s="7">
        <v>0</v>
      </c>
      <c r="E117" s="7">
        <v>289587.48173399997</v>
      </c>
      <c r="F117" s="11">
        <v>1.1180000000000001E-3</v>
      </c>
      <c r="G117" s="11">
        <v>1.2359999999999999E-3</v>
      </c>
      <c r="H117" s="11">
        <v>2.33E-4</v>
      </c>
      <c r="I117">
        <v>108609</v>
      </c>
      <c r="J117" t="s">
        <v>805</v>
      </c>
      <c r="K117">
        <v>1013</v>
      </c>
      <c r="L117" t="s">
        <v>710</v>
      </c>
      <c r="M117">
        <v>45199</v>
      </c>
      <c r="N117">
        <v>108609</v>
      </c>
      <c r="O117">
        <v>108608</v>
      </c>
      <c r="P117" s="13">
        <v>0.90879072999999999</v>
      </c>
      <c r="Q117" t="s">
        <v>236</v>
      </c>
      <c r="R117" t="s">
        <v>236</v>
      </c>
      <c r="S117" t="s">
        <v>236</v>
      </c>
      <c r="T117" t="s">
        <v>711</v>
      </c>
      <c r="U117" t="s">
        <v>712</v>
      </c>
      <c r="W117" t="s">
        <v>80</v>
      </c>
      <c r="X117" t="s">
        <v>275</v>
      </c>
      <c r="Z117" s="7">
        <v>289587.48173399997</v>
      </c>
      <c r="AA117" s="7">
        <v>0</v>
      </c>
      <c r="AD117" s="7">
        <v>289587.48173399997</v>
      </c>
      <c r="AE117" s="7">
        <v>0</v>
      </c>
      <c r="AF117" t="s">
        <v>276</v>
      </c>
      <c r="AG117">
        <v>46667</v>
      </c>
      <c r="AH117" t="s">
        <v>277</v>
      </c>
      <c r="AI117" t="s">
        <v>46</v>
      </c>
      <c r="AJ117" s="9">
        <v>0</v>
      </c>
      <c r="AK117" s="9">
        <v>0</v>
      </c>
      <c r="AL117" s="9">
        <v>0</v>
      </c>
      <c r="AM117" s="9">
        <v>0</v>
      </c>
      <c r="AN117" t="s">
        <v>236</v>
      </c>
      <c r="AO117" s="9">
        <v>318651.44766000001</v>
      </c>
      <c r="AQ117" t="s">
        <v>278</v>
      </c>
      <c r="AR117" t="s">
        <v>81</v>
      </c>
      <c r="AT117" s="9">
        <v>289587.48173399997</v>
      </c>
      <c r="AU117" s="9">
        <v>289587.48173399997</v>
      </c>
      <c r="AV117" s="9">
        <v>289587.48173399997</v>
      </c>
      <c r="AW117" t="s">
        <v>716</v>
      </c>
      <c r="AY117" s="11">
        <v>1.1180000000000001E-3</v>
      </c>
      <c r="BB117" t="s">
        <v>82</v>
      </c>
      <c r="BE117" t="b">
        <v>0</v>
      </c>
      <c r="BH117" t="s">
        <v>277</v>
      </c>
      <c r="BI117">
        <v>1139.1013</v>
      </c>
      <c r="BJ117">
        <v>289587.48173399997</v>
      </c>
      <c r="BK117">
        <v>289587.48173399997</v>
      </c>
      <c r="BL117">
        <v>289587.48173399997</v>
      </c>
      <c r="BN117">
        <v>0.90879072999999999</v>
      </c>
    </row>
    <row r="118" spans="2:67">
      <c r="B118" t="s">
        <v>806</v>
      </c>
      <c r="C118" s="7">
        <v>30160.103362999998</v>
      </c>
      <c r="D118" s="7">
        <v>0</v>
      </c>
      <c r="E118" s="7">
        <v>30160.103362999998</v>
      </c>
      <c r="F118" s="11">
        <v>1.16E-4</v>
      </c>
      <c r="G118" s="11">
        <v>1.2799999999999999E-4</v>
      </c>
      <c r="H118" s="11">
        <v>2.4000000000000001E-5</v>
      </c>
      <c r="I118">
        <v>108610</v>
      </c>
      <c r="J118" t="s">
        <v>805</v>
      </c>
      <c r="K118">
        <v>1013</v>
      </c>
      <c r="L118" t="s">
        <v>710</v>
      </c>
      <c r="M118">
        <v>45199</v>
      </c>
      <c r="N118">
        <v>108610</v>
      </c>
      <c r="O118">
        <v>108608</v>
      </c>
      <c r="P118" s="13">
        <v>12.562814066</v>
      </c>
      <c r="Q118" t="s">
        <v>236</v>
      </c>
      <c r="R118" t="s">
        <v>236</v>
      </c>
      <c r="S118" t="s">
        <v>236</v>
      </c>
      <c r="T118" t="s">
        <v>711</v>
      </c>
      <c r="U118" t="s">
        <v>712</v>
      </c>
      <c r="W118" t="s">
        <v>80</v>
      </c>
      <c r="X118" t="s">
        <v>275</v>
      </c>
      <c r="Z118" s="7">
        <v>30160.103362999998</v>
      </c>
      <c r="AA118" s="7">
        <v>0</v>
      </c>
      <c r="AD118" s="7">
        <v>30160.103362999998</v>
      </c>
      <c r="AE118" s="7">
        <v>0</v>
      </c>
      <c r="AF118" t="s">
        <v>276</v>
      </c>
      <c r="AG118">
        <v>44851</v>
      </c>
      <c r="AH118" t="s">
        <v>311</v>
      </c>
      <c r="AI118" t="s">
        <v>149</v>
      </c>
      <c r="AJ118" s="9">
        <v>0</v>
      </c>
      <c r="AK118" s="9">
        <v>0</v>
      </c>
      <c r="AL118" s="9">
        <v>0</v>
      </c>
      <c r="AM118" s="9">
        <v>0</v>
      </c>
      <c r="AN118" t="s">
        <v>236</v>
      </c>
      <c r="AO118" s="9">
        <v>2400.744228</v>
      </c>
      <c r="AR118" t="s">
        <v>81</v>
      </c>
      <c r="AT118" s="9">
        <v>30160.103362999998</v>
      </c>
      <c r="AU118" s="9">
        <v>30160.103362999998</v>
      </c>
      <c r="AV118" s="9">
        <v>30160.103362999998</v>
      </c>
      <c r="AW118" t="s">
        <v>716</v>
      </c>
      <c r="AY118" s="11">
        <v>1.16E-4</v>
      </c>
      <c r="BB118" t="s">
        <v>82</v>
      </c>
      <c r="BE118" t="b">
        <v>0</v>
      </c>
      <c r="BH118" t="s">
        <v>311</v>
      </c>
      <c r="BI118">
        <v>1139.1013</v>
      </c>
      <c r="BJ118">
        <v>30160.103362999998</v>
      </c>
      <c r="BK118">
        <v>30160.103362999998</v>
      </c>
      <c r="BL118">
        <v>30160.103362999998</v>
      </c>
      <c r="BN118">
        <v>12.562814066</v>
      </c>
    </row>
    <row r="119" spans="2:67">
      <c r="B119" t="s">
        <v>807</v>
      </c>
      <c r="C119" s="7">
        <v>400470.25630900002</v>
      </c>
      <c r="D119" s="7">
        <v>0</v>
      </c>
      <c r="E119" s="7">
        <v>400470.25630900002</v>
      </c>
      <c r="F119" s="11">
        <v>1.5460000000000001E-3</v>
      </c>
      <c r="G119" s="11">
        <v>1.7099999999999999E-3</v>
      </c>
      <c r="H119" s="11">
        <v>3.2200000000000002E-4</v>
      </c>
      <c r="I119">
        <v>108614</v>
      </c>
      <c r="J119" t="s">
        <v>715</v>
      </c>
      <c r="K119">
        <v>1013</v>
      </c>
      <c r="L119" t="s">
        <v>710</v>
      </c>
      <c r="M119">
        <v>45199</v>
      </c>
      <c r="N119">
        <v>108614</v>
      </c>
      <c r="O119">
        <v>108613</v>
      </c>
      <c r="P119" s="13">
        <v>1.0015781500000001</v>
      </c>
      <c r="Q119" t="s">
        <v>236</v>
      </c>
      <c r="R119" t="s">
        <v>236</v>
      </c>
      <c r="S119" t="s">
        <v>236</v>
      </c>
      <c r="T119" t="s">
        <v>711</v>
      </c>
      <c r="U119" t="s">
        <v>712</v>
      </c>
      <c r="W119" t="s">
        <v>85</v>
      </c>
      <c r="X119" t="s">
        <v>275</v>
      </c>
      <c r="Z119" s="7">
        <v>400470.25630900002</v>
      </c>
      <c r="AA119" s="7">
        <v>0</v>
      </c>
      <c r="AD119" s="7">
        <v>400470.25630900002</v>
      </c>
      <c r="AE119" s="7">
        <v>0</v>
      </c>
      <c r="AF119" t="s">
        <v>276</v>
      </c>
      <c r="AG119">
        <v>45656</v>
      </c>
      <c r="AH119" t="s">
        <v>277</v>
      </c>
      <c r="AI119" t="s">
        <v>46</v>
      </c>
      <c r="AJ119" s="9">
        <v>0</v>
      </c>
      <c r="AK119" s="9">
        <v>0</v>
      </c>
      <c r="AL119" s="9">
        <v>0</v>
      </c>
      <c r="AM119" s="9">
        <v>0</v>
      </c>
      <c r="AN119" t="s">
        <v>236</v>
      </c>
      <c r="AO119" s="9">
        <v>399839.24999600003</v>
      </c>
      <c r="AQ119" t="s">
        <v>278</v>
      </c>
      <c r="AR119" t="s">
        <v>140</v>
      </c>
      <c r="AT119" s="9">
        <v>400470.25630900002</v>
      </c>
      <c r="AU119" s="9">
        <v>400470.25630900002</v>
      </c>
      <c r="AV119" s="9">
        <v>400470.25630900002</v>
      </c>
      <c r="AW119" t="s">
        <v>716</v>
      </c>
      <c r="AY119" s="11">
        <v>1.5460000000000001E-3</v>
      </c>
      <c r="BB119" t="s">
        <v>141</v>
      </c>
      <c r="BE119" t="b">
        <v>0</v>
      </c>
      <c r="BH119" t="s">
        <v>277</v>
      </c>
      <c r="BI119">
        <v>1139.1013</v>
      </c>
      <c r="BJ119">
        <v>400470.25630900002</v>
      </c>
      <c r="BK119">
        <v>400470.25630900002</v>
      </c>
      <c r="BL119">
        <v>400470.25630900002</v>
      </c>
      <c r="BN119">
        <v>1.0015781500000001</v>
      </c>
    </row>
    <row r="120" spans="2:67">
      <c r="B120" t="s">
        <v>808</v>
      </c>
      <c r="C120" s="7">
        <v>20304.839269</v>
      </c>
      <c r="D120" s="7">
        <v>0</v>
      </c>
      <c r="E120" s="7">
        <v>20304.839269</v>
      </c>
      <c r="F120" s="11">
        <v>7.7999999999999999E-5</v>
      </c>
      <c r="G120" s="11">
        <v>8.6000000000000003E-5</v>
      </c>
      <c r="H120" s="11">
        <v>1.5999999999999999E-5</v>
      </c>
      <c r="I120">
        <v>108615</v>
      </c>
      <c r="J120" t="s">
        <v>799</v>
      </c>
      <c r="K120">
        <v>1013</v>
      </c>
      <c r="L120" t="s">
        <v>710</v>
      </c>
      <c r="M120">
        <v>45199</v>
      </c>
      <c r="N120">
        <v>108615</v>
      </c>
      <c r="O120">
        <v>104734</v>
      </c>
      <c r="P120" s="13">
        <v>2956.81</v>
      </c>
      <c r="Q120" t="s">
        <v>236</v>
      </c>
      <c r="R120" t="s">
        <v>236</v>
      </c>
      <c r="S120" t="s">
        <v>236</v>
      </c>
      <c r="T120" t="s">
        <v>711</v>
      </c>
      <c r="U120" t="s">
        <v>712</v>
      </c>
      <c r="W120" t="s">
        <v>137</v>
      </c>
      <c r="X120" t="s">
        <v>275</v>
      </c>
      <c r="Z120" s="7">
        <v>20304.839269</v>
      </c>
      <c r="AA120" s="7">
        <v>0</v>
      </c>
      <c r="AD120" s="7">
        <v>20304.839269</v>
      </c>
      <c r="AE120" s="7">
        <v>0</v>
      </c>
      <c r="AF120" t="s">
        <v>276</v>
      </c>
      <c r="AG120">
        <v>46881</v>
      </c>
      <c r="AH120" t="s">
        <v>311</v>
      </c>
      <c r="AI120" t="s">
        <v>149</v>
      </c>
      <c r="AJ120" s="9">
        <v>0</v>
      </c>
      <c r="AK120" s="9">
        <v>0</v>
      </c>
      <c r="AL120" s="9">
        <v>0</v>
      </c>
      <c r="AM120" s="9">
        <v>0</v>
      </c>
      <c r="AN120" t="s">
        <v>236</v>
      </c>
      <c r="AO120" s="9">
        <v>6.8671439999999997</v>
      </c>
      <c r="AR120" t="s">
        <v>138</v>
      </c>
      <c r="AT120" s="9">
        <v>20304.839269</v>
      </c>
      <c r="AU120" s="9">
        <v>20304.839269</v>
      </c>
      <c r="AV120" s="9">
        <v>20304.839269</v>
      </c>
      <c r="AW120" t="s">
        <v>722</v>
      </c>
      <c r="AY120" s="11">
        <v>7.7999999999999999E-5</v>
      </c>
      <c r="BB120" t="s">
        <v>139</v>
      </c>
      <c r="BE120" t="b">
        <v>0</v>
      </c>
      <c r="BH120" t="s">
        <v>311</v>
      </c>
      <c r="BI120">
        <v>1139.1013</v>
      </c>
      <c r="BJ120">
        <v>20304.839269</v>
      </c>
      <c r="BK120">
        <v>20304.839269</v>
      </c>
      <c r="BL120">
        <v>20304.839269</v>
      </c>
      <c r="BN120">
        <v>2956.81</v>
      </c>
    </row>
    <row r="121" spans="2:67">
      <c r="B121" t="s">
        <v>809</v>
      </c>
      <c r="C121" s="7">
        <v>319993.54530699999</v>
      </c>
      <c r="D121" s="7">
        <v>0</v>
      </c>
      <c r="E121" s="7">
        <v>319993.54530699999</v>
      </c>
      <c r="F121" s="11">
        <v>1.235E-3</v>
      </c>
      <c r="G121" s="11">
        <v>1.366E-3</v>
      </c>
      <c r="H121" s="11">
        <v>2.5700000000000001E-4</v>
      </c>
      <c r="I121">
        <v>108617</v>
      </c>
      <c r="J121" t="s">
        <v>810</v>
      </c>
      <c r="K121">
        <v>1013</v>
      </c>
      <c r="L121" t="s">
        <v>710</v>
      </c>
      <c r="M121">
        <v>45199</v>
      </c>
      <c r="N121">
        <v>108617</v>
      </c>
      <c r="O121">
        <v>108616</v>
      </c>
      <c r="P121" s="13">
        <v>1.0003818600000001</v>
      </c>
      <c r="Q121" t="s">
        <v>236</v>
      </c>
      <c r="R121" t="s">
        <v>236</v>
      </c>
      <c r="S121" t="s">
        <v>236</v>
      </c>
      <c r="T121" t="s">
        <v>711</v>
      </c>
      <c r="U121" t="s">
        <v>712</v>
      </c>
      <c r="W121" t="s">
        <v>85</v>
      </c>
      <c r="X121" t="s">
        <v>275</v>
      </c>
      <c r="Z121" s="7">
        <v>319993.54530699999</v>
      </c>
      <c r="AA121" s="7">
        <v>0</v>
      </c>
      <c r="AD121" s="7">
        <v>319993.54530699999</v>
      </c>
      <c r="AE121" s="7">
        <v>0</v>
      </c>
      <c r="AF121" t="s">
        <v>276</v>
      </c>
      <c r="AG121">
        <v>45656</v>
      </c>
      <c r="AH121" t="s">
        <v>277</v>
      </c>
      <c r="AI121" t="s">
        <v>46</v>
      </c>
      <c r="AJ121" s="9">
        <v>0</v>
      </c>
      <c r="AK121" s="9">
        <v>0</v>
      </c>
      <c r="AL121" s="9">
        <v>0</v>
      </c>
      <c r="AM121" s="9">
        <v>0</v>
      </c>
      <c r="AN121" t="s">
        <v>236</v>
      </c>
      <c r="AO121" s="9">
        <v>319871.39921499998</v>
      </c>
      <c r="AQ121" t="s">
        <v>278</v>
      </c>
      <c r="AR121" t="s">
        <v>140</v>
      </c>
      <c r="AT121" s="9">
        <v>319993.54530699999</v>
      </c>
      <c r="AU121" s="9">
        <v>319993.54530699999</v>
      </c>
      <c r="AV121" s="9">
        <v>319993.54530699999</v>
      </c>
      <c r="AW121" t="s">
        <v>713</v>
      </c>
      <c r="AY121" s="11">
        <v>1.235E-3</v>
      </c>
      <c r="BB121" t="s">
        <v>141</v>
      </c>
      <c r="BE121" t="b">
        <v>0</v>
      </c>
      <c r="BH121" t="s">
        <v>277</v>
      </c>
      <c r="BI121">
        <v>1139.1013</v>
      </c>
      <c r="BJ121">
        <v>319993.54530699999</v>
      </c>
      <c r="BK121">
        <v>319993.54530699999</v>
      </c>
      <c r="BL121">
        <v>319993.54530699999</v>
      </c>
      <c r="BN121">
        <v>1.0003818600000001</v>
      </c>
    </row>
    <row r="122" spans="2:67">
      <c r="B122" t="s">
        <v>666</v>
      </c>
      <c r="C122" s="7">
        <v>27958.97</v>
      </c>
      <c r="D122" s="7">
        <v>496185.17360500002</v>
      </c>
      <c r="E122" s="7">
        <v>524144.14360499999</v>
      </c>
      <c r="F122" s="11">
        <v>1.07E-4</v>
      </c>
      <c r="G122" s="11">
        <v>1.1900000000000001E-4</v>
      </c>
      <c r="H122" s="11">
        <v>4.2200000000000001E-4</v>
      </c>
      <c r="I122">
        <v>108627</v>
      </c>
      <c r="J122" t="s">
        <v>667</v>
      </c>
      <c r="K122">
        <v>1136</v>
      </c>
      <c r="L122" t="s">
        <v>262</v>
      </c>
      <c r="M122">
        <v>45198</v>
      </c>
      <c r="N122">
        <v>108627</v>
      </c>
      <c r="O122">
        <v>108622</v>
      </c>
      <c r="P122" s="13">
        <v>0.98592465900000004</v>
      </c>
      <c r="Q122" t="s">
        <v>236</v>
      </c>
      <c r="R122" t="s">
        <v>236</v>
      </c>
      <c r="S122" t="s">
        <v>236</v>
      </c>
      <c r="T122" t="s">
        <v>274</v>
      </c>
      <c r="U122" t="s">
        <v>247</v>
      </c>
      <c r="V122" t="s">
        <v>252</v>
      </c>
      <c r="W122" t="s">
        <v>33</v>
      </c>
      <c r="X122" t="s">
        <v>275</v>
      </c>
      <c r="Y122" t="s">
        <v>275</v>
      </c>
      <c r="Z122" s="7">
        <v>27958.97</v>
      </c>
      <c r="AA122" s="7">
        <v>496185.17360500002</v>
      </c>
      <c r="AB122" s="7">
        <v>531626.97360499995</v>
      </c>
      <c r="AC122" s="7">
        <v>27467.4</v>
      </c>
      <c r="AD122" s="7">
        <v>27958.97</v>
      </c>
      <c r="AE122" s="7">
        <v>496185.17360500002</v>
      </c>
      <c r="AF122" t="s">
        <v>276</v>
      </c>
      <c r="AG122">
        <v>46843</v>
      </c>
      <c r="AH122" t="s">
        <v>277</v>
      </c>
      <c r="AI122" t="s">
        <v>46</v>
      </c>
      <c r="AJ122" s="9">
        <v>0</v>
      </c>
      <c r="AK122" s="9">
        <v>0</v>
      </c>
      <c r="AL122" s="9">
        <v>0</v>
      </c>
      <c r="AM122" s="9">
        <v>0</v>
      </c>
      <c r="AN122" t="s">
        <v>236</v>
      </c>
      <c r="AO122" s="9">
        <v>28358.120214999999</v>
      </c>
      <c r="AP122" s="9">
        <v>523652.57360499998</v>
      </c>
      <c r="AQ122" t="s">
        <v>295</v>
      </c>
      <c r="AR122" t="s">
        <v>163</v>
      </c>
      <c r="AT122" s="9">
        <v>27958.97</v>
      </c>
      <c r="AU122" s="9">
        <v>27958.97</v>
      </c>
      <c r="AV122" s="9">
        <v>27958.97</v>
      </c>
      <c r="AY122" s="11">
        <v>1.07E-4</v>
      </c>
      <c r="BB122" t="s">
        <v>164</v>
      </c>
      <c r="BC122" s="7">
        <v>531626.97360463999</v>
      </c>
      <c r="BD122" s="7">
        <v>523652.57360464003</v>
      </c>
      <c r="BE122" t="b">
        <v>0</v>
      </c>
      <c r="BF122" t="s">
        <v>279</v>
      </c>
      <c r="BG122" t="s">
        <v>279</v>
      </c>
      <c r="BH122" t="s">
        <v>277</v>
      </c>
      <c r="BI122">
        <v>1139.1135999999999</v>
      </c>
      <c r="BJ122">
        <v>27958.97</v>
      </c>
      <c r="BK122">
        <v>27958.97</v>
      </c>
      <c r="BL122">
        <v>27958.97</v>
      </c>
      <c r="BM122">
        <v>0</v>
      </c>
      <c r="BN122">
        <v>0.98592465900000004</v>
      </c>
      <c r="BO122" t="s">
        <v>668</v>
      </c>
    </row>
    <row r="123" spans="2:67">
      <c r="B123" t="s">
        <v>669</v>
      </c>
      <c r="C123" s="7">
        <v>49670.71</v>
      </c>
      <c r="D123" s="7">
        <v>194929.88807099999</v>
      </c>
      <c r="E123" s="7">
        <v>244600.59807099999</v>
      </c>
      <c r="F123" s="11">
        <v>1.9100000000000001E-4</v>
      </c>
      <c r="G123" s="11">
        <v>2.12E-4</v>
      </c>
      <c r="H123" s="11">
        <v>1.9599999999999999E-4</v>
      </c>
      <c r="I123">
        <v>108628</v>
      </c>
      <c r="J123" t="s">
        <v>667</v>
      </c>
      <c r="K123">
        <v>1136</v>
      </c>
      <c r="L123" t="s">
        <v>262</v>
      </c>
      <c r="M123">
        <v>45198</v>
      </c>
      <c r="N123">
        <v>108628</v>
      </c>
      <c r="O123">
        <v>108622</v>
      </c>
      <c r="P123" s="13">
        <v>0.98592465399999996</v>
      </c>
      <c r="Q123" t="s">
        <v>236</v>
      </c>
      <c r="R123" t="s">
        <v>236</v>
      </c>
      <c r="S123" t="s">
        <v>236</v>
      </c>
      <c r="T123" t="s">
        <v>274</v>
      </c>
      <c r="U123" t="s">
        <v>247</v>
      </c>
      <c r="V123" t="s">
        <v>252</v>
      </c>
      <c r="W123" t="s">
        <v>33</v>
      </c>
      <c r="X123" t="s">
        <v>275</v>
      </c>
      <c r="Y123" t="s">
        <v>275</v>
      </c>
      <c r="Z123" s="7">
        <v>49670.71</v>
      </c>
      <c r="AA123" s="7">
        <v>194929.88807099999</v>
      </c>
      <c r="AB123" s="7">
        <v>248092.58807100001</v>
      </c>
      <c r="AC123" s="7">
        <v>49441.31</v>
      </c>
      <c r="AD123" s="7">
        <v>49670.71</v>
      </c>
      <c r="AE123" s="7">
        <v>194929.88807099999</v>
      </c>
      <c r="AF123" t="s">
        <v>276</v>
      </c>
      <c r="AG123">
        <v>46843</v>
      </c>
      <c r="AH123" t="s">
        <v>277</v>
      </c>
      <c r="AI123" t="s">
        <v>46</v>
      </c>
      <c r="AJ123" s="9">
        <v>0</v>
      </c>
      <c r="AK123" s="9">
        <v>0</v>
      </c>
      <c r="AL123" s="9">
        <v>0</v>
      </c>
      <c r="AM123" s="9">
        <v>0</v>
      </c>
      <c r="AN123" t="s">
        <v>236</v>
      </c>
      <c r="AO123" s="9">
        <v>50379.823430999997</v>
      </c>
      <c r="AP123" s="9">
        <v>248092.58807100001</v>
      </c>
      <c r="AQ123" t="s">
        <v>282</v>
      </c>
      <c r="AR123" t="s">
        <v>163</v>
      </c>
      <c r="AT123" s="9">
        <v>49670.71</v>
      </c>
      <c r="AU123" s="9">
        <v>49670.71</v>
      </c>
      <c r="AV123" s="9">
        <v>49670.71</v>
      </c>
      <c r="AY123" s="11">
        <v>1.9100000000000001E-4</v>
      </c>
      <c r="BB123" t="s">
        <v>164</v>
      </c>
      <c r="BC123" s="7">
        <v>248092.58807108001</v>
      </c>
      <c r="BD123" s="7">
        <v>248092.58807108001</v>
      </c>
      <c r="BE123" t="b">
        <v>0</v>
      </c>
      <c r="BF123" t="s">
        <v>279</v>
      </c>
      <c r="BG123" t="s">
        <v>279</v>
      </c>
      <c r="BH123" t="s">
        <v>277</v>
      </c>
      <c r="BI123">
        <v>1139.1135999999999</v>
      </c>
      <c r="BJ123">
        <v>49670.71</v>
      </c>
      <c r="BK123">
        <v>49670.71</v>
      </c>
      <c r="BL123">
        <v>49670.71</v>
      </c>
      <c r="BM123">
        <v>0</v>
      </c>
      <c r="BN123">
        <v>0.98592465399999996</v>
      </c>
      <c r="BO123" t="s">
        <v>668</v>
      </c>
    </row>
    <row r="124" spans="2:67">
      <c r="B124" t="s">
        <v>670</v>
      </c>
      <c r="C124" s="7">
        <v>2101791.8102719998</v>
      </c>
      <c r="D124" s="7">
        <v>0</v>
      </c>
      <c r="E124" s="7">
        <v>2101791.8102719998</v>
      </c>
      <c r="F124" s="11">
        <v>8.1150000000000007E-3</v>
      </c>
      <c r="G124" s="11">
        <v>8.9739999999999993E-3</v>
      </c>
      <c r="H124" s="11">
        <v>1.6919999999999999E-3</v>
      </c>
      <c r="I124">
        <v>108629</v>
      </c>
      <c r="J124" t="s">
        <v>667</v>
      </c>
      <c r="K124">
        <v>1136</v>
      </c>
      <c r="L124" t="s">
        <v>262</v>
      </c>
      <c r="M124">
        <v>45198</v>
      </c>
      <c r="N124">
        <v>108629</v>
      </c>
      <c r="O124">
        <v>108622</v>
      </c>
      <c r="P124" s="13">
        <v>0.98592465799999995</v>
      </c>
      <c r="Q124" t="s">
        <v>236</v>
      </c>
      <c r="R124" t="s">
        <v>236</v>
      </c>
      <c r="S124" t="s">
        <v>236</v>
      </c>
      <c r="T124" t="s">
        <v>274</v>
      </c>
      <c r="U124" t="s">
        <v>247</v>
      </c>
      <c r="V124" t="s">
        <v>252</v>
      </c>
      <c r="W124" t="s">
        <v>33</v>
      </c>
      <c r="X124" t="s">
        <v>275</v>
      </c>
      <c r="Y124" t="s">
        <v>275</v>
      </c>
      <c r="Z124" s="7">
        <v>2101791.8102719998</v>
      </c>
      <c r="AA124" s="7">
        <v>0</v>
      </c>
      <c r="AB124" s="7">
        <v>2137140.44</v>
      </c>
      <c r="AC124" s="7">
        <v>2099740.4833999998</v>
      </c>
      <c r="AD124" s="7">
        <v>2101791.8102719998</v>
      </c>
      <c r="AE124" s="7">
        <v>0</v>
      </c>
      <c r="AF124" t="s">
        <v>276</v>
      </c>
      <c r="AG124">
        <v>46843</v>
      </c>
      <c r="AH124" t="s">
        <v>277</v>
      </c>
      <c r="AI124" t="s">
        <v>46</v>
      </c>
      <c r="AJ124" s="9">
        <v>0</v>
      </c>
      <c r="AK124" s="9">
        <v>0</v>
      </c>
      <c r="AL124" s="9">
        <v>0</v>
      </c>
      <c r="AM124" s="9">
        <v>0</v>
      </c>
      <c r="AN124" t="s">
        <v>236</v>
      </c>
      <c r="AO124" s="9">
        <v>2131797.59</v>
      </c>
      <c r="AP124" s="9">
        <v>2131797.59</v>
      </c>
      <c r="AQ124" t="s">
        <v>278</v>
      </c>
      <c r="AR124" t="s">
        <v>163</v>
      </c>
      <c r="AT124" s="9">
        <v>2101791.8102719998</v>
      </c>
      <c r="AU124" s="9">
        <v>2101791.8102719998</v>
      </c>
      <c r="AV124" s="9">
        <v>2101791.8102719998</v>
      </c>
      <c r="AY124" s="11">
        <v>8.1150000000000007E-3</v>
      </c>
      <c r="BB124" t="s">
        <v>164</v>
      </c>
      <c r="BC124" s="7">
        <v>2137140.44</v>
      </c>
      <c r="BD124" s="7">
        <v>2131797.59</v>
      </c>
      <c r="BE124" t="b">
        <v>0</v>
      </c>
      <c r="BF124" t="s">
        <v>279</v>
      </c>
      <c r="BG124" t="s">
        <v>279</v>
      </c>
      <c r="BH124" t="s">
        <v>277</v>
      </c>
      <c r="BI124">
        <v>1139.1135999999999</v>
      </c>
      <c r="BJ124">
        <v>2101791.8102719998</v>
      </c>
      <c r="BK124">
        <v>2101791.8102719998</v>
      </c>
      <c r="BL124">
        <v>2101791.8102719998</v>
      </c>
      <c r="BM124">
        <v>0</v>
      </c>
      <c r="BN124">
        <v>0.98592465799999995</v>
      </c>
      <c r="BO124" t="s">
        <v>668</v>
      </c>
    </row>
    <row r="125" spans="2:67">
      <c r="B125" t="s">
        <v>401</v>
      </c>
      <c r="C125" s="7">
        <v>23654.649292999999</v>
      </c>
      <c r="D125" s="7">
        <v>0</v>
      </c>
      <c r="E125" s="7">
        <v>23654.649292999999</v>
      </c>
      <c r="F125" s="11">
        <v>9.1000000000000003E-5</v>
      </c>
      <c r="G125" s="11">
        <v>1.01E-4</v>
      </c>
      <c r="H125" s="11">
        <v>1.9000000000000001E-5</v>
      </c>
      <c r="I125">
        <v>91858</v>
      </c>
      <c r="J125" t="s">
        <v>402</v>
      </c>
      <c r="K125">
        <v>1128</v>
      </c>
      <c r="L125" t="s">
        <v>254</v>
      </c>
      <c r="M125">
        <v>45198</v>
      </c>
      <c r="N125">
        <v>91858</v>
      </c>
      <c r="O125">
        <v>56954</v>
      </c>
      <c r="P125" s="13">
        <v>0.95</v>
      </c>
      <c r="Q125" t="s">
        <v>236</v>
      </c>
      <c r="R125" t="s">
        <v>235</v>
      </c>
      <c r="S125" t="s">
        <v>237</v>
      </c>
      <c r="T125" t="s">
        <v>274</v>
      </c>
      <c r="U125" t="s">
        <v>250</v>
      </c>
      <c r="V125" t="s">
        <v>240</v>
      </c>
      <c r="W125" t="s">
        <v>93</v>
      </c>
      <c r="X125" t="s">
        <v>293</v>
      </c>
      <c r="Y125" t="s">
        <v>293</v>
      </c>
      <c r="Z125" s="7">
        <v>22342.053641999999</v>
      </c>
      <c r="AA125" s="7">
        <v>0</v>
      </c>
      <c r="AD125" s="7">
        <v>19380.319761999999</v>
      </c>
      <c r="AE125" s="7">
        <v>0</v>
      </c>
      <c r="AF125" t="s">
        <v>276</v>
      </c>
      <c r="AH125" t="s">
        <v>403</v>
      </c>
      <c r="AI125" t="s">
        <v>149</v>
      </c>
      <c r="AJ125" s="9">
        <v>0</v>
      </c>
      <c r="AK125" s="9">
        <v>0</v>
      </c>
      <c r="AL125" s="9">
        <v>0</v>
      </c>
      <c r="AM125" s="9">
        <v>0</v>
      </c>
      <c r="AN125" t="s">
        <v>237</v>
      </c>
      <c r="AO125" s="9">
        <v>20400.336592</v>
      </c>
      <c r="AR125" t="s">
        <v>106</v>
      </c>
      <c r="AS125" t="s">
        <v>296</v>
      </c>
      <c r="AT125" s="9">
        <v>23654.649292999999</v>
      </c>
      <c r="AU125" s="9">
        <v>22342.053641999999</v>
      </c>
      <c r="AV125" s="9">
        <v>19380.319761999999</v>
      </c>
      <c r="AY125" s="11">
        <v>9.1000000000000003E-5</v>
      </c>
      <c r="BB125" t="s">
        <v>152</v>
      </c>
      <c r="BE125" t="b">
        <v>0</v>
      </c>
      <c r="BF125" t="s">
        <v>297</v>
      </c>
      <c r="BG125" t="s">
        <v>297</v>
      </c>
      <c r="BH125" t="s">
        <v>403</v>
      </c>
      <c r="BI125">
        <v>1139.1128000000001</v>
      </c>
      <c r="BJ125">
        <v>19380.319761999999</v>
      </c>
      <c r="BK125">
        <v>22342.053641999999</v>
      </c>
      <c r="BL125">
        <v>23654.649292999999</v>
      </c>
      <c r="BN125">
        <v>0.95</v>
      </c>
      <c r="BO125" t="s">
        <v>298</v>
      </c>
    </row>
    <row r="126" spans="2:67">
      <c r="B126" t="s">
        <v>404</v>
      </c>
      <c r="C126" s="7">
        <v>1589655.700092</v>
      </c>
      <c r="D126" s="7">
        <v>0</v>
      </c>
      <c r="E126" s="7">
        <v>1589655.700092</v>
      </c>
      <c r="F126" s="11">
        <v>6.1380000000000002E-3</v>
      </c>
      <c r="G126" s="11">
        <v>6.7869999999999996E-3</v>
      </c>
      <c r="H126" s="11">
        <v>1.2800000000000001E-3</v>
      </c>
      <c r="I126">
        <v>91939</v>
      </c>
      <c r="J126" t="s">
        <v>405</v>
      </c>
      <c r="K126">
        <v>1136</v>
      </c>
      <c r="L126" t="s">
        <v>262</v>
      </c>
      <c r="M126">
        <v>45198</v>
      </c>
      <c r="N126">
        <v>91939</v>
      </c>
      <c r="O126">
        <v>91937</v>
      </c>
      <c r="P126" s="13">
        <v>0.99294604500000005</v>
      </c>
      <c r="Q126" t="s">
        <v>236</v>
      </c>
      <c r="R126" t="s">
        <v>236</v>
      </c>
      <c r="S126" t="s">
        <v>236</v>
      </c>
      <c r="T126" t="s">
        <v>274</v>
      </c>
      <c r="U126" t="s">
        <v>247</v>
      </c>
      <c r="V126" t="s">
        <v>252</v>
      </c>
      <c r="W126" t="s">
        <v>80</v>
      </c>
      <c r="X126" t="s">
        <v>275</v>
      </c>
      <c r="Y126" t="s">
        <v>275</v>
      </c>
      <c r="Z126" s="7">
        <v>1589655.700092</v>
      </c>
      <c r="AA126" s="7">
        <v>0</v>
      </c>
      <c r="AB126" s="7">
        <v>1609075.36</v>
      </c>
      <c r="AC126" s="7">
        <v>1589045.970719764</v>
      </c>
      <c r="AD126" s="7">
        <v>1589655.700092</v>
      </c>
      <c r="AE126" s="7">
        <v>0</v>
      </c>
      <c r="AF126" t="s">
        <v>276</v>
      </c>
      <c r="AG126">
        <v>46748</v>
      </c>
      <c r="AH126" t="s">
        <v>277</v>
      </c>
      <c r="AI126" t="s">
        <v>46</v>
      </c>
      <c r="AJ126" s="9">
        <v>0</v>
      </c>
      <c r="AK126" s="9">
        <v>0</v>
      </c>
      <c r="AL126" s="9">
        <v>0</v>
      </c>
      <c r="AM126" s="9">
        <v>0</v>
      </c>
      <c r="AN126" t="s">
        <v>236</v>
      </c>
      <c r="AO126" s="9">
        <v>1600948.72</v>
      </c>
      <c r="AP126" s="9">
        <v>1600948.72</v>
      </c>
      <c r="AQ126" t="s">
        <v>278</v>
      </c>
      <c r="AR126" t="s">
        <v>104</v>
      </c>
      <c r="AT126" s="9">
        <v>1589655.700092</v>
      </c>
      <c r="AU126" s="9">
        <v>1589655.700092</v>
      </c>
      <c r="AV126" s="9">
        <v>1589655.700092</v>
      </c>
      <c r="AY126" s="11">
        <v>6.1380000000000002E-3</v>
      </c>
      <c r="AZ126">
        <v>6</v>
      </c>
      <c r="BA126" t="s">
        <v>128</v>
      </c>
      <c r="BB126" t="s">
        <v>105</v>
      </c>
      <c r="BC126" s="7">
        <v>1609075.36</v>
      </c>
      <c r="BD126" s="7">
        <v>1600948.72</v>
      </c>
      <c r="BE126" t="b">
        <v>0</v>
      </c>
      <c r="BF126" t="s">
        <v>297</v>
      </c>
      <c r="BG126" t="s">
        <v>297</v>
      </c>
      <c r="BH126" t="s">
        <v>277</v>
      </c>
      <c r="BI126">
        <v>1139.1135999999999</v>
      </c>
      <c r="BJ126">
        <v>1589655.700092</v>
      </c>
      <c r="BK126">
        <v>1589655.700092</v>
      </c>
      <c r="BL126">
        <v>1589655.700092</v>
      </c>
      <c r="BN126">
        <v>0.99294604500000005</v>
      </c>
      <c r="BO126" t="s">
        <v>368</v>
      </c>
    </row>
    <row r="127" spans="2:67">
      <c r="B127" t="s">
        <v>406</v>
      </c>
      <c r="C127" s="7">
        <v>581295.83071899996</v>
      </c>
      <c r="D127" s="7">
        <v>-5.0000000000000001E-4</v>
      </c>
      <c r="E127" s="7">
        <v>581295.830219</v>
      </c>
      <c r="F127" s="11">
        <v>2.2439999999999999E-3</v>
      </c>
      <c r="G127" s="11">
        <v>2.4819999999999998E-3</v>
      </c>
      <c r="H127" s="11">
        <v>4.6799999999999999E-4</v>
      </c>
      <c r="I127" t="s">
        <v>407</v>
      </c>
      <c r="J127" t="s">
        <v>405</v>
      </c>
      <c r="K127">
        <v>1136</v>
      </c>
      <c r="L127" t="s">
        <v>262</v>
      </c>
      <c r="M127">
        <v>45198</v>
      </c>
      <c r="N127">
        <v>91940</v>
      </c>
      <c r="O127">
        <v>91937</v>
      </c>
      <c r="P127" s="13">
        <v>0.99291345600000003</v>
      </c>
      <c r="Q127" t="s">
        <v>236</v>
      </c>
      <c r="R127" t="s">
        <v>236</v>
      </c>
      <c r="S127" t="s">
        <v>236</v>
      </c>
      <c r="T127" t="s">
        <v>274</v>
      </c>
      <c r="U127" t="s">
        <v>247</v>
      </c>
      <c r="V127" t="s">
        <v>252</v>
      </c>
      <c r="W127" t="s">
        <v>80</v>
      </c>
      <c r="X127" t="s">
        <v>275</v>
      </c>
      <c r="Y127" t="s">
        <v>275</v>
      </c>
      <c r="Z127" s="7">
        <v>581295.83071899996</v>
      </c>
      <c r="AA127" s="7">
        <v>-5.0000000000000001E-4</v>
      </c>
      <c r="AB127" s="7">
        <v>588396.84950000001</v>
      </c>
      <c r="AC127" s="7">
        <v>581092.08534085006</v>
      </c>
      <c r="AD127" s="7">
        <v>581295.83071899996</v>
      </c>
      <c r="AE127" s="7">
        <v>-5.0000000000000001E-4</v>
      </c>
      <c r="AF127" t="s">
        <v>276</v>
      </c>
      <c r="AG127">
        <v>46748</v>
      </c>
      <c r="AH127" t="s">
        <v>277</v>
      </c>
      <c r="AI127" t="s">
        <v>46</v>
      </c>
      <c r="AJ127" s="9">
        <v>0</v>
      </c>
      <c r="AK127" s="9">
        <v>0</v>
      </c>
      <c r="AL127" s="9">
        <v>0</v>
      </c>
      <c r="AM127" s="9">
        <v>0</v>
      </c>
      <c r="AN127" t="s">
        <v>236</v>
      </c>
      <c r="AO127" s="9">
        <v>585444.61</v>
      </c>
      <c r="AP127" s="9">
        <v>585444.60950000002</v>
      </c>
      <c r="AQ127" t="s">
        <v>295</v>
      </c>
      <c r="AR127" t="s">
        <v>104</v>
      </c>
      <c r="AT127" s="9">
        <v>581295.83071899996</v>
      </c>
      <c r="AU127" s="9">
        <v>581295.83071899996</v>
      </c>
      <c r="AV127" s="9">
        <v>581295.83071899996</v>
      </c>
      <c r="AY127" s="11">
        <v>2.2439999999999999E-3</v>
      </c>
      <c r="AZ127">
        <v>6</v>
      </c>
      <c r="BA127" t="s">
        <v>128</v>
      </c>
      <c r="BB127" t="s">
        <v>105</v>
      </c>
      <c r="BC127" s="7">
        <v>588396.84950000001</v>
      </c>
      <c r="BD127" s="7">
        <v>585444.60950000002</v>
      </c>
      <c r="BE127" t="b">
        <v>0</v>
      </c>
      <c r="BF127" t="s">
        <v>297</v>
      </c>
      <c r="BG127" t="s">
        <v>297</v>
      </c>
      <c r="BH127" t="s">
        <v>277</v>
      </c>
      <c r="BI127">
        <v>1139.1135999999999</v>
      </c>
      <c r="BJ127">
        <v>581295.83071899996</v>
      </c>
      <c r="BK127">
        <v>581295.83071899996</v>
      </c>
      <c r="BL127">
        <v>581295.83071899996</v>
      </c>
      <c r="BN127">
        <v>0.99291345600000003</v>
      </c>
      <c r="BO127" t="s">
        <v>368</v>
      </c>
    </row>
    <row r="128" spans="2:67">
      <c r="B128" t="s">
        <v>517</v>
      </c>
      <c r="C128" s="7">
        <v>58175.69</v>
      </c>
      <c r="D128" s="7">
        <v>88845.824999999997</v>
      </c>
      <c r="E128" s="7">
        <v>147021.51500000001</v>
      </c>
      <c r="F128" s="11">
        <v>2.24E-4</v>
      </c>
      <c r="G128" s="11">
        <v>2.4800000000000001E-4</v>
      </c>
      <c r="H128" s="11">
        <v>1.18E-4</v>
      </c>
      <c r="I128" t="s">
        <v>518</v>
      </c>
      <c r="J128" t="s">
        <v>405</v>
      </c>
      <c r="K128">
        <v>1136</v>
      </c>
      <c r="L128" t="s">
        <v>262</v>
      </c>
      <c r="M128">
        <v>45198</v>
      </c>
      <c r="N128">
        <v>91942</v>
      </c>
      <c r="O128">
        <v>91937</v>
      </c>
      <c r="P128" s="13">
        <v>0.99287625999999995</v>
      </c>
      <c r="Q128" t="s">
        <v>236</v>
      </c>
      <c r="R128" t="s">
        <v>236</v>
      </c>
      <c r="S128" t="s">
        <v>236</v>
      </c>
      <c r="T128" t="s">
        <v>274</v>
      </c>
      <c r="U128" t="s">
        <v>247</v>
      </c>
      <c r="V128" t="s">
        <v>252</v>
      </c>
      <c r="W128" t="s">
        <v>80</v>
      </c>
      <c r="X128" t="s">
        <v>275</v>
      </c>
      <c r="Y128" t="s">
        <v>275</v>
      </c>
      <c r="Z128" s="7">
        <v>58175.69</v>
      </c>
      <c r="AA128" s="7">
        <v>88845.824999999997</v>
      </c>
      <c r="AB128" s="7">
        <v>148076.375</v>
      </c>
      <c r="AC128" s="7">
        <v>58135.186203937999</v>
      </c>
      <c r="AD128" s="7">
        <v>58175.69</v>
      </c>
      <c r="AE128" s="7">
        <v>88845.824999999997</v>
      </c>
      <c r="AF128" t="s">
        <v>276</v>
      </c>
      <c r="AG128">
        <v>46748</v>
      </c>
      <c r="AH128" t="s">
        <v>277</v>
      </c>
      <c r="AI128" t="s">
        <v>46</v>
      </c>
      <c r="AJ128" s="9">
        <v>0</v>
      </c>
      <c r="AK128" s="9">
        <v>0</v>
      </c>
      <c r="AL128" s="9">
        <v>0</v>
      </c>
      <c r="AM128" s="9">
        <v>0</v>
      </c>
      <c r="AN128" t="s">
        <v>236</v>
      </c>
      <c r="AO128" s="9">
        <v>58593.091965</v>
      </c>
      <c r="AP128" s="9">
        <v>148076.375</v>
      </c>
      <c r="AQ128" t="s">
        <v>282</v>
      </c>
      <c r="AR128" t="s">
        <v>104</v>
      </c>
      <c r="AT128" s="9">
        <v>58175.69</v>
      </c>
      <c r="AU128" s="9">
        <v>58175.69</v>
      </c>
      <c r="AV128" s="9">
        <v>58175.69</v>
      </c>
      <c r="AY128" s="11">
        <v>2.24E-4</v>
      </c>
      <c r="AZ128">
        <v>6</v>
      </c>
      <c r="BA128" t="s">
        <v>128</v>
      </c>
      <c r="BB128" t="s">
        <v>105</v>
      </c>
      <c r="BC128" s="7">
        <v>148076.375</v>
      </c>
      <c r="BD128" s="7">
        <v>148076.375</v>
      </c>
      <c r="BE128" t="b">
        <v>0</v>
      </c>
      <c r="BF128" t="s">
        <v>297</v>
      </c>
      <c r="BG128" t="s">
        <v>297</v>
      </c>
      <c r="BH128" t="s">
        <v>277</v>
      </c>
      <c r="BI128">
        <v>1139.1135999999999</v>
      </c>
      <c r="BJ128">
        <v>58175.69</v>
      </c>
      <c r="BK128">
        <v>58175.69</v>
      </c>
      <c r="BL128">
        <v>58175.69</v>
      </c>
      <c r="BN128">
        <v>0.99287625999999995</v>
      </c>
      <c r="BO128" t="s">
        <v>368</v>
      </c>
    </row>
    <row r="129" spans="2:67">
      <c r="B129" t="s">
        <v>519</v>
      </c>
      <c r="C129" s="7">
        <v>1115316.521928</v>
      </c>
      <c r="D129" s="7">
        <v>0</v>
      </c>
      <c r="E129" s="7">
        <v>1115316.521928</v>
      </c>
      <c r="F129" s="11">
        <v>4.3059999999999999E-3</v>
      </c>
      <c r="G129" s="11">
        <v>4.7619999999999997E-3</v>
      </c>
      <c r="H129" s="11">
        <v>8.9800000000000004E-4</v>
      </c>
      <c r="I129">
        <v>91970</v>
      </c>
      <c r="J129" t="s">
        <v>520</v>
      </c>
      <c r="K129">
        <v>1136</v>
      </c>
      <c r="L129" t="s">
        <v>262</v>
      </c>
      <c r="M129">
        <v>45198</v>
      </c>
      <c r="N129">
        <v>91970</v>
      </c>
      <c r="O129">
        <v>60768</v>
      </c>
      <c r="P129" s="13">
        <v>0.99418995499999996</v>
      </c>
      <c r="Q129" t="s">
        <v>236</v>
      </c>
      <c r="R129" t="s">
        <v>236</v>
      </c>
      <c r="S129" t="s">
        <v>236</v>
      </c>
      <c r="T129" t="s">
        <v>274</v>
      </c>
      <c r="U129" t="s">
        <v>247</v>
      </c>
      <c r="V129" t="s">
        <v>252</v>
      </c>
      <c r="W129" t="s">
        <v>77</v>
      </c>
      <c r="X129" t="s">
        <v>275</v>
      </c>
      <c r="Y129" t="s">
        <v>275</v>
      </c>
      <c r="Z129" s="7">
        <v>1115316.521928</v>
      </c>
      <c r="AA129" s="7">
        <v>0</v>
      </c>
      <c r="AB129" s="7">
        <v>1127558.07</v>
      </c>
      <c r="AC129" s="7">
        <v>1115130.8655606669</v>
      </c>
      <c r="AD129" s="7">
        <v>1115316.521928</v>
      </c>
      <c r="AE129" s="7">
        <v>0</v>
      </c>
      <c r="AF129" t="s">
        <v>276</v>
      </c>
      <c r="AG129">
        <v>46137</v>
      </c>
      <c r="AH129" t="s">
        <v>277</v>
      </c>
      <c r="AI129" t="s">
        <v>46</v>
      </c>
      <c r="AJ129" s="9">
        <v>0</v>
      </c>
      <c r="AK129" s="9">
        <v>0</v>
      </c>
      <c r="AL129" s="9">
        <v>0</v>
      </c>
      <c r="AM129" s="9">
        <v>0</v>
      </c>
      <c r="AN129" t="s">
        <v>236</v>
      </c>
      <c r="AO129" s="9">
        <v>1121834.43</v>
      </c>
      <c r="AP129" s="9">
        <v>1121834.43</v>
      </c>
      <c r="AQ129" t="s">
        <v>278</v>
      </c>
      <c r="AR129" t="s">
        <v>136</v>
      </c>
      <c r="AT129" s="9">
        <v>1115316.521928</v>
      </c>
      <c r="AU129" s="9">
        <v>1115316.521928</v>
      </c>
      <c r="AV129" s="9">
        <v>1115316.521928</v>
      </c>
      <c r="AY129" s="11">
        <v>4.3059999999999999E-3</v>
      </c>
      <c r="AZ129">
        <v>5</v>
      </c>
      <c r="BA129" t="s">
        <v>124</v>
      </c>
      <c r="BB129" t="s">
        <v>136</v>
      </c>
      <c r="BC129" s="7">
        <v>1127558.07</v>
      </c>
      <c r="BD129" s="7">
        <v>1121834.43</v>
      </c>
      <c r="BE129" t="b">
        <v>0</v>
      </c>
      <c r="BF129" t="s">
        <v>297</v>
      </c>
      <c r="BG129" t="s">
        <v>297</v>
      </c>
      <c r="BH129" t="s">
        <v>277</v>
      </c>
      <c r="BI129">
        <v>1139.1135999999999</v>
      </c>
      <c r="BJ129">
        <v>1115316.521928</v>
      </c>
      <c r="BK129">
        <v>1115316.521928</v>
      </c>
      <c r="BL129">
        <v>1115316.521928</v>
      </c>
      <c r="BN129">
        <v>0.99418995499999996</v>
      </c>
      <c r="BO129" t="s">
        <v>521</v>
      </c>
    </row>
    <row r="130" spans="2:67">
      <c r="B130" t="s">
        <v>522</v>
      </c>
      <c r="C130" s="7">
        <v>3030173.5773200002</v>
      </c>
      <c r="D130" s="7">
        <v>0</v>
      </c>
      <c r="E130" s="7">
        <v>3030173.5773200002</v>
      </c>
      <c r="F130" s="11">
        <v>1.17E-2</v>
      </c>
      <c r="G130" s="11">
        <v>1.2938E-2</v>
      </c>
      <c r="H130" s="11">
        <v>2.4399999999999999E-3</v>
      </c>
      <c r="I130">
        <v>91978</v>
      </c>
      <c r="J130" t="s">
        <v>523</v>
      </c>
      <c r="K130">
        <v>1133</v>
      </c>
      <c r="L130" t="s">
        <v>259</v>
      </c>
      <c r="M130">
        <v>45198</v>
      </c>
      <c r="N130">
        <v>91978</v>
      </c>
      <c r="O130">
        <v>91977</v>
      </c>
      <c r="P130" s="13">
        <v>0.99006323500000004</v>
      </c>
      <c r="Q130" t="s">
        <v>236</v>
      </c>
      <c r="R130" t="s">
        <v>236</v>
      </c>
      <c r="S130" t="s">
        <v>236</v>
      </c>
      <c r="T130" t="s">
        <v>274</v>
      </c>
      <c r="U130" t="s">
        <v>245</v>
      </c>
      <c r="V130" t="s">
        <v>252</v>
      </c>
      <c r="W130" t="s">
        <v>83</v>
      </c>
      <c r="X130" t="s">
        <v>275</v>
      </c>
      <c r="Y130" t="s">
        <v>275</v>
      </c>
      <c r="Z130" s="7">
        <v>3030173.5773200002</v>
      </c>
      <c r="AA130" s="7">
        <v>0</v>
      </c>
      <c r="AB130" s="7">
        <v>3076161.4010999999</v>
      </c>
      <c r="AC130" s="7">
        <v>3037493.6188861518</v>
      </c>
      <c r="AD130" s="7">
        <v>3030173.5773200002</v>
      </c>
      <c r="AE130" s="7">
        <v>0</v>
      </c>
      <c r="AF130" t="s">
        <v>276</v>
      </c>
      <c r="AG130">
        <v>46387</v>
      </c>
      <c r="AH130" t="s">
        <v>277</v>
      </c>
      <c r="AI130" t="s">
        <v>46</v>
      </c>
      <c r="AJ130" s="9">
        <v>0</v>
      </c>
      <c r="AK130" s="9">
        <v>0</v>
      </c>
      <c r="AL130" s="9">
        <v>0</v>
      </c>
      <c r="AM130" s="9">
        <v>0</v>
      </c>
      <c r="AN130" t="s">
        <v>236</v>
      </c>
      <c r="AO130" s="9">
        <v>3060585.9010999999</v>
      </c>
      <c r="AP130" s="9">
        <v>3060585.9010999999</v>
      </c>
      <c r="AQ130" t="s">
        <v>278</v>
      </c>
      <c r="AR130" t="s">
        <v>96</v>
      </c>
      <c r="AT130" s="9">
        <v>3030173.5773200002</v>
      </c>
      <c r="AU130" s="9">
        <v>3030173.5773200002</v>
      </c>
      <c r="AV130" s="9">
        <v>3030173.5773200002</v>
      </c>
      <c r="AY130" s="11">
        <v>1.17E-2</v>
      </c>
      <c r="AZ130">
        <v>3</v>
      </c>
      <c r="BA130" t="s">
        <v>124</v>
      </c>
      <c r="BB130" t="s">
        <v>97</v>
      </c>
      <c r="BC130" s="7">
        <v>3076161.4010999999</v>
      </c>
      <c r="BD130" s="7">
        <v>3060585.9010999999</v>
      </c>
      <c r="BE130" t="b">
        <v>0</v>
      </c>
      <c r="BF130" t="s">
        <v>297</v>
      </c>
      <c r="BG130" t="s">
        <v>297</v>
      </c>
      <c r="BH130" t="s">
        <v>277</v>
      </c>
      <c r="BI130">
        <v>1139.1133</v>
      </c>
      <c r="BJ130">
        <v>3030173.5773200002</v>
      </c>
      <c r="BK130">
        <v>3030173.5773200002</v>
      </c>
      <c r="BL130">
        <v>3030173.5773200002</v>
      </c>
      <c r="BM130">
        <v>0</v>
      </c>
      <c r="BN130">
        <v>0.99006323500000004</v>
      </c>
      <c r="BO130" t="s">
        <v>302</v>
      </c>
    </row>
    <row r="131" spans="2:67">
      <c r="B131" t="s">
        <v>524</v>
      </c>
      <c r="C131" s="7">
        <v>240250.28</v>
      </c>
      <c r="D131" s="7">
        <v>114747.6778</v>
      </c>
      <c r="E131" s="7">
        <v>354997.95779999997</v>
      </c>
      <c r="F131" s="11">
        <v>9.2699999999999998E-4</v>
      </c>
      <c r="G131" s="11">
        <v>1.0250000000000001E-3</v>
      </c>
      <c r="H131" s="11">
        <v>2.8499999999999999E-4</v>
      </c>
      <c r="I131">
        <v>91981</v>
      </c>
      <c r="J131" t="s">
        <v>523</v>
      </c>
      <c r="K131">
        <v>1133</v>
      </c>
      <c r="L131" t="s">
        <v>259</v>
      </c>
      <c r="M131">
        <v>45198</v>
      </c>
      <c r="N131">
        <v>91981</v>
      </c>
      <c r="O131">
        <v>91977</v>
      </c>
      <c r="P131" s="13">
        <v>0.98999251099999996</v>
      </c>
      <c r="Q131" t="s">
        <v>236</v>
      </c>
      <c r="R131" t="s">
        <v>236</v>
      </c>
      <c r="S131" t="s">
        <v>236</v>
      </c>
      <c r="T131" t="s">
        <v>274</v>
      </c>
      <c r="U131" t="s">
        <v>245</v>
      </c>
      <c r="V131" t="s">
        <v>252</v>
      </c>
      <c r="W131" t="s">
        <v>83</v>
      </c>
      <c r="X131" t="s">
        <v>275</v>
      </c>
      <c r="Y131" t="s">
        <v>275</v>
      </c>
      <c r="Z131" s="7">
        <v>240250.28</v>
      </c>
      <c r="AA131" s="7">
        <v>114747.6778</v>
      </c>
      <c r="AB131" s="7">
        <v>358586.51779999997</v>
      </c>
      <c r="AC131" s="7">
        <v>241146.98504970199</v>
      </c>
      <c r="AD131" s="7">
        <v>240250.28</v>
      </c>
      <c r="AE131" s="7">
        <v>114747.6778</v>
      </c>
      <c r="AF131" t="s">
        <v>276</v>
      </c>
      <c r="AG131">
        <v>46387</v>
      </c>
      <c r="AH131" t="s">
        <v>277</v>
      </c>
      <c r="AI131" t="s">
        <v>46</v>
      </c>
      <c r="AJ131" s="9">
        <v>0</v>
      </c>
      <c r="AK131" s="9">
        <v>0</v>
      </c>
      <c r="AL131" s="9">
        <v>0</v>
      </c>
      <c r="AM131" s="9">
        <v>0</v>
      </c>
      <c r="AN131" t="s">
        <v>236</v>
      </c>
      <c r="AO131" s="9">
        <v>242678.88640799999</v>
      </c>
      <c r="AP131" s="9">
        <v>358586.51779999997</v>
      </c>
      <c r="AQ131" t="s">
        <v>282</v>
      </c>
      <c r="AR131" t="s">
        <v>96</v>
      </c>
      <c r="AT131" s="9">
        <v>240250.28</v>
      </c>
      <c r="AU131" s="9">
        <v>240250.28</v>
      </c>
      <c r="AV131" s="9">
        <v>240250.28</v>
      </c>
      <c r="AY131" s="11">
        <v>9.2699999999999998E-4</v>
      </c>
      <c r="AZ131">
        <v>3</v>
      </c>
      <c r="BA131" t="s">
        <v>124</v>
      </c>
      <c r="BB131" t="s">
        <v>97</v>
      </c>
      <c r="BC131" s="7">
        <v>358586.51779999997</v>
      </c>
      <c r="BD131" s="7">
        <v>358586.51779999997</v>
      </c>
      <c r="BE131" t="b">
        <v>0</v>
      </c>
      <c r="BF131" t="s">
        <v>297</v>
      </c>
      <c r="BG131" t="s">
        <v>297</v>
      </c>
      <c r="BH131" t="s">
        <v>277</v>
      </c>
      <c r="BI131">
        <v>1139.1133</v>
      </c>
      <c r="BJ131">
        <v>240250.28</v>
      </c>
      <c r="BK131">
        <v>240250.28</v>
      </c>
      <c r="BL131">
        <v>240250.28</v>
      </c>
      <c r="BM131">
        <v>0</v>
      </c>
      <c r="BN131">
        <v>0.98999251099999996</v>
      </c>
      <c r="BO131" t="s">
        <v>302</v>
      </c>
    </row>
    <row r="132" spans="2:67">
      <c r="B132" t="s">
        <v>525</v>
      </c>
      <c r="C132" s="7">
        <v>1443290.0111120001</v>
      </c>
      <c r="D132" s="7">
        <v>0</v>
      </c>
      <c r="E132" s="7">
        <v>1443290.0111120001</v>
      </c>
      <c r="F132" s="11">
        <v>5.5729999999999998E-3</v>
      </c>
      <c r="G132" s="11">
        <v>6.1619999999999999E-3</v>
      </c>
      <c r="H132" s="11">
        <v>1.1620000000000001E-3</v>
      </c>
      <c r="I132">
        <v>91993</v>
      </c>
      <c r="J132" t="s">
        <v>526</v>
      </c>
      <c r="K132">
        <v>1136</v>
      </c>
      <c r="L132" t="s">
        <v>262</v>
      </c>
      <c r="M132">
        <v>45198</v>
      </c>
      <c r="N132">
        <v>91993</v>
      </c>
      <c r="O132">
        <v>61474</v>
      </c>
      <c r="P132" s="13">
        <v>0.99655184399999996</v>
      </c>
      <c r="Q132" t="s">
        <v>236</v>
      </c>
      <c r="R132" t="s">
        <v>236</v>
      </c>
      <c r="S132" t="s">
        <v>236</v>
      </c>
      <c r="T132" t="s">
        <v>274</v>
      </c>
      <c r="U132" t="s">
        <v>247</v>
      </c>
      <c r="V132" t="s">
        <v>252</v>
      </c>
      <c r="W132" t="s">
        <v>85</v>
      </c>
      <c r="X132" t="s">
        <v>275</v>
      </c>
      <c r="Y132" t="s">
        <v>275</v>
      </c>
      <c r="Z132" s="7">
        <v>1443290.0111120001</v>
      </c>
      <c r="AA132" s="7">
        <v>0</v>
      </c>
      <c r="AB132" s="7">
        <v>1455654.32</v>
      </c>
      <c r="AC132" s="7">
        <v>1437635.7089368789</v>
      </c>
      <c r="AD132" s="7">
        <v>1443290.0111120001</v>
      </c>
      <c r="AE132" s="7">
        <v>0</v>
      </c>
      <c r="AF132" t="s">
        <v>276</v>
      </c>
      <c r="AG132">
        <v>45462</v>
      </c>
      <c r="AH132" t="s">
        <v>277</v>
      </c>
      <c r="AI132" t="s">
        <v>46</v>
      </c>
      <c r="AJ132" s="9">
        <v>0</v>
      </c>
      <c r="AK132" s="9">
        <v>0</v>
      </c>
      <c r="AL132" s="9">
        <v>0</v>
      </c>
      <c r="AM132" s="9">
        <v>0</v>
      </c>
      <c r="AN132" t="s">
        <v>236</v>
      </c>
      <c r="AO132" s="9">
        <v>1448283.92</v>
      </c>
      <c r="AP132" s="9">
        <v>1448283.92</v>
      </c>
      <c r="AQ132" t="s">
        <v>278</v>
      </c>
      <c r="AR132" t="s">
        <v>86</v>
      </c>
      <c r="AT132" s="9">
        <v>1443290.0111120001</v>
      </c>
      <c r="AU132" s="9">
        <v>1443290.0111120001</v>
      </c>
      <c r="AV132" s="9">
        <v>1443290.0111120001</v>
      </c>
      <c r="AY132" s="11">
        <v>5.5729999999999998E-3</v>
      </c>
      <c r="AZ132">
        <v>6</v>
      </c>
      <c r="BA132" t="s">
        <v>124</v>
      </c>
      <c r="BB132" t="s">
        <v>86</v>
      </c>
      <c r="BC132" s="7">
        <v>1455654.32</v>
      </c>
      <c r="BD132" s="7">
        <v>1448283.92</v>
      </c>
      <c r="BE132" t="b">
        <v>0</v>
      </c>
      <c r="BF132" t="s">
        <v>297</v>
      </c>
      <c r="BG132" t="s">
        <v>297</v>
      </c>
      <c r="BH132" t="s">
        <v>277</v>
      </c>
      <c r="BI132">
        <v>1139.1135999999999</v>
      </c>
      <c r="BJ132">
        <v>1443290.0111120001</v>
      </c>
      <c r="BK132">
        <v>1443290.0111120001</v>
      </c>
      <c r="BL132">
        <v>1443290.0111120001</v>
      </c>
      <c r="BM132">
        <v>0</v>
      </c>
      <c r="BN132">
        <v>0.99655184399999996</v>
      </c>
      <c r="BO132" t="s">
        <v>521</v>
      </c>
    </row>
    <row r="133" spans="2:67">
      <c r="B133" t="s">
        <v>527</v>
      </c>
      <c r="C133" s="7">
        <v>10372.42</v>
      </c>
      <c r="D133" s="7">
        <v>65336.161500000002</v>
      </c>
      <c r="E133" s="7">
        <v>75708.5815</v>
      </c>
      <c r="F133" s="11">
        <v>4.0000000000000003E-5</v>
      </c>
      <c r="G133" s="11">
        <v>4.3999999999999999E-5</v>
      </c>
      <c r="H133" s="11">
        <v>6.0000000000000002E-5</v>
      </c>
      <c r="I133">
        <v>91994</v>
      </c>
      <c r="J133" t="s">
        <v>526</v>
      </c>
      <c r="K133">
        <v>1136</v>
      </c>
      <c r="L133" t="s">
        <v>262</v>
      </c>
      <c r="M133">
        <v>45198</v>
      </c>
      <c r="N133">
        <v>91994</v>
      </c>
      <c r="O133">
        <v>61474</v>
      </c>
      <c r="P133" s="13">
        <v>0.996719986</v>
      </c>
      <c r="Q133" t="s">
        <v>236</v>
      </c>
      <c r="R133" t="s">
        <v>236</v>
      </c>
      <c r="S133" t="s">
        <v>236</v>
      </c>
      <c r="T133" t="s">
        <v>274</v>
      </c>
      <c r="U133" t="s">
        <v>247</v>
      </c>
      <c r="V133" t="s">
        <v>252</v>
      </c>
      <c r="W133" t="s">
        <v>85</v>
      </c>
      <c r="X133" t="s">
        <v>275</v>
      </c>
      <c r="Y133" t="s">
        <v>275</v>
      </c>
      <c r="Z133" s="7">
        <v>10372.42</v>
      </c>
      <c r="AA133" s="7">
        <v>65336.161500000002</v>
      </c>
      <c r="AB133" s="7">
        <v>75957.711500000005</v>
      </c>
      <c r="AC133" s="7">
        <v>10065.912634173999</v>
      </c>
      <c r="AD133" s="7">
        <v>10372.42</v>
      </c>
      <c r="AE133" s="7">
        <v>65336.161500000002</v>
      </c>
      <c r="AF133" t="s">
        <v>276</v>
      </c>
      <c r="AG133">
        <v>45462</v>
      </c>
      <c r="AH133" t="s">
        <v>277</v>
      </c>
      <c r="AI133" t="s">
        <v>46</v>
      </c>
      <c r="AJ133" s="9">
        <v>0</v>
      </c>
      <c r="AK133" s="9">
        <v>0</v>
      </c>
      <c r="AL133" s="9">
        <v>0</v>
      </c>
      <c r="AM133" s="9">
        <v>0</v>
      </c>
      <c r="AN133" t="s">
        <v>236</v>
      </c>
      <c r="AO133" s="9">
        <v>10406.553641</v>
      </c>
      <c r="AP133" s="9">
        <v>75957.711500000005</v>
      </c>
      <c r="AQ133" t="s">
        <v>282</v>
      </c>
      <c r="AR133" t="s">
        <v>86</v>
      </c>
      <c r="AT133" s="9">
        <v>10372.42</v>
      </c>
      <c r="AU133" s="9">
        <v>10372.42</v>
      </c>
      <c r="AV133" s="9">
        <v>10372.42</v>
      </c>
      <c r="AY133" s="11">
        <v>4.0000000000000003E-5</v>
      </c>
      <c r="AZ133">
        <v>6</v>
      </c>
      <c r="BA133" t="s">
        <v>124</v>
      </c>
      <c r="BB133" t="s">
        <v>86</v>
      </c>
      <c r="BC133" s="7">
        <v>75957.711500000005</v>
      </c>
      <c r="BD133" s="7">
        <v>75957.711500000005</v>
      </c>
      <c r="BE133" t="b">
        <v>0</v>
      </c>
      <c r="BF133" t="s">
        <v>297</v>
      </c>
      <c r="BG133" t="s">
        <v>297</v>
      </c>
      <c r="BH133" t="s">
        <v>277</v>
      </c>
      <c r="BI133">
        <v>1139.1135999999999</v>
      </c>
      <c r="BJ133">
        <v>10372.42</v>
      </c>
      <c r="BK133">
        <v>10372.42</v>
      </c>
      <c r="BL133">
        <v>10372.42</v>
      </c>
      <c r="BM133">
        <v>0</v>
      </c>
      <c r="BN133">
        <v>0.996719986</v>
      </c>
      <c r="BO133" t="s">
        <v>521</v>
      </c>
    </row>
    <row r="134" spans="2:67">
      <c r="B134" t="s">
        <v>528</v>
      </c>
      <c r="C134" s="7">
        <v>-3073.0437440000001</v>
      </c>
      <c r="D134" s="7">
        <v>354113.02490000002</v>
      </c>
      <c r="E134" s="7">
        <v>351039.98115599999</v>
      </c>
      <c r="F134" s="11">
        <v>-1.1E-5</v>
      </c>
      <c r="G134" s="11">
        <v>-1.2999999999999999E-5</v>
      </c>
      <c r="H134" s="11">
        <v>2.8200000000000002E-4</v>
      </c>
      <c r="I134" t="s">
        <v>529</v>
      </c>
      <c r="J134" t="s">
        <v>530</v>
      </c>
      <c r="K134">
        <v>1134</v>
      </c>
      <c r="L134" t="s">
        <v>260</v>
      </c>
      <c r="M134">
        <v>45198</v>
      </c>
      <c r="N134">
        <v>92037</v>
      </c>
      <c r="O134">
        <v>90504</v>
      </c>
      <c r="P134" s="13">
        <v>0.99132182999999996</v>
      </c>
      <c r="Q134" t="s">
        <v>236</v>
      </c>
      <c r="R134" t="s">
        <v>236</v>
      </c>
      <c r="S134" t="s">
        <v>236</v>
      </c>
      <c r="T134" t="s">
        <v>274</v>
      </c>
      <c r="U134" t="s">
        <v>246</v>
      </c>
      <c r="V134" t="s">
        <v>252</v>
      </c>
      <c r="W134" t="s">
        <v>83</v>
      </c>
      <c r="X134" t="s">
        <v>275</v>
      </c>
      <c r="Y134" t="s">
        <v>275</v>
      </c>
      <c r="Z134" s="7">
        <v>-3073.0437440000001</v>
      </c>
      <c r="AA134" s="7">
        <v>354113.02490000002</v>
      </c>
      <c r="AB134" s="7">
        <v>354113.02490000002</v>
      </c>
      <c r="AC134" s="7">
        <v>-1660.9356</v>
      </c>
      <c r="AD134" s="7">
        <v>-3073.0437440000001</v>
      </c>
      <c r="AE134" s="7">
        <v>354113.02490000002</v>
      </c>
      <c r="AF134" t="s">
        <v>276</v>
      </c>
      <c r="AG134">
        <v>46692</v>
      </c>
      <c r="AH134" t="s">
        <v>277</v>
      </c>
      <c r="AI134" t="s">
        <v>46</v>
      </c>
      <c r="AJ134" s="9">
        <v>0</v>
      </c>
      <c r="AK134" s="9">
        <v>0</v>
      </c>
      <c r="AL134" s="9">
        <v>0</v>
      </c>
      <c r="AM134" s="9">
        <v>0</v>
      </c>
      <c r="AN134" t="s">
        <v>236</v>
      </c>
      <c r="AO134" s="9">
        <v>-3099.9456</v>
      </c>
      <c r="AP134" s="9">
        <v>354113.02490000002</v>
      </c>
      <c r="AQ134" t="s">
        <v>282</v>
      </c>
      <c r="AR134" t="s">
        <v>98</v>
      </c>
      <c r="AT134" s="9">
        <v>-3073.0437440000001</v>
      </c>
      <c r="AU134" s="9">
        <v>-3073.0437440000001</v>
      </c>
      <c r="AV134" s="9">
        <v>-3073.0437440000001</v>
      </c>
      <c r="AY134" s="11">
        <v>-1.1E-5</v>
      </c>
      <c r="AZ134">
        <v>5</v>
      </c>
      <c r="BA134" t="s">
        <v>123</v>
      </c>
      <c r="BB134" t="s">
        <v>98</v>
      </c>
      <c r="BC134" s="7">
        <v>354113.02490000002</v>
      </c>
      <c r="BD134" s="7">
        <v>354113.02490000002</v>
      </c>
      <c r="BE134" t="b">
        <v>0</v>
      </c>
      <c r="BF134" t="s">
        <v>297</v>
      </c>
      <c r="BG134" t="s">
        <v>297</v>
      </c>
      <c r="BH134" t="s">
        <v>277</v>
      </c>
      <c r="BI134">
        <v>1139.1134</v>
      </c>
      <c r="BJ134">
        <v>-3073.0437440000001</v>
      </c>
      <c r="BK134">
        <v>-3073.0437440000001</v>
      </c>
      <c r="BL134">
        <v>-3073.0437440000001</v>
      </c>
      <c r="BN134">
        <v>0.99132182999999996</v>
      </c>
      <c r="BO134" t="s">
        <v>531</v>
      </c>
    </row>
    <row r="135" spans="2:67">
      <c r="B135" t="s">
        <v>532</v>
      </c>
      <c r="C135" s="7">
        <v>3561990.0439249999</v>
      </c>
      <c r="D135" s="7">
        <v>0</v>
      </c>
      <c r="E135" s="7">
        <v>3561990.0439249999</v>
      </c>
      <c r="F135" s="11">
        <v>1.3754000000000001E-2</v>
      </c>
      <c r="G135" s="11">
        <v>1.5209E-2</v>
      </c>
      <c r="H135" s="11">
        <v>2.8679999999999999E-3</v>
      </c>
      <c r="I135">
        <v>92038</v>
      </c>
      <c r="J135" t="s">
        <v>530</v>
      </c>
      <c r="K135">
        <v>1134</v>
      </c>
      <c r="L135" t="s">
        <v>260</v>
      </c>
      <c r="M135">
        <v>45198</v>
      </c>
      <c r="N135">
        <v>92038</v>
      </c>
      <c r="O135">
        <v>90504</v>
      </c>
      <c r="P135" s="13">
        <v>0.991250187</v>
      </c>
      <c r="Q135" t="s">
        <v>236</v>
      </c>
      <c r="R135" t="s">
        <v>236</v>
      </c>
      <c r="S135" t="s">
        <v>236</v>
      </c>
      <c r="T135" t="s">
        <v>274</v>
      </c>
      <c r="U135" t="s">
        <v>246</v>
      </c>
      <c r="V135" t="s">
        <v>252</v>
      </c>
      <c r="W135" t="s">
        <v>83</v>
      </c>
      <c r="X135" t="s">
        <v>275</v>
      </c>
      <c r="Y135" t="s">
        <v>275</v>
      </c>
      <c r="Z135" s="7">
        <v>3561990.0439249999</v>
      </c>
      <c r="AA135" s="7">
        <v>0</v>
      </c>
      <c r="AB135" s="7">
        <v>3611719.08</v>
      </c>
      <c r="AC135" s="7">
        <v>3575439.0378872561</v>
      </c>
      <c r="AD135" s="7">
        <v>3561990.0439249999</v>
      </c>
      <c r="AE135" s="7">
        <v>0</v>
      </c>
      <c r="AF135" t="s">
        <v>276</v>
      </c>
      <c r="AG135">
        <v>46692</v>
      </c>
      <c r="AH135" t="s">
        <v>277</v>
      </c>
      <c r="AI135" t="s">
        <v>46</v>
      </c>
      <c r="AJ135" s="9">
        <v>0</v>
      </c>
      <c r="AK135" s="9">
        <v>0</v>
      </c>
      <c r="AL135" s="9">
        <v>0</v>
      </c>
      <c r="AM135" s="9">
        <v>0</v>
      </c>
      <c r="AN135" t="s">
        <v>236</v>
      </c>
      <c r="AO135" s="9">
        <v>3593431.9</v>
      </c>
      <c r="AP135" s="9">
        <v>3593431.9</v>
      </c>
      <c r="AQ135" t="s">
        <v>278</v>
      </c>
      <c r="AR135" t="s">
        <v>98</v>
      </c>
      <c r="AT135" s="9">
        <v>3561990.0439249999</v>
      </c>
      <c r="AU135" s="9">
        <v>3561990.0439249999</v>
      </c>
      <c r="AV135" s="9">
        <v>3561990.0439249999</v>
      </c>
      <c r="AY135" s="11">
        <v>1.3754000000000001E-2</v>
      </c>
      <c r="AZ135">
        <v>5</v>
      </c>
      <c r="BA135" t="s">
        <v>123</v>
      </c>
      <c r="BB135" t="s">
        <v>98</v>
      </c>
      <c r="BC135" s="7">
        <v>3611719.08</v>
      </c>
      <c r="BD135" s="7">
        <v>3593431.9</v>
      </c>
      <c r="BE135" t="b">
        <v>0</v>
      </c>
      <c r="BF135" t="s">
        <v>297</v>
      </c>
      <c r="BG135" t="s">
        <v>297</v>
      </c>
      <c r="BH135" t="s">
        <v>277</v>
      </c>
      <c r="BI135">
        <v>1139.1134</v>
      </c>
      <c r="BJ135">
        <v>3561990.0439249999</v>
      </c>
      <c r="BK135">
        <v>3561990.0439249999</v>
      </c>
      <c r="BL135">
        <v>3561990.0439249999</v>
      </c>
      <c r="BN135">
        <v>0.991250187</v>
      </c>
      <c r="BO135" t="s">
        <v>531</v>
      </c>
    </row>
    <row r="136" spans="2:67">
      <c r="B136" t="s">
        <v>533</v>
      </c>
      <c r="C136" s="7">
        <v>510962.79954899999</v>
      </c>
      <c r="D136" s="7">
        <v>0</v>
      </c>
      <c r="E136" s="7">
        <v>510962.79954899999</v>
      </c>
      <c r="F136" s="11">
        <v>1.9729999999999999E-3</v>
      </c>
      <c r="G136" s="11">
        <v>2.1810000000000002E-3</v>
      </c>
      <c r="H136" s="11">
        <v>4.1100000000000002E-4</v>
      </c>
      <c r="I136">
        <v>92043</v>
      </c>
      <c r="J136" t="s">
        <v>534</v>
      </c>
      <c r="K136">
        <v>1128</v>
      </c>
      <c r="L136" t="s">
        <v>254</v>
      </c>
      <c r="M136">
        <v>45198</v>
      </c>
      <c r="N136">
        <v>92043</v>
      </c>
      <c r="O136">
        <v>92042</v>
      </c>
      <c r="P136" s="13">
        <v>0.98801308799999998</v>
      </c>
      <c r="Q136" t="s">
        <v>236</v>
      </c>
      <c r="R136" t="s">
        <v>235</v>
      </c>
      <c r="S136" t="s">
        <v>235</v>
      </c>
      <c r="T136" t="s">
        <v>274</v>
      </c>
      <c r="U136" t="s">
        <v>250</v>
      </c>
      <c r="V136" t="s">
        <v>240</v>
      </c>
      <c r="W136" t="s">
        <v>74</v>
      </c>
      <c r="X136" t="s">
        <v>324</v>
      </c>
      <c r="Y136" t="s">
        <v>324</v>
      </c>
      <c r="Z136" s="7">
        <v>482609.49190000002</v>
      </c>
      <c r="AA136" s="7">
        <v>0</v>
      </c>
      <c r="AB136" s="7">
        <v>488464.67522099998</v>
      </c>
      <c r="AC136" s="7">
        <v>482988.44587023801</v>
      </c>
      <c r="AD136" s="7">
        <v>482609.49190000002</v>
      </c>
      <c r="AE136" s="7">
        <v>0</v>
      </c>
      <c r="AF136" t="s">
        <v>276</v>
      </c>
      <c r="AG136">
        <v>47123</v>
      </c>
      <c r="AH136" t="s">
        <v>294</v>
      </c>
      <c r="AI136" t="s">
        <v>46</v>
      </c>
      <c r="AJ136" s="9">
        <v>0</v>
      </c>
      <c r="AK136" s="9">
        <v>0</v>
      </c>
      <c r="AL136" s="9">
        <v>0</v>
      </c>
      <c r="AM136" s="9">
        <v>0</v>
      </c>
      <c r="AN136" t="s">
        <v>235</v>
      </c>
      <c r="AO136" s="9">
        <v>488464.67522099998</v>
      </c>
      <c r="AP136" s="9">
        <v>488464.67522099998</v>
      </c>
      <c r="AQ136" t="s">
        <v>278</v>
      </c>
      <c r="AR136" t="s">
        <v>180</v>
      </c>
      <c r="AS136" t="s">
        <v>296</v>
      </c>
      <c r="AT136" s="9">
        <v>510962.79954899999</v>
      </c>
      <c r="AU136" s="9">
        <v>482609.49190000002</v>
      </c>
      <c r="AV136" s="9">
        <v>482609.49190000002</v>
      </c>
      <c r="AY136" s="11">
        <v>1.9729999999999999E-3</v>
      </c>
      <c r="AZ136">
        <v>5</v>
      </c>
      <c r="BA136" t="s">
        <v>122</v>
      </c>
      <c r="BB136" t="s">
        <v>180</v>
      </c>
      <c r="BC136" s="7">
        <v>488464.675221421</v>
      </c>
      <c r="BD136" s="7">
        <v>488464.675221421</v>
      </c>
      <c r="BE136" t="b">
        <v>0</v>
      </c>
      <c r="BF136" t="s">
        <v>297</v>
      </c>
      <c r="BG136" t="s">
        <v>297</v>
      </c>
      <c r="BH136" t="s">
        <v>294</v>
      </c>
      <c r="BI136">
        <v>1139.1128000000001</v>
      </c>
      <c r="BJ136">
        <v>482609.49190000002</v>
      </c>
      <c r="BK136">
        <v>482609.49190000002</v>
      </c>
      <c r="BL136">
        <v>510962.79954899999</v>
      </c>
      <c r="BN136">
        <v>0.98801308799999998</v>
      </c>
      <c r="BO136" t="s">
        <v>298</v>
      </c>
    </row>
    <row r="137" spans="2:67">
      <c r="B137" t="s">
        <v>535</v>
      </c>
      <c r="C137" s="7">
        <v>20183.935888</v>
      </c>
      <c r="D137" s="7">
        <v>4184.2435249999999</v>
      </c>
      <c r="E137" s="7">
        <v>24368.179413000002</v>
      </c>
      <c r="F137" s="11">
        <v>7.7000000000000001E-5</v>
      </c>
      <c r="G137" s="11">
        <v>8.6000000000000003E-5</v>
      </c>
      <c r="H137" s="11">
        <v>1.9000000000000001E-5</v>
      </c>
      <c r="I137" t="s">
        <v>536</v>
      </c>
      <c r="J137" t="s">
        <v>534</v>
      </c>
      <c r="K137">
        <v>1128</v>
      </c>
      <c r="L137" t="s">
        <v>254</v>
      </c>
      <c r="M137">
        <v>45198</v>
      </c>
      <c r="N137">
        <v>92044</v>
      </c>
      <c r="O137">
        <v>92042</v>
      </c>
      <c r="P137" s="13">
        <v>0.98862647000000003</v>
      </c>
      <c r="Q137" t="s">
        <v>236</v>
      </c>
      <c r="R137" t="s">
        <v>235</v>
      </c>
      <c r="S137" t="s">
        <v>235</v>
      </c>
      <c r="T137" t="s">
        <v>274</v>
      </c>
      <c r="U137" t="s">
        <v>250</v>
      </c>
      <c r="V137" t="s">
        <v>240</v>
      </c>
      <c r="W137" t="s">
        <v>74</v>
      </c>
      <c r="X137" t="s">
        <v>324</v>
      </c>
      <c r="Y137" t="s">
        <v>324</v>
      </c>
      <c r="Z137" s="7">
        <v>19063.93</v>
      </c>
      <c r="AA137" s="7">
        <v>3952.06</v>
      </c>
      <c r="AB137" s="7">
        <v>23280.775521</v>
      </c>
      <c r="AC137" s="7">
        <v>19066.868371946999</v>
      </c>
      <c r="AD137" s="7">
        <v>19063.93</v>
      </c>
      <c r="AE137" s="7">
        <v>3952.06</v>
      </c>
      <c r="AF137" t="s">
        <v>276</v>
      </c>
      <c r="AG137">
        <v>47123</v>
      </c>
      <c r="AH137" t="s">
        <v>294</v>
      </c>
      <c r="AI137" t="s">
        <v>46</v>
      </c>
      <c r="AJ137" s="9">
        <v>0</v>
      </c>
      <c r="AK137" s="9">
        <v>0</v>
      </c>
      <c r="AL137" s="9">
        <v>0</v>
      </c>
      <c r="AM137" s="9">
        <v>0</v>
      </c>
      <c r="AN137" t="s">
        <v>235</v>
      </c>
      <c r="AO137" s="9">
        <v>19283.248608000002</v>
      </c>
      <c r="AP137" s="9">
        <v>23235.624598999999</v>
      </c>
      <c r="AQ137" t="s">
        <v>295</v>
      </c>
      <c r="AR137" t="s">
        <v>180</v>
      </c>
      <c r="AS137" t="s">
        <v>296</v>
      </c>
      <c r="AT137" s="9">
        <v>20183.935888</v>
      </c>
      <c r="AU137" s="9">
        <v>19063.93</v>
      </c>
      <c r="AV137" s="9">
        <v>19063.93</v>
      </c>
      <c r="AY137" s="11">
        <v>7.7000000000000001E-5</v>
      </c>
      <c r="AZ137">
        <v>5</v>
      </c>
      <c r="BA137" t="s">
        <v>122</v>
      </c>
      <c r="BB137" t="s">
        <v>180</v>
      </c>
      <c r="BC137" s="7">
        <v>23280.775520583</v>
      </c>
      <c r="BD137" s="7">
        <v>23235.624598887</v>
      </c>
      <c r="BE137" t="b">
        <v>0</v>
      </c>
      <c r="BF137" t="s">
        <v>297</v>
      </c>
      <c r="BG137" t="s">
        <v>297</v>
      </c>
      <c r="BH137" t="s">
        <v>294</v>
      </c>
      <c r="BI137">
        <v>1139.1128000000001</v>
      </c>
      <c r="BJ137">
        <v>19063.93</v>
      </c>
      <c r="BK137">
        <v>19063.93</v>
      </c>
      <c r="BL137">
        <v>20183.935888</v>
      </c>
      <c r="BN137">
        <v>0.98862647000000003</v>
      </c>
      <c r="BO137" t="s">
        <v>298</v>
      </c>
    </row>
    <row r="138" spans="2:67">
      <c r="B138" t="s">
        <v>537</v>
      </c>
      <c r="C138" s="7">
        <v>1177909.2435409999</v>
      </c>
      <c r="D138" s="7">
        <v>0</v>
      </c>
      <c r="E138" s="7">
        <v>1177909.2435409999</v>
      </c>
      <c r="F138" s="11">
        <v>4.548E-3</v>
      </c>
      <c r="G138" s="11">
        <v>5.0289999999999996E-3</v>
      </c>
      <c r="H138" s="11">
        <v>9.4799999999999995E-4</v>
      </c>
      <c r="I138">
        <v>92045</v>
      </c>
      <c r="J138" t="s">
        <v>538</v>
      </c>
      <c r="K138">
        <v>1134</v>
      </c>
      <c r="L138" t="s">
        <v>260</v>
      </c>
      <c r="M138">
        <v>45198</v>
      </c>
      <c r="N138">
        <v>92045</v>
      </c>
      <c r="O138">
        <v>90129</v>
      </c>
      <c r="P138" s="13">
        <v>0.99679153600000003</v>
      </c>
      <c r="Q138" t="s">
        <v>236</v>
      </c>
      <c r="R138" t="s">
        <v>236</v>
      </c>
      <c r="S138" t="s">
        <v>236</v>
      </c>
      <c r="T138" t="s">
        <v>274</v>
      </c>
      <c r="U138" t="s">
        <v>246</v>
      </c>
      <c r="V138" t="s">
        <v>252</v>
      </c>
      <c r="W138" t="s">
        <v>83</v>
      </c>
      <c r="X138" t="s">
        <v>275</v>
      </c>
      <c r="Y138" t="s">
        <v>275</v>
      </c>
      <c r="Z138" s="7">
        <v>1177909.2435409999</v>
      </c>
      <c r="AA138" s="7">
        <v>0</v>
      </c>
      <c r="AB138" s="7">
        <v>1187714.4273000001</v>
      </c>
      <c r="AC138" s="7">
        <v>1178876.2073747269</v>
      </c>
      <c r="AD138" s="7">
        <v>1177909.2435409999</v>
      </c>
      <c r="AE138" s="7">
        <v>0</v>
      </c>
      <c r="AF138" t="s">
        <v>276</v>
      </c>
      <c r="AG138">
        <v>46331</v>
      </c>
      <c r="AH138" t="s">
        <v>277</v>
      </c>
      <c r="AI138" t="s">
        <v>46</v>
      </c>
      <c r="AJ138" s="9">
        <v>0</v>
      </c>
      <c r="AK138" s="9">
        <v>0</v>
      </c>
      <c r="AL138" s="9">
        <v>0</v>
      </c>
      <c r="AM138" s="9">
        <v>0</v>
      </c>
      <c r="AN138" t="s">
        <v>236</v>
      </c>
      <c r="AO138" s="9">
        <v>1181700.6873000001</v>
      </c>
      <c r="AP138" s="9">
        <v>1181700.6873000001</v>
      </c>
      <c r="AQ138" t="s">
        <v>295</v>
      </c>
      <c r="AR138" t="s">
        <v>99</v>
      </c>
      <c r="AT138" s="9">
        <v>1177909.2435409999</v>
      </c>
      <c r="AU138" s="9">
        <v>1177909.2435409999</v>
      </c>
      <c r="AV138" s="9">
        <v>1177909.2435409999</v>
      </c>
      <c r="AY138" s="11">
        <v>4.548E-3</v>
      </c>
      <c r="AZ138">
        <v>6</v>
      </c>
      <c r="BA138" t="s">
        <v>128</v>
      </c>
      <c r="BB138" t="s">
        <v>100</v>
      </c>
      <c r="BC138" s="7">
        <v>1187714.4273000001</v>
      </c>
      <c r="BD138" s="7">
        <v>1181700.6873000001</v>
      </c>
      <c r="BE138" t="b">
        <v>0</v>
      </c>
      <c r="BF138" t="s">
        <v>297</v>
      </c>
      <c r="BG138" t="s">
        <v>297</v>
      </c>
      <c r="BH138" t="s">
        <v>277</v>
      </c>
      <c r="BI138">
        <v>1139.1134</v>
      </c>
      <c r="BJ138">
        <v>1177909.2435409999</v>
      </c>
      <c r="BK138">
        <v>1177909.2435409999</v>
      </c>
      <c r="BL138">
        <v>1177909.2435409999</v>
      </c>
      <c r="BN138">
        <v>0.99679153600000003</v>
      </c>
      <c r="BO138" t="s">
        <v>539</v>
      </c>
    </row>
    <row r="139" spans="2:67">
      <c r="B139" t="s">
        <v>540</v>
      </c>
      <c r="C139" s="7">
        <v>3238216.8371179998</v>
      </c>
      <c r="D139" s="7">
        <v>0</v>
      </c>
      <c r="E139" s="7">
        <v>3238216.8371179998</v>
      </c>
      <c r="F139" s="11">
        <v>1.2503E-2</v>
      </c>
      <c r="G139" s="11">
        <v>1.3827000000000001E-2</v>
      </c>
      <c r="H139" s="11">
        <v>2.6069999999999999E-3</v>
      </c>
      <c r="I139">
        <v>92046</v>
      </c>
      <c r="J139" t="s">
        <v>538</v>
      </c>
      <c r="K139">
        <v>1134</v>
      </c>
      <c r="L139" t="s">
        <v>260</v>
      </c>
      <c r="M139">
        <v>45198</v>
      </c>
      <c r="N139">
        <v>92046</v>
      </c>
      <c r="O139">
        <v>90129</v>
      </c>
      <c r="P139" s="13">
        <v>0.99347571300000004</v>
      </c>
      <c r="Q139" t="s">
        <v>236</v>
      </c>
      <c r="R139" t="s">
        <v>236</v>
      </c>
      <c r="S139" t="s">
        <v>236</v>
      </c>
      <c r="T139" t="s">
        <v>274</v>
      </c>
      <c r="U139" t="s">
        <v>246</v>
      </c>
      <c r="V139" t="s">
        <v>252</v>
      </c>
      <c r="W139" t="s">
        <v>83</v>
      </c>
      <c r="X139" t="s">
        <v>275</v>
      </c>
      <c r="Y139" t="s">
        <v>275</v>
      </c>
      <c r="Z139" s="7">
        <v>3238216.8371179998</v>
      </c>
      <c r="AA139" s="7">
        <v>0</v>
      </c>
      <c r="AB139" s="7">
        <v>3276049.1782999998</v>
      </c>
      <c r="AC139" s="7">
        <v>3242907.999311992</v>
      </c>
      <c r="AD139" s="7">
        <v>3238216.8371179998</v>
      </c>
      <c r="AE139" s="7">
        <v>0</v>
      </c>
      <c r="AF139" t="s">
        <v>276</v>
      </c>
      <c r="AG139">
        <v>46331</v>
      </c>
      <c r="AH139" t="s">
        <v>277</v>
      </c>
      <c r="AI139" t="s">
        <v>46</v>
      </c>
      <c r="AJ139" s="9">
        <v>0</v>
      </c>
      <c r="AK139" s="9">
        <v>0</v>
      </c>
      <c r="AL139" s="9">
        <v>0</v>
      </c>
      <c r="AM139" s="9">
        <v>0</v>
      </c>
      <c r="AN139" t="s">
        <v>236</v>
      </c>
      <c r="AO139" s="9">
        <v>3259482.6383000002</v>
      </c>
      <c r="AP139" s="9">
        <v>3259482.6383000002</v>
      </c>
      <c r="AQ139" t="s">
        <v>278</v>
      </c>
      <c r="AR139" t="s">
        <v>99</v>
      </c>
      <c r="AT139" s="9">
        <v>3238216.8371179998</v>
      </c>
      <c r="AU139" s="9">
        <v>3238216.8371179998</v>
      </c>
      <c r="AV139" s="9">
        <v>3238216.8371179998</v>
      </c>
      <c r="AY139" s="11">
        <v>1.2503E-2</v>
      </c>
      <c r="AZ139">
        <v>6</v>
      </c>
      <c r="BA139" t="s">
        <v>128</v>
      </c>
      <c r="BB139" t="s">
        <v>100</v>
      </c>
      <c r="BC139" s="7">
        <v>3276049.1782999998</v>
      </c>
      <c r="BD139" s="7">
        <v>3259482.6383000002</v>
      </c>
      <c r="BE139" t="b">
        <v>0</v>
      </c>
      <c r="BF139" t="s">
        <v>297</v>
      </c>
      <c r="BG139" t="s">
        <v>297</v>
      </c>
      <c r="BH139" t="s">
        <v>277</v>
      </c>
      <c r="BI139">
        <v>1139.1134</v>
      </c>
      <c r="BJ139">
        <v>3238216.8371179998</v>
      </c>
      <c r="BK139">
        <v>3238216.8371179998</v>
      </c>
      <c r="BL139">
        <v>3238216.8371179998</v>
      </c>
      <c r="BN139">
        <v>0.99347571300000004</v>
      </c>
      <c r="BO139" t="s">
        <v>539</v>
      </c>
    </row>
    <row r="140" spans="2:67">
      <c r="B140" t="s">
        <v>541</v>
      </c>
      <c r="C140" s="7">
        <v>207975.64635600001</v>
      </c>
      <c r="D140" s="7">
        <v>172888.05827499999</v>
      </c>
      <c r="E140" s="7">
        <v>380863.704631</v>
      </c>
      <c r="F140" s="11">
        <v>8.03E-4</v>
      </c>
      <c r="G140" s="11">
        <v>8.8800000000000001E-4</v>
      </c>
      <c r="H140" s="11">
        <v>3.0600000000000001E-4</v>
      </c>
      <c r="I140">
        <v>92047</v>
      </c>
      <c r="J140" t="s">
        <v>538</v>
      </c>
      <c r="K140">
        <v>1134</v>
      </c>
      <c r="L140" t="s">
        <v>260</v>
      </c>
      <c r="M140">
        <v>45198</v>
      </c>
      <c r="N140">
        <v>92047</v>
      </c>
      <c r="O140">
        <v>90129</v>
      </c>
      <c r="P140" s="13">
        <v>0.99132716399999998</v>
      </c>
      <c r="Q140" t="s">
        <v>236</v>
      </c>
      <c r="R140" t="s">
        <v>236</v>
      </c>
      <c r="S140" t="s">
        <v>236</v>
      </c>
      <c r="T140" t="s">
        <v>274</v>
      </c>
      <c r="U140" t="s">
        <v>246</v>
      </c>
      <c r="V140" t="s">
        <v>252</v>
      </c>
      <c r="W140" t="s">
        <v>83</v>
      </c>
      <c r="X140" t="s">
        <v>275</v>
      </c>
      <c r="Y140" t="s">
        <v>275</v>
      </c>
      <c r="Z140" s="7">
        <v>207975.64635600001</v>
      </c>
      <c r="AA140" s="7">
        <v>172888.05827499999</v>
      </c>
      <c r="AB140" s="7">
        <v>384195.86339999997</v>
      </c>
      <c r="AC140" s="7">
        <v>209480.50646408999</v>
      </c>
      <c r="AD140" s="7">
        <v>207975.64635600001</v>
      </c>
      <c r="AE140" s="7">
        <v>172888.05827499999</v>
      </c>
      <c r="AF140" t="s">
        <v>276</v>
      </c>
      <c r="AG140">
        <v>46331</v>
      </c>
      <c r="AH140" t="s">
        <v>277</v>
      </c>
      <c r="AI140" t="s">
        <v>46</v>
      </c>
      <c r="AJ140" s="9">
        <v>0</v>
      </c>
      <c r="AK140" s="9">
        <v>0</v>
      </c>
      <c r="AL140" s="9">
        <v>0</v>
      </c>
      <c r="AM140" s="9">
        <v>0</v>
      </c>
      <c r="AN140" t="s">
        <v>236</v>
      </c>
      <c r="AO140" s="9">
        <v>209795.16552499999</v>
      </c>
      <c r="AP140" s="9">
        <v>384195.86339999997</v>
      </c>
      <c r="AQ140" t="s">
        <v>282</v>
      </c>
      <c r="AR140" t="s">
        <v>99</v>
      </c>
      <c r="AT140" s="9">
        <v>207975.64635600001</v>
      </c>
      <c r="AU140" s="9">
        <v>207975.64635600001</v>
      </c>
      <c r="AV140" s="9">
        <v>207975.64635600001</v>
      </c>
      <c r="AY140" s="11">
        <v>8.03E-4</v>
      </c>
      <c r="AZ140">
        <v>6</v>
      </c>
      <c r="BA140" t="s">
        <v>128</v>
      </c>
      <c r="BB140" t="s">
        <v>100</v>
      </c>
      <c r="BC140" s="7">
        <v>384195.86339999997</v>
      </c>
      <c r="BD140" s="7">
        <v>384195.86339999997</v>
      </c>
      <c r="BE140" t="b">
        <v>0</v>
      </c>
      <c r="BF140" t="s">
        <v>297</v>
      </c>
      <c r="BG140" t="s">
        <v>297</v>
      </c>
      <c r="BH140" t="s">
        <v>277</v>
      </c>
      <c r="BI140">
        <v>1139.1134</v>
      </c>
      <c r="BJ140">
        <v>207975.64635600001</v>
      </c>
      <c r="BK140">
        <v>207975.64635600001</v>
      </c>
      <c r="BL140">
        <v>207975.64635600001</v>
      </c>
      <c r="BN140">
        <v>0.99132716399999998</v>
      </c>
      <c r="BO140" t="s">
        <v>539</v>
      </c>
    </row>
    <row r="141" spans="2:67">
      <c r="B141" t="s">
        <v>542</v>
      </c>
      <c r="C141" s="7">
        <v>282455.45632900001</v>
      </c>
      <c r="D141" s="7">
        <v>0</v>
      </c>
      <c r="E141" s="7">
        <v>282455.45632900001</v>
      </c>
      <c r="F141" s="11">
        <v>1.09E-3</v>
      </c>
      <c r="G141" s="11">
        <v>1.206E-3</v>
      </c>
      <c r="H141" s="11">
        <v>2.2699999999999999E-4</v>
      </c>
      <c r="I141">
        <v>92059</v>
      </c>
      <c r="J141" t="s">
        <v>543</v>
      </c>
      <c r="K141">
        <v>1128</v>
      </c>
      <c r="L141" t="s">
        <v>254</v>
      </c>
      <c r="M141">
        <v>45198</v>
      </c>
      <c r="N141">
        <v>92059</v>
      </c>
      <c r="O141">
        <v>92058</v>
      </c>
      <c r="P141" s="13">
        <v>0.97838147600000003</v>
      </c>
      <c r="Q141" t="s">
        <v>236</v>
      </c>
      <c r="R141" t="s">
        <v>235</v>
      </c>
      <c r="S141" t="s">
        <v>235</v>
      </c>
      <c r="T141" t="s">
        <v>274</v>
      </c>
      <c r="U141" t="s">
        <v>250</v>
      </c>
      <c r="V141" t="s">
        <v>240</v>
      </c>
      <c r="W141" t="s">
        <v>74</v>
      </c>
      <c r="X141" t="s">
        <v>544</v>
      </c>
      <c r="Y141" t="s">
        <v>545</v>
      </c>
      <c r="Z141" s="7">
        <v>266782.01306199998</v>
      </c>
      <c r="AA141" s="7">
        <v>0</v>
      </c>
      <c r="AB141" s="7">
        <v>272676.88492400001</v>
      </c>
      <c r="AC141" s="7">
        <v>269308.934264432</v>
      </c>
      <c r="AD141" s="7">
        <v>266782.01306199998</v>
      </c>
      <c r="AE141" s="7">
        <v>0</v>
      </c>
      <c r="AF141" t="s">
        <v>276</v>
      </c>
      <c r="AG141">
        <v>47140</v>
      </c>
      <c r="AH141" t="s">
        <v>294</v>
      </c>
      <c r="AI141" t="s">
        <v>46</v>
      </c>
      <c r="AJ141" s="9">
        <v>0</v>
      </c>
      <c r="AK141" s="9">
        <v>0</v>
      </c>
      <c r="AL141" s="9">
        <v>0</v>
      </c>
      <c r="AM141" s="9">
        <v>0</v>
      </c>
      <c r="AN141" t="s">
        <v>235</v>
      </c>
      <c r="AO141" s="9">
        <v>272676.88492400001</v>
      </c>
      <c r="AP141" s="9">
        <v>272676.88492400001</v>
      </c>
      <c r="AQ141" t="s">
        <v>278</v>
      </c>
      <c r="AR141" t="s">
        <v>142</v>
      </c>
      <c r="AS141" t="s">
        <v>296</v>
      </c>
      <c r="AT141" s="9">
        <v>282455.45632900001</v>
      </c>
      <c r="AU141" s="9">
        <v>266782.01306199998</v>
      </c>
      <c r="AV141" s="9">
        <v>266782.01306199998</v>
      </c>
      <c r="AY141" s="11">
        <v>1.09E-3</v>
      </c>
      <c r="AZ141">
        <v>7</v>
      </c>
      <c r="BA141" t="s">
        <v>128</v>
      </c>
      <c r="BB141" t="s">
        <v>154</v>
      </c>
      <c r="BC141" s="7">
        <v>272676.884924413</v>
      </c>
      <c r="BD141" s="7">
        <v>272676.884924413</v>
      </c>
      <c r="BE141" t="b">
        <v>0</v>
      </c>
      <c r="BF141" t="s">
        <v>297</v>
      </c>
      <c r="BG141" t="s">
        <v>297</v>
      </c>
      <c r="BH141" t="s">
        <v>294</v>
      </c>
      <c r="BI141">
        <v>1139.1128000000001</v>
      </c>
      <c r="BJ141">
        <v>266782.01306199998</v>
      </c>
      <c r="BK141">
        <v>266782.01306199998</v>
      </c>
      <c r="BL141">
        <v>282455.45632900001</v>
      </c>
      <c r="BM141">
        <v>0</v>
      </c>
      <c r="BN141">
        <v>0.97838147600000003</v>
      </c>
      <c r="BO141" t="s">
        <v>298</v>
      </c>
    </row>
    <row r="142" spans="2:67">
      <c r="B142" t="s">
        <v>546</v>
      </c>
      <c r="C142" s="7">
        <v>147524.58387900001</v>
      </c>
      <c r="D142" s="7">
        <v>0</v>
      </c>
      <c r="E142" s="7">
        <v>147524.58387900001</v>
      </c>
      <c r="F142" s="11">
        <v>5.6899999999999995E-4</v>
      </c>
      <c r="G142" s="11">
        <v>6.29E-4</v>
      </c>
      <c r="H142" s="11">
        <v>1.18E-4</v>
      </c>
      <c r="I142">
        <v>92060</v>
      </c>
      <c r="J142" t="s">
        <v>543</v>
      </c>
      <c r="K142">
        <v>1128</v>
      </c>
      <c r="L142" t="s">
        <v>254</v>
      </c>
      <c r="M142">
        <v>45198</v>
      </c>
      <c r="N142">
        <v>92060</v>
      </c>
      <c r="O142">
        <v>92058</v>
      </c>
      <c r="P142" s="13">
        <v>0.978381481</v>
      </c>
      <c r="Q142" t="s">
        <v>236</v>
      </c>
      <c r="R142" t="s">
        <v>235</v>
      </c>
      <c r="S142" t="s">
        <v>236</v>
      </c>
      <c r="T142" t="s">
        <v>274</v>
      </c>
      <c r="U142" t="s">
        <v>250</v>
      </c>
      <c r="V142" t="s">
        <v>240</v>
      </c>
      <c r="W142" t="s">
        <v>74</v>
      </c>
      <c r="X142" t="s">
        <v>544</v>
      </c>
      <c r="Y142" t="s">
        <v>545</v>
      </c>
      <c r="Z142" s="7">
        <v>139338.449945</v>
      </c>
      <c r="AA142" s="7">
        <v>0</v>
      </c>
      <c r="AB142" s="7">
        <v>138773.84899900001</v>
      </c>
      <c r="AC142" s="7">
        <v>137059.63978565001</v>
      </c>
      <c r="AD142" s="7">
        <v>147524.58394400001</v>
      </c>
      <c r="AE142" s="7">
        <v>0</v>
      </c>
      <c r="AF142" t="s">
        <v>276</v>
      </c>
      <c r="AG142">
        <v>47140</v>
      </c>
      <c r="AH142" t="s">
        <v>294</v>
      </c>
      <c r="AI142" t="s">
        <v>46</v>
      </c>
      <c r="AJ142" s="9">
        <v>0</v>
      </c>
      <c r="AK142" s="9">
        <v>0</v>
      </c>
      <c r="AL142" s="9">
        <v>0</v>
      </c>
      <c r="AM142" s="9">
        <v>0</v>
      </c>
      <c r="AN142" t="s">
        <v>235</v>
      </c>
      <c r="AO142" s="9">
        <v>150784.31754799999</v>
      </c>
      <c r="AP142" s="9">
        <v>138773.84899900001</v>
      </c>
      <c r="AQ142" t="s">
        <v>278</v>
      </c>
      <c r="AR142" t="s">
        <v>142</v>
      </c>
      <c r="AS142" t="s">
        <v>296</v>
      </c>
      <c r="AT142" s="9">
        <v>147524.58387900001</v>
      </c>
      <c r="AU142" s="9">
        <v>139338.449945</v>
      </c>
      <c r="AV142" s="9">
        <v>147524.58394400001</v>
      </c>
      <c r="AY142" s="11">
        <v>5.6899999999999995E-4</v>
      </c>
      <c r="AZ142">
        <v>7</v>
      </c>
      <c r="BA142" t="s">
        <v>128</v>
      </c>
      <c r="BB142" t="s">
        <v>154</v>
      </c>
      <c r="BC142" s="7">
        <v>150784.317548052</v>
      </c>
      <c r="BD142" s="7">
        <v>150784.317548052</v>
      </c>
      <c r="BE142" t="b">
        <v>0</v>
      </c>
      <c r="BF142" t="s">
        <v>297</v>
      </c>
      <c r="BG142" t="s">
        <v>297</v>
      </c>
      <c r="BH142" t="s">
        <v>294</v>
      </c>
      <c r="BI142">
        <v>1139.1128000000001</v>
      </c>
      <c r="BJ142">
        <v>147524.58394400001</v>
      </c>
      <c r="BK142">
        <v>139338.449945</v>
      </c>
      <c r="BL142">
        <v>147524.58387900001</v>
      </c>
      <c r="BM142">
        <v>0</v>
      </c>
      <c r="BN142">
        <v>0.978381481</v>
      </c>
      <c r="BO142" t="s">
        <v>298</v>
      </c>
    </row>
    <row r="143" spans="2:67">
      <c r="B143" t="s">
        <v>547</v>
      </c>
      <c r="C143" s="7">
        <v>171257.85214999999</v>
      </c>
      <c r="D143" s="7">
        <v>93853.338424999994</v>
      </c>
      <c r="E143" s="7">
        <v>265111.19057500002</v>
      </c>
      <c r="F143" s="11">
        <v>6.6100000000000002E-4</v>
      </c>
      <c r="G143" s="11">
        <v>7.3099999999999999E-4</v>
      </c>
      <c r="H143" s="11">
        <v>2.13E-4</v>
      </c>
      <c r="I143" t="s">
        <v>548</v>
      </c>
      <c r="J143" t="s">
        <v>543</v>
      </c>
      <c r="K143">
        <v>1128</v>
      </c>
      <c r="L143" t="s">
        <v>254</v>
      </c>
      <c r="M143">
        <v>45198</v>
      </c>
      <c r="N143">
        <v>92061</v>
      </c>
      <c r="O143">
        <v>92058</v>
      </c>
      <c r="P143" s="13">
        <v>0.978842447</v>
      </c>
      <c r="Q143" t="s">
        <v>236</v>
      </c>
      <c r="R143" t="s">
        <v>235</v>
      </c>
      <c r="S143" t="s">
        <v>235</v>
      </c>
      <c r="T143" t="s">
        <v>274</v>
      </c>
      <c r="U143" t="s">
        <v>250</v>
      </c>
      <c r="V143" t="s">
        <v>240</v>
      </c>
      <c r="W143" t="s">
        <v>74</v>
      </c>
      <c r="X143" t="s">
        <v>544</v>
      </c>
      <c r="Y143" t="s">
        <v>545</v>
      </c>
      <c r="Z143" s="7">
        <v>161754.76</v>
      </c>
      <c r="AA143" s="7">
        <v>88645.42</v>
      </c>
      <c r="AB143" s="7">
        <v>255998.70973900001</v>
      </c>
      <c r="AC143" s="7">
        <v>164001.69564181499</v>
      </c>
      <c r="AD143" s="7">
        <v>161754.76</v>
      </c>
      <c r="AE143" s="7">
        <v>88645.42</v>
      </c>
      <c r="AF143" t="s">
        <v>276</v>
      </c>
      <c r="AG143">
        <v>46955</v>
      </c>
      <c r="AH143" t="s">
        <v>294</v>
      </c>
      <c r="AI143" t="s">
        <v>46</v>
      </c>
      <c r="AJ143" s="9">
        <v>0</v>
      </c>
      <c r="AK143" s="9">
        <v>0</v>
      </c>
      <c r="AL143" s="9">
        <v>0</v>
      </c>
      <c r="AM143" s="9">
        <v>0</v>
      </c>
      <c r="AN143" t="s">
        <v>235</v>
      </c>
      <c r="AO143" s="9">
        <v>165251.068302</v>
      </c>
      <c r="AP143" s="9">
        <v>254711.46429999999</v>
      </c>
      <c r="AQ143" t="s">
        <v>295</v>
      </c>
      <c r="AR143" t="s">
        <v>142</v>
      </c>
      <c r="AS143" t="s">
        <v>296</v>
      </c>
      <c r="AT143" s="9">
        <v>171257.85214999999</v>
      </c>
      <c r="AU143" s="9">
        <v>161754.76</v>
      </c>
      <c r="AV143" s="9">
        <v>161754.76</v>
      </c>
      <c r="AY143" s="11">
        <v>6.6100000000000002E-4</v>
      </c>
      <c r="AZ143">
        <v>7</v>
      </c>
      <c r="BA143" t="s">
        <v>128</v>
      </c>
      <c r="BB143" t="s">
        <v>154</v>
      </c>
      <c r="BC143" s="7">
        <v>255998.70973886101</v>
      </c>
      <c r="BD143" s="7">
        <v>254711.46429957901</v>
      </c>
      <c r="BE143" t="b">
        <v>0</v>
      </c>
      <c r="BF143" t="s">
        <v>297</v>
      </c>
      <c r="BG143" t="s">
        <v>297</v>
      </c>
      <c r="BH143" t="s">
        <v>294</v>
      </c>
      <c r="BI143">
        <v>1139.1128000000001</v>
      </c>
      <c r="BJ143">
        <v>161754.76</v>
      </c>
      <c r="BK143">
        <v>161754.76</v>
      </c>
      <c r="BL143">
        <v>171257.85214999999</v>
      </c>
      <c r="BM143">
        <v>0</v>
      </c>
      <c r="BN143">
        <v>0.978842447</v>
      </c>
      <c r="BO143" t="s">
        <v>298</v>
      </c>
    </row>
    <row r="144" spans="2:67">
      <c r="B144" t="s">
        <v>549</v>
      </c>
      <c r="C144" s="7">
        <v>832238.84478299995</v>
      </c>
      <c r="D144" s="7">
        <v>0</v>
      </c>
      <c r="E144" s="7">
        <v>832238.84478299995</v>
      </c>
      <c r="F144" s="11">
        <v>3.2130000000000001E-3</v>
      </c>
      <c r="G144" s="11">
        <v>3.5530000000000002E-3</v>
      </c>
      <c r="H144" s="11">
        <v>6.7000000000000002E-4</v>
      </c>
      <c r="I144">
        <v>92074</v>
      </c>
      <c r="J144" t="s">
        <v>550</v>
      </c>
      <c r="K144">
        <v>1136</v>
      </c>
      <c r="L144" t="s">
        <v>262</v>
      </c>
      <c r="M144">
        <v>45198</v>
      </c>
      <c r="N144">
        <v>92074</v>
      </c>
      <c r="O144">
        <v>92072</v>
      </c>
      <c r="P144" s="13">
        <v>0.99563404</v>
      </c>
      <c r="Q144" t="s">
        <v>236</v>
      </c>
      <c r="R144" t="s">
        <v>236</v>
      </c>
      <c r="S144" t="s">
        <v>236</v>
      </c>
      <c r="T144" t="s">
        <v>274</v>
      </c>
      <c r="U144" t="s">
        <v>247</v>
      </c>
      <c r="V144" t="s">
        <v>252</v>
      </c>
      <c r="W144" t="s">
        <v>33</v>
      </c>
      <c r="X144" t="s">
        <v>275</v>
      </c>
      <c r="Y144" t="s">
        <v>275</v>
      </c>
      <c r="Z144" s="7">
        <v>832238.84478299995</v>
      </c>
      <c r="AA144" s="7">
        <v>0</v>
      </c>
      <c r="AB144" s="7">
        <v>846329.02</v>
      </c>
      <c r="AC144" s="7">
        <v>829210.41619097302</v>
      </c>
      <c r="AD144" s="7">
        <v>832238.84478299995</v>
      </c>
      <c r="AE144" s="7">
        <v>0</v>
      </c>
      <c r="AF144" t="s">
        <v>276</v>
      </c>
      <c r="AG144">
        <v>46401</v>
      </c>
      <c r="AH144" t="s">
        <v>277</v>
      </c>
      <c r="AI144" t="s">
        <v>46</v>
      </c>
      <c r="AJ144" s="9">
        <v>0</v>
      </c>
      <c r="AK144" s="9">
        <v>0</v>
      </c>
      <c r="AL144" s="9">
        <v>0</v>
      </c>
      <c r="AM144" s="9">
        <v>0</v>
      </c>
      <c r="AN144" t="s">
        <v>236</v>
      </c>
      <c r="AO144" s="9">
        <v>835888.3</v>
      </c>
      <c r="AP144" s="9">
        <v>835888.3</v>
      </c>
      <c r="AQ144" t="s">
        <v>278</v>
      </c>
      <c r="AR144" t="s">
        <v>176</v>
      </c>
      <c r="AT144" s="9">
        <v>832238.84478299995</v>
      </c>
      <c r="AU144" s="9">
        <v>832238.84478299995</v>
      </c>
      <c r="AV144" s="9">
        <v>832238.84478299995</v>
      </c>
      <c r="AY144" s="11">
        <v>3.2130000000000001E-3</v>
      </c>
      <c r="AZ144">
        <v>5</v>
      </c>
      <c r="BA144" t="s">
        <v>123</v>
      </c>
      <c r="BB144" t="s">
        <v>176</v>
      </c>
      <c r="BC144" s="7">
        <v>846329.02</v>
      </c>
      <c r="BD144" s="7">
        <v>835888.3</v>
      </c>
      <c r="BE144" t="b">
        <v>0</v>
      </c>
      <c r="BF144" t="s">
        <v>297</v>
      </c>
      <c r="BG144" t="s">
        <v>297</v>
      </c>
      <c r="BH144" t="s">
        <v>277</v>
      </c>
      <c r="BI144">
        <v>1139.1135999999999</v>
      </c>
      <c r="BJ144">
        <v>832238.84478299995</v>
      </c>
      <c r="BK144">
        <v>832238.84478299995</v>
      </c>
      <c r="BL144">
        <v>832238.84478299995</v>
      </c>
      <c r="BM144">
        <v>0</v>
      </c>
      <c r="BN144">
        <v>0.99563404</v>
      </c>
      <c r="BO144" t="s">
        <v>368</v>
      </c>
    </row>
    <row r="145" spans="2:67">
      <c r="B145" t="s">
        <v>551</v>
      </c>
      <c r="C145" s="7">
        <v>31558.240000000002</v>
      </c>
      <c r="D145" s="7">
        <v>31995.854599999999</v>
      </c>
      <c r="E145" s="7">
        <v>63554.094599999997</v>
      </c>
      <c r="F145" s="11">
        <v>1.21E-4</v>
      </c>
      <c r="G145" s="11">
        <v>1.34E-4</v>
      </c>
      <c r="H145" s="11">
        <v>5.1E-5</v>
      </c>
      <c r="I145" t="s">
        <v>552</v>
      </c>
      <c r="J145" t="s">
        <v>550</v>
      </c>
      <c r="K145">
        <v>1136</v>
      </c>
      <c r="L145" t="s">
        <v>262</v>
      </c>
      <c r="M145">
        <v>45198</v>
      </c>
      <c r="N145">
        <v>92075</v>
      </c>
      <c r="O145">
        <v>92072</v>
      </c>
      <c r="P145" s="13">
        <v>0.99316128599999998</v>
      </c>
      <c r="Q145" t="s">
        <v>236</v>
      </c>
      <c r="R145" t="s">
        <v>236</v>
      </c>
      <c r="S145" t="s">
        <v>236</v>
      </c>
      <c r="T145" t="s">
        <v>274</v>
      </c>
      <c r="U145" t="s">
        <v>247</v>
      </c>
      <c r="V145" t="s">
        <v>252</v>
      </c>
      <c r="W145" t="s">
        <v>33</v>
      </c>
      <c r="X145" t="s">
        <v>275</v>
      </c>
      <c r="Y145" t="s">
        <v>275</v>
      </c>
      <c r="Z145" s="7">
        <v>31558.240000000002</v>
      </c>
      <c r="AA145" s="7">
        <v>31995.854599999999</v>
      </c>
      <c r="AB145" s="7">
        <v>63991.714599999999</v>
      </c>
      <c r="AC145" s="7">
        <v>31490.9391</v>
      </c>
      <c r="AD145" s="7">
        <v>31558.240000000002</v>
      </c>
      <c r="AE145" s="7">
        <v>31995.854599999999</v>
      </c>
      <c r="AF145" t="s">
        <v>276</v>
      </c>
      <c r="AG145">
        <v>46401</v>
      </c>
      <c r="AH145" t="s">
        <v>277</v>
      </c>
      <c r="AI145" t="s">
        <v>46</v>
      </c>
      <c r="AJ145" s="9">
        <v>0</v>
      </c>
      <c r="AK145" s="9">
        <v>0</v>
      </c>
      <c r="AL145" s="9">
        <v>0</v>
      </c>
      <c r="AM145" s="9">
        <v>0</v>
      </c>
      <c r="AN145" t="s">
        <v>236</v>
      </c>
      <c r="AO145" s="9">
        <v>31775.543866</v>
      </c>
      <c r="AP145" s="9">
        <v>63991.714599999999</v>
      </c>
      <c r="AQ145" t="s">
        <v>282</v>
      </c>
      <c r="AR145" t="s">
        <v>176</v>
      </c>
      <c r="AT145" s="9">
        <v>31558.240000000002</v>
      </c>
      <c r="AU145" s="9">
        <v>31558.240000000002</v>
      </c>
      <c r="AV145" s="9">
        <v>31558.240000000002</v>
      </c>
      <c r="AY145" s="11">
        <v>1.21E-4</v>
      </c>
      <c r="AZ145">
        <v>5</v>
      </c>
      <c r="BA145" t="s">
        <v>123</v>
      </c>
      <c r="BB145" t="s">
        <v>176</v>
      </c>
      <c r="BC145" s="7">
        <v>63991.714599999999</v>
      </c>
      <c r="BD145" s="7">
        <v>63991.714599999999</v>
      </c>
      <c r="BE145" t="b">
        <v>0</v>
      </c>
      <c r="BF145" t="s">
        <v>297</v>
      </c>
      <c r="BG145" t="s">
        <v>297</v>
      </c>
      <c r="BH145" t="s">
        <v>277</v>
      </c>
      <c r="BI145">
        <v>1139.1135999999999</v>
      </c>
      <c r="BJ145">
        <v>31558.240000000002</v>
      </c>
      <c r="BK145">
        <v>31558.240000000002</v>
      </c>
      <c r="BL145">
        <v>31558.240000000002</v>
      </c>
      <c r="BM145">
        <v>0</v>
      </c>
      <c r="BN145">
        <v>0.99316128599999998</v>
      </c>
      <c r="BO145" t="s">
        <v>368</v>
      </c>
    </row>
    <row r="146" spans="2:67">
      <c r="B146" t="s">
        <v>553</v>
      </c>
      <c r="C146" s="7">
        <v>3934956.2629840001</v>
      </c>
      <c r="D146" s="7">
        <v>0</v>
      </c>
      <c r="E146" s="7">
        <v>3934956.2629840001</v>
      </c>
      <c r="F146" s="11">
        <v>1.5193999999999999E-2</v>
      </c>
      <c r="G146" s="11">
        <v>1.6802000000000001E-2</v>
      </c>
      <c r="H146" s="11">
        <v>3.1679999999999998E-3</v>
      </c>
      <c r="I146">
        <v>92182</v>
      </c>
      <c r="J146" t="s">
        <v>554</v>
      </c>
      <c r="K146">
        <v>1133</v>
      </c>
      <c r="L146" t="s">
        <v>259</v>
      </c>
      <c r="M146">
        <v>45198</v>
      </c>
      <c r="N146">
        <v>92182</v>
      </c>
      <c r="O146">
        <v>92180</v>
      </c>
      <c r="P146" s="13">
        <v>0.98981066600000001</v>
      </c>
      <c r="Q146" t="s">
        <v>236</v>
      </c>
      <c r="R146" t="s">
        <v>236</v>
      </c>
      <c r="S146" t="s">
        <v>236</v>
      </c>
      <c r="T146" t="s">
        <v>274</v>
      </c>
      <c r="U146" t="s">
        <v>245</v>
      </c>
      <c r="V146" t="s">
        <v>252</v>
      </c>
      <c r="W146" t="s">
        <v>83</v>
      </c>
      <c r="X146" t="s">
        <v>275</v>
      </c>
      <c r="Y146" t="s">
        <v>275</v>
      </c>
      <c r="Z146" s="7">
        <v>3934956.2629840001</v>
      </c>
      <c r="AA146" s="7">
        <v>0</v>
      </c>
      <c r="AB146" s="7">
        <v>4027092.9893</v>
      </c>
      <c r="AC146" s="7">
        <v>3926504.0854697959</v>
      </c>
      <c r="AD146" s="7">
        <v>3934956.2629840001</v>
      </c>
      <c r="AE146" s="7">
        <v>0</v>
      </c>
      <c r="AF146" t="s">
        <v>276</v>
      </c>
      <c r="AG146">
        <v>46477</v>
      </c>
      <c r="AH146" t="s">
        <v>277</v>
      </c>
      <c r="AI146" t="s">
        <v>46</v>
      </c>
      <c r="AJ146" s="9">
        <v>0</v>
      </c>
      <c r="AK146" s="9">
        <v>0</v>
      </c>
      <c r="AL146" s="9">
        <v>0</v>
      </c>
      <c r="AM146" s="9">
        <v>0</v>
      </c>
      <c r="AN146" t="s">
        <v>236</v>
      </c>
      <c r="AO146" s="9">
        <v>3975463.5893000001</v>
      </c>
      <c r="AP146" s="9">
        <v>3975463.5893000001</v>
      </c>
      <c r="AQ146" t="s">
        <v>278</v>
      </c>
      <c r="AR146" t="s">
        <v>173</v>
      </c>
      <c r="AT146" s="9">
        <v>3934956.2629840001</v>
      </c>
      <c r="AU146" s="9">
        <v>3934956.2629840001</v>
      </c>
      <c r="AV146" s="9">
        <v>3934956.2629840001</v>
      </c>
      <c r="AY146" s="11">
        <v>1.5193999999999999E-2</v>
      </c>
      <c r="AZ146">
        <v>5</v>
      </c>
      <c r="BA146" t="s">
        <v>122</v>
      </c>
      <c r="BB146" t="s">
        <v>173</v>
      </c>
      <c r="BC146" s="7">
        <v>4027092.9893</v>
      </c>
      <c r="BD146" s="7">
        <v>3975463.5893000001</v>
      </c>
      <c r="BE146" t="b">
        <v>0</v>
      </c>
      <c r="BF146" t="s">
        <v>297</v>
      </c>
      <c r="BG146" t="s">
        <v>297</v>
      </c>
      <c r="BH146" t="s">
        <v>277</v>
      </c>
      <c r="BI146">
        <v>1139.1133</v>
      </c>
      <c r="BJ146">
        <v>3934956.2629840001</v>
      </c>
      <c r="BK146">
        <v>3934956.2629840001</v>
      </c>
      <c r="BL146">
        <v>3934956.2629840001</v>
      </c>
      <c r="BN146">
        <v>0.98981066600000001</v>
      </c>
      <c r="BO146" t="s">
        <v>302</v>
      </c>
    </row>
    <row r="147" spans="2:67">
      <c r="B147" t="s">
        <v>555</v>
      </c>
      <c r="C147" s="7">
        <v>27615.24</v>
      </c>
      <c r="D147" s="7">
        <v>215924.88519999999</v>
      </c>
      <c r="E147" s="7">
        <v>243540.12520000001</v>
      </c>
      <c r="F147" s="11">
        <v>1.06E-4</v>
      </c>
      <c r="G147" s="11">
        <v>1.17E-4</v>
      </c>
      <c r="H147" s="11">
        <v>1.9599999999999999E-4</v>
      </c>
      <c r="I147" t="s">
        <v>556</v>
      </c>
      <c r="J147" t="s">
        <v>557</v>
      </c>
      <c r="K147">
        <v>1136</v>
      </c>
      <c r="L147" t="s">
        <v>262</v>
      </c>
      <c r="M147">
        <v>45198</v>
      </c>
      <c r="N147">
        <v>92189</v>
      </c>
      <c r="O147">
        <v>92067</v>
      </c>
      <c r="P147" s="13">
        <v>0.99451037499999995</v>
      </c>
      <c r="Q147" t="s">
        <v>236</v>
      </c>
      <c r="R147" t="s">
        <v>236</v>
      </c>
      <c r="S147" t="s">
        <v>236</v>
      </c>
      <c r="T147" t="s">
        <v>274</v>
      </c>
      <c r="U147" t="s">
        <v>247</v>
      </c>
      <c r="V147" t="s">
        <v>252</v>
      </c>
      <c r="W147" t="s">
        <v>85</v>
      </c>
      <c r="X147" t="s">
        <v>275</v>
      </c>
      <c r="Y147" t="s">
        <v>275</v>
      </c>
      <c r="Z147" s="7">
        <v>27615.24</v>
      </c>
      <c r="AA147" s="7">
        <v>215924.88519999999</v>
      </c>
      <c r="AB147" s="7">
        <v>244808.60519999999</v>
      </c>
      <c r="AC147" s="7">
        <v>27193.536789802001</v>
      </c>
      <c r="AD147" s="7">
        <v>27615.24</v>
      </c>
      <c r="AE147" s="7">
        <v>215924.88519999999</v>
      </c>
      <c r="AF147" t="s">
        <v>276</v>
      </c>
      <c r="AG147">
        <v>46022</v>
      </c>
      <c r="AH147" t="s">
        <v>277</v>
      </c>
      <c r="AI147" t="s">
        <v>46</v>
      </c>
      <c r="AJ147" s="9">
        <v>0</v>
      </c>
      <c r="AK147" s="9">
        <v>0</v>
      </c>
      <c r="AL147" s="9">
        <v>0</v>
      </c>
      <c r="AM147" s="9">
        <v>0</v>
      </c>
      <c r="AN147" t="s">
        <v>236</v>
      </c>
      <c r="AO147" s="9">
        <v>27767.674117999999</v>
      </c>
      <c r="AP147" s="9">
        <v>244808.60519999999</v>
      </c>
      <c r="AQ147" t="s">
        <v>282</v>
      </c>
      <c r="AR147" t="s">
        <v>140</v>
      </c>
      <c r="AT147" s="9">
        <v>27615.24</v>
      </c>
      <c r="AU147" s="9">
        <v>27615.24</v>
      </c>
      <c r="AV147" s="9">
        <v>27615.24</v>
      </c>
      <c r="AY147" s="11">
        <v>1.06E-4</v>
      </c>
      <c r="AZ147">
        <v>7</v>
      </c>
      <c r="BA147" t="s">
        <v>122</v>
      </c>
      <c r="BB147" t="s">
        <v>141</v>
      </c>
      <c r="BC147" s="7">
        <v>244808.60519999999</v>
      </c>
      <c r="BD147" s="7">
        <v>244808.60519999999</v>
      </c>
      <c r="BE147" t="b">
        <v>0</v>
      </c>
      <c r="BF147" t="s">
        <v>297</v>
      </c>
      <c r="BG147" t="s">
        <v>297</v>
      </c>
      <c r="BH147" t="s">
        <v>277</v>
      </c>
      <c r="BI147">
        <v>1139.1135999999999</v>
      </c>
      <c r="BJ147">
        <v>27615.24</v>
      </c>
      <c r="BK147">
        <v>27615.24</v>
      </c>
      <c r="BL147">
        <v>27615.24</v>
      </c>
      <c r="BM147">
        <v>0</v>
      </c>
      <c r="BN147">
        <v>0.99451037499999995</v>
      </c>
      <c r="BO147" t="s">
        <v>521</v>
      </c>
    </row>
    <row r="148" spans="2:67">
      <c r="B148" t="s">
        <v>558</v>
      </c>
      <c r="C148" s="7">
        <v>2878456.4637930002</v>
      </c>
      <c r="D148" s="7">
        <v>0</v>
      </c>
      <c r="E148" s="7">
        <v>2878456.4637930002</v>
      </c>
      <c r="F148" s="11">
        <v>1.1114000000000001E-2</v>
      </c>
      <c r="G148" s="11">
        <v>1.2291E-2</v>
      </c>
      <c r="H148" s="11">
        <v>2.3180000000000002E-3</v>
      </c>
      <c r="I148">
        <v>92190</v>
      </c>
      <c r="J148" t="s">
        <v>557</v>
      </c>
      <c r="K148">
        <v>1136</v>
      </c>
      <c r="L148" t="s">
        <v>262</v>
      </c>
      <c r="M148">
        <v>45198</v>
      </c>
      <c r="N148">
        <v>92190</v>
      </c>
      <c r="O148">
        <v>92067</v>
      </c>
      <c r="P148" s="13">
        <v>0.99448429100000002</v>
      </c>
      <c r="Q148" t="s">
        <v>236</v>
      </c>
      <c r="R148" t="s">
        <v>236</v>
      </c>
      <c r="S148" t="s">
        <v>236</v>
      </c>
      <c r="T148" t="s">
        <v>274</v>
      </c>
      <c r="U148" t="s">
        <v>247</v>
      </c>
      <c r="V148" t="s">
        <v>252</v>
      </c>
      <c r="W148" t="s">
        <v>85</v>
      </c>
      <c r="X148" t="s">
        <v>275</v>
      </c>
      <c r="Y148" t="s">
        <v>275</v>
      </c>
      <c r="Z148" s="7">
        <v>2878456.4637930002</v>
      </c>
      <c r="AA148" s="7">
        <v>0</v>
      </c>
      <c r="AB148" s="7">
        <v>2909151.13</v>
      </c>
      <c r="AC148" s="7">
        <v>2874057.19209</v>
      </c>
      <c r="AD148" s="7">
        <v>2878456.4637930002</v>
      </c>
      <c r="AE148" s="7">
        <v>0</v>
      </c>
      <c r="AF148" t="s">
        <v>276</v>
      </c>
      <c r="AG148">
        <v>46022</v>
      </c>
      <c r="AH148" t="s">
        <v>277</v>
      </c>
      <c r="AI148" t="s">
        <v>46</v>
      </c>
      <c r="AJ148" s="9">
        <v>0</v>
      </c>
      <c r="AK148" s="9">
        <v>0</v>
      </c>
      <c r="AL148" s="9">
        <v>0</v>
      </c>
      <c r="AM148" s="9">
        <v>0</v>
      </c>
      <c r="AN148" t="s">
        <v>236</v>
      </c>
      <c r="AO148" s="9">
        <v>2894421.25</v>
      </c>
      <c r="AP148" s="9">
        <v>2894421.25</v>
      </c>
      <c r="AQ148" t="s">
        <v>278</v>
      </c>
      <c r="AR148" t="s">
        <v>140</v>
      </c>
      <c r="AT148" s="9">
        <v>2878456.4637930002</v>
      </c>
      <c r="AU148" s="9">
        <v>2878456.4637930002</v>
      </c>
      <c r="AV148" s="9">
        <v>2878456.4637930002</v>
      </c>
      <c r="AY148" s="11">
        <v>1.1114000000000001E-2</v>
      </c>
      <c r="AZ148">
        <v>7</v>
      </c>
      <c r="BA148" t="s">
        <v>122</v>
      </c>
      <c r="BB148" t="s">
        <v>141</v>
      </c>
      <c r="BC148" s="7">
        <v>2909151.13</v>
      </c>
      <c r="BD148" s="7">
        <v>2894421.25</v>
      </c>
      <c r="BE148" t="b">
        <v>0</v>
      </c>
      <c r="BF148" t="s">
        <v>297</v>
      </c>
      <c r="BG148" t="s">
        <v>297</v>
      </c>
      <c r="BH148" t="s">
        <v>277</v>
      </c>
      <c r="BI148">
        <v>1139.1135999999999</v>
      </c>
      <c r="BJ148">
        <v>2878456.4637930002</v>
      </c>
      <c r="BK148">
        <v>2878456.4637930002</v>
      </c>
      <c r="BL148">
        <v>2878456.4637930002</v>
      </c>
      <c r="BM148">
        <v>0</v>
      </c>
      <c r="BN148">
        <v>0.99448429100000002</v>
      </c>
      <c r="BO148" t="s">
        <v>521</v>
      </c>
    </row>
    <row r="149" spans="2:67">
      <c r="B149" t="s">
        <v>559</v>
      </c>
      <c r="C149" s="7">
        <v>-2093.7594650000001</v>
      </c>
      <c r="D149" s="7">
        <v>333845.01549999998</v>
      </c>
      <c r="E149" s="7">
        <v>331751.25603500003</v>
      </c>
      <c r="F149" s="11">
        <v>-7.9999999999999996E-6</v>
      </c>
      <c r="G149" s="11">
        <v>-7.9999999999999996E-6</v>
      </c>
      <c r="H149" s="11">
        <v>2.6699999999999998E-4</v>
      </c>
      <c r="I149">
        <v>92253</v>
      </c>
      <c r="J149" t="s">
        <v>560</v>
      </c>
      <c r="K149">
        <v>1134</v>
      </c>
      <c r="L149" t="s">
        <v>260</v>
      </c>
      <c r="M149">
        <v>45198</v>
      </c>
      <c r="N149">
        <v>92253</v>
      </c>
      <c r="O149">
        <v>91316</v>
      </c>
      <c r="P149" s="13">
        <v>0.99372833400000005</v>
      </c>
      <c r="Q149" t="s">
        <v>236</v>
      </c>
      <c r="R149" t="s">
        <v>236</v>
      </c>
      <c r="S149" t="s">
        <v>236</v>
      </c>
      <c r="T149" t="s">
        <v>274</v>
      </c>
      <c r="U149" t="s">
        <v>246</v>
      </c>
      <c r="V149" t="s">
        <v>252</v>
      </c>
      <c r="W149" t="s">
        <v>33</v>
      </c>
      <c r="X149" t="s">
        <v>275</v>
      </c>
      <c r="Y149" t="s">
        <v>275</v>
      </c>
      <c r="Z149" s="7">
        <v>-2093.7594650000001</v>
      </c>
      <c r="AA149" s="7">
        <v>333845.01549999998</v>
      </c>
      <c r="AB149" s="7">
        <v>333845.02870000002</v>
      </c>
      <c r="AC149" s="7">
        <v>-1517.381235891</v>
      </c>
      <c r="AD149" s="7">
        <v>-2093.7594650000001</v>
      </c>
      <c r="AE149" s="7">
        <v>333845.01549999998</v>
      </c>
      <c r="AF149" t="s">
        <v>276</v>
      </c>
      <c r="AG149">
        <v>46356</v>
      </c>
      <c r="AH149" t="s">
        <v>277</v>
      </c>
      <c r="AI149" t="s">
        <v>46</v>
      </c>
      <c r="AJ149" s="9">
        <v>0</v>
      </c>
      <c r="AK149" s="9">
        <v>0</v>
      </c>
      <c r="AL149" s="9">
        <v>0</v>
      </c>
      <c r="AM149" s="9">
        <v>0</v>
      </c>
      <c r="AN149" t="s">
        <v>236</v>
      </c>
      <c r="AO149" s="9">
        <v>-2106.9737</v>
      </c>
      <c r="AP149" s="9">
        <v>333845.02870000002</v>
      </c>
      <c r="AQ149" t="s">
        <v>282</v>
      </c>
      <c r="AR149" t="s">
        <v>126</v>
      </c>
      <c r="AT149" s="9">
        <v>-2093.7594650000001</v>
      </c>
      <c r="AU149" s="9">
        <v>-2093.7594650000001</v>
      </c>
      <c r="AV149" s="9">
        <v>-2093.7594650000001</v>
      </c>
      <c r="AY149" s="11">
        <v>-7.9999999999999996E-6</v>
      </c>
      <c r="AZ149">
        <v>5</v>
      </c>
      <c r="BA149" t="s">
        <v>123</v>
      </c>
      <c r="BB149" t="s">
        <v>127</v>
      </c>
      <c r="BC149" s="7">
        <v>333845.02870000002</v>
      </c>
      <c r="BD149" s="7">
        <v>333845.02870000002</v>
      </c>
      <c r="BE149" t="b">
        <v>0</v>
      </c>
      <c r="BF149" t="s">
        <v>297</v>
      </c>
      <c r="BG149" t="s">
        <v>297</v>
      </c>
      <c r="BH149" t="s">
        <v>277</v>
      </c>
      <c r="BI149">
        <v>1139.1134</v>
      </c>
      <c r="BJ149">
        <v>-2093.7594650000001</v>
      </c>
      <c r="BK149">
        <v>-2093.7594650000001</v>
      </c>
      <c r="BL149">
        <v>-2093.7594650000001</v>
      </c>
      <c r="BN149">
        <v>0.99372833400000005</v>
      </c>
      <c r="BO149" t="s">
        <v>561</v>
      </c>
    </row>
    <row r="150" spans="2:67">
      <c r="B150" t="s">
        <v>562</v>
      </c>
      <c r="C150" s="7">
        <v>3593142.2913029999</v>
      </c>
      <c r="D150" s="7">
        <v>0</v>
      </c>
      <c r="E150" s="7">
        <v>3593142.2913029999</v>
      </c>
      <c r="F150" s="11">
        <v>1.3873999999999999E-2</v>
      </c>
      <c r="G150" s="11">
        <v>1.5342E-2</v>
      </c>
      <c r="H150" s="11">
        <v>2.8930000000000002E-3</v>
      </c>
      <c r="I150">
        <v>92254</v>
      </c>
      <c r="J150" t="s">
        <v>560</v>
      </c>
      <c r="K150">
        <v>1134</v>
      </c>
      <c r="L150" t="s">
        <v>260</v>
      </c>
      <c r="M150">
        <v>45198</v>
      </c>
      <c r="N150">
        <v>92254</v>
      </c>
      <c r="O150">
        <v>91316</v>
      </c>
      <c r="P150" s="13">
        <v>0.99347998599999998</v>
      </c>
      <c r="Q150" t="s">
        <v>236</v>
      </c>
      <c r="R150" t="s">
        <v>236</v>
      </c>
      <c r="S150" t="s">
        <v>236</v>
      </c>
      <c r="T150" t="s">
        <v>274</v>
      </c>
      <c r="U150" t="s">
        <v>246</v>
      </c>
      <c r="V150" t="s">
        <v>252</v>
      </c>
      <c r="W150" t="s">
        <v>33</v>
      </c>
      <c r="X150" t="s">
        <v>275</v>
      </c>
      <c r="Y150" t="s">
        <v>275</v>
      </c>
      <c r="Z150" s="7">
        <v>3593142.2913029999</v>
      </c>
      <c r="AA150" s="7">
        <v>0</v>
      </c>
      <c r="AB150" s="7">
        <v>3635129.0980000002</v>
      </c>
      <c r="AC150" s="7">
        <v>3599852.3803432728</v>
      </c>
      <c r="AD150" s="7">
        <v>3593142.2913029999</v>
      </c>
      <c r="AE150" s="7">
        <v>0</v>
      </c>
      <c r="AF150" t="s">
        <v>276</v>
      </c>
      <c r="AG150">
        <v>46356</v>
      </c>
      <c r="AH150" t="s">
        <v>277</v>
      </c>
      <c r="AI150" t="s">
        <v>46</v>
      </c>
      <c r="AJ150" s="9">
        <v>0</v>
      </c>
      <c r="AK150" s="9">
        <v>0</v>
      </c>
      <c r="AL150" s="9">
        <v>0</v>
      </c>
      <c r="AM150" s="9">
        <v>0</v>
      </c>
      <c r="AN150" t="s">
        <v>236</v>
      </c>
      <c r="AO150" s="9">
        <v>3616723.378</v>
      </c>
      <c r="AP150" s="9">
        <v>3616723.378</v>
      </c>
      <c r="AQ150" t="s">
        <v>278</v>
      </c>
      <c r="AR150" t="s">
        <v>126</v>
      </c>
      <c r="AT150" s="9">
        <v>3593142.2913029999</v>
      </c>
      <c r="AU150" s="9">
        <v>3593142.2913029999</v>
      </c>
      <c r="AV150" s="9">
        <v>3593142.2913029999</v>
      </c>
      <c r="AY150" s="11">
        <v>1.3873999999999999E-2</v>
      </c>
      <c r="AZ150">
        <v>5</v>
      </c>
      <c r="BA150" t="s">
        <v>123</v>
      </c>
      <c r="BB150" t="s">
        <v>127</v>
      </c>
      <c r="BC150" s="7">
        <v>3635129.0980000002</v>
      </c>
      <c r="BD150" s="7">
        <v>3616723.378</v>
      </c>
      <c r="BE150" t="b">
        <v>0</v>
      </c>
      <c r="BF150" t="s">
        <v>297</v>
      </c>
      <c r="BG150" t="s">
        <v>297</v>
      </c>
      <c r="BH150" t="s">
        <v>277</v>
      </c>
      <c r="BI150">
        <v>1139.1134</v>
      </c>
      <c r="BJ150">
        <v>3593142.2913029999</v>
      </c>
      <c r="BK150">
        <v>3593142.2913029999</v>
      </c>
      <c r="BL150">
        <v>3593142.2913029999</v>
      </c>
      <c r="BN150">
        <v>0.99347998599999998</v>
      </c>
      <c r="BO150" t="s">
        <v>561</v>
      </c>
    </row>
    <row r="151" spans="2:67">
      <c r="B151" t="s">
        <v>563</v>
      </c>
      <c r="C151" s="7">
        <v>507620.96284599998</v>
      </c>
      <c r="D151" s="7">
        <v>0</v>
      </c>
      <c r="E151" s="7">
        <v>507620.96284599998</v>
      </c>
      <c r="F151" s="11">
        <v>1.9599999999999999E-3</v>
      </c>
      <c r="G151" s="11">
        <v>2.1670000000000001E-3</v>
      </c>
      <c r="H151" s="11">
        <v>4.08E-4</v>
      </c>
      <c r="I151">
        <v>92400</v>
      </c>
      <c r="J151" t="s">
        <v>392</v>
      </c>
      <c r="K151">
        <v>1129</v>
      </c>
      <c r="L151" t="s">
        <v>255</v>
      </c>
      <c r="M151">
        <v>45198</v>
      </c>
      <c r="N151">
        <v>92400</v>
      </c>
      <c r="O151">
        <v>91623</v>
      </c>
      <c r="P151" s="13">
        <v>0.98534848600000002</v>
      </c>
      <c r="Q151" t="s">
        <v>236</v>
      </c>
      <c r="R151" t="s">
        <v>235</v>
      </c>
      <c r="S151" t="s">
        <v>235</v>
      </c>
      <c r="T151" t="s">
        <v>274</v>
      </c>
      <c r="U151" t="s">
        <v>241</v>
      </c>
      <c r="V151" t="s">
        <v>240</v>
      </c>
      <c r="W151" t="s">
        <v>74</v>
      </c>
      <c r="X151" t="s">
        <v>393</v>
      </c>
      <c r="Y151" t="s">
        <v>393</v>
      </c>
      <c r="Z151" s="7">
        <v>479453.093597</v>
      </c>
      <c r="AA151" s="7">
        <v>0</v>
      </c>
      <c r="AB151" s="7">
        <v>486582.26044699998</v>
      </c>
      <c r="AC151" s="7">
        <v>482283.00624624401</v>
      </c>
      <c r="AD151" s="7">
        <v>479453.093597</v>
      </c>
      <c r="AE151" s="7">
        <v>0</v>
      </c>
      <c r="AF151" t="s">
        <v>276</v>
      </c>
      <c r="AG151">
        <v>47102</v>
      </c>
      <c r="AH151" t="s">
        <v>277</v>
      </c>
      <c r="AI151" t="s">
        <v>46</v>
      </c>
      <c r="AJ151" s="9">
        <v>0</v>
      </c>
      <c r="AK151" s="9">
        <v>0</v>
      </c>
      <c r="AL151" s="9">
        <v>0</v>
      </c>
      <c r="AM151" s="9">
        <v>0</v>
      </c>
      <c r="AN151" t="s">
        <v>235</v>
      </c>
      <c r="AO151" s="9">
        <v>486582.26044699998</v>
      </c>
      <c r="AP151" s="9">
        <v>486582.26044699998</v>
      </c>
      <c r="AQ151" t="s">
        <v>295</v>
      </c>
      <c r="AR151" t="s">
        <v>75</v>
      </c>
      <c r="AS151" t="s">
        <v>296</v>
      </c>
      <c r="AT151" s="9">
        <v>507620.96284599998</v>
      </c>
      <c r="AU151" s="9">
        <v>479453.093597</v>
      </c>
      <c r="AV151" s="9">
        <v>479453.093597</v>
      </c>
      <c r="AY151" s="11">
        <v>1.9599999999999999E-3</v>
      </c>
      <c r="AZ151">
        <v>7</v>
      </c>
      <c r="BA151" t="s">
        <v>128</v>
      </c>
      <c r="BB151" t="s">
        <v>76</v>
      </c>
      <c r="BC151" s="7">
        <v>486582.26044659503</v>
      </c>
      <c r="BD151" s="7">
        <v>486582.26044659503</v>
      </c>
      <c r="BE151" t="b">
        <v>0</v>
      </c>
      <c r="BF151" t="s">
        <v>297</v>
      </c>
      <c r="BG151" t="s">
        <v>297</v>
      </c>
      <c r="BH151" t="s">
        <v>277</v>
      </c>
      <c r="BI151">
        <v>1139.1129000000001</v>
      </c>
      <c r="BJ151">
        <v>479453.093597</v>
      </c>
      <c r="BK151">
        <v>479453.093597</v>
      </c>
      <c r="BL151">
        <v>507620.96284599998</v>
      </c>
      <c r="BM151">
        <v>0</v>
      </c>
      <c r="BN151">
        <v>0.98534848600000002</v>
      </c>
      <c r="BO151" t="s">
        <v>394</v>
      </c>
    </row>
    <row r="152" spans="2:67">
      <c r="B152" t="s">
        <v>564</v>
      </c>
      <c r="C152" s="7">
        <v>3293391.6885589999</v>
      </c>
      <c r="D152" s="7">
        <v>0</v>
      </c>
      <c r="E152" s="7">
        <v>3293391.6885589999</v>
      </c>
      <c r="F152" s="11">
        <v>1.2716999999999999E-2</v>
      </c>
      <c r="G152" s="11">
        <v>1.4062E-2</v>
      </c>
      <c r="H152" s="11">
        <v>2.6519999999999998E-3</v>
      </c>
      <c r="I152">
        <v>92564</v>
      </c>
      <c r="J152" t="s">
        <v>565</v>
      </c>
      <c r="K152">
        <v>1136</v>
      </c>
      <c r="L152" t="s">
        <v>262</v>
      </c>
      <c r="M152">
        <v>45198</v>
      </c>
      <c r="N152">
        <v>92564</v>
      </c>
      <c r="O152">
        <v>92562</v>
      </c>
      <c r="P152" s="13">
        <v>0.99099265599999997</v>
      </c>
      <c r="Q152" t="s">
        <v>236</v>
      </c>
      <c r="R152" t="s">
        <v>236</v>
      </c>
      <c r="S152" t="s">
        <v>236</v>
      </c>
      <c r="T152" t="s">
        <v>274</v>
      </c>
      <c r="U152" t="s">
        <v>247</v>
      </c>
      <c r="V152" t="s">
        <v>252</v>
      </c>
      <c r="W152" t="s">
        <v>83</v>
      </c>
      <c r="X152" t="s">
        <v>275</v>
      </c>
      <c r="Y152" t="s">
        <v>275</v>
      </c>
      <c r="Z152" s="7">
        <v>3293391.6885589999</v>
      </c>
      <c r="AA152" s="7">
        <v>0</v>
      </c>
      <c r="AB152" s="7">
        <v>3357587.13</v>
      </c>
      <c r="AC152" s="7">
        <v>3287051.2656992329</v>
      </c>
      <c r="AD152" s="7">
        <v>3293391.6885589999</v>
      </c>
      <c r="AE152" s="7">
        <v>0</v>
      </c>
      <c r="AF152" t="s">
        <v>276</v>
      </c>
      <c r="AG152">
        <v>46477</v>
      </c>
      <c r="AH152" t="s">
        <v>277</v>
      </c>
      <c r="AI152" t="s">
        <v>46</v>
      </c>
      <c r="AJ152" s="9">
        <v>0</v>
      </c>
      <c r="AK152" s="9">
        <v>0</v>
      </c>
      <c r="AL152" s="9">
        <v>0</v>
      </c>
      <c r="AM152" s="9">
        <v>0</v>
      </c>
      <c r="AN152" t="s">
        <v>236</v>
      </c>
      <c r="AO152" s="9">
        <v>3323326.03</v>
      </c>
      <c r="AP152" s="9">
        <v>3323326.03</v>
      </c>
      <c r="AQ152" t="s">
        <v>278</v>
      </c>
      <c r="AR152" t="s">
        <v>115</v>
      </c>
      <c r="AT152" s="9">
        <v>3293391.6885589999</v>
      </c>
      <c r="AU152" s="9">
        <v>3293391.6885589999</v>
      </c>
      <c r="AV152" s="9">
        <v>3293391.6885589999</v>
      </c>
      <c r="AY152" s="11">
        <v>1.2716999999999999E-2</v>
      </c>
      <c r="AZ152">
        <v>5</v>
      </c>
      <c r="BA152" t="s">
        <v>128</v>
      </c>
      <c r="BB152" t="s">
        <v>116</v>
      </c>
      <c r="BC152" s="7">
        <v>3357587.13</v>
      </c>
      <c r="BD152" s="7">
        <v>3323326.03</v>
      </c>
      <c r="BE152" t="b">
        <v>0</v>
      </c>
      <c r="BF152" t="s">
        <v>297</v>
      </c>
      <c r="BG152" t="s">
        <v>297</v>
      </c>
      <c r="BH152" t="s">
        <v>277</v>
      </c>
      <c r="BI152">
        <v>1139.1135999999999</v>
      </c>
      <c r="BJ152">
        <v>3293391.6885589999</v>
      </c>
      <c r="BK152">
        <v>3293391.6885589999</v>
      </c>
      <c r="BL152">
        <v>3293391.6885589999</v>
      </c>
      <c r="BN152">
        <v>0.99099265599999997</v>
      </c>
      <c r="BO152" t="s">
        <v>368</v>
      </c>
    </row>
    <row r="153" spans="2:67">
      <c r="B153" t="s">
        <v>566</v>
      </c>
      <c r="C153" s="7">
        <v>-1798.61</v>
      </c>
      <c r="D153" s="7">
        <v>224313.70420000001</v>
      </c>
      <c r="E153" s="7">
        <v>222515.09419999999</v>
      </c>
      <c r="F153" s="11">
        <v>-6.0000000000000002E-6</v>
      </c>
      <c r="G153" s="11">
        <v>-6.9999999999999999E-6</v>
      </c>
      <c r="H153" s="11">
        <v>1.7899999999999999E-4</v>
      </c>
      <c r="I153">
        <v>92565</v>
      </c>
      <c r="J153" t="s">
        <v>565</v>
      </c>
      <c r="K153">
        <v>1136</v>
      </c>
      <c r="L153" t="s">
        <v>262</v>
      </c>
      <c r="M153">
        <v>45198</v>
      </c>
      <c r="N153">
        <v>92565</v>
      </c>
      <c r="O153">
        <v>92562</v>
      </c>
      <c r="P153" s="13">
        <v>0.99198170799999996</v>
      </c>
      <c r="Q153" t="s">
        <v>236</v>
      </c>
      <c r="R153" t="s">
        <v>236</v>
      </c>
      <c r="S153" t="s">
        <v>236</v>
      </c>
      <c r="T153" t="s">
        <v>274</v>
      </c>
      <c r="U153" t="s">
        <v>247</v>
      </c>
      <c r="V153" t="s">
        <v>252</v>
      </c>
      <c r="W153" t="s">
        <v>83</v>
      </c>
      <c r="X153" t="s">
        <v>275</v>
      </c>
      <c r="Y153" t="s">
        <v>275</v>
      </c>
      <c r="Z153" s="7">
        <v>-1798.61</v>
      </c>
      <c r="AA153" s="7">
        <v>224313.70420000001</v>
      </c>
      <c r="AB153" s="7">
        <v>224313.70420000001</v>
      </c>
      <c r="AC153" s="7">
        <v>-2236.9915000000001</v>
      </c>
      <c r="AD153" s="7">
        <v>-1798.61</v>
      </c>
      <c r="AE153" s="7">
        <v>224313.70420000001</v>
      </c>
      <c r="AF153" t="s">
        <v>276</v>
      </c>
      <c r="AG153">
        <v>46477</v>
      </c>
      <c r="AH153" t="s">
        <v>277</v>
      </c>
      <c r="AI153" t="s">
        <v>46</v>
      </c>
      <c r="AJ153" s="9">
        <v>0</v>
      </c>
      <c r="AK153" s="9">
        <v>0</v>
      </c>
      <c r="AL153" s="9">
        <v>0</v>
      </c>
      <c r="AM153" s="9">
        <v>0</v>
      </c>
      <c r="AN153" t="s">
        <v>236</v>
      </c>
      <c r="AO153" s="9">
        <v>-1813.1483539999999</v>
      </c>
      <c r="AP153" s="9">
        <v>224313.70420000001</v>
      </c>
      <c r="AQ153" t="s">
        <v>282</v>
      </c>
      <c r="AR153" t="s">
        <v>115</v>
      </c>
      <c r="AT153" s="9">
        <v>-1798.61</v>
      </c>
      <c r="AU153" s="9">
        <v>-1798.61</v>
      </c>
      <c r="AV153" s="9">
        <v>-1798.61</v>
      </c>
      <c r="AY153" s="11">
        <v>-6.0000000000000002E-6</v>
      </c>
      <c r="AZ153">
        <v>5</v>
      </c>
      <c r="BA153" t="s">
        <v>128</v>
      </c>
      <c r="BB153" t="s">
        <v>116</v>
      </c>
      <c r="BC153" s="7">
        <v>224313.70420000001</v>
      </c>
      <c r="BD153" s="7">
        <v>224313.70420000001</v>
      </c>
      <c r="BE153" t="b">
        <v>0</v>
      </c>
      <c r="BF153" t="s">
        <v>297</v>
      </c>
      <c r="BG153" t="s">
        <v>297</v>
      </c>
      <c r="BH153" t="s">
        <v>277</v>
      </c>
      <c r="BI153">
        <v>1139.1135999999999</v>
      </c>
      <c r="BJ153">
        <v>-1798.61</v>
      </c>
      <c r="BK153">
        <v>-1798.61</v>
      </c>
      <c r="BL153">
        <v>-1798.61</v>
      </c>
      <c r="BN153">
        <v>0.99198170799999996</v>
      </c>
      <c r="BO153" t="s">
        <v>368</v>
      </c>
    </row>
    <row r="154" spans="2:67">
      <c r="B154" t="s">
        <v>567</v>
      </c>
      <c r="C154" s="7">
        <v>2194739.4540650002</v>
      </c>
      <c r="D154" s="7">
        <v>0</v>
      </c>
      <c r="E154" s="7">
        <v>2194739.4540650002</v>
      </c>
      <c r="F154" s="11">
        <v>8.4740000000000006E-3</v>
      </c>
      <c r="G154" s="11">
        <v>9.3710000000000009E-3</v>
      </c>
      <c r="H154" s="11">
        <v>1.7669999999999999E-3</v>
      </c>
      <c r="I154">
        <v>92578</v>
      </c>
      <c r="J154" t="s">
        <v>568</v>
      </c>
      <c r="K154">
        <v>1133</v>
      </c>
      <c r="L154" t="s">
        <v>259</v>
      </c>
      <c r="M154">
        <v>45198</v>
      </c>
      <c r="N154">
        <v>92578</v>
      </c>
      <c r="O154">
        <v>92576</v>
      </c>
      <c r="P154" s="13">
        <v>0.98772400999999999</v>
      </c>
      <c r="Q154" t="s">
        <v>236</v>
      </c>
      <c r="R154" t="s">
        <v>236</v>
      </c>
      <c r="S154" t="s">
        <v>236</v>
      </c>
      <c r="T154" t="s">
        <v>274</v>
      </c>
      <c r="U154" t="s">
        <v>245</v>
      </c>
      <c r="V154" t="s">
        <v>252</v>
      </c>
      <c r="W154" t="s">
        <v>77</v>
      </c>
      <c r="X154" t="s">
        <v>275</v>
      </c>
      <c r="Y154" t="s">
        <v>275</v>
      </c>
      <c r="Z154" s="7">
        <v>2194739.4540650002</v>
      </c>
      <c r="AA154" s="7">
        <v>0</v>
      </c>
      <c r="AB154" s="7">
        <v>2233296.1910000001</v>
      </c>
      <c r="AC154" s="7">
        <v>2201091.2383517972</v>
      </c>
      <c r="AD154" s="7">
        <v>2194739.4540650002</v>
      </c>
      <c r="AE154" s="7">
        <v>0</v>
      </c>
      <c r="AF154" t="s">
        <v>276</v>
      </c>
      <c r="AG154">
        <v>46455</v>
      </c>
      <c r="AH154" t="s">
        <v>277</v>
      </c>
      <c r="AI154" t="s">
        <v>46</v>
      </c>
      <c r="AJ154" s="9">
        <v>0</v>
      </c>
      <c r="AK154" s="9">
        <v>0</v>
      </c>
      <c r="AL154" s="9">
        <v>0</v>
      </c>
      <c r="AM154" s="9">
        <v>0</v>
      </c>
      <c r="AN154" t="s">
        <v>236</v>
      </c>
      <c r="AO154" s="9">
        <v>2222016.9109999998</v>
      </c>
      <c r="AP154" s="9">
        <v>2222016.9109999998</v>
      </c>
      <c r="AQ154" t="s">
        <v>278</v>
      </c>
      <c r="AR154" t="s">
        <v>78</v>
      </c>
      <c r="AT154" s="9">
        <v>2194739.4540650002</v>
      </c>
      <c r="AU154" s="9">
        <v>2194739.4540650002</v>
      </c>
      <c r="AV154" s="9">
        <v>2194739.4540650002</v>
      </c>
      <c r="AY154" s="11">
        <v>8.4740000000000006E-3</v>
      </c>
      <c r="AZ154">
        <v>4</v>
      </c>
      <c r="BA154" t="s">
        <v>128</v>
      </c>
      <c r="BB154" t="s">
        <v>91</v>
      </c>
      <c r="BC154" s="7">
        <v>2233296.1910000001</v>
      </c>
      <c r="BD154" s="7">
        <v>2222016.9109999998</v>
      </c>
      <c r="BE154" t="b">
        <v>0</v>
      </c>
      <c r="BF154" t="s">
        <v>297</v>
      </c>
      <c r="BG154" t="s">
        <v>297</v>
      </c>
      <c r="BH154" t="s">
        <v>277</v>
      </c>
      <c r="BI154">
        <v>1139.1133</v>
      </c>
      <c r="BJ154">
        <v>2194739.4540650002</v>
      </c>
      <c r="BK154">
        <v>2194739.4540650002</v>
      </c>
      <c r="BL154">
        <v>2194739.4540650002</v>
      </c>
      <c r="BN154">
        <v>0.98772400999999999</v>
      </c>
      <c r="BO154" t="s">
        <v>569</v>
      </c>
    </row>
    <row r="155" spans="2:67">
      <c r="B155" t="s">
        <v>283</v>
      </c>
      <c r="C155" s="7">
        <v>25896494.369676001</v>
      </c>
      <c r="E155" s="7">
        <v>25896494.369676001</v>
      </c>
      <c r="F155" s="11">
        <v>9.9996190999999998E-2</v>
      </c>
      <c r="H155" s="11">
        <v>2.0854925E-2</v>
      </c>
      <c r="N155">
        <v>-2</v>
      </c>
      <c r="Q155" t="s">
        <v>236</v>
      </c>
      <c r="AF155" t="s">
        <v>284</v>
      </c>
      <c r="AJ155" s="9">
        <v>0</v>
      </c>
      <c r="AM155" s="9">
        <v>0</v>
      </c>
      <c r="AT155" s="9">
        <v>25896494.369676001</v>
      </c>
      <c r="AY155" s="11">
        <v>9.9996190999999998E-2</v>
      </c>
    </row>
    <row r="156" spans="2:67">
      <c r="B156" t="s">
        <v>285</v>
      </c>
      <c r="C156" s="7">
        <v>-1114071.939573</v>
      </c>
      <c r="E156" s="7">
        <v>-1114071.939573</v>
      </c>
      <c r="F156" s="11">
        <v>-4.3018539999999999E-3</v>
      </c>
      <c r="H156" s="11">
        <v>-8.9718299999999996E-4</v>
      </c>
      <c r="N156">
        <v>-2</v>
      </c>
      <c r="Q156" t="s">
        <v>236</v>
      </c>
      <c r="AF156" t="s">
        <v>286</v>
      </c>
      <c r="AJ156" s="9">
        <v>0</v>
      </c>
      <c r="AM156" s="9">
        <v>0</v>
      </c>
      <c r="AT156" s="9">
        <v>-1114071.939573</v>
      </c>
      <c r="AY156" s="11">
        <v>-4.3018539999999999E-3</v>
      </c>
    </row>
    <row r="157" spans="2:67">
      <c r="B157" t="s">
        <v>287</v>
      </c>
      <c r="C157" s="7">
        <v>2086.8790629999999</v>
      </c>
      <c r="E157" s="7">
        <v>2086.8790629999999</v>
      </c>
      <c r="F157" s="11">
        <v>8.0579999999999998E-6</v>
      </c>
      <c r="H157" s="11">
        <v>1.6810000000000001E-6</v>
      </c>
      <c r="N157">
        <v>-2</v>
      </c>
      <c r="Q157" t="s">
        <v>236</v>
      </c>
      <c r="AF157" t="s">
        <v>288</v>
      </c>
      <c r="AJ157" s="9">
        <v>0</v>
      </c>
      <c r="AM157" s="9">
        <v>0</v>
      </c>
      <c r="AT157" s="9">
        <v>2086.8790629999999</v>
      </c>
      <c r="AY157" s="11">
        <v>8.0579999999999998E-6</v>
      </c>
    </row>
    <row r="158" spans="2:67">
      <c r="B158" t="s">
        <v>811</v>
      </c>
      <c r="C158" s="7">
        <v>2658717.161082</v>
      </c>
      <c r="D158" s="7">
        <v>-3.058E-3</v>
      </c>
      <c r="E158" s="7">
        <v>2658717.158024</v>
      </c>
      <c r="F158" s="11">
        <v>1.0266000000000001E-2</v>
      </c>
      <c r="G158" s="11">
        <v>1.1351999999999999E-2</v>
      </c>
      <c r="H158" s="11">
        <v>2.1410000000000001E-3</v>
      </c>
      <c r="I158">
        <v>113002</v>
      </c>
      <c r="J158" t="s">
        <v>477</v>
      </c>
      <c r="K158">
        <v>1129</v>
      </c>
      <c r="L158" t="s">
        <v>255</v>
      </c>
      <c r="M158">
        <v>45198</v>
      </c>
      <c r="N158">
        <v>113002</v>
      </c>
      <c r="O158">
        <v>98432</v>
      </c>
      <c r="P158" s="13">
        <v>0.96886529799999999</v>
      </c>
      <c r="Q158" t="s">
        <v>236</v>
      </c>
      <c r="R158" t="s">
        <v>235</v>
      </c>
      <c r="S158" t="s">
        <v>235</v>
      </c>
      <c r="T158" t="s">
        <v>274</v>
      </c>
      <c r="U158" t="s">
        <v>241</v>
      </c>
      <c r="V158" t="s">
        <v>240</v>
      </c>
      <c r="W158" t="s">
        <v>129</v>
      </c>
      <c r="X158" t="s">
        <v>478</v>
      </c>
      <c r="Y158" t="s">
        <v>478</v>
      </c>
      <c r="Z158" s="7">
        <v>2511185.0399830001</v>
      </c>
      <c r="AA158" s="7">
        <v>-2.8879999999999999E-3</v>
      </c>
      <c r="AB158" s="7">
        <v>2591883.7671119999</v>
      </c>
      <c r="AC158" s="7">
        <v>2507647.59</v>
      </c>
      <c r="AD158" s="7">
        <v>2511185.0399830001</v>
      </c>
      <c r="AE158" s="7">
        <v>-2.8879999999999999E-3</v>
      </c>
      <c r="AF158" t="s">
        <v>276</v>
      </c>
      <c r="AG158">
        <v>47297</v>
      </c>
      <c r="AH158" t="s">
        <v>277</v>
      </c>
      <c r="AI158" t="s">
        <v>46</v>
      </c>
      <c r="AJ158" s="9">
        <v>0</v>
      </c>
      <c r="AK158" s="9">
        <v>0</v>
      </c>
      <c r="AL158" s="9">
        <v>0</v>
      </c>
      <c r="AM158" s="9">
        <v>0</v>
      </c>
      <c r="AN158" t="s">
        <v>235</v>
      </c>
      <c r="AO158" s="9">
        <v>2591882.5307140001</v>
      </c>
      <c r="AP158" s="9">
        <v>2507647.5871120002</v>
      </c>
      <c r="AQ158" t="s">
        <v>316</v>
      </c>
      <c r="AR158" t="s">
        <v>160</v>
      </c>
      <c r="AS158" t="s">
        <v>296</v>
      </c>
      <c r="AT158" s="9">
        <v>2658717.161082</v>
      </c>
      <c r="AU158" s="9">
        <v>2511185.0399830001</v>
      </c>
      <c r="AV158" s="9">
        <v>2511185.0399830001</v>
      </c>
      <c r="AY158" s="11">
        <v>1.0266000000000001E-2</v>
      </c>
      <c r="AZ158">
        <v>8</v>
      </c>
      <c r="BA158" t="s">
        <v>66</v>
      </c>
      <c r="BB158" t="s">
        <v>161</v>
      </c>
      <c r="BC158" s="7">
        <v>2591883.7671119999</v>
      </c>
      <c r="BD158" s="7">
        <v>2507647.5871120002</v>
      </c>
      <c r="BE158" t="b">
        <v>0</v>
      </c>
      <c r="BF158" t="s">
        <v>297</v>
      </c>
      <c r="BG158" t="s">
        <v>297</v>
      </c>
      <c r="BH158" t="s">
        <v>277</v>
      </c>
      <c r="BI158">
        <v>1139.1129000000001</v>
      </c>
      <c r="BJ158">
        <v>2511185.0399830001</v>
      </c>
      <c r="BK158">
        <v>2511185.0399830001</v>
      </c>
      <c r="BL158">
        <v>2658717.161082</v>
      </c>
      <c r="BN158">
        <v>0.96886529799999999</v>
      </c>
    </row>
    <row r="159" spans="2:67">
      <c r="B159" t="s">
        <v>812</v>
      </c>
      <c r="C159" s="7">
        <v>3159049.7725419998</v>
      </c>
      <c r="D159" s="7">
        <v>0</v>
      </c>
      <c r="E159" s="7">
        <v>3159049.7725419998</v>
      </c>
      <c r="F159" s="11">
        <v>1.2198000000000001E-2</v>
      </c>
      <c r="G159" s="11">
        <v>1.3488999999999999E-2</v>
      </c>
      <c r="H159" s="11">
        <v>2.5439999999999998E-3</v>
      </c>
      <c r="I159">
        <v>113027</v>
      </c>
      <c r="J159" t="s">
        <v>813</v>
      </c>
      <c r="K159">
        <v>1215</v>
      </c>
      <c r="L159" t="s">
        <v>268</v>
      </c>
      <c r="M159">
        <v>45198</v>
      </c>
      <c r="N159">
        <v>113027</v>
      </c>
      <c r="O159">
        <v>113029</v>
      </c>
      <c r="P159" s="13">
        <v>0.98086665399999995</v>
      </c>
      <c r="Q159" t="s">
        <v>236</v>
      </c>
      <c r="R159" t="s">
        <v>236</v>
      </c>
      <c r="S159" t="s">
        <v>236</v>
      </c>
      <c r="T159" t="s">
        <v>274</v>
      </c>
      <c r="U159" t="s">
        <v>267</v>
      </c>
      <c r="V159" t="s">
        <v>252</v>
      </c>
      <c r="W159" t="s">
        <v>77</v>
      </c>
      <c r="X159" t="s">
        <v>275</v>
      </c>
      <c r="Y159" t="s">
        <v>275</v>
      </c>
      <c r="Z159" s="7">
        <v>3159049.7725419998</v>
      </c>
      <c r="AA159" s="7">
        <v>0</v>
      </c>
      <c r="AB159" s="7">
        <v>3220672.0040259999</v>
      </c>
      <c r="AC159" s="7">
        <v>3158495.1415827558</v>
      </c>
      <c r="AD159" s="7">
        <v>3159049.7725419998</v>
      </c>
      <c r="AE159" s="7">
        <v>0</v>
      </c>
      <c r="AF159" t="s">
        <v>276</v>
      </c>
      <c r="AG159">
        <v>47310</v>
      </c>
      <c r="AH159" t="s">
        <v>294</v>
      </c>
      <c r="AI159" t="s">
        <v>46</v>
      </c>
      <c r="AJ159" s="9">
        <v>0</v>
      </c>
      <c r="AK159" s="9">
        <v>0</v>
      </c>
      <c r="AL159" s="9">
        <v>0</v>
      </c>
      <c r="AM159" s="9">
        <v>0</v>
      </c>
      <c r="AN159" t="s">
        <v>236</v>
      </c>
      <c r="AO159" s="9">
        <v>3220672.0040259999</v>
      </c>
      <c r="AP159" s="9">
        <v>3220672.0040259999</v>
      </c>
      <c r="AQ159" t="s">
        <v>278</v>
      </c>
      <c r="AR159" t="s">
        <v>165</v>
      </c>
      <c r="AT159" s="9">
        <v>3159049.7725419998</v>
      </c>
      <c r="AU159" s="9">
        <v>3159049.7725419998</v>
      </c>
      <c r="AV159" s="9">
        <v>3159049.7725419998</v>
      </c>
      <c r="AY159" s="11">
        <v>1.2198000000000001E-2</v>
      </c>
      <c r="BB159" t="s">
        <v>166</v>
      </c>
      <c r="BC159" s="7">
        <v>3220672.0040258402</v>
      </c>
      <c r="BD159" s="7">
        <v>3220672.0040258402</v>
      </c>
      <c r="BE159" t="b">
        <v>0</v>
      </c>
      <c r="BH159" t="s">
        <v>294</v>
      </c>
      <c r="BI159">
        <v>1139.1215</v>
      </c>
      <c r="BJ159">
        <v>3159049.7725419998</v>
      </c>
      <c r="BK159">
        <v>3159049.7725419998</v>
      </c>
      <c r="BL159">
        <v>3159049.7725419998</v>
      </c>
      <c r="BN159">
        <v>0.98086665399999995</v>
      </c>
    </row>
    <row r="160" spans="2:67">
      <c r="B160" t="s">
        <v>814</v>
      </c>
      <c r="C160" s="7">
        <v>-7649.87</v>
      </c>
      <c r="D160" s="7">
        <v>402584.00115000003</v>
      </c>
      <c r="E160" s="7">
        <v>394934.13114999997</v>
      </c>
      <c r="F160" s="11">
        <v>-2.9E-5</v>
      </c>
      <c r="G160" s="11">
        <v>-3.1999999999999999E-5</v>
      </c>
      <c r="H160" s="11">
        <v>3.1799999999999998E-4</v>
      </c>
      <c r="I160">
        <v>113028</v>
      </c>
      <c r="J160" t="s">
        <v>813</v>
      </c>
      <c r="K160">
        <v>1215</v>
      </c>
      <c r="L160" t="s">
        <v>268</v>
      </c>
      <c r="M160">
        <v>45198</v>
      </c>
      <c r="N160">
        <v>113028</v>
      </c>
      <c r="O160">
        <v>113029</v>
      </c>
      <c r="P160" s="13">
        <v>0.98086664800000001</v>
      </c>
      <c r="Q160" t="s">
        <v>236</v>
      </c>
      <c r="R160" t="s">
        <v>236</v>
      </c>
      <c r="S160" t="s">
        <v>236</v>
      </c>
      <c r="T160" t="s">
        <v>274</v>
      </c>
      <c r="U160" t="s">
        <v>267</v>
      </c>
      <c r="V160" t="s">
        <v>252</v>
      </c>
      <c r="W160" t="s">
        <v>77</v>
      </c>
      <c r="X160" t="s">
        <v>275</v>
      </c>
      <c r="Y160" t="s">
        <v>275</v>
      </c>
      <c r="Z160" s="7">
        <v>-7649.87</v>
      </c>
      <c r="AA160" s="7">
        <v>402584.00115000003</v>
      </c>
      <c r="AB160" s="7">
        <v>402584.00115000003</v>
      </c>
      <c r="AC160" s="7">
        <v>-7772.1078178759999</v>
      </c>
      <c r="AD160" s="7">
        <v>-7649.87</v>
      </c>
      <c r="AE160" s="7">
        <v>402584.00115000003</v>
      </c>
      <c r="AF160" t="s">
        <v>276</v>
      </c>
      <c r="AG160">
        <v>47310</v>
      </c>
      <c r="AH160" t="s">
        <v>294</v>
      </c>
      <c r="AI160" t="s">
        <v>46</v>
      </c>
      <c r="AJ160" s="9">
        <v>0</v>
      </c>
      <c r="AK160" s="9">
        <v>0</v>
      </c>
      <c r="AL160" s="9">
        <v>0</v>
      </c>
      <c r="AM160" s="9">
        <v>0</v>
      </c>
      <c r="AN160" t="s">
        <v>236</v>
      </c>
      <c r="AO160" s="9">
        <v>-7799.0927860000002</v>
      </c>
      <c r="AP160" s="9">
        <v>402584.00115000003</v>
      </c>
      <c r="AQ160" t="s">
        <v>282</v>
      </c>
      <c r="AR160" t="s">
        <v>165</v>
      </c>
      <c r="AT160" s="9">
        <v>-7649.87</v>
      </c>
      <c r="AU160" s="9">
        <v>-7649.87</v>
      </c>
      <c r="AV160" s="9">
        <v>-7649.87</v>
      </c>
      <c r="AY160" s="11">
        <v>-2.9E-5</v>
      </c>
      <c r="AZ160">
        <v>5</v>
      </c>
      <c r="BA160" t="s">
        <v>66</v>
      </c>
      <c r="BB160" t="s">
        <v>166</v>
      </c>
      <c r="BC160" s="7">
        <v>402584.00115024002</v>
      </c>
      <c r="BD160" s="7">
        <v>402584.00115024002</v>
      </c>
      <c r="BE160" t="b">
        <v>0</v>
      </c>
      <c r="BH160" t="s">
        <v>294</v>
      </c>
      <c r="BI160">
        <v>1139.1215</v>
      </c>
      <c r="BJ160">
        <v>-7649.87</v>
      </c>
      <c r="BK160">
        <v>-7649.87</v>
      </c>
      <c r="BL160">
        <v>-7649.87</v>
      </c>
      <c r="BN160">
        <v>0.98086664800000001</v>
      </c>
    </row>
    <row r="161" spans="2:67">
      <c r="B161" t="s">
        <v>815</v>
      </c>
      <c r="C161" s="7">
        <v>-12827.45</v>
      </c>
      <c r="D161" s="7">
        <v>603876.00172499998</v>
      </c>
      <c r="E161" s="7">
        <v>591048.55172500003</v>
      </c>
      <c r="F161" s="11">
        <v>-4.8999999999999998E-5</v>
      </c>
      <c r="G161" s="11">
        <v>-5.3999999999999998E-5</v>
      </c>
      <c r="H161" s="11">
        <v>4.75E-4</v>
      </c>
      <c r="I161">
        <v>113032</v>
      </c>
      <c r="J161" t="s">
        <v>783</v>
      </c>
      <c r="K161">
        <v>1215</v>
      </c>
      <c r="L161" t="s">
        <v>268</v>
      </c>
      <c r="M161">
        <v>45198</v>
      </c>
      <c r="N161">
        <v>113032</v>
      </c>
      <c r="O161">
        <v>112868</v>
      </c>
      <c r="P161" s="13">
        <v>0.97875814000000005</v>
      </c>
      <c r="Q161" t="s">
        <v>236</v>
      </c>
      <c r="R161" t="s">
        <v>236</v>
      </c>
      <c r="S161" t="s">
        <v>236</v>
      </c>
      <c r="T161" t="s">
        <v>274</v>
      </c>
      <c r="U161" t="s">
        <v>267</v>
      </c>
      <c r="V161" t="s">
        <v>252</v>
      </c>
      <c r="W161" t="s">
        <v>129</v>
      </c>
      <c r="X161" t="s">
        <v>301</v>
      </c>
      <c r="Y161" t="s">
        <v>364</v>
      </c>
      <c r="Z161" s="7">
        <v>-12827.45</v>
      </c>
      <c r="AA161" s="7">
        <v>603876.00172499998</v>
      </c>
      <c r="AB161" s="7">
        <v>603876.00172599999</v>
      </c>
      <c r="AC161" s="7">
        <v>-13033.655024318999</v>
      </c>
      <c r="AD161" s="7">
        <v>-12827.45</v>
      </c>
      <c r="AE161" s="7">
        <v>603876.00172499998</v>
      </c>
      <c r="AF161" t="s">
        <v>276</v>
      </c>
      <c r="AG161">
        <v>46940</v>
      </c>
      <c r="AH161" t="s">
        <v>277</v>
      </c>
      <c r="AI161" t="s">
        <v>46</v>
      </c>
      <c r="AJ161" s="9">
        <v>0</v>
      </c>
      <c r="AK161" s="9">
        <v>0</v>
      </c>
      <c r="AL161" s="9">
        <v>0</v>
      </c>
      <c r="AM161" s="9">
        <v>0</v>
      </c>
      <c r="AN161" t="s">
        <v>236</v>
      </c>
      <c r="AO161" s="9">
        <v>-13105.842472</v>
      </c>
      <c r="AP161" s="9">
        <v>603876.00172599999</v>
      </c>
      <c r="AQ161" t="s">
        <v>282</v>
      </c>
      <c r="AR161" t="s">
        <v>160</v>
      </c>
      <c r="AT161" s="9">
        <v>-12827.45</v>
      </c>
      <c r="AU161" s="9">
        <v>-12827.45</v>
      </c>
      <c r="AV161" s="9">
        <v>-12827.45</v>
      </c>
      <c r="AY161" s="11">
        <v>-4.8999999999999998E-5</v>
      </c>
      <c r="BB161" t="s">
        <v>161</v>
      </c>
      <c r="BC161" s="7">
        <v>603876.00172536005</v>
      </c>
      <c r="BD161" s="7">
        <v>603876.00172536005</v>
      </c>
      <c r="BE161" t="b">
        <v>0</v>
      </c>
      <c r="BH161" t="s">
        <v>277</v>
      </c>
      <c r="BI161">
        <v>1139.1215</v>
      </c>
      <c r="BJ161">
        <v>-12827.45</v>
      </c>
      <c r="BK161">
        <v>-12827.45</v>
      </c>
      <c r="BL161">
        <v>-12827.45</v>
      </c>
      <c r="BN161">
        <v>0.97875814000000005</v>
      </c>
    </row>
    <row r="162" spans="2:67">
      <c r="B162" t="s">
        <v>816</v>
      </c>
      <c r="C162" s="7">
        <v>-16346.655325</v>
      </c>
      <c r="D162" s="7">
        <v>525030.13656999997</v>
      </c>
      <c r="E162" s="7">
        <v>508683.48124499997</v>
      </c>
      <c r="F162" s="11">
        <v>-6.3E-5</v>
      </c>
      <c r="G162" s="11">
        <v>-6.8999999999999997E-5</v>
      </c>
      <c r="H162" s="11">
        <v>4.0900000000000002E-4</v>
      </c>
      <c r="I162">
        <v>113266</v>
      </c>
      <c r="J162" t="s">
        <v>477</v>
      </c>
      <c r="K162">
        <v>1129</v>
      </c>
      <c r="L162" t="s">
        <v>255</v>
      </c>
      <c r="M162">
        <v>45198</v>
      </c>
      <c r="N162">
        <v>113266</v>
      </c>
      <c r="O162">
        <v>98432</v>
      </c>
      <c r="P162" s="13">
        <v>0.96886530900000001</v>
      </c>
      <c r="Q162" t="s">
        <v>236</v>
      </c>
      <c r="R162" t="s">
        <v>235</v>
      </c>
      <c r="S162" t="s">
        <v>235</v>
      </c>
      <c r="T162" t="s">
        <v>274</v>
      </c>
      <c r="U162" t="s">
        <v>241</v>
      </c>
      <c r="V162" t="s">
        <v>240</v>
      </c>
      <c r="W162" t="s">
        <v>129</v>
      </c>
      <c r="X162" t="s">
        <v>478</v>
      </c>
      <c r="Y162" t="s">
        <v>478</v>
      </c>
      <c r="Z162" s="7">
        <v>-15439.58</v>
      </c>
      <c r="AA162" s="7">
        <v>495896.23288800003</v>
      </c>
      <c r="AB162" s="7">
        <v>495896.23288800003</v>
      </c>
      <c r="AC162" s="7">
        <v>-16116.62448108</v>
      </c>
      <c r="AD162" s="7">
        <v>-15439.58</v>
      </c>
      <c r="AE162" s="7">
        <v>495896.23288800003</v>
      </c>
      <c r="AF162" t="s">
        <v>276</v>
      </c>
      <c r="AG162">
        <v>47297</v>
      </c>
      <c r="AH162" t="s">
        <v>277</v>
      </c>
      <c r="AI162" t="s">
        <v>46</v>
      </c>
      <c r="AJ162" s="9">
        <v>0</v>
      </c>
      <c r="AK162" s="9">
        <v>0</v>
      </c>
      <c r="AL162" s="9">
        <v>0</v>
      </c>
      <c r="AM162" s="9">
        <v>0</v>
      </c>
      <c r="AN162" t="s">
        <v>235</v>
      </c>
      <c r="AO162" s="9">
        <v>-15935.734164</v>
      </c>
      <c r="AP162" s="9">
        <v>479779.60840700002</v>
      </c>
      <c r="AQ162" t="s">
        <v>295</v>
      </c>
      <c r="AR162" t="s">
        <v>160</v>
      </c>
      <c r="AS162" t="s">
        <v>296</v>
      </c>
      <c r="AT162" s="9">
        <v>-16346.655325</v>
      </c>
      <c r="AU162" s="9">
        <v>-15439.58</v>
      </c>
      <c r="AV162" s="9">
        <v>-15439.58</v>
      </c>
      <c r="AY162" s="11">
        <v>-6.3E-5</v>
      </c>
      <c r="AZ162">
        <v>8</v>
      </c>
      <c r="BA162" t="s">
        <v>66</v>
      </c>
      <c r="BB162" t="s">
        <v>161</v>
      </c>
      <c r="BC162" s="7">
        <v>495896.23288800003</v>
      </c>
      <c r="BD162" s="7">
        <v>479779.60840691999</v>
      </c>
      <c r="BE162" t="b">
        <v>0</v>
      </c>
      <c r="BF162" t="s">
        <v>297</v>
      </c>
      <c r="BG162" t="s">
        <v>297</v>
      </c>
      <c r="BH162" t="s">
        <v>277</v>
      </c>
      <c r="BI162">
        <v>1139.1129000000001</v>
      </c>
      <c r="BJ162">
        <v>-15439.58</v>
      </c>
      <c r="BK162">
        <v>-15439.58</v>
      </c>
      <c r="BL162">
        <v>-16346.655325</v>
      </c>
      <c r="BN162">
        <v>0.96886530900000001</v>
      </c>
    </row>
    <row r="163" spans="2:67">
      <c r="B163" t="s">
        <v>817</v>
      </c>
      <c r="C163" s="7">
        <v>2900098.507495</v>
      </c>
      <c r="D163" s="7">
        <v>0</v>
      </c>
      <c r="E163" s="7">
        <v>2900098.507495</v>
      </c>
      <c r="F163" s="11">
        <v>1.1198E-2</v>
      </c>
      <c r="G163" s="11">
        <v>1.2383E-2</v>
      </c>
      <c r="H163" s="11">
        <v>2.3349999999999998E-3</v>
      </c>
      <c r="I163" t="s">
        <v>818</v>
      </c>
      <c r="J163" t="s">
        <v>819</v>
      </c>
      <c r="K163">
        <v>1135</v>
      </c>
      <c r="L163" t="s">
        <v>261</v>
      </c>
      <c r="M163">
        <v>45198</v>
      </c>
      <c r="N163">
        <v>113300</v>
      </c>
      <c r="O163">
        <v>113262</v>
      </c>
      <c r="P163" s="13">
        <v>0.98500875700000001</v>
      </c>
      <c r="Q163" t="s">
        <v>236</v>
      </c>
      <c r="R163" t="s">
        <v>236</v>
      </c>
      <c r="S163" t="s">
        <v>236</v>
      </c>
      <c r="T163" t="s">
        <v>274</v>
      </c>
      <c r="U163" t="s">
        <v>244</v>
      </c>
      <c r="V163" t="s">
        <v>252</v>
      </c>
      <c r="W163" t="s">
        <v>83</v>
      </c>
      <c r="X163" t="s">
        <v>275</v>
      </c>
      <c r="Y163" t="s">
        <v>275</v>
      </c>
      <c r="Z163" s="7">
        <v>2900098.507495</v>
      </c>
      <c r="AA163" s="7">
        <v>0</v>
      </c>
      <c r="AB163" s="7">
        <v>2962753.4794490002</v>
      </c>
      <c r="AC163" s="7">
        <v>2899794.9672568711</v>
      </c>
      <c r="AD163" s="7">
        <v>2900098.507495</v>
      </c>
      <c r="AE163" s="7">
        <v>0</v>
      </c>
      <c r="AF163" t="s">
        <v>276</v>
      </c>
      <c r="AG163">
        <v>46911</v>
      </c>
      <c r="AH163" t="s">
        <v>277</v>
      </c>
      <c r="AI163" t="s">
        <v>46</v>
      </c>
      <c r="AJ163" s="9">
        <v>0</v>
      </c>
      <c r="AK163" s="9">
        <v>0</v>
      </c>
      <c r="AL163" s="9">
        <v>0</v>
      </c>
      <c r="AM163" s="9">
        <v>0</v>
      </c>
      <c r="AN163" t="s">
        <v>236</v>
      </c>
      <c r="AO163" s="9">
        <v>2944236.2694489998</v>
      </c>
      <c r="AP163" s="9">
        <v>2944236.2694489998</v>
      </c>
      <c r="AQ163" t="s">
        <v>278</v>
      </c>
      <c r="AR163" t="s">
        <v>115</v>
      </c>
      <c r="AT163" s="9">
        <v>2900098.507495</v>
      </c>
      <c r="AU163" s="9">
        <v>2900098.507495</v>
      </c>
      <c r="AV163" s="9">
        <v>2900098.507495</v>
      </c>
      <c r="AY163" s="11">
        <v>1.1198E-2</v>
      </c>
      <c r="BB163" t="s">
        <v>116</v>
      </c>
      <c r="BC163" s="7">
        <v>2962753.4794486002</v>
      </c>
      <c r="BD163" s="7">
        <v>2944236.2694485998</v>
      </c>
      <c r="BE163" t="b">
        <v>0</v>
      </c>
      <c r="BF163" t="s">
        <v>297</v>
      </c>
      <c r="BG163" t="s">
        <v>297</v>
      </c>
      <c r="BH163" t="s">
        <v>277</v>
      </c>
      <c r="BI163">
        <v>1139.1134999999999</v>
      </c>
      <c r="BJ163">
        <v>2900098.507495</v>
      </c>
      <c r="BK163">
        <v>2900098.507495</v>
      </c>
      <c r="BL163">
        <v>2900098.507495</v>
      </c>
      <c r="BN163">
        <v>0.98500875700000001</v>
      </c>
    </row>
    <row r="164" spans="2:67">
      <c r="B164" t="s">
        <v>820</v>
      </c>
      <c r="C164" s="7">
        <v>-2827</v>
      </c>
      <c r="D164" s="7">
        <v>188576.95673500001</v>
      </c>
      <c r="E164" s="7">
        <v>185749.95673500001</v>
      </c>
      <c r="F164" s="11">
        <v>-1.0000000000000001E-5</v>
      </c>
      <c r="G164" s="11">
        <v>-1.2E-5</v>
      </c>
      <c r="H164" s="11">
        <v>1.4899999999999999E-4</v>
      </c>
      <c r="I164" t="s">
        <v>821</v>
      </c>
      <c r="J164" t="s">
        <v>819</v>
      </c>
      <c r="K164">
        <v>1135</v>
      </c>
      <c r="L164" t="s">
        <v>261</v>
      </c>
      <c r="M164">
        <v>45198</v>
      </c>
      <c r="N164">
        <v>113416</v>
      </c>
      <c r="O164">
        <v>113262</v>
      </c>
      <c r="P164" s="13">
        <v>0.98500876699999995</v>
      </c>
      <c r="Q164" t="s">
        <v>236</v>
      </c>
      <c r="R164" t="s">
        <v>236</v>
      </c>
      <c r="S164" t="s">
        <v>236</v>
      </c>
      <c r="T164" t="s">
        <v>274</v>
      </c>
      <c r="U164" t="s">
        <v>244</v>
      </c>
      <c r="V164" t="s">
        <v>252</v>
      </c>
      <c r="W164" t="s">
        <v>83</v>
      </c>
      <c r="X164" t="s">
        <v>275</v>
      </c>
      <c r="Y164" t="s">
        <v>275</v>
      </c>
      <c r="Z164" s="7">
        <v>-2827</v>
      </c>
      <c r="AA164" s="7">
        <v>188576.95673500001</v>
      </c>
      <c r="AB164" s="7">
        <v>188576.95673500001</v>
      </c>
      <c r="AC164" s="7">
        <v>-2828.6543510189999</v>
      </c>
      <c r="AD164" s="7">
        <v>-2827</v>
      </c>
      <c r="AE164" s="7">
        <v>188576.95673500001</v>
      </c>
      <c r="AF164" t="s">
        <v>276</v>
      </c>
      <c r="AG164">
        <v>46911</v>
      </c>
      <c r="AH164" t="s">
        <v>277</v>
      </c>
      <c r="AI164" t="s">
        <v>46</v>
      </c>
      <c r="AJ164" s="9">
        <v>0</v>
      </c>
      <c r="AK164" s="9">
        <v>0</v>
      </c>
      <c r="AL164" s="9">
        <v>0</v>
      </c>
      <c r="AM164" s="9">
        <v>0</v>
      </c>
      <c r="AN164" t="s">
        <v>236</v>
      </c>
      <c r="AO164" s="9">
        <v>-2870.0252169999999</v>
      </c>
      <c r="AP164" s="9">
        <v>188576.95673500001</v>
      </c>
      <c r="AQ164" t="s">
        <v>282</v>
      </c>
      <c r="AR164" t="s">
        <v>115</v>
      </c>
      <c r="AT164" s="9">
        <v>-2827</v>
      </c>
      <c r="AU164" s="9">
        <v>-2827</v>
      </c>
      <c r="AV164" s="9">
        <v>-2827</v>
      </c>
      <c r="AY164" s="11">
        <v>-1.0000000000000001E-5</v>
      </c>
      <c r="BB164" t="s">
        <v>116</v>
      </c>
      <c r="BC164" s="7">
        <v>188576.95673460001</v>
      </c>
      <c r="BD164" s="7">
        <v>188576.95673460001</v>
      </c>
      <c r="BE164" t="b">
        <v>0</v>
      </c>
      <c r="BF164" t="s">
        <v>297</v>
      </c>
      <c r="BG164" t="s">
        <v>297</v>
      </c>
      <c r="BH164" t="s">
        <v>277</v>
      </c>
      <c r="BI164">
        <v>1139.1134999999999</v>
      </c>
      <c r="BJ164">
        <v>-2827</v>
      </c>
      <c r="BK164">
        <v>-2827</v>
      </c>
      <c r="BL164">
        <v>-2827</v>
      </c>
      <c r="BN164">
        <v>0.98500876699999995</v>
      </c>
    </row>
    <row r="165" spans="2:67">
      <c r="B165" t="s">
        <v>822</v>
      </c>
      <c r="C165" s="7">
        <v>10843131</v>
      </c>
      <c r="D165" s="7">
        <v>0</v>
      </c>
      <c r="E165" s="7">
        <v>10843131</v>
      </c>
      <c r="F165" s="11">
        <v>4.1869000000000003E-2</v>
      </c>
      <c r="G165" s="11">
        <v>4.6300000000000001E-2</v>
      </c>
      <c r="H165" s="11">
        <v>8.7320000000000002E-3</v>
      </c>
      <c r="I165">
        <v>113496</v>
      </c>
      <c r="K165">
        <v>1139</v>
      </c>
      <c r="L165" t="s">
        <v>253</v>
      </c>
      <c r="M165">
        <v>45198</v>
      </c>
      <c r="N165">
        <v>113496</v>
      </c>
      <c r="O165">
        <v>113476</v>
      </c>
      <c r="P165" s="13">
        <v>10843131</v>
      </c>
      <c r="Q165" t="s">
        <v>236</v>
      </c>
      <c r="R165" t="s">
        <v>236</v>
      </c>
      <c r="S165" t="s">
        <v>236</v>
      </c>
      <c r="T165" t="s">
        <v>274</v>
      </c>
      <c r="U165" t="s">
        <v>823</v>
      </c>
      <c r="Z165" s="7">
        <v>10843131</v>
      </c>
      <c r="AA165" s="7">
        <v>0</v>
      </c>
      <c r="AD165" s="7">
        <v>10843131</v>
      </c>
      <c r="AE165" s="7">
        <v>0</v>
      </c>
      <c r="AF165" t="s">
        <v>276</v>
      </c>
      <c r="AH165" t="s">
        <v>279</v>
      </c>
      <c r="AI165" t="s">
        <v>184</v>
      </c>
      <c r="AJ165" s="9">
        <v>0</v>
      </c>
      <c r="AK165" s="9">
        <v>0</v>
      </c>
      <c r="AL165" s="9">
        <v>0</v>
      </c>
      <c r="AM165" s="9">
        <v>0</v>
      </c>
      <c r="AN165" t="s">
        <v>236</v>
      </c>
      <c r="AO165" s="9">
        <v>0</v>
      </c>
      <c r="AT165" s="9">
        <v>10843131</v>
      </c>
      <c r="AU165" s="9">
        <v>10843131</v>
      </c>
      <c r="AV165" s="9">
        <v>10843131</v>
      </c>
      <c r="AY165" s="11">
        <v>4.1869000000000003E-2</v>
      </c>
      <c r="BE165" t="b">
        <v>0</v>
      </c>
      <c r="BH165" t="s">
        <v>279</v>
      </c>
      <c r="BI165">
        <v>1139</v>
      </c>
      <c r="BJ165">
        <v>10843131</v>
      </c>
      <c r="BK165">
        <v>10843131</v>
      </c>
      <c r="BL165">
        <v>10843131</v>
      </c>
      <c r="BN165">
        <v>10843131</v>
      </c>
    </row>
    <row r="166" spans="2:67">
      <c r="B166" t="s">
        <v>824</v>
      </c>
      <c r="C166" s="7">
        <v>-81388.971124999996</v>
      </c>
      <c r="D166" s="7">
        <v>5640867.54</v>
      </c>
      <c r="E166" s="7">
        <v>5559478.5688749999</v>
      </c>
      <c r="F166" s="11">
        <v>-3.1399999999999999E-4</v>
      </c>
      <c r="G166" s="11">
        <v>-3.4699999999999998E-4</v>
      </c>
      <c r="H166" s="11">
        <v>4.4770000000000001E-3</v>
      </c>
      <c r="I166">
        <v>113507</v>
      </c>
      <c r="J166" t="s">
        <v>825</v>
      </c>
      <c r="K166">
        <v>1204</v>
      </c>
      <c r="L166" t="s">
        <v>265</v>
      </c>
      <c r="M166">
        <v>45198</v>
      </c>
      <c r="N166">
        <v>113507</v>
      </c>
      <c r="O166">
        <v>113506</v>
      </c>
      <c r="P166" s="13">
        <v>0.98557154999999996</v>
      </c>
      <c r="Q166" t="s">
        <v>236</v>
      </c>
      <c r="R166" t="s">
        <v>235</v>
      </c>
      <c r="S166" t="s">
        <v>235</v>
      </c>
      <c r="T166" t="s">
        <v>274</v>
      </c>
      <c r="U166" t="s">
        <v>266</v>
      </c>
      <c r="V166" t="s">
        <v>240</v>
      </c>
      <c r="W166" t="s">
        <v>80</v>
      </c>
      <c r="X166" t="s">
        <v>305</v>
      </c>
      <c r="Y166" t="s">
        <v>305</v>
      </c>
      <c r="Z166" s="7">
        <v>-76872.7</v>
      </c>
      <c r="AA166" s="7">
        <v>5327856</v>
      </c>
      <c r="AB166" s="7">
        <v>5327856</v>
      </c>
      <c r="AC166" s="7">
        <v>-79917.84</v>
      </c>
      <c r="AD166" s="7">
        <v>-76872.7</v>
      </c>
      <c r="AE166" s="7">
        <v>5327856</v>
      </c>
      <c r="AF166" t="s">
        <v>276</v>
      </c>
      <c r="AG166">
        <v>47711</v>
      </c>
      <c r="AH166" t="s">
        <v>277</v>
      </c>
      <c r="AI166" t="s">
        <v>46</v>
      </c>
      <c r="AJ166" s="9">
        <v>0</v>
      </c>
      <c r="AK166" s="9">
        <v>0</v>
      </c>
      <c r="AL166" s="9">
        <v>0</v>
      </c>
      <c r="AM166" s="9">
        <v>0</v>
      </c>
      <c r="AN166" t="s">
        <v>235</v>
      </c>
      <c r="AO166" s="9">
        <v>-77998.091564000002</v>
      </c>
      <c r="AP166" s="9">
        <v>5247938.16</v>
      </c>
      <c r="AQ166" t="s">
        <v>316</v>
      </c>
      <c r="AR166" t="s">
        <v>104</v>
      </c>
      <c r="AS166" t="s">
        <v>296</v>
      </c>
      <c r="AT166" s="9">
        <v>-81388.971124999996</v>
      </c>
      <c r="AU166" s="9">
        <v>-76872.7</v>
      </c>
      <c r="AV166" s="9">
        <v>-76872.7</v>
      </c>
      <c r="AY166" s="11">
        <v>-3.1399999999999999E-4</v>
      </c>
      <c r="AZ166">
        <v>0</v>
      </c>
      <c r="BA166" t="s">
        <v>66</v>
      </c>
      <c r="BB166" t="s">
        <v>108</v>
      </c>
      <c r="BC166" s="7">
        <v>5327856</v>
      </c>
      <c r="BD166" s="7">
        <v>5247938.16</v>
      </c>
      <c r="BE166" t="b">
        <v>0</v>
      </c>
      <c r="BH166" t="s">
        <v>277</v>
      </c>
      <c r="BI166">
        <v>1139.1204</v>
      </c>
      <c r="BJ166">
        <v>-76872.7</v>
      </c>
      <c r="BK166">
        <v>-76872.7</v>
      </c>
      <c r="BL166">
        <v>-81388.971124999996</v>
      </c>
      <c r="BN166">
        <v>0.98557154999999996</v>
      </c>
    </row>
    <row r="167" spans="2:67">
      <c r="B167" t="s">
        <v>826</v>
      </c>
      <c r="C167" s="7">
        <v>158847.45453799999</v>
      </c>
      <c r="D167" s="7">
        <v>349046.78633199999</v>
      </c>
      <c r="E167" s="7">
        <v>507894.24086999998</v>
      </c>
      <c r="F167" s="11">
        <v>6.1300000000000005E-4</v>
      </c>
      <c r="G167" s="11">
        <v>6.78E-4</v>
      </c>
      <c r="H167" s="11">
        <v>4.0900000000000002E-4</v>
      </c>
      <c r="I167">
        <v>113533</v>
      </c>
      <c r="J167" t="s">
        <v>827</v>
      </c>
      <c r="K167">
        <v>1137</v>
      </c>
      <c r="L167" t="s">
        <v>264</v>
      </c>
      <c r="M167">
        <v>45198</v>
      </c>
      <c r="N167">
        <v>113533</v>
      </c>
      <c r="O167">
        <v>84230</v>
      </c>
      <c r="P167" s="13">
        <v>0.97005952699999998</v>
      </c>
      <c r="Q167" t="s">
        <v>236</v>
      </c>
      <c r="R167" t="s">
        <v>235</v>
      </c>
      <c r="S167" t="s">
        <v>237</v>
      </c>
      <c r="T167" t="s">
        <v>274</v>
      </c>
      <c r="U167" t="s">
        <v>242</v>
      </c>
      <c r="V167" t="s">
        <v>240</v>
      </c>
      <c r="W167" t="s">
        <v>77</v>
      </c>
      <c r="X167" t="s">
        <v>293</v>
      </c>
      <c r="Y167" t="s">
        <v>293</v>
      </c>
      <c r="Z167" s="7">
        <v>150033.01491200001</v>
      </c>
      <c r="AA167" s="7">
        <v>329678.19252099999</v>
      </c>
      <c r="AB167" s="7">
        <v>490803.77574399998</v>
      </c>
      <c r="AC167" s="7">
        <v>150340.991808108</v>
      </c>
      <c r="AD167" s="7">
        <v>130144.16</v>
      </c>
      <c r="AE167" s="7">
        <v>285975</v>
      </c>
      <c r="AF167" t="s">
        <v>276</v>
      </c>
      <c r="AG167">
        <v>46708</v>
      </c>
      <c r="AH167" t="s">
        <v>294</v>
      </c>
      <c r="AI167" t="s">
        <v>46</v>
      </c>
      <c r="AJ167" s="9">
        <v>0</v>
      </c>
      <c r="AK167" s="9">
        <v>0</v>
      </c>
      <c r="AL167" s="9">
        <v>0</v>
      </c>
      <c r="AM167" s="9">
        <v>0</v>
      </c>
      <c r="AN167" t="s">
        <v>237</v>
      </c>
      <c r="AO167" s="9">
        <v>134161.00395700001</v>
      </c>
      <c r="AP167" s="9">
        <v>480891.18287800002</v>
      </c>
      <c r="AQ167" t="s">
        <v>295</v>
      </c>
      <c r="AR167" t="s">
        <v>78</v>
      </c>
      <c r="AS167" t="s">
        <v>296</v>
      </c>
      <c r="AT167" s="9">
        <v>158847.45453799999</v>
      </c>
      <c r="AU167" s="9">
        <v>150033.01491200001</v>
      </c>
      <c r="AV167" s="9">
        <v>130144.16</v>
      </c>
      <c r="AY167" s="11">
        <v>6.1300000000000005E-4</v>
      </c>
      <c r="BB167" t="s">
        <v>79</v>
      </c>
      <c r="BC167" s="7">
        <v>428962.5</v>
      </c>
      <c r="BD167" s="7">
        <v>420383.25</v>
      </c>
      <c r="BE167" t="b">
        <v>0</v>
      </c>
      <c r="BH167" t="s">
        <v>294</v>
      </c>
      <c r="BI167">
        <v>1139.1137000000001</v>
      </c>
      <c r="BJ167">
        <v>130144.16</v>
      </c>
      <c r="BK167">
        <v>150033.01491200001</v>
      </c>
      <c r="BL167">
        <v>158847.45453799999</v>
      </c>
      <c r="BN167">
        <v>0.97005952699999998</v>
      </c>
    </row>
    <row r="168" spans="2:67">
      <c r="B168" t="s">
        <v>828</v>
      </c>
      <c r="C168" s="7">
        <v>68596.519495999994</v>
      </c>
      <c r="D168" s="7">
        <v>0</v>
      </c>
      <c r="E168" s="7">
        <v>68596.519495999994</v>
      </c>
      <c r="F168" s="11">
        <v>2.6400000000000002E-4</v>
      </c>
      <c r="G168" s="11">
        <v>2.92E-4</v>
      </c>
      <c r="H168" s="11">
        <v>5.5000000000000002E-5</v>
      </c>
      <c r="I168">
        <v>113669</v>
      </c>
      <c r="J168" t="s">
        <v>764</v>
      </c>
      <c r="K168">
        <v>1128</v>
      </c>
      <c r="L168" t="s">
        <v>254</v>
      </c>
      <c r="M168">
        <v>45198</v>
      </c>
      <c r="N168">
        <v>113669</v>
      </c>
      <c r="O168">
        <v>112480</v>
      </c>
      <c r="P168" s="13">
        <v>1</v>
      </c>
      <c r="Q168" t="s">
        <v>236</v>
      </c>
      <c r="R168" t="s">
        <v>235</v>
      </c>
      <c r="S168" t="s">
        <v>236</v>
      </c>
      <c r="T168" t="s">
        <v>274</v>
      </c>
      <c r="U168" t="s">
        <v>250</v>
      </c>
      <c r="V168" t="s">
        <v>240</v>
      </c>
      <c r="W168" t="s">
        <v>83</v>
      </c>
      <c r="X168" t="s">
        <v>293</v>
      </c>
      <c r="Y168" t="s">
        <v>544</v>
      </c>
      <c r="Z168" s="7">
        <v>64790.101059000001</v>
      </c>
      <c r="AA168" s="7">
        <v>0</v>
      </c>
      <c r="AB168" s="7">
        <v>65310.746242000001</v>
      </c>
      <c r="AC168" s="7">
        <v>65310.746241656998</v>
      </c>
      <c r="AD168" s="7">
        <v>68596.519526999997</v>
      </c>
      <c r="AE168" s="7">
        <v>0</v>
      </c>
      <c r="AF168" t="s">
        <v>276</v>
      </c>
      <c r="AG168">
        <v>47355</v>
      </c>
      <c r="AH168" t="s">
        <v>829</v>
      </c>
      <c r="AI168" t="s">
        <v>46</v>
      </c>
      <c r="AJ168" s="9">
        <v>0</v>
      </c>
      <c r="AK168" s="9">
        <v>0</v>
      </c>
      <c r="AL168" s="9">
        <v>0</v>
      </c>
      <c r="AM168" s="9">
        <v>0</v>
      </c>
      <c r="AN168" t="s">
        <v>236</v>
      </c>
      <c r="AO168" s="9">
        <v>68596.519526999997</v>
      </c>
      <c r="AP168" s="9">
        <v>65310.746242000001</v>
      </c>
      <c r="AQ168" t="s">
        <v>278</v>
      </c>
      <c r="AR168" t="s">
        <v>99</v>
      </c>
      <c r="AS168" t="s">
        <v>296</v>
      </c>
      <c r="AT168" s="9">
        <v>68596.519495999994</v>
      </c>
      <c r="AU168" s="9">
        <v>64790.101059000001</v>
      </c>
      <c r="AV168" s="9">
        <v>68596.519526999997</v>
      </c>
      <c r="AY168" s="11">
        <v>2.6400000000000002E-4</v>
      </c>
      <c r="BB168" t="s">
        <v>100</v>
      </c>
      <c r="BC168" s="7">
        <v>68596.519526999997</v>
      </c>
      <c r="BD168" s="7">
        <v>68596.519526999997</v>
      </c>
      <c r="BE168" t="b">
        <v>0</v>
      </c>
      <c r="BH168" t="s">
        <v>829</v>
      </c>
      <c r="BI168">
        <v>1139.1128000000001</v>
      </c>
      <c r="BJ168">
        <v>68596.519526999997</v>
      </c>
      <c r="BK168">
        <v>64790.101059000001</v>
      </c>
      <c r="BL168">
        <v>68596.519495999994</v>
      </c>
      <c r="BN168">
        <v>1</v>
      </c>
      <c r="BO168" t="s">
        <v>298</v>
      </c>
    </row>
    <row r="169" spans="2:67">
      <c r="B169" t="s">
        <v>830</v>
      </c>
      <c r="C169" s="7">
        <v>411269.43512099999</v>
      </c>
      <c r="D169" s="7">
        <v>0</v>
      </c>
      <c r="E169" s="7">
        <v>411269.43512099999</v>
      </c>
      <c r="F169" s="11">
        <v>1.588E-3</v>
      </c>
      <c r="G169" s="11">
        <v>1.756E-3</v>
      </c>
      <c r="H169" s="11">
        <v>3.3100000000000002E-4</v>
      </c>
      <c r="I169">
        <v>113778</v>
      </c>
      <c r="J169" t="s">
        <v>320</v>
      </c>
      <c r="K169">
        <v>1128</v>
      </c>
      <c r="L169" t="s">
        <v>254</v>
      </c>
      <c r="M169">
        <v>45198</v>
      </c>
      <c r="N169">
        <v>113778</v>
      </c>
      <c r="O169">
        <v>66574</v>
      </c>
      <c r="P169" s="13">
        <v>0.98501368700000003</v>
      </c>
      <c r="Q169" t="s">
        <v>236</v>
      </c>
      <c r="R169" t="s">
        <v>235</v>
      </c>
      <c r="S169" t="s">
        <v>236</v>
      </c>
      <c r="T169" t="s">
        <v>274</v>
      </c>
      <c r="U169" t="s">
        <v>250</v>
      </c>
      <c r="V169" t="s">
        <v>240</v>
      </c>
      <c r="W169" t="s">
        <v>74</v>
      </c>
      <c r="X169" t="s">
        <v>293</v>
      </c>
      <c r="Y169" t="s">
        <v>293</v>
      </c>
      <c r="Z169" s="7">
        <v>388448.108733</v>
      </c>
      <c r="AA169" s="7">
        <v>0</v>
      </c>
      <c r="AB169" s="7">
        <v>395188.94582999998</v>
      </c>
      <c r="AC169" s="7">
        <v>389261.11164254998</v>
      </c>
      <c r="AD169" s="7">
        <v>411269.43530299998</v>
      </c>
      <c r="AE169" s="7">
        <v>0</v>
      </c>
      <c r="AF169" t="s">
        <v>276</v>
      </c>
      <c r="AG169">
        <v>46302</v>
      </c>
      <c r="AH169" t="s">
        <v>277</v>
      </c>
      <c r="AI169" t="s">
        <v>46</v>
      </c>
      <c r="AJ169" s="9">
        <v>0</v>
      </c>
      <c r="AK169" s="9">
        <v>0</v>
      </c>
      <c r="AL169" s="9">
        <v>0</v>
      </c>
      <c r="AM169" s="9">
        <v>0</v>
      </c>
      <c r="AN169" t="s">
        <v>237</v>
      </c>
      <c r="AO169" s="9">
        <v>417526.62</v>
      </c>
      <c r="AP169" s="9">
        <v>395188.94582999998</v>
      </c>
      <c r="AQ169" t="s">
        <v>278</v>
      </c>
      <c r="AR169" t="s">
        <v>75</v>
      </c>
      <c r="AS169" t="s">
        <v>296</v>
      </c>
      <c r="AT169" s="9">
        <v>411269.43512099999</v>
      </c>
      <c r="AU169" s="9">
        <v>388448.108733</v>
      </c>
      <c r="AV169" s="9">
        <v>411269.43530299998</v>
      </c>
      <c r="AY169" s="11">
        <v>1.588E-3</v>
      </c>
      <c r="BB169" t="s">
        <v>155</v>
      </c>
      <c r="BC169" s="7">
        <v>417526.62</v>
      </c>
      <c r="BD169" s="7">
        <v>417526.62</v>
      </c>
      <c r="BE169" t="b">
        <v>0</v>
      </c>
      <c r="BH169" t="s">
        <v>277</v>
      </c>
      <c r="BI169">
        <v>1139.1128000000001</v>
      </c>
      <c r="BJ169">
        <v>411269.43530299998</v>
      </c>
      <c r="BK169">
        <v>388448.108733</v>
      </c>
      <c r="BL169">
        <v>411269.43512099999</v>
      </c>
      <c r="BN169">
        <v>0.98501368700000003</v>
      </c>
      <c r="BO169" t="s">
        <v>298</v>
      </c>
    </row>
    <row r="170" spans="2:67">
      <c r="B170" t="s">
        <v>831</v>
      </c>
      <c r="C170" s="7">
        <v>0</v>
      </c>
      <c r="D170" s="7">
        <v>0</v>
      </c>
      <c r="E170" s="7">
        <v>0</v>
      </c>
      <c r="F170" s="11">
        <v>0</v>
      </c>
      <c r="G170" s="11">
        <v>0</v>
      </c>
      <c r="H170" s="11">
        <v>0</v>
      </c>
      <c r="I170" t="s">
        <v>832</v>
      </c>
      <c r="J170" t="s">
        <v>819</v>
      </c>
      <c r="K170">
        <v>1135</v>
      </c>
      <c r="L170" t="s">
        <v>261</v>
      </c>
      <c r="M170">
        <v>45198</v>
      </c>
      <c r="N170">
        <v>113862</v>
      </c>
      <c r="O170">
        <v>113262</v>
      </c>
      <c r="P170" s="13">
        <v>0</v>
      </c>
      <c r="Q170" t="s">
        <v>236</v>
      </c>
      <c r="R170" t="s">
        <v>236</v>
      </c>
      <c r="S170" t="s">
        <v>236</v>
      </c>
      <c r="T170" t="s">
        <v>274</v>
      </c>
      <c r="U170" t="s">
        <v>244</v>
      </c>
      <c r="V170" t="s">
        <v>252</v>
      </c>
      <c r="W170" t="s">
        <v>83</v>
      </c>
      <c r="X170" t="s">
        <v>275</v>
      </c>
      <c r="Y170" t="s">
        <v>275</v>
      </c>
      <c r="Z170" s="7">
        <v>0</v>
      </c>
      <c r="AA170" s="7">
        <v>0</v>
      </c>
      <c r="AD170" s="7">
        <v>0</v>
      </c>
      <c r="AE170" s="7">
        <v>0</v>
      </c>
      <c r="AF170" t="s">
        <v>276</v>
      </c>
      <c r="AG170">
        <v>72686</v>
      </c>
      <c r="AH170" t="s">
        <v>311</v>
      </c>
      <c r="AI170" t="s">
        <v>149</v>
      </c>
      <c r="AJ170" s="9">
        <v>0</v>
      </c>
      <c r="AK170" s="9">
        <v>0</v>
      </c>
      <c r="AL170" s="9">
        <v>0</v>
      </c>
      <c r="AM170" s="9">
        <v>0</v>
      </c>
      <c r="AN170" t="s">
        <v>236</v>
      </c>
      <c r="AO170" s="9">
        <v>3131.9679999999998</v>
      </c>
      <c r="AR170" t="s">
        <v>115</v>
      </c>
      <c r="AT170" s="9">
        <v>0</v>
      </c>
      <c r="AU170" s="9">
        <v>0</v>
      </c>
      <c r="AV170" s="9">
        <v>0</v>
      </c>
      <c r="AY170" s="11">
        <v>0</v>
      </c>
      <c r="BB170" t="s">
        <v>116</v>
      </c>
      <c r="BE170" t="b">
        <v>0</v>
      </c>
      <c r="BH170" t="s">
        <v>311</v>
      </c>
      <c r="BI170">
        <v>1139.1134999999999</v>
      </c>
      <c r="BJ170">
        <v>0</v>
      </c>
      <c r="BK170">
        <v>0</v>
      </c>
      <c r="BL170">
        <v>0</v>
      </c>
      <c r="BN170">
        <v>0</v>
      </c>
    </row>
    <row r="171" spans="2:67">
      <c r="B171" t="s">
        <v>833</v>
      </c>
      <c r="C171" s="7">
        <v>-12426.337</v>
      </c>
      <c r="D171" s="7">
        <v>417320.478389</v>
      </c>
      <c r="E171" s="7">
        <v>404894.141389</v>
      </c>
      <c r="F171" s="11">
        <v>-4.6999999999999997E-5</v>
      </c>
      <c r="G171" s="11">
        <v>-5.3000000000000001E-5</v>
      </c>
      <c r="H171" s="11">
        <v>3.2600000000000001E-4</v>
      </c>
      <c r="I171">
        <v>114111</v>
      </c>
      <c r="J171" t="s">
        <v>778</v>
      </c>
      <c r="K171">
        <v>1204</v>
      </c>
      <c r="L171" t="s">
        <v>265</v>
      </c>
      <c r="M171">
        <v>45198</v>
      </c>
      <c r="N171">
        <v>114111</v>
      </c>
      <c r="O171">
        <v>112861</v>
      </c>
      <c r="P171" s="13">
        <v>0.97022352599999995</v>
      </c>
      <c r="Q171" t="s">
        <v>236</v>
      </c>
      <c r="R171" t="s">
        <v>235</v>
      </c>
      <c r="S171" t="s">
        <v>235</v>
      </c>
      <c r="T171" t="s">
        <v>274</v>
      </c>
      <c r="U171" t="s">
        <v>266</v>
      </c>
      <c r="V171" t="s">
        <v>240</v>
      </c>
      <c r="W171" t="s">
        <v>33</v>
      </c>
      <c r="X171" t="s">
        <v>305</v>
      </c>
      <c r="Y171" t="s">
        <v>305</v>
      </c>
      <c r="Z171" s="7">
        <v>-11736.8</v>
      </c>
      <c r="AA171" s="7">
        <v>394163.379824</v>
      </c>
      <c r="AB171" s="7">
        <v>394163.379824</v>
      </c>
      <c r="AC171" s="7">
        <v>-11824.901394708</v>
      </c>
      <c r="AD171" s="7">
        <v>-11736.8</v>
      </c>
      <c r="AE171" s="7">
        <v>394163.379824</v>
      </c>
      <c r="AF171" t="s">
        <v>276</v>
      </c>
      <c r="AG171">
        <v>47740</v>
      </c>
      <c r="AH171" t="s">
        <v>277</v>
      </c>
      <c r="AI171" t="s">
        <v>46</v>
      </c>
      <c r="AJ171" s="9">
        <v>0</v>
      </c>
      <c r="AK171" s="9">
        <v>0</v>
      </c>
      <c r="AL171" s="9">
        <v>0</v>
      </c>
      <c r="AM171" s="9">
        <v>0</v>
      </c>
      <c r="AN171" t="s">
        <v>235</v>
      </c>
      <c r="AO171" s="9">
        <v>-12097.006192999999</v>
      </c>
      <c r="AP171" s="9">
        <v>382338.47842900001</v>
      </c>
      <c r="AQ171" t="s">
        <v>295</v>
      </c>
      <c r="AR171" t="s">
        <v>146</v>
      </c>
      <c r="AS171" t="s">
        <v>308</v>
      </c>
      <c r="AT171" s="9">
        <v>-12426.337</v>
      </c>
      <c r="AU171" s="9">
        <v>-11736.8</v>
      </c>
      <c r="AV171" s="9">
        <v>-11736.8</v>
      </c>
      <c r="AY171" s="11">
        <v>-4.6999999999999997E-5</v>
      </c>
      <c r="AZ171">
        <v>5</v>
      </c>
      <c r="BA171" t="s">
        <v>66</v>
      </c>
      <c r="BB171" t="s">
        <v>147</v>
      </c>
      <c r="BC171" s="7">
        <v>394163.3798236</v>
      </c>
      <c r="BD171" s="7">
        <v>382338.47842889198</v>
      </c>
      <c r="BE171" t="b">
        <v>0</v>
      </c>
      <c r="BH171" t="s">
        <v>277</v>
      </c>
      <c r="BI171">
        <v>1139.1204</v>
      </c>
      <c r="BJ171">
        <v>-11736.8</v>
      </c>
      <c r="BK171">
        <v>-11736.8</v>
      </c>
      <c r="BL171">
        <v>-12426.337</v>
      </c>
      <c r="BN171">
        <v>0.97022352599999995</v>
      </c>
    </row>
    <row r="172" spans="2:67">
      <c r="B172" t="s">
        <v>834</v>
      </c>
      <c r="C172" s="7">
        <v>448256.58840299997</v>
      </c>
      <c r="D172" s="7">
        <v>0</v>
      </c>
      <c r="E172" s="7">
        <v>448256.58840299997</v>
      </c>
      <c r="F172" s="11">
        <v>1.73E-3</v>
      </c>
      <c r="G172" s="11">
        <v>1.9139999999999999E-3</v>
      </c>
      <c r="H172" s="11">
        <v>3.6000000000000002E-4</v>
      </c>
      <c r="I172">
        <v>114244</v>
      </c>
      <c r="J172" t="s">
        <v>835</v>
      </c>
      <c r="K172">
        <v>1013</v>
      </c>
      <c r="L172" t="s">
        <v>710</v>
      </c>
      <c r="M172">
        <v>45199</v>
      </c>
      <c r="N172">
        <v>114244</v>
      </c>
      <c r="O172">
        <v>114241</v>
      </c>
      <c r="P172" s="13">
        <v>0.97499999999999998</v>
      </c>
      <c r="Q172" t="s">
        <v>236</v>
      </c>
      <c r="R172" t="s">
        <v>236</v>
      </c>
      <c r="S172" t="s">
        <v>236</v>
      </c>
      <c r="T172" t="s">
        <v>711</v>
      </c>
      <c r="U172" t="s">
        <v>712</v>
      </c>
      <c r="W172" t="s">
        <v>33</v>
      </c>
      <c r="X172" t="s">
        <v>275</v>
      </c>
      <c r="Z172" s="7">
        <v>448256.58840299997</v>
      </c>
      <c r="AA172" s="7">
        <v>0</v>
      </c>
      <c r="AD172" s="7">
        <v>448256.58840299997</v>
      </c>
      <c r="AE172" s="7">
        <v>0</v>
      </c>
      <c r="AF172" t="s">
        <v>276</v>
      </c>
      <c r="AG172">
        <v>46979</v>
      </c>
      <c r="AH172" t="s">
        <v>277</v>
      </c>
      <c r="AI172" t="s">
        <v>46</v>
      </c>
      <c r="AJ172" s="9">
        <v>0</v>
      </c>
      <c r="AK172" s="9">
        <v>0</v>
      </c>
      <c r="AL172" s="9">
        <v>0</v>
      </c>
      <c r="AM172" s="9">
        <v>0</v>
      </c>
      <c r="AN172" t="s">
        <v>236</v>
      </c>
      <c r="AO172" s="9">
        <v>459750.34707999998</v>
      </c>
      <c r="AQ172" t="s">
        <v>278</v>
      </c>
      <c r="AR172" t="s">
        <v>120</v>
      </c>
      <c r="AT172" s="9">
        <v>448256.58840299997</v>
      </c>
      <c r="AU172" s="9">
        <v>448256.58840299997</v>
      </c>
      <c r="AV172" s="9">
        <v>448256.58840299997</v>
      </c>
      <c r="AW172" t="s">
        <v>716</v>
      </c>
      <c r="AY172" s="11">
        <v>1.73E-3</v>
      </c>
      <c r="BB172" t="s">
        <v>171</v>
      </c>
      <c r="BE172" t="b">
        <v>0</v>
      </c>
      <c r="BF172" t="s">
        <v>297</v>
      </c>
      <c r="BG172" t="s">
        <v>297</v>
      </c>
      <c r="BH172" t="s">
        <v>277</v>
      </c>
      <c r="BI172">
        <v>1139.1013</v>
      </c>
      <c r="BJ172">
        <v>448256.58840299997</v>
      </c>
      <c r="BK172">
        <v>448256.58840299997</v>
      </c>
      <c r="BL172">
        <v>448256.58840299997</v>
      </c>
      <c r="BN172">
        <v>0.97499999999999998</v>
      </c>
    </row>
    <row r="173" spans="2:67">
      <c r="B173" t="s">
        <v>836</v>
      </c>
      <c r="C173" s="7">
        <v>0</v>
      </c>
      <c r="D173" s="7">
        <v>0</v>
      </c>
      <c r="E173" s="7">
        <v>0</v>
      </c>
      <c r="F173" s="11">
        <v>0</v>
      </c>
      <c r="G173" s="11">
        <v>0</v>
      </c>
      <c r="H173" s="11">
        <v>0</v>
      </c>
      <c r="I173">
        <v>114245</v>
      </c>
      <c r="J173" t="s">
        <v>835</v>
      </c>
      <c r="K173">
        <v>1013</v>
      </c>
      <c r="L173" t="s">
        <v>710</v>
      </c>
      <c r="M173">
        <v>45199</v>
      </c>
      <c r="N173">
        <v>114245</v>
      </c>
      <c r="O173">
        <v>114241</v>
      </c>
      <c r="P173" s="13">
        <v>0.97499999999999998</v>
      </c>
      <c r="Q173" t="s">
        <v>236</v>
      </c>
      <c r="R173" t="s">
        <v>236</v>
      </c>
      <c r="S173" t="s">
        <v>236</v>
      </c>
      <c r="T173" t="s">
        <v>711</v>
      </c>
      <c r="U173" t="s">
        <v>712</v>
      </c>
      <c r="W173" t="s">
        <v>33</v>
      </c>
      <c r="X173" t="s">
        <v>275</v>
      </c>
      <c r="Z173" s="7">
        <v>0</v>
      </c>
      <c r="AA173" s="7">
        <v>0</v>
      </c>
      <c r="AD173" s="7">
        <v>0</v>
      </c>
      <c r="AE173" s="7">
        <v>0</v>
      </c>
      <c r="AF173" t="s">
        <v>276</v>
      </c>
      <c r="AG173">
        <v>46979</v>
      </c>
      <c r="AH173" t="s">
        <v>277</v>
      </c>
      <c r="AI173" t="s">
        <v>46</v>
      </c>
      <c r="AJ173" s="9">
        <v>0</v>
      </c>
      <c r="AK173" s="9">
        <v>0</v>
      </c>
      <c r="AL173" s="9">
        <v>0</v>
      </c>
      <c r="AM173" s="9">
        <v>0</v>
      </c>
      <c r="AN173" t="s">
        <v>236</v>
      </c>
      <c r="AO173" s="9">
        <v>0</v>
      </c>
      <c r="AQ173" t="s">
        <v>295</v>
      </c>
      <c r="AR173" t="s">
        <v>120</v>
      </c>
      <c r="AT173" s="9">
        <v>0</v>
      </c>
      <c r="AU173" s="9">
        <v>0</v>
      </c>
      <c r="AV173" s="9">
        <v>0</v>
      </c>
      <c r="AW173" t="s">
        <v>716</v>
      </c>
      <c r="AY173" s="11">
        <v>0</v>
      </c>
      <c r="BB173" t="s">
        <v>171</v>
      </c>
      <c r="BE173" t="b">
        <v>0</v>
      </c>
      <c r="BF173" t="s">
        <v>297</v>
      </c>
      <c r="BG173" t="s">
        <v>297</v>
      </c>
      <c r="BH173" t="s">
        <v>277</v>
      </c>
      <c r="BI173">
        <v>1139.1013</v>
      </c>
      <c r="BJ173">
        <v>0</v>
      </c>
      <c r="BK173">
        <v>0</v>
      </c>
      <c r="BL173">
        <v>0</v>
      </c>
      <c r="BN173">
        <v>0.97499999999999998</v>
      </c>
    </row>
    <row r="174" spans="2:67">
      <c r="B174" t="s">
        <v>837</v>
      </c>
      <c r="C174" s="7">
        <v>0</v>
      </c>
      <c r="D174" s="7">
        <v>0</v>
      </c>
      <c r="E174" s="7">
        <v>0</v>
      </c>
      <c r="F174" s="11">
        <v>0</v>
      </c>
      <c r="G174" s="11">
        <v>0</v>
      </c>
      <c r="H174" s="11">
        <v>0</v>
      </c>
      <c r="I174">
        <v>114246</v>
      </c>
      <c r="J174" t="s">
        <v>835</v>
      </c>
      <c r="K174">
        <v>1013</v>
      </c>
      <c r="L174" t="s">
        <v>710</v>
      </c>
      <c r="M174">
        <v>45199</v>
      </c>
      <c r="N174">
        <v>114246</v>
      </c>
      <c r="O174">
        <v>114241</v>
      </c>
      <c r="P174" s="13">
        <v>1</v>
      </c>
      <c r="Q174" t="s">
        <v>236</v>
      </c>
      <c r="R174" t="s">
        <v>236</v>
      </c>
      <c r="S174" t="s">
        <v>236</v>
      </c>
      <c r="T174" t="s">
        <v>711</v>
      </c>
      <c r="U174" t="s">
        <v>712</v>
      </c>
      <c r="W174" t="s">
        <v>33</v>
      </c>
      <c r="X174" t="s">
        <v>275</v>
      </c>
      <c r="Z174" s="7">
        <v>0</v>
      </c>
      <c r="AA174" s="7">
        <v>0</v>
      </c>
      <c r="AD174" s="7">
        <v>0</v>
      </c>
      <c r="AE174" s="7">
        <v>0</v>
      </c>
      <c r="AF174" t="s">
        <v>276</v>
      </c>
      <c r="AG174">
        <v>46979</v>
      </c>
      <c r="AH174" t="s">
        <v>277</v>
      </c>
      <c r="AI174" t="s">
        <v>46</v>
      </c>
      <c r="AJ174" s="9">
        <v>0</v>
      </c>
      <c r="AK174" s="9">
        <v>0</v>
      </c>
      <c r="AL174" s="9">
        <v>0</v>
      </c>
      <c r="AM174" s="9">
        <v>0</v>
      </c>
      <c r="AN174" t="s">
        <v>236</v>
      </c>
      <c r="AO174" s="9">
        <v>0</v>
      </c>
      <c r="AQ174" t="s">
        <v>278</v>
      </c>
      <c r="AR174" t="s">
        <v>120</v>
      </c>
      <c r="AT174" s="9">
        <v>0</v>
      </c>
      <c r="AU174" s="9">
        <v>0</v>
      </c>
      <c r="AV174" s="9">
        <v>0</v>
      </c>
      <c r="AW174" t="s">
        <v>716</v>
      </c>
      <c r="AY174" s="11">
        <v>0</v>
      </c>
      <c r="BB174" t="s">
        <v>171</v>
      </c>
      <c r="BE174" t="b">
        <v>0</v>
      </c>
      <c r="BF174" t="s">
        <v>297</v>
      </c>
      <c r="BG174" t="s">
        <v>297</v>
      </c>
      <c r="BH174" t="s">
        <v>277</v>
      </c>
      <c r="BI174">
        <v>1139.1013</v>
      </c>
      <c r="BJ174">
        <v>0</v>
      </c>
      <c r="BK174">
        <v>0</v>
      </c>
      <c r="BL174">
        <v>0</v>
      </c>
      <c r="BN174">
        <v>1</v>
      </c>
    </row>
    <row r="175" spans="2:67">
      <c r="B175" t="s">
        <v>838</v>
      </c>
      <c r="C175" s="7">
        <v>387126.11608499999</v>
      </c>
      <c r="D175" s="7">
        <v>0</v>
      </c>
      <c r="E175" s="7">
        <v>387126.11608499999</v>
      </c>
      <c r="F175" s="11">
        <v>1.4940000000000001E-3</v>
      </c>
      <c r="G175" s="11">
        <v>1.653E-3</v>
      </c>
      <c r="H175" s="11">
        <v>3.1100000000000002E-4</v>
      </c>
      <c r="I175">
        <v>114247</v>
      </c>
      <c r="J175" t="s">
        <v>839</v>
      </c>
      <c r="K175">
        <v>1013</v>
      </c>
      <c r="L175" t="s">
        <v>710</v>
      </c>
      <c r="M175">
        <v>45199</v>
      </c>
      <c r="N175">
        <v>114247</v>
      </c>
      <c r="O175">
        <v>114242</v>
      </c>
      <c r="P175" s="13">
        <v>0.97750000000000004</v>
      </c>
      <c r="Q175" t="s">
        <v>236</v>
      </c>
      <c r="R175" t="s">
        <v>236</v>
      </c>
      <c r="S175" t="s">
        <v>236</v>
      </c>
      <c r="T175" t="s">
        <v>711</v>
      </c>
      <c r="U175" t="s">
        <v>712</v>
      </c>
      <c r="W175" t="s">
        <v>74</v>
      </c>
      <c r="X175" t="s">
        <v>275</v>
      </c>
      <c r="Z175" s="7">
        <v>387126.11608499999</v>
      </c>
      <c r="AA175" s="7">
        <v>0</v>
      </c>
      <c r="AD175" s="7">
        <v>387126.11608499999</v>
      </c>
      <c r="AE175" s="7">
        <v>0</v>
      </c>
      <c r="AF175" t="s">
        <v>276</v>
      </c>
      <c r="AG175">
        <v>46617</v>
      </c>
      <c r="AH175" t="s">
        <v>277</v>
      </c>
      <c r="AI175" t="s">
        <v>46</v>
      </c>
      <c r="AJ175" s="9">
        <v>0</v>
      </c>
      <c r="AK175" s="9">
        <v>0</v>
      </c>
      <c r="AL175" s="9">
        <v>0</v>
      </c>
      <c r="AM175" s="9">
        <v>0</v>
      </c>
      <c r="AN175" t="s">
        <v>236</v>
      </c>
      <c r="AO175" s="9">
        <v>396036.94740200002</v>
      </c>
      <c r="AQ175" t="s">
        <v>278</v>
      </c>
      <c r="AR175" t="s">
        <v>75</v>
      </c>
      <c r="AT175" s="9">
        <v>387126.11608499999</v>
      </c>
      <c r="AU175" s="9">
        <v>387126.11608499999</v>
      </c>
      <c r="AV175" s="9">
        <v>387126.11608499999</v>
      </c>
      <c r="AW175" t="s">
        <v>713</v>
      </c>
      <c r="AY175" s="11">
        <v>1.4940000000000001E-3</v>
      </c>
      <c r="BB175" t="s">
        <v>155</v>
      </c>
      <c r="BE175" t="b">
        <v>0</v>
      </c>
      <c r="BF175" t="s">
        <v>297</v>
      </c>
      <c r="BG175" t="s">
        <v>297</v>
      </c>
      <c r="BH175" t="s">
        <v>277</v>
      </c>
      <c r="BI175">
        <v>1139.1013</v>
      </c>
      <c r="BJ175">
        <v>387126.11608499999</v>
      </c>
      <c r="BK175">
        <v>387126.11608499999</v>
      </c>
      <c r="BL175">
        <v>387126.11608499999</v>
      </c>
      <c r="BN175">
        <v>0.97750000000000004</v>
      </c>
    </row>
    <row r="176" spans="2:67">
      <c r="B176" t="s">
        <v>840</v>
      </c>
      <c r="C176" s="7">
        <v>0</v>
      </c>
      <c r="D176" s="7">
        <v>0</v>
      </c>
      <c r="E176" s="7">
        <v>0</v>
      </c>
      <c r="F176" s="11">
        <v>0</v>
      </c>
      <c r="G176" s="11">
        <v>0</v>
      </c>
      <c r="H176" s="11">
        <v>0</v>
      </c>
      <c r="I176">
        <v>114248</v>
      </c>
      <c r="J176" t="s">
        <v>839</v>
      </c>
      <c r="K176">
        <v>1013</v>
      </c>
      <c r="L176" t="s">
        <v>710</v>
      </c>
      <c r="M176">
        <v>45199</v>
      </c>
      <c r="N176">
        <v>114248</v>
      </c>
      <c r="O176">
        <v>114242</v>
      </c>
      <c r="P176" s="13">
        <v>0.97750000000000004</v>
      </c>
      <c r="Q176" t="s">
        <v>236</v>
      </c>
      <c r="R176" t="s">
        <v>236</v>
      </c>
      <c r="S176" t="s">
        <v>236</v>
      </c>
      <c r="T176" t="s">
        <v>711</v>
      </c>
      <c r="U176" t="s">
        <v>712</v>
      </c>
      <c r="W176" t="s">
        <v>74</v>
      </c>
      <c r="X176" t="s">
        <v>275</v>
      </c>
      <c r="Z176" s="7">
        <v>0</v>
      </c>
      <c r="AA176" s="7">
        <v>0</v>
      </c>
      <c r="AD176" s="7">
        <v>0</v>
      </c>
      <c r="AE176" s="7">
        <v>0</v>
      </c>
      <c r="AF176" t="s">
        <v>276</v>
      </c>
      <c r="AG176">
        <v>46617</v>
      </c>
      <c r="AH176" t="s">
        <v>277</v>
      </c>
      <c r="AI176" t="s">
        <v>46</v>
      </c>
      <c r="AJ176" s="9">
        <v>0</v>
      </c>
      <c r="AK176" s="9">
        <v>0</v>
      </c>
      <c r="AL176" s="9">
        <v>0</v>
      </c>
      <c r="AM176" s="9">
        <v>0</v>
      </c>
      <c r="AN176" t="s">
        <v>236</v>
      </c>
      <c r="AO176" s="9">
        <v>0</v>
      </c>
      <c r="AQ176" t="s">
        <v>278</v>
      </c>
      <c r="AR176" t="s">
        <v>75</v>
      </c>
      <c r="AT176" s="9">
        <v>0</v>
      </c>
      <c r="AU176" s="9">
        <v>0</v>
      </c>
      <c r="AV176" s="9">
        <v>0</v>
      </c>
      <c r="AW176" t="s">
        <v>713</v>
      </c>
      <c r="AY176" s="11">
        <v>0</v>
      </c>
      <c r="BB176" t="s">
        <v>155</v>
      </c>
      <c r="BE176" t="b">
        <v>0</v>
      </c>
      <c r="BF176" t="s">
        <v>297</v>
      </c>
      <c r="BG176" t="s">
        <v>297</v>
      </c>
      <c r="BH176" t="s">
        <v>277</v>
      </c>
      <c r="BI176">
        <v>1139.1013</v>
      </c>
      <c r="BJ176">
        <v>0</v>
      </c>
      <c r="BK176">
        <v>0</v>
      </c>
      <c r="BL176">
        <v>0</v>
      </c>
      <c r="BN176">
        <v>0.97750000000000004</v>
      </c>
    </row>
    <row r="177" spans="2:67">
      <c r="B177" t="s">
        <v>841</v>
      </c>
      <c r="C177" s="7">
        <v>216517.557612</v>
      </c>
      <c r="D177" s="7">
        <v>0</v>
      </c>
      <c r="E177" s="7">
        <v>216517.557612</v>
      </c>
      <c r="F177" s="11">
        <v>8.3600000000000005E-4</v>
      </c>
      <c r="G177" s="11">
        <v>9.2400000000000002E-4</v>
      </c>
      <c r="H177" s="11">
        <v>1.74E-4</v>
      </c>
      <c r="I177">
        <v>114249</v>
      </c>
      <c r="J177" t="s">
        <v>842</v>
      </c>
      <c r="K177">
        <v>1013</v>
      </c>
      <c r="L177" t="s">
        <v>710</v>
      </c>
      <c r="M177">
        <v>45199</v>
      </c>
      <c r="N177">
        <v>114249</v>
      </c>
      <c r="O177">
        <v>114243</v>
      </c>
      <c r="P177" s="13">
        <v>0.97036160000000005</v>
      </c>
      <c r="Q177" t="s">
        <v>236</v>
      </c>
      <c r="R177" t="s">
        <v>236</v>
      </c>
      <c r="S177" t="s">
        <v>237</v>
      </c>
      <c r="T177" t="s">
        <v>711</v>
      </c>
      <c r="U177" t="s">
        <v>712</v>
      </c>
      <c r="W177" t="s">
        <v>74</v>
      </c>
      <c r="X177" t="s">
        <v>293</v>
      </c>
      <c r="Z177" s="7">
        <v>216517.557612</v>
      </c>
      <c r="AA177" s="7">
        <v>0</v>
      </c>
      <c r="AD177" s="7">
        <v>177487.956095</v>
      </c>
      <c r="AE177" s="7">
        <v>0</v>
      </c>
      <c r="AF177" t="s">
        <v>276</v>
      </c>
      <c r="AG177">
        <v>46262</v>
      </c>
      <c r="AH177" t="s">
        <v>277</v>
      </c>
      <c r="AI177" t="s">
        <v>46</v>
      </c>
      <c r="AJ177" s="9">
        <v>0</v>
      </c>
      <c r="AK177" s="9">
        <v>0</v>
      </c>
      <c r="AL177" s="9">
        <v>0</v>
      </c>
      <c r="AM177" s="9">
        <v>0</v>
      </c>
      <c r="AN177" t="s">
        <v>236</v>
      </c>
      <c r="AO177" s="9">
        <v>182909.08883299999</v>
      </c>
      <c r="AQ177" t="s">
        <v>295</v>
      </c>
      <c r="AR177" t="s">
        <v>186</v>
      </c>
      <c r="AT177" s="9">
        <v>216517.557612</v>
      </c>
      <c r="AU177" s="9">
        <v>216517.557612</v>
      </c>
      <c r="AV177" s="9">
        <v>177487.956095</v>
      </c>
      <c r="AW177" t="s">
        <v>713</v>
      </c>
      <c r="AY177" s="11">
        <v>8.3600000000000005E-4</v>
      </c>
      <c r="BB177" t="s">
        <v>186</v>
      </c>
      <c r="BE177" t="b">
        <v>0</v>
      </c>
      <c r="BF177" t="s">
        <v>297</v>
      </c>
      <c r="BG177" t="s">
        <v>297</v>
      </c>
      <c r="BH177" t="s">
        <v>277</v>
      </c>
      <c r="BI177">
        <v>1139.1013</v>
      </c>
      <c r="BJ177">
        <v>177487.956095</v>
      </c>
      <c r="BK177">
        <v>216517.557612</v>
      </c>
      <c r="BL177">
        <v>216517.557612</v>
      </c>
      <c r="BN177">
        <v>0.97036160000000005</v>
      </c>
    </row>
    <row r="178" spans="2:67">
      <c r="B178" t="s">
        <v>503</v>
      </c>
      <c r="C178" s="7">
        <v>54226.742042999998</v>
      </c>
      <c r="D178" s="7">
        <v>0</v>
      </c>
      <c r="E178" s="7">
        <v>54226.742042999998</v>
      </c>
      <c r="F178" s="11">
        <v>2.0900000000000001E-4</v>
      </c>
      <c r="G178" s="11">
        <v>2.31E-4</v>
      </c>
      <c r="H178" s="11">
        <v>4.3000000000000002E-5</v>
      </c>
      <c r="I178">
        <v>87493</v>
      </c>
      <c r="J178" t="s">
        <v>292</v>
      </c>
      <c r="K178">
        <v>1128</v>
      </c>
      <c r="L178" t="s">
        <v>254</v>
      </c>
      <c r="M178">
        <v>45198</v>
      </c>
      <c r="N178">
        <v>87493</v>
      </c>
      <c r="O178">
        <v>59816</v>
      </c>
      <c r="P178" s="13">
        <v>0.98310187800000004</v>
      </c>
      <c r="Q178" t="s">
        <v>236</v>
      </c>
      <c r="R178" t="s">
        <v>235</v>
      </c>
      <c r="S178" t="s">
        <v>237</v>
      </c>
      <c r="T178" t="s">
        <v>274</v>
      </c>
      <c r="U178" t="s">
        <v>250</v>
      </c>
      <c r="V178" t="s">
        <v>240</v>
      </c>
      <c r="W178" t="s">
        <v>33</v>
      </c>
      <c r="X178" t="s">
        <v>293</v>
      </c>
      <c r="Y178" t="s">
        <v>293</v>
      </c>
      <c r="Z178" s="7">
        <v>51217.702047999999</v>
      </c>
      <c r="AA178" s="7">
        <v>0</v>
      </c>
      <c r="AB178" s="7">
        <v>52582.817032999999</v>
      </c>
      <c r="AC178" s="7">
        <v>51243.037746577997</v>
      </c>
      <c r="AD178" s="7">
        <v>44428.120131000003</v>
      </c>
      <c r="AE178" s="7">
        <v>0</v>
      </c>
      <c r="AF178" t="s">
        <v>276</v>
      </c>
      <c r="AG178">
        <v>46932</v>
      </c>
      <c r="AH178" t="s">
        <v>294</v>
      </c>
      <c r="AI178" t="s">
        <v>46</v>
      </c>
      <c r="AJ178" s="9">
        <v>0</v>
      </c>
      <c r="AK178" s="9">
        <v>0</v>
      </c>
      <c r="AL178" s="9">
        <v>0</v>
      </c>
      <c r="AM178" s="9">
        <v>0</v>
      </c>
      <c r="AN178" t="s">
        <v>237</v>
      </c>
      <c r="AO178" s="9">
        <v>45191.776271000002</v>
      </c>
      <c r="AP178" s="9">
        <v>52582.817032999999</v>
      </c>
      <c r="AQ178" t="s">
        <v>316</v>
      </c>
      <c r="AR178" t="s">
        <v>56</v>
      </c>
      <c r="AS178" t="s">
        <v>296</v>
      </c>
      <c r="AT178" s="9">
        <v>54226.742042999998</v>
      </c>
      <c r="AU178" s="9">
        <v>51217.702047999999</v>
      </c>
      <c r="AV178" s="9">
        <v>44428.120131000003</v>
      </c>
      <c r="AY178" s="11">
        <v>2.0900000000000001E-4</v>
      </c>
      <c r="AZ178">
        <v>8</v>
      </c>
      <c r="BA178" t="s">
        <v>124</v>
      </c>
      <c r="BB178" t="s">
        <v>68</v>
      </c>
      <c r="BC178" s="7">
        <v>45191.776271255003</v>
      </c>
      <c r="BD178" s="7">
        <v>45191.776271255003</v>
      </c>
      <c r="BE178" t="b">
        <v>0</v>
      </c>
      <c r="BF178" t="s">
        <v>297</v>
      </c>
      <c r="BG178" t="s">
        <v>297</v>
      </c>
      <c r="BH178" t="s">
        <v>294</v>
      </c>
      <c r="BI178">
        <v>1139.1128000000001</v>
      </c>
      <c r="BJ178">
        <v>44428.120131000003</v>
      </c>
      <c r="BK178">
        <v>51217.702047999999</v>
      </c>
      <c r="BL178">
        <v>54226.742042999998</v>
      </c>
      <c r="BN178">
        <v>0.98310187800000004</v>
      </c>
      <c r="BO178" t="s">
        <v>298</v>
      </c>
    </row>
    <row r="179" spans="2:67">
      <c r="B179" t="s">
        <v>504</v>
      </c>
      <c r="C179" s="7">
        <v>12715.09022</v>
      </c>
      <c r="D179" s="7">
        <v>0</v>
      </c>
      <c r="E179" s="7">
        <v>12715.09022</v>
      </c>
      <c r="F179" s="11">
        <v>4.8999999999999998E-5</v>
      </c>
      <c r="G179" s="11">
        <v>5.3999999999999998E-5</v>
      </c>
      <c r="H179" s="11">
        <v>1.0000000000000001E-5</v>
      </c>
      <c r="I179">
        <v>87790</v>
      </c>
      <c r="J179" t="s">
        <v>310</v>
      </c>
      <c r="K179">
        <v>1128</v>
      </c>
      <c r="L179" t="s">
        <v>254</v>
      </c>
      <c r="M179">
        <v>45198</v>
      </c>
      <c r="N179">
        <v>87790</v>
      </c>
      <c r="O179">
        <v>87789</v>
      </c>
      <c r="P179" s="13">
        <v>0.97820395100000002</v>
      </c>
      <c r="Q179" t="s">
        <v>236</v>
      </c>
      <c r="R179" t="s">
        <v>235</v>
      </c>
      <c r="S179" t="s">
        <v>237</v>
      </c>
      <c r="T179" t="s">
        <v>274</v>
      </c>
      <c r="U179" t="s">
        <v>250</v>
      </c>
      <c r="V179" t="s">
        <v>240</v>
      </c>
      <c r="W179" t="s">
        <v>74</v>
      </c>
      <c r="X179" t="s">
        <v>293</v>
      </c>
      <c r="Y179" t="s">
        <v>293</v>
      </c>
      <c r="Z179" s="7">
        <v>12009.530314</v>
      </c>
      <c r="AA179" s="7">
        <v>0</v>
      </c>
      <c r="AB179" s="7">
        <v>12391.357753</v>
      </c>
      <c r="AC179" s="7">
        <v>12064.550941981999</v>
      </c>
      <c r="AD179" s="7">
        <v>10417.508677</v>
      </c>
      <c r="AE179" s="7">
        <v>0</v>
      </c>
      <c r="AF179" t="s">
        <v>276</v>
      </c>
      <c r="AG179">
        <v>46202</v>
      </c>
      <c r="AH179" t="s">
        <v>294</v>
      </c>
      <c r="AI179" t="s">
        <v>46</v>
      </c>
      <c r="AJ179" s="9">
        <v>0</v>
      </c>
      <c r="AK179" s="9">
        <v>0</v>
      </c>
      <c r="AL179" s="9">
        <v>0</v>
      </c>
      <c r="AM179" s="9">
        <v>0</v>
      </c>
      <c r="AN179" t="s">
        <v>237</v>
      </c>
      <c r="AO179" s="9">
        <v>10649.628506999999</v>
      </c>
      <c r="AP179" s="9">
        <v>12391.357753</v>
      </c>
      <c r="AQ179" t="s">
        <v>295</v>
      </c>
      <c r="AR179" t="s">
        <v>75</v>
      </c>
      <c r="AS179" t="s">
        <v>296</v>
      </c>
      <c r="AT179" s="9">
        <v>12715.09022</v>
      </c>
      <c r="AU179" s="9">
        <v>12009.530314</v>
      </c>
      <c r="AV179" s="9">
        <v>10417.508677</v>
      </c>
      <c r="AY179" s="11">
        <v>4.8999999999999998E-5</v>
      </c>
      <c r="AZ179">
        <v>8</v>
      </c>
      <c r="BA179" t="s">
        <v>128</v>
      </c>
      <c r="BB179" t="s">
        <v>76</v>
      </c>
      <c r="BC179" s="7">
        <v>10649.628507040001</v>
      </c>
      <c r="BD179" s="7">
        <v>10649.628507040001</v>
      </c>
      <c r="BE179" t="b">
        <v>0</v>
      </c>
      <c r="BF179" t="s">
        <v>297</v>
      </c>
      <c r="BG179" t="s">
        <v>297</v>
      </c>
      <c r="BH179" t="s">
        <v>294</v>
      </c>
      <c r="BI179">
        <v>1139.1128000000001</v>
      </c>
      <c r="BJ179">
        <v>10417.508677</v>
      </c>
      <c r="BK179">
        <v>12009.530314</v>
      </c>
      <c r="BL179">
        <v>12715.09022</v>
      </c>
      <c r="BM179">
        <v>0</v>
      </c>
      <c r="BN179">
        <v>0.97820395100000002</v>
      </c>
      <c r="BO179" t="s">
        <v>298</v>
      </c>
    </row>
    <row r="180" spans="2:67">
      <c r="B180" t="s">
        <v>505</v>
      </c>
      <c r="C180" s="7">
        <v>219784.35157200001</v>
      </c>
      <c r="D180" s="7">
        <v>0</v>
      </c>
      <c r="E180" s="7">
        <v>219784.35157200001</v>
      </c>
      <c r="F180" s="11">
        <v>8.4800000000000001E-4</v>
      </c>
      <c r="G180" s="11">
        <v>9.3800000000000003E-4</v>
      </c>
      <c r="H180" s="11">
        <v>1.76E-4</v>
      </c>
      <c r="I180">
        <v>87961</v>
      </c>
      <c r="J180" t="s">
        <v>506</v>
      </c>
      <c r="K180">
        <v>1129</v>
      </c>
      <c r="L180" t="s">
        <v>255</v>
      </c>
      <c r="M180">
        <v>45198</v>
      </c>
      <c r="N180">
        <v>87961</v>
      </c>
      <c r="O180">
        <v>87960</v>
      </c>
      <c r="P180" s="13">
        <v>0.99990068300000001</v>
      </c>
      <c r="Q180" t="s">
        <v>236</v>
      </c>
      <c r="R180" t="s">
        <v>235</v>
      </c>
      <c r="S180" t="s">
        <v>235</v>
      </c>
      <c r="T180" t="s">
        <v>274</v>
      </c>
      <c r="U180" t="s">
        <v>241</v>
      </c>
      <c r="V180" t="s">
        <v>240</v>
      </c>
      <c r="W180" t="s">
        <v>80</v>
      </c>
      <c r="X180" t="s">
        <v>347</v>
      </c>
      <c r="Y180" t="s">
        <v>347</v>
      </c>
      <c r="Z180" s="7">
        <v>207588.52568799999</v>
      </c>
      <c r="AA180" s="7">
        <v>0</v>
      </c>
      <c r="AB180" s="7">
        <v>207609.144909</v>
      </c>
      <c r="AC180" s="7">
        <v>206900.01535061499</v>
      </c>
      <c r="AD180" s="7">
        <v>207588.52568799999</v>
      </c>
      <c r="AE180" s="7">
        <v>0</v>
      </c>
      <c r="AF180" t="s">
        <v>276</v>
      </c>
      <c r="AG180">
        <v>46965</v>
      </c>
      <c r="AH180" t="s">
        <v>507</v>
      </c>
      <c r="AI180" t="s">
        <v>46</v>
      </c>
      <c r="AJ180" s="9">
        <v>0</v>
      </c>
      <c r="AK180" s="9">
        <v>0</v>
      </c>
      <c r="AL180" s="9">
        <v>0</v>
      </c>
      <c r="AM180" s="9">
        <v>0</v>
      </c>
      <c r="AN180" t="s">
        <v>235</v>
      </c>
      <c r="AO180" s="9">
        <v>207609.144909</v>
      </c>
      <c r="AP180" s="9">
        <v>207609.144909</v>
      </c>
      <c r="AQ180" t="s">
        <v>278</v>
      </c>
      <c r="AR180" t="s">
        <v>104</v>
      </c>
      <c r="AS180" t="s">
        <v>333</v>
      </c>
      <c r="AT180" s="9">
        <v>219784.35157200001</v>
      </c>
      <c r="AU180" s="9">
        <v>207588.52568799999</v>
      </c>
      <c r="AV180" s="9">
        <v>207588.52568799999</v>
      </c>
      <c r="AY180" s="11">
        <v>8.4800000000000001E-4</v>
      </c>
      <c r="AZ180">
        <v>5</v>
      </c>
      <c r="BA180" t="s">
        <v>122</v>
      </c>
      <c r="BB180" t="s">
        <v>108</v>
      </c>
      <c r="BC180" s="7">
        <v>207609.144909019</v>
      </c>
      <c r="BD180" s="7">
        <v>207609.144909019</v>
      </c>
      <c r="BE180" t="b">
        <v>0</v>
      </c>
      <c r="BF180" t="s">
        <v>297</v>
      </c>
      <c r="BG180" t="s">
        <v>297</v>
      </c>
      <c r="BH180" t="s">
        <v>507</v>
      </c>
      <c r="BI180">
        <v>1139.1129000000001</v>
      </c>
      <c r="BJ180">
        <v>207588.52568799999</v>
      </c>
      <c r="BK180">
        <v>207588.52568799999</v>
      </c>
      <c r="BL180">
        <v>219784.35157200001</v>
      </c>
      <c r="BM180">
        <v>0</v>
      </c>
      <c r="BN180">
        <v>0.99990068300000001</v>
      </c>
      <c r="BO180" t="s">
        <v>436</v>
      </c>
    </row>
    <row r="181" spans="2:67">
      <c r="B181" t="s">
        <v>604</v>
      </c>
      <c r="C181" s="7">
        <v>228230.27821799999</v>
      </c>
      <c r="D181" s="7">
        <v>0</v>
      </c>
      <c r="E181" s="7">
        <v>228230.27821799999</v>
      </c>
      <c r="F181" s="11">
        <v>8.8099999999999995E-4</v>
      </c>
      <c r="G181" s="11">
        <v>9.7400000000000004E-4</v>
      </c>
      <c r="H181" s="11">
        <v>1.83E-4</v>
      </c>
      <c r="I181" t="s">
        <v>605</v>
      </c>
      <c r="J181" t="s">
        <v>580</v>
      </c>
      <c r="K181">
        <v>1129</v>
      </c>
      <c r="L181" t="s">
        <v>255</v>
      </c>
      <c r="M181">
        <v>45198</v>
      </c>
      <c r="N181">
        <v>95002</v>
      </c>
      <c r="O181">
        <v>94514</v>
      </c>
      <c r="P181" s="13">
        <v>0.98157707699999996</v>
      </c>
      <c r="Q181" t="s">
        <v>236</v>
      </c>
      <c r="R181" t="s">
        <v>235</v>
      </c>
      <c r="S181" t="s">
        <v>236</v>
      </c>
      <c r="T181" t="s">
        <v>274</v>
      </c>
      <c r="U181" t="s">
        <v>241</v>
      </c>
      <c r="V181" t="s">
        <v>240</v>
      </c>
      <c r="W181" t="s">
        <v>80</v>
      </c>
      <c r="X181" t="s">
        <v>324</v>
      </c>
      <c r="Y181" t="s">
        <v>324</v>
      </c>
      <c r="Z181" s="7">
        <v>215565.78816299999</v>
      </c>
      <c r="AA181" s="7">
        <v>0</v>
      </c>
      <c r="AB181" s="7">
        <v>213215.212772</v>
      </c>
      <c r="AC181" s="7">
        <v>211295.551746388</v>
      </c>
      <c r="AD181" s="7">
        <v>228230.278318</v>
      </c>
      <c r="AE181" s="7">
        <v>0</v>
      </c>
      <c r="AF181" t="s">
        <v>276</v>
      </c>
      <c r="AG181">
        <v>47020</v>
      </c>
      <c r="AH181" t="s">
        <v>294</v>
      </c>
      <c r="AI181" t="s">
        <v>46</v>
      </c>
      <c r="AJ181" s="9">
        <v>0</v>
      </c>
      <c r="AK181" s="9">
        <v>0</v>
      </c>
      <c r="AL181" s="9">
        <v>0</v>
      </c>
      <c r="AM181" s="9">
        <v>0</v>
      </c>
      <c r="AN181" t="s">
        <v>236</v>
      </c>
      <c r="AO181" s="9">
        <v>232513.86343699999</v>
      </c>
      <c r="AP181" s="9">
        <v>213215.212772</v>
      </c>
      <c r="AQ181" t="s">
        <v>295</v>
      </c>
      <c r="AR181" t="s">
        <v>89</v>
      </c>
      <c r="AS181" t="s">
        <v>296</v>
      </c>
      <c r="AT181" s="9">
        <v>228230.27821799999</v>
      </c>
      <c r="AU181" s="9">
        <v>215565.78816299999</v>
      </c>
      <c r="AV181" s="9">
        <v>228230.278318</v>
      </c>
      <c r="AY181" s="11">
        <v>8.8099999999999995E-4</v>
      </c>
      <c r="AZ181">
        <v>4</v>
      </c>
      <c r="BA181" t="s">
        <v>123</v>
      </c>
      <c r="BB181" t="s">
        <v>90</v>
      </c>
      <c r="BC181" s="7">
        <v>232513.86343726001</v>
      </c>
      <c r="BD181" s="7">
        <v>232513.86343726001</v>
      </c>
      <c r="BE181" t="b">
        <v>0</v>
      </c>
      <c r="BF181" t="s">
        <v>297</v>
      </c>
      <c r="BG181" t="s">
        <v>297</v>
      </c>
      <c r="BH181" t="s">
        <v>294</v>
      </c>
      <c r="BI181">
        <v>1139.1129000000001</v>
      </c>
      <c r="BJ181">
        <v>228230.278318</v>
      </c>
      <c r="BK181">
        <v>215565.78816299999</v>
      </c>
      <c r="BL181">
        <v>228230.27821799999</v>
      </c>
      <c r="BN181">
        <v>0.98157707699999996</v>
      </c>
      <c r="BO181" t="s">
        <v>581</v>
      </c>
    </row>
    <row r="182" spans="2:67">
      <c r="B182" t="s">
        <v>609</v>
      </c>
      <c r="C182" s="7">
        <v>25213.273349999999</v>
      </c>
      <c r="D182" s="7">
        <v>0</v>
      </c>
      <c r="E182" s="7">
        <v>25213.273349999999</v>
      </c>
      <c r="F182" s="11">
        <v>9.7E-5</v>
      </c>
      <c r="G182" s="11">
        <v>1.07E-4</v>
      </c>
      <c r="H182" s="11">
        <v>2.0000000000000002E-5</v>
      </c>
      <c r="I182">
        <v>95677</v>
      </c>
      <c r="J182" t="s">
        <v>383</v>
      </c>
      <c r="K182">
        <v>1128</v>
      </c>
      <c r="L182" t="s">
        <v>254</v>
      </c>
      <c r="M182">
        <v>45198</v>
      </c>
      <c r="N182">
        <v>95677</v>
      </c>
      <c r="O182">
        <v>91000</v>
      </c>
      <c r="P182" s="13">
        <v>1</v>
      </c>
      <c r="Q182" t="s">
        <v>236</v>
      </c>
      <c r="R182" t="s">
        <v>235</v>
      </c>
      <c r="S182" t="s">
        <v>235</v>
      </c>
      <c r="T182" t="s">
        <v>274</v>
      </c>
      <c r="U182" t="s">
        <v>250</v>
      </c>
      <c r="V182" t="s">
        <v>240</v>
      </c>
      <c r="W182" t="s">
        <v>80</v>
      </c>
      <c r="X182" t="s">
        <v>305</v>
      </c>
      <c r="Y182" t="s">
        <v>305</v>
      </c>
      <c r="Z182" s="7">
        <v>23814.189705000001</v>
      </c>
      <c r="AA182" s="7">
        <v>0</v>
      </c>
      <c r="AB182" s="7">
        <v>23814.189705000001</v>
      </c>
      <c r="AC182" s="7">
        <v>23814.189705138</v>
      </c>
      <c r="AD182" s="7">
        <v>23814.189705000001</v>
      </c>
      <c r="AE182" s="7">
        <v>0</v>
      </c>
      <c r="AF182" t="s">
        <v>276</v>
      </c>
      <c r="AG182">
        <v>47130</v>
      </c>
      <c r="AH182" t="s">
        <v>294</v>
      </c>
      <c r="AI182" t="s">
        <v>46</v>
      </c>
      <c r="AJ182" s="9">
        <v>0</v>
      </c>
      <c r="AK182" s="9">
        <v>0</v>
      </c>
      <c r="AL182" s="9">
        <v>0</v>
      </c>
      <c r="AM182" s="9">
        <v>0</v>
      </c>
      <c r="AN182" t="s">
        <v>236</v>
      </c>
      <c r="AO182" s="9">
        <v>23814.189705000001</v>
      </c>
      <c r="AP182" s="9">
        <v>23814.189705000001</v>
      </c>
      <c r="AQ182" t="s">
        <v>278</v>
      </c>
      <c r="AR182" t="s">
        <v>104</v>
      </c>
      <c r="AS182" t="s">
        <v>308</v>
      </c>
      <c r="AT182" s="9">
        <v>25213.273349999999</v>
      </c>
      <c r="AU182" s="9">
        <v>23814.189705000001</v>
      </c>
      <c r="AV182" s="9">
        <v>23814.189705000001</v>
      </c>
      <c r="AY182" s="11">
        <v>9.7E-5</v>
      </c>
      <c r="AZ182">
        <v>6</v>
      </c>
      <c r="BA182" t="s">
        <v>128</v>
      </c>
      <c r="BB182" t="s">
        <v>108</v>
      </c>
      <c r="BC182" s="7">
        <v>23814.189705138</v>
      </c>
      <c r="BD182" s="7">
        <v>23814.189705138</v>
      </c>
      <c r="BE182" t="b">
        <v>0</v>
      </c>
      <c r="BF182" t="s">
        <v>297</v>
      </c>
      <c r="BG182" t="s">
        <v>297</v>
      </c>
      <c r="BH182" t="s">
        <v>294</v>
      </c>
      <c r="BI182">
        <v>1139.1128000000001</v>
      </c>
      <c r="BJ182">
        <v>23814.189705000001</v>
      </c>
      <c r="BK182">
        <v>23814.189705000001</v>
      </c>
      <c r="BL182">
        <v>25213.273349999999</v>
      </c>
      <c r="BN182">
        <v>1</v>
      </c>
      <c r="BO182" t="s">
        <v>384</v>
      </c>
    </row>
    <row r="183" spans="2:67">
      <c r="B183" t="s">
        <v>610</v>
      </c>
      <c r="C183" s="7">
        <v>42022.119473999999</v>
      </c>
      <c r="D183" s="7">
        <v>0</v>
      </c>
      <c r="E183" s="7">
        <v>42022.119473999999</v>
      </c>
      <c r="F183" s="11">
        <v>1.6200000000000001E-4</v>
      </c>
      <c r="G183" s="11">
        <v>1.7899999999999999E-4</v>
      </c>
      <c r="H183" s="11">
        <v>3.3000000000000003E-5</v>
      </c>
      <c r="I183">
        <v>95678</v>
      </c>
      <c r="J183" t="s">
        <v>383</v>
      </c>
      <c r="K183">
        <v>1128</v>
      </c>
      <c r="L183" t="s">
        <v>254</v>
      </c>
      <c r="M183">
        <v>45198</v>
      </c>
      <c r="N183">
        <v>95678</v>
      </c>
      <c r="O183">
        <v>91000</v>
      </c>
      <c r="P183" s="13">
        <v>1</v>
      </c>
      <c r="Q183" t="s">
        <v>236</v>
      </c>
      <c r="R183" t="s">
        <v>235</v>
      </c>
      <c r="S183" t="s">
        <v>235</v>
      </c>
      <c r="T183" t="s">
        <v>274</v>
      </c>
      <c r="U183" t="s">
        <v>250</v>
      </c>
      <c r="V183" t="s">
        <v>240</v>
      </c>
      <c r="W183" t="s">
        <v>80</v>
      </c>
      <c r="X183" t="s">
        <v>305</v>
      </c>
      <c r="Y183" t="s">
        <v>305</v>
      </c>
      <c r="Z183" s="7">
        <v>39690.313553</v>
      </c>
      <c r="AA183" s="7">
        <v>0</v>
      </c>
      <c r="AB183" s="7">
        <v>39690.313553</v>
      </c>
      <c r="AC183" s="7">
        <v>39690.313553496999</v>
      </c>
      <c r="AD183" s="7">
        <v>39690.313553</v>
      </c>
      <c r="AE183" s="7">
        <v>0</v>
      </c>
      <c r="AF183" t="s">
        <v>276</v>
      </c>
      <c r="AG183">
        <v>47130</v>
      </c>
      <c r="AH183" t="s">
        <v>294</v>
      </c>
      <c r="AI183" t="s">
        <v>46</v>
      </c>
      <c r="AJ183" s="9">
        <v>0</v>
      </c>
      <c r="AK183" s="9">
        <v>0</v>
      </c>
      <c r="AL183" s="9">
        <v>0</v>
      </c>
      <c r="AM183" s="9">
        <v>0</v>
      </c>
      <c r="AN183" t="s">
        <v>236</v>
      </c>
      <c r="AO183" s="9">
        <v>39690.313553</v>
      </c>
      <c r="AP183" s="9">
        <v>39690.313553</v>
      </c>
      <c r="AQ183" t="s">
        <v>278</v>
      </c>
      <c r="AR183" t="s">
        <v>104</v>
      </c>
      <c r="AS183" t="s">
        <v>308</v>
      </c>
      <c r="AT183" s="9">
        <v>42022.119473999999</v>
      </c>
      <c r="AU183" s="9">
        <v>39690.313553</v>
      </c>
      <c r="AV183" s="9">
        <v>39690.313553</v>
      </c>
      <c r="AY183" s="11">
        <v>1.6200000000000001E-4</v>
      </c>
      <c r="AZ183">
        <v>6</v>
      </c>
      <c r="BA183" t="s">
        <v>128</v>
      </c>
      <c r="BB183" t="s">
        <v>108</v>
      </c>
      <c r="BC183" s="7">
        <v>39690.313553496999</v>
      </c>
      <c r="BD183" s="7">
        <v>39690.313553496999</v>
      </c>
      <c r="BE183" t="b">
        <v>0</v>
      </c>
      <c r="BF183" t="s">
        <v>297</v>
      </c>
      <c r="BG183" t="s">
        <v>297</v>
      </c>
      <c r="BH183" t="s">
        <v>294</v>
      </c>
      <c r="BI183">
        <v>1139.1128000000001</v>
      </c>
      <c r="BJ183">
        <v>39690.313553</v>
      </c>
      <c r="BK183">
        <v>39690.313553</v>
      </c>
      <c r="BL183">
        <v>42022.119473999999</v>
      </c>
      <c r="BN183">
        <v>1</v>
      </c>
      <c r="BO183" t="s">
        <v>384</v>
      </c>
    </row>
    <row r="184" spans="2:67">
      <c r="B184" t="s">
        <v>408</v>
      </c>
      <c r="C184" s="7">
        <v>52420.497264999998</v>
      </c>
      <c r="D184" s="7">
        <v>0</v>
      </c>
      <c r="E184" s="7">
        <v>52420.497264999998</v>
      </c>
      <c r="F184" s="11">
        <v>2.02E-4</v>
      </c>
      <c r="G184" s="11">
        <v>2.23E-4</v>
      </c>
      <c r="H184" s="11">
        <v>4.1999999999999998E-5</v>
      </c>
      <c r="I184">
        <v>95679</v>
      </c>
      <c r="J184" t="s">
        <v>383</v>
      </c>
      <c r="K184">
        <v>1128</v>
      </c>
      <c r="L184" t="s">
        <v>254</v>
      </c>
      <c r="M184">
        <v>45198</v>
      </c>
      <c r="N184">
        <v>95679</v>
      </c>
      <c r="O184">
        <v>91000</v>
      </c>
      <c r="P184" s="13">
        <v>1</v>
      </c>
      <c r="Q184" t="s">
        <v>236</v>
      </c>
      <c r="R184" t="s">
        <v>235</v>
      </c>
      <c r="S184" t="s">
        <v>235</v>
      </c>
      <c r="T184" t="s">
        <v>274</v>
      </c>
      <c r="U184" t="s">
        <v>250</v>
      </c>
      <c r="V184" t="s">
        <v>240</v>
      </c>
      <c r="W184" t="s">
        <v>80</v>
      </c>
      <c r="X184" t="s">
        <v>305</v>
      </c>
      <c r="Y184" t="s">
        <v>305</v>
      </c>
      <c r="Z184" s="7">
        <v>49511.685727999997</v>
      </c>
      <c r="AA184" s="7">
        <v>0</v>
      </c>
      <c r="AB184" s="7">
        <v>49511.685727999997</v>
      </c>
      <c r="AC184" s="7">
        <v>49511.685727828</v>
      </c>
      <c r="AD184" s="7">
        <v>49511.685727999997</v>
      </c>
      <c r="AE184" s="7">
        <v>0</v>
      </c>
      <c r="AF184" t="s">
        <v>276</v>
      </c>
      <c r="AG184">
        <v>47130</v>
      </c>
      <c r="AH184" t="s">
        <v>294</v>
      </c>
      <c r="AI184" t="s">
        <v>46</v>
      </c>
      <c r="AJ184" s="9">
        <v>0</v>
      </c>
      <c r="AK184" s="9">
        <v>0</v>
      </c>
      <c r="AL184" s="9">
        <v>0</v>
      </c>
      <c r="AM184" s="9">
        <v>0</v>
      </c>
      <c r="AN184" t="s">
        <v>236</v>
      </c>
      <c r="AO184" s="9">
        <v>49511.685727999997</v>
      </c>
      <c r="AP184" s="9">
        <v>49511.685727999997</v>
      </c>
      <c r="AQ184" t="s">
        <v>278</v>
      </c>
      <c r="AR184" t="s">
        <v>104</v>
      </c>
      <c r="AS184" t="s">
        <v>308</v>
      </c>
      <c r="AT184" s="9">
        <v>52420.497264999998</v>
      </c>
      <c r="AU184" s="9">
        <v>49511.685727999997</v>
      </c>
      <c r="AV184" s="9">
        <v>49511.685727999997</v>
      </c>
      <c r="AY184" s="11">
        <v>2.02E-4</v>
      </c>
      <c r="AZ184">
        <v>6</v>
      </c>
      <c r="BA184" t="s">
        <v>128</v>
      </c>
      <c r="BB184" t="s">
        <v>108</v>
      </c>
      <c r="BC184" s="7">
        <v>49511.685727828</v>
      </c>
      <c r="BD184" s="7">
        <v>49511.685727828</v>
      </c>
      <c r="BE184" t="b">
        <v>0</v>
      </c>
      <c r="BF184" t="s">
        <v>297</v>
      </c>
      <c r="BG184" t="s">
        <v>297</v>
      </c>
      <c r="BH184" t="s">
        <v>294</v>
      </c>
      <c r="BI184">
        <v>1139.1128000000001</v>
      </c>
      <c r="BJ184">
        <v>49511.685727999997</v>
      </c>
      <c r="BK184">
        <v>49511.685727999997</v>
      </c>
      <c r="BL184">
        <v>52420.497264999998</v>
      </c>
      <c r="BN184">
        <v>1</v>
      </c>
      <c r="BO184" t="s">
        <v>384</v>
      </c>
    </row>
    <row r="185" spans="2:67">
      <c r="B185" t="s">
        <v>409</v>
      </c>
      <c r="C185" s="7">
        <v>64433.92282</v>
      </c>
      <c r="D185" s="7">
        <v>0</v>
      </c>
      <c r="E185" s="7">
        <v>64433.92282</v>
      </c>
      <c r="F185" s="11">
        <v>2.4800000000000001E-4</v>
      </c>
      <c r="G185" s="11">
        <v>2.7500000000000002E-4</v>
      </c>
      <c r="H185" s="11">
        <v>5.1E-5</v>
      </c>
      <c r="I185">
        <v>95680</v>
      </c>
      <c r="J185" t="s">
        <v>383</v>
      </c>
      <c r="K185">
        <v>1128</v>
      </c>
      <c r="L185" t="s">
        <v>254</v>
      </c>
      <c r="M185">
        <v>45198</v>
      </c>
      <c r="N185">
        <v>95680</v>
      </c>
      <c r="O185">
        <v>91000</v>
      </c>
      <c r="P185" s="13">
        <v>1</v>
      </c>
      <c r="Q185" t="s">
        <v>236</v>
      </c>
      <c r="R185" t="s">
        <v>235</v>
      </c>
      <c r="S185" t="s">
        <v>235</v>
      </c>
      <c r="T185" t="s">
        <v>274</v>
      </c>
      <c r="U185" t="s">
        <v>250</v>
      </c>
      <c r="V185" t="s">
        <v>240</v>
      </c>
      <c r="W185" t="s">
        <v>80</v>
      </c>
      <c r="X185" t="s">
        <v>305</v>
      </c>
      <c r="Y185" t="s">
        <v>305</v>
      </c>
      <c r="Z185" s="7">
        <v>60858.486725000002</v>
      </c>
      <c r="AA185" s="7">
        <v>0</v>
      </c>
      <c r="AB185" s="7">
        <v>60858.486725000002</v>
      </c>
      <c r="AC185" s="7">
        <v>60858.486725208</v>
      </c>
      <c r="AD185" s="7">
        <v>60858.486725000002</v>
      </c>
      <c r="AE185" s="7">
        <v>0</v>
      </c>
      <c r="AF185" t="s">
        <v>276</v>
      </c>
      <c r="AG185">
        <v>47130</v>
      </c>
      <c r="AH185" t="s">
        <v>294</v>
      </c>
      <c r="AI185" t="s">
        <v>46</v>
      </c>
      <c r="AJ185" s="9">
        <v>0</v>
      </c>
      <c r="AK185" s="9">
        <v>0</v>
      </c>
      <c r="AL185" s="9">
        <v>0</v>
      </c>
      <c r="AM185" s="9">
        <v>0</v>
      </c>
      <c r="AN185" t="s">
        <v>236</v>
      </c>
      <c r="AO185" s="9">
        <v>60858.486725000002</v>
      </c>
      <c r="AP185" s="9">
        <v>60858.486725000002</v>
      </c>
      <c r="AQ185" t="s">
        <v>278</v>
      </c>
      <c r="AR185" t="s">
        <v>104</v>
      </c>
      <c r="AS185" t="s">
        <v>308</v>
      </c>
      <c r="AT185" s="9">
        <v>64433.92282</v>
      </c>
      <c r="AU185" s="9">
        <v>60858.486725000002</v>
      </c>
      <c r="AV185" s="9">
        <v>60858.486725000002</v>
      </c>
      <c r="AY185" s="11">
        <v>2.4800000000000001E-4</v>
      </c>
      <c r="AZ185">
        <v>6</v>
      </c>
      <c r="BA185" t="s">
        <v>128</v>
      </c>
      <c r="BB185" t="s">
        <v>108</v>
      </c>
      <c r="BC185" s="7">
        <v>60858.486725208</v>
      </c>
      <c r="BD185" s="7">
        <v>60858.486725208</v>
      </c>
      <c r="BE185" t="b">
        <v>0</v>
      </c>
      <c r="BF185" t="s">
        <v>297</v>
      </c>
      <c r="BG185" t="s">
        <v>297</v>
      </c>
      <c r="BH185" t="s">
        <v>294</v>
      </c>
      <c r="BI185">
        <v>1139.1128000000001</v>
      </c>
      <c r="BJ185">
        <v>60858.486725000002</v>
      </c>
      <c r="BK185">
        <v>60858.486725000002</v>
      </c>
      <c r="BL185">
        <v>64433.92282</v>
      </c>
      <c r="BN185">
        <v>1</v>
      </c>
      <c r="BO185" t="s">
        <v>384</v>
      </c>
    </row>
    <row r="186" spans="2:67">
      <c r="B186" t="s">
        <v>410</v>
      </c>
      <c r="C186" s="7">
        <v>30816.225020000002</v>
      </c>
      <c r="D186" s="7">
        <v>0</v>
      </c>
      <c r="E186" s="7">
        <v>30816.225020000002</v>
      </c>
      <c r="F186" s="11">
        <v>1.18E-4</v>
      </c>
      <c r="G186" s="11">
        <v>1.3100000000000001E-4</v>
      </c>
      <c r="H186" s="11">
        <v>2.4000000000000001E-5</v>
      </c>
      <c r="I186">
        <v>95681</v>
      </c>
      <c r="J186" t="s">
        <v>383</v>
      </c>
      <c r="K186">
        <v>1128</v>
      </c>
      <c r="L186" t="s">
        <v>254</v>
      </c>
      <c r="M186">
        <v>45198</v>
      </c>
      <c r="N186">
        <v>95681</v>
      </c>
      <c r="O186">
        <v>91000</v>
      </c>
      <c r="P186" s="13">
        <v>1</v>
      </c>
      <c r="Q186" t="s">
        <v>236</v>
      </c>
      <c r="R186" t="s">
        <v>235</v>
      </c>
      <c r="S186" t="s">
        <v>235</v>
      </c>
      <c r="T186" t="s">
        <v>274</v>
      </c>
      <c r="U186" t="s">
        <v>250</v>
      </c>
      <c r="V186" t="s">
        <v>240</v>
      </c>
      <c r="W186" t="s">
        <v>80</v>
      </c>
      <c r="X186" t="s">
        <v>305</v>
      </c>
      <c r="Y186" t="s">
        <v>305</v>
      </c>
      <c r="Z186" s="7">
        <v>29106.233785</v>
      </c>
      <c r="AA186" s="7">
        <v>0</v>
      </c>
      <c r="AB186" s="7">
        <v>29106.233785</v>
      </c>
      <c r="AC186" s="7">
        <v>29106.233785024</v>
      </c>
      <c r="AD186" s="7">
        <v>29106.233785</v>
      </c>
      <c r="AE186" s="7">
        <v>0</v>
      </c>
      <c r="AF186" t="s">
        <v>276</v>
      </c>
      <c r="AG186">
        <v>47130</v>
      </c>
      <c r="AH186" t="s">
        <v>294</v>
      </c>
      <c r="AI186" t="s">
        <v>46</v>
      </c>
      <c r="AJ186" s="9">
        <v>0</v>
      </c>
      <c r="AK186" s="9">
        <v>0</v>
      </c>
      <c r="AL186" s="9">
        <v>0</v>
      </c>
      <c r="AM186" s="9">
        <v>0</v>
      </c>
      <c r="AN186" t="s">
        <v>236</v>
      </c>
      <c r="AO186" s="9">
        <v>29106.233785</v>
      </c>
      <c r="AP186" s="9">
        <v>29106.233785</v>
      </c>
      <c r="AQ186" t="s">
        <v>278</v>
      </c>
      <c r="AR186" t="s">
        <v>104</v>
      </c>
      <c r="AS186" t="s">
        <v>308</v>
      </c>
      <c r="AT186" s="9">
        <v>30816.225020000002</v>
      </c>
      <c r="AU186" s="9">
        <v>29106.233785</v>
      </c>
      <c r="AV186" s="9">
        <v>29106.233785</v>
      </c>
      <c r="AY186" s="11">
        <v>1.18E-4</v>
      </c>
      <c r="AZ186">
        <v>6</v>
      </c>
      <c r="BA186" t="s">
        <v>128</v>
      </c>
      <c r="BB186" t="s">
        <v>108</v>
      </c>
      <c r="BC186" s="7">
        <v>29106.233785024</v>
      </c>
      <c r="BD186" s="7">
        <v>29106.233785024</v>
      </c>
      <c r="BE186" t="b">
        <v>0</v>
      </c>
      <c r="BF186" t="s">
        <v>297</v>
      </c>
      <c r="BG186" t="s">
        <v>297</v>
      </c>
      <c r="BH186" t="s">
        <v>294</v>
      </c>
      <c r="BI186">
        <v>1139.1128000000001</v>
      </c>
      <c r="BJ186">
        <v>29106.233785</v>
      </c>
      <c r="BK186">
        <v>29106.233785</v>
      </c>
      <c r="BL186">
        <v>30816.225020000002</v>
      </c>
      <c r="BN186">
        <v>1</v>
      </c>
      <c r="BO186" t="s">
        <v>384</v>
      </c>
    </row>
    <row r="187" spans="2:67">
      <c r="B187" t="s">
        <v>411</v>
      </c>
      <c r="C187" s="7">
        <v>197891.68244999999</v>
      </c>
      <c r="D187" s="7">
        <v>1.8154E-2</v>
      </c>
      <c r="E187" s="7">
        <v>197891.70060400001</v>
      </c>
      <c r="F187" s="11">
        <v>7.6400000000000003E-4</v>
      </c>
      <c r="G187" s="11">
        <v>8.4500000000000005E-4</v>
      </c>
      <c r="H187" s="11">
        <v>1.5899999999999999E-4</v>
      </c>
      <c r="I187" t="s">
        <v>412</v>
      </c>
      <c r="J187" t="s">
        <v>413</v>
      </c>
      <c r="K187">
        <v>1129</v>
      </c>
      <c r="L187" t="s">
        <v>255</v>
      </c>
      <c r="M187">
        <v>45198</v>
      </c>
      <c r="N187">
        <v>95997</v>
      </c>
      <c r="O187">
        <v>94893</v>
      </c>
      <c r="P187" s="13">
        <v>1.0075140739999999</v>
      </c>
      <c r="Q187" t="s">
        <v>236</v>
      </c>
      <c r="R187" t="s">
        <v>235</v>
      </c>
      <c r="S187" t="s">
        <v>235</v>
      </c>
      <c r="T187" t="s">
        <v>274</v>
      </c>
      <c r="U187" t="s">
        <v>241</v>
      </c>
      <c r="V187" t="s">
        <v>240</v>
      </c>
      <c r="W187" t="s">
        <v>83</v>
      </c>
      <c r="X187" t="s">
        <v>347</v>
      </c>
      <c r="Y187" t="s">
        <v>347</v>
      </c>
      <c r="Z187" s="7">
        <v>186910.68</v>
      </c>
      <c r="AA187" s="7">
        <v>1.7146999999999999E-2</v>
      </c>
      <c r="AB187" s="7">
        <v>185516.685857</v>
      </c>
      <c r="AC187" s="7">
        <v>182972.80292217899</v>
      </c>
      <c r="AD187" s="7">
        <v>186910.68</v>
      </c>
      <c r="AE187" s="7">
        <v>1.7146999999999999E-2</v>
      </c>
      <c r="AF187" t="s">
        <v>276</v>
      </c>
      <c r="AG187">
        <v>47208</v>
      </c>
      <c r="AH187" t="s">
        <v>294</v>
      </c>
      <c r="AI187" t="s">
        <v>46</v>
      </c>
      <c r="AJ187" s="9">
        <v>0</v>
      </c>
      <c r="AK187" s="9">
        <v>0</v>
      </c>
      <c r="AL187" s="9">
        <v>0</v>
      </c>
      <c r="AM187" s="9">
        <v>0</v>
      </c>
      <c r="AN187" t="s">
        <v>235</v>
      </c>
      <c r="AO187" s="9">
        <v>185516.693853</v>
      </c>
      <c r="AP187" s="9">
        <v>184692.47334699999</v>
      </c>
      <c r="AQ187" t="s">
        <v>295</v>
      </c>
      <c r="AR187" t="s">
        <v>98</v>
      </c>
      <c r="AS187" t="s">
        <v>333</v>
      </c>
      <c r="AT187" s="9">
        <v>197891.68244999999</v>
      </c>
      <c r="AU187" s="9">
        <v>186910.68</v>
      </c>
      <c r="AV187" s="9">
        <v>186910.68</v>
      </c>
      <c r="AY187" s="11">
        <v>7.6400000000000003E-4</v>
      </c>
      <c r="AZ187">
        <v>4</v>
      </c>
      <c r="BA187" t="s">
        <v>123</v>
      </c>
      <c r="BB187" t="s">
        <v>98</v>
      </c>
      <c r="BC187" s="7">
        <v>185516.68585697</v>
      </c>
      <c r="BD187" s="7">
        <v>184692.473347197</v>
      </c>
      <c r="BE187" t="b">
        <v>0</v>
      </c>
      <c r="BF187" t="s">
        <v>297</v>
      </c>
      <c r="BG187" t="s">
        <v>297</v>
      </c>
      <c r="BH187" t="s">
        <v>294</v>
      </c>
      <c r="BI187">
        <v>1139.1129000000001</v>
      </c>
      <c r="BJ187">
        <v>186910.68</v>
      </c>
      <c r="BK187">
        <v>186910.68</v>
      </c>
      <c r="BL187">
        <v>197891.68244999999</v>
      </c>
      <c r="BN187">
        <v>1.0075140739999999</v>
      </c>
      <c r="BO187" t="s">
        <v>306</v>
      </c>
    </row>
    <row r="188" spans="2:67">
      <c r="B188" t="s">
        <v>414</v>
      </c>
      <c r="C188" s="7">
        <v>1895749.88466</v>
      </c>
      <c r="D188" s="7">
        <v>0</v>
      </c>
      <c r="E188" s="7">
        <v>1895749.88466</v>
      </c>
      <c r="F188" s="11">
        <v>7.3200000000000001E-3</v>
      </c>
      <c r="G188" s="11">
        <v>8.0940000000000005E-3</v>
      </c>
      <c r="H188" s="11">
        <v>1.526E-3</v>
      </c>
      <c r="I188">
        <v>96297</v>
      </c>
      <c r="J188" t="s">
        <v>300</v>
      </c>
      <c r="K188">
        <v>1133</v>
      </c>
      <c r="L188" t="s">
        <v>259</v>
      </c>
      <c r="M188">
        <v>45198</v>
      </c>
      <c r="N188">
        <v>96297</v>
      </c>
      <c r="O188">
        <v>88426</v>
      </c>
      <c r="P188" s="13">
        <v>0.99135022699999997</v>
      </c>
      <c r="Q188" t="s">
        <v>236</v>
      </c>
      <c r="R188" t="s">
        <v>236</v>
      </c>
      <c r="S188" t="s">
        <v>236</v>
      </c>
      <c r="T188" t="s">
        <v>274</v>
      </c>
      <c r="U188" t="s">
        <v>245</v>
      </c>
      <c r="V188" t="s">
        <v>252</v>
      </c>
      <c r="W188" t="s">
        <v>83</v>
      </c>
      <c r="X188" t="s">
        <v>301</v>
      </c>
      <c r="Y188" t="s">
        <v>301</v>
      </c>
      <c r="Z188" s="7">
        <v>1895749.88466</v>
      </c>
      <c r="AA188" s="7">
        <v>0</v>
      </c>
      <c r="AB188" s="7">
        <v>1999766.5055</v>
      </c>
      <c r="AC188" s="7">
        <v>1892128.7396359129</v>
      </c>
      <c r="AD188" s="7">
        <v>1895749.88466</v>
      </c>
      <c r="AE188" s="7">
        <v>0</v>
      </c>
      <c r="AF188" t="s">
        <v>276</v>
      </c>
      <c r="AG188">
        <v>46230</v>
      </c>
      <c r="AH188" t="s">
        <v>277</v>
      </c>
      <c r="AI188" t="s">
        <v>46</v>
      </c>
      <c r="AJ188" s="9">
        <v>0</v>
      </c>
      <c r="AK188" s="9">
        <v>0</v>
      </c>
      <c r="AL188" s="9">
        <v>0</v>
      </c>
      <c r="AM188" s="9">
        <v>0</v>
      </c>
      <c r="AN188" t="s">
        <v>236</v>
      </c>
      <c r="AO188" s="9">
        <v>1912290.7655</v>
      </c>
      <c r="AP188" s="9">
        <v>1912290.7655</v>
      </c>
      <c r="AQ188" t="s">
        <v>278</v>
      </c>
      <c r="AR188" t="s">
        <v>132</v>
      </c>
      <c r="AT188" s="9">
        <v>1895749.88466</v>
      </c>
      <c r="AU188" s="9">
        <v>1895749.88466</v>
      </c>
      <c r="AV188" s="9">
        <v>1895749.88466</v>
      </c>
      <c r="AY188" s="11">
        <v>7.3200000000000001E-3</v>
      </c>
      <c r="AZ188">
        <v>5</v>
      </c>
      <c r="BA188" t="s">
        <v>123</v>
      </c>
      <c r="BB188" t="s">
        <v>132</v>
      </c>
      <c r="BC188" s="7">
        <v>1999766.5055</v>
      </c>
      <c r="BD188" s="7">
        <v>1912290.7655</v>
      </c>
      <c r="BE188" t="b">
        <v>0</v>
      </c>
      <c r="BF188" t="s">
        <v>297</v>
      </c>
      <c r="BG188" t="s">
        <v>297</v>
      </c>
      <c r="BH188" t="s">
        <v>277</v>
      </c>
      <c r="BI188">
        <v>1139.1133</v>
      </c>
      <c r="BJ188">
        <v>1895749.88466</v>
      </c>
      <c r="BK188">
        <v>1895749.88466</v>
      </c>
      <c r="BL188">
        <v>1895749.88466</v>
      </c>
      <c r="BN188">
        <v>0.99135022699999997</v>
      </c>
      <c r="BO188" t="s">
        <v>302</v>
      </c>
    </row>
    <row r="189" spans="2:67">
      <c r="B189" t="s">
        <v>415</v>
      </c>
      <c r="C189" s="7">
        <v>1756079.1114119999</v>
      </c>
      <c r="D189" s="7">
        <v>0</v>
      </c>
      <c r="E189" s="7">
        <v>1756079.1114119999</v>
      </c>
      <c r="F189" s="11">
        <v>6.7799999999999996E-3</v>
      </c>
      <c r="G189" s="11">
        <v>7.4980000000000003E-3</v>
      </c>
      <c r="H189" s="11">
        <v>1.4139999999999999E-3</v>
      </c>
      <c r="I189">
        <v>96320</v>
      </c>
      <c r="J189" t="s">
        <v>416</v>
      </c>
      <c r="K189">
        <v>1133</v>
      </c>
      <c r="L189" t="s">
        <v>259</v>
      </c>
      <c r="M189">
        <v>45198</v>
      </c>
      <c r="N189">
        <v>96320</v>
      </c>
      <c r="O189">
        <v>96318</v>
      </c>
      <c r="P189" s="13">
        <v>0.98795956399999996</v>
      </c>
      <c r="Q189" t="s">
        <v>236</v>
      </c>
      <c r="R189" t="s">
        <v>236</v>
      </c>
      <c r="S189" t="s">
        <v>236</v>
      </c>
      <c r="T189" t="s">
        <v>274</v>
      </c>
      <c r="U189" t="s">
        <v>245</v>
      </c>
      <c r="V189" t="s">
        <v>252</v>
      </c>
      <c r="W189" t="s">
        <v>93</v>
      </c>
      <c r="X189" t="s">
        <v>275</v>
      </c>
      <c r="Y189" t="s">
        <v>275</v>
      </c>
      <c r="Z189" s="7">
        <v>1756079.1114119999</v>
      </c>
      <c r="AA189" s="7">
        <v>0</v>
      </c>
      <c r="AB189" s="7">
        <v>1830129.9853999999</v>
      </c>
      <c r="AC189" s="7">
        <v>1757976.8075350439</v>
      </c>
      <c r="AD189" s="7">
        <v>1756079.1114119999</v>
      </c>
      <c r="AE189" s="7">
        <v>0</v>
      </c>
      <c r="AF189" t="s">
        <v>276</v>
      </c>
      <c r="AG189">
        <v>46137</v>
      </c>
      <c r="AH189" t="s">
        <v>277</v>
      </c>
      <c r="AI189" t="s">
        <v>46</v>
      </c>
      <c r="AJ189" s="9">
        <v>0</v>
      </c>
      <c r="AK189" s="9">
        <v>0</v>
      </c>
      <c r="AL189" s="9">
        <v>0</v>
      </c>
      <c r="AM189" s="9">
        <v>0</v>
      </c>
      <c r="AN189" t="s">
        <v>236</v>
      </c>
      <c r="AO189" s="9">
        <v>1777480.7553999999</v>
      </c>
      <c r="AP189" s="9">
        <v>1777480.7553999999</v>
      </c>
      <c r="AQ189" t="s">
        <v>278</v>
      </c>
      <c r="AR189" t="s">
        <v>94</v>
      </c>
      <c r="AT189" s="9">
        <v>1756079.1114119999</v>
      </c>
      <c r="AU189" s="9">
        <v>1756079.1114119999</v>
      </c>
      <c r="AV189" s="9">
        <v>1756079.1114119999</v>
      </c>
      <c r="AY189" s="11">
        <v>6.7799999999999996E-3</v>
      </c>
      <c r="AZ189">
        <v>6</v>
      </c>
      <c r="BA189" t="s">
        <v>122</v>
      </c>
      <c r="BB189" t="s">
        <v>95</v>
      </c>
      <c r="BC189" s="7">
        <v>1830129.9853999999</v>
      </c>
      <c r="BD189" s="7">
        <v>1777480.7553999999</v>
      </c>
      <c r="BE189" t="b">
        <v>0</v>
      </c>
      <c r="BF189" t="s">
        <v>297</v>
      </c>
      <c r="BG189" t="s">
        <v>297</v>
      </c>
      <c r="BH189" t="s">
        <v>277</v>
      </c>
      <c r="BI189">
        <v>1139.1133</v>
      </c>
      <c r="BJ189">
        <v>1692299.7194370001</v>
      </c>
      <c r="BK189">
        <v>1692299.7194370001</v>
      </c>
      <c r="BL189">
        <v>1692299.7194370001</v>
      </c>
      <c r="BM189">
        <v>3.5881903E-2</v>
      </c>
      <c r="BN189">
        <v>0.95207766100000002</v>
      </c>
      <c r="BO189" t="s">
        <v>417</v>
      </c>
    </row>
    <row r="190" spans="2:67">
      <c r="B190" t="s">
        <v>418</v>
      </c>
      <c r="C190" s="7">
        <v>195277.92</v>
      </c>
      <c r="D190" s="7">
        <v>54084.611299999997</v>
      </c>
      <c r="E190" s="7">
        <v>249362.5313</v>
      </c>
      <c r="F190" s="11">
        <v>7.54E-4</v>
      </c>
      <c r="G190" s="11">
        <v>8.3299999999999997E-4</v>
      </c>
      <c r="H190" s="11">
        <v>2.0000000000000001E-4</v>
      </c>
      <c r="I190">
        <v>96322</v>
      </c>
      <c r="J190" t="s">
        <v>416</v>
      </c>
      <c r="K190">
        <v>1133</v>
      </c>
      <c r="L190" t="s">
        <v>259</v>
      </c>
      <c r="M190">
        <v>45198</v>
      </c>
      <c r="N190">
        <v>96322</v>
      </c>
      <c r="O190">
        <v>96318</v>
      </c>
      <c r="P190" s="13">
        <v>0.98798578400000003</v>
      </c>
      <c r="Q190" t="s">
        <v>236</v>
      </c>
      <c r="R190" t="s">
        <v>236</v>
      </c>
      <c r="S190" t="s">
        <v>236</v>
      </c>
      <c r="T190" t="s">
        <v>274</v>
      </c>
      <c r="U190" t="s">
        <v>245</v>
      </c>
      <c r="V190" t="s">
        <v>252</v>
      </c>
      <c r="W190" t="s">
        <v>93</v>
      </c>
      <c r="X190" t="s">
        <v>275</v>
      </c>
      <c r="Y190" t="s">
        <v>275</v>
      </c>
      <c r="Z190" s="7">
        <v>195277.92</v>
      </c>
      <c r="AA190" s="7">
        <v>54084.611299999997</v>
      </c>
      <c r="AB190" s="7">
        <v>252394.87030000001</v>
      </c>
      <c r="AC190" s="7">
        <v>195620.35249685601</v>
      </c>
      <c r="AD190" s="7">
        <v>195277.92</v>
      </c>
      <c r="AE190" s="7">
        <v>54084.611299999997</v>
      </c>
      <c r="AF190" t="s">
        <v>276</v>
      </c>
      <c r="AG190">
        <v>46137</v>
      </c>
      <c r="AH190" t="s">
        <v>277</v>
      </c>
      <c r="AI190" t="s">
        <v>46</v>
      </c>
      <c r="AJ190" s="9">
        <v>0</v>
      </c>
      <c r="AK190" s="9">
        <v>0</v>
      </c>
      <c r="AL190" s="9">
        <v>0</v>
      </c>
      <c r="AM190" s="9">
        <v>0</v>
      </c>
      <c r="AN190" t="s">
        <v>236</v>
      </c>
      <c r="AO190" s="9">
        <v>197652.56057500001</v>
      </c>
      <c r="AP190" s="9">
        <v>252394.87030000001</v>
      </c>
      <c r="AQ190" t="s">
        <v>282</v>
      </c>
      <c r="AR190" t="s">
        <v>94</v>
      </c>
      <c r="AT190" s="9">
        <v>195277.92</v>
      </c>
      <c r="AU190" s="9">
        <v>195277.92</v>
      </c>
      <c r="AV190" s="9">
        <v>195277.92</v>
      </c>
      <c r="AY190" s="11">
        <v>7.54E-4</v>
      </c>
      <c r="AZ190">
        <v>6</v>
      </c>
      <c r="BA190" t="s">
        <v>122</v>
      </c>
      <c r="BB190" t="s">
        <v>95</v>
      </c>
      <c r="BC190" s="7">
        <v>252394.87030000001</v>
      </c>
      <c r="BD190" s="7">
        <v>252394.87030000001</v>
      </c>
      <c r="BE190" t="b">
        <v>0</v>
      </c>
      <c r="BF190" t="s">
        <v>297</v>
      </c>
      <c r="BG190" t="s">
        <v>297</v>
      </c>
      <c r="BH190" t="s">
        <v>277</v>
      </c>
      <c r="BI190">
        <v>1139.1133</v>
      </c>
      <c r="BJ190">
        <v>188176.641622</v>
      </c>
      <c r="BK190">
        <v>188176.641622</v>
      </c>
      <c r="BL190">
        <v>188176.641622</v>
      </c>
      <c r="BM190">
        <v>3.5928086999999997E-2</v>
      </c>
      <c r="BN190">
        <v>0.95205769699999998</v>
      </c>
      <c r="BO190" t="s">
        <v>417</v>
      </c>
    </row>
    <row r="191" spans="2:67">
      <c r="B191" t="s">
        <v>419</v>
      </c>
      <c r="C191" s="7">
        <v>1133894.3192199999</v>
      </c>
      <c r="D191" s="7">
        <v>-2.3E-3</v>
      </c>
      <c r="E191" s="7">
        <v>1133894.3169199999</v>
      </c>
      <c r="F191" s="11">
        <v>4.3779999999999999E-3</v>
      </c>
      <c r="G191" s="11">
        <v>4.8409999999999998E-3</v>
      </c>
      <c r="H191" s="11">
        <v>9.1299999999999997E-4</v>
      </c>
      <c r="I191">
        <v>96352</v>
      </c>
      <c r="J191" t="s">
        <v>420</v>
      </c>
      <c r="K191">
        <v>1136</v>
      </c>
      <c r="L191" t="s">
        <v>262</v>
      </c>
      <c r="M191">
        <v>45198</v>
      </c>
      <c r="N191">
        <v>96352</v>
      </c>
      <c r="O191">
        <v>96349</v>
      </c>
      <c r="P191" s="13">
        <v>0.99138752699999999</v>
      </c>
      <c r="Q191" t="s">
        <v>236</v>
      </c>
      <c r="R191" t="s">
        <v>236</v>
      </c>
      <c r="S191" t="s">
        <v>236</v>
      </c>
      <c r="T191" t="s">
        <v>274</v>
      </c>
      <c r="U191" t="s">
        <v>247</v>
      </c>
      <c r="V191" t="s">
        <v>252</v>
      </c>
      <c r="W191" t="s">
        <v>33</v>
      </c>
      <c r="X191" t="s">
        <v>275</v>
      </c>
      <c r="Y191" t="s">
        <v>275</v>
      </c>
      <c r="Z191" s="7">
        <v>1133894.3192199999</v>
      </c>
      <c r="AA191" s="7">
        <v>-2.3E-3</v>
      </c>
      <c r="AB191" s="7">
        <v>1149517.6277000001</v>
      </c>
      <c r="AC191" s="7">
        <v>1131399.285621631</v>
      </c>
      <c r="AD191" s="7">
        <v>1133894.3192199999</v>
      </c>
      <c r="AE191" s="7">
        <v>-2.3E-3</v>
      </c>
      <c r="AF191" t="s">
        <v>276</v>
      </c>
      <c r="AG191">
        <v>46505</v>
      </c>
      <c r="AH191" t="s">
        <v>277</v>
      </c>
      <c r="AI191" t="s">
        <v>46</v>
      </c>
      <c r="AJ191" s="9">
        <v>0</v>
      </c>
      <c r="AK191" s="9">
        <v>0</v>
      </c>
      <c r="AL191" s="9">
        <v>0</v>
      </c>
      <c r="AM191" s="9">
        <v>0</v>
      </c>
      <c r="AN191" t="s">
        <v>236</v>
      </c>
      <c r="AO191" s="9">
        <v>1143744.79</v>
      </c>
      <c r="AP191" s="9">
        <v>1143744.7877</v>
      </c>
      <c r="AQ191" t="s">
        <v>295</v>
      </c>
      <c r="AR191" t="s">
        <v>56</v>
      </c>
      <c r="AT191" s="9">
        <v>1133894.3192199999</v>
      </c>
      <c r="AU191" s="9">
        <v>1133894.3192199999</v>
      </c>
      <c r="AV191" s="9">
        <v>1133894.3192199999</v>
      </c>
      <c r="AY191" s="11">
        <v>4.3779999999999999E-3</v>
      </c>
      <c r="AZ191">
        <v>3</v>
      </c>
      <c r="BA191" t="s">
        <v>128</v>
      </c>
      <c r="BB191" t="s">
        <v>68</v>
      </c>
      <c r="BC191" s="7">
        <v>1149517.6277000001</v>
      </c>
      <c r="BD191" s="7">
        <v>1143744.7877</v>
      </c>
      <c r="BE191" t="b">
        <v>0</v>
      </c>
      <c r="BF191" t="s">
        <v>297</v>
      </c>
      <c r="BG191" t="s">
        <v>297</v>
      </c>
      <c r="BH191" t="s">
        <v>277</v>
      </c>
      <c r="BI191">
        <v>1139.1135999999999</v>
      </c>
      <c r="BJ191">
        <v>1133894.3192199999</v>
      </c>
      <c r="BK191">
        <v>1133894.3192199999</v>
      </c>
      <c r="BL191">
        <v>1133894.3192199999</v>
      </c>
      <c r="BN191">
        <v>0.99138752699999999</v>
      </c>
      <c r="BO191" t="s">
        <v>368</v>
      </c>
    </row>
    <row r="192" spans="2:67">
      <c r="B192" t="s">
        <v>421</v>
      </c>
      <c r="C192" s="7">
        <v>1231388.1450189999</v>
      </c>
      <c r="D192" s="7">
        <v>0</v>
      </c>
      <c r="E192" s="7">
        <v>1231388.1450189999</v>
      </c>
      <c r="F192" s="11">
        <v>4.7540000000000004E-3</v>
      </c>
      <c r="G192" s="11">
        <v>5.2579999999999997E-3</v>
      </c>
      <c r="H192" s="11">
        <v>9.9099999999999991E-4</v>
      </c>
      <c r="I192">
        <v>96353</v>
      </c>
      <c r="J192" t="s">
        <v>420</v>
      </c>
      <c r="K192">
        <v>1136</v>
      </c>
      <c r="L192" t="s">
        <v>262</v>
      </c>
      <c r="M192">
        <v>45198</v>
      </c>
      <c r="N192">
        <v>96353</v>
      </c>
      <c r="O192">
        <v>96349</v>
      </c>
      <c r="P192" s="13">
        <v>0.99007632700000003</v>
      </c>
      <c r="Q192" t="s">
        <v>236</v>
      </c>
      <c r="R192" t="s">
        <v>236</v>
      </c>
      <c r="S192" t="s">
        <v>236</v>
      </c>
      <c r="T192" t="s">
        <v>274</v>
      </c>
      <c r="U192" t="s">
        <v>247</v>
      </c>
      <c r="V192" t="s">
        <v>252</v>
      </c>
      <c r="W192" t="s">
        <v>33</v>
      </c>
      <c r="X192" t="s">
        <v>275</v>
      </c>
      <c r="Y192" t="s">
        <v>275</v>
      </c>
      <c r="Z192" s="7">
        <v>1231388.1450189999</v>
      </c>
      <c r="AA192" s="7">
        <v>0</v>
      </c>
      <c r="AB192" s="7">
        <v>1250043.8799999999</v>
      </c>
      <c r="AC192" s="7">
        <v>1228777.61161153</v>
      </c>
      <c r="AD192" s="7">
        <v>1231388.1450189999</v>
      </c>
      <c r="AE192" s="7">
        <v>0</v>
      </c>
      <c r="AF192" t="s">
        <v>276</v>
      </c>
      <c r="AG192">
        <v>46505</v>
      </c>
      <c r="AH192" t="s">
        <v>277</v>
      </c>
      <c r="AI192" t="s">
        <v>46</v>
      </c>
      <c r="AJ192" s="9">
        <v>0</v>
      </c>
      <c r="AK192" s="9">
        <v>0</v>
      </c>
      <c r="AL192" s="9">
        <v>0</v>
      </c>
      <c r="AM192" s="9">
        <v>0</v>
      </c>
      <c r="AN192" t="s">
        <v>236</v>
      </c>
      <c r="AO192" s="9">
        <v>1243730.52</v>
      </c>
      <c r="AP192" s="9">
        <v>1243730.52</v>
      </c>
      <c r="AQ192" t="s">
        <v>278</v>
      </c>
      <c r="AR192" t="s">
        <v>56</v>
      </c>
      <c r="AT192" s="9">
        <v>1231388.1450189999</v>
      </c>
      <c r="AU192" s="9">
        <v>1231388.1450189999</v>
      </c>
      <c r="AV192" s="9">
        <v>1231388.1450189999</v>
      </c>
      <c r="AY192" s="11">
        <v>4.7540000000000004E-3</v>
      </c>
      <c r="AZ192">
        <v>5</v>
      </c>
      <c r="BA192" t="s">
        <v>128</v>
      </c>
      <c r="BB192" t="s">
        <v>68</v>
      </c>
      <c r="BC192" s="7">
        <v>1250043.8799999999</v>
      </c>
      <c r="BD192" s="7">
        <v>1243730.52</v>
      </c>
      <c r="BE192" t="b">
        <v>0</v>
      </c>
      <c r="BF192" t="s">
        <v>297</v>
      </c>
      <c r="BG192" t="s">
        <v>297</v>
      </c>
      <c r="BH192" t="s">
        <v>277</v>
      </c>
      <c r="BI192">
        <v>1139.1135999999999</v>
      </c>
      <c r="BJ192">
        <v>1231388.1450189999</v>
      </c>
      <c r="BK192">
        <v>1231388.1450189999</v>
      </c>
      <c r="BL192">
        <v>1231388.1450189999</v>
      </c>
      <c r="BN192">
        <v>0.99007632700000003</v>
      </c>
      <c r="BO192" t="s">
        <v>368</v>
      </c>
    </row>
    <row r="193" spans="2:67">
      <c r="B193" t="s">
        <v>422</v>
      </c>
      <c r="C193" s="7">
        <v>-2005.87</v>
      </c>
      <c r="D193" s="7">
        <v>233934.39490000001</v>
      </c>
      <c r="E193" s="7">
        <v>231928.52489999999</v>
      </c>
      <c r="F193" s="11">
        <v>-6.9999999999999999E-6</v>
      </c>
      <c r="G193" s="11">
        <v>-7.9999999999999996E-6</v>
      </c>
      <c r="H193" s="11">
        <v>1.8599999999999999E-4</v>
      </c>
      <c r="I193">
        <v>96354</v>
      </c>
      <c r="J193" t="s">
        <v>420</v>
      </c>
      <c r="K193">
        <v>1136</v>
      </c>
      <c r="L193" t="s">
        <v>262</v>
      </c>
      <c r="M193">
        <v>45198</v>
      </c>
      <c r="N193">
        <v>96354</v>
      </c>
      <c r="O193">
        <v>96349</v>
      </c>
      <c r="P193" s="13">
        <v>0.99142550600000001</v>
      </c>
      <c r="Q193" t="s">
        <v>236</v>
      </c>
      <c r="R193" t="s">
        <v>236</v>
      </c>
      <c r="S193" t="s">
        <v>236</v>
      </c>
      <c r="T193" t="s">
        <v>274</v>
      </c>
      <c r="U193" t="s">
        <v>247</v>
      </c>
      <c r="V193" t="s">
        <v>252</v>
      </c>
      <c r="W193" t="s">
        <v>33</v>
      </c>
      <c r="X193" t="s">
        <v>275</v>
      </c>
      <c r="Y193" t="s">
        <v>275</v>
      </c>
      <c r="Z193" s="7">
        <v>-2005.87</v>
      </c>
      <c r="AA193" s="7">
        <v>233934.39490000001</v>
      </c>
      <c r="AB193" s="7">
        <v>233934.39490000001</v>
      </c>
      <c r="AC193" s="7">
        <v>-2512.3912999999998</v>
      </c>
      <c r="AD193" s="7">
        <v>-2005.87</v>
      </c>
      <c r="AE193" s="7">
        <v>233934.39490000001</v>
      </c>
      <c r="AF193" t="s">
        <v>276</v>
      </c>
      <c r="AG193">
        <v>46505</v>
      </c>
      <c r="AH193" t="s">
        <v>277</v>
      </c>
      <c r="AI193" t="s">
        <v>46</v>
      </c>
      <c r="AJ193" s="9">
        <v>0</v>
      </c>
      <c r="AK193" s="9">
        <v>0</v>
      </c>
      <c r="AL193" s="9">
        <v>0</v>
      </c>
      <c r="AM193" s="9">
        <v>0</v>
      </c>
      <c r="AN193" t="s">
        <v>236</v>
      </c>
      <c r="AO193" s="9">
        <v>-2023.218071</v>
      </c>
      <c r="AP193" s="9">
        <v>233934.39490000001</v>
      </c>
      <c r="AQ193" t="s">
        <v>282</v>
      </c>
      <c r="AR193" t="s">
        <v>56</v>
      </c>
      <c r="AT193" s="9">
        <v>-2005.87</v>
      </c>
      <c r="AU193" s="9">
        <v>-2005.87</v>
      </c>
      <c r="AV193" s="9">
        <v>-2005.87</v>
      </c>
      <c r="AY193" s="11">
        <v>-6.9999999999999999E-6</v>
      </c>
      <c r="AZ193">
        <v>5</v>
      </c>
      <c r="BA193" t="s">
        <v>128</v>
      </c>
      <c r="BB193" t="s">
        <v>68</v>
      </c>
      <c r="BC193" s="7">
        <v>233934.39490000001</v>
      </c>
      <c r="BD193" s="7">
        <v>233934.39490000001</v>
      </c>
      <c r="BE193" t="b">
        <v>0</v>
      </c>
      <c r="BF193" t="s">
        <v>297</v>
      </c>
      <c r="BG193" t="s">
        <v>297</v>
      </c>
      <c r="BH193" t="s">
        <v>277</v>
      </c>
      <c r="BI193">
        <v>1139.1135999999999</v>
      </c>
      <c r="BJ193">
        <v>-2005.87</v>
      </c>
      <c r="BK193">
        <v>-2005.87</v>
      </c>
      <c r="BL193">
        <v>-2005.87</v>
      </c>
      <c r="BN193">
        <v>0.99142550600000001</v>
      </c>
      <c r="BO193" t="s">
        <v>368</v>
      </c>
    </row>
    <row r="194" spans="2:67">
      <c r="B194" t="s">
        <v>423</v>
      </c>
      <c r="C194" s="7">
        <v>2209569.3837370002</v>
      </c>
      <c r="D194" s="7">
        <v>0</v>
      </c>
      <c r="E194" s="7">
        <v>2209569.3837370002</v>
      </c>
      <c r="F194" s="11">
        <v>8.5310000000000004E-3</v>
      </c>
      <c r="G194" s="11">
        <v>9.4339999999999997E-3</v>
      </c>
      <c r="H194" s="11">
        <v>1.779E-3</v>
      </c>
      <c r="I194">
        <v>96358</v>
      </c>
      <c r="J194" t="s">
        <v>424</v>
      </c>
      <c r="K194">
        <v>1133</v>
      </c>
      <c r="L194" t="s">
        <v>259</v>
      </c>
      <c r="M194">
        <v>45198</v>
      </c>
      <c r="N194">
        <v>96358</v>
      </c>
      <c r="O194">
        <v>91399</v>
      </c>
      <c r="P194" s="13">
        <v>0.98382495800000003</v>
      </c>
      <c r="Q194" t="s">
        <v>236</v>
      </c>
      <c r="R194" t="s">
        <v>236</v>
      </c>
      <c r="S194" t="s">
        <v>236</v>
      </c>
      <c r="T194" t="s">
        <v>274</v>
      </c>
      <c r="U194" t="s">
        <v>245</v>
      </c>
      <c r="V194" t="s">
        <v>252</v>
      </c>
      <c r="W194" t="s">
        <v>93</v>
      </c>
      <c r="X194" t="s">
        <v>275</v>
      </c>
      <c r="Y194" t="s">
        <v>275</v>
      </c>
      <c r="Z194" s="7">
        <v>2209569.3837370002</v>
      </c>
      <c r="AA194" s="7">
        <v>0</v>
      </c>
      <c r="AB194" s="7">
        <v>2315357.58</v>
      </c>
      <c r="AC194" s="7">
        <v>2191329.6871354608</v>
      </c>
      <c r="AD194" s="7">
        <v>2209569.3837370002</v>
      </c>
      <c r="AE194" s="7">
        <v>0</v>
      </c>
      <c r="AF194" t="s">
        <v>276</v>
      </c>
      <c r="AG194">
        <v>46387</v>
      </c>
      <c r="AH194" t="s">
        <v>277</v>
      </c>
      <c r="AI194" t="s">
        <v>46</v>
      </c>
      <c r="AJ194" s="9">
        <v>0</v>
      </c>
      <c r="AK194" s="9">
        <v>0</v>
      </c>
      <c r="AL194" s="9">
        <v>0</v>
      </c>
      <c r="AM194" s="9">
        <v>0</v>
      </c>
      <c r="AN194" t="s">
        <v>236</v>
      </c>
      <c r="AO194" s="9">
        <v>2245896.86</v>
      </c>
      <c r="AP194" s="9">
        <v>2245896.86</v>
      </c>
      <c r="AQ194" t="s">
        <v>278</v>
      </c>
      <c r="AR194" t="s">
        <v>94</v>
      </c>
      <c r="AT194" s="9">
        <v>2209569.3837370002</v>
      </c>
      <c r="AU194" s="9">
        <v>2209569.3837370002</v>
      </c>
      <c r="AV194" s="9">
        <v>2209569.3837370002</v>
      </c>
      <c r="AY194" s="11">
        <v>8.5310000000000004E-3</v>
      </c>
      <c r="AZ194">
        <v>5</v>
      </c>
      <c r="BA194" t="s">
        <v>144</v>
      </c>
      <c r="BB194" t="s">
        <v>174</v>
      </c>
      <c r="BC194" s="7">
        <v>2315357.58</v>
      </c>
      <c r="BD194" s="7">
        <v>2245896.86</v>
      </c>
      <c r="BE194" t="b">
        <v>0</v>
      </c>
      <c r="BF194" t="s">
        <v>297</v>
      </c>
      <c r="BG194" t="s">
        <v>297</v>
      </c>
      <c r="BH194" t="s">
        <v>277</v>
      </c>
      <c r="BI194">
        <v>1139.1133</v>
      </c>
      <c r="BJ194">
        <v>2209569.3837370002</v>
      </c>
      <c r="BK194">
        <v>2209569.3837370002</v>
      </c>
      <c r="BL194">
        <v>2209569.3837370002</v>
      </c>
      <c r="BM194">
        <v>0</v>
      </c>
      <c r="BN194">
        <v>0.98382495800000003</v>
      </c>
      <c r="BO194" t="s">
        <v>302</v>
      </c>
    </row>
    <row r="195" spans="2:67">
      <c r="B195" t="s">
        <v>425</v>
      </c>
      <c r="C195" s="7">
        <v>-837.63</v>
      </c>
      <c r="D195" s="7">
        <v>89052.212</v>
      </c>
      <c r="E195" s="7">
        <v>88214.581999999995</v>
      </c>
      <c r="F195" s="11">
        <v>-3.0000000000000001E-6</v>
      </c>
      <c r="G195" s="11">
        <v>-3.0000000000000001E-6</v>
      </c>
      <c r="H195" s="11">
        <v>7.1000000000000005E-5</v>
      </c>
      <c r="I195">
        <v>96359</v>
      </c>
      <c r="J195" t="s">
        <v>424</v>
      </c>
      <c r="K195">
        <v>1133</v>
      </c>
      <c r="L195" t="s">
        <v>259</v>
      </c>
      <c r="M195">
        <v>45198</v>
      </c>
      <c r="N195">
        <v>96359</v>
      </c>
      <c r="O195">
        <v>91399</v>
      </c>
      <c r="P195" s="13">
        <v>0.99059396099999997</v>
      </c>
      <c r="Q195" t="s">
        <v>236</v>
      </c>
      <c r="R195" t="s">
        <v>236</v>
      </c>
      <c r="S195" t="s">
        <v>236</v>
      </c>
      <c r="T195" t="s">
        <v>274</v>
      </c>
      <c r="U195" t="s">
        <v>245</v>
      </c>
      <c r="V195" t="s">
        <v>252</v>
      </c>
      <c r="W195" t="s">
        <v>93</v>
      </c>
      <c r="X195" t="s">
        <v>275</v>
      </c>
      <c r="Y195" t="s">
        <v>275</v>
      </c>
      <c r="Z195" s="7">
        <v>-837.63</v>
      </c>
      <c r="AA195" s="7">
        <v>89052.212</v>
      </c>
      <c r="AB195" s="7">
        <v>89052.212</v>
      </c>
      <c r="AC195" s="7">
        <v>-595.30790000000002</v>
      </c>
      <c r="AD195" s="7">
        <v>-837.63</v>
      </c>
      <c r="AE195" s="7">
        <v>89052.212</v>
      </c>
      <c r="AF195" t="s">
        <v>276</v>
      </c>
      <c r="AG195">
        <v>46387</v>
      </c>
      <c r="AH195" t="s">
        <v>277</v>
      </c>
      <c r="AI195" t="s">
        <v>46</v>
      </c>
      <c r="AJ195" s="9">
        <v>0</v>
      </c>
      <c r="AK195" s="9">
        <v>0</v>
      </c>
      <c r="AL195" s="9">
        <v>0</v>
      </c>
      <c r="AM195" s="9">
        <v>0</v>
      </c>
      <c r="AN195" t="s">
        <v>236</v>
      </c>
      <c r="AO195" s="9">
        <v>-845.58359199999995</v>
      </c>
      <c r="AP195" s="9">
        <v>89052.212</v>
      </c>
      <c r="AQ195" t="s">
        <v>282</v>
      </c>
      <c r="AR195" t="s">
        <v>94</v>
      </c>
      <c r="AT195" s="9">
        <v>-837.63</v>
      </c>
      <c r="AU195" s="9">
        <v>-837.63</v>
      </c>
      <c r="AV195" s="9">
        <v>-837.63</v>
      </c>
      <c r="AY195" s="11">
        <v>-3.0000000000000001E-6</v>
      </c>
      <c r="AZ195">
        <v>4</v>
      </c>
      <c r="BA195" t="s">
        <v>144</v>
      </c>
      <c r="BB195" t="s">
        <v>174</v>
      </c>
      <c r="BC195" s="7">
        <v>89052.212</v>
      </c>
      <c r="BD195" s="7">
        <v>89052.212</v>
      </c>
      <c r="BE195" t="b">
        <v>0</v>
      </c>
      <c r="BF195" t="s">
        <v>297</v>
      </c>
      <c r="BG195" t="s">
        <v>297</v>
      </c>
      <c r="BH195" t="s">
        <v>277</v>
      </c>
      <c r="BI195">
        <v>1139.1133</v>
      </c>
      <c r="BJ195">
        <v>-837.63</v>
      </c>
      <c r="BK195">
        <v>-837.63</v>
      </c>
      <c r="BL195">
        <v>-837.63</v>
      </c>
      <c r="BM195">
        <v>0</v>
      </c>
      <c r="BN195">
        <v>0.99059396099999997</v>
      </c>
      <c r="BO195" t="s">
        <v>302</v>
      </c>
    </row>
    <row r="196" spans="2:67">
      <c r="B196" t="s">
        <v>426</v>
      </c>
      <c r="C196" s="7">
        <v>405861.826573</v>
      </c>
      <c r="D196" s="7">
        <v>110041.860516</v>
      </c>
      <c r="E196" s="7">
        <v>515903.68708900001</v>
      </c>
      <c r="F196" s="11">
        <v>1.567E-3</v>
      </c>
      <c r="G196" s="11">
        <v>1.7329999999999999E-3</v>
      </c>
      <c r="H196" s="11">
        <v>4.15E-4</v>
      </c>
      <c r="I196" t="s">
        <v>427</v>
      </c>
      <c r="J196" t="s">
        <v>428</v>
      </c>
      <c r="K196">
        <v>1128</v>
      </c>
      <c r="L196" t="s">
        <v>254</v>
      </c>
      <c r="M196">
        <v>45198</v>
      </c>
      <c r="N196">
        <v>96360</v>
      </c>
      <c r="O196">
        <v>80561</v>
      </c>
      <c r="P196" s="13">
        <v>0.98007743400000003</v>
      </c>
      <c r="Q196" t="s">
        <v>236</v>
      </c>
      <c r="R196" t="s">
        <v>235</v>
      </c>
      <c r="S196" t="s">
        <v>237</v>
      </c>
      <c r="T196" t="s">
        <v>274</v>
      </c>
      <c r="U196" t="s">
        <v>250</v>
      </c>
      <c r="V196" t="s">
        <v>240</v>
      </c>
      <c r="W196" t="s">
        <v>83</v>
      </c>
      <c r="X196" t="s">
        <v>293</v>
      </c>
      <c r="Y196" t="s">
        <v>293</v>
      </c>
      <c r="Z196" s="7">
        <v>383340.56819199998</v>
      </c>
      <c r="AA196" s="7">
        <v>103935.64157399999</v>
      </c>
      <c r="AB196" s="7">
        <v>501833.68951599998</v>
      </c>
      <c r="AC196" s="7">
        <v>383827.81811244902</v>
      </c>
      <c r="AD196" s="7">
        <v>332523.71999999997</v>
      </c>
      <c r="AE196" s="7">
        <v>90157.601483999999</v>
      </c>
      <c r="AF196" t="s">
        <v>276</v>
      </c>
      <c r="AG196">
        <v>46197</v>
      </c>
      <c r="AH196" t="s">
        <v>277</v>
      </c>
      <c r="AI196" t="s">
        <v>46</v>
      </c>
      <c r="AJ196" s="9">
        <v>0</v>
      </c>
      <c r="AK196" s="9">
        <v>0</v>
      </c>
      <c r="AL196" s="9">
        <v>0</v>
      </c>
      <c r="AM196" s="9">
        <v>0</v>
      </c>
      <c r="AN196" t="s">
        <v>237</v>
      </c>
      <c r="AO196" s="9">
        <v>339283.11025799997</v>
      </c>
      <c r="AP196" s="9">
        <v>498118.18364800001</v>
      </c>
      <c r="AQ196" t="s">
        <v>295</v>
      </c>
      <c r="AR196" t="s">
        <v>115</v>
      </c>
      <c r="AS196" t="s">
        <v>296</v>
      </c>
      <c r="AT196" s="9">
        <v>405861.826573</v>
      </c>
      <c r="AU196" s="9">
        <v>383340.56819199998</v>
      </c>
      <c r="AV196" s="9">
        <v>332523.71999999997</v>
      </c>
      <c r="AY196" s="11">
        <v>1.567E-3</v>
      </c>
      <c r="AZ196">
        <v>5</v>
      </c>
      <c r="BA196" t="s">
        <v>128</v>
      </c>
      <c r="BB196" t="s">
        <v>159</v>
      </c>
      <c r="BC196" s="7">
        <v>431273.37791875697</v>
      </c>
      <c r="BD196" s="7">
        <v>428008.61884963902</v>
      </c>
      <c r="BE196" t="b">
        <v>0</v>
      </c>
      <c r="BF196" t="s">
        <v>297</v>
      </c>
      <c r="BG196" t="s">
        <v>297</v>
      </c>
      <c r="BH196" t="s">
        <v>277</v>
      </c>
      <c r="BI196">
        <v>1139.1128000000001</v>
      </c>
      <c r="BJ196">
        <v>332523.71999999997</v>
      </c>
      <c r="BK196">
        <v>383340.56819199998</v>
      </c>
      <c r="BL196">
        <v>405861.826573</v>
      </c>
      <c r="BM196">
        <v>0</v>
      </c>
      <c r="BN196">
        <v>0.98007743400000003</v>
      </c>
      <c r="BO196" t="s">
        <v>429</v>
      </c>
    </row>
    <row r="197" spans="2:67">
      <c r="B197" t="s">
        <v>430</v>
      </c>
      <c r="C197" s="7">
        <v>501876.84225500003</v>
      </c>
      <c r="D197" s="7">
        <v>0</v>
      </c>
      <c r="E197" s="7">
        <v>501876.84225500003</v>
      </c>
      <c r="F197" s="11">
        <v>1.9369999999999999E-3</v>
      </c>
      <c r="G197" s="11">
        <v>2.1429999999999999E-3</v>
      </c>
      <c r="H197" s="11">
        <v>4.0400000000000001E-4</v>
      </c>
      <c r="I197">
        <v>96363</v>
      </c>
      <c r="J197" t="s">
        <v>431</v>
      </c>
      <c r="K197">
        <v>1128</v>
      </c>
      <c r="L197" t="s">
        <v>254</v>
      </c>
      <c r="M197">
        <v>45198</v>
      </c>
      <c r="N197">
        <v>96363</v>
      </c>
      <c r="O197">
        <v>96361</v>
      </c>
      <c r="P197" s="13">
        <v>0.97863907800000005</v>
      </c>
      <c r="Q197" t="s">
        <v>236</v>
      </c>
      <c r="R197" t="s">
        <v>235</v>
      </c>
      <c r="S197" t="s">
        <v>237</v>
      </c>
      <c r="T197" t="s">
        <v>274</v>
      </c>
      <c r="U197" t="s">
        <v>250</v>
      </c>
      <c r="V197" t="s">
        <v>240</v>
      </c>
      <c r="W197" t="s">
        <v>33</v>
      </c>
      <c r="X197" t="s">
        <v>293</v>
      </c>
      <c r="Y197" t="s">
        <v>293</v>
      </c>
      <c r="Z197" s="7">
        <v>474027.71405399998</v>
      </c>
      <c r="AA197" s="7">
        <v>0</v>
      </c>
      <c r="AB197" s="7">
        <v>478173.87239199999</v>
      </c>
      <c r="AC197" s="7">
        <v>470903.00938796398</v>
      </c>
      <c r="AD197" s="7">
        <v>411189.088605</v>
      </c>
      <c r="AE197" s="7">
        <v>0</v>
      </c>
      <c r="AF197" t="s">
        <v>276</v>
      </c>
      <c r="AG197">
        <v>46870</v>
      </c>
      <c r="AH197" t="s">
        <v>340</v>
      </c>
      <c r="AI197" t="s">
        <v>46</v>
      </c>
      <c r="AJ197" s="9">
        <v>0</v>
      </c>
      <c r="AK197" s="9">
        <v>0</v>
      </c>
      <c r="AL197" s="9">
        <v>0</v>
      </c>
      <c r="AM197" s="9">
        <v>0</v>
      </c>
      <c r="AN197" t="s">
        <v>237</v>
      </c>
      <c r="AO197" s="9">
        <v>420164.18277199997</v>
      </c>
      <c r="AP197" s="9">
        <v>478173.87239199999</v>
      </c>
      <c r="AQ197" t="s">
        <v>278</v>
      </c>
      <c r="AR197" t="s">
        <v>120</v>
      </c>
      <c r="AS197" t="s">
        <v>296</v>
      </c>
      <c r="AT197" s="9">
        <v>501876.84225500003</v>
      </c>
      <c r="AU197" s="9">
        <v>474027.71405399998</v>
      </c>
      <c r="AV197" s="9">
        <v>411189.088605</v>
      </c>
      <c r="AY197" s="11">
        <v>1.9369999999999999E-3</v>
      </c>
      <c r="AZ197">
        <v>6</v>
      </c>
      <c r="BA197" t="s">
        <v>122</v>
      </c>
      <c r="BB197" t="s">
        <v>121</v>
      </c>
      <c r="BC197" s="7">
        <v>420164.18277217401</v>
      </c>
      <c r="BD197" s="7">
        <v>420164.18277217401</v>
      </c>
      <c r="BE197" t="b">
        <v>0</v>
      </c>
      <c r="BF197" t="s">
        <v>297</v>
      </c>
      <c r="BG197" t="s">
        <v>297</v>
      </c>
      <c r="BH197" t="s">
        <v>340</v>
      </c>
      <c r="BI197">
        <v>1139.1128000000001</v>
      </c>
      <c r="BJ197">
        <v>411189.088605</v>
      </c>
      <c r="BK197">
        <v>474027.71405399998</v>
      </c>
      <c r="BL197">
        <v>501876.84225500003</v>
      </c>
      <c r="BN197">
        <v>0.97863907800000005</v>
      </c>
      <c r="BO197" t="s">
        <v>298</v>
      </c>
    </row>
    <row r="198" spans="2:67">
      <c r="B198" t="s">
        <v>432</v>
      </c>
      <c r="C198" s="7">
        <v>5039.7560540000004</v>
      </c>
      <c r="D198" s="7">
        <v>0</v>
      </c>
      <c r="E198" s="7">
        <v>5039.7560540000004</v>
      </c>
      <c r="F198" s="11">
        <v>1.9000000000000001E-5</v>
      </c>
      <c r="G198" s="11">
        <v>2.0999999999999999E-5</v>
      </c>
      <c r="H198" s="11">
        <v>3.9999999999999998E-6</v>
      </c>
      <c r="I198">
        <v>96364</v>
      </c>
      <c r="J198" t="s">
        <v>433</v>
      </c>
      <c r="K198">
        <v>1128</v>
      </c>
      <c r="L198" t="s">
        <v>254</v>
      </c>
      <c r="M198">
        <v>45198</v>
      </c>
      <c r="N198">
        <v>96364</v>
      </c>
      <c r="O198">
        <v>90020</v>
      </c>
      <c r="P198" s="13">
        <v>1000</v>
      </c>
      <c r="Q198" t="s">
        <v>236</v>
      </c>
      <c r="R198" t="s">
        <v>235</v>
      </c>
      <c r="S198" t="s">
        <v>237</v>
      </c>
      <c r="T198" t="s">
        <v>274</v>
      </c>
      <c r="U198" t="s">
        <v>250</v>
      </c>
      <c r="V198" t="s">
        <v>240</v>
      </c>
      <c r="W198" t="s">
        <v>74</v>
      </c>
      <c r="X198" t="s">
        <v>293</v>
      </c>
      <c r="Y198" t="s">
        <v>293</v>
      </c>
      <c r="Z198" s="7">
        <v>4760.1001690000003</v>
      </c>
      <c r="AA198" s="7">
        <v>0</v>
      </c>
      <c r="AD198" s="7">
        <v>4129.0861109999996</v>
      </c>
      <c r="AE198" s="7">
        <v>0</v>
      </c>
      <c r="AF198" t="s">
        <v>276</v>
      </c>
      <c r="AH198" t="s">
        <v>403</v>
      </c>
      <c r="AI198" t="s">
        <v>149</v>
      </c>
      <c r="AJ198" s="9">
        <v>0</v>
      </c>
      <c r="AK198" s="9">
        <v>0</v>
      </c>
      <c r="AL198" s="9">
        <v>0</v>
      </c>
      <c r="AM198" s="9">
        <v>0</v>
      </c>
      <c r="AN198" t="s">
        <v>237</v>
      </c>
      <c r="AO198" s="9">
        <v>4.129086</v>
      </c>
      <c r="AR198" t="s">
        <v>142</v>
      </c>
      <c r="AS198" t="s">
        <v>296</v>
      </c>
      <c r="AT198" s="9">
        <v>5039.7560540000004</v>
      </c>
      <c r="AU198" s="9">
        <v>4760.1001690000003</v>
      </c>
      <c r="AV198" s="9">
        <v>4129.0861109999996</v>
      </c>
      <c r="AY198" s="11">
        <v>1.9000000000000001E-5</v>
      </c>
      <c r="BB198" t="s">
        <v>143</v>
      </c>
      <c r="BE198" t="b">
        <v>0</v>
      </c>
      <c r="BF198" t="s">
        <v>297</v>
      </c>
      <c r="BG198" t="s">
        <v>297</v>
      </c>
      <c r="BH198" t="s">
        <v>403</v>
      </c>
      <c r="BI198">
        <v>1139.1128000000001</v>
      </c>
      <c r="BJ198">
        <v>4129.0861109999996</v>
      </c>
      <c r="BK198">
        <v>4760.1001690000003</v>
      </c>
      <c r="BL198">
        <v>5039.7560540000004</v>
      </c>
      <c r="BN198">
        <v>1000</v>
      </c>
      <c r="BO198" t="s">
        <v>298</v>
      </c>
    </row>
    <row r="199" spans="2:67">
      <c r="B199" t="s">
        <v>434</v>
      </c>
      <c r="C199" s="7">
        <v>580714.42743399995</v>
      </c>
      <c r="D199" s="7">
        <v>0</v>
      </c>
      <c r="E199" s="7">
        <v>580714.42743399995</v>
      </c>
      <c r="F199" s="11">
        <v>2.2420000000000001E-3</v>
      </c>
      <c r="G199" s="11">
        <v>2.4789999999999999E-3</v>
      </c>
      <c r="H199" s="11">
        <v>4.6700000000000002E-4</v>
      </c>
      <c r="I199">
        <v>96392</v>
      </c>
      <c r="J199" t="s">
        <v>435</v>
      </c>
      <c r="K199">
        <v>1130</v>
      </c>
      <c r="L199" t="s">
        <v>256</v>
      </c>
      <c r="M199">
        <v>45198</v>
      </c>
      <c r="N199">
        <v>96392</v>
      </c>
      <c r="O199">
        <v>87996</v>
      </c>
      <c r="P199" s="13">
        <v>0.98256884899999997</v>
      </c>
      <c r="Q199" t="s">
        <v>236</v>
      </c>
      <c r="R199" t="s">
        <v>235</v>
      </c>
      <c r="S199" t="s">
        <v>235</v>
      </c>
      <c r="T199" t="s">
        <v>274</v>
      </c>
      <c r="U199" t="s">
        <v>249</v>
      </c>
      <c r="V199" t="s">
        <v>240</v>
      </c>
      <c r="W199" t="s">
        <v>33</v>
      </c>
      <c r="X199" t="s">
        <v>347</v>
      </c>
      <c r="Y199" t="s">
        <v>347</v>
      </c>
      <c r="Z199" s="7">
        <v>548490.60442400002</v>
      </c>
      <c r="AA199" s="7">
        <v>0</v>
      </c>
      <c r="AB199" s="7">
        <v>558221.03954400006</v>
      </c>
      <c r="AC199" s="7">
        <v>549956.69176800095</v>
      </c>
      <c r="AD199" s="7">
        <v>548490.60442400002</v>
      </c>
      <c r="AE199" s="7">
        <v>0</v>
      </c>
      <c r="AF199" t="s">
        <v>276</v>
      </c>
      <c r="AG199">
        <v>46954</v>
      </c>
      <c r="AH199" t="s">
        <v>277</v>
      </c>
      <c r="AI199" t="s">
        <v>46</v>
      </c>
      <c r="AJ199" s="9">
        <v>0</v>
      </c>
      <c r="AK199" s="9">
        <v>0</v>
      </c>
      <c r="AL199" s="9">
        <v>0</v>
      </c>
      <c r="AM199" s="9">
        <v>0</v>
      </c>
      <c r="AN199" t="s">
        <v>235</v>
      </c>
      <c r="AO199" s="9">
        <v>558221.03954400006</v>
      </c>
      <c r="AP199" s="9">
        <v>558221.03954400006</v>
      </c>
      <c r="AQ199" t="s">
        <v>278</v>
      </c>
      <c r="AR199" t="s">
        <v>56</v>
      </c>
      <c r="AS199" t="s">
        <v>296</v>
      </c>
      <c r="AT199" s="9">
        <v>580714.42743399995</v>
      </c>
      <c r="AU199" s="9">
        <v>548490.60442400002</v>
      </c>
      <c r="AV199" s="9">
        <v>548490.60442400002</v>
      </c>
      <c r="AY199" s="11">
        <v>2.2420000000000001E-3</v>
      </c>
      <c r="AZ199">
        <v>7</v>
      </c>
      <c r="BA199" t="s">
        <v>128</v>
      </c>
      <c r="BB199" t="s">
        <v>68</v>
      </c>
      <c r="BC199" s="7">
        <v>558221.03954402602</v>
      </c>
      <c r="BD199" s="7">
        <v>558221.03954402602</v>
      </c>
      <c r="BE199" t="b">
        <v>0</v>
      </c>
      <c r="BF199" t="s">
        <v>297</v>
      </c>
      <c r="BG199" t="s">
        <v>297</v>
      </c>
      <c r="BH199" t="s">
        <v>277</v>
      </c>
      <c r="BI199">
        <v>1139.1130000000001</v>
      </c>
      <c r="BJ199">
        <v>548490.60442400002</v>
      </c>
      <c r="BK199">
        <v>548490.60442400002</v>
      </c>
      <c r="BL199">
        <v>580714.42743399995</v>
      </c>
      <c r="BN199">
        <v>0.98256884899999997</v>
      </c>
      <c r="BO199" t="s">
        <v>436</v>
      </c>
    </row>
    <row r="200" spans="2:67">
      <c r="B200" t="s">
        <v>437</v>
      </c>
      <c r="C200" s="7">
        <v>175041.36938799999</v>
      </c>
      <c r="D200" s="7">
        <v>544042.21536999999</v>
      </c>
      <c r="E200" s="7">
        <v>719083.58475799998</v>
      </c>
      <c r="F200" s="11">
        <v>6.7500000000000004E-4</v>
      </c>
      <c r="G200" s="11">
        <v>7.4700000000000005E-4</v>
      </c>
      <c r="H200" s="11">
        <v>5.7899999999999998E-4</v>
      </c>
      <c r="I200">
        <v>96393</v>
      </c>
      <c r="J200" t="s">
        <v>435</v>
      </c>
      <c r="K200">
        <v>1130</v>
      </c>
      <c r="L200" t="s">
        <v>256</v>
      </c>
      <c r="M200">
        <v>45198</v>
      </c>
      <c r="N200">
        <v>96393</v>
      </c>
      <c r="O200">
        <v>87996</v>
      </c>
      <c r="P200" s="13">
        <v>0.99130669000000005</v>
      </c>
      <c r="Q200" t="s">
        <v>236</v>
      </c>
      <c r="R200" t="s">
        <v>235</v>
      </c>
      <c r="S200" t="s">
        <v>235</v>
      </c>
      <c r="T200" t="s">
        <v>274</v>
      </c>
      <c r="U200" t="s">
        <v>249</v>
      </c>
      <c r="V200" t="s">
        <v>240</v>
      </c>
      <c r="W200" t="s">
        <v>33</v>
      </c>
      <c r="X200" t="s">
        <v>347</v>
      </c>
      <c r="Y200" t="s">
        <v>347</v>
      </c>
      <c r="Z200" s="7">
        <v>165328.32999999999</v>
      </c>
      <c r="AA200" s="7">
        <v>513853.33210900001</v>
      </c>
      <c r="AB200" s="7">
        <v>685137.77744400001</v>
      </c>
      <c r="AC200" s="7">
        <v>166251.49830488799</v>
      </c>
      <c r="AD200" s="7">
        <v>165328.32999999999</v>
      </c>
      <c r="AE200" s="7">
        <v>513853.33210900001</v>
      </c>
      <c r="AF200" t="s">
        <v>276</v>
      </c>
      <c r="AG200">
        <v>46954</v>
      </c>
      <c r="AH200" t="s">
        <v>277</v>
      </c>
      <c r="AI200" t="s">
        <v>46</v>
      </c>
      <c r="AJ200" s="9">
        <v>0</v>
      </c>
      <c r="AK200" s="9">
        <v>0</v>
      </c>
      <c r="AL200" s="9">
        <v>0</v>
      </c>
      <c r="AM200" s="9">
        <v>0</v>
      </c>
      <c r="AN200" t="s">
        <v>235</v>
      </c>
      <c r="AO200" s="9">
        <v>166778.184526</v>
      </c>
      <c r="AP200" s="9">
        <v>681363.06717900001</v>
      </c>
      <c r="AQ200" t="s">
        <v>295</v>
      </c>
      <c r="AR200" t="s">
        <v>56</v>
      </c>
      <c r="AS200" t="s">
        <v>296</v>
      </c>
      <c r="AT200" s="9">
        <v>175041.36938799999</v>
      </c>
      <c r="AU200" s="9">
        <v>165328.32999999999</v>
      </c>
      <c r="AV200" s="9">
        <v>165328.32999999999</v>
      </c>
      <c r="AY200" s="11">
        <v>6.7500000000000004E-4</v>
      </c>
      <c r="AZ200">
        <v>7</v>
      </c>
      <c r="BA200" t="s">
        <v>128</v>
      </c>
      <c r="BB200" t="s">
        <v>68</v>
      </c>
      <c r="BC200" s="7">
        <v>685137.77744364203</v>
      </c>
      <c r="BD200" s="7">
        <v>681363.067178661</v>
      </c>
      <c r="BE200" t="b">
        <v>0</v>
      </c>
      <c r="BF200" t="s">
        <v>297</v>
      </c>
      <c r="BG200" t="s">
        <v>297</v>
      </c>
      <c r="BH200" t="s">
        <v>277</v>
      </c>
      <c r="BI200">
        <v>1139.1130000000001</v>
      </c>
      <c r="BJ200">
        <v>165328.32999999999</v>
      </c>
      <c r="BK200">
        <v>165328.32999999999</v>
      </c>
      <c r="BL200">
        <v>175041.36938799999</v>
      </c>
      <c r="BN200">
        <v>0.99130669000000005</v>
      </c>
      <c r="BO200" t="s">
        <v>436</v>
      </c>
    </row>
    <row r="201" spans="2:67">
      <c r="B201" t="s">
        <v>438</v>
      </c>
      <c r="C201" s="7">
        <v>397153.20954299998</v>
      </c>
      <c r="D201" s="7">
        <v>0</v>
      </c>
      <c r="E201" s="7">
        <v>397153.20954299998</v>
      </c>
      <c r="F201" s="11">
        <v>1.5330000000000001E-3</v>
      </c>
      <c r="G201" s="11">
        <v>1.6949999999999999E-3</v>
      </c>
      <c r="H201" s="11">
        <v>3.19E-4</v>
      </c>
      <c r="I201">
        <v>96394</v>
      </c>
      <c r="J201" t="s">
        <v>439</v>
      </c>
      <c r="K201">
        <v>1129</v>
      </c>
      <c r="L201" t="s">
        <v>255</v>
      </c>
      <c r="M201">
        <v>45198</v>
      </c>
      <c r="N201">
        <v>96394</v>
      </c>
      <c r="O201">
        <v>81622</v>
      </c>
      <c r="P201" s="13">
        <v>0.98717230700000003</v>
      </c>
      <c r="Q201" t="s">
        <v>236</v>
      </c>
      <c r="R201" t="s">
        <v>235</v>
      </c>
      <c r="S201" t="s">
        <v>235</v>
      </c>
      <c r="T201" t="s">
        <v>274</v>
      </c>
      <c r="U201" t="s">
        <v>241</v>
      </c>
      <c r="V201" t="s">
        <v>240</v>
      </c>
      <c r="W201" t="s">
        <v>80</v>
      </c>
      <c r="X201" t="s">
        <v>347</v>
      </c>
      <c r="Y201" t="s">
        <v>347</v>
      </c>
      <c r="Z201" s="7">
        <v>375115.19201200001</v>
      </c>
      <c r="AA201" s="7">
        <v>0</v>
      </c>
      <c r="AB201" s="7">
        <v>379989.581748</v>
      </c>
      <c r="AC201" s="7">
        <v>374492.74616346398</v>
      </c>
      <c r="AD201" s="7">
        <v>375115.19201200001</v>
      </c>
      <c r="AE201" s="7">
        <v>0</v>
      </c>
      <c r="AF201" t="s">
        <v>276</v>
      </c>
      <c r="AG201">
        <v>46324</v>
      </c>
      <c r="AH201" t="s">
        <v>294</v>
      </c>
      <c r="AI201" t="s">
        <v>46</v>
      </c>
      <c r="AJ201" s="9">
        <v>0</v>
      </c>
      <c r="AK201" s="9">
        <v>0</v>
      </c>
      <c r="AL201" s="9">
        <v>0</v>
      </c>
      <c r="AM201" s="9">
        <v>0</v>
      </c>
      <c r="AN201" t="s">
        <v>235</v>
      </c>
      <c r="AO201" s="9">
        <v>379989.581748</v>
      </c>
      <c r="AP201" s="9">
        <v>379989.581748</v>
      </c>
      <c r="AQ201" t="s">
        <v>295</v>
      </c>
      <c r="AR201" t="s">
        <v>81</v>
      </c>
      <c r="AS201" t="s">
        <v>333</v>
      </c>
      <c r="AT201" s="9">
        <v>397153.20954299998</v>
      </c>
      <c r="AU201" s="9">
        <v>375115.19201200001</v>
      </c>
      <c r="AV201" s="9">
        <v>375115.19201200001</v>
      </c>
      <c r="AY201" s="11">
        <v>1.5330000000000001E-3</v>
      </c>
      <c r="AZ201">
        <v>0</v>
      </c>
      <c r="BA201" t="s">
        <v>128</v>
      </c>
      <c r="BB201" t="s">
        <v>82</v>
      </c>
      <c r="BC201" s="7">
        <v>379989.58174759301</v>
      </c>
      <c r="BD201" s="7">
        <v>379989.58174759301</v>
      </c>
      <c r="BE201" t="b">
        <v>0</v>
      </c>
      <c r="BF201" t="s">
        <v>297</v>
      </c>
      <c r="BG201" t="s">
        <v>297</v>
      </c>
      <c r="BH201" t="s">
        <v>294</v>
      </c>
      <c r="BI201">
        <v>1139.1129000000001</v>
      </c>
      <c r="BJ201">
        <v>375115.19201200001</v>
      </c>
      <c r="BK201">
        <v>375115.19201200001</v>
      </c>
      <c r="BL201">
        <v>397153.20954299998</v>
      </c>
      <c r="BM201">
        <v>0</v>
      </c>
      <c r="BN201">
        <v>0.98717230700000003</v>
      </c>
      <c r="BO201" t="s">
        <v>436</v>
      </c>
    </row>
    <row r="202" spans="2:67">
      <c r="B202" t="s">
        <v>440</v>
      </c>
      <c r="C202" s="7">
        <v>83962.633562999996</v>
      </c>
      <c r="D202" s="7">
        <v>75799.328152000002</v>
      </c>
      <c r="E202" s="7">
        <v>159761.96171500001</v>
      </c>
      <c r="F202" s="11">
        <v>3.2400000000000001E-4</v>
      </c>
      <c r="G202" s="11">
        <v>3.5799999999999997E-4</v>
      </c>
      <c r="H202" s="11">
        <v>1.2799999999999999E-4</v>
      </c>
      <c r="I202">
        <v>96395</v>
      </c>
      <c r="J202" t="s">
        <v>439</v>
      </c>
      <c r="K202">
        <v>1129</v>
      </c>
      <c r="L202" t="s">
        <v>255</v>
      </c>
      <c r="M202">
        <v>45198</v>
      </c>
      <c r="N202">
        <v>96395</v>
      </c>
      <c r="O202">
        <v>81622</v>
      </c>
      <c r="P202" s="13">
        <v>0.99568644699999997</v>
      </c>
      <c r="Q202" t="s">
        <v>236</v>
      </c>
      <c r="R202" t="s">
        <v>235</v>
      </c>
      <c r="S202" t="s">
        <v>235</v>
      </c>
      <c r="T202" t="s">
        <v>274</v>
      </c>
      <c r="U202" t="s">
        <v>241</v>
      </c>
      <c r="V202" t="s">
        <v>240</v>
      </c>
      <c r="W202" t="s">
        <v>80</v>
      </c>
      <c r="X202" t="s">
        <v>347</v>
      </c>
      <c r="Y202" t="s">
        <v>347</v>
      </c>
      <c r="Z202" s="7">
        <v>79303.55</v>
      </c>
      <c r="AA202" s="7">
        <v>71593.226118000006</v>
      </c>
      <c r="AB202" s="7">
        <v>151550.50157699999</v>
      </c>
      <c r="AC202" s="7">
        <v>77879.165157091003</v>
      </c>
      <c r="AD202" s="7">
        <v>79303.55</v>
      </c>
      <c r="AE202" s="7">
        <v>71593.226118000006</v>
      </c>
      <c r="AF202" t="s">
        <v>276</v>
      </c>
      <c r="AG202">
        <v>46324</v>
      </c>
      <c r="AH202" t="s">
        <v>294</v>
      </c>
      <c r="AI202" t="s">
        <v>46</v>
      </c>
      <c r="AJ202" s="9">
        <v>0</v>
      </c>
      <c r="AK202" s="9">
        <v>0</v>
      </c>
      <c r="AL202" s="9">
        <v>0</v>
      </c>
      <c r="AM202" s="9">
        <v>0</v>
      </c>
      <c r="AN202" t="s">
        <v>235</v>
      </c>
      <c r="AO202" s="9">
        <v>79647.112030999997</v>
      </c>
      <c r="AP202" s="9">
        <v>149793.51366600001</v>
      </c>
      <c r="AQ202" t="s">
        <v>295</v>
      </c>
      <c r="AR202" t="s">
        <v>81</v>
      </c>
      <c r="AS202" t="s">
        <v>333</v>
      </c>
      <c r="AT202" s="9">
        <v>83962.633562999996</v>
      </c>
      <c r="AU202" s="9">
        <v>79303.55</v>
      </c>
      <c r="AV202" s="9">
        <v>79303.55</v>
      </c>
      <c r="AY202" s="11">
        <v>3.2400000000000001E-4</v>
      </c>
      <c r="AZ202">
        <v>0</v>
      </c>
      <c r="BA202" t="s">
        <v>128</v>
      </c>
      <c r="BB202" t="s">
        <v>82</v>
      </c>
      <c r="BC202" s="7">
        <v>151550.50157713701</v>
      </c>
      <c r="BD202" s="7">
        <v>149793.51366590901</v>
      </c>
      <c r="BE202" t="b">
        <v>0</v>
      </c>
      <c r="BF202" t="s">
        <v>297</v>
      </c>
      <c r="BG202" t="s">
        <v>297</v>
      </c>
      <c r="BH202" t="s">
        <v>294</v>
      </c>
      <c r="BI202">
        <v>1139.1129000000001</v>
      </c>
      <c r="BJ202">
        <v>77296.831296999997</v>
      </c>
      <c r="BK202">
        <v>77296.831296999997</v>
      </c>
      <c r="BL202">
        <v>81838.020136000006</v>
      </c>
      <c r="BM202">
        <v>2.5195122E-2</v>
      </c>
      <c r="BN202">
        <v>0.97049132500000002</v>
      </c>
      <c r="BO202" t="s">
        <v>436</v>
      </c>
    </row>
    <row r="203" spans="2:67">
      <c r="B203" t="s">
        <v>441</v>
      </c>
      <c r="C203" s="7">
        <v>1721733.234379</v>
      </c>
      <c r="D203" s="7">
        <v>0</v>
      </c>
      <c r="E203" s="7">
        <v>1721733.234379</v>
      </c>
      <c r="F203" s="11">
        <v>6.6480000000000003E-3</v>
      </c>
      <c r="G203" s="11">
        <v>7.3509999999999999E-3</v>
      </c>
      <c r="H203" s="11">
        <v>1.3860000000000001E-3</v>
      </c>
      <c r="I203">
        <v>96675</v>
      </c>
      <c r="J203" t="s">
        <v>442</v>
      </c>
      <c r="K203">
        <v>1133</v>
      </c>
      <c r="L203" t="s">
        <v>259</v>
      </c>
      <c r="M203">
        <v>45198</v>
      </c>
      <c r="N203">
        <v>96675</v>
      </c>
      <c r="O203">
        <v>96673</v>
      </c>
      <c r="P203" s="13">
        <v>0.98609109399999995</v>
      </c>
      <c r="Q203" t="s">
        <v>236</v>
      </c>
      <c r="R203" t="s">
        <v>236</v>
      </c>
      <c r="S203" t="s">
        <v>236</v>
      </c>
      <c r="T203" t="s">
        <v>274</v>
      </c>
      <c r="U203" t="s">
        <v>245</v>
      </c>
      <c r="V203" t="s">
        <v>252</v>
      </c>
      <c r="W203" t="s">
        <v>129</v>
      </c>
      <c r="X203" t="s">
        <v>275</v>
      </c>
      <c r="Y203" t="s">
        <v>275</v>
      </c>
      <c r="Z203" s="7">
        <v>1721733.234379</v>
      </c>
      <c r="AA203" s="7">
        <v>0</v>
      </c>
      <c r="AB203" s="7">
        <v>1754859.0411</v>
      </c>
      <c r="AC203" s="7">
        <v>1727123.6632213921</v>
      </c>
      <c r="AD203" s="7">
        <v>1721733.234379</v>
      </c>
      <c r="AE203" s="7">
        <v>0</v>
      </c>
      <c r="AF203" t="s">
        <v>276</v>
      </c>
      <c r="AG203">
        <v>46872</v>
      </c>
      <c r="AH203" t="s">
        <v>277</v>
      </c>
      <c r="AI203" t="s">
        <v>46</v>
      </c>
      <c r="AJ203" s="9">
        <v>0</v>
      </c>
      <c r="AK203" s="9">
        <v>0</v>
      </c>
      <c r="AL203" s="9">
        <v>0</v>
      </c>
      <c r="AM203" s="9">
        <v>0</v>
      </c>
      <c r="AN203" t="s">
        <v>236</v>
      </c>
      <c r="AO203" s="9">
        <v>1746018.4410999999</v>
      </c>
      <c r="AP203" s="9">
        <v>1746018.4410999999</v>
      </c>
      <c r="AQ203" t="s">
        <v>278</v>
      </c>
      <c r="AR203" t="s">
        <v>130</v>
      </c>
      <c r="AT203" s="9">
        <v>1721733.234379</v>
      </c>
      <c r="AU203" s="9">
        <v>1721733.234379</v>
      </c>
      <c r="AV203" s="9">
        <v>1721733.234379</v>
      </c>
      <c r="AY203" s="11">
        <v>6.6480000000000003E-3</v>
      </c>
      <c r="AZ203">
        <v>5</v>
      </c>
      <c r="BA203" t="s">
        <v>123</v>
      </c>
      <c r="BB203" t="s">
        <v>150</v>
      </c>
      <c r="BC203" s="7">
        <v>1754859.0411</v>
      </c>
      <c r="BD203" s="7">
        <v>1746018.4410999999</v>
      </c>
      <c r="BE203" t="b">
        <v>0</v>
      </c>
      <c r="BF203" t="s">
        <v>297</v>
      </c>
      <c r="BG203" t="s">
        <v>297</v>
      </c>
      <c r="BH203" t="s">
        <v>277</v>
      </c>
      <c r="BI203">
        <v>1139.1133</v>
      </c>
      <c r="BJ203">
        <v>1721733.234379</v>
      </c>
      <c r="BK203">
        <v>1721733.234379</v>
      </c>
      <c r="BL203">
        <v>1721733.234379</v>
      </c>
      <c r="BN203">
        <v>0.98609109399999995</v>
      </c>
      <c r="BO203" t="s">
        <v>279</v>
      </c>
    </row>
    <row r="204" spans="2:67">
      <c r="B204" t="s">
        <v>443</v>
      </c>
      <c r="C204" s="7">
        <v>1128237.7396480001</v>
      </c>
      <c r="D204" s="7">
        <v>0</v>
      </c>
      <c r="E204" s="7">
        <v>1128237.7396480001</v>
      </c>
      <c r="F204" s="11">
        <v>4.3559999999999996E-3</v>
      </c>
      <c r="G204" s="11">
        <v>4.8170000000000001E-3</v>
      </c>
      <c r="H204" s="11">
        <v>9.0799999999999995E-4</v>
      </c>
      <c r="I204">
        <v>96737</v>
      </c>
      <c r="J204" t="s">
        <v>444</v>
      </c>
      <c r="K204">
        <v>1130</v>
      </c>
      <c r="L204" t="s">
        <v>256</v>
      </c>
      <c r="M204">
        <v>45198</v>
      </c>
      <c r="N204">
        <v>96737</v>
      </c>
      <c r="O204">
        <v>96736</v>
      </c>
      <c r="P204" s="13">
        <v>0.97953636499999996</v>
      </c>
      <c r="Q204" t="s">
        <v>236</v>
      </c>
      <c r="R204" t="s">
        <v>235</v>
      </c>
      <c r="S204" t="s">
        <v>235</v>
      </c>
      <c r="T204" t="s">
        <v>274</v>
      </c>
      <c r="U204" t="s">
        <v>249</v>
      </c>
      <c r="V204" t="s">
        <v>240</v>
      </c>
      <c r="W204" t="s">
        <v>74</v>
      </c>
      <c r="X204" t="s">
        <v>347</v>
      </c>
      <c r="Y204" t="s">
        <v>347</v>
      </c>
      <c r="Z204" s="7">
        <v>1065631.8674359999</v>
      </c>
      <c r="AA204" s="7">
        <v>0</v>
      </c>
      <c r="AB204" s="7">
        <v>1087894.136286</v>
      </c>
      <c r="AC204" s="7">
        <v>1071337.2816718151</v>
      </c>
      <c r="AD204" s="7">
        <v>1065631.8674359999</v>
      </c>
      <c r="AE204" s="7">
        <v>0</v>
      </c>
      <c r="AF204" t="s">
        <v>276</v>
      </c>
      <c r="AG204">
        <v>47249</v>
      </c>
      <c r="AH204" t="s">
        <v>277</v>
      </c>
      <c r="AI204" t="s">
        <v>46</v>
      </c>
      <c r="AJ204" s="9">
        <v>0</v>
      </c>
      <c r="AK204" s="9">
        <v>0</v>
      </c>
      <c r="AL204" s="9">
        <v>0</v>
      </c>
      <c r="AM204" s="9">
        <v>0</v>
      </c>
      <c r="AN204" t="s">
        <v>235</v>
      </c>
      <c r="AO204" s="9">
        <v>1087894.136286</v>
      </c>
      <c r="AP204" s="9">
        <v>1087894.136286</v>
      </c>
      <c r="AQ204" t="s">
        <v>278</v>
      </c>
      <c r="AR204" t="s">
        <v>186</v>
      </c>
      <c r="AS204" t="s">
        <v>296</v>
      </c>
      <c r="AT204" s="9">
        <v>1128237.7396480001</v>
      </c>
      <c r="AU204" s="9">
        <v>1065631.8674359999</v>
      </c>
      <c r="AV204" s="9">
        <v>1065631.8674359999</v>
      </c>
      <c r="AY204" s="11">
        <v>4.3559999999999996E-3</v>
      </c>
      <c r="AZ204">
        <v>4</v>
      </c>
      <c r="BA204" t="s">
        <v>144</v>
      </c>
      <c r="BB204" t="s">
        <v>186</v>
      </c>
      <c r="BC204" s="7">
        <v>1087894.1362858959</v>
      </c>
      <c r="BD204" s="7">
        <v>1087894.1362858959</v>
      </c>
      <c r="BE204" t="b">
        <v>0</v>
      </c>
      <c r="BF204" t="s">
        <v>297</v>
      </c>
      <c r="BG204" t="s">
        <v>297</v>
      </c>
      <c r="BH204" t="s">
        <v>277</v>
      </c>
      <c r="BI204">
        <v>1139.1130000000001</v>
      </c>
      <c r="BJ204">
        <v>1065631.8674359999</v>
      </c>
      <c r="BK204">
        <v>1065631.8674359999</v>
      </c>
      <c r="BL204">
        <v>1128237.7396480001</v>
      </c>
      <c r="BN204">
        <v>0.97953636499999996</v>
      </c>
      <c r="BO204" t="s">
        <v>306</v>
      </c>
    </row>
    <row r="205" spans="2:67">
      <c r="B205" t="s">
        <v>445</v>
      </c>
      <c r="C205" s="7">
        <v>78418.520950000006</v>
      </c>
      <c r="D205" s="7">
        <v>217526.96858099999</v>
      </c>
      <c r="E205" s="7">
        <v>295945.48953100003</v>
      </c>
      <c r="F205" s="11">
        <v>3.0200000000000002E-4</v>
      </c>
      <c r="G205" s="11">
        <v>3.3399999999999999E-4</v>
      </c>
      <c r="H205" s="11">
        <v>2.3800000000000001E-4</v>
      </c>
      <c r="I205">
        <v>96738</v>
      </c>
      <c r="J205" t="s">
        <v>444</v>
      </c>
      <c r="K205">
        <v>1130</v>
      </c>
      <c r="L205" t="s">
        <v>256</v>
      </c>
      <c r="M205">
        <v>45198</v>
      </c>
      <c r="N205">
        <v>96738</v>
      </c>
      <c r="O205">
        <v>96736</v>
      </c>
      <c r="P205" s="13">
        <v>0.97956016499999998</v>
      </c>
      <c r="Q205" t="s">
        <v>236</v>
      </c>
      <c r="R205" t="s">
        <v>235</v>
      </c>
      <c r="S205" t="s">
        <v>235</v>
      </c>
      <c r="T205" t="s">
        <v>274</v>
      </c>
      <c r="U205" t="s">
        <v>249</v>
      </c>
      <c r="V205" t="s">
        <v>240</v>
      </c>
      <c r="W205" t="s">
        <v>74</v>
      </c>
      <c r="X205" t="s">
        <v>347</v>
      </c>
      <c r="Y205" t="s">
        <v>347</v>
      </c>
      <c r="Z205" s="7">
        <v>74067.08</v>
      </c>
      <c r="AA205" s="7">
        <v>205456.40479900001</v>
      </c>
      <c r="AB205" s="7">
        <v>285356.11600799998</v>
      </c>
      <c r="AC205" s="7">
        <v>75556.825661084004</v>
      </c>
      <c r="AD205" s="7">
        <v>74067.08</v>
      </c>
      <c r="AE205" s="7">
        <v>205456.40479900001</v>
      </c>
      <c r="AF205" t="s">
        <v>276</v>
      </c>
      <c r="AG205">
        <v>47249</v>
      </c>
      <c r="AH205" t="s">
        <v>277</v>
      </c>
      <c r="AI205" t="s">
        <v>46</v>
      </c>
      <c r="AJ205" s="9">
        <v>0</v>
      </c>
      <c r="AK205" s="9">
        <v>0</v>
      </c>
      <c r="AL205" s="9">
        <v>0</v>
      </c>
      <c r="AM205" s="9">
        <v>0</v>
      </c>
      <c r="AN205" t="s">
        <v>235</v>
      </c>
      <c r="AO205" s="9">
        <v>75612.588839999997</v>
      </c>
      <c r="AP205" s="9">
        <v>282229.23839499999</v>
      </c>
      <c r="AQ205" t="s">
        <v>295</v>
      </c>
      <c r="AR205" t="s">
        <v>186</v>
      </c>
      <c r="AS205" t="s">
        <v>296</v>
      </c>
      <c r="AT205" s="9">
        <v>78418.520950000006</v>
      </c>
      <c r="AU205" s="9">
        <v>74067.08</v>
      </c>
      <c r="AV205" s="9">
        <v>74067.08</v>
      </c>
      <c r="AY205" s="11">
        <v>3.0200000000000002E-4</v>
      </c>
      <c r="AZ205">
        <v>4</v>
      </c>
      <c r="BA205" t="s">
        <v>144</v>
      </c>
      <c r="BB205" t="s">
        <v>186</v>
      </c>
      <c r="BC205" s="7">
        <v>285356.11600782501</v>
      </c>
      <c r="BD205" s="7">
        <v>282229.23839506297</v>
      </c>
      <c r="BE205" t="b">
        <v>0</v>
      </c>
      <c r="BF205" t="s">
        <v>297</v>
      </c>
      <c r="BG205" t="s">
        <v>297</v>
      </c>
      <c r="BH205" t="s">
        <v>277</v>
      </c>
      <c r="BI205">
        <v>1139.1130000000001</v>
      </c>
      <c r="BJ205">
        <v>74067.08</v>
      </c>
      <c r="BK205">
        <v>74067.08</v>
      </c>
      <c r="BL205">
        <v>78418.520950000006</v>
      </c>
      <c r="BN205">
        <v>0.97956016499999998</v>
      </c>
      <c r="BO205" t="s">
        <v>306</v>
      </c>
    </row>
    <row r="206" spans="2:67">
      <c r="B206" t="s">
        <v>446</v>
      </c>
      <c r="C206" s="7">
        <v>457495.76602799998</v>
      </c>
      <c r="D206" s="7">
        <v>0</v>
      </c>
      <c r="E206" s="7">
        <v>457495.76602799998</v>
      </c>
      <c r="F206" s="11">
        <v>1.766E-3</v>
      </c>
      <c r="G206" s="11">
        <v>1.9530000000000001E-3</v>
      </c>
      <c r="H206" s="11">
        <v>3.68E-4</v>
      </c>
      <c r="I206">
        <v>96874</v>
      </c>
      <c r="J206" t="s">
        <v>447</v>
      </c>
      <c r="K206">
        <v>1128</v>
      </c>
      <c r="L206" t="s">
        <v>254</v>
      </c>
      <c r="M206">
        <v>45198</v>
      </c>
      <c r="N206">
        <v>96874</v>
      </c>
      <c r="O206">
        <v>96873</v>
      </c>
      <c r="P206" s="13">
        <v>0.97986704800000002</v>
      </c>
      <c r="Q206" t="s">
        <v>236</v>
      </c>
      <c r="R206" t="s">
        <v>235</v>
      </c>
      <c r="S206" t="s">
        <v>236</v>
      </c>
      <c r="T206" t="s">
        <v>274</v>
      </c>
      <c r="U206" t="s">
        <v>250</v>
      </c>
      <c r="V206" t="s">
        <v>240</v>
      </c>
      <c r="W206" t="s">
        <v>83</v>
      </c>
      <c r="X206" t="s">
        <v>293</v>
      </c>
      <c r="Y206" t="s">
        <v>293</v>
      </c>
      <c r="Z206" s="7">
        <v>432109.342175</v>
      </c>
      <c r="AA206" s="7">
        <v>0</v>
      </c>
      <c r="AB206" s="7">
        <v>429744.35660300002</v>
      </c>
      <c r="AC206" s="7">
        <v>422223.83040822501</v>
      </c>
      <c r="AD206" s="7">
        <v>457495.76623000001</v>
      </c>
      <c r="AE206" s="7">
        <v>0</v>
      </c>
      <c r="AF206" t="s">
        <v>276</v>
      </c>
      <c r="AG206">
        <v>47210</v>
      </c>
      <c r="AH206" t="s">
        <v>277</v>
      </c>
      <c r="AI206" t="s">
        <v>46</v>
      </c>
      <c r="AJ206" s="9">
        <v>0</v>
      </c>
      <c r="AK206" s="9">
        <v>0</v>
      </c>
      <c r="AL206" s="9">
        <v>0</v>
      </c>
      <c r="AM206" s="9">
        <v>0</v>
      </c>
      <c r="AN206" t="s">
        <v>236</v>
      </c>
      <c r="AO206" s="9">
        <v>466895.75621899997</v>
      </c>
      <c r="AP206" s="9">
        <v>429744.35660300002</v>
      </c>
      <c r="AQ206" t="s">
        <v>278</v>
      </c>
      <c r="AR206" t="s">
        <v>84</v>
      </c>
      <c r="AS206" t="s">
        <v>296</v>
      </c>
      <c r="AT206" s="9">
        <v>457495.76602799998</v>
      </c>
      <c r="AU206" s="9">
        <v>432109.342175</v>
      </c>
      <c r="AV206" s="9">
        <v>457495.76623000001</v>
      </c>
      <c r="AY206" s="11">
        <v>1.766E-3</v>
      </c>
      <c r="AZ206">
        <v>6</v>
      </c>
      <c r="BA206" t="s">
        <v>123</v>
      </c>
      <c r="BB206" t="s">
        <v>84</v>
      </c>
      <c r="BC206" s="7">
        <v>466895.756219387</v>
      </c>
      <c r="BD206" s="7">
        <v>466895.756219387</v>
      </c>
      <c r="BE206" t="b">
        <v>0</v>
      </c>
      <c r="BF206" t="s">
        <v>297</v>
      </c>
      <c r="BG206" t="s">
        <v>297</v>
      </c>
      <c r="BH206" t="s">
        <v>277</v>
      </c>
      <c r="BI206">
        <v>1139.1128000000001</v>
      </c>
      <c r="BJ206">
        <v>457495.76623000001</v>
      </c>
      <c r="BK206">
        <v>432109.342175</v>
      </c>
      <c r="BL206">
        <v>457495.76602799998</v>
      </c>
      <c r="BN206">
        <v>0.97986704800000002</v>
      </c>
      <c r="BO206" t="s">
        <v>298</v>
      </c>
    </row>
    <row r="207" spans="2:67">
      <c r="B207" t="s">
        <v>448</v>
      </c>
      <c r="C207" s="7">
        <v>-1278.01</v>
      </c>
      <c r="D207" s="7">
        <v>63667.601868999998</v>
      </c>
      <c r="E207" s="7">
        <v>62389.591869000003</v>
      </c>
      <c r="F207" s="11">
        <v>-3.9999999999999998E-6</v>
      </c>
      <c r="G207" s="11">
        <v>-5.0000000000000004E-6</v>
      </c>
      <c r="H207" s="11">
        <v>5.0000000000000002E-5</v>
      </c>
      <c r="I207" t="s">
        <v>449</v>
      </c>
      <c r="J207" t="s">
        <v>447</v>
      </c>
      <c r="K207">
        <v>1128</v>
      </c>
      <c r="L207" t="s">
        <v>254</v>
      </c>
      <c r="M207">
        <v>45198</v>
      </c>
      <c r="N207">
        <v>96875</v>
      </c>
      <c r="O207">
        <v>96873</v>
      </c>
      <c r="P207" s="13">
        <v>0.97992676700000003</v>
      </c>
      <c r="Q207" t="s">
        <v>236</v>
      </c>
      <c r="R207" t="s">
        <v>235</v>
      </c>
      <c r="S207" t="s">
        <v>236</v>
      </c>
      <c r="T207" t="s">
        <v>274</v>
      </c>
      <c r="U207" t="s">
        <v>250</v>
      </c>
      <c r="V207" t="s">
        <v>240</v>
      </c>
      <c r="W207" t="s">
        <v>83</v>
      </c>
      <c r="X207" t="s">
        <v>293</v>
      </c>
      <c r="Y207" t="s">
        <v>293</v>
      </c>
      <c r="Z207" s="7">
        <v>-1207.0932700000001</v>
      </c>
      <c r="AA207" s="7">
        <v>60134.688896</v>
      </c>
      <c r="AB207" s="7">
        <v>58077.586450000003</v>
      </c>
      <c r="AC207" s="7">
        <v>-1025.5262859280001</v>
      </c>
      <c r="AD207" s="7">
        <v>-1278.01</v>
      </c>
      <c r="AE207" s="7">
        <v>63667.601897</v>
      </c>
      <c r="AF207" t="s">
        <v>276</v>
      </c>
      <c r="AG207">
        <v>47210</v>
      </c>
      <c r="AH207" t="s">
        <v>277</v>
      </c>
      <c r="AI207" t="s">
        <v>46</v>
      </c>
      <c r="AJ207" s="9">
        <v>0</v>
      </c>
      <c r="AK207" s="9">
        <v>0</v>
      </c>
      <c r="AL207" s="9">
        <v>0</v>
      </c>
      <c r="AM207" s="9">
        <v>0</v>
      </c>
      <c r="AN207" t="s">
        <v>236</v>
      </c>
      <c r="AO207" s="9">
        <v>-1304.189296</v>
      </c>
      <c r="AP207" s="9">
        <v>57052.060164000002</v>
      </c>
      <c r="AQ207" t="s">
        <v>295</v>
      </c>
      <c r="AR207" t="s">
        <v>84</v>
      </c>
      <c r="AS207" t="s">
        <v>296</v>
      </c>
      <c r="AT207" s="9">
        <v>-1278.01</v>
      </c>
      <c r="AU207" s="9">
        <v>-1207.0932700000001</v>
      </c>
      <c r="AV207" s="9">
        <v>-1278.01</v>
      </c>
      <c r="AY207" s="11">
        <v>-3.9999999999999998E-6</v>
      </c>
      <c r="AZ207">
        <v>6</v>
      </c>
      <c r="BA207" t="s">
        <v>123</v>
      </c>
      <c r="BB207" t="s">
        <v>84</v>
      </c>
      <c r="BC207" s="7">
        <v>63667.601896977998</v>
      </c>
      <c r="BD207" s="7">
        <v>62553.418863781</v>
      </c>
      <c r="BE207" t="b">
        <v>0</v>
      </c>
      <c r="BF207" t="s">
        <v>297</v>
      </c>
      <c r="BG207" t="s">
        <v>297</v>
      </c>
      <c r="BH207" t="s">
        <v>277</v>
      </c>
      <c r="BI207">
        <v>1139.1128000000001</v>
      </c>
      <c r="BJ207">
        <v>-1278.01</v>
      </c>
      <c r="BK207">
        <v>-1207.0932700000001</v>
      </c>
      <c r="BL207">
        <v>-1278.01</v>
      </c>
      <c r="BN207">
        <v>0.97992676700000003</v>
      </c>
      <c r="BO207" t="s">
        <v>298</v>
      </c>
    </row>
    <row r="208" spans="2:67">
      <c r="B208" t="s">
        <v>450</v>
      </c>
      <c r="C208" s="7">
        <v>487010.519952</v>
      </c>
      <c r="D208" s="7">
        <v>-5.2400000000000005E-4</v>
      </c>
      <c r="E208" s="7">
        <v>487010.51942800003</v>
      </c>
      <c r="F208" s="11">
        <v>1.8799999999999999E-3</v>
      </c>
      <c r="G208" s="11">
        <v>2.0790000000000001E-3</v>
      </c>
      <c r="H208" s="11">
        <v>3.9199999999999999E-4</v>
      </c>
      <c r="I208">
        <v>97225</v>
      </c>
      <c r="J208" t="s">
        <v>451</v>
      </c>
      <c r="K208">
        <v>1129</v>
      </c>
      <c r="L208" t="s">
        <v>255</v>
      </c>
      <c r="M208">
        <v>45198</v>
      </c>
      <c r="N208">
        <v>97225</v>
      </c>
      <c r="O208">
        <v>97224</v>
      </c>
      <c r="P208" s="13">
        <v>0.98069795699999995</v>
      </c>
      <c r="Q208" t="s">
        <v>236</v>
      </c>
      <c r="R208" t="s">
        <v>235</v>
      </c>
      <c r="S208" t="s">
        <v>235</v>
      </c>
      <c r="T208" t="s">
        <v>274</v>
      </c>
      <c r="U208" t="s">
        <v>241</v>
      </c>
      <c r="V208" t="s">
        <v>240</v>
      </c>
      <c r="W208" t="s">
        <v>83</v>
      </c>
      <c r="X208" t="s">
        <v>305</v>
      </c>
      <c r="Y208" t="s">
        <v>305</v>
      </c>
      <c r="Z208" s="7">
        <v>459986.32344900002</v>
      </c>
      <c r="AA208" s="7">
        <v>-4.95E-4</v>
      </c>
      <c r="AB208" s="7">
        <v>469039.75145699998</v>
      </c>
      <c r="AC208" s="7">
        <v>462023.43128610001</v>
      </c>
      <c r="AD208" s="7">
        <v>459986.32344900002</v>
      </c>
      <c r="AE208" s="7">
        <v>-4.95E-4</v>
      </c>
      <c r="AF208" t="s">
        <v>276</v>
      </c>
      <c r="AG208">
        <v>47206</v>
      </c>
      <c r="AH208" t="s">
        <v>294</v>
      </c>
      <c r="AI208" t="s">
        <v>46</v>
      </c>
      <c r="AJ208" s="9">
        <v>0</v>
      </c>
      <c r="AK208" s="9">
        <v>0</v>
      </c>
      <c r="AL208" s="9">
        <v>0</v>
      </c>
      <c r="AM208" s="9">
        <v>0</v>
      </c>
      <c r="AN208" t="s">
        <v>235</v>
      </c>
      <c r="AO208" s="9">
        <v>469039.74899400002</v>
      </c>
      <c r="AP208" s="9">
        <v>468759.09863899997</v>
      </c>
      <c r="AQ208" t="s">
        <v>295</v>
      </c>
      <c r="AR208" t="s">
        <v>115</v>
      </c>
      <c r="AS208" t="s">
        <v>308</v>
      </c>
      <c r="AT208" s="9">
        <v>487010.519952</v>
      </c>
      <c r="AU208" s="9">
        <v>459986.32344900002</v>
      </c>
      <c r="AV208" s="9">
        <v>459986.32344900002</v>
      </c>
      <c r="AY208" s="11">
        <v>1.8799999999999999E-3</v>
      </c>
      <c r="AZ208">
        <v>4</v>
      </c>
      <c r="BA208" t="s">
        <v>123</v>
      </c>
      <c r="BB208" t="s">
        <v>116</v>
      </c>
      <c r="BC208" s="7">
        <v>469039.75145690399</v>
      </c>
      <c r="BD208" s="7">
        <v>468759.098638553</v>
      </c>
      <c r="BE208" t="b">
        <v>0</v>
      </c>
      <c r="BF208" t="s">
        <v>297</v>
      </c>
      <c r="BG208" t="s">
        <v>297</v>
      </c>
      <c r="BH208" t="s">
        <v>294</v>
      </c>
      <c r="BI208">
        <v>1139.1129000000001</v>
      </c>
      <c r="BJ208">
        <v>459986.32344900002</v>
      </c>
      <c r="BK208">
        <v>459986.32344900002</v>
      </c>
      <c r="BL208">
        <v>487010.519952</v>
      </c>
      <c r="BN208">
        <v>0.98069795699999995</v>
      </c>
      <c r="BO208" t="s">
        <v>452</v>
      </c>
    </row>
    <row r="209" spans="2:67">
      <c r="B209" t="s">
        <v>453</v>
      </c>
      <c r="C209" s="7">
        <v>340375.70902800001</v>
      </c>
      <c r="D209" s="7">
        <v>0</v>
      </c>
      <c r="E209" s="7">
        <v>340375.70902800001</v>
      </c>
      <c r="F209" s="11">
        <v>1.3140000000000001E-3</v>
      </c>
      <c r="G209" s="11">
        <v>1.4530000000000001E-3</v>
      </c>
      <c r="H209" s="11">
        <v>2.7399999999999999E-4</v>
      </c>
      <c r="I209">
        <v>97227</v>
      </c>
      <c r="J209" t="s">
        <v>454</v>
      </c>
      <c r="K209">
        <v>1128</v>
      </c>
      <c r="L209" t="s">
        <v>254</v>
      </c>
      <c r="M209">
        <v>45198</v>
      </c>
      <c r="N209">
        <v>97227</v>
      </c>
      <c r="O209">
        <v>97226</v>
      </c>
      <c r="P209" s="13">
        <v>0.97761221600000003</v>
      </c>
      <c r="Q209" t="s">
        <v>236</v>
      </c>
      <c r="R209" t="s">
        <v>235</v>
      </c>
      <c r="S209" t="s">
        <v>237</v>
      </c>
      <c r="T209" t="s">
        <v>274</v>
      </c>
      <c r="U209" t="s">
        <v>250</v>
      </c>
      <c r="V209" t="s">
        <v>240</v>
      </c>
      <c r="W209" t="s">
        <v>93</v>
      </c>
      <c r="X209" t="s">
        <v>293</v>
      </c>
      <c r="Y209" t="s">
        <v>293</v>
      </c>
      <c r="Z209" s="7">
        <v>321488.27299000003</v>
      </c>
      <c r="AA209" s="7">
        <v>0</v>
      </c>
      <c r="AB209" s="7">
        <v>331910.354529</v>
      </c>
      <c r="AC209" s="7">
        <v>318837.34749632102</v>
      </c>
      <c r="AD209" s="7">
        <v>278870.76229599997</v>
      </c>
      <c r="AE209" s="7">
        <v>0</v>
      </c>
      <c r="AF209" t="s">
        <v>276</v>
      </c>
      <c r="AG209">
        <v>47241</v>
      </c>
      <c r="AH209" t="s">
        <v>294</v>
      </c>
      <c r="AI209" t="s">
        <v>46</v>
      </c>
      <c r="AJ209" s="9">
        <v>0</v>
      </c>
      <c r="AK209" s="9">
        <v>0</v>
      </c>
      <c r="AL209" s="9">
        <v>0</v>
      </c>
      <c r="AM209" s="9">
        <v>0</v>
      </c>
      <c r="AN209" t="s">
        <v>237</v>
      </c>
      <c r="AO209" s="9">
        <v>285257.03509700001</v>
      </c>
      <c r="AP209" s="9">
        <v>331910.354529</v>
      </c>
      <c r="AQ209" t="s">
        <v>316</v>
      </c>
      <c r="AR209" t="s">
        <v>94</v>
      </c>
      <c r="AS209" t="s">
        <v>296</v>
      </c>
      <c r="AT209" s="9">
        <v>340375.70902800001</v>
      </c>
      <c r="AU209" s="9">
        <v>321488.27299000003</v>
      </c>
      <c r="AV209" s="9">
        <v>278870.76229599997</v>
      </c>
      <c r="AY209" s="11">
        <v>1.3140000000000001E-3</v>
      </c>
      <c r="AZ209">
        <v>6</v>
      </c>
      <c r="BA209" t="s">
        <v>66</v>
      </c>
      <c r="BB209" t="s">
        <v>174</v>
      </c>
      <c r="BC209" s="7">
        <v>285257.03509672597</v>
      </c>
      <c r="BD209" s="7">
        <v>285257.03509672597</v>
      </c>
      <c r="BE209" t="b">
        <v>0</v>
      </c>
      <c r="BF209" t="s">
        <v>297</v>
      </c>
      <c r="BG209" t="s">
        <v>297</v>
      </c>
      <c r="BH209" t="s">
        <v>294</v>
      </c>
      <c r="BI209">
        <v>1139.1128000000001</v>
      </c>
      <c r="BJ209">
        <v>278870.76229599997</v>
      </c>
      <c r="BK209">
        <v>321488.27299000003</v>
      </c>
      <c r="BL209">
        <v>340375.70902800001</v>
      </c>
      <c r="BN209">
        <v>0.97761221600000003</v>
      </c>
      <c r="BO209" t="s">
        <v>298</v>
      </c>
    </row>
    <row r="210" spans="2:67">
      <c r="B210" t="s">
        <v>455</v>
      </c>
      <c r="C210" s="7">
        <v>43708.742494999999</v>
      </c>
      <c r="D210" s="7">
        <v>0</v>
      </c>
      <c r="E210" s="7">
        <v>43708.742494999999</v>
      </c>
      <c r="F210" s="11">
        <v>1.6799999999999999E-4</v>
      </c>
      <c r="G210" s="11">
        <v>1.8599999999999999E-4</v>
      </c>
      <c r="H210" s="11">
        <v>3.4999999999999997E-5</v>
      </c>
      <c r="I210">
        <v>97228</v>
      </c>
      <c r="J210" t="s">
        <v>454</v>
      </c>
      <c r="K210">
        <v>1128</v>
      </c>
      <c r="L210" t="s">
        <v>254</v>
      </c>
      <c r="M210">
        <v>45198</v>
      </c>
      <c r="N210">
        <v>97228</v>
      </c>
      <c r="O210">
        <v>97226</v>
      </c>
      <c r="P210" s="13">
        <v>1.27</v>
      </c>
      <c r="Q210" t="s">
        <v>236</v>
      </c>
      <c r="R210" t="s">
        <v>235</v>
      </c>
      <c r="S210" t="s">
        <v>236</v>
      </c>
      <c r="T210" t="s">
        <v>274</v>
      </c>
      <c r="U210" t="s">
        <v>250</v>
      </c>
      <c r="V210" t="s">
        <v>240</v>
      </c>
      <c r="W210" t="s">
        <v>93</v>
      </c>
      <c r="X210" t="s">
        <v>293</v>
      </c>
      <c r="Y210" t="s">
        <v>293</v>
      </c>
      <c r="Z210" s="7">
        <v>41283.345922</v>
      </c>
      <c r="AA210" s="7">
        <v>0</v>
      </c>
      <c r="AD210" s="7">
        <v>43708.742514999998</v>
      </c>
      <c r="AE210" s="7">
        <v>0</v>
      </c>
      <c r="AF210" t="s">
        <v>276</v>
      </c>
      <c r="AH210" t="s">
        <v>456</v>
      </c>
      <c r="AI210" t="s">
        <v>149</v>
      </c>
      <c r="AJ210" s="9">
        <v>0</v>
      </c>
      <c r="AK210" s="9">
        <v>0</v>
      </c>
      <c r="AL210" s="9">
        <v>0</v>
      </c>
      <c r="AM210" s="9">
        <v>0</v>
      </c>
      <c r="AN210" t="s">
        <v>237</v>
      </c>
      <c r="AO210" s="9">
        <v>34416.332689000003</v>
      </c>
      <c r="AR210" t="s">
        <v>94</v>
      </c>
      <c r="AS210" t="s">
        <v>296</v>
      </c>
      <c r="AT210" s="9">
        <v>43708.742494999999</v>
      </c>
      <c r="AU210" s="9">
        <v>41283.345922</v>
      </c>
      <c r="AV210" s="9">
        <v>43708.742514999998</v>
      </c>
      <c r="AY210" s="11">
        <v>1.6799999999999999E-4</v>
      </c>
      <c r="BB210" t="s">
        <v>174</v>
      </c>
      <c r="BE210" t="b">
        <v>0</v>
      </c>
      <c r="BF210" t="s">
        <v>297</v>
      </c>
      <c r="BG210" t="s">
        <v>297</v>
      </c>
      <c r="BH210" t="s">
        <v>456</v>
      </c>
      <c r="BI210">
        <v>1139.1128000000001</v>
      </c>
      <c r="BJ210">
        <v>43708.742514999998</v>
      </c>
      <c r="BK210">
        <v>41283.345922</v>
      </c>
      <c r="BL210">
        <v>43708.742494999999</v>
      </c>
      <c r="BN210">
        <v>1.27</v>
      </c>
      <c r="BO210" t="s">
        <v>429</v>
      </c>
    </row>
    <row r="211" spans="2:67">
      <c r="B211" t="s">
        <v>457</v>
      </c>
      <c r="C211" s="7">
        <v>1065203.2510599999</v>
      </c>
      <c r="D211" s="7">
        <v>0</v>
      </c>
      <c r="E211" s="7">
        <v>1065203.2510599999</v>
      </c>
      <c r="F211" s="11">
        <v>4.1130000000000003E-3</v>
      </c>
      <c r="G211" s="11">
        <v>4.548E-3</v>
      </c>
      <c r="H211" s="11">
        <v>8.5700000000000001E-4</v>
      </c>
      <c r="I211">
        <v>97366</v>
      </c>
      <c r="J211" t="s">
        <v>392</v>
      </c>
      <c r="K211">
        <v>1129</v>
      </c>
      <c r="L211" t="s">
        <v>255</v>
      </c>
      <c r="M211">
        <v>45198</v>
      </c>
      <c r="N211">
        <v>97366</v>
      </c>
      <c r="O211">
        <v>91623</v>
      </c>
      <c r="P211" s="13">
        <v>0.98381308499999998</v>
      </c>
      <c r="Q211" t="s">
        <v>236</v>
      </c>
      <c r="R211" t="s">
        <v>235</v>
      </c>
      <c r="S211" t="s">
        <v>235</v>
      </c>
      <c r="T211" t="s">
        <v>274</v>
      </c>
      <c r="U211" t="s">
        <v>241</v>
      </c>
      <c r="V211" t="s">
        <v>240</v>
      </c>
      <c r="W211" t="s">
        <v>74</v>
      </c>
      <c r="X211" t="s">
        <v>393</v>
      </c>
      <c r="Y211" t="s">
        <v>393</v>
      </c>
      <c r="Z211" s="7">
        <v>1006095.160387</v>
      </c>
      <c r="AA211" s="7">
        <v>0</v>
      </c>
      <c r="AB211" s="7">
        <v>1022648.687978</v>
      </c>
      <c r="AC211" s="7">
        <v>1010741.134778835</v>
      </c>
      <c r="AD211" s="7">
        <v>1006095.160387</v>
      </c>
      <c r="AE211" s="7">
        <v>0</v>
      </c>
      <c r="AF211" t="s">
        <v>276</v>
      </c>
      <c r="AG211">
        <v>47102</v>
      </c>
      <c r="AH211" t="s">
        <v>277</v>
      </c>
      <c r="AI211" t="s">
        <v>46</v>
      </c>
      <c r="AJ211" s="9">
        <v>0</v>
      </c>
      <c r="AK211" s="9">
        <v>0</v>
      </c>
      <c r="AL211" s="9">
        <v>0</v>
      </c>
      <c r="AM211" s="9">
        <v>0</v>
      </c>
      <c r="AN211" t="s">
        <v>235</v>
      </c>
      <c r="AO211" s="9">
        <v>1022648.687978</v>
      </c>
      <c r="AP211" s="9">
        <v>1022648.687978</v>
      </c>
      <c r="AQ211" t="s">
        <v>295</v>
      </c>
      <c r="AR211" t="s">
        <v>75</v>
      </c>
      <c r="AS211" t="s">
        <v>296</v>
      </c>
      <c r="AT211" s="9">
        <v>1065203.2510599999</v>
      </c>
      <c r="AU211" s="9">
        <v>1006095.160387</v>
      </c>
      <c r="AV211" s="9">
        <v>1006095.160387</v>
      </c>
      <c r="AY211" s="11">
        <v>4.1130000000000003E-3</v>
      </c>
      <c r="AZ211">
        <v>7</v>
      </c>
      <c r="BA211" t="s">
        <v>128</v>
      </c>
      <c r="BB211" t="s">
        <v>76</v>
      </c>
      <c r="BC211" s="7">
        <v>1022648.687978209</v>
      </c>
      <c r="BD211" s="7">
        <v>1022648.687978209</v>
      </c>
      <c r="BE211" t="b">
        <v>0</v>
      </c>
      <c r="BF211" t="s">
        <v>297</v>
      </c>
      <c r="BG211" t="s">
        <v>297</v>
      </c>
      <c r="BH211" t="s">
        <v>277</v>
      </c>
      <c r="BI211">
        <v>1139.1129000000001</v>
      </c>
      <c r="BJ211">
        <v>1006095.160387</v>
      </c>
      <c r="BK211">
        <v>1006095.160387</v>
      </c>
      <c r="BL211">
        <v>1065203.2510599999</v>
      </c>
      <c r="BM211">
        <v>0</v>
      </c>
      <c r="BN211">
        <v>0.98381308499999998</v>
      </c>
      <c r="BO211" t="s">
        <v>394</v>
      </c>
    </row>
    <row r="212" spans="2:67">
      <c r="B212" t="s">
        <v>458</v>
      </c>
      <c r="C212" s="7">
        <v>693193.06801000005</v>
      </c>
      <c r="D212" s="7">
        <v>12113.161273</v>
      </c>
      <c r="E212" s="7">
        <v>705306.22928299999</v>
      </c>
      <c r="F212" s="11">
        <v>2.676E-3</v>
      </c>
      <c r="G212" s="11">
        <v>2.9589999999999998E-3</v>
      </c>
      <c r="H212" s="11">
        <v>5.6700000000000001E-4</v>
      </c>
      <c r="I212">
        <v>97385</v>
      </c>
      <c r="J212" t="s">
        <v>315</v>
      </c>
      <c r="K212">
        <v>1128</v>
      </c>
      <c r="L212" t="s">
        <v>254</v>
      </c>
      <c r="M212">
        <v>45198</v>
      </c>
      <c r="N212">
        <v>97385</v>
      </c>
      <c r="O212">
        <v>57096</v>
      </c>
      <c r="P212" s="13">
        <v>0.97962648600000002</v>
      </c>
      <c r="Q212" t="s">
        <v>236</v>
      </c>
      <c r="R212" t="s">
        <v>235</v>
      </c>
      <c r="S212" t="s">
        <v>237</v>
      </c>
      <c r="T212" t="s">
        <v>274</v>
      </c>
      <c r="U212" t="s">
        <v>250</v>
      </c>
      <c r="V212" t="s">
        <v>240</v>
      </c>
      <c r="W212" t="s">
        <v>83</v>
      </c>
      <c r="X212" t="s">
        <v>293</v>
      </c>
      <c r="Y212" t="s">
        <v>293</v>
      </c>
      <c r="Z212" s="7">
        <v>654727.80921800004</v>
      </c>
      <c r="AA212" s="7">
        <v>11441.002382999999</v>
      </c>
      <c r="AB212" s="7">
        <v>686216.40835899999</v>
      </c>
      <c r="AC212" s="7">
        <v>648172.686082036</v>
      </c>
      <c r="AD212" s="7">
        <v>567935.00290099997</v>
      </c>
      <c r="AE212" s="7">
        <v>9924.3466219999991</v>
      </c>
      <c r="AF212" t="s">
        <v>276</v>
      </c>
      <c r="AG212">
        <v>46971</v>
      </c>
      <c r="AH212" t="s">
        <v>294</v>
      </c>
      <c r="AI212" t="s">
        <v>46</v>
      </c>
      <c r="AJ212" s="9">
        <v>0</v>
      </c>
      <c r="AK212" s="9">
        <v>0</v>
      </c>
      <c r="AL212" s="9">
        <v>0</v>
      </c>
      <c r="AM212" s="9">
        <v>0</v>
      </c>
      <c r="AN212" t="s">
        <v>235</v>
      </c>
      <c r="AO212" s="9">
        <v>579746.47608000005</v>
      </c>
      <c r="AP212" s="9">
        <v>684329.83043199999</v>
      </c>
      <c r="AQ212" t="s">
        <v>316</v>
      </c>
      <c r="AR212" t="s">
        <v>115</v>
      </c>
      <c r="AS212" t="s">
        <v>296</v>
      </c>
      <c r="AT212" s="9">
        <v>693193.06801000005</v>
      </c>
      <c r="AU212" s="9">
        <v>654727.80921800004</v>
      </c>
      <c r="AV212" s="9">
        <v>567935.00290099997</v>
      </c>
      <c r="AY212" s="11">
        <v>2.676E-3</v>
      </c>
      <c r="AZ212">
        <v>8</v>
      </c>
      <c r="BA212" t="s">
        <v>124</v>
      </c>
      <c r="BB212" t="s">
        <v>116</v>
      </c>
      <c r="BC212" s="7">
        <v>589761.82999999996</v>
      </c>
      <c r="BD212" s="7">
        <v>588104.30000000005</v>
      </c>
      <c r="BE212" t="b">
        <v>0</v>
      </c>
      <c r="BF212" t="s">
        <v>297</v>
      </c>
      <c r="BG212" t="s">
        <v>297</v>
      </c>
      <c r="BH212" t="s">
        <v>294</v>
      </c>
      <c r="BI212">
        <v>1139.1128000000001</v>
      </c>
      <c r="BJ212">
        <v>567935.00290099997</v>
      </c>
      <c r="BK212">
        <v>654727.80921800004</v>
      </c>
      <c r="BL212">
        <v>693193.06801000005</v>
      </c>
      <c r="BN212">
        <v>0.97962648600000002</v>
      </c>
      <c r="BO212" t="s">
        <v>429</v>
      </c>
    </row>
    <row r="213" spans="2:67">
      <c r="B213" t="s">
        <v>459</v>
      </c>
      <c r="C213" s="7">
        <v>556210.08130399999</v>
      </c>
      <c r="D213" s="7">
        <v>0</v>
      </c>
      <c r="E213" s="7">
        <v>556210.08130399999</v>
      </c>
      <c r="F213" s="11">
        <v>2.147E-3</v>
      </c>
      <c r="G213" s="11">
        <v>2.3749999999999999E-3</v>
      </c>
      <c r="H213" s="11">
        <v>4.4700000000000002E-4</v>
      </c>
      <c r="I213">
        <v>97488</v>
      </c>
      <c r="J213" t="s">
        <v>460</v>
      </c>
      <c r="K213">
        <v>1130</v>
      </c>
      <c r="L213" t="s">
        <v>256</v>
      </c>
      <c r="M213">
        <v>45198</v>
      </c>
      <c r="N213">
        <v>97488</v>
      </c>
      <c r="O213">
        <v>82684</v>
      </c>
      <c r="P213" s="13">
        <v>0.98755329400000003</v>
      </c>
      <c r="Q213" t="s">
        <v>236</v>
      </c>
      <c r="R213" t="s">
        <v>235</v>
      </c>
      <c r="S213" t="s">
        <v>235</v>
      </c>
      <c r="T213" t="s">
        <v>274</v>
      </c>
      <c r="U213" t="s">
        <v>249</v>
      </c>
      <c r="V213" t="s">
        <v>240</v>
      </c>
      <c r="W213" t="s">
        <v>83</v>
      </c>
      <c r="X213" t="s">
        <v>461</v>
      </c>
      <c r="Y213" t="s">
        <v>461</v>
      </c>
      <c r="Z213" s="7">
        <v>525346.003593</v>
      </c>
      <c r="AA213" s="7">
        <v>0</v>
      </c>
      <c r="AB213" s="7">
        <v>531967.24358200002</v>
      </c>
      <c r="AC213" s="7">
        <v>523933.08077308402</v>
      </c>
      <c r="AD213" s="7">
        <v>525346.003593</v>
      </c>
      <c r="AE213" s="7">
        <v>0</v>
      </c>
      <c r="AF213" t="s">
        <v>276</v>
      </c>
      <c r="AG213">
        <v>47457</v>
      </c>
      <c r="AH213" t="s">
        <v>277</v>
      </c>
      <c r="AI213" t="s">
        <v>46</v>
      </c>
      <c r="AJ213" s="9">
        <v>0</v>
      </c>
      <c r="AK213" s="9">
        <v>0</v>
      </c>
      <c r="AL213" s="9">
        <v>0</v>
      </c>
      <c r="AM213" s="9">
        <v>0</v>
      </c>
      <c r="AN213" t="s">
        <v>235</v>
      </c>
      <c r="AO213" s="9">
        <v>531967.24358200002</v>
      </c>
      <c r="AP213" s="9">
        <v>531967.24358200002</v>
      </c>
      <c r="AQ213" t="s">
        <v>278</v>
      </c>
      <c r="AR213" t="s">
        <v>115</v>
      </c>
      <c r="AS213" t="s">
        <v>296</v>
      </c>
      <c r="AT213" s="9">
        <v>556210.08130399999</v>
      </c>
      <c r="AU213" s="9">
        <v>525346.003593</v>
      </c>
      <c r="AV213" s="9">
        <v>525346.003593</v>
      </c>
      <c r="AY213" s="11">
        <v>2.147E-3</v>
      </c>
      <c r="AZ213">
        <v>3</v>
      </c>
      <c r="BA213" t="s">
        <v>128</v>
      </c>
      <c r="BB213" t="s">
        <v>116</v>
      </c>
      <c r="BC213" s="7">
        <v>531967.24358182703</v>
      </c>
      <c r="BD213" s="7">
        <v>531967.24358182703</v>
      </c>
      <c r="BE213" t="b">
        <v>0</v>
      </c>
      <c r="BF213" t="s">
        <v>297</v>
      </c>
      <c r="BG213" t="s">
        <v>297</v>
      </c>
      <c r="BH213" t="s">
        <v>277</v>
      </c>
      <c r="BI213">
        <v>1139.1130000000001</v>
      </c>
      <c r="BJ213">
        <v>525346.003593</v>
      </c>
      <c r="BK213">
        <v>525346.003593</v>
      </c>
      <c r="BL213">
        <v>556210.08130399999</v>
      </c>
      <c r="BN213">
        <v>0.98755329400000003</v>
      </c>
      <c r="BO213" t="s">
        <v>462</v>
      </c>
    </row>
    <row r="214" spans="2:67">
      <c r="B214" t="s">
        <v>463</v>
      </c>
      <c r="C214" s="7">
        <v>460992.53871200001</v>
      </c>
      <c r="D214" s="7">
        <v>0</v>
      </c>
      <c r="E214" s="7">
        <v>460992.53871200001</v>
      </c>
      <c r="F214" s="11">
        <v>1.7799999999999999E-3</v>
      </c>
      <c r="G214" s="11">
        <v>1.9680000000000001E-3</v>
      </c>
      <c r="H214" s="11">
        <v>3.7100000000000002E-4</v>
      </c>
      <c r="I214" t="s">
        <v>464</v>
      </c>
      <c r="J214" t="s">
        <v>465</v>
      </c>
      <c r="K214">
        <v>1128</v>
      </c>
      <c r="L214" t="s">
        <v>254</v>
      </c>
      <c r="M214">
        <v>45198</v>
      </c>
      <c r="N214">
        <v>97509</v>
      </c>
      <c r="O214">
        <v>97508</v>
      </c>
      <c r="P214" s="13">
        <v>0.97706862100000003</v>
      </c>
      <c r="Q214" t="s">
        <v>236</v>
      </c>
      <c r="R214" t="s">
        <v>235</v>
      </c>
      <c r="S214" t="s">
        <v>237</v>
      </c>
      <c r="T214" t="s">
        <v>274</v>
      </c>
      <c r="U214" t="s">
        <v>250</v>
      </c>
      <c r="V214" t="s">
        <v>240</v>
      </c>
      <c r="W214" t="s">
        <v>74</v>
      </c>
      <c r="X214" t="s">
        <v>293</v>
      </c>
      <c r="Y214" t="s">
        <v>293</v>
      </c>
      <c r="Z214" s="7">
        <v>435412.07906700001</v>
      </c>
      <c r="AA214" s="7">
        <v>0</v>
      </c>
      <c r="AB214" s="7">
        <v>449777.46517500002</v>
      </c>
      <c r="AC214" s="7">
        <v>432875.56968925497</v>
      </c>
      <c r="AD214" s="7">
        <v>377692.46533699997</v>
      </c>
      <c r="AE214" s="7">
        <v>0</v>
      </c>
      <c r="AF214" t="s">
        <v>276</v>
      </c>
      <c r="AG214">
        <v>47234</v>
      </c>
      <c r="AH214" t="s">
        <v>294</v>
      </c>
      <c r="AI214" t="s">
        <v>46</v>
      </c>
      <c r="AJ214" s="9">
        <v>0</v>
      </c>
      <c r="AK214" s="9">
        <v>0</v>
      </c>
      <c r="AL214" s="9">
        <v>0</v>
      </c>
      <c r="AM214" s="9">
        <v>0</v>
      </c>
      <c r="AN214" t="s">
        <v>237</v>
      </c>
      <c r="AO214" s="9">
        <v>386556.74466999999</v>
      </c>
      <c r="AP214" s="9">
        <v>449777.46517500002</v>
      </c>
      <c r="AQ214" t="s">
        <v>282</v>
      </c>
      <c r="AR214" t="s">
        <v>142</v>
      </c>
      <c r="AS214" t="s">
        <v>296</v>
      </c>
      <c r="AT214" s="9">
        <v>460992.53871200001</v>
      </c>
      <c r="AU214" s="9">
        <v>435412.07906700001</v>
      </c>
      <c r="AV214" s="9">
        <v>377692.46533699997</v>
      </c>
      <c r="AY214" s="11">
        <v>1.7799999999999999E-3</v>
      </c>
      <c r="AZ214">
        <v>7</v>
      </c>
      <c r="BA214" t="s">
        <v>123</v>
      </c>
      <c r="BB214" t="s">
        <v>143</v>
      </c>
      <c r="BC214" s="7">
        <v>386556.74467006902</v>
      </c>
      <c r="BD214" s="7">
        <v>386556.74467006902</v>
      </c>
      <c r="BE214" t="b">
        <v>0</v>
      </c>
      <c r="BF214" t="s">
        <v>297</v>
      </c>
      <c r="BG214" t="s">
        <v>297</v>
      </c>
      <c r="BH214" t="s">
        <v>294</v>
      </c>
      <c r="BI214">
        <v>1139.1128000000001</v>
      </c>
      <c r="BJ214">
        <v>377692.46533699997</v>
      </c>
      <c r="BK214">
        <v>435412.07906700001</v>
      </c>
      <c r="BL214">
        <v>460992.53871200001</v>
      </c>
      <c r="BN214">
        <v>0.97706862100000003</v>
      </c>
      <c r="BO214" t="s">
        <v>298</v>
      </c>
    </row>
    <row r="215" spans="2:67">
      <c r="B215" t="s">
        <v>466</v>
      </c>
      <c r="C215" s="7">
        <v>605523.84105000005</v>
      </c>
      <c r="D215" s="7">
        <v>0</v>
      </c>
      <c r="E215" s="7">
        <v>605523.84105000005</v>
      </c>
      <c r="F215" s="11">
        <v>2.3379999999999998E-3</v>
      </c>
      <c r="G215" s="11">
        <v>2.5850000000000001E-3</v>
      </c>
      <c r="H215" s="11">
        <v>4.8700000000000002E-4</v>
      </c>
      <c r="I215">
        <v>98188</v>
      </c>
      <c r="J215" t="s">
        <v>467</v>
      </c>
      <c r="K215">
        <v>1128</v>
      </c>
      <c r="L215" t="s">
        <v>254</v>
      </c>
      <c r="M215">
        <v>45198</v>
      </c>
      <c r="N215">
        <v>98188</v>
      </c>
      <c r="O215">
        <v>80337</v>
      </c>
      <c r="P215" s="13">
        <v>0.98279827500000005</v>
      </c>
      <c r="Q215" t="s">
        <v>236</v>
      </c>
      <c r="R215" t="s">
        <v>235</v>
      </c>
      <c r="S215" t="s">
        <v>239</v>
      </c>
      <c r="T215" t="s">
        <v>274</v>
      </c>
      <c r="U215" t="s">
        <v>250</v>
      </c>
      <c r="V215" t="s">
        <v>240</v>
      </c>
      <c r="W215" t="s">
        <v>83</v>
      </c>
      <c r="X215" t="s">
        <v>468</v>
      </c>
      <c r="Y215" t="s">
        <v>468</v>
      </c>
      <c r="Z215" s="7">
        <v>571923.34455699997</v>
      </c>
      <c r="AA215" s="7">
        <v>0</v>
      </c>
      <c r="AB215" s="7">
        <v>594148.43689999997</v>
      </c>
      <c r="AC215" s="7">
        <v>583868.85558679595</v>
      </c>
      <c r="AD215" s="7">
        <v>6578532.1156489998</v>
      </c>
      <c r="AE215" s="7">
        <v>0</v>
      </c>
      <c r="AF215" t="s">
        <v>276</v>
      </c>
      <c r="AG215">
        <v>46203</v>
      </c>
      <c r="AH215" t="s">
        <v>277</v>
      </c>
      <c r="AI215" t="s">
        <v>46</v>
      </c>
      <c r="AJ215" s="9">
        <v>0</v>
      </c>
      <c r="AK215" s="9">
        <v>0</v>
      </c>
      <c r="AL215" s="9">
        <v>0</v>
      </c>
      <c r="AM215" s="9">
        <v>0</v>
      </c>
      <c r="AN215" t="s">
        <v>239</v>
      </c>
      <c r="AO215" s="9">
        <v>6693674.8706839997</v>
      </c>
      <c r="AP215" s="9">
        <v>594148.43689999997</v>
      </c>
      <c r="AQ215" t="s">
        <v>278</v>
      </c>
      <c r="AR215" t="s">
        <v>87</v>
      </c>
      <c r="AS215" t="s">
        <v>296</v>
      </c>
      <c r="AT215" s="9">
        <v>605523.84105000005</v>
      </c>
      <c r="AU215" s="9">
        <v>571923.34455699997</v>
      </c>
      <c r="AV215" s="9">
        <v>6578532.1156489998</v>
      </c>
      <c r="AY215" s="11">
        <v>2.3379999999999998E-3</v>
      </c>
      <c r="AZ215">
        <v>5</v>
      </c>
      <c r="BA215" t="s">
        <v>124</v>
      </c>
      <c r="BB215" t="s">
        <v>87</v>
      </c>
      <c r="BC215" s="7">
        <v>6693674.8706836225</v>
      </c>
      <c r="BD215" s="7">
        <v>6693674.8706836225</v>
      </c>
      <c r="BE215" t="b">
        <v>0</v>
      </c>
      <c r="BF215" t="s">
        <v>297</v>
      </c>
      <c r="BG215" t="s">
        <v>297</v>
      </c>
      <c r="BH215" t="s">
        <v>277</v>
      </c>
      <c r="BI215">
        <v>1139.1128000000001</v>
      </c>
      <c r="BJ215">
        <v>6578532.1156489998</v>
      </c>
      <c r="BK215">
        <v>571923.34455699997</v>
      </c>
      <c r="BL215">
        <v>605523.84105000005</v>
      </c>
      <c r="BN215">
        <v>0.98279827500000005</v>
      </c>
      <c r="BO215" t="s">
        <v>469</v>
      </c>
    </row>
    <row r="216" spans="2:67">
      <c r="B216" t="s">
        <v>470</v>
      </c>
      <c r="C216" s="7">
        <v>810194.51269400003</v>
      </c>
      <c r="D216" s="7">
        <v>0</v>
      </c>
      <c r="E216" s="7">
        <v>810194.51269400003</v>
      </c>
      <c r="F216" s="11">
        <v>3.1280000000000001E-3</v>
      </c>
      <c r="G216" s="11">
        <v>3.4589999999999998E-3</v>
      </c>
      <c r="H216" s="11">
        <v>6.5200000000000002E-4</v>
      </c>
      <c r="I216">
        <v>98219</v>
      </c>
      <c r="J216" t="s">
        <v>471</v>
      </c>
      <c r="K216">
        <v>1130</v>
      </c>
      <c r="L216" t="s">
        <v>256</v>
      </c>
      <c r="M216">
        <v>45198</v>
      </c>
      <c r="N216">
        <v>98219</v>
      </c>
      <c r="O216">
        <v>58115</v>
      </c>
      <c r="P216" s="13">
        <v>0.97717799999999999</v>
      </c>
      <c r="Q216" t="s">
        <v>236</v>
      </c>
      <c r="R216" t="s">
        <v>235</v>
      </c>
      <c r="S216" t="s">
        <v>235</v>
      </c>
      <c r="T216" t="s">
        <v>274</v>
      </c>
      <c r="U216" t="s">
        <v>249</v>
      </c>
      <c r="V216" t="s">
        <v>240</v>
      </c>
      <c r="W216" t="s">
        <v>74</v>
      </c>
      <c r="X216" t="s">
        <v>347</v>
      </c>
      <c r="Y216" t="s">
        <v>347</v>
      </c>
      <c r="Z216" s="7">
        <v>765236.84788100002</v>
      </c>
      <c r="AA216" s="7">
        <v>0</v>
      </c>
      <c r="AB216" s="7">
        <v>1485220.7571449999</v>
      </c>
      <c r="AC216" s="7">
        <v>751136.023342103</v>
      </c>
      <c r="AD216" s="7">
        <v>765236.84788100002</v>
      </c>
      <c r="AE216" s="7">
        <v>0</v>
      </c>
      <c r="AF216" t="s">
        <v>276</v>
      </c>
      <c r="AG216">
        <v>46274</v>
      </c>
      <c r="AH216" t="s">
        <v>340</v>
      </c>
      <c r="AI216" t="s">
        <v>46</v>
      </c>
      <c r="AJ216" s="9">
        <v>0</v>
      </c>
      <c r="AK216" s="9">
        <v>0</v>
      </c>
      <c r="AL216" s="9">
        <v>0</v>
      </c>
      <c r="AM216" s="9">
        <v>0</v>
      </c>
      <c r="AN216" t="s">
        <v>235</v>
      </c>
      <c r="AO216" s="9">
        <v>783108.96065899997</v>
      </c>
      <c r="AP216" s="9">
        <v>783108.96065899997</v>
      </c>
      <c r="AQ216" t="s">
        <v>278</v>
      </c>
      <c r="AR216" t="s">
        <v>142</v>
      </c>
      <c r="AS216" t="s">
        <v>296</v>
      </c>
      <c r="AT216" s="9">
        <v>810194.51269400003</v>
      </c>
      <c r="AU216" s="9">
        <v>765236.84788100002</v>
      </c>
      <c r="AV216" s="9">
        <v>765236.84788100002</v>
      </c>
      <c r="AY216" s="11">
        <v>3.1280000000000001E-3</v>
      </c>
      <c r="AZ216">
        <v>7</v>
      </c>
      <c r="BA216" t="s">
        <v>122</v>
      </c>
      <c r="BB216" t="s">
        <v>154</v>
      </c>
      <c r="BC216" s="7">
        <v>1485220.7571452199</v>
      </c>
      <c r="BD216" s="7">
        <v>783108.96065937495</v>
      </c>
      <c r="BE216" t="b">
        <v>0</v>
      </c>
      <c r="BF216" t="s">
        <v>297</v>
      </c>
      <c r="BG216" t="s">
        <v>297</v>
      </c>
      <c r="BH216" t="s">
        <v>340</v>
      </c>
      <c r="BI216">
        <v>1139.1130000000001</v>
      </c>
      <c r="BJ216">
        <v>765236.84788100002</v>
      </c>
      <c r="BK216">
        <v>765236.84788100002</v>
      </c>
      <c r="BL216">
        <v>810194.51269400003</v>
      </c>
      <c r="BM216">
        <v>0</v>
      </c>
      <c r="BN216">
        <v>0.97717799999999999</v>
      </c>
      <c r="BO216" t="s">
        <v>298</v>
      </c>
    </row>
    <row r="217" spans="2:67">
      <c r="B217" t="s">
        <v>472</v>
      </c>
      <c r="C217" s="7">
        <v>1197016.617299</v>
      </c>
      <c r="D217" s="7">
        <v>0</v>
      </c>
      <c r="E217" s="7">
        <v>1197016.617299</v>
      </c>
      <c r="F217" s="11">
        <v>4.6220000000000002E-3</v>
      </c>
      <c r="G217" s="11">
        <v>5.1110000000000001E-3</v>
      </c>
      <c r="H217" s="11">
        <v>9.6299999999999999E-4</v>
      </c>
      <c r="I217">
        <v>98299</v>
      </c>
      <c r="J217" t="s">
        <v>473</v>
      </c>
      <c r="K217">
        <v>1130</v>
      </c>
      <c r="L217" t="s">
        <v>256</v>
      </c>
      <c r="M217">
        <v>45198</v>
      </c>
      <c r="N217">
        <v>98299</v>
      </c>
      <c r="O217">
        <v>98298</v>
      </c>
      <c r="P217" s="13">
        <v>0.98106532700000004</v>
      </c>
      <c r="Q217" t="s">
        <v>236</v>
      </c>
      <c r="R217" t="s">
        <v>235</v>
      </c>
      <c r="S217" t="s">
        <v>235</v>
      </c>
      <c r="T217" t="s">
        <v>274</v>
      </c>
      <c r="U217" t="s">
        <v>249</v>
      </c>
      <c r="V217" t="s">
        <v>240</v>
      </c>
      <c r="W217" t="s">
        <v>117</v>
      </c>
      <c r="X217" t="s">
        <v>324</v>
      </c>
      <c r="Y217" t="s">
        <v>324</v>
      </c>
      <c r="Z217" s="7">
        <v>1130594.2076020001</v>
      </c>
      <c r="AA217" s="7">
        <v>0</v>
      </c>
      <c r="AB217" s="7">
        <v>1152414.805685</v>
      </c>
      <c r="AC217" s="7">
        <v>1134457.6571492089</v>
      </c>
      <c r="AD217" s="7">
        <v>1130594.2076020001</v>
      </c>
      <c r="AE217" s="7">
        <v>0</v>
      </c>
      <c r="AF217" t="s">
        <v>276</v>
      </c>
      <c r="AG217">
        <v>47129</v>
      </c>
      <c r="AH217" t="s">
        <v>277</v>
      </c>
      <c r="AI217" t="s">
        <v>46</v>
      </c>
      <c r="AJ217" s="9">
        <v>0</v>
      </c>
      <c r="AK217" s="9">
        <v>0</v>
      </c>
      <c r="AL217" s="9">
        <v>0</v>
      </c>
      <c r="AM217" s="9">
        <v>0</v>
      </c>
      <c r="AN217" t="s">
        <v>235</v>
      </c>
      <c r="AO217" s="9">
        <v>1152414.805685</v>
      </c>
      <c r="AP217" s="9">
        <v>1152414.805685</v>
      </c>
      <c r="AQ217" t="s">
        <v>278</v>
      </c>
      <c r="AR217" t="s">
        <v>118</v>
      </c>
      <c r="AS217" t="s">
        <v>296</v>
      </c>
      <c r="AT217" s="9">
        <v>1197016.617299</v>
      </c>
      <c r="AU217" s="9">
        <v>1130594.2076020001</v>
      </c>
      <c r="AV217" s="9">
        <v>1130594.2076020001</v>
      </c>
      <c r="AY217" s="11">
        <v>4.6220000000000002E-3</v>
      </c>
      <c r="AZ217">
        <v>5</v>
      </c>
      <c r="BA217" t="s">
        <v>123</v>
      </c>
      <c r="BB217" t="s">
        <v>178</v>
      </c>
      <c r="BC217" s="7">
        <v>1152414.805684546</v>
      </c>
      <c r="BD217" s="7">
        <v>1152414.805684546</v>
      </c>
      <c r="BE217" t="b">
        <v>0</v>
      </c>
      <c r="BF217" t="s">
        <v>297</v>
      </c>
      <c r="BG217" t="s">
        <v>297</v>
      </c>
      <c r="BH217" t="s">
        <v>277</v>
      </c>
      <c r="BI217">
        <v>1139.1130000000001</v>
      </c>
      <c r="BJ217">
        <v>1130594.2076020001</v>
      </c>
      <c r="BK217">
        <v>1130594.2076020001</v>
      </c>
      <c r="BL217">
        <v>1197016.617299</v>
      </c>
      <c r="BN217">
        <v>0.98106532700000004</v>
      </c>
      <c r="BO217" t="s">
        <v>306</v>
      </c>
    </row>
    <row r="218" spans="2:67">
      <c r="B218" t="s">
        <v>474</v>
      </c>
      <c r="C218" s="7">
        <v>591803.12771999999</v>
      </c>
      <c r="D218" s="7">
        <v>2.9139999999999999E-3</v>
      </c>
      <c r="E218" s="7">
        <v>591803.13063399994</v>
      </c>
      <c r="F218" s="11">
        <v>2.2850000000000001E-3</v>
      </c>
      <c r="G218" s="11">
        <v>2.5270000000000002E-3</v>
      </c>
      <c r="H218" s="11">
        <v>4.7600000000000002E-4</v>
      </c>
      <c r="I218">
        <v>98300</v>
      </c>
      <c r="J218" t="s">
        <v>473</v>
      </c>
      <c r="K218">
        <v>1130</v>
      </c>
      <c r="L218" t="s">
        <v>256</v>
      </c>
      <c r="M218">
        <v>45198</v>
      </c>
      <c r="N218">
        <v>98300</v>
      </c>
      <c r="O218">
        <v>98298</v>
      </c>
      <c r="P218" s="13">
        <v>0.98119164699999994</v>
      </c>
      <c r="Q218" t="s">
        <v>236</v>
      </c>
      <c r="R218" t="s">
        <v>235</v>
      </c>
      <c r="S218" t="s">
        <v>235</v>
      </c>
      <c r="T218" t="s">
        <v>274</v>
      </c>
      <c r="U218" t="s">
        <v>249</v>
      </c>
      <c r="V218" t="s">
        <v>240</v>
      </c>
      <c r="W218" t="s">
        <v>117</v>
      </c>
      <c r="X218" t="s">
        <v>324</v>
      </c>
      <c r="Y218" t="s">
        <v>324</v>
      </c>
      <c r="Z218" s="7">
        <v>558963.99312400003</v>
      </c>
      <c r="AA218" s="7">
        <v>2.7520000000000001E-3</v>
      </c>
      <c r="AB218" s="7">
        <v>569678.71486099996</v>
      </c>
      <c r="AC218" s="7">
        <v>560801.86912078096</v>
      </c>
      <c r="AD218" s="7">
        <v>558963.99312400003</v>
      </c>
      <c r="AE218" s="7">
        <v>2.7520000000000001E-3</v>
      </c>
      <c r="AF218" t="s">
        <v>276</v>
      </c>
      <c r="AG218">
        <v>47129</v>
      </c>
      <c r="AH218" t="s">
        <v>277</v>
      </c>
      <c r="AI218" t="s">
        <v>46</v>
      </c>
      <c r="AJ218" s="9">
        <v>0</v>
      </c>
      <c r="AK218" s="9">
        <v>0</v>
      </c>
      <c r="AL218" s="9">
        <v>0</v>
      </c>
      <c r="AM218" s="9">
        <v>0</v>
      </c>
      <c r="AN218" t="s">
        <v>235</v>
      </c>
      <c r="AO218" s="9">
        <v>569678.71119299997</v>
      </c>
      <c r="AP218" s="9">
        <v>564086.30378199997</v>
      </c>
      <c r="AQ218" t="s">
        <v>295</v>
      </c>
      <c r="AR218" t="s">
        <v>118</v>
      </c>
      <c r="AS218" t="s">
        <v>296</v>
      </c>
      <c r="AT218" s="9">
        <v>591803.12771999999</v>
      </c>
      <c r="AU218" s="9">
        <v>558963.99312400003</v>
      </c>
      <c r="AV218" s="9">
        <v>558963.99312400003</v>
      </c>
      <c r="AY218" s="11">
        <v>2.2850000000000001E-3</v>
      </c>
      <c r="AZ218">
        <v>5</v>
      </c>
      <c r="BA218" t="s">
        <v>123</v>
      </c>
      <c r="BB218" t="s">
        <v>178</v>
      </c>
      <c r="BC218" s="7">
        <v>569678.71486120299</v>
      </c>
      <c r="BD218" s="7">
        <v>564086.30378268205</v>
      </c>
      <c r="BE218" t="b">
        <v>0</v>
      </c>
      <c r="BF218" t="s">
        <v>297</v>
      </c>
      <c r="BG218" t="s">
        <v>297</v>
      </c>
      <c r="BH218" t="s">
        <v>277</v>
      </c>
      <c r="BI218">
        <v>1139.1130000000001</v>
      </c>
      <c r="BJ218">
        <v>558963.99312400003</v>
      </c>
      <c r="BK218">
        <v>558963.99312400003</v>
      </c>
      <c r="BL218">
        <v>591803.12771999999</v>
      </c>
      <c r="BN218">
        <v>0.98119164699999994</v>
      </c>
      <c r="BO218" t="s">
        <v>306</v>
      </c>
    </row>
    <row r="219" spans="2:67">
      <c r="B219" t="s">
        <v>475</v>
      </c>
      <c r="C219" s="7">
        <v>18595.148303000002</v>
      </c>
      <c r="D219" s="7">
        <v>0</v>
      </c>
      <c r="E219" s="7">
        <v>18595.148303000002</v>
      </c>
      <c r="F219" s="11">
        <v>7.1000000000000005E-5</v>
      </c>
      <c r="G219" s="11">
        <v>7.8999999999999996E-5</v>
      </c>
      <c r="H219" s="11">
        <v>1.4E-5</v>
      </c>
      <c r="I219">
        <v>98430</v>
      </c>
      <c r="J219" t="s">
        <v>367</v>
      </c>
      <c r="K219">
        <v>1136</v>
      </c>
      <c r="L219" t="s">
        <v>262</v>
      </c>
      <c r="M219">
        <v>45198</v>
      </c>
      <c r="N219">
        <v>98430</v>
      </c>
      <c r="O219">
        <v>90493</v>
      </c>
      <c r="P219" s="13">
        <v>0.99227416000000002</v>
      </c>
      <c r="Q219" t="s">
        <v>236</v>
      </c>
      <c r="R219" t="s">
        <v>236</v>
      </c>
      <c r="S219" t="s">
        <v>236</v>
      </c>
      <c r="T219" t="s">
        <v>274</v>
      </c>
      <c r="U219" t="s">
        <v>247</v>
      </c>
      <c r="V219" t="s">
        <v>252</v>
      </c>
      <c r="W219" t="s">
        <v>83</v>
      </c>
      <c r="X219" t="s">
        <v>275</v>
      </c>
      <c r="Y219" t="s">
        <v>275</v>
      </c>
      <c r="Z219" s="7">
        <v>18595.148303000002</v>
      </c>
      <c r="AA219" s="7">
        <v>0</v>
      </c>
      <c r="AB219" s="7">
        <v>18981.73</v>
      </c>
      <c r="AC219" s="7">
        <v>18511.109145596001</v>
      </c>
      <c r="AD219" s="7">
        <v>18595.148303000002</v>
      </c>
      <c r="AE219" s="7">
        <v>0</v>
      </c>
      <c r="AF219" t="s">
        <v>276</v>
      </c>
      <c r="AG219">
        <v>46324</v>
      </c>
      <c r="AH219" t="s">
        <v>277</v>
      </c>
      <c r="AI219" t="s">
        <v>46</v>
      </c>
      <c r="AJ219" s="9">
        <v>0</v>
      </c>
      <c r="AK219" s="9">
        <v>0</v>
      </c>
      <c r="AL219" s="9">
        <v>0</v>
      </c>
      <c r="AM219" s="9">
        <v>0</v>
      </c>
      <c r="AN219" t="s">
        <v>236</v>
      </c>
      <c r="AO219" s="9">
        <v>18739.93</v>
      </c>
      <c r="AP219" s="9">
        <v>18739.93</v>
      </c>
      <c r="AQ219" t="s">
        <v>278</v>
      </c>
      <c r="AR219" t="s">
        <v>115</v>
      </c>
      <c r="AT219" s="9">
        <v>18595.148303000002</v>
      </c>
      <c r="AU219" s="9">
        <v>18595.148303000002</v>
      </c>
      <c r="AV219" s="9">
        <v>18595.148303000002</v>
      </c>
      <c r="AY219" s="11">
        <v>7.1000000000000005E-5</v>
      </c>
      <c r="AZ219">
        <v>7</v>
      </c>
      <c r="BA219" t="s">
        <v>128</v>
      </c>
      <c r="BB219" t="s">
        <v>116</v>
      </c>
      <c r="BC219" s="7">
        <v>18981.73</v>
      </c>
      <c r="BD219" s="7">
        <v>18739.93</v>
      </c>
      <c r="BE219" t="b">
        <v>0</v>
      </c>
      <c r="BF219" t="s">
        <v>297</v>
      </c>
      <c r="BG219" t="s">
        <v>297</v>
      </c>
      <c r="BH219" t="s">
        <v>277</v>
      </c>
      <c r="BI219">
        <v>1139.1135999999999</v>
      </c>
      <c r="BJ219">
        <v>18595.148303000002</v>
      </c>
      <c r="BK219">
        <v>18595.148303000002</v>
      </c>
      <c r="BL219">
        <v>18595.148303000002</v>
      </c>
      <c r="BM219">
        <v>0</v>
      </c>
      <c r="BN219">
        <v>0.99227416000000002</v>
      </c>
      <c r="BO219" t="s">
        <v>368</v>
      </c>
    </row>
    <row r="220" spans="2:67">
      <c r="B220" t="s">
        <v>476</v>
      </c>
      <c r="C220" s="7">
        <v>1709473.467041</v>
      </c>
      <c r="D220" s="7">
        <v>0</v>
      </c>
      <c r="E220" s="7">
        <v>1709473.467041</v>
      </c>
      <c r="F220" s="11">
        <v>6.6E-3</v>
      </c>
      <c r="G220" s="11">
        <v>7.2989999999999999E-3</v>
      </c>
      <c r="H220" s="11">
        <v>1.3760000000000001E-3</v>
      </c>
      <c r="I220">
        <v>98433</v>
      </c>
      <c r="J220" t="s">
        <v>477</v>
      </c>
      <c r="K220">
        <v>1129</v>
      </c>
      <c r="L220" t="s">
        <v>255</v>
      </c>
      <c r="M220">
        <v>45198</v>
      </c>
      <c r="N220">
        <v>98433</v>
      </c>
      <c r="O220">
        <v>98432</v>
      </c>
      <c r="P220" s="13">
        <v>0.98235116</v>
      </c>
      <c r="Q220" t="s">
        <v>236</v>
      </c>
      <c r="R220" t="s">
        <v>235</v>
      </c>
      <c r="S220" t="s">
        <v>235</v>
      </c>
      <c r="T220" t="s">
        <v>274</v>
      </c>
      <c r="U220" t="s">
        <v>241</v>
      </c>
      <c r="V220" t="s">
        <v>240</v>
      </c>
      <c r="W220" t="s">
        <v>129</v>
      </c>
      <c r="X220" t="s">
        <v>478</v>
      </c>
      <c r="Y220" t="s">
        <v>478</v>
      </c>
      <c r="Z220" s="7">
        <v>1614614.8449029999</v>
      </c>
      <c r="AA220" s="7">
        <v>0</v>
      </c>
      <c r="AB220" s="7">
        <v>1643622.8815009999</v>
      </c>
      <c r="AC220" s="7">
        <v>1616594.291332077</v>
      </c>
      <c r="AD220" s="7">
        <v>1614614.8449029999</v>
      </c>
      <c r="AE220" s="7">
        <v>0</v>
      </c>
      <c r="AF220" t="s">
        <v>276</v>
      </c>
      <c r="AG220">
        <v>47297</v>
      </c>
      <c r="AH220" t="s">
        <v>294</v>
      </c>
      <c r="AI220" t="s">
        <v>46</v>
      </c>
      <c r="AJ220" s="9">
        <v>0</v>
      </c>
      <c r="AK220" s="9">
        <v>0</v>
      </c>
      <c r="AL220" s="9">
        <v>0</v>
      </c>
      <c r="AM220" s="9">
        <v>0</v>
      </c>
      <c r="AN220" t="s">
        <v>235</v>
      </c>
      <c r="AO220" s="9">
        <v>1643622.8815009999</v>
      </c>
      <c r="AP220" s="9">
        <v>1643622.8815009999</v>
      </c>
      <c r="AQ220" t="s">
        <v>278</v>
      </c>
      <c r="AR220" t="s">
        <v>160</v>
      </c>
      <c r="AS220" t="s">
        <v>296</v>
      </c>
      <c r="AT220" s="9">
        <v>1709473.467041</v>
      </c>
      <c r="AU220" s="9">
        <v>1614614.8449029999</v>
      </c>
      <c r="AV220" s="9">
        <v>1614614.8449029999</v>
      </c>
      <c r="AY220" s="11">
        <v>6.6E-3</v>
      </c>
      <c r="AZ220">
        <v>6</v>
      </c>
      <c r="BA220" t="s">
        <v>124</v>
      </c>
      <c r="BB220" t="s">
        <v>161</v>
      </c>
      <c r="BC220" s="7">
        <v>1643622.8815011929</v>
      </c>
      <c r="BD220" s="7">
        <v>1643622.8815011929</v>
      </c>
      <c r="BE220" t="b">
        <v>0</v>
      </c>
      <c r="BF220" t="s">
        <v>297</v>
      </c>
      <c r="BG220" t="s">
        <v>297</v>
      </c>
      <c r="BH220" t="s">
        <v>294</v>
      </c>
      <c r="BI220">
        <v>1139.1129000000001</v>
      </c>
      <c r="BJ220">
        <v>1614614.8449029999</v>
      </c>
      <c r="BK220">
        <v>1614614.8449029999</v>
      </c>
      <c r="BL220">
        <v>1709473.467041</v>
      </c>
      <c r="BN220">
        <v>0.98235116</v>
      </c>
      <c r="BO220" t="s">
        <v>479</v>
      </c>
    </row>
    <row r="221" spans="2:67">
      <c r="B221" t="s">
        <v>480</v>
      </c>
      <c r="C221" s="7">
        <v>724665.25958900002</v>
      </c>
      <c r="D221" s="7">
        <v>-1.225E-3</v>
      </c>
      <c r="E221" s="7">
        <v>724665.25836400001</v>
      </c>
      <c r="F221" s="11">
        <v>2.7980000000000001E-3</v>
      </c>
      <c r="G221" s="11">
        <v>3.094E-3</v>
      </c>
      <c r="H221" s="11">
        <v>5.8299999999999997E-4</v>
      </c>
      <c r="I221">
        <v>98488</v>
      </c>
      <c r="J221" t="s">
        <v>477</v>
      </c>
      <c r="K221">
        <v>1129</v>
      </c>
      <c r="L221" t="s">
        <v>255</v>
      </c>
      <c r="M221">
        <v>45198</v>
      </c>
      <c r="N221">
        <v>98488</v>
      </c>
      <c r="O221">
        <v>98432</v>
      </c>
      <c r="P221" s="13">
        <v>0.98235797199999997</v>
      </c>
      <c r="Q221" t="s">
        <v>236</v>
      </c>
      <c r="R221" t="s">
        <v>235</v>
      </c>
      <c r="S221" t="s">
        <v>235</v>
      </c>
      <c r="T221" t="s">
        <v>274</v>
      </c>
      <c r="U221" t="s">
        <v>241</v>
      </c>
      <c r="V221" t="s">
        <v>240</v>
      </c>
      <c r="W221" t="s">
        <v>129</v>
      </c>
      <c r="X221" t="s">
        <v>478</v>
      </c>
      <c r="Y221" t="s">
        <v>478</v>
      </c>
      <c r="Z221" s="7">
        <v>684453.61000099999</v>
      </c>
      <c r="AA221" s="7">
        <v>-1.157E-3</v>
      </c>
      <c r="AB221" s="7">
        <v>696745.61633300001</v>
      </c>
      <c r="AC221" s="7">
        <v>685287.96988582204</v>
      </c>
      <c r="AD221" s="7">
        <v>684453.61000099999</v>
      </c>
      <c r="AE221" s="7">
        <v>-1.157E-3</v>
      </c>
      <c r="AF221" t="s">
        <v>276</v>
      </c>
      <c r="AG221">
        <v>47297</v>
      </c>
      <c r="AH221" t="s">
        <v>294</v>
      </c>
      <c r="AI221" t="s">
        <v>46</v>
      </c>
      <c r="AJ221" s="9">
        <v>0</v>
      </c>
      <c r="AK221" s="9">
        <v>0</v>
      </c>
      <c r="AL221" s="9">
        <v>0</v>
      </c>
      <c r="AM221" s="9">
        <v>0</v>
      </c>
      <c r="AN221" t="s">
        <v>235</v>
      </c>
      <c r="AO221" s="9">
        <v>696745.61551999999</v>
      </c>
      <c r="AP221" s="9">
        <v>692315.32593699999</v>
      </c>
      <c r="AQ221" t="s">
        <v>295</v>
      </c>
      <c r="AR221" t="s">
        <v>160</v>
      </c>
      <c r="AS221" t="s">
        <v>296</v>
      </c>
      <c r="AT221" s="9">
        <v>724665.25958900002</v>
      </c>
      <c r="AU221" s="9">
        <v>684453.61000099999</v>
      </c>
      <c r="AV221" s="9">
        <v>684453.61000099999</v>
      </c>
      <c r="AY221" s="11">
        <v>2.7980000000000001E-3</v>
      </c>
      <c r="AZ221">
        <v>6</v>
      </c>
      <c r="BA221" t="s">
        <v>124</v>
      </c>
      <c r="BB221" t="s">
        <v>161</v>
      </c>
      <c r="BC221" s="7">
        <v>696745.61633286998</v>
      </c>
      <c r="BD221" s="7">
        <v>692315.32593679696</v>
      </c>
      <c r="BE221" t="b">
        <v>0</v>
      </c>
      <c r="BF221" t="s">
        <v>297</v>
      </c>
      <c r="BG221" t="s">
        <v>297</v>
      </c>
      <c r="BH221" t="s">
        <v>294</v>
      </c>
      <c r="BI221">
        <v>1139.1129000000001</v>
      </c>
      <c r="BJ221">
        <v>684453.61000099999</v>
      </c>
      <c r="BK221">
        <v>684453.61000099999</v>
      </c>
      <c r="BL221">
        <v>724665.25958900002</v>
      </c>
      <c r="BN221">
        <v>0.98235797199999997</v>
      </c>
      <c r="BO221" t="s">
        <v>479</v>
      </c>
    </row>
    <row r="222" spans="2:67">
      <c r="B222" t="s">
        <v>481</v>
      </c>
      <c r="C222" s="7">
        <v>2300.4532300000001</v>
      </c>
      <c r="D222" s="7">
        <v>0</v>
      </c>
      <c r="E222" s="7">
        <v>2300.4532300000001</v>
      </c>
      <c r="F222" s="11">
        <v>7.9999999999999996E-6</v>
      </c>
      <c r="G222" s="11">
        <v>9.0000000000000002E-6</v>
      </c>
      <c r="H222" s="11">
        <v>9.9999999999999995E-7</v>
      </c>
      <c r="I222">
        <v>98909</v>
      </c>
      <c r="J222" t="s">
        <v>454</v>
      </c>
      <c r="K222">
        <v>1128</v>
      </c>
      <c r="L222" t="s">
        <v>254</v>
      </c>
      <c r="M222">
        <v>45198</v>
      </c>
      <c r="N222">
        <v>98909</v>
      </c>
      <c r="O222">
        <v>97226</v>
      </c>
      <c r="P222" s="13">
        <v>1.27</v>
      </c>
      <c r="Q222" t="s">
        <v>236</v>
      </c>
      <c r="R222" t="s">
        <v>235</v>
      </c>
      <c r="S222" t="s">
        <v>236</v>
      </c>
      <c r="T222" t="s">
        <v>274</v>
      </c>
      <c r="U222" t="s">
        <v>250</v>
      </c>
      <c r="V222" t="s">
        <v>240</v>
      </c>
      <c r="W222" t="s">
        <v>93</v>
      </c>
      <c r="X222" t="s">
        <v>293</v>
      </c>
      <c r="Y222" t="s">
        <v>293</v>
      </c>
      <c r="Z222" s="7">
        <v>2172.8011620000002</v>
      </c>
      <c r="AA222" s="7">
        <v>0</v>
      </c>
      <c r="AD222" s="7">
        <v>2300.453231</v>
      </c>
      <c r="AE222" s="7">
        <v>0</v>
      </c>
      <c r="AF222" t="s">
        <v>276</v>
      </c>
      <c r="AH222" t="s">
        <v>403</v>
      </c>
      <c r="AI222" t="s">
        <v>149</v>
      </c>
      <c r="AJ222" s="9">
        <v>0</v>
      </c>
      <c r="AK222" s="9">
        <v>0</v>
      </c>
      <c r="AL222" s="9">
        <v>0</v>
      </c>
      <c r="AM222" s="9">
        <v>0</v>
      </c>
      <c r="AN222" t="s">
        <v>237</v>
      </c>
      <c r="AO222" s="9">
        <v>1811.3804970000001</v>
      </c>
      <c r="AR222" t="s">
        <v>94</v>
      </c>
      <c r="AS222" t="s">
        <v>296</v>
      </c>
      <c r="AT222" s="9">
        <v>2300.4532300000001</v>
      </c>
      <c r="AU222" s="9">
        <v>2172.8011620000002</v>
      </c>
      <c r="AV222" s="9">
        <v>2300.453231</v>
      </c>
      <c r="AY222" s="11">
        <v>7.9999999999999996E-6</v>
      </c>
      <c r="BB222" t="s">
        <v>174</v>
      </c>
      <c r="BE222" t="b">
        <v>0</v>
      </c>
      <c r="BF222" t="s">
        <v>297</v>
      </c>
      <c r="BG222" t="s">
        <v>297</v>
      </c>
      <c r="BH222" t="s">
        <v>403</v>
      </c>
      <c r="BI222">
        <v>1139.1128000000001</v>
      </c>
      <c r="BJ222">
        <v>2300.453231</v>
      </c>
      <c r="BK222">
        <v>2172.8011620000002</v>
      </c>
      <c r="BL222">
        <v>2300.4532300000001</v>
      </c>
      <c r="BN222">
        <v>1.27</v>
      </c>
      <c r="BO222" t="s">
        <v>429</v>
      </c>
    </row>
    <row r="223" spans="2:67">
      <c r="B223" t="s">
        <v>611</v>
      </c>
      <c r="C223" s="7">
        <v>117591.64918199999</v>
      </c>
      <c r="D223" s="7">
        <v>0</v>
      </c>
      <c r="E223" s="7">
        <v>117591.64918199999</v>
      </c>
      <c r="F223" s="11">
        <v>4.5399999999999998E-4</v>
      </c>
      <c r="G223" s="11">
        <v>5.0199999999999995E-4</v>
      </c>
      <c r="H223" s="11">
        <v>9.3999999999999994E-5</v>
      </c>
      <c r="I223">
        <v>98927</v>
      </c>
      <c r="J223" t="s">
        <v>612</v>
      </c>
      <c r="K223">
        <v>1128</v>
      </c>
      <c r="L223" t="s">
        <v>254</v>
      </c>
      <c r="M223">
        <v>45198</v>
      </c>
      <c r="N223">
        <v>98927</v>
      </c>
      <c r="O223">
        <v>91382</v>
      </c>
      <c r="P223" s="13">
        <v>0.98400071300000003</v>
      </c>
      <c r="Q223" t="s">
        <v>236</v>
      </c>
      <c r="R223" t="s">
        <v>235</v>
      </c>
      <c r="S223" t="s">
        <v>237</v>
      </c>
      <c r="T223" t="s">
        <v>274</v>
      </c>
      <c r="U223" t="s">
        <v>250</v>
      </c>
      <c r="V223" t="s">
        <v>240</v>
      </c>
      <c r="W223" t="s">
        <v>74</v>
      </c>
      <c r="X223" t="s">
        <v>293</v>
      </c>
      <c r="Y223" t="s">
        <v>293</v>
      </c>
      <c r="Z223" s="7">
        <v>111066.492734</v>
      </c>
      <c r="AA223" s="7">
        <v>0</v>
      </c>
      <c r="AB223" s="7">
        <v>113922.611011</v>
      </c>
      <c r="AC223" s="7">
        <v>109353.86002801001</v>
      </c>
      <c r="AD223" s="7">
        <v>96343.164266000007</v>
      </c>
      <c r="AE223" s="7">
        <v>0</v>
      </c>
      <c r="AF223" t="s">
        <v>276</v>
      </c>
      <c r="AG223">
        <v>47096</v>
      </c>
      <c r="AH223" t="s">
        <v>277</v>
      </c>
      <c r="AI223" t="s">
        <v>46</v>
      </c>
      <c r="AJ223" s="9">
        <v>0</v>
      </c>
      <c r="AK223" s="9">
        <v>0</v>
      </c>
      <c r="AL223" s="9">
        <v>0</v>
      </c>
      <c r="AM223" s="9">
        <v>0</v>
      </c>
      <c r="AN223" t="s">
        <v>237</v>
      </c>
      <c r="AO223" s="9">
        <v>97909.648807999998</v>
      </c>
      <c r="AP223" s="9">
        <v>113922.611011</v>
      </c>
      <c r="AQ223" t="s">
        <v>295</v>
      </c>
      <c r="AR223" t="s">
        <v>75</v>
      </c>
      <c r="AS223" t="s">
        <v>296</v>
      </c>
      <c r="AT223" s="9">
        <v>117591.64918199999</v>
      </c>
      <c r="AU223" s="9">
        <v>111066.492734</v>
      </c>
      <c r="AV223" s="9">
        <v>96343.164266000007</v>
      </c>
      <c r="AY223" s="11">
        <v>4.5399999999999998E-4</v>
      </c>
      <c r="AZ223">
        <v>6</v>
      </c>
      <c r="BA223" t="s">
        <v>128</v>
      </c>
      <c r="BB223" t="s">
        <v>76</v>
      </c>
      <c r="BC223" s="7">
        <v>97909.648807695005</v>
      </c>
      <c r="BD223" s="7">
        <v>97909.648807695005</v>
      </c>
      <c r="BE223" t="b">
        <v>0</v>
      </c>
      <c r="BF223" t="s">
        <v>297</v>
      </c>
      <c r="BG223" t="s">
        <v>297</v>
      </c>
      <c r="BH223" t="s">
        <v>277</v>
      </c>
      <c r="BI223">
        <v>1139.1128000000001</v>
      </c>
      <c r="BJ223">
        <v>96343.164266000007</v>
      </c>
      <c r="BK223">
        <v>111066.492734</v>
      </c>
      <c r="BL223">
        <v>117591.64918199999</v>
      </c>
      <c r="BN223">
        <v>0.98400071300000003</v>
      </c>
      <c r="BO223" t="s">
        <v>429</v>
      </c>
    </row>
    <row r="224" spans="2:67">
      <c r="B224" t="s">
        <v>613</v>
      </c>
      <c r="C224" s="7">
        <v>1847150.4093279999</v>
      </c>
      <c r="D224" s="7">
        <v>0</v>
      </c>
      <c r="E224" s="7">
        <v>1847150.4093279999</v>
      </c>
      <c r="F224" s="11">
        <v>7.1320000000000003E-3</v>
      </c>
      <c r="G224" s="11">
        <v>7.8869999999999999E-3</v>
      </c>
      <c r="H224" s="11">
        <v>1.487E-3</v>
      </c>
      <c r="I224">
        <v>98944</v>
      </c>
      <c r="J224" t="s">
        <v>614</v>
      </c>
      <c r="K224">
        <v>1133</v>
      </c>
      <c r="L224" t="s">
        <v>259</v>
      </c>
      <c r="M224">
        <v>45198</v>
      </c>
      <c r="N224">
        <v>98944</v>
      </c>
      <c r="O224">
        <v>98942</v>
      </c>
      <c r="P224" s="13">
        <v>0.98254828500000002</v>
      </c>
      <c r="Q224" t="s">
        <v>236</v>
      </c>
      <c r="R224" t="s">
        <v>236</v>
      </c>
      <c r="S224" t="s">
        <v>236</v>
      </c>
      <c r="T224" t="s">
        <v>274</v>
      </c>
      <c r="U224" t="s">
        <v>245</v>
      </c>
      <c r="V224" t="s">
        <v>252</v>
      </c>
      <c r="W224" t="s">
        <v>129</v>
      </c>
      <c r="X224" t="s">
        <v>275</v>
      </c>
      <c r="Z224" s="7">
        <v>1847150.4093279999</v>
      </c>
      <c r="AA224" s="7">
        <v>0</v>
      </c>
      <c r="AB224" s="7">
        <v>2340256.9155720002</v>
      </c>
      <c r="AC224" s="7">
        <v>1840002.068502906</v>
      </c>
      <c r="AD224" s="7">
        <v>1847150.4093279999</v>
      </c>
      <c r="AE224" s="7">
        <v>0</v>
      </c>
      <c r="AF224" t="s">
        <v>276</v>
      </c>
      <c r="AG224">
        <v>47025</v>
      </c>
      <c r="AH224" t="s">
        <v>277</v>
      </c>
      <c r="AI224" t="s">
        <v>46</v>
      </c>
      <c r="AJ224" s="9">
        <v>0</v>
      </c>
      <c r="AK224" s="9">
        <v>0</v>
      </c>
      <c r="AL224" s="9">
        <v>0</v>
      </c>
      <c r="AM224" s="9">
        <v>0</v>
      </c>
      <c r="AN224" t="s">
        <v>236</v>
      </c>
      <c r="AO224" s="9">
        <v>1879958.917316</v>
      </c>
      <c r="AP224" s="9">
        <v>1879958.917316</v>
      </c>
      <c r="AQ224" t="s">
        <v>278</v>
      </c>
      <c r="AR224" t="s">
        <v>134</v>
      </c>
      <c r="AT224" s="9">
        <v>1847150.4093279999</v>
      </c>
      <c r="AU224" s="9">
        <v>1847150.4093279999</v>
      </c>
      <c r="AV224" s="9">
        <v>1847150.4093279999</v>
      </c>
      <c r="AY224" s="11">
        <v>7.1320000000000003E-3</v>
      </c>
      <c r="AZ224">
        <v>7</v>
      </c>
      <c r="BA224" t="s">
        <v>144</v>
      </c>
      <c r="BB224" t="s">
        <v>135</v>
      </c>
      <c r="BC224" s="7">
        <v>2340256.91557203</v>
      </c>
      <c r="BD224" s="7">
        <v>1879958.917316216</v>
      </c>
      <c r="BE224" t="b">
        <v>0</v>
      </c>
      <c r="BH224" t="s">
        <v>277</v>
      </c>
      <c r="BI224">
        <v>1139.1133</v>
      </c>
      <c r="BJ224">
        <v>1847150.4093279999</v>
      </c>
      <c r="BK224">
        <v>1847150.4093279999</v>
      </c>
      <c r="BL224">
        <v>1847150.4093279999</v>
      </c>
      <c r="BM224">
        <v>0</v>
      </c>
      <c r="BN224">
        <v>0.98254828500000002</v>
      </c>
    </row>
    <row r="225" spans="2:67">
      <c r="B225" t="s">
        <v>615</v>
      </c>
      <c r="C225" s="7">
        <v>-11082.62</v>
      </c>
      <c r="D225" s="7">
        <v>635044.59140699997</v>
      </c>
      <c r="E225" s="7">
        <v>623961.97140699998</v>
      </c>
      <c r="F225" s="11">
        <v>-4.1999999999999998E-5</v>
      </c>
      <c r="G225" s="11">
        <v>-4.6999999999999997E-5</v>
      </c>
      <c r="H225" s="11">
        <v>5.0199999999999995E-4</v>
      </c>
      <c r="I225">
        <v>98946</v>
      </c>
      <c r="J225" t="s">
        <v>614</v>
      </c>
      <c r="K225">
        <v>1133</v>
      </c>
      <c r="L225" t="s">
        <v>259</v>
      </c>
      <c r="M225">
        <v>45198</v>
      </c>
      <c r="N225">
        <v>98946</v>
      </c>
      <c r="O225">
        <v>98942</v>
      </c>
      <c r="P225" s="13">
        <v>0.98254828400000005</v>
      </c>
      <c r="Q225" t="s">
        <v>236</v>
      </c>
      <c r="R225" t="s">
        <v>236</v>
      </c>
      <c r="S225" t="s">
        <v>236</v>
      </c>
      <c r="T225" t="s">
        <v>274</v>
      </c>
      <c r="U225" t="s">
        <v>245</v>
      </c>
      <c r="V225" t="s">
        <v>252</v>
      </c>
      <c r="W225" t="s">
        <v>129</v>
      </c>
      <c r="X225" t="s">
        <v>275</v>
      </c>
      <c r="Z225" s="7">
        <v>-11082.62</v>
      </c>
      <c r="AA225" s="7">
        <v>635044.59140699997</v>
      </c>
      <c r="AB225" s="7">
        <v>635044.59140599996</v>
      </c>
      <c r="AC225" s="7">
        <v>-14896.107667533999</v>
      </c>
      <c r="AD225" s="7">
        <v>-11082.62</v>
      </c>
      <c r="AE225" s="7">
        <v>635044.59140699997</v>
      </c>
      <c r="AF225" t="s">
        <v>276</v>
      </c>
      <c r="AG225">
        <v>47025</v>
      </c>
      <c r="AH225" t="s">
        <v>277</v>
      </c>
      <c r="AI225" t="s">
        <v>46</v>
      </c>
      <c r="AJ225" s="9">
        <v>0</v>
      </c>
      <c r="AK225" s="9">
        <v>0</v>
      </c>
      <c r="AL225" s="9">
        <v>0</v>
      </c>
      <c r="AM225" s="9">
        <v>0</v>
      </c>
      <c r="AN225" t="s">
        <v>236</v>
      </c>
      <c r="AO225" s="9">
        <v>-11279.466039000001</v>
      </c>
      <c r="AP225" s="9">
        <v>620148.48373800004</v>
      </c>
      <c r="AQ225" t="s">
        <v>295</v>
      </c>
      <c r="AR225" t="s">
        <v>134</v>
      </c>
      <c r="AT225" s="9">
        <v>-11082.62</v>
      </c>
      <c r="AU225" s="9">
        <v>-11082.62</v>
      </c>
      <c r="AV225" s="9">
        <v>-11082.62</v>
      </c>
      <c r="AY225" s="11">
        <v>-4.1999999999999998E-5</v>
      </c>
      <c r="AZ225">
        <v>7</v>
      </c>
      <c r="BA225" t="s">
        <v>144</v>
      </c>
      <c r="BB225" t="s">
        <v>135</v>
      </c>
      <c r="BC225" s="7">
        <v>635044.59140663897</v>
      </c>
      <c r="BD225" s="7">
        <v>620148.48373910505</v>
      </c>
      <c r="BE225" t="b">
        <v>0</v>
      </c>
      <c r="BH225" t="s">
        <v>277</v>
      </c>
      <c r="BI225">
        <v>1139.1133</v>
      </c>
      <c r="BJ225">
        <v>-11082.62</v>
      </c>
      <c r="BK225">
        <v>-11082.62</v>
      </c>
      <c r="BL225">
        <v>-11082.62</v>
      </c>
      <c r="BM225">
        <v>0</v>
      </c>
      <c r="BN225">
        <v>0.98254828400000005</v>
      </c>
    </row>
    <row r="226" spans="2:67">
      <c r="B226" t="s">
        <v>616</v>
      </c>
      <c r="C226" s="7">
        <v>3317370.8120749998</v>
      </c>
      <c r="D226" s="7">
        <v>0</v>
      </c>
      <c r="E226" s="7">
        <v>3317370.8120749998</v>
      </c>
      <c r="F226" s="11">
        <v>1.2808999999999999E-2</v>
      </c>
      <c r="G226" s="11">
        <v>1.4165000000000001E-2</v>
      </c>
      <c r="H226" s="11">
        <v>2.6710000000000002E-3</v>
      </c>
      <c r="I226">
        <v>98959</v>
      </c>
      <c r="J226" t="s">
        <v>617</v>
      </c>
      <c r="K226">
        <v>1136</v>
      </c>
      <c r="L226" t="s">
        <v>262</v>
      </c>
      <c r="M226">
        <v>45198</v>
      </c>
      <c r="N226">
        <v>98959</v>
      </c>
      <c r="O226">
        <v>98957</v>
      </c>
      <c r="P226" s="13">
        <v>0.990112098</v>
      </c>
      <c r="Q226" t="s">
        <v>236</v>
      </c>
      <c r="R226" t="s">
        <v>236</v>
      </c>
      <c r="S226" t="s">
        <v>236</v>
      </c>
      <c r="T226" t="s">
        <v>274</v>
      </c>
      <c r="U226" t="s">
        <v>247</v>
      </c>
      <c r="V226" t="s">
        <v>252</v>
      </c>
      <c r="W226" t="s">
        <v>80</v>
      </c>
      <c r="X226" t="s">
        <v>275</v>
      </c>
      <c r="Y226" t="s">
        <v>275</v>
      </c>
      <c r="Z226" s="7">
        <v>3317370.8120749998</v>
      </c>
      <c r="AA226" s="7">
        <v>0</v>
      </c>
      <c r="AB226" s="7">
        <v>3367421.95</v>
      </c>
      <c r="AC226" s="7">
        <v>3313000.6191647998</v>
      </c>
      <c r="AD226" s="7">
        <v>3317370.8120749998</v>
      </c>
      <c r="AE226" s="7">
        <v>0</v>
      </c>
      <c r="AF226" t="s">
        <v>276</v>
      </c>
      <c r="AG226">
        <v>46601</v>
      </c>
      <c r="AH226" t="s">
        <v>277</v>
      </c>
      <c r="AI226" t="s">
        <v>46</v>
      </c>
      <c r="AJ226" s="9">
        <v>0</v>
      </c>
      <c r="AK226" s="9">
        <v>0</v>
      </c>
      <c r="AL226" s="9">
        <v>0</v>
      </c>
      <c r="AM226" s="9">
        <v>0</v>
      </c>
      <c r="AN226" t="s">
        <v>236</v>
      </c>
      <c r="AO226" s="9">
        <v>3350500.23</v>
      </c>
      <c r="AP226" s="9">
        <v>3350500.23</v>
      </c>
      <c r="AQ226" t="s">
        <v>278</v>
      </c>
      <c r="AR226" t="s">
        <v>104</v>
      </c>
      <c r="AT226" s="9">
        <v>3317370.8120749998</v>
      </c>
      <c r="AU226" s="9">
        <v>3317370.8120749998</v>
      </c>
      <c r="AV226" s="9">
        <v>3317370.8120749998</v>
      </c>
      <c r="AY226" s="11">
        <v>1.2808999999999999E-2</v>
      </c>
      <c r="BB226" t="s">
        <v>108</v>
      </c>
      <c r="BC226" s="7">
        <v>3367421.95</v>
      </c>
      <c r="BD226" s="7">
        <v>3350500.23</v>
      </c>
      <c r="BE226" t="b">
        <v>0</v>
      </c>
      <c r="BF226" t="s">
        <v>279</v>
      </c>
      <c r="BG226" t="s">
        <v>279</v>
      </c>
      <c r="BH226" t="s">
        <v>277</v>
      </c>
      <c r="BI226">
        <v>1139.1135999999999</v>
      </c>
      <c r="BJ226">
        <v>3317370.8120749998</v>
      </c>
      <c r="BK226">
        <v>3317370.8120749998</v>
      </c>
      <c r="BL226">
        <v>3317370.8120749998</v>
      </c>
      <c r="BM226">
        <v>0</v>
      </c>
      <c r="BN226">
        <v>0.990112098</v>
      </c>
    </row>
    <row r="227" spans="2:67">
      <c r="B227" t="s">
        <v>618</v>
      </c>
      <c r="C227" s="7">
        <v>169640.5</v>
      </c>
      <c r="D227" s="7">
        <v>211757.64356699999</v>
      </c>
      <c r="E227" s="7">
        <v>381398.14356699999</v>
      </c>
      <c r="F227" s="11">
        <v>6.5499999999999998E-4</v>
      </c>
      <c r="G227" s="11">
        <v>7.2400000000000003E-4</v>
      </c>
      <c r="H227" s="11">
        <v>3.0699999999999998E-4</v>
      </c>
      <c r="I227">
        <v>98961</v>
      </c>
      <c r="J227" t="s">
        <v>617</v>
      </c>
      <c r="K227">
        <v>1136</v>
      </c>
      <c r="L227" t="s">
        <v>262</v>
      </c>
      <c r="M227">
        <v>45198</v>
      </c>
      <c r="N227">
        <v>98961</v>
      </c>
      <c r="O227">
        <v>98957</v>
      </c>
      <c r="P227" s="13">
        <v>0.99112096599999999</v>
      </c>
      <c r="Q227" t="s">
        <v>236</v>
      </c>
      <c r="R227" t="s">
        <v>236</v>
      </c>
      <c r="S227" t="s">
        <v>236</v>
      </c>
      <c r="T227" t="s">
        <v>274</v>
      </c>
      <c r="U227" t="s">
        <v>247</v>
      </c>
      <c r="V227" t="s">
        <v>252</v>
      </c>
      <c r="W227" t="s">
        <v>80</v>
      </c>
      <c r="X227" t="s">
        <v>275</v>
      </c>
      <c r="Y227" t="s">
        <v>275</v>
      </c>
      <c r="Z227" s="7">
        <v>169640.5</v>
      </c>
      <c r="AA227" s="7">
        <v>211757.64356699999</v>
      </c>
      <c r="AB227" s="7">
        <v>384814.92834799999</v>
      </c>
      <c r="AC227" s="7">
        <v>169209.135497582</v>
      </c>
      <c r="AD227" s="7">
        <v>169640.5</v>
      </c>
      <c r="AE227" s="7">
        <v>211757.64356699999</v>
      </c>
      <c r="AF227" t="s">
        <v>276</v>
      </c>
      <c r="AG227">
        <v>46601</v>
      </c>
      <c r="AH227" t="s">
        <v>277</v>
      </c>
      <c r="AI227" t="s">
        <v>46</v>
      </c>
      <c r="AJ227" s="9">
        <v>0</v>
      </c>
      <c r="AK227" s="9">
        <v>0</v>
      </c>
      <c r="AL227" s="9">
        <v>0</v>
      </c>
      <c r="AM227" s="9">
        <v>0</v>
      </c>
      <c r="AN227" t="s">
        <v>236</v>
      </c>
      <c r="AO227" s="9">
        <v>171160.237586</v>
      </c>
      <c r="AP227" s="9">
        <v>384814.92834799999</v>
      </c>
      <c r="AQ227" t="s">
        <v>282</v>
      </c>
      <c r="AR227" t="s">
        <v>104</v>
      </c>
      <c r="AT227" s="9">
        <v>169640.5</v>
      </c>
      <c r="AU227" s="9">
        <v>169640.5</v>
      </c>
      <c r="AV227" s="9">
        <v>169640.5</v>
      </c>
      <c r="AY227" s="11">
        <v>6.5499999999999998E-4</v>
      </c>
      <c r="BB227" t="s">
        <v>108</v>
      </c>
      <c r="BC227" s="7">
        <v>384814.92834773997</v>
      </c>
      <c r="BD227" s="7">
        <v>384814.92834773997</v>
      </c>
      <c r="BE227" t="b">
        <v>0</v>
      </c>
      <c r="BF227" t="s">
        <v>279</v>
      </c>
      <c r="BG227" t="s">
        <v>279</v>
      </c>
      <c r="BH227" t="s">
        <v>277</v>
      </c>
      <c r="BI227">
        <v>1139.1135999999999</v>
      </c>
      <c r="BJ227">
        <v>169640.5</v>
      </c>
      <c r="BK227">
        <v>169640.5</v>
      </c>
      <c r="BL227">
        <v>169640.5</v>
      </c>
      <c r="BM227">
        <v>0</v>
      </c>
      <c r="BN227">
        <v>0.99112096599999999</v>
      </c>
    </row>
    <row r="228" spans="2:67">
      <c r="B228" t="s">
        <v>619</v>
      </c>
      <c r="C228" s="7">
        <v>867659.76324500004</v>
      </c>
      <c r="D228" s="7">
        <v>4.5529999999999998E-3</v>
      </c>
      <c r="E228" s="7">
        <v>867659.76779800002</v>
      </c>
      <c r="F228" s="11">
        <v>3.3500000000000001E-3</v>
      </c>
      <c r="G228" s="11">
        <v>3.7039999999999998E-3</v>
      </c>
      <c r="H228" s="11">
        <v>6.9800000000000005E-4</v>
      </c>
      <c r="I228">
        <v>98992</v>
      </c>
      <c r="J228" t="s">
        <v>620</v>
      </c>
      <c r="K228">
        <v>1134</v>
      </c>
      <c r="L228" t="s">
        <v>260</v>
      </c>
      <c r="M228">
        <v>45198</v>
      </c>
      <c r="N228">
        <v>98992</v>
      </c>
      <c r="O228">
        <v>95729</v>
      </c>
      <c r="P228" s="13">
        <v>0.99705190899999996</v>
      </c>
      <c r="Q228" t="s">
        <v>236</v>
      </c>
      <c r="R228" t="s">
        <v>236</v>
      </c>
      <c r="S228" t="s">
        <v>236</v>
      </c>
      <c r="T228" t="s">
        <v>274</v>
      </c>
      <c r="U228" t="s">
        <v>246</v>
      </c>
      <c r="V228" t="s">
        <v>252</v>
      </c>
      <c r="W228" t="s">
        <v>74</v>
      </c>
      <c r="X228" t="s">
        <v>275</v>
      </c>
      <c r="Y228" t="s">
        <v>275</v>
      </c>
      <c r="Z228" s="7">
        <v>867659.76324500004</v>
      </c>
      <c r="AA228" s="7">
        <v>4.5529999999999998E-3</v>
      </c>
      <c r="AB228" s="7">
        <v>870539.49089999998</v>
      </c>
      <c r="AC228" s="7">
        <v>864601.339935989</v>
      </c>
      <c r="AD228" s="7">
        <v>867659.76324500004</v>
      </c>
      <c r="AE228" s="7">
        <v>4.5529999999999998E-3</v>
      </c>
      <c r="AF228" t="s">
        <v>276</v>
      </c>
      <c r="AG228">
        <v>45443</v>
      </c>
      <c r="AH228" t="s">
        <v>277</v>
      </c>
      <c r="AI228" t="s">
        <v>46</v>
      </c>
      <c r="AJ228" s="9">
        <v>0</v>
      </c>
      <c r="AK228" s="9">
        <v>0</v>
      </c>
      <c r="AL228" s="9">
        <v>0</v>
      </c>
      <c r="AM228" s="9">
        <v>0</v>
      </c>
      <c r="AN228" t="s">
        <v>236</v>
      </c>
      <c r="AO228" s="9">
        <v>870225.26634700003</v>
      </c>
      <c r="AP228" s="9">
        <v>865005.30090000003</v>
      </c>
      <c r="AQ228" t="s">
        <v>295</v>
      </c>
      <c r="AR228" t="s">
        <v>186</v>
      </c>
      <c r="AT228" s="9">
        <v>867659.76324500004</v>
      </c>
      <c r="AU228" s="9">
        <v>867659.76324500004</v>
      </c>
      <c r="AV228" s="9">
        <v>867659.76324500004</v>
      </c>
      <c r="AY228" s="11">
        <v>3.3500000000000001E-3</v>
      </c>
      <c r="AZ228">
        <v>5</v>
      </c>
      <c r="BA228" t="s">
        <v>128</v>
      </c>
      <c r="BB228" t="s">
        <v>186</v>
      </c>
      <c r="BC228" s="7">
        <v>870539.49089999998</v>
      </c>
      <c r="BD228" s="7">
        <v>865005.30090000003</v>
      </c>
      <c r="BE228" t="b">
        <v>0</v>
      </c>
      <c r="BF228" t="s">
        <v>297</v>
      </c>
      <c r="BG228" t="s">
        <v>297</v>
      </c>
      <c r="BH228" t="s">
        <v>277</v>
      </c>
      <c r="BI228">
        <v>1139.1134</v>
      </c>
      <c r="BJ228">
        <v>867659.76324500004</v>
      </c>
      <c r="BK228">
        <v>867659.76324500004</v>
      </c>
      <c r="BL228">
        <v>867659.76324500004</v>
      </c>
      <c r="BM228">
        <v>0</v>
      </c>
      <c r="BN228">
        <v>0.99705190899999996</v>
      </c>
      <c r="BO228" t="s">
        <v>621</v>
      </c>
    </row>
    <row r="229" spans="2:67">
      <c r="B229" t="s">
        <v>272</v>
      </c>
      <c r="C229" s="7">
        <v>4142733.5244180001</v>
      </c>
      <c r="D229" s="7">
        <v>0</v>
      </c>
      <c r="E229" s="7">
        <v>4142733.5244180001</v>
      </c>
      <c r="F229" s="11">
        <v>1.5996E-2</v>
      </c>
      <c r="G229" s="11">
        <v>1.7689E-2</v>
      </c>
      <c r="H229" s="11">
        <v>3.336E-3</v>
      </c>
      <c r="I229">
        <v>99094</v>
      </c>
      <c r="J229" t="s">
        <v>273</v>
      </c>
      <c r="K229">
        <v>1136</v>
      </c>
      <c r="L229" t="s">
        <v>262</v>
      </c>
      <c r="M229">
        <v>45198</v>
      </c>
      <c r="N229">
        <v>99094</v>
      </c>
      <c r="O229">
        <v>99093</v>
      </c>
      <c r="P229" s="13">
        <v>0.99145259799999996</v>
      </c>
      <c r="Q229" t="s">
        <v>236</v>
      </c>
      <c r="R229" t="s">
        <v>236</v>
      </c>
      <c r="S229" t="s">
        <v>236</v>
      </c>
      <c r="T229" t="s">
        <v>274</v>
      </c>
      <c r="U229" t="s">
        <v>247</v>
      </c>
      <c r="V229" t="s">
        <v>252</v>
      </c>
      <c r="W229" t="s">
        <v>83</v>
      </c>
      <c r="X229" t="s">
        <v>275</v>
      </c>
      <c r="Y229" t="s">
        <v>275</v>
      </c>
      <c r="Z229" s="7">
        <v>4142733.5244180001</v>
      </c>
      <c r="AA229" s="7">
        <v>0</v>
      </c>
      <c r="AB229" s="7">
        <v>4199445.6230730005</v>
      </c>
      <c r="AC229" s="7">
        <v>4136453.9468425969</v>
      </c>
      <c r="AD229" s="7">
        <v>4142733.5244180001</v>
      </c>
      <c r="AE229" s="7">
        <v>0</v>
      </c>
      <c r="AF229" t="s">
        <v>276</v>
      </c>
      <c r="AG229">
        <v>46317</v>
      </c>
      <c r="AH229" t="s">
        <v>277</v>
      </c>
      <c r="AI229" t="s">
        <v>46</v>
      </c>
      <c r="AJ229" s="9">
        <v>0</v>
      </c>
      <c r="AK229" s="9">
        <v>0</v>
      </c>
      <c r="AL229" s="9">
        <v>0</v>
      </c>
      <c r="AM229" s="9">
        <v>0</v>
      </c>
      <c r="AN229" t="s">
        <v>236</v>
      </c>
      <c r="AO229" s="9">
        <v>4178448.4030729998</v>
      </c>
      <c r="AP229" s="9">
        <v>4178448.4030729998</v>
      </c>
      <c r="AQ229" t="s">
        <v>278</v>
      </c>
      <c r="AR229" t="s">
        <v>87</v>
      </c>
      <c r="AT229" s="9">
        <v>4142733.5244180001</v>
      </c>
      <c r="AU229" s="9">
        <v>4142733.5244180001</v>
      </c>
      <c r="AV229" s="9">
        <v>4142733.5244180001</v>
      </c>
      <c r="AY229" s="11">
        <v>1.5996E-2</v>
      </c>
      <c r="AZ229">
        <v>6</v>
      </c>
      <c r="BA229" t="s">
        <v>66</v>
      </c>
      <c r="BB229" t="s">
        <v>87</v>
      </c>
      <c r="BC229" s="7">
        <v>4199445.6230733301</v>
      </c>
      <c r="BD229" s="7">
        <v>4178448.4030733299</v>
      </c>
      <c r="BE229" t="b">
        <v>0</v>
      </c>
      <c r="BF229" t="s">
        <v>279</v>
      </c>
      <c r="BG229" t="s">
        <v>279</v>
      </c>
      <c r="BH229" t="s">
        <v>277</v>
      </c>
      <c r="BI229">
        <v>1139.1135999999999</v>
      </c>
      <c r="BJ229">
        <v>4142733.5244180001</v>
      </c>
      <c r="BK229">
        <v>4142733.5244180001</v>
      </c>
      <c r="BL229">
        <v>4142733.5244180001</v>
      </c>
      <c r="BN229">
        <v>0.99145259799999996</v>
      </c>
      <c r="BO229" t="s">
        <v>280</v>
      </c>
    </row>
    <row r="230" spans="2:67">
      <c r="B230" t="s">
        <v>508</v>
      </c>
      <c r="C230" s="7">
        <v>110657.45845000001</v>
      </c>
      <c r="D230" s="7">
        <v>6968.4033499999996</v>
      </c>
      <c r="E230" s="7">
        <v>117625.8618</v>
      </c>
      <c r="F230" s="11">
        <v>4.2700000000000002E-4</v>
      </c>
      <c r="G230" s="11">
        <v>4.7199999999999998E-4</v>
      </c>
      <c r="H230" s="11">
        <v>9.3999999999999994E-5</v>
      </c>
      <c r="I230">
        <v>87962</v>
      </c>
      <c r="J230" t="s">
        <v>506</v>
      </c>
      <c r="K230">
        <v>1129</v>
      </c>
      <c r="L230" t="s">
        <v>255</v>
      </c>
      <c r="M230">
        <v>45198</v>
      </c>
      <c r="N230">
        <v>87962</v>
      </c>
      <c r="O230">
        <v>87960</v>
      </c>
      <c r="P230" s="13">
        <v>0.99990068600000004</v>
      </c>
      <c r="Q230" t="s">
        <v>236</v>
      </c>
      <c r="R230" t="s">
        <v>235</v>
      </c>
      <c r="S230" t="s">
        <v>235</v>
      </c>
      <c r="T230" t="s">
        <v>274</v>
      </c>
      <c r="U230" t="s">
        <v>241</v>
      </c>
      <c r="V230" t="s">
        <v>240</v>
      </c>
      <c r="W230" t="s">
        <v>80</v>
      </c>
      <c r="X230" t="s">
        <v>347</v>
      </c>
      <c r="Y230" t="s">
        <v>347</v>
      </c>
      <c r="Z230" s="7">
        <v>104517.08</v>
      </c>
      <c r="AA230" s="7">
        <v>6581.7268949999998</v>
      </c>
      <c r="AB230" s="7">
        <v>105307.626416</v>
      </c>
      <c r="AC230" s="7">
        <v>104144.501247425</v>
      </c>
      <c r="AD230" s="7">
        <v>104517.08</v>
      </c>
      <c r="AE230" s="7">
        <v>6581.7268949999998</v>
      </c>
      <c r="AF230" t="s">
        <v>276</v>
      </c>
      <c r="AG230">
        <v>46965</v>
      </c>
      <c r="AH230" t="s">
        <v>507</v>
      </c>
      <c r="AI230" t="s">
        <v>46</v>
      </c>
      <c r="AJ230" s="9">
        <v>0</v>
      </c>
      <c r="AK230" s="9">
        <v>0</v>
      </c>
      <c r="AL230" s="9">
        <v>0</v>
      </c>
      <c r="AM230" s="9">
        <v>0</v>
      </c>
      <c r="AN230" t="s">
        <v>235</v>
      </c>
      <c r="AO230" s="9">
        <v>104527.46103000001</v>
      </c>
      <c r="AP230" s="9">
        <v>105283.65089800001</v>
      </c>
      <c r="AQ230" t="s">
        <v>316</v>
      </c>
      <c r="AR230" t="s">
        <v>104</v>
      </c>
      <c r="AS230" t="s">
        <v>333</v>
      </c>
      <c r="AT230" s="9">
        <v>110657.45845000001</v>
      </c>
      <c r="AU230" s="9">
        <v>104517.08</v>
      </c>
      <c r="AV230" s="9">
        <v>104517.08</v>
      </c>
      <c r="AY230" s="11">
        <v>4.2700000000000002E-4</v>
      </c>
      <c r="AZ230">
        <v>5</v>
      </c>
      <c r="BA230" t="s">
        <v>122</v>
      </c>
      <c r="BB230" t="s">
        <v>108</v>
      </c>
      <c r="BC230" s="7">
        <v>105307.626416328</v>
      </c>
      <c r="BD230" s="7">
        <v>105283.65089830301</v>
      </c>
      <c r="BE230" t="b">
        <v>0</v>
      </c>
      <c r="BF230" t="s">
        <v>297</v>
      </c>
      <c r="BG230" t="s">
        <v>297</v>
      </c>
      <c r="BH230" t="s">
        <v>507</v>
      </c>
      <c r="BI230">
        <v>1139.1129000000001</v>
      </c>
      <c r="BJ230">
        <v>104517.08</v>
      </c>
      <c r="BK230">
        <v>104517.08</v>
      </c>
      <c r="BL230">
        <v>110657.45845000001</v>
      </c>
      <c r="BM230">
        <v>0</v>
      </c>
      <c r="BN230">
        <v>0.99990068600000004</v>
      </c>
      <c r="BO230" t="s">
        <v>436</v>
      </c>
    </row>
    <row r="231" spans="2:67">
      <c r="B231" t="s">
        <v>509</v>
      </c>
      <c r="C231" s="7">
        <v>1984638.77144</v>
      </c>
      <c r="D231" s="7">
        <v>0</v>
      </c>
      <c r="E231" s="7">
        <v>1984638.77144</v>
      </c>
      <c r="F231" s="11">
        <v>7.6629999999999997E-3</v>
      </c>
      <c r="G231" s="11">
        <v>8.4740000000000006E-3</v>
      </c>
      <c r="H231" s="11">
        <v>1.598E-3</v>
      </c>
      <c r="I231">
        <v>88007</v>
      </c>
      <c r="J231" t="s">
        <v>510</v>
      </c>
      <c r="K231">
        <v>1133</v>
      </c>
      <c r="L231" t="s">
        <v>259</v>
      </c>
      <c r="M231">
        <v>45198</v>
      </c>
      <c r="N231">
        <v>88007</v>
      </c>
      <c r="O231">
        <v>51288</v>
      </c>
      <c r="P231" s="13">
        <v>0.99139349300000001</v>
      </c>
      <c r="Q231" t="s">
        <v>236</v>
      </c>
      <c r="R231" t="s">
        <v>236</v>
      </c>
      <c r="S231" t="s">
        <v>236</v>
      </c>
      <c r="T231" t="s">
        <v>274</v>
      </c>
      <c r="U231" t="s">
        <v>245</v>
      </c>
      <c r="V231" t="s">
        <v>252</v>
      </c>
      <c r="W231" t="s">
        <v>80</v>
      </c>
      <c r="X231" t="s">
        <v>275</v>
      </c>
      <c r="Y231" t="s">
        <v>275</v>
      </c>
      <c r="Z231" s="7">
        <v>1984638.77144</v>
      </c>
      <c r="AA231" s="7">
        <v>0</v>
      </c>
      <c r="AB231" s="7">
        <v>2012081.4812</v>
      </c>
      <c r="AC231" s="7">
        <v>1995363.0432210581</v>
      </c>
      <c r="AD231" s="7">
        <v>1984638.77144</v>
      </c>
      <c r="AE231" s="7">
        <v>0</v>
      </c>
      <c r="AF231" t="s">
        <v>276</v>
      </c>
      <c r="AG231">
        <v>46594</v>
      </c>
      <c r="AH231" t="s">
        <v>277</v>
      </c>
      <c r="AI231" t="s">
        <v>46</v>
      </c>
      <c r="AJ231" s="9">
        <v>0</v>
      </c>
      <c r="AK231" s="9">
        <v>0</v>
      </c>
      <c r="AL231" s="9">
        <v>0</v>
      </c>
      <c r="AM231" s="9">
        <v>0</v>
      </c>
      <c r="AN231" t="s">
        <v>236</v>
      </c>
      <c r="AO231" s="9">
        <v>2001867.8611999999</v>
      </c>
      <c r="AP231" s="9">
        <v>2001867.8611999999</v>
      </c>
      <c r="AQ231" t="s">
        <v>278</v>
      </c>
      <c r="AR231" t="s">
        <v>89</v>
      </c>
      <c r="AT231" s="9">
        <v>1984638.77144</v>
      </c>
      <c r="AU231" s="9">
        <v>1984638.77144</v>
      </c>
      <c r="AV231" s="9">
        <v>1984638.77144</v>
      </c>
      <c r="AY231" s="11">
        <v>7.6629999999999997E-3</v>
      </c>
      <c r="AZ231">
        <v>6</v>
      </c>
      <c r="BA231" t="s">
        <v>124</v>
      </c>
      <c r="BB231" t="s">
        <v>112</v>
      </c>
      <c r="BC231" s="7">
        <v>2012081.4812</v>
      </c>
      <c r="BD231" s="7">
        <v>2001867.8611999999</v>
      </c>
      <c r="BE231" t="b">
        <v>0</v>
      </c>
      <c r="BF231" t="s">
        <v>297</v>
      </c>
      <c r="BG231" t="s">
        <v>297</v>
      </c>
      <c r="BH231" t="s">
        <v>277</v>
      </c>
      <c r="BI231">
        <v>1139.1133</v>
      </c>
      <c r="BJ231">
        <v>1984638.77144</v>
      </c>
      <c r="BK231">
        <v>1984638.77144</v>
      </c>
      <c r="BL231">
        <v>1984638.77144</v>
      </c>
      <c r="BN231">
        <v>0.99139349300000001</v>
      </c>
      <c r="BO231" t="s">
        <v>417</v>
      </c>
    </row>
    <row r="232" spans="2:67">
      <c r="B232" t="s">
        <v>511</v>
      </c>
      <c r="C232" s="7">
        <v>529782.63543599995</v>
      </c>
      <c r="D232" s="7">
        <v>3.9999999999999998E-6</v>
      </c>
      <c r="E232" s="7">
        <v>529782.63543999998</v>
      </c>
      <c r="F232" s="11">
        <v>2.0449999999999999E-3</v>
      </c>
      <c r="G232" s="11">
        <v>2.2620000000000001E-3</v>
      </c>
      <c r="H232" s="11">
        <v>4.26E-4</v>
      </c>
      <c r="I232" t="s">
        <v>512</v>
      </c>
      <c r="J232" t="s">
        <v>510</v>
      </c>
      <c r="K232">
        <v>1133</v>
      </c>
      <c r="L232" t="s">
        <v>259</v>
      </c>
      <c r="M232">
        <v>45198</v>
      </c>
      <c r="N232">
        <v>88008</v>
      </c>
      <c r="O232">
        <v>51288</v>
      </c>
      <c r="P232" s="13">
        <v>0.99140776799999997</v>
      </c>
      <c r="Q232" t="s">
        <v>236</v>
      </c>
      <c r="R232" t="s">
        <v>236</v>
      </c>
      <c r="S232" t="s">
        <v>236</v>
      </c>
      <c r="T232" t="s">
        <v>274</v>
      </c>
      <c r="U232" t="s">
        <v>245</v>
      </c>
      <c r="V232" t="s">
        <v>252</v>
      </c>
      <c r="W232" t="s">
        <v>80</v>
      </c>
      <c r="X232" t="s">
        <v>275</v>
      </c>
      <c r="Y232" t="s">
        <v>275</v>
      </c>
      <c r="Z232" s="7">
        <v>529782.63543599995</v>
      </c>
      <c r="AA232" s="7">
        <v>3.9999999999999998E-6</v>
      </c>
      <c r="AB232" s="7">
        <v>569907.85320000001</v>
      </c>
      <c r="AC232" s="7">
        <v>532531.66189208196</v>
      </c>
      <c r="AD232" s="7">
        <v>529782.63543599995</v>
      </c>
      <c r="AE232" s="7">
        <v>3.9999999999999998E-6</v>
      </c>
      <c r="AF232" t="s">
        <v>276</v>
      </c>
      <c r="AG232">
        <v>46594</v>
      </c>
      <c r="AH232" t="s">
        <v>277</v>
      </c>
      <c r="AI232" t="s">
        <v>46</v>
      </c>
      <c r="AJ232" s="9">
        <v>0</v>
      </c>
      <c r="AK232" s="9">
        <v>0</v>
      </c>
      <c r="AL232" s="9">
        <v>0</v>
      </c>
      <c r="AM232" s="9">
        <v>0</v>
      </c>
      <c r="AN232" t="s">
        <v>236</v>
      </c>
      <c r="AO232" s="9">
        <v>534374.10196200002</v>
      </c>
      <c r="AP232" s="9">
        <v>566726.13139999995</v>
      </c>
      <c r="AQ232" t="s">
        <v>295</v>
      </c>
      <c r="AR232" t="s">
        <v>89</v>
      </c>
      <c r="AT232" s="9">
        <v>529782.63543599995</v>
      </c>
      <c r="AU232" s="9">
        <v>529782.63543599995</v>
      </c>
      <c r="AV232" s="9">
        <v>529782.63543599995</v>
      </c>
      <c r="AY232" s="11">
        <v>2.0449999999999999E-3</v>
      </c>
      <c r="AZ232">
        <v>6</v>
      </c>
      <c r="BA232" t="s">
        <v>124</v>
      </c>
      <c r="BB232" t="s">
        <v>112</v>
      </c>
      <c r="BC232" s="7">
        <v>569907.85320000001</v>
      </c>
      <c r="BD232" s="7">
        <v>566726.13139999995</v>
      </c>
      <c r="BE232" t="b">
        <v>0</v>
      </c>
      <c r="BF232" t="s">
        <v>297</v>
      </c>
      <c r="BG232" t="s">
        <v>297</v>
      </c>
      <c r="BH232" t="s">
        <v>277</v>
      </c>
      <c r="BI232">
        <v>1139.1133</v>
      </c>
      <c r="BJ232">
        <v>529782.63543599995</v>
      </c>
      <c r="BK232">
        <v>529782.63543599995</v>
      </c>
      <c r="BL232">
        <v>529782.63543599995</v>
      </c>
      <c r="BN232">
        <v>0.99140776799999997</v>
      </c>
      <c r="BO232" t="s">
        <v>417</v>
      </c>
    </row>
    <row r="233" spans="2:67">
      <c r="B233" t="s">
        <v>513</v>
      </c>
      <c r="C233" s="7">
        <v>4483.6293990000004</v>
      </c>
      <c r="D233" s="7">
        <v>6199.7296059999999</v>
      </c>
      <c r="E233" s="7">
        <v>10683.359005</v>
      </c>
      <c r="F233" s="11">
        <v>1.7E-5</v>
      </c>
      <c r="G233" s="11">
        <v>1.9000000000000001E-5</v>
      </c>
      <c r="H233" s="11">
        <v>7.9999999999999996E-6</v>
      </c>
      <c r="I233" t="s">
        <v>514</v>
      </c>
      <c r="J233" t="s">
        <v>310</v>
      </c>
      <c r="K233">
        <v>1128</v>
      </c>
      <c r="L233" t="s">
        <v>254</v>
      </c>
      <c r="M233">
        <v>45198</v>
      </c>
      <c r="N233">
        <v>88011</v>
      </c>
      <c r="O233">
        <v>87789</v>
      </c>
      <c r="P233" s="13">
        <v>0.98316656199999997</v>
      </c>
      <c r="Q233" t="s">
        <v>236</v>
      </c>
      <c r="R233" t="s">
        <v>235</v>
      </c>
      <c r="S233" t="s">
        <v>237</v>
      </c>
      <c r="T233" t="s">
        <v>274</v>
      </c>
      <c r="U233" t="s">
        <v>250</v>
      </c>
      <c r="V233" t="s">
        <v>240</v>
      </c>
      <c r="W233" t="s">
        <v>74</v>
      </c>
      <c r="X233" t="s">
        <v>293</v>
      </c>
      <c r="Y233" t="s">
        <v>293</v>
      </c>
      <c r="Z233" s="7">
        <v>4234.8329620000004</v>
      </c>
      <c r="AA233" s="7">
        <v>5855.7068300000001</v>
      </c>
      <c r="AB233" s="7">
        <v>10358.798113999999</v>
      </c>
      <c r="AC233" s="7">
        <v>4313.6983021830001</v>
      </c>
      <c r="AD233" s="7">
        <v>3673.45</v>
      </c>
      <c r="AE233" s="7">
        <v>5079.4556599999996</v>
      </c>
      <c r="AF233" t="s">
        <v>276</v>
      </c>
      <c r="AG233">
        <v>46202</v>
      </c>
      <c r="AH233" t="s">
        <v>294</v>
      </c>
      <c r="AI233" t="s">
        <v>46</v>
      </c>
      <c r="AJ233" s="9">
        <v>0</v>
      </c>
      <c r="AK233" s="9">
        <v>0</v>
      </c>
      <c r="AL233" s="9">
        <v>0</v>
      </c>
      <c r="AM233" s="9">
        <v>0</v>
      </c>
      <c r="AN233" t="s">
        <v>237</v>
      </c>
      <c r="AO233" s="9">
        <v>3736.3455410000001</v>
      </c>
      <c r="AP233" s="9">
        <v>10337.417267999999</v>
      </c>
      <c r="AQ233" t="s">
        <v>295</v>
      </c>
      <c r="AR233" t="s">
        <v>75</v>
      </c>
      <c r="AS233" t="s">
        <v>296</v>
      </c>
      <c r="AT233" s="9">
        <v>4483.6293990000004</v>
      </c>
      <c r="AU233" s="9">
        <v>4234.8329620000004</v>
      </c>
      <c r="AV233" s="9">
        <v>3673.45</v>
      </c>
      <c r="AY233" s="11">
        <v>1.7E-5</v>
      </c>
      <c r="AZ233">
        <v>7</v>
      </c>
      <c r="BA233" t="s">
        <v>128</v>
      </c>
      <c r="BB233" t="s">
        <v>76</v>
      </c>
      <c r="BC233" s="7">
        <v>8902.7654515190006</v>
      </c>
      <c r="BD233" s="7">
        <v>8883.9784237370004</v>
      </c>
      <c r="BE233" t="b">
        <v>0</v>
      </c>
      <c r="BF233" t="s">
        <v>297</v>
      </c>
      <c r="BG233" t="s">
        <v>297</v>
      </c>
      <c r="BH233" t="s">
        <v>294</v>
      </c>
      <c r="BI233">
        <v>1139.1128000000001</v>
      </c>
      <c r="BJ233">
        <v>3673.45</v>
      </c>
      <c r="BK233">
        <v>4234.8329620000004</v>
      </c>
      <c r="BL233">
        <v>4483.6293990000004</v>
      </c>
      <c r="BM233">
        <v>0</v>
      </c>
      <c r="BN233">
        <v>0.98316656199999997</v>
      </c>
      <c r="BO233" t="s">
        <v>298</v>
      </c>
    </row>
    <row r="234" spans="2:67">
      <c r="B234" t="s">
        <v>515</v>
      </c>
      <c r="C234" s="7">
        <v>2063475.3470660001</v>
      </c>
      <c r="D234" s="7">
        <v>0</v>
      </c>
      <c r="E234" s="7">
        <v>2063475.3470660001</v>
      </c>
      <c r="F234" s="11">
        <v>7.9670000000000001E-3</v>
      </c>
      <c r="G234" s="11">
        <v>8.8109999999999994E-3</v>
      </c>
      <c r="H234" s="11">
        <v>1.6609999999999999E-3</v>
      </c>
      <c r="I234">
        <v>88084</v>
      </c>
      <c r="J234" t="s">
        <v>516</v>
      </c>
      <c r="K234">
        <v>1133</v>
      </c>
      <c r="L234" t="s">
        <v>259</v>
      </c>
      <c r="M234">
        <v>45198</v>
      </c>
      <c r="N234">
        <v>88084</v>
      </c>
      <c r="O234">
        <v>88082</v>
      </c>
      <c r="P234" s="13">
        <v>0.98081997399999998</v>
      </c>
      <c r="Q234" t="s">
        <v>236</v>
      </c>
      <c r="R234" t="s">
        <v>236</v>
      </c>
      <c r="S234" t="s">
        <v>236</v>
      </c>
      <c r="T234" t="s">
        <v>274</v>
      </c>
      <c r="U234" t="s">
        <v>245</v>
      </c>
      <c r="V234" t="s">
        <v>252</v>
      </c>
      <c r="W234" t="s">
        <v>33</v>
      </c>
      <c r="X234" t="s">
        <v>275</v>
      </c>
      <c r="Y234" t="s">
        <v>275</v>
      </c>
      <c r="Z234" s="7">
        <v>2063475.3470660001</v>
      </c>
      <c r="AA234" s="7">
        <v>0</v>
      </c>
      <c r="AB234" s="7">
        <v>2136157.84</v>
      </c>
      <c r="AC234" s="7">
        <v>2030792.409796136</v>
      </c>
      <c r="AD234" s="7">
        <v>2063475.3470660001</v>
      </c>
      <c r="AE234" s="7">
        <v>0</v>
      </c>
      <c r="AF234" t="s">
        <v>276</v>
      </c>
      <c r="AG234">
        <v>46250</v>
      </c>
      <c r="AH234" t="s">
        <v>277</v>
      </c>
      <c r="AI234" t="s">
        <v>46</v>
      </c>
      <c r="AJ234" s="9">
        <v>0</v>
      </c>
      <c r="AK234" s="9">
        <v>0</v>
      </c>
      <c r="AL234" s="9">
        <v>0</v>
      </c>
      <c r="AM234" s="9">
        <v>0</v>
      </c>
      <c r="AN234" t="s">
        <v>236</v>
      </c>
      <c r="AO234" s="9">
        <v>2103826.7999999998</v>
      </c>
      <c r="AP234" s="9">
        <v>2103826.7999999998</v>
      </c>
      <c r="AQ234" t="s">
        <v>278</v>
      </c>
      <c r="AR234" t="s">
        <v>56</v>
      </c>
      <c r="AT234" s="9">
        <v>2063475.3470660001</v>
      </c>
      <c r="AU234" s="9">
        <v>2063475.3470660001</v>
      </c>
      <c r="AV234" s="9">
        <v>2063475.3470660001</v>
      </c>
      <c r="AY234" s="11">
        <v>7.9670000000000001E-3</v>
      </c>
      <c r="AZ234">
        <v>7</v>
      </c>
      <c r="BA234" t="s">
        <v>144</v>
      </c>
      <c r="BB234" t="s">
        <v>68</v>
      </c>
      <c r="BC234" s="7">
        <v>2136157.84</v>
      </c>
      <c r="BD234" s="7">
        <v>2103826.7999999998</v>
      </c>
      <c r="BE234" t="b">
        <v>0</v>
      </c>
      <c r="BF234" t="s">
        <v>297</v>
      </c>
      <c r="BG234" t="s">
        <v>297</v>
      </c>
      <c r="BH234" t="s">
        <v>277</v>
      </c>
      <c r="BI234">
        <v>1139.1133</v>
      </c>
      <c r="BJ234">
        <v>1996126.5685699999</v>
      </c>
      <c r="BK234">
        <v>1996126.5685699999</v>
      </c>
      <c r="BL234">
        <v>1996126.5685699999</v>
      </c>
      <c r="BM234">
        <v>3.2012511E-2</v>
      </c>
      <c r="BN234">
        <v>0.94880746299999996</v>
      </c>
      <c r="BO234" t="s">
        <v>302</v>
      </c>
    </row>
    <row r="235" spans="2:67">
      <c r="B235" t="s">
        <v>290</v>
      </c>
      <c r="C235" s="7">
        <v>14129.259269</v>
      </c>
      <c r="D235" s="7">
        <v>0</v>
      </c>
      <c r="E235" s="7">
        <v>14129.259269</v>
      </c>
      <c r="F235" s="11">
        <v>5.3999999999999998E-5</v>
      </c>
      <c r="G235" s="11">
        <v>6.0000000000000002E-5</v>
      </c>
      <c r="H235" s="11">
        <v>1.1E-5</v>
      </c>
      <c r="I235" t="s">
        <v>291</v>
      </c>
      <c r="J235" t="s">
        <v>292</v>
      </c>
      <c r="K235">
        <v>1128</v>
      </c>
      <c r="L235" t="s">
        <v>254</v>
      </c>
      <c r="M235">
        <v>45198</v>
      </c>
      <c r="N235">
        <v>88249</v>
      </c>
      <c r="O235">
        <v>59816</v>
      </c>
      <c r="P235" s="13">
        <v>0.98327562300000004</v>
      </c>
      <c r="Q235" t="s">
        <v>236</v>
      </c>
      <c r="R235" t="s">
        <v>235</v>
      </c>
      <c r="S235" t="s">
        <v>237</v>
      </c>
      <c r="T235" t="s">
        <v>274</v>
      </c>
      <c r="U235" t="s">
        <v>250</v>
      </c>
      <c r="V235" t="s">
        <v>240</v>
      </c>
      <c r="W235" t="s">
        <v>33</v>
      </c>
      <c r="X235" t="s">
        <v>293</v>
      </c>
      <c r="Y235" t="s">
        <v>293</v>
      </c>
      <c r="Z235" s="7">
        <v>13345.227172999999</v>
      </c>
      <c r="AA235" s="7">
        <v>0</v>
      </c>
      <c r="AB235" s="7">
        <v>13698.49905</v>
      </c>
      <c r="AC235" s="7">
        <v>13349.469341120999</v>
      </c>
      <c r="AD235" s="7">
        <v>11576.141301</v>
      </c>
      <c r="AE235" s="7">
        <v>0</v>
      </c>
      <c r="AF235" t="s">
        <v>276</v>
      </c>
      <c r="AG235">
        <v>46932</v>
      </c>
      <c r="AH235" t="s">
        <v>294</v>
      </c>
      <c r="AI235" t="s">
        <v>46</v>
      </c>
      <c r="AJ235" s="9">
        <v>0</v>
      </c>
      <c r="AK235" s="9">
        <v>0</v>
      </c>
      <c r="AL235" s="9">
        <v>0</v>
      </c>
      <c r="AM235" s="9">
        <v>0</v>
      </c>
      <c r="AN235" t="s">
        <v>237</v>
      </c>
      <c r="AO235" s="9">
        <v>11773.038023999999</v>
      </c>
      <c r="AP235" s="9">
        <v>13698.49905</v>
      </c>
      <c r="AQ235" t="s">
        <v>295</v>
      </c>
      <c r="AR235" t="s">
        <v>56</v>
      </c>
      <c r="AS235" t="s">
        <v>296</v>
      </c>
      <c r="AT235" s="9">
        <v>14129.259269</v>
      </c>
      <c r="AU235" s="9">
        <v>13345.227172999999</v>
      </c>
      <c r="AV235" s="9">
        <v>11576.141301</v>
      </c>
      <c r="AY235" s="11">
        <v>5.3999999999999998E-5</v>
      </c>
      <c r="AZ235">
        <v>8</v>
      </c>
      <c r="BA235" t="s">
        <v>124</v>
      </c>
      <c r="BB235" t="s">
        <v>68</v>
      </c>
      <c r="BC235" s="7">
        <v>11773.038023540001</v>
      </c>
      <c r="BD235" s="7">
        <v>11773.038023540001</v>
      </c>
      <c r="BE235" t="b">
        <v>0</v>
      </c>
      <c r="BF235" t="s">
        <v>297</v>
      </c>
      <c r="BG235" t="s">
        <v>297</v>
      </c>
      <c r="BH235" t="s">
        <v>294</v>
      </c>
      <c r="BI235">
        <v>1139.1128000000001</v>
      </c>
      <c r="BJ235">
        <v>11576.141301</v>
      </c>
      <c r="BK235">
        <v>13345.227172999999</v>
      </c>
      <c r="BL235">
        <v>14129.259269</v>
      </c>
      <c r="BN235">
        <v>0.98327562300000004</v>
      </c>
      <c r="BO235" t="s">
        <v>298</v>
      </c>
    </row>
    <row r="236" spans="2:67">
      <c r="B236" t="s">
        <v>299</v>
      </c>
      <c r="C236" s="7">
        <v>1479574.9458850001</v>
      </c>
      <c r="D236" s="7">
        <v>0</v>
      </c>
      <c r="E236" s="7">
        <v>1479574.9458850001</v>
      </c>
      <c r="F236" s="11">
        <v>5.7130000000000002E-3</v>
      </c>
      <c r="G236" s="11">
        <v>6.3169999999999997E-3</v>
      </c>
      <c r="H236" s="11">
        <v>1.191E-3</v>
      </c>
      <c r="I236">
        <v>88428</v>
      </c>
      <c r="J236" t="s">
        <v>300</v>
      </c>
      <c r="K236">
        <v>1133</v>
      </c>
      <c r="L236" t="s">
        <v>259</v>
      </c>
      <c r="M236">
        <v>45198</v>
      </c>
      <c r="N236">
        <v>88428</v>
      </c>
      <c r="O236">
        <v>88426</v>
      </c>
      <c r="P236" s="13">
        <v>0.99198528500000005</v>
      </c>
      <c r="Q236" t="s">
        <v>236</v>
      </c>
      <c r="R236" t="s">
        <v>236</v>
      </c>
      <c r="S236" t="s">
        <v>236</v>
      </c>
      <c r="T236" t="s">
        <v>274</v>
      </c>
      <c r="U236" t="s">
        <v>245</v>
      </c>
      <c r="V236" t="s">
        <v>252</v>
      </c>
      <c r="W236" t="s">
        <v>83</v>
      </c>
      <c r="X236" t="s">
        <v>301</v>
      </c>
      <c r="Y236" t="s">
        <v>301</v>
      </c>
      <c r="Z236" s="7">
        <v>1479574.9458850001</v>
      </c>
      <c r="AA236" s="7">
        <v>0</v>
      </c>
      <c r="AB236" s="7">
        <v>1559757.5666</v>
      </c>
      <c r="AC236" s="7">
        <v>1486529.3549154149</v>
      </c>
      <c r="AD236" s="7">
        <v>1479574.9458850001</v>
      </c>
      <c r="AE236" s="7">
        <v>0</v>
      </c>
      <c r="AF236" t="s">
        <v>276</v>
      </c>
      <c r="AG236">
        <v>46230</v>
      </c>
      <c r="AH236" t="s">
        <v>277</v>
      </c>
      <c r="AI236" t="s">
        <v>46</v>
      </c>
      <c r="AJ236" s="9">
        <v>0</v>
      </c>
      <c r="AK236" s="9">
        <v>0</v>
      </c>
      <c r="AL236" s="9">
        <v>0</v>
      </c>
      <c r="AM236" s="9">
        <v>0</v>
      </c>
      <c r="AN236" t="s">
        <v>236</v>
      </c>
      <c r="AO236" s="9">
        <v>1491529.1266000001</v>
      </c>
      <c r="AP236" s="9">
        <v>1491529.1266000001</v>
      </c>
      <c r="AQ236" t="s">
        <v>278</v>
      </c>
      <c r="AR236" t="s">
        <v>132</v>
      </c>
      <c r="AT236" s="9">
        <v>1479574.9458850001</v>
      </c>
      <c r="AU236" s="9">
        <v>1479574.9458850001</v>
      </c>
      <c r="AV236" s="9">
        <v>1479574.9458850001</v>
      </c>
      <c r="AY236" s="11">
        <v>5.7130000000000002E-3</v>
      </c>
      <c r="AZ236">
        <v>5</v>
      </c>
      <c r="BA236" t="s">
        <v>123</v>
      </c>
      <c r="BB236" t="s">
        <v>132</v>
      </c>
      <c r="BC236" s="7">
        <v>1559757.5666</v>
      </c>
      <c r="BD236" s="7">
        <v>1491529.1266000001</v>
      </c>
      <c r="BE236" t="b">
        <v>0</v>
      </c>
      <c r="BF236" t="s">
        <v>297</v>
      </c>
      <c r="BG236" t="s">
        <v>297</v>
      </c>
      <c r="BH236" t="s">
        <v>277</v>
      </c>
      <c r="BI236">
        <v>1139.1133</v>
      </c>
      <c r="BJ236">
        <v>1479574.9458850001</v>
      </c>
      <c r="BK236">
        <v>1479574.9458850001</v>
      </c>
      <c r="BL236">
        <v>1479574.9458850001</v>
      </c>
      <c r="BN236">
        <v>0.99198528500000005</v>
      </c>
      <c r="BO236" t="s">
        <v>302</v>
      </c>
    </row>
    <row r="237" spans="2:67">
      <c r="B237" t="s">
        <v>303</v>
      </c>
      <c r="C237" s="7">
        <v>160960.361114</v>
      </c>
      <c r="D237" s="7">
        <v>0</v>
      </c>
      <c r="E237" s="7">
        <v>160960.361114</v>
      </c>
      <c r="F237" s="11">
        <v>6.2100000000000002E-4</v>
      </c>
      <c r="G237" s="11">
        <v>6.87E-4</v>
      </c>
      <c r="H237" s="11">
        <v>1.2899999999999999E-4</v>
      </c>
      <c r="I237">
        <v>88485</v>
      </c>
      <c r="J237" t="s">
        <v>304</v>
      </c>
      <c r="K237">
        <v>1129</v>
      </c>
      <c r="L237" t="s">
        <v>255</v>
      </c>
      <c r="M237">
        <v>45198</v>
      </c>
      <c r="N237">
        <v>88485</v>
      </c>
      <c r="O237">
        <v>74460</v>
      </c>
      <c r="P237" s="13">
        <v>1</v>
      </c>
      <c r="Q237" t="s">
        <v>236</v>
      </c>
      <c r="R237" t="s">
        <v>235</v>
      </c>
      <c r="S237" t="s">
        <v>235</v>
      </c>
      <c r="T237" t="s">
        <v>274</v>
      </c>
      <c r="U237" t="s">
        <v>241</v>
      </c>
      <c r="V237" t="s">
        <v>240</v>
      </c>
      <c r="W237" t="s">
        <v>93</v>
      </c>
      <c r="X237" t="s">
        <v>305</v>
      </c>
      <c r="Y237" t="s">
        <v>305</v>
      </c>
      <c r="Z237" s="7">
        <v>152028.676377</v>
      </c>
      <c r="AA237" s="7">
        <v>0</v>
      </c>
      <c r="AB237" s="7">
        <v>152028.676377</v>
      </c>
      <c r="AC237" s="7">
        <v>152028.67637680599</v>
      </c>
      <c r="AD237" s="7">
        <v>152028.676377</v>
      </c>
      <c r="AE237" s="7">
        <v>0</v>
      </c>
      <c r="AF237" t="s">
        <v>276</v>
      </c>
      <c r="AG237">
        <v>46352</v>
      </c>
      <c r="AH237" t="s">
        <v>294</v>
      </c>
      <c r="AI237" t="s">
        <v>46</v>
      </c>
      <c r="AJ237" s="9">
        <v>0</v>
      </c>
      <c r="AK237" s="9">
        <v>0</v>
      </c>
      <c r="AL237" s="9">
        <v>0</v>
      </c>
      <c r="AM237" s="9">
        <v>0</v>
      </c>
      <c r="AN237" t="s">
        <v>235</v>
      </c>
      <c r="AO237" s="9">
        <v>152028.676377</v>
      </c>
      <c r="AP237" s="9">
        <v>152028.676377</v>
      </c>
      <c r="AQ237" t="s">
        <v>278</v>
      </c>
      <c r="AR237" t="s">
        <v>106</v>
      </c>
      <c r="AS237" t="s">
        <v>296</v>
      </c>
      <c r="AT237" s="9">
        <v>160960.361114</v>
      </c>
      <c r="AU237" s="9">
        <v>152028.676377</v>
      </c>
      <c r="AV237" s="9">
        <v>152028.676377</v>
      </c>
      <c r="AY237" s="11">
        <v>6.2100000000000002E-4</v>
      </c>
      <c r="AZ237">
        <v>6</v>
      </c>
      <c r="BA237" t="s">
        <v>124</v>
      </c>
      <c r="BB237" t="s">
        <v>107</v>
      </c>
      <c r="BC237" s="7">
        <v>152028.67637680599</v>
      </c>
      <c r="BD237" s="7">
        <v>152028.67637680599</v>
      </c>
      <c r="BE237" t="b">
        <v>0</v>
      </c>
      <c r="BF237" t="s">
        <v>297</v>
      </c>
      <c r="BG237" t="s">
        <v>297</v>
      </c>
      <c r="BH237" t="s">
        <v>294</v>
      </c>
      <c r="BI237">
        <v>1139.1129000000001</v>
      </c>
      <c r="BJ237">
        <v>152028.676377</v>
      </c>
      <c r="BK237">
        <v>152028.676377</v>
      </c>
      <c r="BL237">
        <v>160960.361114</v>
      </c>
      <c r="BN237">
        <v>1</v>
      </c>
      <c r="BO237" t="s">
        <v>306</v>
      </c>
    </row>
    <row r="238" spans="2:67">
      <c r="B238" t="s">
        <v>307</v>
      </c>
      <c r="C238" s="7">
        <v>26997.751045000001</v>
      </c>
      <c r="D238" s="7">
        <v>0</v>
      </c>
      <c r="E238" s="7">
        <v>26997.751045000001</v>
      </c>
      <c r="F238" s="11">
        <v>1.0399999999999999E-4</v>
      </c>
      <c r="G238" s="11">
        <v>1.15E-4</v>
      </c>
      <c r="H238" s="11">
        <v>2.0999999999999999E-5</v>
      </c>
      <c r="I238">
        <v>88486</v>
      </c>
      <c r="J238" t="s">
        <v>304</v>
      </c>
      <c r="K238">
        <v>1129</v>
      </c>
      <c r="L238" t="s">
        <v>255</v>
      </c>
      <c r="M238">
        <v>45198</v>
      </c>
      <c r="N238">
        <v>88486</v>
      </c>
      <c r="O238">
        <v>74497</v>
      </c>
      <c r="P238" s="13">
        <v>1</v>
      </c>
      <c r="Q238" t="s">
        <v>236</v>
      </c>
      <c r="R238" t="s">
        <v>235</v>
      </c>
      <c r="S238" t="s">
        <v>235</v>
      </c>
      <c r="T238" t="s">
        <v>274</v>
      </c>
      <c r="U238" t="s">
        <v>241</v>
      </c>
      <c r="V238" t="s">
        <v>240</v>
      </c>
      <c r="W238" t="s">
        <v>93</v>
      </c>
      <c r="X238" t="s">
        <v>305</v>
      </c>
      <c r="Y238" t="s">
        <v>305</v>
      </c>
      <c r="Z238" s="7">
        <v>25499.646796000001</v>
      </c>
      <c r="AA238" s="7">
        <v>0</v>
      </c>
      <c r="AB238" s="7">
        <v>25499.646796000001</v>
      </c>
      <c r="AC238" s="7">
        <v>25499.646795978999</v>
      </c>
      <c r="AD238" s="7">
        <v>25499.646796000001</v>
      </c>
      <c r="AE238" s="7">
        <v>0</v>
      </c>
      <c r="AF238" t="s">
        <v>276</v>
      </c>
      <c r="AG238">
        <v>46483</v>
      </c>
      <c r="AH238" t="s">
        <v>277</v>
      </c>
      <c r="AI238" t="s">
        <v>46</v>
      </c>
      <c r="AJ238" s="9">
        <v>0</v>
      </c>
      <c r="AK238" s="9">
        <v>0</v>
      </c>
      <c r="AL238" s="9">
        <v>0</v>
      </c>
      <c r="AM238" s="9">
        <v>0</v>
      </c>
      <c r="AN238" t="s">
        <v>235</v>
      </c>
      <c r="AO238" s="9">
        <v>25499.646796000001</v>
      </c>
      <c r="AP238" s="9">
        <v>25499.646796000001</v>
      </c>
      <c r="AQ238" t="s">
        <v>278</v>
      </c>
      <c r="AR238" t="s">
        <v>106</v>
      </c>
      <c r="AS238" t="s">
        <v>308</v>
      </c>
      <c r="AT238" s="9">
        <v>26997.751045000001</v>
      </c>
      <c r="AU238" s="9">
        <v>25499.646796000001</v>
      </c>
      <c r="AV238" s="9">
        <v>25499.646796000001</v>
      </c>
      <c r="AY238" s="11">
        <v>1.0399999999999999E-4</v>
      </c>
      <c r="AZ238">
        <v>6</v>
      </c>
      <c r="BA238" t="s">
        <v>128</v>
      </c>
      <c r="BB238" t="s">
        <v>107</v>
      </c>
      <c r="BC238" s="7">
        <v>25499.646795978999</v>
      </c>
      <c r="BD238" s="7">
        <v>25499.646795978999</v>
      </c>
      <c r="BE238" t="b">
        <v>0</v>
      </c>
      <c r="BF238" t="s">
        <v>297</v>
      </c>
      <c r="BG238" t="s">
        <v>297</v>
      </c>
      <c r="BH238" t="s">
        <v>277</v>
      </c>
      <c r="BI238">
        <v>1139.1129000000001</v>
      </c>
      <c r="BJ238">
        <v>25499.646796000001</v>
      </c>
      <c r="BK238">
        <v>25499.646796000001</v>
      </c>
      <c r="BL238">
        <v>26997.751045000001</v>
      </c>
      <c r="BM238">
        <v>0</v>
      </c>
      <c r="BN238">
        <v>1</v>
      </c>
      <c r="BO238" t="s">
        <v>306</v>
      </c>
    </row>
    <row r="239" spans="2:67">
      <c r="B239" t="s">
        <v>309</v>
      </c>
      <c r="C239" s="7">
        <v>3495.7623149999999</v>
      </c>
      <c r="D239" s="7">
        <v>0</v>
      </c>
      <c r="E239" s="7">
        <v>3495.7623149999999</v>
      </c>
      <c r="F239" s="11">
        <v>1.2999999999999999E-5</v>
      </c>
      <c r="G239" s="11">
        <v>1.4E-5</v>
      </c>
      <c r="H239" s="11">
        <v>1.9999999999999999E-6</v>
      </c>
      <c r="I239">
        <v>88488</v>
      </c>
      <c r="J239" t="s">
        <v>310</v>
      </c>
      <c r="K239">
        <v>1128</v>
      </c>
      <c r="L239" t="s">
        <v>254</v>
      </c>
      <c r="M239">
        <v>45198</v>
      </c>
      <c r="N239">
        <v>88488</v>
      </c>
      <c r="O239">
        <v>87789</v>
      </c>
      <c r="P239" s="13">
        <v>76.609099999999998</v>
      </c>
      <c r="Q239" t="s">
        <v>236</v>
      </c>
      <c r="R239" t="s">
        <v>235</v>
      </c>
      <c r="S239" t="s">
        <v>237</v>
      </c>
      <c r="T239" t="s">
        <v>274</v>
      </c>
      <c r="U239" t="s">
        <v>250</v>
      </c>
      <c r="V239" t="s">
        <v>240</v>
      </c>
      <c r="W239" t="s">
        <v>74</v>
      </c>
      <c r="X239" t="s">
        <v>293</v>
      </c>
      <c r="Y239" t="s">
        <v>293</v>
      </c>
      <c r="Z239" s="7">
        <v>3301.782588</v>
      </c>
      <c r="AA239" s="7">
        <v>0</v>
      </c>
      <c r="AD239" s="7">
        <v>2864.087759</v>
      </c>
      <c r="AE239" s="7">
        <v>0</v>
      </c>
      <c r="AF239" t="s">
        <v>276</v>
      </c>
      <c r="AH239" t="s">
        <v>311</v>
      </c>
      <c r="AI239" t="s">
        <v>149</v>
      </c>
      <c r="AJ239" s="9">
        <v>0</v>
      </c>
      <c r="AK239" s="9">
        <v>0</v>
      </c>
      <c r="AL239" s="9">
        <v>0</v>
      </c>
      <c r="AM239" s="9">
        <v>0</v>
      </c>
      <c r="AN239" t="s">
        <v>237</v>
      </c>
      <c r="AO239" s="9">
        <v>37.385738000000003</v>
      </c>
      <c r="AR239" t="s">
        <v>75</v>
      </c>
      <c r="AS239" t="s">
        <v>296</v>
      </c>
      <c r="AT239" s="9">
        <v>3495.7623149999999</v>
      </c>
      <c r="AU239" s="9">
        <v>3301.782588</v>
      </c>
      <c r="AV239" s="9">
        <v>2864.087759</v>
      </c>
      <c r="AY239" s="11">
        <v>1.2999999999999999E-5</v>
      </c>
      <c r="BB239" t="s">
        <v>76</v>
      </c>
      <c r="BE239" t="b">
        <v>0</v>
      </c>
      <c r="BF239" t="s">
        <v>297</v>
      </c>
      <c r="BG239" t="s">
        <v>297</v>
      </c>
      <c r="BH239" t="s">
        <v>311</v>
      </c>
      <c r="BI239">
        <v>1139.1128000000001</v>
      </c>
      <c r="BJ239">
        <v>2864.087759</v>
      </c>
      <c r="BK239">
        <v>3301.782588</v>
      </c>
      <c r="BL239">
        <v>3495.7623149999999</v>
      </c>
      <c r="BN239">
        <v>76.609099999999998</v>
      </c>
      <c r="BO239" t="s">
        <v>298</v>
      </c>
    </row>
    <row r="240" spans="2:67">
      <c r="B240" t="s">
        <v>312</v>
      </c>
      <c r="C240" s="7">
        <v>3113.747402</v>
      </c>
      <c r="D240" s="7">
        <v>0</v>
      </c>
      <c r="E240" s="7">
        <v>3113.747402</v>
      </c>
      <c r="F240" s="11">
        <v>1.2E-5</v>
      </c>
      <c r="G240" s="11">
        <v>1.2999999999999999E-5</v>
      </c>
      <c r="H240" s="11">
        <v>1.9999999999999999E-6</v>
      </c>
      <c r="I240">
        <v>88489</v>
      </c>
      <c r="J240" t="s">
        <v>310</v>
      </c>
      <c r="K240">
        <v>1128</v>
      </c>
      <c r="L240" t="s">
        <v>254</v>
      </c>
      <c r="M240">
        <v>45198</v>
      </c>
      <c r="N240">
        <v>88489</v>
      </c>
      <c r="O240">
        <v>87789</v>
      </c>
      <c r="P240" s="13">
        <v>78.843100000000007</v>
      </c>
      <c r="Q240" t="s">
        <v>236</v>
      </c>
      <c r="R240" t="s">
        <v>235</v>
      </c>
      <c r="S240" t="s">
        <v>237</v>
      </c>
      <c r="T240" t="s">
        <v>274</v>
      </c>
      <c r="U240" t="s">
        <v>250</v>
      </c>
      <c r="V240" t="s">
        <v>240</v>
      </c>
      <c r="W240" t="s">
        <v>74</v>
      </c>
      <c r="X240" t="s">
        <v>293</v>
      </c>
      <c r="Y240" t="s">
        <v>293</v>
      </c>
      <c r="Z240" s="7">
        <v>2940.9656690000002</v>
      </c>
      <c r="AA240" s="7">
        <v>0</v>
      </c>
      <c r="AD240" s="7">
        <v>2551.101881</v>
      </c>
      <c r="AE240" s="7">
        <v>0</v>
      </c>
      <c r="AF240" t="s">
        <v>276</v>
      </c>
      <c r="AH240" t="s">
        <v>311</v>
      </c>
      <c r="AI240" t="s">
        <v>149</v>
      </c>
      <c r="AJ240" s="9">
        <v>0</v>
      </c>
      <c r="AK240" s="9">
        <v>0</v>
      </c>
      <c r="AL240" s="9">
        <v>0</v>
      </c>
      <c r="AM240" s="9">
        <v>0</v>
      </c>
      <c r="AN240" t="s">
        <v>237</v>
      </c>
      <c r="AO240" s="9">
        <v>32.356692000000002</v>
      </c>
      <c r="AR240" t="s">
        <v>75</v>
      </c>
      <c r="AS240" t="s">
        <v>296</v>
      </c>
      <c r="AT240" s="9">
        <v>3113.747402</v>
      </c>
      <c r="AU240" s="9">
        <v>2940.9656690000002</v>
      </c>
      <c r="AV240" s="9">
        <v>2551.101881</v>
      </c>
      <c r="AY240" s="11">
        <v>1.2E-5</v>
      </c>
      <c r="BB240" t="s">
        <v>76</v>
      </c>
      <c r="BE240" t="b">
        <v>0</v>
      </c>
      <c r="BF240" t="s">
        <v>297</v>
      </c>
      <c r="BG240" t="s">
        <v>297</v>
      </c>
      <c r="BH240" t="s">
        <v>311</v>
      </c>
      <c r="BI240">
        <v>1139.1128000000001</v>
      </c>
      <c r="BJ240">
        <v>2551.101881</v>
      </c>
      <c r="BK240">
        <v>2940.9656690000002</v>
      </c>
      <c r="BL240">
        <v>3113.747402</v>
      </c>
      <c r="BN240">
        <v>78.843100000000007</v>
      </c>
      <c r="BO240" t="s">
        <v>298</v>
      </c>
    </row>
    <row r="241" spans="2:67">
      <c r="B241" t="s">
        <v>313</v>
      </c>
      <c r="C241" s="7">
        <v>5852.6119170000002</v>
      </c>
      <c r="D241" s="7">
        <v>0</v>
      </c>
      <c r="E241" s="7">
        <v>5852.6119170000002</v>
      </c>
      <c r="F241" s="11">
        <v>2.1999999999999999E-5</v>
      </c>
      <c r="G241" s="11">
        <v>2.4000000000000001E-5</v>
      </c>
      <c r="H241" s="11">
        <v>3.9999999999999998E-6</v>
      </c>
      <c r="I241">
        <v>88505</v>
      </c>
      <c r="J241" t="s">
        <v>304</v>
      </c>
      <c r="K241">
        <v>1129</v>
      </c>
      <c r="L241" t="s">
        <v>255</v>
      </c>
      <c r="M241">
        <v>45198</v>
      </c>
      <c r="N241">
        <v>88505</v>
      </c>
      <c r="O241">
        <v>74497</v>
      </c>
      <c r="P241" s="13">
        <v>1</v>
      </c>
      <c r="Q241" t="s">
        <v>236</v>
      </c>
      <c r="R241" t="s">
        <v>235</v>
      </c>
      <c r="S241" t="s">
        <v>235</v>
      </c>
      <c r="T241" t="s">
        <v>274</v>
      </c>
      <c r="U241" t="s">
        <v>241</v>
      </c>
      <c r="V241" t="s">
        <v>240</v>
      </c>
      <c r="W241" t="s">
        <v>93</v>
      </c>
      <c r="X241" t="s">
        <v>305</v>
      </c>
      <c r="Y241" t="s">
        <v>305</v>
      </c>
      <c r="Z241" s="7">
        <v>5527.8506889999999</v>
      </c>
      <c r="AA241" s="7">
        <v>0</v>
      </c>
      <c r="AB241" s="7">
        <v>5480.7801600000003</v>
      </c>
      <c r="AC241" s="7">
        <v>5527.8506886739997</v>
      </c>
      <c r="AD241" s="7">
        <v>5527.8506889999999</v>
      </c>
      <c r="AE241" s="7">
        <v>0</v>
      </c>
      <c r="AF241" t="s">
        <v>276</v>
      </c>
      <c r="AG241">
        <v>46483</v>
      </c>
      <c r="AH241" t="s">
        <v>277</v>
      </c>
      <c r="AI241" t="s">
        <v>46</v>
      </c>
      <c r="AJ241" s="9">
        <v>0</v>
      </c>
      <c r="AK241" s="9">
        <v>0</v>
      </c>
      <c r="AL241" s="9">
        <v>0</v>
      </c>
      <c r="AM241" s="9">
        <v>0</v>
      </c>
      <c r="AN241" t="s">
        <v>235</v>
      </c>
      <c r="AO241" s="9">
        <v>5527.8506889999999</v>
      </c>
      <c r="AP241" s="9">
        <v>5480.7801600000003</v>
      </c>
      <c r="AQ241" t="s">
        <v>295</v>
      </c>
      <c r="AR241" t="s">
        <v>106</v>
      </c>
      <c r="AS241" t="s">
        <v>308</v>
      </c>
      <c r="AT241" s="9">
        <v>5852.6119170000002</v>
      </c>
      <c r="AU241" s="9">
        <v>5527.8506889999999</v>
      </c>
      <c r="AV241" s="9">
        <v>5527.8506889999999</v>
      </c>
      <c r="AY241" s="11">
        <v>2.1999999999999999E-5</v>
      </c>
      <c r="AZ241">
        <v>6</v>
      </c>
      <c r="BA241" t="s">
        <v>128</v>
      </c>
      <c r="BB241" t="s">
        <v>107</v>
      </c>
      <c r="BC241" s="7">
        <v>5480.7801595700003</v>
      </c>
      <c r="BD241" s="7">
        <v>5480.7801595700003</v>
      </c>
      <c r="BE241" t="b">
        <v>0</v>
      </c>
      <c r="BF241" t="s">
        <v>297</v>
      </c>
      <c r="BG241" t="s">
        <v>297</v>
      </c>
      <c r="BH241" t="s">
        <v>277</v>
      </c>
      <c r="BI241">
        <v>1139.1129000000001</v>
      </c>
      <c r="BJ241">
        <v>5527.8506889999999</v>
      </c>
      <c r="BK241">
        <v>5527.8506889999999</v>
      </c>
      <c r="BL241">
        <v>5852.6119170000002</v>
      </c>
      <c r="BM241">
        <v>0</v>
      </c>
      <c r="BN241">
        <v>1</v>
      </c>
      <c r="BO241" t="s">
        <v>306</v>
      </c>
    </row>
    <row r="242" spans="2:67">
      <c r="B242" t="s">
        <v>314</v>
      </c>
      <c r="C242" s="7">
        <v>183137.23393700001</v>
      </c>
      <c r="D242" s="7">
        <v>0</v>
      </c>
      <c r="E242" s="7">
        <v>183137.23393700001</v>
      </c>
      <c r="F242" s="11">
        <v>7.0699999999999995E-4</v>
      </c>
      <c r="G242" s="11">
        <v>7.8200000000000003E-4</v>
      </c>
      <c r="H242" s="11">
        <v>1.47E-4</v>
      </c>
      <c r="I242">
        <v>88541</v>
      </c>
      <c r="J242" t="s">
        <v>315</v>
      </c>
      <c r="K242">
        <v>1128</v>
      </c>
      <c r="L242" t="s">
        <v>254</v>
      </c>
      <c r="M242">
        <v>45198</v>
      </c>
      <c r="N242">
        <v>88541</v>
      </c>
      <c r="O242">
        <v>57096</v>
      </c>
      <c r="P242" s="13">
        <v>0.98685269099999995</v>
      </c>
      <c r="Q242" t="s">
        <v>236</v>
      </c>
      <c r="R242" t="s">
        <v>235</v>
      </c>
      <c r="S242" t="s">
        <v>237</v>
      </c>
      <c r="T242" t="s">
        <v>274</v>
      </c>
      <c r="U242" t="s">
        <v>250</v>
      </c>
      <c r="V242" t="s">
        <v>240</v>
      </c>
      <c r="W242" t="s">
        <v>83</v>
      </c>
      <c r="X242" t="s">
        <v>293</v>
      </c>
      <c r="Y242" t="s">
        <v>293</v>
      </c>
      <c r="Z242" s="7">
        <v>172974.95531200001</v>
      </c>
      <c r="AA242" s="7">
        <v>0</v>
      </c>
      <c r="AB242" s="7">
        <v>176868.91859700001</v>
      </c>
      <c r="AC242" s="7">
        <v>172446.952914661</v>
      </c>
      <c r="AD242" s="7">
        <v>150044.84361800001</v>
      </c>
      <c r="AE242" s="7">
        <v>0</v>
      </c>
      <c r="AF242" t="s">
        <v>276</v>
      </c>
      <c r="AG242">
        <v>46971</v>
      </c>
      <c r="AH242" t="s">
        <v>294</v>
      </c>
      <c r="AI242" t="s">
        <v>46</v>
      </c>
      <c r="AJ242" s="9">
        <v>0</v>
      </c>
      <c r="AK242" s="9">
        <v>0</v>
      </c>
      <c r="AL242" s="9">
        <v>0</v>
      </c>
      <c r="AM242" s="9">
        <v>0</v>
      </c>
      <c r="AN242" t="s">
        <v>235</v>
      </c>
      <c r="AO242" s="9">
        <v>152043.810608</v>
      </c>
      <c r="AP242" s="9">
        <v>176868.91859700001</v>
      </c>
      <c r="AQ242" t="s">
        <v>316</v>
      </c>
      <c r="AR242" t="s">
        <v>115</v>
      </c>
      <c r="AS242" t="s">
        <v>296</v>
      </c>
      <c r="AT242" s="9">
        <v>183137.23393700001</v>
      </c>
      <c r="AU242" s="9">
        <v>172974.95531200001</v>
      </c>
      <c r="AV242" s="9">
        <v>150044.84361800001</v>
      </c>
      <c r="AY242" s="11">
        <v>7.0699999999999995E-4</v>
      </c>
      <c r="AZ242">
        <v>8</v>
      </c>
      <c r="BA242" t="s">
        <v>124</v>
      </c>
      <c r="BB242" t="s">
        <v>116</v>
      </c>
      <c r="BC242" s="7">
        <v>152043.810608384</v>
      </c>
      <c r="BD242" s="7">
        <v>152043.810608384</v>
      </c>
      <c r="BE242" t="b">
        <v>0</v>
      </c>
      <c r="BF242" t="s">
        <v>297</v>
      </c>
      <c r="BG242" t="s">
        <v>297</v>
      </c>
      <c r="BH242" t="s">
        <v>294</v>
      </c>
      <c r="BI242">
        <v>1139.1128000000001</v>
      </c>
      <c r="BJ242">
        <v>150044.84361800001</v>
      </c>
      <c r="BK242">
        <v>172974.95531200001</v>
      </c>
      <c r="BL242">
        <v>183137.23393700001</v>
      </c>
      <c r="BN242">
        <v>0.98685269099999995</v>
      </c>
      <c r="BO242" t="s">
        <v>298</v>
      </c>
    </row>
    <row r="243" spans="2:67">
      <c r="B243" t="s">
        <v>317</v>
      </c>
      <c r="C243" s="7">
        <v>20011.831541</v>
      </c>
      <c r="D243" s="7">
        <v>0</v>
      </c>
      <c r="E243" s="7">
        <v>20011.831541</v>
      </c>
      <c r="F243" s="11">
        <v>7.7000000000000001E-5</v>
      </c>
      <c r="G243" s="11">
        <v>8.5000000000000006E-5</v>
      </c>
      <c r="H243" s="11">
        <v>1.5999999999999999E-5</v>
      </c>
      <c r="I243">
        <v>88542</v>
      </c>
      <c r="J243" t="s">
        <v>315</v>
      </c>
      <c r="K243">
        <v>1128</v>
      </c>
      <c r="L243" t="s">
        <v>254</v>
      </c>
      <c r="M243">
        <v>45198</v>
      </c>
      <c r="N243">
        <v>88542</v>
      </c>
      <c r="O243">
        <v>57096</v>
      </c>
      <c r="P243" s="13">
        <v>0.98686194000000005</v>
      </c>
      <c r="Q243" t="s">
        <v>236</v>
      </c>
      <c r="R243" t="s">
        <v>235</v>
      </c>
      <c r="S243" t="s">
        <v>235</v>
      </c>
      <c r="T243" t="s">
        <v>274</v>
      </c>
      <c r="U243" t="s">
        <v>250</v>
      </c>
      <c r="V243" t="s">
        <v>240</v>
      </c>
      <c r="W243" t="s">
        <v>83</v>
      </c>
      <c r="X243" t="s">
        <v>293</v>
      </c>
      <c r="Y243" t="s">
        <v>293</v>
      </c>
      <c r="Z243" s="7">
        <v>18901.375717999999</v>
      </c>
      <c r="AA243" s="7">
        <v>0</v>
      </c>
      <c r="AB243" s="7">
        <v>19153.009104000001</v>
      </c>
      <c r="AC243" s="7">
        <v>19076.307564684001</v>
      </c>
      <c r="AD243" s="7">
        <v>18901.375717999999</v>
      </c>
      <c r="AE243" s="7">
        <v>0</v>
      </c>
      <c r="AF243" t="s">
        <v>276</v>
      </c>
      <c r="AG243">
        <v>46971</v>
      </c>
      <c r="AH243" t="s">
        <v>294</v>
      </c>
      <c r="AI243" t="s">
        <v>46</v>
      </c>
      <c r="AJ243" s="9">
        <v>0</v>
      </c>
      <c r="AK243" s="9">
        <v>0</v>
      </c>
      <c r="AL243" s="9">
        <v>0</v>
      </c>
      <c r="AM243" s="9">
        <v>0</v>
      </c>
      <c r="AN243" t="s">
        <v>235</v>
      </c>
      <c r="AO243" s="9">
        <v>19153.009104000001</v>
      </c>
      <c r="AP243" s="9">
        <v>19153.009104000001</v>
      </c>
      <c r="AQ243" t="s">
        <v>316</v>
      </c>
      <c r="AR243" t="s">
        <v>115</v>
      </c>
      <c r="AS243" t="s">
        <v>296</v>
      </c>
      <c r="AT243" s="9">
        <v>20011.831541</v>
      </c>
      <c r="AU243" s="9">
        <v>18901.375717999999</v>
      </c>
      <c r="AV243" s="9">
        <v>18901.375717999999</v>
      </c>
      <c r="AY243" s="11">
        <v>7.7000000000000001E-5</v>
      </c>
      <c r="AZ243">
        <v>8</v>
      </c>
      <c r="BA243" t="s">
        <v>124</v>
      </c>
      <c r="BB243" t="s">
        <v>116</v>
      </c>
      <c r="BC243" s="7">
        <v>19153.009104143999</v>
      </c>
      <c r="BD243" s="7">
        <v>19153.009104143999</v>
      </c>
      <c r="BE243" t="b">
        <v>0</v>
      </c>
      <c r="BF243" t="s">
        <v>297</v>
      </c>
      <c r="BG243" t="s">
        <v>297</v>
      </c>
      <c r="BH243" t="s">
        <v>294</v>
      </c>
      <c r="BI243">
        <v>1139.1128000000001</v>
      </c>
      <c r="BJ243">
        <v>18901.375717999999</v>
      </c>
      <c r="BK243">
        <v>18901.375717999999</v>
      </c>
      <c r="BL243">
        <v>20011.831541</v>
      </c>
      <c r="BN243">
        <v>0.98686194000000005</v>
      </c>
      <c r="BO243" t="s">
        <v>298</v>
      </c>
    </row>
    <row r="244" spans="2:67">
      <c r="B244" t="s">
        <v>318</v>
      </c>
      <c r="C244" s="7">
        <v>22830.969262999999</v>
      </c>
      <c r="D244" s="7">
        <v>0</v>
      </c>
      <c r="E244" s="7">
        <v>22830.969262999999</v>
      </c>
      <c r="F244" s="11">
        <v>8.7999999999999998E-5</v>
      </c>
      <c r="G244" s="11">
        <v>9.7E-5</v>
      </c>
      <c r="H244" s="11">
        <v>1.8E-5</v>
      </c>
      <c r="I244">
        <v>88543</v>
      </c>
      <c r="J244" t="s">
        <v>315</v>
      </c>
      <c r="K244">
        <v>1128</v>
      </c>
      <c r="L244" t="s">
        <v>254</v>
      </c>
      <c r="M244">
        <v>45198</v>
      </c>
      <c r="N244">
        <v>88543</v>
      </c>
      <c r="O244">
        <v>57096</v>
      </c>
      <c r="P244" s="13">
        <v>0.98674854599999995</v>
      </c>
      <c r="Q244" t="s">
        <v>236</v>
      </c>
      <c r="R244" t="s">
        <v>235</v>
      </c>
      <c r="S244" t="s">
        <v>237</v>
      </c>
      <c r="T244" t="s">
        <v>274</v>
      </c>
      <c r="U244" t="s">
        <v>250</v>
      </c>
      <c r="V244" t="s">
        <v>240</v>
      </c>
      <c r="W244" t="s">
        <v>83</v>
      </c>
      <c r="X244" t="s">
        <v>293</v>
      </c>
      <c r="Y244" t="s">
        <v>293</v>
      </c>
      <c r="Z244" s="7">
        <v>21564.079587</v>
      </c>
      <c r="AA244" s="7">
        <v>0</v>
      </c>
      <c r="AB244" s="7">
        <v>22057.013868999999</v>
      </c>
      <c r="AC244" s="7">
        <v>21457.176998234001</v>
      </c>
      <c r="AD244" s="7">
        <v>18705.476428999998</v>
      </c>
      <c r="AE244" s="7">
        <v>0</v>
      </c>
      <c r="AF244" t="s">
        <v>276</v>
      </c>
      <c r="AG244">
        <v>46971</v>
      </c>
      <c r="AH244" t="s">
        <v>294</v>
      </c>
      <c r="AI244" t="s">
        <v>46</v>
      </c>
      <c r="AJ244" s="9">
        <v>0</v>
      </c>
      <c r="AK244" s="9">
        <v>0</v>
      </c>
      <c r="AL244" s="9">
        <v>0</v>
      </c>
      <c r="AM244" s="9">
        <v>0</v>
      </c>
      <c r="AN244" t="s">
        <v>235</v>
      </c>
      <c r="AO244" s="9">
        <v>18956.68</v>
      </c>
      <c r="AP244" s="9">
        <v>22057.013868999999</v>
      </c>
      <c r="AQ244" t="s">
        <v>316</v>
      </c>
      <c r="AR244" t="s">
        <v>115</v>
      </c>
      <c r="AS244" t="s">
        <v>296</v>
      </c>
      <c r="AT244" s="9">
        <v>22830.969262999999</v>
      </c>
      <c r="AU244" s="9">
        <v>21564.079587</v>
      </c>
      <c r="AV244" s="9">
        <v>18705.476428999998</v>
      </c>
      <c r="AY244" s="11">
        <v>8.7999999999999998E-5</v>
      </c>
      <c r="AZ244">
        <v>8</v>
      </c>
      <c r="BA244" t="s">
        <v>124</v>
      </c>
      <c r="BB244" t="s">
        <v>116</v>
      </c>
      <c r="BC244" s="7">
        <v>18956.68</v>
      </c>
      <c r="BD244" s="7">
        <v>18956.68</v>
      </c>
      <c r="BE244" t="b">
        <v>0</v>
      </c>
      <c r="BF244" t="s">
        <v>297</v>
      </c>
      <c r="BG244" t="s">
        <v>297</v>
      </c>
      <c r="BH244" t="s">
        <v>294</v>
      </c>
      <c r="BI244">
        <v>1139.1128000000001</v>
      </c>
      <c r="BJ244">
        <v>18705.476428999998</v>
      </c>
      <c r="BK244">
        <v>21564.079587</v>
      </c>
      <c r="BL244">
        <v>22830.969262999999</v>
      </c>
      <c r="BN244">
        <v>0.98674854599999995</v>
      </c>
      <c r="BO244" t="s">
        <v>298</v>
      </c>
    </row>
    <row r="245" spans="2:67">
      <c r="B245" t="s">
        <v>321</v>
      </c>
      <c r="C245" s="7">
        <v>51600.034062999999</v>
      </c>
      <c r="D245" s="7">
        <v>52188.447064</v>
      </c>
      <c r="E245" s="7">
        <v>103788.48112700001</v>
      </c>
      <c r="F245" s="11">
        <v>1.9900000000000001E-4</v>
      </c>
      <c r="G245" s="11">
        <v>2.2000000000000001E-4</v>
      </c>
      <c r="H245" s="11">
        <v>8.2999999999999998E-5</v>
      </c>
      <c r="I245" t="s">
        <v>322</v>
      </c>
      <c r="J245" t="s">
        <v>323</v>
      </c>
      <c r="K245">
        <v>1129</v>
      </c>
      <c r="L245" t="s">
        <v>255</v>
      </c>
      <c r="M245">
        <v>45198</v>
      </c>
      <c r="N245">
        <v>88843</v>
      </c>
      <c r="O245">
        <v>87337</v>
      </c>
      <c r="P245" s="13">
        <v>0.98347199900000004</v>
      </c>
      <c r="Q245" t="s">
        <v>236</v>
      </c>
      <c r="R245" t="s">
        <v>235</v>
      </c>
      <c r="S245" t="s">
        <v>235</v>
      </c>
      <c r="T245" t="s">
        <v>274</v>
      </c>
      <c r="U245" t="s">
        <v>241</v>
      </c>
      <c r="V245" t="s">
        <v>240</v>
      </c>
      <c r="W245" t="s">
        <v>77</v>
      </c>
      <c r="X245" t="s">
        <v>324</v>
      </c>
      <c r="Y245" t="s">
        <v>324</v>
      </c>
      <c r="Z245" s="7">
        <v>48736.75</v>
      </c>
      <c r="AA245" s="7">
        <v>49292.511984999997</v>
      </c>
      <c r="AB245" s="7">
        <v>99676.719618999996</v>
      </c>
      <c r="AC245" s="7">
        <v>50076.984867895997</v>
      </c>
      <c r="AD245" s="7">
        <v>48736.75</v>
      </c>
      <c r="AE245" s="7">
        <v>49292.511984999997</v>
      </c>
      <c r="AF245" t="s">
        <v>276</v>
      </c>
      <c r="AG245">
        <v>46919</v>
      </c>
      <c r="AH245" t="s">
        <v>294</v>
      </c>
      <c r="AI245" t="s">
        <v>46</v>
      </c>
      <c r="AJ245" s="9">
        <v>0</v>
      </c>
      <c r="AK245" s="9">
        <v>0</v>
      </c>
      <c r="AL245" s="9">
        <v>0</v>
      </c>
      <c r="AM245" s="9">
        <v>0</v>
      </c>
      <c r="AN245" t="s">
        <v>235</v>
      </c>
      <c r="AO245" s="9">
        <v>49555.808471999997</v>
      </c>
      <c r="AP245" s="9">
        <v>99524.790643999993</v>
      </c>
      <c r="AQ245" t="s">
        <v>295</v>
      </c>
      <c r="AR245" t="s">
        <v>78</v>
      </c>
      <c r="AS245" t="s">
        <v>296</v>
      </c>
      <c r="AT245" s="9">
        <v>51600.034062999999</v>
      </c>
      <c r="AU245" s="9">
        <v>48736.75</v>
      </c>
      <c r="AV245" s="9">
        <v>48736.75</v>
      </c>
      <c r="AY245" s="11">
        <v>1.9900000000000001E-4</v>
      </c>
      <c r="AZ245">
        <v>6</v>
      </c>
      <c r="BA245" t="s">
        <v>144</v>
      </c>
      <c r="BB245" t="s">
        <v>91</v>
      </c>
      <c r="BC245" s="7">
        <v>99676.719619153999</v>
      </c>
      <c r="BD245" s="7">
        <v>99524.790643857006</v>
      </c>
      <c r="BE245" t="b">
        <v>0</v>
      </c>
      <c r="BF245" t="s">
        <v>297</v>
      </c>
      <c r="BG245" t="s">
        <v>297</v>
      </c>
      <c r="BH245" t="s">
        <v>294</v>
      </c>
      <c r="BI245">
        <v>1139.1129000000001</v>
      </c>
      <c r="BJ245">
        <v>48736.75</v>
      </c>
      <c r="BK245">
        <v>48736.75</v>
      </c>
      <c r="BL245">
        <v>51600.034062999999</v>
      </c>
      <c r="BM245">
        <v>0</v>
      </c>
      <c r="BN245">
        <v>0.98347199900000004</v>
      </c>
      <c r="BO245" t="s">
        <v>306</v>
      </c>
    </row>
    <row r="246" spans="2:67">
      <c r="B246" t="s">
        <v>328</v>
      </c>
      <c r="C246" s="7">
        <v>-1538.96</v>
      </c>
      <c r="D246" s="7">
        <v>187148.35329999999</v>
      </c>
      <c r="E246" s="7">
        <v>185609.3933</v>
      </c>
      <c r="F246" s="11">
        <v>-5.0000000000000004E-6</v>
      </c>
      <c r="G246" s="11">
        <v>-6.0000000000000002E-6</v>
      </c>
      <c r="H246" s="11">
        <v>1.4899999999999999E-4</v>
      </c>
      <c r="I246">
        <v>89213</v>
      </c>
      <c r="J246" t="s">
        <v>327</v>
      </c>
      <c r="K246">
        <v>1133</v>
      </c>
      <c r="L246" t="s">
        <v>259</v>
      </c>
      <c r="M246">
        <v>45198</v>
      </c>
      <c r="N246">
        <v>89213</v>
      </c>
      <c r="O246">
        <v>68202</v>
      </c>
      <c r="P246" s="13">
        <v>0.99177677399999997</v>
      </c>
      <c r="Q246" t="s">
        <v>236</v>
      </c>
      <c r="R246" t="s">
        <v>236</v>
      </c>
      <c r="S246" t="s">
        <v>236</v>
      </c>
      <c r="T246" t="s">
        <v>274</v>
      </c>
      <c r="U246" t="s">
        <v>245</v>
      </c>
      <c r="V246" t="s">
        <v>252</v>
      </c>
      <c r="W246" t="s">
        <v>93</v>
      </c>
      <c r="X246" t="s">
        <v>275</v>
      </c>
      <c r="Y246" t="s">
        <v>275</v>
      </c>
      <c r="Z246" s="7">
        <v>-1538.96</v>
      </c>
      <c r="AA246" s="7">
        <v>187148.35329999999</v>
      </c>
      <c r="AB246" s="7">
        <v>187148.35329999999</v>
      </c>
      <c r="AC246" s="7">
        <v>-830.63099999999997</v>
      </c>
      <c r="AD246" s="7">
        <v>-1538.96</v>
      </c>
      <c r="AE246" s="7">
        <v>187148.35329999999</v>
      </c>
      <c r="AF246" t="s">
        <v>276</v>
      </c>
      <c r="AG246">
        <v>46274</v>
      </c>
      <c r="AH246" t="s">
        <v>277</v>
      </c>
      <c r="AI246" t="s">
        <v>46</v>
      </c>
      <c r="AJ246" s="9">
        <v>0</v>
      </c>
      <c r="AK246" s="9">
        <v>0</v>
      </c>
      <c r="AL246" s="9">
        <v>0</v>
      </c>
      <c r="AM246" s="9">
        <v>0</v>
      </c>
      <c r="AN246" t="s">
        <v>236</v>
      </c>
      <c r="AO246" s="9">
        <v>-1551.7201460000001</v>
      </c>
      <c r="AP246" s="9">
        <v>187148.35329999999</v>
      </c>
      <c r="AQ246" t="s">
        <v>282</v>
      </c>
      <c r="AR246" t="s">
        <v>94</v>
      </c>
      <c r="AT246" s="9">
        <v>-1538.96</v>
      </c>
      <c r="AU246" s="9">
        <v>-1538.96</v>
      </c>
      <c r="AV246" s="9">
        <v>-1538.96</v>
      </c>
      <c r="AY246" s="11">
        <v>-5.0000000000000004E-6</v>
      </c>
      <c r="AZ246">
        <v>7</v>
      </c>
      <c r="BA246" t="s">
        <v>122</v>
      </c>
      <c r="BB246" t="s">
        <v>101</v>
      </c>
      <c r="BC246" s="7">
        <v>187148.35329999999</v>
      </c>
      <c r="BD246" s="7">
        <v>187148.35329999999</v>
      </c>
      <c r="BE246" t="b">
        <v>0</v>
      </c>
      <c r="BF246" t="s">
        <v>297</v>
      </c>
      <c r="BG246" t="s">
        <v>297</v>
      </c>
      <c r="BH246" t="s">
        <v>277</v>
      </c>
      <c r="BI246">
        <v>1139.1133</v>
      </c>
      <c r="BJ246">
        <v>-1493.375685</v>
      </c>
      <c r="BK246">
        <v>-1493.375685</v>
      </c>
      <c r="BL246">
        <v>-1493.375685</v>
      </c>
      <c r="BM246">
        <v>2.9376633999999999E-2</v>
      </c>
      <c r="BN246">
        <v>0.96240013999999996</v>
      </c>
      <c r="BO246" t="s">
        <v>302</v>
      </c>
    </row>
    <row r="247" spans="2:67">
      <c r="B247" t="s">
        <v>329</v>
      </c>
      <c r="C247" s="7">
        <v>1998633.9891049999</v>
      </c>
      <c r="D247" s="7">
        <v>0</v>
      </c>
      <c r="E247" s="7">
        <v>1998633.9891049999</v>
      </c>
      <c r="F247" s="11">
        <v>7.7169999999999999E-3</v>
      </c>
      <c r="G247" s="11">
        <v>8.5339999999999999E-3</v>
      </c>
      <c r="H247" s="11">
        <v>1.609E-3</v>
      </c>
      <c r="I247">
        <v>89214</v>
      </c>
      <c r="J247" t="s">
        <v>327</v>
      </c>
      <c r="K247">
        <v>1133</v>
      </c>
      <c r="L247" t="s">
        <v>259</v>
      </c>
      <c r="M247">
        <v>45198</v>
      </c>
      <c r="N247">
        <v>89214</v>
      </c>
      <c r="O247">
        <v>68202</v>
      </c>
      <c r="P247" s="13">
        <v>0.99188551899999999</v>
      </c>
      <c r="Q247" t="s">
        <v>236</v>
      </c>
      <c r="R247" t="s">
        <v>236</v>
      </c>
      <c r="S247" t="s">
        <v>236</v>
      </c>
      <c r="T247" t="s">
        <v>274</v>
      </c>
      <c r="U247" t="s">
        <v>245</v>
      </c>
      <c r="V247" t="s">
        <v>252</v>
      </c>
      <c r="W247" t="s">
        <v>93</v>
      </c>
      <c r="X247" t="s">
        <v>275</v>
      </c>
      <c r="Y247" t="s">
        <v>275</v>
      </c>
      <c r="Z247" s="7">
        <v>1998633.9891049999</v>
      </c>
      <c r="AA247" s="7">
        <v>0</v>
      </c>
      <c r="AB247" s="7">
        <v>2042033.4232999999</v>
      </c>
      <c r="AC247" s="7">
        <v>2005947.681619836</v>
      </c>
      <c r="AD247" s="7">
        <v>1998633.9891049999</v>
      </c>
      <c r="AE247" s="7">
        <v>0</v>
      </c>
      <c r="AF247" t="s">
        <v>276</v>
      </c>
      <c r="AG247">
        <v>46274</v>
      </c>
      <c r="AH247" t="s">
        <v>277</v>
      </c>
      <c r="AI247" t="s">
        <v>46</v>
      </c>
      <c r="AJ247" s="9">
        <v>0</v>
      </c>
      <c r="AK247" s="9">
        <v>0</v>
      </c>
      <c r="AL247" s="9">
        <v>0</v>
      </c>
      <c r="AM247" s="9">
        <v>0</v>
      </c>
      <c r="AN247" t="s">
        <v>236</v>
      </c>
      <c r="AO247" s="9">
        <v>2014984.5433</v>
      </c>
      <c r="AP247" s="9">
        <v>2014984.5433</v>
      </c>
      <c r="AQ247" t="s">
        <v>278</v>
      </c>
      <c r="AR247" t="s">
        <v>94</v>
      </c>
      <c r="AT247" s="9">
        <v>1998633.9891049999</v>
      </c>
      <c r="AU247" s="9">
        <v>1998633.9891049999</v>
      </c>
      <c r="AV247" s="9">
        <v>1998633.9891049999</v>
      </c>
      <c r="AY247" s="11">
        <v>7.7169999999999999E-3</v>
      </c>
      <c r="AZ247">
        <v>7</v>
      </c>
      <c r="BA247" t="s">
        <v>122</v>
      </c>
      <c r="BB247" t="s">
        <v>101</v>
      </c>
      <c r="BC247" s="7">
        <v>2042033.4232999999</v>
      </c>
      <c r="BD247" s="7">
        <v>2014984.5433</v>
      </c>
      <c r="BE247" t="b">
        <v>0</v>
      </c>
      <c r="BF247" t="s">
        <v>297</v>
      </c>
      <c r="BG247" t="s">
        <v>297</v>
      </c>
      <c r="BH247" t="s">
        <v>277</v>
      </c>
      <c r="BI247">
        <v>1139.1133</v>
      </c>
      <c r="BJ247">
        <v>1939156.14696</v>
      </c>
      <c r="BK247">
        <v>1939156.14696</v>
      </c>
      <c r="BL247">
        <v>1939156.14696</v>
      </c>
      <c r="BM247">
        <v>2.9517766000000001E-2</v>
      </c>
      <c r="BN247">
        <v>0.96236775299999999</v>
      </c>
      <c r="BO247" t="s">
        <v>302</v>
      </c>
    </row>
    <row r="248" spans="2:67">
      <c r="B248" t="s">
        <v>330</v>
      </c>
      <c r="C248" s="7">
        <v>560714.39248699998</v>
      </c>
      <c r="D248" s="7">
        <v>0</v>
      </c>
      <c r="E248" s="7">
        <v>560714.39248699998</v>
      </c>
      <c r="F248" s="11">
        <v>2.1649999999999998E-3</v>
      </c>
      <c r="G248" s="11">
        <v>2.3939999999999999E-3</v>
      </c>
      <c r="H248" s="11">
        <v>4.5100000000000001E-4</v>
      </c>
      <c r="I248">
        <v>89392</v>
      </c>
      <c r="J248" t="s">
        <v>331</v>
      </c>
      <c r="K248">
        <v>1129</v>
      </c>
      <c r="L248" t="s">
        <v>255</v>
      </c>
      <c r="M248">
        <v>45198</v>
      </c>
      <c r="N248">
        <v>89392</v>
      </c>
      <c r="O248">
        <v>89391</v>
      </c>
      <c r="P248" s="13">
        <v>0.98492950800000001</v>
      </c>
      <c r="Q248" t="s">
        <v>236</v>
      </c>
      <c r="R248" t="s">
        <v>235</v>
      </c>
      <c r="S248" t="s">
        <v>235</v>
      </c>
      <c r="T248" t="s">
        <v>274</v>
      </c>
      <c r="U248" t="s">
        <v>241</v>
      </c>
      <c r="V248" t="s">
        <v>240</v>
      </c>
      <c r="W248" t="s">
        <v>93</v>
      </c>
      <c r="X248" t="s">
        <v>305</v>
      </c>
      <c r="Y248" t="s">
        <v>305</v>
      </c>
      <c r="Z248" s="7">
        <v>529600.37070800003</v>
      </c>
      <c r="AA248" s="7">
        <v>0</v>
      </c>
      <c r="AB248" s="7">
        <v>537703.83217099996</v>
      </c>
      <c r="AC248" s="7">
        <v>534078.014198308</v>
      </c>
      <c r="AD248" s="7">
        <v>529600.37070800003</v>
      </c>
      <c r="AE248" s="7">
        <v>0</v>
      </c>
      <c r="AF248" t="s">
        <v>276</v>
      </c>
      <c r="AG248">
        <v>46839</v>
      </c>
      <c r="AH248" t="s">
        <v>332</v>
      </c>
      <c r="AI248" t="s">
        <v>46</v>
      </c>
      <c r="AJ248" s="9">
        <v>0</v>
      </c>
      <c r="AK248" s="9">
        <v>0</v>
      </c>
      <c r="AL248" s="9">
        <v>0</v>
      </c>
      <c r="AM248" s="9">
        <v>0</v>
      </c>
      <c r="AN248" t="s">
        <v>235</v>
      </c>
      <c r="AO248" s="9">
        <v>537703.83217099996</v>
      </c>
      <c r="AP248" s="9">
        <v>537703.83217099996</v>
      </c>
      <c r="AQ248" t="s">
        <v>278</v>
      </c>
      <c r="AR248" t="s">
        <v>106</v>
      </c>
      <c r="AS248" t="s">
        <v>333</v>
      </c>
      <c r="AT248" s="9">
        <v>560714.39248699998</v>
      </c>
      <c r="AU248" s="9">
        <v>529600.37070800003</v>
      </c>
      <c r="AV248" s="9">
        <v>529600.37070800003</v>
      </c>
      <c r="AY248" s="11">
        <v>2.1649999999999998E-3</v>
      </c>
      <c r="AZ248">
        <v>6</v>
      </c>
      <c r="BA248" t="s">
        <v>124</v>
      </c>
      <c r="BB248" t="s">
        <v>152</v>
      </c>
      <c r="BC248" s="7">
        <v>537703.83217060205</v>
      </c>
      <c r="BD248" s="7">
        <v>537703.83217060205</v>
      </c>
      <c r="BE248" t="b">
        <v>0</v>
      </c>
      <c r="BF248" t="s">
        <v>297</v>
      </c>
      <c r="BG248" t="s">
        <v>297</v>
      </c>
      <c r="BH248" t="s">
        <v>332</v>
      </c>
      <c r="BI248">
        <v>1139.1129000000001</v>
      </c>
      <c r="BJ248">
        <v>529600.37070800003</v>
      </c>
      <c r="BK248">
        <v>529600.37070800003</v>
      </c>
      <c r="BL248">
        <v>560714.39248699998</v>
      </c>
      <c r="BN248">
        <v>0.98492950800000001</v>
      </c>
      <c r="BO248" t="s">
        <v>306</v>
      </c>
    </row>
    <row r="249" spans="2:67">
      <c r="B249" t="s">
        <v>334</v>
      </c>
      <c r="C249" s="7">
        <v>3194248.7765810001</v>
      </c>
      <c r="D249" s="7">
        <v>0</v>
      </c>
      <c r="E249" s="7">
        <v>3194248.7765810001</v>
      </c>
      <c r="F249" s="11">
        <v>1.2333999999999999E-2</v>
      </c>
      <c r="G249" s="11">
        <v>1.3639E-2</v>
      </c>
      <c r="H249" s="11">
        <v>2.5720000000000001E-3</v>
      </c>
      <c r="I249">
        <v>89419</v>
      </c>
      <c r="J249" t="s">
        <v>335</v>
      </c>
      <c r="K249">
        <v>1133</v>
      </c>
      <c r="L249" t="s">
        <v>259</v>
      </c>
      <c r="M249">
        <v>45198</v>
      </c>
      <c r="N249">
        <v>89419</v>
      </c>
      <c r="O249">
        <v>89417</v>
      </c>
      <c r="P249" s="13">
        <v>0.98890182400000004</v>
      </c>
      <c r="Q249" t="s">
        <v>236</v>
      </c>
      <c r="R249" t="s">
        <v>236</v>
      </c>
      <c r="S249" t="s">
        <v>236</v>
      </c>
      <c r="T249" t="s">
        <v>274</v>
      </c>
      <c r="U249" t="s">
        <v>245</v>
      </c>
      <c r="V249" t="s">
        <v>252</v>
      </c>
      <c r="W249" t="s">
        <v>77</v>
      </c>
      <c r="X249" t="s">
        <v>275</v>
      </c>
      <c r="Y249" t="s">
        <v>275</v>
      </c>
      <c r="Z249" s="7">
        <v>3194248.7765810001</v>
      </c>
      <c r="AA249" s="7">
        <v>0</v>
      </c>
      <c r="AB249" s="7">
        <v>3246535.1205000002</v>
      </c>
      <c r="AC249" s="7">
        <v>3211062.4926231578</v>
      </c>
      <c r="AD249" s="7">
        <v>3194248.7765810001</v>
      </c>
      <c r="AE249" s="7">
        <v>0</v>
      </c>
      <c r="AF249" t="s">
        <v>276</v>
      </c>
      <c r="AG249">
        <v>46721</v>
      </c>
      <c r="AH249" t="s">
        <v>277</v>
      </c>
      <c r="AI249" t="s">
        <v>46</v>
      </c>
      <c r="AJ249" s="9">
        <v>0</v>
      </c>
      <c r="AK249" s="9">
        <v>0</v>
      </c>
      <c r="AL249" s="9">
        <v>0</v>
      </c>
      <c r="AM249" s="9">
        <v>0</v>
      </c>
      <c r="AN249" t="s">
        <v>236</v>
      </c>
      <c r="AO249" s="9">
        <v>3230096.9605</v>
      </c>
      <c r="AP249" s="9">
        <v>3230096.9605</v>
      </c>
      <c r="AQ249" t="s">
        <v>278</v>
      </c>
      <c r="AR249" t="s">
        <v>148</v>
      </c>
      <c r="AT249" s="9">
        <v>3194248.7765810001</v>
      </c>
      <c r="AU249" s="9">
        <v>3194248.7765810001</v>
      </c>
      <c r="AV249" s="9">
        <v>3194248.7765810001</v>
      </c>
      <c r="AY249" s="11">
        <v>1.2333999999999999E-2</v>
      </c>
      <c r="AZ249">
        <v>6</v>
      </c>
      <c r="BA249" t="s">
        <v>128</v>
      </c>
      <c r="BB249" t="s">
        <v>148</v>
      </c>
      <c r="BC249" s="7">
        <v>3246535.1205000002</v>
      </c>
      <c r="BD249" s="7">
        <v>3230096.9605</v>
      </c>
      <c r="BE249" t="b">
        <v>0</v>
      </c>
      <c r="BF249" t="s">
        <v>297</v>
      </c>
      <c r="BG249" t="s">
        <v>297</v>
      </c>
      <c r="BH249" t="s">
        <v>277</v>
      </c>
      <c r="BI249">
        <v>1139.1133</v>
      </c>
      <c r="BJ249">
        <v>3194248.7765810001</v>
      </c>
      <c r="BK249">
        <v>3194248.7765810001</v>
      </c>
      <c r="BL249">
        <v>3194248.7765810001</v>
      </c>
      <c r="BN249">
        <v>0.98890182400000004</v>
      </c>
      <c r="BO249" t="s">
        <v>336</v>
      </c>
    </row>
    <row r="250" spans="2:67">
      <c r="B250" t="s">
        <v>337</v>
      </c>
      <c r="C250" s="7">
        <v>170967.03640800001</v>
      </c>
      <c r="D250" s="7">
        <v>0</v>
      </c>
      <c r="E250" s="7">
        <v>170967.03640800001</v>
      </c>
      <c r="F250" s="11">
        <v>6.6E-4</v>
      </c>
      <c r="G250" s="11">
        <v>7.2999999999999996E-4</v>
      </c>
      <c r="H250" s="11">
        <v>1.37E-4</v>
      </c>
      <c r="I250">
        <v>89420</v>
      </c>
      <c r="J250" t="s">
        <v>335</v>
      </c>
      <c r="K250">
        <v>1133</v>
      </c>
      <c r="L250" t="s">
        <v>259</v>
      </c>
      <c r="M250">
        <v>45198</v>
      </c>
      <c r="N250">
        <v>89420</v>
      </c>
      <c r="O250">
        <v>89417</v>
      </c>
      <c r="P250" s="13">
        <v>0.98885978600000002</v>
      </c>
      <c r="Q250" t="s">
        <v>236</v>
      </c>
      <c r="R250" t="s">
        <v>236</v>
      </c>
      <c r="S250" t="s">
        <v>236</v>
      </c>
      <c r="T250" t="s">
        <v>274</v>
      </c>
      <c r="U250" t="s">
        <v>245</v>
      </c>
      <c r="V250" t="s">
        <v>252</v>
      </c>
      <c r="W250" t="s">
        <v>77</v>
      </c>
      <c r="X250" t="s">
        <v>275</v>
      </c>
      <c r="Y250" t="s">
        <v>275</v>
      </c>
      <c r="Z250" s="7">
        <v>170967.03640800001</v>
      </c>
      <c r="AA250" s="7">
        <v>0</v>
      </c>
      <c r="AB250" s="7">
        <v>173769.16250000001</v>
      </c>
      <c r="AC250" s="7">
        <v>171888.574250037</v>
      </c>
      <c r="AD250" s="7">
        <v>170967.03640800001</v>
      </c>
      <c r="AE250" s="7">
        <v>0</v>
      </c>
      <c r="AF250" t="s">
        <v>276</v>
      </c>
      <c r="AG250">
        <v>46721</v>
      </c>
      <c r="AH250" t="s">
        <v>277</v>
      </c>
      <c r="AI250" t="s">
        <v>46</v>
      </c>
      <c r="AJ250" s="9">
        <v>0</v>
      </c>
      <c r="AK250" s="9">
        <v>0</v>
      </c>
      <c r="AL250" s="9">
        <v>0</v>
      </c>
      <c r="AM250" s="9">
        <v>0</v>
      </c>
      <c r="AN250" t="s">
        <v>236</v>
      </c>
      <c r="AO250" s="9">
        <v>172893.10250000001</v>
      </c>
      <c r="AP250" s="9">
        <v>172893.10250000001</v>
      </c>
      <c r="AQ250" t="s">
        <v>295</v>
      </c>
      <c r="AR250" t="s">
        <v>148</v>
      </c>
      <c r="AT250" s="9">
        <v>170967.03640800001</v>
      </c>
      <c r="AU250" s="9">
        <v>170967.03640800001</v>
      </c>
      <c r="AV250" s="9">
        <v>170967.03640800001</v>
      </c>
      <c r="AY250" s="11">
        <v>6.6E-4</v>
      </c>
      <c r="AZ250">
        <v>6</v>
      </c>
      <c r="BA250" t="s">
        <v>128</v>
      </c>
      <c r="BB250" t="s">
        <v>148</v>
      </c>
      <c r="BC250" s="7">
        <v>173769.16250000001</v>
      </c>
      <c r="BD250" s="7">
        <v>172893.10250000001</v>
      </c>
      <c r="BE250" t="b">
        <v>0</v>
      </c>
      <c r="BF250" t="s">
        <v>297</v>
      </c>
      <c r="BG250" t="s">
        <v>297</v>
      </c>
      <c r="BH250" t="s">
        <v>277</v>
      </c>
      <c r="BI250">
        <v>1139.1133</v>
      </c>
      <c r="BJ250">
        <v>170967.03640800001</v>
      </c>
      <c r="BK250">
        <v>170967.03640800001</v>
      </c>
      <c r="BL250">
        <v>170967.03640800001</v>
      </c>
      <c r="BN250">
        <v>0.98885978600000002</v>
      </c>
      <c r="BO250" t="s">
        <v>336</v>
      </c>
    </row>
    <row r="251" spans="2:67">
      <c r="B251" t="s">
        <v>338</v>
      </c>
      <c r="C251" s="7">
        <v>318205.59000000003</v>
      </c>
      <c r="D251" s="7">
        <v>13145.255999999999</v>
      </c>
      <c r="E251" s="7">
        <v>331350.84600000002</v>
      </c>
      <c r="F251" s="11">
        <v>1.2279999999999999E-3</v>
      </c>
      <c r="G251" s="11">
        <v>1.358E-3</v>
      </c>
      <c r="H251" s="11">
        <v>2.6600000000000001E-4</v>
      </c>
      <c r="I251">
        <v>89423</v>
      </c>
      <c r="J251" t="s">
        <v>335</v>
      </c>
      <c r="K251">
        <v>1133</v>
      </c>
      <c r="L251" t="s">
        <v>259</v>
      </c>
      <c r="M251">
        <v>45198</v>
      </c>
      <c r="N251">
        <v>89423</v>
      </c>
      <c r="O251">
        <v>89417</v>
      </c>
      <c r="P251" s="13">
        <v>0.988926576</v>
      </c>
      <c r="Q251" t="s">
        <v>236</v>
      </c>
      <c r="R251" t="s">
        <v>236</v>
      </c>
      <c r="S251" t="s">
        <v>236</v>
      </c>
      <c r="T251" t="s">
        <v>274</v>
      </c>
      <c r="U251" t="s">
        <v>245</v>
      </c>
      <c r="V251" t="s">
        <v>252</v>
      </c>
      <c r="W251" t="s">
        <v>77</v>
      </c>
      <c r="X251" t="s">
        <v>275</v>
      </c>
      <c r="Y251" t="s">
        <v>275</v>
      </c>
      <c r="Z251" s="7">
        <v>318205.59000000003</v>
      </c>
      <c r="AA251" s="7">
        <v>13145.255999999999</v>
      </c>
      <c r="AB251" s="7">
        <v>335061.11599999998</v>
      </c>
      <c r="AC251" s="7">
        <v>319978.93117909698</v>
      </c>
      <c r="AD251" s="7">
        <v>318205.59000000003</v>
      </c>
      <c r="AE251" s="7">
        <v>13145.255999999999</v>
      </c>
      <c r="AF251" t="s">
        <v>276</v>
      </c>
      <c r="AG251">
        <v>46721</v>
      </c>
      <c r="AH251" t="s">
        <v>277</v>
      </c>
      <c r="AI251" t="s">
        <v>46</v>
      </c>
      <c r="AJ251" s="9">
        <v>0</v>
      </c>
      <c r="AK251" s="9">
        <v>0</v>
      </c>
      <c r="AL251" s="9">
        <v>0</v>
      </c>
      <c r="AM251" s="9">
        <v>0</v>
      </c>
      <c r="AN251" t="s">
        <v>236</v>
      </c>
      <c r="AO251" s="9">
        <v>321768.67092300003</v>
      </c>
      <c r="AP251" s="9">
        <v>335061.11599999998</v>
      </c>
      <c r="AQ251" t="s">
        <v>282</v>
      </c>
      <c r="AR251" t="s">
        <v>148</v>
      </c>
      <c r="AT251" s="9">
        <v>318205.59000000003</v>
      </c>
      <c r="AU251" s="9">
        <v>318205.59000000003</v>
      </c>
      <c r="AV251" s="9">
        <v>318205.59000000003</v>
      </c>
      <c r="AY251" s="11">
        <v>1.2279999999999999E-3</v>
      </c>
      <c r="AZ251">
        <v>6</v>
      </c>
      <c r="BA251" t="s">
        <v>128</v>
      </c>
      <c r="BB251" t="s">
        <v>148</v>
      </c>
      <c r="BC251" s="7">
        <v>335061.11599999998</v>
      </c>
      <c r="BD251" s="7">
        <v>335061.11599999998</v>
      </c>
      <c r="BE251" t="b">
        <v>0</v>
      </c>
      <c r="BF251" t="s">
        <v>297</v>
      </c>
      <c r="BG251" t="s">
        <v>297</v>
      </c>
      <c r="BH251" t="s">
        <v>277</v>
      </c>
      <c r="BI251">
        <v>1139.1133</v>
      </c>
      <c r="BJ251">
        <v>318205.59000000003</v>
      </c>
      <c r="BK251">
        <v>318205.59000000003</v>
      </c>
      <c r="BL251">
        <v>318205.59000000003</v>
      </c>
      <c r="BN251">
        <v>0.988926576</v>
      </c>
      <c r="BO251" t="s">
        <v>336</v>
      </c>
    </row>
    <row r="252" spans="2:67">
      <c r="B252" t="s">
        <v>341</v>
      </c>
      <c r="C252" s="7">
        <v>2479586.1141240001</v>
      </c>
      <c r="D252" s="7">
        <v>0</v>
      </c>
      <c r="E252" s="7">
        <v>2479586.1141240001</v>
      </c>
      <c r="F252" s="11">
        <v>9.5739999999999992E-3</v>
      </c>
      <c r="G252" s="11">
        <v>1.0586999999999999E-2</v>
      </c>
      <c r="H252" s="11">
        <v>1.9959999999999999E-3</v>
      </c>
      <c r="I252">
        <v>89626</v>
      </c>
      <c r="J252" t="s">
        <v>342</v>
      </c>
      <c r="K252">
        <v>1133</v>
      </c>
      <c r="L252" t="s">
        <v>259</v>
      </c>
      <c r="M252">
        <v>45198</v>
      </c>
      <c r="N252">
        <v>89626</v>
      </c>
      <c r="O252">
        <v>89624</v>
      </c>
      <c r="P252" s="13">
        <v>0.99018413000000005</v>
      </c>
      <c r="Q252" t="s">
        <v>236</v>
      </c>
      <c r="R252" t="s">
        <v>236</v>
      </c>
      <c r="S252" t="s">
        <v>236</v>
      </c>
      <c r="T252" t="s">
        <v>274</v>
      </c>
      <c r="U252" t="s">
        <v>245</v>
      </c>
      <c r="V252" t="s">
        <v>252</v>
      </c>
      <c r="W252" t="s">
        <v>33</v>
      </c>
      <c r="X252" t="s">
        <v>275</v>
      </c>
      <c r="Y252" t="s">
        <v>275</v>
      </c>
      <c r="Z252" s="7">
        <v>2479586.1141240001</v>
      </c>
      <c r="AA252" s="7">
        <v>0</v>
      </c>
      <c r="AB252" s="7">
        <v>2516910.5488</v>
      </c>
      <c r="AC252" s="7">
        <v>2491064.961276433</v>
      </c>
      <c r="AD252" s="7">
        <v>2479586.1141240001</v>
      </c>
      <c r="AE252" s="7">
        <v>0</v>
      </c>
      <c r="AF252" t="s">
        <v>276</v>
      </c>
      <c r="AG252">
        <v>46307</v>
      </c>
      <c r="AH252" t="s">
        <v>277</v>
      </c>
      <c r="AI252" t="s">
        <v>46</v>
      </c>
      <c r="AJ252" s="9">
        <v>0</v>
      </c>
      <c r="AK252" s="9">
        <v>0</v>
      </c>
      <c r="AL252" s="9">
        <v>0</v>
      </c>
      <c r="AM252" s="9">
        <v>0</v>
      </c>
      <c r="AN252" t="s">
        <v>236</v>
      </c>
      <c r="AO252" s="9">
        <v>2504166.6888000001</v>
      </c>
      <c r="AP252" s="9">
        <v>2504166.6888000001</v>
      </c>
      <c r="AQ252" t="s">
        <v>278</v>
      </c>
      <c r="AR252" t="s">
        <v>146</v>
      </c>
      <c r="AT252" s="9">
        <v>2479586.1141240001</v>
      </c>
      <c r="AU252" s="9">
        <v>2479586.1141240001</v>
      </c>
      <c r="AV252" s="9">
        <v>2479586.1141240001</v>
      </c>
      <c r="AY252" s="11">
        <v>9.5739999999999992E-3</v>
      </c>
      <c r="AZ252">
        <v>5</v>
      </c>
      <c r="BA252" t="s">
        <v>123</v>
      </c>
      <c r="BB252" t="s">
        <v>151</v>
      </c>
      <c r="BC252" s="7">
        <v>2516910.5488</v>
      </c>
      <c r="BD252" s="7">
        <v>2504166.6888000001</v>
      </c>
      <c r="BE252" t="b">
        <v>0</v>
      </c>
      <c r="BF252" t="s">
        <v>297</v>
      </c>
      <c r="BG252" t="s">
        <v>297</v>
      </c>
      <c r="BH252" t="s">
        <v>277</v>
      </c>
      <c r="BI252">
        <v>1139.1133</v>
      </c>
      <c r="BJ252">
        <v>2479586.1141240001</v>
      </c>
      <c r="BK252">
        <v>2479586.1141240001</v>
      </c>
      <c r="BL252">
        <v>2479586.1141240001</v>
      </c>
      <c r="BN252">
        <v>0.99018413000000005</v>
      </c>
      <c r="BO252" t="s">
        <v>302</v>
      </c>
    </row>
    <row r="253" spans="2:67">
      <c r="B253" t="s">
        <v>343</v>
      </c>
      <c r="C253" s="7">
        <v>-3337.03</v>
      </c>
      <c r="D253" s="7">
        <v>336953.34860000003</v>
      </c>
      <c r="E253" s="7">
        <v>333616.3186</v>
      </c>
      <c r="F253" s="11">
        <v>-1.2E-5</v>
      </c>
      <c r="G253" s="11">
        <v>-1.4E-5</v>
      </c>
      <c r="H253" s="11">
        <v>2.6800000000000001E-4</v>
      </c>
      <c r="I253" t="s">
        <v>344</v>
      </c>
      <c r="J253" t="s">
        <v>342</v>
      </c>
      <c r="K253">
        <v>1133</v>
      </c>
      <c r="L253" t="s">
        <v>259</v>
      </c>
      <c r="M253">
        <v>45198</v>
      </c>
      <c r="N253">
        <v>89627</v>
      </c>
      <c r="O253">
        <v>89624</v>
      </c>
      <c r="P253" s="13">
        <v>0.99009647499999998</v>
      </c>
      <c r="Q253" t="s">
        <v>236</v>
      </c>
      <c r="R253" t="s">
        <v>236</v>
      </c>
      <c r="S253" t="s">
        <v>236</v>
      </c>
      <c r="T253" t="s">
        <v>274</v>
      </c>
      <c r="U253" t="s">
        <v>245</v>
      </c>
      <c r="V253" t="s">
        <v>252</v>
      </c>
      <c r="W253" t="s">
        <v>33</v>
      </c>
      <c r="X253" t="s">
        <v>275</v>
      </c>
      <c r="Y253" t="s">
        <v>275</v>
      </c>
      <c r="Z253" s="7">
        <v>-3337.03</v>
      </c>
      <c r="AA253" s="7">
        <v>336953.34860000003</v>
      </c>
      <c r="AB253" s="7">
        <v>336953.34860000003</v>
      </c>
      <c r="AC253" s="7">
        <v>-1754.0037025829999</v>
      </c>
      <c r="AD253" s="7">
        <v>-3337.03</v>
      </c>
      <c r="AE253" s="7">
        <v>336953.34860000003</v>
      </c>
      <c r="AF253" t="s">
        <v>276</v>
      </c>
      <c r="AG253">
        <v>46307</v>
      </c>
      <c r="AH253" t="s">
        <v>277</v>
      </c>
      <c r="AI253" t="s">
        <v>46</v>
      </c>
      <c r="AJ253" s="9">
        <v>0</v>
      </c>
      <c r="AK253" s="9">
        <v>0</v>
      </c>
      <c r="AL253" s="9">
        <v>0</v>
      </c>
      <c r="AM253" s="9">
        <v>0</v>
      </c>
      <c r="AN253" t="s">
        <v>236</v>
      </c>
      <c r="AO253" s="9">
        <v>-3370.4089309999999</v>
      </c>
      <c r="AP253" s="9">
        <v>336953.34860000003</v>
      </c>
      <c r="AQ253" t="s">
        <v>282</v>
      </c>
      <c r="AR253" t="s">
        <v>146</v>
      </c>
      <c r="AT253" s="9">
        <v>-3337.03</v>
      </c>
      <c r="AU253" s="9">
        <v>-3337.03</v>
      </c>
      <c r="AV253" s="9">
        <v>-3337.03</v>
      </c>
      <c r="AY253" s="11">
        <v>-1.2E-5</v>
      </c>
      <c r="AZ253">
        <v>5</v>
      </c>
      <c r="BA253" t="s">
        <v>123</v>
      </c>
      <c r="BB253" t="s">
        <v>151</v>
      </c>
      <c r="BC253" s="7">
        <v>336953.34860000003</v>
      </c>
      <c r="BD253" s="7">
        <v>336953.34860000003</v>
      </c>
      <c r="BE253" t="b">
        <v>0</v>
      </c>
      <c r="BF253" t="s">
        <v>297</v>
      </c>
      <c r="BG253" t="s">
        <v>297</v>
      </c>
      <c r="BH253" t="s">
        <v>277</v>
      </c>
      <c r="BI253">
        <v>1139.1133</v>
      </c>
      <c r="BJ253">
        <v>-3337.03</v>
      </c>
      <c r="BK253">
        <v>-3337.03</v>
      </c>
      <c r="BL253">
        <v>-3337.03</v>
      </c>
      <c r="BN253">
        <v>0.99009647499999998</v>
      </c>
      <c r="BO253" t="s">
        <v>302</v>
      </c>
    </row>
    <row r="254" spans="2:67">
      <c r="B254" t="s">
        <v>345</v>
      </c>
      <c r="C254" s="7">
        <v>435087.67105900001</v>
      </c>
      <c r="D254" s="7">
        <v>0</v>
      </c>
      <c r="E254" s="7">
        <v>435087.67105900001</v>
      </c>
      <c r="F254" s="11">
        <v>1.6800000000000001E-3</v>
      </c>
      <c r="G254" s="11">
        <v>1.8569999999999999E-3</v>
      </c>
      <c r="H254" s="11">
        <v>3.5E-4</v>
      </c>
      <c r="I254">
        <v>89647</v>
      </c>
      <c r="J254" t="s">
        <v>346</v>
      </c>
      <c r="K254">
        <v>1128</v>
      </c>
      <c r="L254" t="s">
        <v>254</v>
      </c>
      <c r="M254">
        <v>45198</v>
      </c>
      <c r="N254">
        <v>89647</v>
      </c>
      <c r="O254">
        <v>89646</v>
      </c>
      <c r="P254" s="13">
        <v>0.98716479599999996</v>
      </c>
      <c r="Q254" t="s">
        <v>236</v>
      </c>
      <c r="R254" t="s">
        <v>235</v>
      </c>
      <c r="S254" t="s">
        <v>235</v>
      </c>
      <c r="T254" t="s">
        <v>274</v>
      </c>
      <c r="U254" t="s">
        <v>250</v>
      </c>
      <c r="V254" t="s">
        <v>240</v>
      </c>
      <c r="W254" t="s">
        <v>33</v>
      </c>
      <c r="X254" t="s">
        <v>347</v>
      </c>
      <c r="Y254" t="s">
        <v>347</v>
      </c>
      <c r="Z254" s="7">
        <v>410944.67160200002</v>
      </c>
      <c r="AA254" s="7">
        <v>0</v>
      </c>
      <c r="AB254" s="7">
        <v>416287.810573</v>
      </c>
      <c r="AC254" s="7">
        <v>413037.344097864</v>
      </c>
      <c r="AD254" s="7">
        <v>410944.67160200002</v>
      </c>
      <c r="AE254" s="7">
        <v>0</v>
      </c>
      <c r="AF254" t="s">
        <v>276</v>
      </c>
      <c r="AG254">
        <v>47035</v>
      </c>
      <c r="AH254" t="s">
        <v>294</v>
      </c>
      <c r="AI254" t="s">
        <v>46</v>
      </c>
      <c r="AJ254" s="9">
        <v>0</v>
      </c>
      <c r="AK254" s="9">
        <v>0</v>
      </c>
      <c r="AL254" s="9">
        <v>0</v>
      </c>
      <c r="AM254" s="9">
        <v>0</v>
      </c>
      <c r="AN254" t="s">
        <v>235</v>
      </c>
      <c r="AO254" s="9">
        <v>416287.810573</v>
      </c>
      <c r="AP254" s="9">
        <v>416287.810573</v>
      </c>
      <c r="AQ254" t="s">
        <v>278</v>
      </c>
      <c r="AR254" t="s">
        <v>120</v>
      </c>
      <c r="AS254" t="s">
        <v>296</v>
      </c>
      <c r="AT254" s="9">
        <v>435087.67105900001</v>
      </c>
      <c r="AU254" s="9">
        <v>410944.67160200002</v>
      </c>
      <c r="AV254" s="9">
        <v>410944.67160200002</v>
      </c>
      <c r="AY254" s="11">
        <v>1.6800000000000001E-3</v>
      </c>
      <c r="AZ254">
        <v>6</v>
      </c>
      <c r="BA254" t="s">
        <v>123</v>
      </c>
      <c r="BB254" t="s">
        <v>158</v>
      </c>
      <c r="BC254" s="7">
        <v>416287.81057310698</v>
      </c>
      <c r="BD254" s="7">
        <v>416287.81057310698</v>
      </c>
      <c r="BE254" t="b">
        <v>0</v>
      </c>
      <c r="BF254" t="s">
        <v>297</v>
      </c>
      <c r="BG254" t="s">
        <v>297</v>
      </c>
      <c r="BH254" t="s">
        <v>294</v>
      </c>
      <c r="BI254">
        <v>1139.1128000000001</v>
      </c>
      <c r="BJ254">
        <v>410944.67160200002</v>
      </c>
      <c r="BK254">
        <v>410944.67160200002</v>
      </c>
      <c r="BL254">
        <v>435087.67105900001</v>
      </c>
      <c r="BN254">
        <v>0.98716479599999996</v>
      </c>
      <c r="BO254" t="s">
        <v>348</v>
      </c>
    </row>
    <row r="255" spans="2:67">
      <c r="B255" t="s">
        <v>349</v>
      </c>
      <c r="C255" s="7">
        <v>34806.978284999997</v>
      </c>
      <c r="D255" s="7">
        <v>0</v>
      </c>
      <c r="E255" s="7">
        <v>34806.978284999997</v>
      </c>
      <c r="F255" s="11">
        <v>1.34E-4</v>
      </c>
      <c r="G255" s="11">
        <v>1.4799999999999999E-4</v>
      </c>
      <c r="H255" s="11">
        <v>2.8E-5</v>
      </c>
      <c r="I255">
        <v>89648</v>
      </c>
      <c r="J255" t="s">
        <v>346</v>
      </c>
      <c r="K255">
        <v>1128</v>
      </c>
      <c r="L255" t="s">
        <v>254</v>
      </c>
      <c r="M255">
        <v>45198</v>
      </c>
      <c r="N255">
        <v>89648</v>
      </c>
      <c r="O255">
        <v>89646</v>
      </c>
      <c r="P255" s="13">
        <v>0.98716482500000002</v>
      </c>
      <c r="Q255" t="s">
        <v>236</v>
      </c>
      <c r="R255" t="s">
        <v>235</v>
      </c>
      <c r="S255" t="s">
        <v>235</v>
      </c>
      <c r="T255" t="s">
        <v>274</v>
      </c>
      <c r="U255" t="s">
        <v>250</v>
      </c>
      <c r="V255" t="s">
        <v>240</v>
      </c>
      <c r="W255" t="s">
        <v>33</v>
      </c>
      <c r="X255" t="s">
        <v>347</v>
      </c>
      <c r="Y255" t="s">
        <v>347</v>
      </c>
      <c r="Z255" s="7">
        <v>32875.540292999998</v>
      </c>
      <c r="AA255" s="7">
        <v>0</v>
      </c>
      <c r="AB255" s="7">
        <v>33302.989987000001</v>
      </c>
      <c r="AC255" s="7">
        <v>33042.952941639</v>
      </c>
      <c r="AD255" s="7">
        <v>32875.540292999998</v>
      </c>
      <c r="AE255" s="7">
        <v>0</v>
      </c>
      <c r="AF255" t="s">
        <v>276</v>
      </c>
      <c r="AG255">
        <v>47035</v>
      </c>
      <c r="AH255" t="s">
        <v>294</v>
      </c>
      <c r="AI255" t="s">
        <v>46</v>
      </c>
      <c r="AJ255" s="9">
        <v>0</v>
      </c>
      <c r="AK255" s="9">
        <v>0</v>
      </c>
      <c r="AL255" s="9">
        <v>0</v>
      </c>
      <c r="AM255" s="9">
        <v>0</v>
      </c>
      <c r="AN255" t="s">
        <v>235</v>
      </c>
      <c r="AO255" s="9">
        <v>33302.989987000001</v>
      </c>
      <c r="AP255" s="9">
        <v>33302.989987000001</v>
      </c>
      <c r="AQ255" t="s">
        <v>278</v>
      </c>
      <c r="AR255" t="s">
        <v>120</v>
      </c>
      <c r="AS255" t="s">
        <v>296</v>
      </c>
      <c r="AT255" s="9">
        <v>34806.978284999997</v>
      </c>
      <c r="AU255" s="9">
        <v>32875.540292999998</v>
      </c>
      <c r="AV255" s="9">
        <v>32875.540292999998</v>
      </c>
      <c r="AY255" s="11">
        <v>1.34E-4</v>
      </c>
      <c r="AZ255">
        <v>6</v>
      </c>
      <c r="BA255" t="s">
        <v>123</v>
      </c>
      <c r="BB255" t="s">
        <v>158</v>
      </c>
      <c r="BC255" s="7">
        <v>33302.989987476998</v>
      </c>
      <c r="BD255" s="7">
        <v>33302.989987476998</v>
      </c>
      <c r="BE255" t="b">
        <v>0</v>
      </c>
      <c r="BF255" t="s">
        <v>297</v>
      </c>
      <c r="BG255" t="s">
        <v>297</v>
      </c>
      <c r="BH255" t="s">
        <v>294</v>
      </c>
      <c r="BI255">
        <v>1139.1128000000001</v>
      </c>
      <c r="BJ255">
        <v>32875.540292999998</v>
      </c>
      <c r="BK255">
        <v>32875.540292999998</v>
      </c>
      <c r="BL255">
        <v>34806.978284999997</v>
      </c>
      <c r="BN255">
        <v>0.98716482500000002</v>
      </c>
      <c r="BO255" t="s">
        <v>348</v>
      </c>
    </row>
    <row r="256" spans="2:67">
      <c r="B256" t="s">
        <v>350</v>
      </c>
      <c r="C256" s="7">
        <v>1363854.9320030001</v>
      </c>
      <c r="D256" s="7">
        <v>0</v>
      </c>
      <c r="E256" s="7">
        <v>1363854.9320030001</v>
      </c>
      <c r="F256" s="11">
        <v>5.2659999999999998E-3</v>
      </c>
      <c r="G256" s="11">
        <v>5.8230000000000001E-3</v>
      </c>
      <c r="H256" s="11">
        <v>1.098E-3</v>
      </c>
      <c r="I256">
        <v>89739</v>
      </c>
      <c r="J256" t="s">
        <v>351</v>
      </c>
      <c r="K256">
        <v>1134</v>
      </c>
      <c r="L256" t="s">
        <v>260</v>
      </c>
      <c r="M256">
        <v>45198</v>
      </c>
      <c r="N256">
        <v>89739</v>
      </c>
      <c r="O256">
        <v>88421</v>
      </c>
      <c r="P256" s="13">
        <v>0.99280726399999997</v>
      </c>
      <c r="Q256" t="s">
        <v>236</v>
      </c>
      <c r="R256" t="s">
        <v>236</v>
      </c>
      <c r="S256" t="s">
        <v>236</v>
      </c>
      <c r="T256" t="s">
        <v>274</v>
      </c>
      <c r="U256" t="s">
        <v>246</v>
      </c>
      <c r="V256" t="s">
        <v>252</v>
      </c>
      <c r="W256" t="s">
        <v>93</v>
      </c>
      <c r="X256" t="s">
        <v>275</v>
      </c>
      <c r="Y256" t="s">
        <v>275</v>
      </c>
      <c r="Z256" s="7">
        <v>1363854.9320030001</v>
      </c>
      <c r="AA256" s="7">
        <v>0</v>
      </c>
      <c r="AB256" s="7">
        <v>1380744.7109000001</v>
      </c>
      <c r="AC256" s="7">
        <v>1369726.071607417</v>
      </c>
      <c r="AD256" s="7">
        <v>1363854.9320030001</v>
      </c>
      <c r="AE256" s="7">
        <v>0</v>
      </c>
      <c r="AF256" t="s">
        <v>276</v>
      </c>
      <c r="AG256">
        <v>46609</v>
      </c>
      <c r="AH256" t="s">
        <v>277</v>
      </c>
      <c r="AI256" t="s">
        <v>46</v>
      </c>
      <c r="AJ256" s="9">
        <v>0</v>
      </c>
      <c r="AK256" s="9">
        <v>0</v>
      </c>
      <c r="AL256" s="9">
        <v>0</v>
      </c>
      <c r="AM256" s="9">
        <v>0</v>
      </c>
      <c r="AN256" t="s">
        <v>236</v>
      </c>
      <c r="AO256" s="9">
        <v>1373735.8509</v>
      </c>
      <c r="AP256" s="9">
        <v>1373735.8509</v>
      </c>
      <c r="AQ256" t="s">
        <v>278</v>
      </c>
      <c r="AR256" t="s">
        <v>106</v>
      </c>
      <c r="AT256" s="9">
        <v>1363854.9320030001</v>
      </c>
      <c r="AU256" s="9">
        <v>1363854.9320030001</v>
      </c>
      <c r="AV256" s="9">
        <v>1363854.9320030001</v>
      </c>
      <c r="AY256" s="11">
        <v>5.2659999999999998E-3</v>
      </c>
      <c r="AZ256">
        <v>8</v>
      </c>
      <c r="BA256" t="s">
        <v>128</v>
      </c>
      <c r="BB256" t="s">
        <v>152</v>
      </c>
      <c r="BC256" s="7">
        <v>1380744.7109000001</v>
      </c>
      <c r="BD256" s="7">
        <v>1373735.8509</v>
      </c>
      <c r="BE256" t="b">
        <v>0</v>
      </c>
      <c r="BF256" t="s">
        <v>297</v>
      </c>
      <c r="BG256" t="s">
        <v>297</v>
      </c>
      <c r="BH256" t="s">
        <v>277</v>
      </c>
      <c r="BI256">
        <v>1139.1134</v>
      </c>
      <c r="BJ256">
        <v>1363854.9320030001</v>
      </c>
      <c r="BK256">
        <v>1363854.9320030001</v>
      </c>
      <c r="BL256">
        <v>1363854.9320030001</v>
      </c>
      <c r="BM256">
        <v>0</v>
      </c>
      <c r="BN256">
        <v>0.99280726399999997</v>
      </c>
      <c r="BO256" t="s">
        <v>352</v>
      </c>
    </row>
    <row r="257" spans="2:67">
      <c r="B257" t="s">
        <v>353</v>
      </c>
      <c r="C257" s="7">
        <v>1559232.4103610001</v>
      </c>
      <c r="D257" s="7">
        <v>0</v>
      </c>
      <c r="E257" s="7">
        <v>1559232.4103610001</v>
      </c>
      <c r="F257" s="11">
        <v>6.0200000000000002E-3</v>
      </c>
      <c r="G257" s="11">
        <v>6.6569999999999997E-3</v>
      </c>
      <c r="H257" s="11">
        <v>1.255E-3</v>
      </c>
      <c r="I257">
        <v>89740</v>
      </c>
      <c r="J257" t="s">
        <v>351</v>
      </c>
      <c r="K257">
        <v>1134</v>
      </c>
      <c r="L257" t="s">
        <v>260</v>
      </c>
      <c r="M257">
        <v>45198</v>
      </c>
      <c r="N257">
        <v>89740</v>
      </c>
      <c r="O257">
        <v>88421</v>
      </c>
      <c r="P257" s="13">
        <v>0.99819230000000003</v>
      </c>
      <c r="Q257" t="s">
        <v>236</v>
      </c>
      <c r="R257" t="s">
        <v>236</v>
      </c>
      <c r="S257" t="s">
        <v>236</v>
      </c>
      <c r="T257" t="s">
        <v>274</v>
      </c>
      <c r="U257" t="s">
        <v>246</v>
      </c>
      <c r="V257" t="s">
        <v>252</v>
      </c>
      <c r="W257" t="s">
        <v>93</v>
      </c>
      <c r="X257" t="s">
        <v>275</v>
      </c>
      <c r="Y257" t="s">
        <v>275</v>
      </c>
      <c r="Z257" s="7">
        <v>1559232.4103610001</v>
      </c>
      <c r="AA257" s="7">
        <v>0</v>
      </c>
      <c r="AB257" s="7">
        <v>1570019.3794</v>
      </c>
      <c r="AC257" s="7">
        <v>1560937.767495472</v>
      </c>
      <c r="AD257" s="7">
        <v>1559232.4103610001</v>
      </c>
      <c r="AE257" s="7">
        <v>0</v>
      </c>
      <c r="AF257" t="s">
        <v>276</v>
      </c>
      <c r="AG257">
        <v>46609</v>
      </c>
      <c r="AH257" t="s">
        <v>277</v>
      </c>
      <c r="AI257" t="s">
        <v>46</v>
      </c>
      <c r="AJ257" s="9">
        <v>0</v>
      </c>
      <c r="AK257" s="9">
        <v>0</v>
      </c>
      <c r="AL257" s="9">
        <v>0</v>
      </c>
      <c r="AM257" s="9">
        <v>0</v>
      </c>
      <c r="AN257" t="s">
        <v>236</v>
      </c>
      <c r="AO257" s="9">
        <v>1562056.1394</v>
      </c>
      <c r="AP257" s="9">
        <v>1562056.1394</v>
      </c>
      <c r="AQ257" t="s">
        <v>295</v>
      </c>
      <c r="AR257" t="s">
        <v>106</v>
      </c>
      <c r="AT257" s="9">
        <v>1559232.4103610001</v>
      </c>
      <c r="AU257" s="9">
        <v>1559232.4103610001</v>
      </c>
      <c r="AV257" s="9">
        <v>1559232.4103610001</v>
      </c>
      <c r="AY257" s="11">
        <v>6.0200000000000002E-3</v>
      </c>
      <c r="AZ257">
        <v>8</v>
      </c>
      <c r="BA257" t="s">
        <v>128</v>
      </c>
      <c r="BB257" t="s">
        <v>152</v>
      </c>
      <c r="BC257" s="7">
        <v>1570019.3794</v>
      </c>
      <c r="BD257" s="7">
        <v>1562056.1394</v>
      </c>
      <c r="BE257" t="b">
        <v>0</v>
      </c>
      <c r="BF257" t="s">
        <v>297</v>
      </c>
      <c r="BG257" t="s">
        <v>297</v>
      </c>
      <c r="BH257" t="s">
        <v>277</v>
      </c>
      <c r="BI257">
        <v>1139.1134</v>
      </c>
      <c r="BJ257">
        <v>1559232.4103610001</v>
      </c>
      <c r="BK257">
        <v>1559232.4103610001</v>
      </c>
      <c r="BL257">
        <v>1559232.4103610001</v>
      </c>
      <c r="BM257">
        <v>0</v>
      </c>
      <c r="BN257">
        <v>0.99819230000000003</v>
      </c>
      <c r="BO257" t="s">
        <v>352</v>
      </c>
    </row>
    <row r="258" spans="2:67">
      <c r="B258" t="s">
        <v>354</v>
      </c>
      <c r="C258" s="7">
        <v>304350.39152</v>
      </c>
      <c r="D258" s="7">
        <v>-4.4999999999999997E-3</v>
      </c>
      <c r="E258" s="7">
        <v>304350.38702000002</v>
      </c>
      <c r="F258" s="11">
        <v>1.175E-3</v>
      </c>
      <c r="G258" s="11">
        <v>1.299E-3</v>
      </c>
      <c r="H258" s="11">
        <v>2.4499999999999999E-4</v>
      </c>
      <c r="I258" t="s">
        <v>355</v>
      </c>
      <c r="J258" t="s">
        <v>351</v>
      </c>
      <c r="K258">
        <v>1134</v>
      </c>
      <c r="L258" t="s">
        <v>260</v>
      </c>
      <c r="M258">
        <v>45198</v>
      </c>
      <c r="N258">
        <v>89741</v>
      </c>
      <c r="O258">
        <v>88421</v>
      </c>
      <c r="P258" s="13">
        <v>0.99282220399999999</v>
      </c>
      <c r="Q258" t="s">
        <v>236</v>
      </c>
      <c r="R258" t="s">
        <v>236</v>
      </c>
      <c r="S258" t="s">
        <v>236</v>
      </c>
      <c r="T258" t="s">
        <v>274</v>
      </c>
      <c r="U258" t="s">
        <v>246</v>
      </c>
      <c r="V258" t="s">
        <v>252</v>
      </c>
      <c r="W258" t="s">
        <v>93</v>
      </c>
      <c r="X258" t="s">
        <v>275</v>
      </c>
      <c r="Y258" t="s">
        <v>275</v>
      </c>
      <c r="Z258" s="7">
        <v>304350.39152</v>
      </c>
      <c r="AA258" s="7">
        <v>-4.4999999999999997E-3</v>
      </c>
      <c r="AB258" s="7">
        <v>306550.74550000002</v>
      </c>
      <c r="AC258" s="7">
        <v>305677.29029999999</v>
      </c>
      <c r="AD258" s="7">
        <v>304350.39152</v>
      </c>
      <c r="AE258" s="7">
        <v>-4.4999999999999997E-3</v>
      </c>
      <c r="AF258" t="s">
        <v>276</v>
      </c>
      <c r="AG258">
        <v>46609</v>
      </c>
      <c r="AH258" t="s">
        <v>277</v>
      </c>
      <c r="AI258" t="s">
        <v>46</v>
      </c>
      <c r="AJ258" s="9">
        <v>0</v>
      </c>
      <c r="AK258" s="9">
        <v>0</v>
      </c>
      <c r="AL258" s="9">
        <v>0</v>
      </c>
      <c r="AM258" s="9">
        <v>0</v>
      </c>
      <c r="AN258" t="s">
        <v>236</v>
      </c>
      <c r="AO258" s="9">
        <v>306550.75030000001</v>
      </c>
      <c r="AP258" s="9">
        <v>306550.74550000002</v>
      </c>
      <c r="AQ258" t="s">
        <v>282</v>
      </c>
      <c r="AR258" t="s">
        <v>106</v>
      </c>
      <c r="AT258" s="9">
        <v>304350.39152</v>
      </c>
      <c r="AU258" s="9">
        <v>304350.39152</v>
      </c>
      <c r="AV258" s="9">
        <v>304350.39152</v>
      </c>
      <c r="AY258" s="11">
        <v>1.175E-3</v>
      </c>
      <c r="AZ258">
        <v>8</v>
      </c>
      <c r="BA258" t="s">
        <v>128</v>
      </c>
      <c r="BB258" t="s">
        <v>152</v>
      </c>
      <c r="BC258" s="7">
        <v>306550.74550000002</v>
      </c>
      <c r="BD258" s="7">
        <v>306550.74550000002</v>
      </c>
      <c r="BE258" t="b">
        <v>0</v>
      </c>
      <c r="BF258" t="s">
        <v>297</v>
      </c>
      <c r="BG258" t="s">
        <v>297</v>
      </c>
      <c r="BH258" t="s">
        <v>277</v>
      </c>
      <c r="BI258">
        <v>1139.1134</v>
      </c>
      <c r="BJ258">
        <v>304350.39152</v>
      </c>
      <c r="BK258">
        <v>304350.39152</v>
      </c>
      <c r="BL258">
        <v>304350.39152</v>
      </c>
      <c r="BM258">
        <v>0</v>
      </c>
      <c r="BN258">
        <v>0.99282220399999999</v>
      </c>
      <c r="BO258" t="s">
        <v>352</v>
      </c>
    </row>
    <row r="259" spans="2:67">
      <c r="B259" t="s">
        <v>356</v>
      </c>
      <c r="C259" s="7">
        <v>746941.96729900001</v>
      </c>
      <c r="D259" s="7">
        <v>0</v>
      </c>
      <c r="E259" s="7">
        <v>746941.96729900001</v>
      </c>
      <c r="F259" s="11">
        <v>2.8839999999999998E-3</v>
      </c>
      <c r="G259" s="11">
        <v>3.189E-3</v>
      </c>
      <c r="H259" s="11">
        <v>6.0099999999999997E-4</v>
      </c>
      <c r="I259">
        <v>89742</v>
      </c>
      <c r="J259" t="s">
        <v>357</v>
      </c>
      <c r="K259">
        <v>1134</v>
      </c>
      <c r="L259" t="s">
        <v>260</v>
      </c>
      <c r="M259">
        <v>45198</v>
      </c>
      <c r="N259">
        <v>89742</v>
      </c>
      <c r="O259">
        <v>88567</v>
      </c>
      <c r="P259" s="13">
        <v>0.99840397400000003</v>
      </c>
      <c r="Q259" t="s">
        <v>236</v>
      </c>
      <c r="R259" t="s">
        <v>236</v>
      </c>
      <c r="S259" t="s">
        <v>236</v>
      </c>
      <c r="T259" t="s">
        <v>274</v>
      </c>
      <c r="U259" t="s">
        <v>246</v>
      </c>
      <c r="V259" t="s">
        <v>252</v>
      </c>
      <c r="W259" t="s">
        <v>83</v>
      </c>
      <c r="X259" t="s">
        <v>275</v>
      </c>
      <c r="Y259" t="s">
        <v>275</v>
      </c>
      <c r="Z259" s="7">
        <v>746941.96729900001</v>
      </c>
      <c r="AA259" s="7">
        <v>0</v>
      </c>
      <c r="AB259" s="7">
        <v>780709.82220000005</v>
      </c>
      <c r="AC259" s="7">
        <v>747301.83156207798</v>
      </c>
      <c r="AD259" s="7">
        <v>746941.96729900001</v>
      </c>
      <c r="AE259" s="7">
        <v>0</v>
      </c>
      <c r="AF259" t="s">
        <v>276</v>
      </c>
      <c r="AG259">
        <v>46233</v>
      </c>
      <c r="AH259" t="s">
        <v>277</v>
      </c>
      <c r="AI259" t="s">
        <v>46</v>
      </c>
      <c r="AJ259" s="9">
        <v>0</v>
      </c>
      <c r="AK259" s="9">
        <v>0</v>
      </c>
      <c r="AL259" s="9">
        <v>0</v>
      </c>
      <c r="AM259" s="9">
        <v>0</v>
      </c>
      <c r="AN259" t="s">
        <v>236</v>
      </c>
      <c r="AO259" s="9">
        <v>748136.0122</v>
      </c>
      <c r="AP259" s="9">
        <v>748136.0122</v>
      </c>
      <c r="AQ259" t="s">
        <v>295</v>
      </c>
      <c r="AR259" t="s">
        <v>96</v>
      </c>
      <c r="AT259" s="9">
        <v>746941.96729900001</v>
      </c>
      <c r="AU259" s="9">
        <v>746941.96729900001</v>
      </c>
      <c r="AV259" s="9">
        <v>746941.96729900001</v>
      </c>
      <c r="AY259" s="11">
        <v>2.8839999999999998E-3</v>
      </c>
      <c r="AZ259">
        <v>5</v>
      </c>
      <c r="BA259" t="s">
        <v>124</v>
      </c>
      <c r="BB259" t="s">
        <v>153</v>
      </c>
      <c r="BC259" s="7">
        <v>780709.82220000005</v>
      </c>
      <c r="BD259" s="7">
        <v>748136.0122</v>
      </c>
      <c r="BE259" t="b">
        <v>0</v>
      </c>
      <c r="BF259" t="s">
        <v>297</v>
      </c>
      <c r="BG259" t="s">
        <v>297</v>
      </c>
      <c r="BH259" t="s">
        <v>277</v>
      </c>
      <c r="BI259">
        <v>1139.1134</v>
      </c>
      <c r="BJ259">
        <v>746941.96729900001</v>
      </c>
      <c r="BK259">
        <v>746941.96729900001</v>
      </c>
      <c r="BL259">
        <v>746941.96729900001</v>
      </c>
      <c r="BN259">
        <v>0.99840397400000003</v>
      </c>
      <c r="BO259" t="s">
        <v>358</v>
      </c>
    </row>
    <row r="260" spans="2:67">
      <c r="B260" t="s">
        <v>359</v>
      </c>
      <c r="C260" s="7">
        <v>-2432.1378709999999</v>
      </c>
      <c r="D260" s="7">
        <v>637732.41310000001</v>
      </c>
      <c r="E260" s="7">
        <v>635300.27522900002</v>
      </c>
      <c r="F260" s="11">
        <v>-9.0000000000000002E-6</v>
      </c>
      <c r="G260" s="11">
        <v>-1.0000000000000001E-5</v>
      </c>
      <c r="H260" s="11">
        <v>5.1099999999999995E-4</v>
      </c>
      <c r="I260">
        <v>89743</v>
      </c>
      <c r="J260" t="s">
        <v>357</v>
      </c>
      <c r="K260">
        <v>1134</v>
      </c>
      <c r="L260" t="s">
        <v>260</v>
      </c>
      <c r="M260">
        <v>45198</v>
      </c>
      <c r="N260">
        <v>89743</v>
      </c>
      <c r="O260">
        <v>88567</v>
      </c>
      <c r="P260" s="13">
        <v>0.99618626899999996</v>
      </c>
      <c r="Q260" t="s">
        <v>236</v>
      </c>
      <c r="R260" t="s">
        <v>236</v>
      </c>
      <c r="S260" t="s">
        <v>236</v>
      </c>
      <c r="T260" t="s">
        <v>274</v>
      </c>
      <c r="U260" t="s">
        <v>246</v>
      </c>
      <c r="V260" t="s">
        <v>252</v>
      </c>
      <c r="W260" t="s">
        <v>83</v>
      </c>
      <c r="X260" t="s">
        <v>275</v>
      </c>
      <c r="Y260" t="s">
        <v>275</v>
      </c>
      <c r="Z260" s="7">
        <v>-2432.1378709999999</v>
      </c>
      <c r="AA260" s="7">
        <v>637732.41310000001</v>
      </c>
      <c r="AB260" s="7">
        <v>637732.41310000001</v>
      </c>
      <c r="AC260" s="7">
        <v>-1678.798905874</v>
      </c>
      <c r="AD260" s="7">
        <v>-2432.1378709999999</v>
      </c>
      <c r="AE260" s="7">
        <v>637732.41310000001</v>
      </c>
      <c r="AF260" t="s">
        <v>276</v>
      </c>
      <c r="AG260">
        <v>46233</v>
      </c>
      <c r="AH260" t="s">
        <v>277</v>
      </c>
      <c r="AI260" t="s">
        <v>46</v>
      </c>
      <c r="AJ260" s="9">
        <v>0</v>
      </c>
      <c r="AK260" s="9">
        <v>0</v>
      </c>
      <c r="AL260" s="9">
        <v>0</v>
      </c>
      <c r="AM260" s="9">
        <v>0</v>
      </c>
      <c r="AN260" t="s">
        <v>236</v>
      </c>
      <c r="AO260" s="9">
        <v>-2441.4488999999999</v>
      </c>
      <c r="AP260" s="9">
        <v>637732.41310000001</v>
      </c>
      <c r="AQ260" t="s">
        <v>282</v>
      </c>
      <c r="AR260" t="s">
        <v>96</v>
      </c>
      <c r="AT260" s="9">
        <v>-2432.1378709999999</v>
      </c>
      <c r="AU260" s="9">
        <v>-2432.1378709999999</v>
      </c>
      <c r="AV260" s="9">
        <v>-2432.1378709999999</v>
      </c>
      <c r="AY260" s="11">
        <v>-9.0000000000000002E-6</v>
      </c>
      <c r="AZ260">
        <v>5</v>
      </c>
      <c r="BA260" t="s">
        <v>124</v>
      </c>
      <c r="BB260" t="s">
        <v>153</v>
      </c>
      <c r="BC260" s="7">
        <v>637732.41310000001</v>
      </c>
      <c r="BD260" s="7">
        <v>637732.41310000001</v>
      </c>
      <c r="BE260" t="b">
        <v>0</v>
      </c>
      <c r="BF260" t="s">
        <v>297</v>
      </c>
      <c r="BG260" t="s">
        <v>297</v>
      </c>
      <c r="BH260" t="s">
        <v>277</v>
      </c>
      <c r="BI260">
        <v>1139.1134</v>
      </c>
      <c r="BJ260">
        <v>-2432.1378709999999</v>
      </c>
      <c r="BK260">
        <v>-2432.1378709999999</v>
      </c>
      <c r="BL260">
        <v>-2432.1378709999999</v>
      </c>
      <c r="BN260">
        <v>0.99618626899999996</v>
      </c>
      <c r="BO260" t="s">
        <v>358</v>
      </c>
    </row>
    <row r="261" spans="2:67">
      <c r="B261" t="s">
        <v>360</v>
      </c>
      <c r="C261" s="7">
        <v>1816148.509449</v>
      </c>
      <c r="D261" s="7">
        <v>0</v>
      </c>
      <c r="E261" s="7">
        <v>1816148.509449</v>
      </c>
      <c r="F261" s="11">
        <v>7.012E-3</v>
      </c>
      <c r="G261" s="11">
        <v>7.7549999999999997E-3</v>
      </c>
      <c r="H261" s="11">
        <v>1.462E-3</v>
      </c>
      <c r="I261">
        <v>89744</v>
      </c>
      <c r="J261" t="s">
        <v>357</v>
      </c>
      <c r="K261">
        <v>1134</v>
      </c>
      <c r="L261" t="s">
        <v>260</v>
      </c>
      <c r="M261">
        <v>45198</v>
      </c>
      <c r="N261">
        <v>89744</v>
      </c>
      <c r="O261">
        <v>88567</v>
      </c>
      <c r="P261" s="13">
        <v>0.99787575100000003</v>
      </c>
      <c r="Q261" t="s">
        <v>236</v>
      </c>
      <c r="R261" t="s">
        <v>236</v>
      </c>
      <c r="S261" t="s">
        <v>236</v>
      </c>
      <c r="T261" t="s">
        <v>274</v>
      </c>
      <c r="U261" t="s">
        <v>246</v>
      </c>
      <c r="V261" t="s">
        <v>252</v>
      </c>
      <c r="W261" t="s">
        <v>83</v>
      </c>
      <c r="X261" t="s">
        <v>275</v>
      </c>
      <c r="Y261" t="s">
        <v>275</v>
      </c>
      <c r="Z261" s="7">
        <v>1816148.509449</v>
      </c>
      <c r="AA261" s="7">
        <v>0</v>
      </c>
      <c r="AB261" s="7">
        <v>1899265.2938000001</v>
      </c>
      <c r="AC261" s="7">
        <v>1817267.2346112949</v>
      </c>
      <c r="AD261" s="7">
        <v>1816148.509449</v>
      </c>
      <c r="AE261" s="7">
        <v>0</v>
      </c>
      <c r="AF261" t="s">
        <v>276</v>
      </c>
      <c r="AG261">
        <v>46233</v>
      </c>
      <c r="AH261" t="s">
        <v>277</v>
      </c>
      <c r="AI261" t="s">
        <v>46</v>
      </c>
      <c r="AJ261" s="9">
        <v>0</v>
      </c>
      <c r="AK261" s="9">
        <v>0</v>
      </c>
      <c r="AL261" s="9">
        <v>0</v>
      </c>
      <c r="AM261" s="9">
        <v>0</v>
      </c>
      <c r="AN261" t="s">
        <v>236</v>
      </c>
      <c r="AO261" s="9">
        <v>1820014.6738</v>
      </c>
      <c r="AP261" s="9">
        <v>1820014.6738</v>
      </c>
      <c r="AQ261" t="s">
        <v>278</v>
      </c>
      <c r="AR261" t="s">
        <v>96</v>
      </c>
      <c r="AT261" s="9">
        <v>1816148.509449</v>
      </c>
      <c r="AU261" s="9">
        <v>1816148.509449</v>
      </c>
      <c r="AV261" s="9">
        <v>1816148.509449</v>
      </c>
      <c r="AY261" s="11">
        <v>7.012E-3</v>
      </c>
      <c r="AZ261">
        <v>5</v>
      </c>
      <c r="BA261" t="s">
        <v>124</v>
      </c>
      <c r="BB261" t="s">
        <v>153</v>
      </c>
      <c r="BC261" s="7">
        <v>1899265.2938000001</v>
      </c>
      <c r="BD261" s="7">
        <v>1820014.6738</v>
      </c>
      <c r="BE261" t="b">
        <v>0</v>
      </c>
      <c r="BF261" t="s">
        <v>297</v>
      </c>
      <c r="BG261" t="s">
        <v>297</v>
      </c>
      <c r="BH261" t="s">
        <v>277</v>
      </c>
      <c r="BI261">
        <v>1139.1134</v>
      </c>
      <c r="BJ261">
        <v>1816148.509449</v>
      </c>
      <c r="BK261">
        <v>1816148.509449</v>
      </c>
      <c r="BL261">
        <v>1816148.509449</v>
      </c>
      <c r="BN261">
        <v>0.99787575100000003</v>
      </c>
      <c r="BO261" t="s">
        <v>358</v>
      </c>
    </row>
    <row r="262" spans="2:67">
      <c r="B262" t="s">
        <v>361</v>
      </c>
      <c r="C262" s="7">
        <v>1065151.3159640001</v>
      </c>
      <c r="D262" s="7">
        <v>0</v>
      </c>
      <c r="E262" s="7">
        <v>1065151.3159640001</v>
      </c>
      <c r="F262" s="11">
        <v>4.1120000000000002E-3</v>
      </c>
      <c r="G262" s="11">
        <v>4.548E-3</v>
      </c>
      <c r="H262" s="11">
        <v>8.5700000000000001E-4</v>
      </c>
      <c r="I262" t="s">
        <v>362</v>
      </c>
      <c r="J262" t="s">
        <v>363</v>
      </c>
      <c r="K262">
        <v>1130</v>
      </c>
      <c r="L262" t="s">
        <v>256</v>
      </c>
      <c r="M262">
        <v>45198</v>
      </c>
      <c r="N262">
        <v>90027</v>
      </c>
      <c r="O262">
        <v>90026</v>
      </c>
      <c r="P262" s="13">
        <v>0.98278370100000001</v>
      </c>
      <c r="Q262" t="s">
        <v>236</v>
      </c>
      <c r="R262" t="s">
        <v>235</v>
      </c>
      <c r="S262" t="s">
        <v>235</v>
      </c>
      <c r="T262" t="s">
        <v>274</v>
      </c>
      <c r="U262" t="s">
        <v>249</v>
      </c>
      <c r="V262" t="s">
        <v>240</v>
      </c>
      <c r="W262" t="s">
        <v>80</v>
      </c>
      <c r="X262" t="s">
        <v>305</v>
      </c>
      <c r="Y262" t="s">
        <v>364</v>
      </c>
      <c r="Z262" s="7">
        <v>1006046.107168</v>
      </c>
      <c r="AA262" s="7">
        <v>0</v>
      </c>
      <c r="AB262" s="7">
        <v>1023669.914806</v>
      </c>
      <c r="AC262" s="7">
        <v>1015378.8896071879</v>
      </c>
      <c r="AD262" s="7">
        <v>1006046.107168</v>
      </c>
      <c r="AE262" s="7">
        <v>0</v>
      </c>
      <c r="AF262" t="s">
        <v>276</v>
      </c>
      <c r="AG262">
        <v>47060</v>
      </c>
      <c r="AH262" t="s">
        <v>277</v>
      </c>
      <c r="AI262" t="s">
        <v>46</v>
      </c>
      <c r="AJ262" s="9">
        <v>0</v>
      </c>
      <c r="AK262" s="9">
        <v>0</v>
      </c>
      <c r="AL262" s="9">
        <v>0</v>
      </c>
      <c r="AM262" s="9">
        <v>0</v>
      </c>
      <c r="AN262" t="s">
        <v>235</v>
      </c>
      <c r="AO262" s="9">
        <v>1023669.914806</v>
      </c>
      <c r="AP262" s="9">
        <v>1023669.914806</v>
      </c>
      <c r="AQ262" t="s">
        <v>278</v>
      </c>
      <c r="AR262" t="s">
        <v>81</v>
      </c>
      <c r="AS262" t="s">
        <v>296</v>
      </c>
      <c r="AT262" s="9">
        <v>1065151.3159640001</v>
      </c>
      <c r="AU262" s="9">
        <v>1006046.107168</v>
      </c>
      <c r="AV262" s="9">
        <v>1006046.107168</v>
      </c>
      <c r="AY262" s="11">
        <v>4.1120000000000002E-3</v>
      </c>
      <c r="AZ262">
        <v>7</v>
      </c>
      <c r="BA262" t="s">
        <v>122</v>
      </c>
      <c r="BB262" t="s">
        <v>82</v>
      </c>
      <c r="BC262" s="7">
        <v>1023669.914805588</v>
      </c>
      <c r="BD262" s="7">
        <v>1023669.914805588</v>
      </c>
      <c r="BE262" t="b">
        <v>0</v>
      </c>
      <c r="BF262" t="s">
        <v>297</v>
      </c>
      <c r="BG262" t="s">
        <v>297</v>
      </c>
      <c r="BH262" t="s">
        <v>277</v>
      </c>
      <c r="BI262">
        <v>1139.1130000000001</v>
      </c>
      <c r="BJ262">
        <v>1006046.107168</v>
      </c>
      <c r="BK262">
        <v>1006046.107168</v>
      </c>
      <c r="BL262">
        <v>1065151.3159640001</v>
      </c>
      <c r="BM262">
        <v>0</v>
      </c>
      <c r="BN262">
        <v>0.98278370100000001</v>
      </c>
      <c r="BO262" t="s">
        <v>365</v>
      </c>
    </row>
    <row r="263" spans="2:67">
      <c r="B263" t="s">
        <v>366</v>
      </c>
      <c r="C263" s="7">
        <v>194092.592339</v>
      </c>
      <c r="D263" s="7">
        <v>-3.8E-3</v>
      </c>
      <c r="E263" s="7">
        <v>194092.58853899999</v>
      </c>
      <c r="F263" s="11">
        <v>7.4899999999999999E-4</v>
      </c>
      <c r="G263" s="11">
        <v>8.2799999999999996E-4</v>
      </c>
      <c r="H263" s="11">
        <v>1.56E-4</v>
      </c>
      <c r="I263">
        <v>90497</v>
      </c>
      <c r="J263" t="s">
        <v>367</v>
      </c>
      <c r="K263">
        <v>1136</v>
      </c>
      <c r="L263" t="s">
        <v>262</v>
      </c>
      <c r="M263">
        <v>45198</v>
      </c>
      <c r="N263">
        <v>90497</v>
      </c>
      <c r="O263">
        <v>90493</v>
      </c>
      <c r="P263" s="13">
        <v>0.99403709799999995</v>
      </c>
      <c r="Q263" t="s">
        <v>236</v>
      </c>
      <c r="R263" t="s">
        <v>236</v>
      </c>
      <c r="S263" t="s">
        <v>236</v>
      </c>
      <c r="T263" t="s">
        <v>274</v>
      </c>
      <c r="U263" t="s">
        <v>247</v>
      </c>
      <c r="V263" t="s">
        <v>252</v>
      </c>
      <c r="W263" t="s">
        <v>83</v>
      </c>
      <c r="X263" t="s">
        <v>275</v>
      </c>
      <c r="Y263" t="s">
        <v>275</v>
      </c>
      <c r="Z263" s="7">
        <v>194092.592339</v>
      </c>
      <c r="AA263" s="7">
        <v>-3.8E-3</v>
      </c>
      <c r="AB263" s="7">
        <v>195256.88620000001</v>
      </c>
      <c r="AC263" s="7">
        <v>194128.14469416201</v>
      </c>
      <c r="AD263" s="7">
        <v>194092.592339</v>
      </c>
      <c r="AE263" s="7">
        <v>-3.8E-3</v>
      </c>
      <c r="AF263" t="s">
        <v>276</v>
      </c>
      <c r="AG263">
        <v>46324</v>
      </c>
      <c r="AH263" t="s">
        <v>277</v>
      </c>
      <c r="AI263" t="s">
        <v>46</v>
      </c>
      <c r="AJ263" s="9">
        <v>0</v>
      </c>
      <c r="AK263" s="9">
        <v>0</v>
      </c>
      <c r="AL263" s="9">
        <v>0</v>
      </c>
      <c r="AM263" s="9">
        <v>0</v>
      </c>
      <c r="AN263" t="s">
        <v>236</v>
      </c>
      <c r="AO263" s="9">
        <v>195256.89</v>
      </c>
      <c r="AP263" s="9">
        <v>195256.88620000001</v>
      </c>
      <c r="AQ263" t="s">
        <v>282</v>
      </c>
      <c r="AR263" t="s">
        <v>115</v>
      </c>
      <c r="AT263" s="9">
        <v>194092.592339</v>
      </c>
      <c r="AU263" s="9">
        <v>194092.592339</v>
      </c>
      <c r="AV263" s="9">
        <v>194092.592339</v>
      </c>
      <c r="AY263" s="11">
        <v>7.4899999999999999E-4</v>
      </c>
      <c r="AZ263">
        <v>7</v>
      </c>
      <c r="BA263" t="s">
        <v>128</v>
      </c>
      <c r="BB263" t="s">
        <v>116</v>
      </c>
      <c r="BC263" s="7">
        <v>195256.88620000001</v>
      </c>
      <c r="BD263" s="7">
        <v>195256.88620000001</v>
      </c>
      <c r="BE263" t="b">
        <v>0</v>
      </c>
      <c r="BF263" t="s">
        <v>297</v>
      </c>
      <c r="BG263" t="s">
        <v>297</v>
      </c>
      <c r="BH263" t="s">
        <v>277</v>
      </c>
      <c r="BI263">
        <v>1139.1135999999999</v>
      </c>
      <c r="BJ263">
        <v>194092.592339</v>
      </c>
      <c r="BK263">
        <v>194092.592339</v>
      </c>
      <c r="BL263">
        <v>194092.592339</v>
      </c>
      <c r="BM263">
        <v>0</v>
      </c>
      <c r="BN263">
        <v>0.99403709799999995</v>
      </c>
      <c r="BO263" t="s">
        <v>368</v>
      </c>
    </row>
    <row r="264" spans="2:67">
      <c r="B264" t="s">
        <v>369</v>
      </c>
      <c r="C264" s="7">
        <v>2247585.394756</v>
      </c>
      <c r="D264" s="7">
        <v>0</v>
      </c>
      <c r="E264" s="7">
        <v>2247585.394756</v>
      </c>
      <c r="F264" s="11">
        <v>8.6779999999999999E-3</v>
      </c>
      <c r="G264" s="11">
        <v>9.5969999999999996E-3</v>
      </c>
      <c r="H264" s="11">
        <v>1.81E-3</v>
      </c>
      <c r="I264">
        <v>90498</v>
      </c>
      <c r="J264" t="s">
        <v>367</v>
      </c>
      <c r="K264">
        <v>1136</v>
      </c>
      <c r="L264" t="s">
        <v>262</v>
      </c>
      <c r="M264">
        <v>45198</v>
      </c>
      <c r="N264">
        <v>90498</v>
      </c>
      <c r="O264">
        <v>90493</v>
      </c>
      <c r="P264" s="13">
        <v>0.99231798199999999</v>
      </c>
      <c r="Q264" t="s">
        <v>236</v>
      </c>
      <c r="R264" t="s">
        <v>236</v>
      </c>
      <c r="S264" t="s">
        <v>236</v>
      </c>
      <c r="T264" t="s">
        <v>274</v>
      </c>
      <c r="U264" t="s">
        <v>247</v>
      </c>
      <c r="V264" t="s">
        <v>252</v>
      </c>
      <c r="W264" t="s">
        <v>83</v>
      </c>
      <c r="X264" t="s">
        <v>275</v>
      </c>
      <c r="Y264" t="s">
        <v>275</v>
      </c>
      <c r="Z264" s="7">
        <v>2247585.394756</v>
      </c>
      <c r="AA264" s="7">
        <v>0</v>
      </c>
      <c r="AB264" s="7">
        <v>2294362.29</v>
      </c>
      <c r="AC264" s="7">
        <v>2249519.3792462712</v>
      </c>
      <c r="AD264" s="7">
        <v>2247585.394756</v>
      </c>
      <c r="AE264" s="7">
        <v>0</v>
      </c>
      <c r="AF264" t="s">
        <v>276</v>
      </c>
      <c r="AG264">
        <v>46324</v>
      </c>
      <c r="AH264" t="s">
        <v>277</v>
      </c>
      <c r="AI264" t="s">
        <v>46</v>
      </c>
      <c r="AJ264" s="9">
        <v>0</v>
      </c>
      <c r="AK264" s="9">
        <v>0</v>
      </c>
      <c r="AL264" s="9">
        <v>0</v>
      </c>
      <c r="AM264" s="9">
        <v>0</v>
      </c>
      <c r="AN264" t="s">
        <v>236</v>
      </c>
      <c r="AO264" s="9">
        <v>2264985.0499999998</v>
      </c>
      <c r="AP264" s="9">
        <v>2264985.0499999998</v>
      </c>
      <c r="AQ264" t="s">
        <v>278</v>
      </c>
      <c r="AR264" t="s">
        <v>115</v>
      </c>
      <c r="AT264" s="9">
        <v>2247585.394756</v>
      </c>
      <c r="AU264" s="9">
        <v>2247585.394756</v>
      </c>
      <c r="AV264" s="9">
        <v>2247585.394756</v>
      </c>
      <c r="AY264" s="11">
        <v>8.6779999999999999E-3</v>
      </c>
      <c r="AZ264">
        <v>7</v>
      </c>
      <c r="BA264" t="s">
        <v>128</v>
      </c>
      <c r="BB264" t="s">
        <v>116</v>
      </c>
      <c r="BC264" s="7">
        <v>2294362.29</v>
      </c>
      <c r="BD264" s="7">
        <v>2264985.0499999998</v>
      </c>
      <c r="BE264" t="b">
        <v>0</v>
      </c>
      <c r="BF264" t="s">
        <v>297</v>
      </c>
      <c r="BG264" t="s">
        <v>297</v>
      </c>
      <c r="BH264" t="s">
        <v>277</v>
      </c>
      <c r="BI264">
        <v>1139.1135999999999</v>
      </c>
      <c r="BJ264">
        <v>2247585.394756</v>
      </c>
      <c r="BK264">
        <v>2247585.394756</v>
      </c>
      <c r="BL264">
        <v>2247585.394756</v>
      </c>
      <c r="BM264">
        <v>0</v>
      </c>
      <c r="BN264">
        <v>0.99231798199999999</v>
      </c>
      <c r="BO264" t="s">
        <v>368</v>
      </c>
    </row>
    <row r="265" spans="2:67">
      <c r="B265" t="s">
        <v>370</v>
      </c>
      <c r="C265" s="7">
        <v>468513.71045800002</v>
      </c>
      <c r="D265" s="7">
        <v>-2.9999999999999997E-4</v>
      </c>
      <c r="E265" s="7">
        <v>468513.710158</v>
      </c>
      <c r="F265" s="11">
        <v>1.8090000000000001E-3</v>
      </c>
      <c r="G265" s="11">
        <v>2E-3</v>
      </c>
      <c r="H265" s="11">
        <v>3.77E-4</v>
      </c>
      <c r="I265" t="s">
        <v>371</v>
      </c>
      <c r="J265" t="s">
        <v>367</v>
      </c>
      <c r="K265">
        <v>1136</v>
      </c>
      <c r="L265" t="s">
        <v>262</v>
      </c>
      <c r="M265">
        <v>45198</v>
      </c>
      <c r="N265">
        <v>90499</v>
      </c>
      <c r="O265">
        <v>90493</v>
      </c>
      <c r="P265" s="13">
        <v>0.99404355200000005</v>
      </c>
      <c r="Q265" t="s">
        <v>236</v>
      </c>
      <c r="R265" t="s">
        <v>236</v>
      </c>
      <c r="S265" t="s">
        <v>236</v>
      </c>
      <c r="T265" t="s">
        <v>274</v>
      </c>
      <c r="U265" t="s">
        <v>247</v>
      </c>
      <c r="V265" t="s">
        <v>252</v>
      </c>
      <c r="W265" t="s">
        <v>83</v>
      </c>
      <c r="X265" t="s">
        <v>275</v>
      </c>
      <c r="Y265" t="s">
        <v>275</v>
      </c>
      <c r="Z265" s="7">
        <v>468513.71045800002</v>
      </c>
      <c r="AA265" s="7">
        <v>-2.9999999999999997E-4</v>
      </c>
      <c r="AB265" s="7">
        <v>477402.66970000003</v>
      </c>
      <c r="AC265" s="7">
        <v>468561.33019014599</v>
      </c>
      <c r="AD265" s="7">
        <v>468513.71045800002</v>
      </c>
      <c r="AE265" s="7">
        <v>-2.9999999999999997E-4</v>
      </c>
      <c r="AF265" t="s">
        <v>276</v>
      </c>
      <c r="AG265">
        <v>46324</v>
      </c>
      <c r="AH265" t="s">
        <v>277</v>
      </c>
      <c r="AI265" t="s">
        <v>46</v>
      </c>
      <c r="AJ265" s="9">
        <v>0</v>
      </c>
      <c r="AK265" s="9">
        <v>0</v>
      </c>
      <c r="AL265" s="9">
        <v>0</v>
      </c>
      <c r="AM265" s="9">
        <v>0</v>
      </c>
      <c r="AN265" t="s">
        <v>236</v>
      </c>
      <c r="AO265" s="9">
        <v>471321.11</v>
      </c>
      <c r="AP265" s="9">
        <v>471321.10969999997</v>
      </c>
      <c r="AQ265" t="s">
        <v>295</v>
      </c>
      <c r="AR265" t="s">
        <v>115</v>
      </c>
      <c r="AT265" s="9">
        <v>468513.71045800002</v>
      </c>
      <c r="AU265" s="9">
        <v>468513.71045800002</v>
      </c>
      <c r="AV265" s="9">
        <v>468513.71045800002</v>
      </c>
      <c r="AY265" s="11">
        <v>1.8090000000000001E-3</v>
      </c>
      <c r="AZ265">
        <v>7</v>
      </c>
      <c r="BA265" t="s">
        <v>128</v>
      </c>
      <c r="BB265" t="s">
        <v>116</v>
      </c>
      <c r="BC265" s="7">
        <v>477402.66970000003</v>
      </c>
      <c r="BD265" s="7">
        <v>471321.10969999997</v>
      </c>
      <c r="BE265" t="b">
        <v>0</v>
      </c>
      <c r="BF265" t="s">
        <v>297</v>
      </c>
      <c r="BG265" t="s">
        <v>297</v>
      </c>
      <c r="BH265" t="s">
        <v>277</v>
      </c>
      <c r="BI265">
        <v>1139.1135999999999</v>
      </c>
      <c r="BJ265">
        <v>468513.71045800002</v>
      </c>
      <c r="BK265">
        <v>468513.71045800002</v>
      </c>
      <c r="BL265">
        <v>468513.71045800002</v>
      </c>
      <c r="BM265">
        <v>0</v>
      </c>
      <c r="BN265">
        <v>0.99404355200000005</v>
      </c>
      <c r="BO265" t="s">
        <v>368</v>
      </c>
    </row>
    <row r="266" spans="2:67">
      <c r="B266" t="s">
        <v>372</v>
      </c>
      <c r="C266" s="7">
        <v>250077.00528300001</v>
      </c>
      <c r="D266" s="7">
        <v>0</v>
      </c>
      <c r="E266" s="7">
        <v>250077.00528300001</v>
      </c>
      <c r="F266" s="11">
        <v>9.6500000000000004E-4</v>
      </c>
      <c r="G266" s="11">
        <v>1.067E-3</v>
      </c>
      <c r="H266" s="11">
        <v>2.0100000000000001E-4</v>
      </c>
      <c r="I266">
        <v>90553</v>
      </c>
      <c r="J266" t="s">
        <v>373</v>
      </c>
      <c r="K266">
        <v>1128</v>
      </c>
      <c r="L266" t="s">
        <v>254</v>
      </c>
      <c r="M266">
        <v>45198</v>
      </c>
      <c r="N266">
        <v>90553</v>
      </c>
      <c r="O266">
        <v>90552</v>
      </c>
      <c r="P266" s="13">
        <v>0.98300001800000003</v>
      </c>
      <c r="Q266" t="s">
        <v>236</v>
      </c>
      <c r="R266" t="s">
        <v>235</v>
      </c>
      <c r="S266" t="s">
        <v>235</v>
      </c>
      <c r="T266" t="s">
        <v>274</v>
      </c>
      <c r="U266" t="s">
        <v>250</v>
      </c>
      <c r="V266" t="s">
        <v>240</v>
      </c>
      <c r="W266" t="s">
        <v>77</v>
      </c>
      <c r="X266" t="s">
        <v>374</v>
      </c>
      <c r="Y266" t="s">
        <v>374</v>
      </c>
      <c r="Z266" s="7">
        <v>236200.241117</v>
      </c>
      <c r="AA266" s="7">
        <v>0</v>
      </c>
      <c r="AB266" s="7">
        <v>240285.08325500001</v>
      </c>
      <c r="AC266" s="7">
        <v>238073.143847058</v>
      </c>
      <c r="AD266" s="7">
        <v>236200.241117</v>
      </c>
      <c r="AE266" s="7">
        <v>0</v>
      </c>
      <c r="AF266" t="s">
        <v>276</v>
      </c>
      <c r="AG266">
        <v>47074</v>
      </c>
      <c r="AH266" t="s">
        <v>294</v>
      </c>
      <c r="AI266" t="s">
        <v>46</v>
      </c>
      <c r="AJ266" s="9">
        <v>0</v>
      </c>
      <c r="AK266" s="9">
        <v>0</v>
      </c>
      <c r="AL266" s="9">
        <v>0</v>
      </c>
      <c r="AM266" s="9">
        <v>0</v>
      </c>
      <c r="AN266" t="s">
        <v>235</v>
      </c>
      <c r="AO266" s="9">
        <v>240285.08325500001</v>
      </c>
      <c r="AP266" s="9">
        <v>240285.08325500001</v>
      </c>
      <c r="AQ266" t="s">
        <v>316</v>
      </c>
      <c r="AR266" t="s">
        <v>148</v>
      </c>
      <c r="AS266" t="s">
        <v>296</v>
      </c>
      <c r="AT266" s="9">
        <v>250077.00528300001</v>
      </c>
      <c r="AU266" s="9">
        <v>236200.241117</v>
      </c>
      <c r="AV266" s="9">
        <v>236200.241117</v>
      </c>
      <c r="AY266" s="11">
        <v>9.6500000000000004E-4</v>
      </c>
      <c r="AZ266">
        <v>5</v>
      </c>
      <c r="BA266" t="s">
        <v>128</v>
      </c>
      <c r="BB266" t="s">
        <v>148</v>
      </c>
      <c r="BC266" s="7">
        <v>240285.08325511799</v>
      </c>
      <c r="BD266" s="7">
        <v>240285.08325511799</v>
      </c>
      <c r="BE266" t="b">
        <v>0</v>
      </c>
      <c r="BF266" t="s">
        <v>297</v>
      </c>
      <c r="BG266" t="s">
        <v>297</v>
      </c>
      <c r="BH266" t="s">
        <v>294</v>
      </c>
      <c r="BI266">
        <v>1139.1128000000001</v>
      </c>
      <c r="BJ266">
        <v>236200.241117</v>
      </c>
      <c r="BK266">
        <v>236200.241117</v>
      </c>
      <c r="BL266">
        <v>250077.00528300001</v>
      </c>
      <c r="BM266">
        <v>0</v>
      </c>
      <c r="BN266">
        <v>0.98300001800000003</v>
      </c>
      <c r="BO266" t="s">
        <v>298</v>
      </c>
    </row>
    <row r="267" spans="2:67">
      <c r="B267" t="s">
        <v>375</v>
      </c>
      <c r="C267" s="7">
        <v>165726.02277499999</v>
      </c>
      <c r="D267" s="7">
        <v>0</v>
      </c>
      <c r="E267" s="7">
        <v>165726.02277499999</v>
      </c>
      <c r="F267" s="11">
        <v>6.3900000000000003E-4</v>
      </c>
      <c r="G267" s="11">
        <v>7.0699999999999995E-4</v>
      </c>
      <c r="H267" s="11">
        <v>1.3300000000000001E-4</v>
      </c>
      <c r="I267">
        <v>90554</v>
      </c>
      <c r="J267" t="s">
        <v>373</v>
      </c>
      <c r="K267">
        <v>1128</v>
      </c>
      <c r="L267" t="s">
        <v>254</v>
      </c>
      <c r="M267">
        <v>45198</v>
      </c>
      <c r="N267">
        <v>90554</v>
      </c>
      <c r="O267">
        <v>90552</v>
      </c>
      <c r="P267" s="13">
        <v>0.98299960900000005</v>
      </c>
      <c r="Q267" t="s">
        <v>236</v>
      </c>
      <c r="R267" t="s">
        <v>235</v>
      </c>
      <c r="S267" t="s">
        <v>235</v>
      </c>
      <c r="T267" t="s">
        <v>274</v>
      </c>
      <c r="U267" t="s">
        <v>250</v>
      </c>
      <c r="V267" t="s">
        <v>240</v>
      </c>
      <c r="W267" t="s">
        <v>77</v>
      </c>
      <c r="X267" t="s">
        <v>374</v>
      </c>
      <c r="Y267" t="s">
        <v>374</v>
      </c>
      <c r="Z267" s="7">
        <v>156529.89164099999</v>
      </c>
      <c r="AA267" s="7">
        <v>0</v>
      </c>
      <c r="AB267" s="7">
        <v>159236.98267200001</v>
      </c>
      <c r="AC267" s="7">
        <v>157771.12989197299</v>
      </c>
      <c r="AD267" s="7">
        <v>156529.89164099999</v>
      </c>
      <c r="AE267" s="7">
        <v>0</v>
      </c>
      <c r="AF267" t="s">
        <v>276</v>
      </c>
      <c r="AG267">
        <v>47074</v>
      </c>
      <c r="AH267" t="s">
        <v>294</v>
      </c>
      <c r="AI267" t="s">
        <v>46</v>
      </c>
      <c r="AJ267" s="9">
        <v>0</v>
      </c>
      <c r="AK267" s="9">
        <v>0</v>
      </c>
      <c r="AL267" s="9">
        <v>0</v>
      </c>
      <c r="AM267" s="9">
        <v>0</v>
      </c>
      <c r="AN267" t="s">
        <v>235</v>
      </c>
      <c r="AO267" s="9">
        <v>159236.98267200001</v>
      </c>
      <c r="AP267" s="9">
        <v>159236.98267200001</v>
      </c>
      <c r="AQ267" t="s">
        <v>316</v>
      </c>
      <c r="AR267" t="s">
        <v>148</v>
      </c>
      <c r="AS267" t="s">
        <v>296</v>
      </c>
      <c r="AT267" s="9">
        <v>165726.02277499999</v>
      </c>
      <c r="AU267" s="9">
        <v>156529.89164099999</v>
      </c>
      <c r="AV267" s="9">
        <v>156529.89164099999</v>
      </c>
      <c r="AY267" s="11">
        <v>6.3900000000000003E-4</v>
      </c>
      <c r="AZ267">
        <v>5</v>
      </c>
      <c r="BA267" t="s">
        <v>128</v>
      </c>
      <c r="BB267" t="s">
        <v>148</v>
      </c>
      <c r="BC267" s="7">
        <v>159236.982671598</v>
      </c>
      <c r="BD267" s="7">
        <v>159236.982671598</v>
      </c>
      <c r="BE267" t="b">
        <v>0</v>
      </c>
      <c r="BF267" t="s">
        <v>297</v>
      </c>
      <c r="BG267" t="s">
        <v>297</v>
      </c>
      <c r="BH267" t="s">
        <v>294</v>
      </c>
      <c r="BI267">
        <v>1139.1128000000001</v>
      </c>
      <c r="BJ267">
        <v>156529.89164099999</v>
      </c>
      <c r="BK267">
        <v>156529.89164099999</v>
      </c>
      <c r="BL267">
        <v>165726.02277499999</v>
      </c>
      <c r="BM267">
        <v>0</v>
      </c>
      <c r="BN267">
        <v>0.98299960900000005</v>
      </c>
      <c r="BO267" t="s">
        <v>298</v>
      </c>
    </row>
    <row r="268" spans="2:67">
      <c r="B268" t="s">
        <v>376</v>
      </c>
      <c r="C268" s="7">
        <v>100707.156911</v>
      </c>
      <c r="D268" s="7">
        <v>0</v>
      </c>
      <c r="E268" s="7">
        <v>100707.156911</v>
      </c>
      <c r="F268" s="11">
        <v>3.88E-4</v>
      </c>
      <c r="G268" s="11">
        <v>4.2999999999999999E-4</v>
      </c>
      <c r="H268" s="11">
        <v>8.1000000000000004E-5</v>
      </c>
      <c r="I268">
        <v>90555</v>
      </c>
      <c r="J268" t="s">
        <v>373</v>
      </c>
      <c r="K268">
        <v>1128</v>
      </c>
      <c r="L268" t="s">
        <v>254</v>
      </c>
      <c r="M268">
        <v>45198</v>
      </c>
      <c r="N268">
        <v>90555</v>
      </c>
      <c r="O268">
        <v>90552</v>
      </c>
      <c r="P268" s="13">
        <v>0.98300069499999998</v>
      </c>
      <c r="Q268" t="s">
        <v>236</v>
      </c>
      <c r="R268" t="s">
        <v>235</v>
      </c>
      <c r="S268" t="s">
        <v>235</v>
      </c>
      <c r="T268" t="s">
        <v>274</v>
      </c>
      <c r="U268" t="s">
        <v>250</v>
      </c>
      <c r="V268" t="s">
        <v>240</v>
      </c>
      <c r="W268" t="s">
        <v>77</v>
      </c>
      <c r="X268" t="s">
        <v>374</v>
      </c>
      <c r="Y268" t="s">
        <v>374</v>
      </c>
      <c r="Z268" s="7">
        <v>95118.920341000005</v>
      </c>
      <c r="AA268" s="7">
        <v>0</v>
      </c>
      <c r="AB268" s="7">
        <v>96763.838312000007</v>
      </c>
      <c r="AC268" s="7">
        <v>95873.080782428005</v>
      </c>
      <c r="AD268" s="7">
        <v>95118.920341000005</v>
      </c>
      <c r="AE268" s="7">
        <v>0</v>
      </c>
      <c r="AF268" t="s">
        <v>276</v>
      </c>
      <c r="AG268">
        <v>47074</v>
      </c>
      <c r="AH268" t="s">
        <v>294</v>
      </c>
      <c r="AI268" t="s">
        <v>46</v>
      </c>
      <c r="AJ268" s="9">
        <v>0</v>
      </c>
      <c r="AK268" s="9">
        <v>0</v>
      </c>
      <c r="AL268" s="9">
        <v>0</v>
      </c>
      <c r="AM268" s="9">
        <v>0</v>
      </c>
      <c r="AN268" t="s">
        <v>235</v>
      </c>
      <c r="AO268" s="9">
        <v>96763.838312000007</v>
      </c>
      <c r="AP268" s="9">
        <v>96763.838312000007</v>
      </c>
      <c r="AQ268" t="s">
        <v>316</v>
      </c>
      <c r="AR268" t="s">
        <v>148</v>
      </c>
      <c r="AS268" t="s">
        <v>296</v>
      </c>
      <c r="AT268" s="9">
        <v>100707.156911</v>
      </c>
      <c r="AU268" s="9">
        <v>95118.920341000005</v>
      </c>
      <c r="AV268" s="9">
        <v>95118.920341000005</v>
      </c>
      <c r="AY268" s="11">
        <v>3.88E-4</v>
      </c>
      <c r="AZ268">
        <v>5</v>
      </c>
      <c r="BA268" t="s">
        <v>128</v>
      </c>
      <c r="BB268" t="s">
        <v>148</v>
      </c>
      <c r="BC268" s="7">
        <v>96763.838312352993</v>
      </c>
      <c r="BD268" s="7">
        <v>96763.838312352993</v>
      </c>
      <c r="BE268" t="b">
        <v>0</v>
      </c>
      <c r="BF268" t="s">
        <v>297</v>
      </c>
      <c r="BG268" t="s">
        <v>297</v>
      </c>
      <c r="BH268" t="s">
        <v>294</v>
      </c>
      <c r="BI268">
        <v>1139.1128000000001</v>
      </c>
      <c r="BJ268">
        <v>95118.920341000005</v>
      </c>
      <c r="BK268">
        <v>95118.920341000005</v>
      </c>
      <c r="BL268">
        <v>100707.156911</v>
      </c>
      <c r="BM268">
        <v>0</v>
      </c>
      <c r="BN268">
        <v>0.98300069499999998</v>
      </c>
      <c r="BO268" t="s">
        <v>298</v>
      </c>
    </row>
    <row r="269" spans="2:67">
      <c r="B269" t="s">
        <v>377</v>
      </c>
      <c r="C269" s="7">
        <v>1161494.6912420001</v>
      </c>
      <c r="D269" s="7">
        <v>-1181878.1007040001</v>
      </c>
      <c r="E269" s="7">
        <v>-20383.409462</v>
      </c>
      <c r="F269" s="11">
        <v>4.4840000000000001E-3</v>
      </c>
      <c r="G269" s="11">
        <v>4.9589999999999999E-3</v>
      </c>
      <c r="H269" s="11">
        <v>-1.5999999999999999E-5</v>
      </c>
      <c r="I269" t="s">
        <v>378</v>
      </c>
      <c r="J269" t="s">
        <v>363</v>
      </c>
      <c r="K269">
        <v>1130</v>
      </c>
      <c r="L269" t="s">
        <v>256</v>
      </c>
      <c r="M269">
        <v>45198</v>
      </c>
      <c r="N269">
        <v>90663</v>
      </c>
      <c r="O269">
        <v>90026</v>
      </c>
      <c r="P269" s="13">
        <v>0.98275337399999996</v>
      </c>
      <c r="Q269" t="s">
        <v>236</v>
      </c>
      <c r="R269" t="s">
        <v>235</v>
      </c>
      <c r="S269" t="s">
        <v>236</v>
      </c>
      <c r="T269" t="s">
        <v>274</v>
      </c>
      <c r="U269" t="s">
        <v>249</v>
      </c>
      <c r="V269" t="s">
        <v>240</v>
      </c>
      <c r="W269" t="s">
        <v>80</v>
      </c>
      <c r="X269" t="s">
        <v>305</v>
      </c>
      <c r="Y269" t="s">
        <v>364</v>
      </c>
      <c r="Z269" s="7">
        <v>1097043.391964</v>
      </c>
      <c r="AA269" s="7">
        <v>-1116295.726757</v>
      </c>
      <c r="AC269" s="7">
        <v>1078901.1273565411</v>
      </c>
      <c r="AD269" s="7">
        <v>1161494.6917570001</v>
      </c>
      <c r="AE269" s="7">
        <v>-1181878.1012279999</v>
      </c>
      <c r="AF269" t="s">
        <v>276</v>
      </c>
      <c r="AG269">
        <v>47060</v>
      </c>
      <c r="AH269" t="s">
        <v>277</v>
      </c>
      <c r="AI269" t="s">
        <v>46</v>
      </c>
      <c r="AJ269" s="9">
        <v>0</v>
      </c>
      <c r="AK269" s="9">
        <v>0</v>
      </c>
      <c r="AL269" s="9">
        <v>0</v>
      </c>
      <c r="AM269" s="9">
        <v>0</v>
      </c>
      <c r="AN269" t="s">
        <v>235</v>
      </c>
      <c r="AO269" s="9">
        <v>1181878.1012279999</v>
      </c>
      <c r="AQ269" t="s">
        <v>295</v>
      </c>
      <c r="AR269" t="s">
        <v>81</v>
      </c>
      <c r="AS269" t="s">
        <v>296</v>
      </c>
      <c r="AT269" s="9">
        <v>1161494.6912420001</v>
      </c>
      <c r="AU269" s="9">
        <v>1097043.391964</v>
      </c>
      <c r="AV269" s="9">
        <v>1161494.6917570001</v>
      </c>
      <c r="AY269" s="11">
        <v>4.4840000000000001E-3</v>
      </c>
      <c r="AZ269">
        <v>7</v>
      </c>
      <c r="BA269" t="s">
        <v>122</v>
      </c>
      <c r="BB269" t="s">
        <v>82</v>
      </c>
      <c r="BE269" t="b">
        <v>0</v>
      </c>
      <c r="BF269" t="s">
        <v>297</v>
      </c>
      <c r="BG269" t="s">
        <v>297</v>
      </c>
      <c r="BH269" t="s">
        <v>277</v>
      </c>
      <c r="BI269">
        <v>1139.1130000000001</v>
      </c>
      <c r="BJ269">
        <v>1161494.6917570001</v>
      </c>
      <c r="BK269">
        <v>1097043.391964</v>
      </c>
      <c r="BL269">
        <v>1161494.6912420001</v>
      </c>
      <c r="BM269">
        <v>0</v>
      </c>
      <c r="BN269">
        <v>0.98275337399999996</v>
      </c>
      <c r="BO269" t="s">
        <v>365</v>
      </c>
    </row>
    <row r="270" spans="2:67">
      <c r="B270" t="s">
        <v>379</v>
      </c>
      <c r="C270" s="7">
        <v>1970446.108487</v>
      </c>
      <c r="D270" s="7">
        <v>0</v>
      </c>
      <c r="E270" s="7">
        <v>1970446.108487</v>
      </c>
      <c r="F270" s="11">
        <v>7.6080000000000002E-3</v>
      </c>
      <c r="G270" s="11">
        <v>8.4130000000000003E-3</v>
      </c>
      <c r="H270" s="11">
        <v>1.586E-3</v>
      </c>
      <c r="I270">
        <v>90724</v>
      </c>
      <c r="J270" t="s">
        <v>380</v>
      </c>
      <c r="K270">
        <v>1133</v>
      </c>
      <c r="L270" t="s">
        <v>259</v>
      </c>
      <c r="M270">
        <v>45198</v>
      </c>
      <c r="N270">
        <v>90724</v>
      </c>
      <c r="O270">
        <v>86603</v>
      </c>
      <c r="P270" s="13">
        <v>0.99048424899999998</v>
      </c>
      <c r="Q270" t="s">
        <v>236</v>
      </c>
      <c r="R270" t="s">
        <v>236</v>
      </c>
      <c r="S270" t="s">
        <v>236</v>
      </c>
      <c r="T270" t="s">
        <v>274</v>
      </c>
      <c r="U270" t="s">
        <v>245</v>
      </c>
      <c r="V270" t="s">
        <v>252</v>
      </c>
      <c r="W270" t="s">
        <v>80</v>
      </c>
      <c r="X270" t="s">
        <v>275</v>
      </c>
      <c r="Y270" t="s">
        <v>275</v>
      </c>
      <c r="Z270" s="7">
        <v>1970446.108487</v>
      </c>
      <c r="AA270" s="7">
        <v>0</v>
      </c>
      <c r="AB270" s="7">
        <v>1989376.5207</v>
      </c>
      <c r="AC270" s="7">
        <v>1976571.488679297</v>
      </c>
      <c r="AD270" s="7">
        <v>1970446.108487</v>
      </c>
      <c r="AE270" s="7">
        <v>0</v>
      </c>
      <c r="AF270" t="s">
        <v>276</v>
      </c>
      <c r="AG270">
        <v>46142</v>
      </c>
      <c r="AH270" t="s">
        <v>277</v>
      </c>
      <c r="AI270" t="s">
        <v>46</v>
      </c>
      <c r="AJ270" s="9">
        <v>0</v>
      </c>
      <c r="AK270" s="9">
        <v>0</v>
      </c>
      <c r="AL270" s="9">
        <v>0</v>
      </c>
      <c r="AM270" s="9">
        <v>0</v>
      </c>
      <c r="AN270" t="s">
        <v>236</v>
      </c>
      <c r="AO270" s="9">
        <v>1989376.5207</v>
      </c>
      <c r="AP270" s="9">
        <v>1989376.5207</v>
      </c>
      <c r="AQ270" t="s">
        <v>278</v>
      </c>
      <c r="AR270" t="s">
        <v>104</v>
      </c>
      <c r="AT270" s="9">
        <v>1970446.108487</v>
      </c>
      <c r="AU270" s="9">
        <v>1970446.108487</v>
      </c>
      <c r="AV270" s="9">
        <v>1970446.108487</v>
      </c>
      <c r="AY270" s="11">
        <v>7.6080000000000002E-3</v>
      </c>
      <c r="AZ270">
        <v>8</v>
      </c>
      <c r="BA270" t="s">
        <v>124</v>
      </c>
      <c r="BB270" t="s">
        <v>108</v>
      </c>
      <c r="BC270" s="7">
        <v>1989376.5207</v>
      </c>
      <c r="BD270" s="7">
        <v>1989376.5207</v>
      </c>
      <c r="BE270" t="b">
        <v>0</v>
      </c>
      <c r="BF270" t="s">
        <v>297</v>
      </c>
      <c r="BG270" t="s">
        <v>297</v>
      </c>
      <c r="BH270" t="s">
        <v>277</v>
      </c>
      <c r="BI270">
        <v>1139.1133</v>
      </c>
      <c r="BJ270">
        <v>1935619.6236690001</v>
      </c>
      <c r="BK270">
        <v>1935619.6236690001</v>
      </c>
      <c r="BL270">
        <v>1935619.6236690001</v>
      </c>
      <c r="BM270">
        <v>1.7506231000000001E-2</v>
      </c>
      <c r="BN270">
        <v>0.97297801799999994</v>
      </c>
      <c r="BO270" t="s">
        <v>302</v>
      </c>
    </row>
    <row r="271" spans="2:67">
      <c r="B271" t="s">
        <v>381</v>
      </c>
      <c r="C271" s="7">
        <v>257354.97303699999</v>
      </c>
      <c r="D271" s="7">
        <v>0</v>
      </c>
      <c r="E271" s="7">
        <v>257354.97303699999</v>
      </c>
      <c r="F271" s="11">
        <v>9.9299999999999996E-4</v>
      </c>
      <c r="G271" s="11">
        <v>1.098E-3</v>
      </c>
      <c r="H271" s="11">
        <v>2.0699999999999999E-4</v>
      </c>
      <c r="I271">
        <v>90876</v>
      </c>
      <c r="J271" t="s">
        <v>331</v>
      </c>
      <c r="K271">
        <v>1129</v>
      </c>
      <c r="L271" t="s">
        <v>255</v>
      </c>
      <c r="M271">
        <v>45198</v>
      </c>
      <c r="N271">
        <v>90876</v>
      </c>
      <c r="O271">
        <v>89391</v>
      </c>
      <c r="P271" s="13">
        <v>0.98490737699999997</v>
      </c>
      <c r="Q271" t="s">
        <v>236</v>
      </c>
      <c r="R271" t="s">
        <v>235</v>
      </c>
      <c r="S271" t="s">
        <v>235</v>
      </c>
      <c r="T271" t="s">
        <v>274</v>
      </c>
      <c r="U271" t="s">
        <v>241</v>
      </c>
      <c r="V271" t="s">
        <v>240</v>
      </c>
      <c r="W271" t="s">
        <v>93</v>
      </c>
      <c r="X271" t="s">
        <v>305</v>
      </c>
      <c r="Y271" t="s">
        <v>305</v>
      </c>
      <c r="Z271" s="7">
        <v>243074.35469800001</v>
      </c>
      <c r="AA271" s="7">
        <v>0</v>
      </c>
      <c r="AB271" s="7">
        <v>246799.20196100001</v>
      </c>
      <c r="AC271" s="7">
        <v>245162.88944360899</v>
      </c>
      <c r="AD271" s="7">
        <v>243074.35469800001</v>
      </c>
      <c r="AE271" s="7">
        <v>0</v>
      </c>
      <c r="AF271" t="s">
        <v>276</v>
      </c>
      <c r="AG271">
        <v>46839</v>
      </c>
      <c r="AH271" t="s">
        <v>332</v>
      </c>
      <c r="AI271" t="s">
        <v>46</v>
      </c>
      <c r="AJ271" s="9">
        <v>0</v>
      </c>
      <c r="AK271" s="9">
        <v>0</v>
      </c>
      <c r="AL271" s="9">
        <v>0</v>
      </c>
      <c r="AM271" s="9">
        <v>0</v>
      </c>
      <c r="AN271" t="s">
        <v>235</v>
      </c>
      <c r="AO271" s="9">
        <v>246799.20196100001</v>
      </c>
      <c r="AP271" s="9">
        <v>246799.20196100001</v>
      </c>
      <c r="AQ271" t="s">
        <v>295</v>
      </c>
      <c r="AR271" t="s">
        <v>106</v>
      </c>
      <c r="AS271" t="s">
        <v>333</v>
      </c>
      <c r="AT271" s="9">
        <v>257354.97303699999</v>
      </c>
      <c r="AU271" s="9">
        <v>243074.35469800001</v>
      </c>
      <c r="AV271" s="9">
        <v>243074.35469800001</v>
      </c>
      <c r="AY271" s="11">
        <v>9.9299999999999996E-4</v>
      </c>
      <c r="AZ271">
        <v>6</v>
      </c>
      <c r="BA271" t="s">
        <v>124</v>
      </c>
      <c r="BB271" t="s">
        <v>152</v>
      </c>
      <c r="BC271" s="7">
        <v>246799.20196071899</v>
      </c>
      <c r="BD271" s="7">
        <v>246799.20196071899</v>
      </c>
      <c r="BE271" t="b">
        <v>0</v>
      </c>
      <c r="BF271" t="s">
        <v>297</v>
      </c>
      <c r="BG271" t="s">
        <v>297</v>
      </c>
      <c r="BH271" t="s">
        <v>332</v>
      </c>
      <c r="BI271">
        <v>1139.1129000000001</v>
      </c>
      <c r="BJ271">
        <v>243074.35469800001</v>
      </c>
      <c r="BK271">
        <v>243074.35469800001</v>
      </c>
      <c r="BL271">
        <v>257354.97303699999</v>
      </c>
      <c r="BN271">
        <v>0.98490737699999997</v>
      </c>
      <c r="BO271" t="s">
        <v>306</v>
      </c>
    </row>
    <row r="272" spans="2:67">
      <c r="B272" t="s">
        <v>382</v>
      </c>
      <c r="C272" s="7">
        <v>102956.903596</v>
      </c>
      <c r="D272" s="7">
        <v>0</v>
      </c>
      <c r="E272" s="7">
        <v>102956.903596</v>
      </c>
      <c r="F272" s="11">
        <v>3.97E-4</v>
      </c>
      <c r="G272" s="11">
        <v>4.3899999999999999E-4</v>
      </c>
      <c r="H272" s="11">
        <v>8.2000000000000001E-5</v>
      </c>
      <c r="I272">
        <v>91001</v>
      </c>
      <c r="J272" t="s">
        <v>383</v>
      </c>
      <c r="K272">
        <v>1128</v>
      </c>
      <c r="L272" t="s">
        <v>254</v>
      </c>
      <c r="M272">
        <v>45198</v>
      </c>
      <c r="N272">
        <v>91001</v>
      </c>
      <c r="O272">
        <v>91000</v>
      </c>
      <c r="P272" s="13">
        <v>0.980655147</v>
      </c>
      <c r="Q272" t="s">
        <v>236</v>
      </c>
      <c r="R272" t="s">
        <v>235</v>
      </c>
      <c r="S272" t="s">
        <v>235</v>
      </c>
      <c r="T272" t="s">
        <v>274</v>
      </c>
      <c r="U272" t="s">
        <v>250</v>
      </c>
      <c r="V272" t="s">
        <v>240</v>
      </c>
      <c r="W272" t="s">
        <v>80</v>
      </c>
      <c r="X272" t="s">
        <v>305</v>
      </c>
      <c r="Y272" t="s">
        <v>305</v>
      </c>
      <c r="Z272" s="7">
        <v>97243.828662</v>
      </c>
      <c r="AA272" s="7">
        <v>0</v>
      </c>
      <c r="AB272" s="7">
        <v>99162.105005999998</v>
      </c>
      <c r="AC272" s="7">
        <v>98245.195135447997</v>
      </c>
      <c r="AD272" s="7">
        <v>97243.828662</v>
      </c>
      <c r="AE272" s="7">
        <v>0</v>
      </c>
      <c r="AF272" t="s">
        <v>276</v>
      </c>
      <c r="AG272">
        <v>47130</v>
      </c>
      <c r="AH272" t="s">
        <v>294</v>
      </c>
      <c r="AI272" t="s">
        <v>46</v>
      </c>
      <c r="AJ272" s="9">
        <v>0</v>
      </c>
      <c r="AK272" s="9">
        <v>0</v>
      </c>
      <c r="AL272" s="9">
        <v>0</v>
      </c>
      <c r="AM272" s="9">
        <v>0</v>
      </c>
      <c r="AN272" t="s">
        <v>236</v>
      </c>
      <c r="AO272" s="9">
        <v>99162.105005999998</v>
      </c>
      <c r="AP272" s="9">
        <v>99162.105005999998</v>
      </c>
      <c r="AQ272" t="s">
        <v>278</v>
      </c>
      <c r="AR272" t="s">
        <v>104</v>
      </c>
      <c r="AS272" t="s">
        <v>308</v>
      </c>
      <c r="AT272" s="9">
        <v>102956.903596</v>
      </c>
      <c r="AU272" s="9">
        <v>97243.828662</v>
      </c>
      <c r="AV272" s="9">
        <v>97243.828662</v>
      </c>
      <c r="AY272" s="11">
        <v>3.97E-4</v>
      </c>
      <c r="AZ272">
        <v>6</v>
      </c>
      <c r="BA272" t="s">
        <v>128</v>
      </c>
      <c r="BB272" t="s">
        <v>108</v>
      </c>
      <c r="BC272" s="7">
        <v>99162.105006294994</v>
      </c>
      <c r="BD272" s="7">
        <v>99162.105006294994</v>
      </c>
      <c r="BE272" t="b">
        <v>0</v>
      </c>
      <c r="BF272" t="s">
        <v>297</v>
      </c>
      <c r="BG272" t="s">
        <v>297</v>
      </c>
      <c r="BH272" t="s">
        <v>294</v>
      </c>
      <c r="BI272">
        <v>1139.1128000000001</v>
      </c>
      <c r="BJ272">
        <v>97243.828662</v>
      </c>
      <c r="BK272">
        <v>97243.828662</v>
      </c>
      <c r="BL272">
        <v>102956.903596</v>
      </c>
      <c r="BN272">
        <v>0.980655147</v>
      </c>
      <c r="BO272" t="s">
        <v>384</v>
      </c>
    </row>
    <row r="273" spans="2:67">
      <c r="B273" t="s">
        <v>385</v>
      </c>
      <c r="C273" s="7">
        <v>-81.544925000000006</v>
      </c>
      <c r="D273" s="7">
        <v>4209.4540010000001</v>
      </c>
      <c r="E273" s="7">
        <v>4127.9090759999999</v>
      </c>
      <c r="F273" s="11">
        <v>0</v>
      </c>
      <c r="G273" s="11">
        <v>0</v>
      </c>
      <c r="H273" s="11">
        <v>3.0000000000000001E-6</v>
      </c>
      <c r="I273" t="s">
        <v>386</v>
      </c>
      <c r="J273" t="s">
        <v>383</v>
      </c>
      <c r="K273">
        <v>1128</v>
      </c>
      <c r="L273" t="s">
        <v>254</v>
      </c>
      <c r="M273">
        <v>45198</v>
      </c>
      <c r="N273">
        <v>91003</v>
      </c>
      <c r="O273">
        <v>91000</v>
      </c>
      <c r="P273" s="13">
        <v>0.98062713099999999</v>
      </c>
      <c r="Q273" t="s">
        <v>236</v>
      </c>
      <c r="R273" t="s">
        <v>235</v>
      </c>
      <c r="S273" t="s">
        <v>235</v>
      </c>
      <c r="T273" t="s">
        <v>274</v>
      </c>
      <c r="U273" t="s">
        <v>250</v>
      </c>
      <c r="V273" t="s">
        <v>240</v>
      </c>
      <c r="W273" t="s">
        <v>80</v>
      </c>
      <c r="X273" t="s">
        <v>305</v>
      </c>
      <c r="Y273" t="s">
        <v>305</v>
      </c>
      <c r="Z273" s="7">
        <v>-77.02</v>
      </c>
      <c r="AA273" s="7">
        <v>3975.8715480000001</v>
      </c>
      <c r="AB273" s="7">
        <v>3975.8715480000001</v>
      </c>
      <c r="AC273" s="7">
        <v>-36.763195822999997</v>
      </c>
      <c r="AD273" s="7">
        <v>-77.02</v>
      </c>
      <c r="AE273" s="7">
        <v>3975.8715480000001</v>
      </c>
      <c r="AF273" t="s">
        <v>276</v>
      </c>
      <c r="AG273">
        <v>47130</v>
      </c>
      <c r="AH273" t="s">
        <v>294</v>
      </c>
      <c r="AI273" t="s">
        <v>46</v>
      </c>
      <c r="AJ273" s="9">
        <v>0</v>
      </c>
      <c r="AK273" s="9">
        <v>0</v>
      </c>
      <c r="AL273" s="9">
        <v>0</v>
      </c>
      <c r="AM273" s="9">
        <v>0</v>
      </c>
      <c r="AN273" t="s">
        <v>236</v>
      </c>
      <c r="AO273" s="9">
        <v>-78.541576000000006</v>
      </c>
      <c r="AP273" s="9">
        <v>3939.1083520000002</v>
      </c>
      <c r="AQ273" t="s">
        <v>295</v>
      </c>
      <c r="AR273" t="s">
        <v>104</v>
      </c>
      <c r="AS273" t="s">
        <v>308</v>
      </c>
      <c r="AT273" s="9">
        <v>-81.544925000000006</v>
      </c>
      <c r="AU273" s="9">
        <v>-77.02</v>
      </c>
      <c r="AV273" s="9">
        <v>-77.02</v>
      </c>
      <c r="AY273" s="11">
        <v>0</v>
      </c>
      <c r="AZ273">
        <v>6</v>
      </c>
      <c r="BA273" t="s">
        <v>128</v>
      </c>
      <c r="BB273" t="s">
        <v>108</v>
      </c>
      <c r="BC273" s="7">
        <v>3975.871548268</v>
      </c>
      <c r="BD273" s="7">
        <v>3939.108352445</v>
      </c>
      <c r="BE273" t="b">
        <v>0</v>
      </c>
      <c r="BF273" t="s">
        <v>297</v>
      </c>
      <c r="BG273" t="s">
        <v>297</v>
      </c>
      <c r="BH273" t="s">
        <v>294</v>
      </c>
      <c r="BI273">
        <v>1139.1128000000001</v>
      </c>
      <c r="BJ273">
        <v>-77.02</v>
      </c>
      <c r="BK273">
        <v>-77.02</v>
      </c>
      <c r="BL273">
        <v>-81.544925000000006</v>
      </c>
      <c r="BN273">
        <v>0.98062713099999999</v>
      </c>
      <c r="BO273" t="s">
        <v>384</v>
      </c>
    </row>
    <row r="274" spans="2:67">
      <c r="B274" t="s">
        <v>387</v>
      </c>
      <c r="C274" s="7">
        <v>352520.42091400002</v>
      </c>
      <c r="D274" s="7">
        <v>0</v>
      </c>
      <c r="E274" s="7">
        <v>352520.42091400002</v>
      </c>
      <c r="F274" s="11">
        <v>1.361E-3</v>
      </c>
      <c r="G274" s="11">
        <v>1.505E-3</v>
      </c>
      <c r="H274" s="11">
        <v>2.8299999999999999E-4</v>
      </c>
      <c r="I274">
        <v>91379</v>
      </c>
      <c r="J274" t="s">
        <v>388</v>
      </c>
      <c r="K274">
        <v>1128</v>
      </c>
      <c r="L274" t="s">
        <v>254</v>
      </c>
      <c r="M274">
        <v>45198</v>
      </c>
      <c r="N274">
        <v>91379</v>
      </c>
      <c r="O274">
        <v>91378</v>
      </c>
      <c r="P274" s="13">
        <v>0.98477909299999999</v>
      </c>
      <c r="Q274" t="s">
        <v>236</v>
      </c>
      <c r="R274" t="s">
        <v>235</v>
      </c>
      <c r="S274" t="s">
        <v>237</v>
      </c>
      <c r="T274" t="s">
        <v>274</v>
      </c>
      <c r="U274" t="s">
        <v>250</v>
      </c>
      <c r="V274" t="s">
        <v>240</v>
      </c>
      <c r="W274" t="s">
        <v>33</v>
      </c>
      <c r="X274" t="s">
        <v>293</v>
      </c>
      <c r="Y274" t="s">
        <v>293</v>
      </c>
      <c r="Z274" s="7">
        <v>332959.075243</v>
      </c>
      <c r="AA274" s="7">
        <v>0</v>
      </c>
      <c r="AB274" s="7">
        <v>333777.22502900002</v>
      </c>
      <c r="AC274" s="7">
        <v>330594.91066304198</v>
      </c>
      <c r="AD274" s="7">
        <v>288820.958423</v>
      </c>
      <c r="AE274" s="7">
        <v>0</v>
      </c>
      <c r="AF274" t="s">
        <v>276</v>
      </c>
      <c r="AG274">
        <v>47095</v>
      </c>
      <c r="AH274" t="s">
        <v>294</v>
      </c>
      <c r="AI274" t="s">
        <v>46</v>
      </c>
      <c r="AJ274" s="9">
        <v>0</v>
      </c>
      <c r="AK274" s="9">
        <v>0</v>
      </c>
      <c r="AL274" s="9">
        <v>0</v>
      </c>
      <c r="AM274" s="9">
        <v>0</v>
      </c>
      <c r="AN274" t="s">
        <v>237</v>
      </c>
      <c r="AO274" s="9">
        <v>293285.02262300003</v>
      </c>
      <c r="AP274" s="9">
        <v>333777.22502900002</v>
      </c>
      <c r="AQ274" t="s">
        <v>278</v>
      </c>
      <c r="AR274" t="s">
        <v>56</v>
      </c>
      <c r="AS274" t="s">
        <v>296</v>
      </c>
      <c r="AT274" s="9">
        <v>352520.42091400002</v>
      </c>
      <c r="AU274" s="9">
        <v>332959.075243</v>
      </c>
      <c r="AV274" s="9">
        <v>288820.958423</v>
      </c>
      <c r="AY274" s="11">
        <v>1.361E-3</v>
      </c>
      <c r="AZ274">
        <v>6</v>
      </c>
      <c r="BA274" t="s">
        <v>124</v>
      </c>
      <c r="BB274" t="s">
        <v>110</v>
      </c>
      <c r="BC274" s="7">
        <v>293285.02262300899</v>
      </c>
      <c r="BD274" s="7">
        <v>293285.02262300899</v>
      </c>
      <c r="BE274" t="b">
        <v>0</v>
      </c>
      <c r="BF274" t="s">
        <v>297</v>
      </c>
      <c r="BG274" t="s">
        <v>297</v>
      </c>
      <c r="BH274" t="s">
        <v>294</v>
      </c>
      <c r="BI274">
        <v>1139.1128000000001</v>
      </c>
      <c r="BJ274">
        <v>288820.958423</v>
      </c>
      <c r="BK274">
        <v>332959.075243</v>
      </c>
      <c r="BL274">
        <v>352520.42091400002</v>
      </c>
      <c r="BN274">
        <v>0.98477909299999999</v>
      </c>
      <c r="BO274" t="s">
        <v>298</v>
      </c>
    </row>
    <row r="275" spans="2:67">
      <c r="B275" t="s">
        <v>389</v>
      </c>
      <c r="C275" s="7">
        <v>31172.749366</v>
      </c>
      <c r="D275" s="7">
        <v>185901.100695</v>
      </c>
      <c r="E275" s="7">
        <v>217073.850061</v>
      </c>
      <c r="F275" s="11">
        <v>1.2E-4</v>
      </c>
      <c r="G275" s="11">
        <v>1.3300000000000001E-4</v>
      </c>
      <c r="H275" s="11">
        <v>1.74E-4</v>
      </c>
      <c r="I275" t="s">
        <v>390</v>
      </c>
      <c r="J275" t="s">
        <v>388</v>
      </c>
      <c r="K275">
        <v>1128</v>
      </c>
      <c r="L275" t="s">
        <v>254</v>
      </c>
      <c r="M275">
        <v>45198</v>
      </c>
      <c r="N275">
        <v>91380</v>
      </c>
      <c r="O275">
        <v>91378</v>
      </c>
      <c r="P275" s="13">
        <v>0.98474741399999999</v>
      </c>
      <c r="Q275" t="s">
        <v>236</v>
      </c>
      <c r="R275" t="s">
        <v>235</v>
      </c>
      <c r="S275" t="s">
        <v>237</v>
      </c>
      <c r="T275" t="s">
        <v>274</v>
      </c>
      <c r="U275" t="s">
        <v>250</v>
      </c>
      <c r="V275" t="s">
        <v>240</v>
      </c>
      <c r="W275" t="s">
        <v>33</v>
      </c>
      <c r="X275" t="s">
        <v>293</v>
      </c>
      <c r="Y275" t="s">
        <v>293</v>
      </c>
      <c r="Z275" s="7">
        <v>29442.974608</v>
      </c>
      <c r="AA275" s="7">
        <v>175585.45520200001</v>
      </c>
      <c r="AB275" s="7">
        <v>210141.36007600001</v>
      </c>
      <c r="AC275" s="7">
        <v>30398.811608034001</v>
      </c>
      <c r="AD275" s="7">
        <v>25539.919999999998</v>
      </c>
      <c r="AE275" s="7">
        <v>152309.287331</v>
      </c>
      <c r="AF275" t="s">
        <v>276</v>
      </c>
      <c r="AG275">
        <v>47095</v>
      </c>
      <c r="AH275" t="s">
        <v>294</v>
      </c>
      <c r="AI275" t="s">
        <v>46</v>
      </c>
      <c r="AJ275" s="9">
        <v>0</v>
      </c>
      <c r="AK275" s="9">
        <v>0</v>
      </c>
      <c r="AL275" s="9">
        <v>0</v>
      </c>
      <c r="AM275" s="9">
        <v>0</v>
      </c>
      <c r="AN275" t="s">
        <v>237</v>
      </c>
      <c r="AO275" s="9">
        <v>25935.503495000001</v>
      </c>
      <c r="AP275" s="9">
        <v>208410.32879199999</v>
      </c>
      <c r="AQ275" t="s">
        <v>295</v>
      </c>
      <c r="AR275" t="s">
        <v>56</v>
      </c>
      <c r="AS275" t="s">
        <v>296</v>
      </c>
      <c r="AT275" s="9">
        <v>31172.749366</v>
      </c>
      <c r="AU275" s="9">
        <v>29442.974608</v>
      </c>
      <c r="AV275" s="9">
        <v>25539.919999999998</v>
      </c>
      <c r="AY275" s="11">
        <v>1.2E-4</v>
      </c>
      <c r="AZ275">
        <v>6</v>
      </c>
      <c r="BA275" t="s">
        <v>124</v>
      </c>
      <c r="BB275" t="s">
        <v>110</v>
      </c>
      <c r="BC275" s="7">
        <v>180603.89050382801</v>
      </c>
      <c r="BD275" s="7">
        <v>179082.8593753</v>
      </c>
      <c r="BE275" t="b">
        <v>0</v>
      </c>
      <c r="BF275" t="s">
        <v>297</v>
      </c>
      <c r="BG275" t="s">
        <v>297</v>
      </c>
      <c r="BH275" t="s">
        <v>294</v>
      </c>
      <c r="BI275">
        <v>1139.1128000000001</v>
      </c>
      <c r="BJ275">
        <v>25539.919999999998</v>
      </c>
      <c r="BK275">
        <v>29442.974608</v>
      </c>
      <c r="BL275">
        <v>31172.749366</v>
      </c>
      <c r="BN275">
        <v>0.98474741399999999</v>
      </c>
      <c r="BO275" t="s">
        <v>298</v>
      </c>
    </row>
    <row r="276" spans="2:67">
      <c r="B276" t="s">
        <v>391</v>
      </c>
      <c r="C276" s="7">
        <v>342200.68484100001</v>
      </c>
      <c r="D276" s="7">
        <v>0</v>
      </c>
      <c r="E276" s="7">
        <v>342200.68484100001</v>
      </c>
      <c r="F276" s="11">
        <v>1.3209999999999999E-3</v>
      </c>
      <c r="G276" s="11">
        <v>1.4610000000000001E-3</v>
      </c>
      <c r="H276" s="11">
        <v>2.7500000000000002E-4</v>
      </c>
      <c r="I276">
        <v>91624</v>
      </c>
      <c r="J276" t="s">
        <v>392</v>
      </c>
      <c r="K276">
        <v>1129</v>
      </c>
      <c r="L276" t="s">
        <v>255</v>
      </c>
      <c r="M276">
        <v>45198</v>
      </c>
      <c r="N276">
        <v>91624</v>
      </c>
      <c r="O276">
        <v>91623</v>
      </c>
      <c r="P276" s="13">
        <v>0.99105202000000003</v>
      </c>
      <c r="Q276" t="s">
        <v>236</v>
      </c>
      <c r="R276" t="s">
        <v>235</v>
      </c>
      <c r="S276" t="s">
        <v>235</v>
      </c>
      <c r="T276" t="s">
        <v>274</v>
      </c>
      <c r="U276" t="s">
        <v>241</v>
      </c>
      <c r="V276" t="s">
        <v>240</v>
      </c>
      <c r="W276" t="s">
        <v>74</v>
      </c>
      <c r="X276" t="s">
        <v>393</v>
      </c>
      <c r="Y276" t="s">
        <v>393</v>
      </c>
      <c r="Z276" s="7">
        <v>323211.98096000002</v>
      </c>
      <c r="AA276" s="7">
        <v>0</v>
      </c>
      <c r="AB276" s="7">
        <v>326130.18722299999</v>
      </c>
      <c r="AC276" s="7">
        <v>323282.13250940503</v>
      </c>
      <c r="AD276" s="7">
        <v>323211.98096000002</v>
      </c>
      <c r="AE276" s="7">
        <v>0</v>
      </c>
      <c r="AF276" t="s">
        <v>276</v>
      </c>
      <c r="AG276">
        <v>47102</v>
      </c>
      <c r="AH276" t="s">
        <v>277</v>
      </c>
      <c r="AI276" t="s">
        <v>46</v>
      </c>
      <c r="AJ276" s="9">
        <v>0</v>
      </c>
      <c r="AK276" s="9">
        <v>0</v>
      </c>
      <c r="AL276" s="9">
        <v>0</v>
      </c>
      <c r="AM276" s="9">
        <v>0</v>
      </c>
      <c r="AN276" t="s">
        <v>235</v>
      </c>
      <c r="AO276" s="9">
        <v>326130.18722299999</v>
      </c>
      <c r="AP276" s="9">
        <v>326130.18722299999</v>
      </c>
      <c r="AQ276" t="s">
        <v>278</v>
      </c>
      <c r="AR276" t="s">
        <v>75</v>
      </c>
      <c r="AS276" t="s">
        <v>296</v>
      </c>
      <c r="AT276" s="9">
        <v>342200.68484100001</v>
      </c>
      <c r="AU276" s="9">
        <v>323211.98096000002</v>
      </c>
      <c r="AV276" s="9">
        <v>323211.98096000002</v>
      </c>
      <c r="AY276" s="11">
        <v>1.3209999999999999E-3</v>
      </c>
      <c r="AZ276">
        <v>7</v>
      </c>
      <c r="BA276" t="s">
        <v>128</v>
      </c>
      <c r="BB276" t="s">
        <v>76</v>
      </c>
      <c r="BC276" s="7">
        <v>326130.18722256803</v>
      </c>
      <c r="BD276" s="7">
        <v>326130.18722256803</v>
      </c>
      <c r="BE276" t="b">
        <v>0</v>
      </c>
      <c r="BF276" t="s">
        <v>297</v>
      </c>
      <c r="BG276" t="s">
        <v>297</v>
      </c>
      <c r="BH276" t="s">
        <v>277</v>
      </c>
      <c r="BI276">
        <v>1139.1129000000001</v>
      </c>
      <c r="BJ276">
        <v>323211.98096000002</v>
      </c>
      <c r="BK276">
        <v>323211.98096000002</v>
      </c>
      <c r="BL276">
        <v>342200.68484100001</v>
      </c>
      <c r="BM276">
        <v>0</v>
      </c>
      <c r="BN276">
        <v>0.99105202000000003</v>
      </c>
      <c r="BO276" t="s">
        <v>394</v>
      </c>
    </row>
    <row r="277" spans="2:67">
      <c r="B277" t="s">
        <v>399</v>
      </c>
      <c r="C277" s="7">
        <v>1174671.037485</v>
      </c>
      <c r="D277" s="7">
        <v>0</v>
      </c>
      <c r="E277" s="7">
        <v>1174671.037485</v>
      </c>
      <c r="F277" s="11">
        <v>4.535E-3</v>
      </c>
      <c r="G277" s="11">
        <v>5.0150000000000004E-3</v>
      </c>
      <c r="H277" s="11">
        <v>9.4499999999999998E-4</v>
      </c>
      <c r="I277">
        <v>91830</v>
      </c>
      <c r="J277" t="s">
        <v>400</v>
      </c>
      <c r="K277">
        <v>1133</v>
      </c>
      <c r="L277" t="s">
        <v>259</v>
      </c>
      <c r="M277">
        <v>45198</v>
      </c>
      <c r="N277">
        <v>91830</v>
      </c>
      <c r="O277">
        <v>51037</v>
      </c>
      <c r="P277" s="13">
        <v>0.99424621199999996</v>
      </c>
      <c r="Q277" t="s">
        <v>236</v>
      </c>
      <c r="R277" t="s">
        <v>236</v>
      </c>
      <c r="S277" t="s">
        <v>236</v>
      </c>
      <c r="T277" t="s">
        <v>274</v>
      </c>
      <c r="U277" t="s">
        <v>245</v>
      </c>
      <c r="V277" t="s">
        <v>252</v>
      </c>
      <c r="W277" t="s">
        <v>80</v>
      </c>
      <c r="X277" t="s">
        <v>275</v>
      </c>
      <c r="Y277" t="s">
        <v>275</v>
      </c>
      <c r="Z277" s="7">
        <v>1174671.037485</v>
      </c>
      <c r="AA277" s="7">
        <v>0</v>
      </c>
      <c r="AB277" s="7">
        <v>1182775.1000000001</v>
      </c>
      <c r="AC277" s="7">
        <v>1177385.9612160451</v>
      </c>
      <c r="AD277" s="7">
        <v>1174671.037485</v>
      </c>
      <c r="AE277" s="7">
        <v>0</v>
      </c>
      <c r="AF277" t="s">
        <v>276</v>
      </c>
      <c r="AG277">
        <v>45839</v>
      </c>
      <c r="AH277" t="s">
        <v>277</v>
      </c>
      <c r="AI277" t="s">
        <v>46</v>
      </c>
      <c r="AJ277" s="9">
        <v>0</v>
      </c>
      <c r="AK277" s="9">
        <v>0</v>
      </c>
      <c r="AL277" s="9">
        <v>0</v>
      </c>
      <c r="AM277" s="9">
        <v>0</v>
      </c>
      <c r="AN277" t="s">
        <v>236</v>
      </c>
      <c r="AO277" s="9">
        <v>1181468.96</v>
      </c>
      <c r="AP277" s="9">
        <v>1181468.96</v>
      </c>
      <c r="AQ277" t="s">
        <v>278</v>
      </c>
      <c r="AR277" t="s">
        <v>104</v>
      </c>
      <c r="AT277" s="9">
        <v>1174671.037485</v>
      </c>
      <c r="AU277" s="9">
        <v>1174671.037485</v>
      </c>
      <c r="AV277" s="9">
        <v>1174671.037485</v>
      </c>
      <c r="AY277" s="11">
        <v>4.535E-3</v>
      </c>
      <c r="AZ277">
        <v>5</v>
      </c>
      <c r="BA277" t="s">
        <v>128</v>
      </c>
      <c r="BB277" t="s">
        <v>125</v>
      </c>
      <c r="BC277" s="7">
        <v>1182775.1000000001</v>
      </c>
      <c r="BD277" s="7">
        <v>1181468.96</v>
      </c>
      <c r="BE277" t="b">
        <v>0</v>
      </c>
      <c r="BF277" t="s">
        <v>297</v>
      </c>
      <c r="BG277" t="s">
        <v>297</v>
      </c>
      <c r="BH277" t="s">
        <v>277</v>
      </c>
      <c r="BI277">
        <v>1139.1133</v>
      </c>
      <c r="BJ277">
        <v>1174671.037485</v>
      </c>
      <c r="BK277">
        <v>1174671.037485</v>
      </c>
      <c r="BL277">
        <v>1174671.037485</v>
      </c>
      <c r="BN277">
        <v>0.99424621199999996</v>
      </c>
      <c r="BO277" t="s">
        <v>302</v>
      </c>
    </row>
    <row r="278" spans="2:67">
      <c r="B278" t="s">
        <v>671</v>
      </c>
      <c r="C278" s="7">
        <v>2609999.627818</v>
      </c>
      <c r="D278" s="7">
        <v>0</v>
      </c>
      <c r="E278" s="7">
        <v>2609999.627818</v>
      </c>
      <c r="F278" s="11">
        <v>1.0078E-2</v>
      </c>
      <c r="G278" s="11">
        <v>1.1143999999999999E-2</v>
      </c>
      <c r="H278" s="11">
        <v>2.101E-3</v>
      </c>
      <c r="I278">
        <v>110326</v>
      </c>
      <c r="J278" t="s">
        <v>672</v>
      </c>
      <c r="K278">
        <v>1136</v>
      </c>
      <c r="L278" t="s">
        <v>262</v>
      </c>
      <c r="M278">
        <v>45198</v>
      </c>
      <c r="N278">
        <v>110326</v>
      </c>
      <c r="O278">
        <v>82533</v>
      </c>
      <c r="P278" s="13">
        <v>0.98630988799999997</v>
      </c>
      <c r="Q278" t="s">
        <v>236</v>
      </c>
      <c r="R278" t="s">
        <v>236</v>
      </c>
      <c r="S278" t="s">
        <v>236</v>
      </c>
      <c r="T278" t="s">
        <v>274</v>
      </c>
      <c r="U278" t="s">
        <v>247</v>
      </c>
      <c r="V278" t="s">
        <v>252</v>
      </c>
      <c r="W278" t="s">
        <v>93</v>
      </c>
      <c r="X278" t="s">
        <v>275</v>
      </c>
      <c r="Y278" t="s">
        <v>275</v>
      </c>
      <c r="Z278" s="7">
        <v>2609999.627818</v>
      </c>
      <c r="AA278" s="7">
        <v>0</v>
      </c>
      <c r="AB278" s="7">
        <v>2672078.06</v>
      </c>
      <c r="AC278" s="7">
        <v>2606145.5991000002</v>
      </c>
      <c r="AD278" s="7">
        <v>2609999.627818</v>
      </c>
      <c r="AE278" s="7">
        <v>0</v>
      </c>
      <c r="AF278" t="s">
        <v>276</v>
      </c>
      <c r="AG278">
        <v>46380</v>
      </c>
      <c r="AH278" t="s">
        <v>277</v>
      </c>
      <c r="AI278" t="s">
        <v>46</v>
      </c>
      <c r="AJ278" s="9">
        <v>0</v>
      </c>
      <c r="AK278" s="9">
        <v>0</v>
      </c>
      <c r="AL278" s="9">
        <v>0</v>
      </c>
      <c r="AM278" s="9">
        <v>0</v>
      </c>
      <c r="AN278" t="s">
        <v>236</v>
      </c>
      <c r="AO278" s="9">
        <v>2646226.77</v>
      </c>
      <c r="AP278" s="9">
        <v>2646226.77</v>
      </c>
      <c r="AQ278" t="s">
        <v>278</v>
      </c>
      <c r="AR278" t="s">
        <v>94</v>
      </c>
      <c r="AT278" s="9">
        <v>2609999.627818</v>
      </c>
      <c r="AU278" s="9">
        <v>2609999.627818</v>
      </c>
      <c r="AV278" s="9">
        <v>2609999.627818</v>
      </c>
      <c r="AY278" s="11">
        <v>1.0078E-2</v>
      </c>
      <c r="BB278" t="s">
        <v>101</v>
      </c>
      <c r="BC278" s="7">
        <v>2672078.06</v>
      </c>
      <c r="BD278" s="7">
        <v>2646226.77</v>
      </c>
      <c r="BE278" t="b">
        <v>0</v>
      </c>
      <c r="BF278" t="s">
        <v>279</v>
      </c>
      <c r="BG278" t="s">
        <v>279</v>
      </c>
      <c r="BH278" t="s">
        <v>277</v>
      </c>
      <c r="BI278">
        <v>1139.1135999999999</v>
      </c>
      <c r="BJ278">
        <v>2609999.627818</v>
      </c>
      <c r="BK278">
        <v>2609999.627818</v>
      </c>
      <c r="BL278">
        <v>2609999.627818</v>
      </c>
      <c r="BN278">
        <v>0.98630988799999997</v>
      </c>
      <c r="BO278" t="s">
        <v>673</v>
      </c>
    </row>
    <row r="279" spans="2:67">
      <c r="B279" t="s">
        <v>674</v>
      </c>
      <c r="C279" s="7">
        <v>2854616.7568219998</v>
      </c>
      <c r="D279" s="7">
        <v>0</v>
      </c>
      <c r="E279" s="7">
        <v>2854616.7568219998</v>
      </c>
      <c r="F279" s="11">
        <v>1.1022000000000001E-2</v>
      </c>
      <c r="G279" s="11">
        <v>1.2189E-2</v>
      </c>
      <c r="H279" s="11">
        <v>2.2980000000000001E-3</v>
      </c>
      <c r="I279">
        <v>110418</v>
      </c>
      <c r="J279" t="s">
        <v>675</v>
      </c>
      <c r="K279">
        <v>1136</v>
      </c>
      <c r="L279" t="s">
        <v>262</v>
      </c>
      <c r="M279">
        <v>45198</v>
      </c>
      <c r="N279">
        <v>110418</v>
      </c>
      <c r="O279">
        <v>62753</v>
      </c>
      <c r="P279" s="13">
        <v>0.98357876799999999</v>
      </c>
      <c r="Q279" t="s">
        <v>236</v>
      </c>
      <c r="R279" t="s">
        <v>236</v>
      </c>
      <c r="S279" t="s">
        <v>236</v>
      </c>
      <c r="T279" t="s">
        <v>274</v>
      </c>
      <c r="U279" t="s">
        <v>247</v>
      </c>
      <c r="V279" t="s">
        <v>252</v>
      </c>
      <c r="W279" t="s">
        <v>88</v>
      </c>
      <c r="X279" t="s">
        <v>275</v>
      </c>
      <c r="Y279" t="s">
        <v>275</v>
      </c>
      <c r="Z279" s="7">
        <v>2854616.7568219998</v>
      </c>
      <c r="AA279" s="7">
        <v>0</v>
      </c>
      <c r="AB279" s="7">
        <v>2916860</v>
      </c>
      <c r="AC279" s="7">
        <v>2851230.65</v>
      </c>
      <c r="AD279" s="7">
        <v>2854616.7568219998</v>
      </c>
      <c r="AE279" s="7">
        <v>0</v>
      </c>
      <c r="AF279" t="s">
        <v>276</v>
      </c>
      <c r="AG279">
        <v>46843</v>
      </c>
      <c r="AH279" t="s">
        <v>277</v>
      </c>
      <c r="AI279" t="s">
        <v>46</v>
      </c>
      <c r="AJ279" s="9">
        <v>0</v>
      </c>
      <c r="AK279" s="9">
        <v>0</v>
      </c>
      <c r="AL279" s="9">
        <v>0</v>
      </c>
      <c r="AM279" s="9">
        <v>0</v>
      </c>
      <c r="AN279" t="s">
        <v>236</v>
      </c>
      <c r="AO279" s="9">
        <v>2902275.7</v>
      </c>
      <c r="AP279" s="9">
        <v>2902275.7</v>
      </c>
      <c r="AQ279" t="s">
        <v>278</v>
      </c>
      <c r="AR279" t="s">
        <v>187</v>
      </c>
      <c r="AT279" s="9">
        <v>2854616.7568219998</v>
      </c>
      <c r="AU279" s="9">
        <v>2854616.7568219998</v>
      </c>
      <c r="AV279" s="9">
        <v>2854616.7568219998</v>
      </c>
      <c r="AY279" s="11">
        <v>1.1022000000000001E-2</v>
      </c>
      <c r="BB279" t="s">
        <v>187</v>
      </c>
      <c r="BC279" s="7">
        <v>2916860</v>
      </c>
      <c r="BD279" s="7">
        <v>2902275.7</v>
      </c>
      <c r="BE279" t="b">
        <v>0</v>
      </c>
      <c r="BF279" t="s">
        <v>279</v>
      </c>
      <c r="BG279" t="s">
        <v>279</v>
      </c>
      <c r="BH279" t="s">
        <v>277</v>
      </c>
      <c r="BI279">
        <v>1139.1135999999999</v>
      </c>
      <c r="BJ279">
        <v>2854616.7568219998</v>
      </c>
      <c r="BK279">
        <v>2854616.7568219998</v>
      </c>
      <c r="BL279">
        <v>2854616.7568219998</v>
      </c>
      <c r="BN279">
        <v>0.98357876799999999</v>
      </c>
      <c r="BO279" t="s">
        <v>521</v>
      </c>
    </row>
    <row r="280" spans="2:67">
      <c r="B280" t="s">
        <v>676</v>
      </c>
      <c r="C280" s="7">
        <v>3537586</v>
      </c>
      <c r="D280" s="7">
        <v>0</v>
      </c>
      <c r="E280" s="7">
        <v>3537586</v>
      </c>
      <c r="F280" s="11">
        <v>1.3658999999999999E-2</v>
      </c>
      <c r="G280" s="11">
        <v>1.5105E-2</v>
      </c>
      <c r="H280" s="11">
        <v>2.8479999999999998E-3</v>
      </c>
      <c r="I280">
        <v>110464</v>
      </c>
      <c r="J280" t="s">
        <v>677</v>
      </c>
      <c r="K280">
        <v>1138</v>
      </c>
      <c r="L280" t="s">
        <v>263</v>
      </c>
      <c r="M280">
        <v>45198</v>
      </c>
      <c r="N280">
        <v>110464</v>
      </c>
      <c r="O280">
        <v>99081</v>
      </c>
      <c r="P280" s="13">
        <v>1</v>
      </c>
      <c r="Q280" t="s">
        <v>236</v>
      </c>
      <c r="R280" t="s">
        <v>236</v>
      </c>
      <c r="S280" t="s">
        <v>236</v>
      </c>
      <c r="T280" t="s">
        <v>274</v>
      </c>
      <c r="U280" t="s">
        <v>242</v>
      </c>
      <c r="V280" t="s">
        <v>252</v>
      </c>
      <c r="W280" t="s">
        <v>83</v>
      </c>
      <c r="X280" t="s">
        <v>275</v>
      </c>
      <c r="Y280" t="s">
        <v>275</v>
      </c>
      <c r="Z280" s="7">
        <v>3537586</v>
      </c>
      <c r="AA280" s="7">
        <v>0</v>
      </c>
      <c r="AB280" s="7">
        <v>3555452.6</v>
      </c>
      <c r="AC280" s="7">
        <v>3537586</v>
      </c>
      <c r="AD280" s="7">
        <v>3537586</v>
      </c>
      <c r="AE280" s="7">
        <v>0</v>
      </c>
      <c r="AF280" t="s">
        <v>276</v>
      </c>
      <c r="AG280">
        <v>46583</v>
      </c>
      <c r="AH280" t="s">
        <v>277</v>
      </c>
      <c r="AI280" t="s">
        <v>46</v>
      </c>
      <c r="AJ280" s="9">
        <v>0</v>
      </c>
      <c r="AK280" s="9">
        <v>0</v>
      </c>
      <c r="AL280" s="9">
        <v>0</v>
      </c>
      <c r="AM280" s="9">
        <v>0</v>
      </c>
      <c r="AN280" t="s">
        <v>236</v>
      </c>
      <c r="AO280" s="9">
        <v>3537586</v>
      </c>
      <c r="AP280" s="9">
        <v>3537586</v>
      </c>
      <c r="AQ280" t="s">
        <v>278</v>
      </c>
      <c r="AR280" t="s">
        <v>87</v>
      </c>
      <c r="AT280" s="9">
        <v>3537586</v>
      </c>
      <c r="AU280" s="9">
        <v>3537586</v>
      </c>
      <c r="AV280" s="9">
        <v>3537586</v>
      </c>
      <c r="AY280" s="11">
        <v>1.3658999999999999E-2</v>
      </c>
      <c r="AZ280">
        <v>5</v>
      </c>
      <c r="BA280" t="s">
        <v>66</v>
      </c>
      <c r="BB280" t="s">
        <v>87</v>
      </c>
      <c r="BC280" s="7">
        <v>3555452.6</v>
      </c>
      <c r="BD280" s="7">
        <v>3537586</v>
      </c>
      <c r="BE280" t="b">
        <v>0</v>
      </c>
      <c r="BF280" t="s">
        <v>297</v>
      </c>
      <c r="BG280" t="s">
        <v>297</v>
      </c>
      <c r="BH280" t="s">
        <v>277</v>
      </c>
      <c r="BI280">
        <v>1139.1138000000001</v>
      </c>
      <c r="BJ280">
        <v>3537586</v>
      </c>
      <c r="BK280">
        <v>3537586</v>
      </c>
      <c r="BL280">
        <v>3537586</v>
      </c>
      <c r="BN280">
        <v>1</v>
      </c>
      <c r="BO280" t="s">
        <v>678</v>
      </c>
    </row>
    <row r="281" spans="2:67">
      <c r="B281" t="s">
        <v>679</v>
      </c>
      <c r="C281" s="7">
        <v>470568.465562</v>
      </c>
      <c r="D281" s="7">
        <v>0</v>
      </c>
      <c r="E281" s="7">
        <v>470568.465562</v>
      </c>
      <c r="F281" s="11">
        <v>1.817E-3</v>
      </c>
      <c r="G281" s="11">
        <v>2.0089999999999999E-3</v>
      </c>
      <c r="H281" s="11">
        <v>3.7800000000000003E-4</v>
      </c>
      <c r="I281">
        <v>110839</v>
      </c>
      <c r="J281" t="s">
        <v>680</v>
      </c>
      <c r="K281">
        <v>1137</v>
      </c>
      <c r="L281" t="s">
        <v>264</v>
      </c>
      <c r="M281">
        <v>45198</v>
      </c>
      <c r="N281">
        <v>110839</v>
      </c>
      <c r="O281">
        <v>110838</v>
      </c>
      <c r="P281" s="13">
        <v>0.98077891399999995</v>
      </c>
      <c r="Q281" t="s">
        <v>236</v>
      </c>
      <c r="R281" t="s">
        <v>235</v>
      </c>
      <c r="S281" t="s">
        <v>235</v>
      </c>
      <c r="T281" t="s">
        <v>274</v>
      </c>
      <c r="U281" t="s">
        <v>242</v>
      </c>
      <c r="V281" t="s">
        <v>240</v>
      </c>
      <c r="W281" t="s">
        <v>80</v>
      </c>
      <c r="X281" t="s">
        <v>324</v>
      </c>
      <c r="Y281" t="s">
        <v>324</v>
      </c>
      <c r="Z281" s="7">
        <v>444456.63807500002</v>
      </c>
      <c r="AA281" s="7">
        <v>0</v>
      </c>
      <c r="AB281" s="7">
        <v>453167</v>
      </c>
      <c r="AC281" s="7">
        <v>444103.66</v>
      </c>
      <c r="AD281" s="7">
        <v>444456.63807500002</v>
      </c>
      <c r="AE281" s="7">
        <v>0</v>
      </c>
      <c r="AF281" t="s">
        <v>276</v>
      </c>
      <c r="AG281">
        <v>47634</v>
      </c>
      <c r="AH281" t="s">
        <v>294</v>
      </c>
      <c r="AI281" t="s">
        <v>46</v>
      </c>
      <c r="AJ281" s="9">
        <v>0</v>
      </c>
      <c r="AK281" s="9">
        <v>0</v>
      </c>
      <c r="AL281" s="9">
        <v>0</v>
      </c>
      <c r="AM281" s="9">
        <v>0</v>
      </c>
      <c r="AN281" t="s">
        <v>235</v>
      </c>
      <c r="AO281" s="9">
        <v>453167</v>
      </c>
      <c r="AP281" s="9">
        <v>453167</v>
      </c>
      <c r="AQ281" t="s">
        <v>278</v>
      </c>
      <c r="AR281" t="s">
        <v>104</v>
      </c>
      <c r="AS281" t="s">
        <v>296</v>
      </c>
      <c r="AT281" s="9">
        <v>470568.465562</v>
      </c>
      <c r="AU281" s="9">
        <v>444456.63807500002</v>
      </c>
      <c r="AV281" s="9">
        <v>444456.63807500002</v>
      </c>
      <c r="AY281" s="11">
        <v>1.817E-3</v>
      </c>
      <c r="AZ281">
        <v>4</v>
      </c>
      <c r="BA281" t="s">
        <v>66</v>
      </c>
      <c r="BB281" t="s">
        <v>108</v>
      </c>
      <c r="BC281" s="7">
        <v>453167</v>
      </c>
      <c r="BD281" s="7">
        <v>453167</v>
      </c>
      <c r="BE281" t="b">
        <v>0</v>
      </c>
      <c r="BH281" t="s">
        <v>294</v>
      </c>
      <c r="BI281">
        <v>1139.1137000000001</v>
      </c>
      <c r="BJ281">
        <v>444456.63807500002</v>
      </c>
      <c r="BK281">
        <v>444456.63807500002</v>
      </c>
      <c r="BL281">
        <v>470568.465562</v>
      </c>
      <c r="BN281">
        <v>0.98077891399999995</v>
      </c>
      <c r="BO281" t="s">
        <v>681</v>
      </c>
    </row>
    <row r="282" spans="2:67">
      <c r="B282" t="s">
        <v>682</v>
      </c>
      <c r="C282" s="7">
        <v>1533998.0171439999</v>
      </c>
      <c r="D282" s="7">
        <v>0</v>
      </c>
      <c r="E282" s="7">
        <v>1533998.0171439999</v>
      </c>
      <c r="F282" s="11">
        <v>5.9230000000000003E-3</v>
      </c>
      <c r="G282" s="11">
        <v>6.5500000000000003E-3</v>
      </c>
      <c r="H282" s="11">
        <v>1.235E-3</v>
      </c>
      <c r="I282">
        <v>110926</v>
      </c>
      <c r="J282" t="s">
        <v>683</v>
      </c>
      <c r="K282">
        <v>1138</v>
      </c>
      <c r="L282" t="s">
        <v>263</v>
      </c>
      <c r="M282">
        <v>45198</v>
      </c>
      <c r="N282">
        <v>110926</v>
      </c>
      <c r="O282">
        <v>87179</v>
      </c>
      <c r="P282" s="13">
        <v>0.99950403799999998</v>
      </c>
      <c r="Q282" t="s">
        <v>236</v>
      </c>
      <c r="R282" t="s">
        <v>236</v>
      </c>
      <c r="S282" t="s">
        <v>236</v>
      </c>
      <c r="T282" t="s">
        <v>274</v>
      </c>
      <c r="U282" t="s">
        <v>242</v>
      </c>
      <c r="V282" t="s">
        <v>252</v>
      </c>
      <c r="W282" t="s">
        <v>80</v>
      </c>
      <c r="X282" t="s">
        <v>275</v>
      </c>
      <c r="Y282" t="s">
        <v>275</v>
      </c>
      <c r="Z282" s="7">
        <v>1533998.0171439999</v>
      </c>
      <c r="AA282" s="7">
        <v>0</v>
      </c>
      <c r="AB282" s="7">
        <v>1534759.2</v>
      </c>
      <c r="AC282" s="7">
        <v>1533739.3769142709</v>
      </c>
      <c r="AD282" s="7">
        <v>1533998.0171439999</v>
      </c>
      <c r="AE282" s="7">
        <v>0</v>
      </c>
      <c r="AF282" t="s">
        <v>276</v>
      </c>
      <c r="AG282">
        <v>45664</v>
      </c>
      <c r="AH282" t="s">
        <v>277</v>
      </c>
      <c r="AI282" t="s">
        <v>46</v>
      </c>
      <c r="AJ282" s="9">
        <v>0</v>
      </c>
      <c r="AK282" s="9">
        <v>0</v>
      </c>
      <c r="AL282" s="9">
        <v>0</v>
      </c>
      <c r="AM282" s="9">
        <v>0</v>
      </c>
      <c r="AN282" t="s">
        <v>236</v>
      </c>
      <c r="AO282" s="9">
        <v>1534759.2</v>
      </c>
      <c r="AP282" s="9">
        <v>1534759.2</v>
      </c>
      <c r="AQ282" t="s">
        <v>295</v>
      </c>
      <c r="AR282" t="s">
        <v>104</v>
      </c>
      <c r="AT282" s="9">
        <v>1533998.0171439999</v>
      </c>
      <c r="AU282" s="9">
        <v>1533998.0171439999</v>
      </c>
      <c r="AV282" s="9">
        <v>1533998.0171439999</v>
      </c>
      <c r="AY282" s="11">
        <v>5.9230000000000003E-3</v>
      </c>
      <c r="AZ282">
        <v>6</v>
      </c>
      <c r="BA282" t="s">
        <v>66</v>
      </c>
      <c r="BB282" t="s">
        <v>105</v>
      </c>
      <c r="BC282" s="7">
        <v>1534759.2</v>
      </c>
      <c r="BD282" s="7">
        <v>1534759.2</v>
      </c>
      <c r="BE282" t="b">
        <v>0</v>
      </c>
      <c r="BF282" t="s">
        <v>297</v>
      </c>
      <c r="BG282" t="s">
        <v>297</v>
      </c>
      <c r="BH282" t="s">
        <v>277</v>
      </c>
      <c r="BI282">
        <v>1139.1138000000001</v>
      </c>
      <c r="BJ282">
        <v>1533998.0171439999</v>
      </c>
      <c r="BK282">
        <v>1533998.0171439999</v>
      </c>
      <c r="BL282">
        <v>1533998.0171439999</v>
      </c>
      <c r="BN282">
        <v>0.99950403799999998</v>
      </c>
      <c r="BO282" t="s">
        <v>521</v>
      </c>
    </row>
    <row r="283" spans="2:67">
      <c r="B283" t="s">
        <v>843</v>
      </c>
      <c r="C283" s="7">
        <v>2669443.7500800001</v>
      </c>
      <c r="D283" s="7">
        <v>0</v>
      </c>
      <c r="E283" s="7">
        <v>2669443.7500800001</v>
      </c>
      <c r="F283" s="11">
        <v>1.0307E-2</v>
      </c>
      <c r="G283" s="11">
        <v>1.1398E-2</v>
      </c>
      <c r="H283" s="11">
        <v>2.1489999999999999E-3</v>
      </c>
      <c r="I283">
        <v>111005</v>
      </c>
      <c r="J283" t="s">
        <v>844</v>
      </c>
      <c r="K283">
        <v>1136</v>
      </c>
      <c r="L283" t="s">
        <v>262</v>
      </c>
      <c r="M283">
        <v>45198</v>
      </c>
      <c r="N283">
        <v>111005</v>
      </c>
      <c r="O283">
        <v>111001</v>
      </c>
      <c r="P283" s="13">
        <v>0.98868286999999999</v>
      </c>
      <c r="Q283" t="s">
        <v>236</v>
      </c>
      <c r="R283" t="s">
        <v>236</v>
      </c>
      <c r="S283" t="s">
        <v>236</v>
      </c>
      <c r="T283" t="s">
        <v>274</v>
      </c>
      <c r="U283" t="s">
        <v>247</v>
      </c>
      <c r="V283" t="s">
        <v>252</v>
      </c>
      <c r="W283" t="s">
        <v>88</v>
      </c>
      <c r="X283" t="s">
        <v>275</v>
      </c>
      <c r="Y283" t="s">
        <v>275</v>
      </c>
      <c r="Z283" s="7">
        <v>2669443.7500800001</v>
      </c>
      <c r="AA283" s="7">
        <v>0</v>
      </c>
      <c r="AB283" s="7">
        <v>2700000</v>
      </c>
      <c r="AC283" s="7">
        <v>2668000</v>
      </c>
      <c r="AD283" s="7">
        <v>2669443.7500800001</v>
      </c>
      <c r="AE283" s="7">
        <v>0</v>
      </c>
      <c r="AF283" t="s">
        <v>276</v>
      </c>
      <c r="AG283">
        <v>46871</v>
      </c>
      <c r="AH283" t="s">
        <v>277</v>
      </c>
      <c r="AI283" t="s">
        <v>46</v>
      </c>
      <c r="AJ283" s="9">
        <v>0</v>
      </c>
      <c r="AK283" s="9">
        <v>0</v>
      </c>
      <c r="AL283" s="9">
        <v>0</v>
      </c>
      <c r="AM283" s="9">
        <v>0</v>
      </c>
      <c r="AN283" t="s">
        <v>236</v>
      </c>
      <c r="AO283" s="9">
        <v>2700000</v>
      </c>
      <c r="AP283" s="9">
        <v>2700000</v>
      </c>
      <c r="AQ283" t="s">
        <v>278</v>
      </c>
      <c r="AR283" t="s">
        <v>187</v>
      </c>
      <c r="AT283" s="9">
        <v>2669443.7500800001</v>
      </c>
      <c r="AU283" s="9">
        <v>2669443.7500800001</v>
      </c>
      <c r="AV283" s="9">
        <v>2669443.7500800001</v>
      </c>
      <c r="AY283" s="11">
        <v>1.0307E-2</v>
      </c>
      <c r="BB283" t="s">
        <v>187</v>
      </c>
      <c r="BC283" s="7">
        <v>2700000</v>
      </c>
      <c r="BD283" s="7">
        <v>2700000</v>
      </c>
      <c r="BE283" t="b">
        <v>0</v>
      </c>
      <c r="BF283" t="s">
        <v>279</v>
      </c>
      <c r="BG283" t="s">
        <v>279</v>
      </c>
      <c r="BH283" t="s">
        <v>277</v>
      </c>
      <c r="BI283">
        <v>1139.1135999999999</v>
      </c>
      <c r="BJ283">
        <v>2669443.7500800001</v>
      </c>
      <c r="BK283">
        <v>2669443.7500800001</v>
      </c>
      <c r="BL283">
        <v>2669443.7500800001</v>
      </c>
      <c r="BN283">
        <v>0.98868286999999999</v>
      </c>
      <c r="BO283" t="s">
        <v>368</v>
      </c>
    </row>
    <row r="284" spans="2:67">
      <c r="B284" t="s">
        <v>845</v>
      </c>
      <c r="C284" s="7">
        <v>-5729.3</v>
      </c>
      <c r="D284" s="7">
        <v>600000</v>
      </c>
      <c r="E284" s="7">
        <v>594270.69999999995</v>
      </c>
      <c r="F284" s="11">
        <v>-2.1999999999999999E-5</v>
      </c>
      <c r="G284" s="11">
        <v>-2.4000000000000001E-5</v>
      </c>
      <c r="H284" s="11">
        <v>4.7800000000000002E-4</v>
      </c>
      <c r="I284">
        <v>111006</v>
      </c>
      <c r="J284" t="s">
        <v>844</v>
      </c>
      <c r="K284">
        <v>1136</v>
      </c>
      <c r="L284" t="s">
        <v>262</v>
      </c>
      <c r="M284">
        <v>45198</v>
      </c>
      <c r="N284">
        <v>111006</v>
      </c>
      <c r="O284">
        <v>111001</v>
      </c>
      <c r="P284" s="13">
        <v>0.99045116700000002</v>
      </c>
      <c r="Q284" t="s">
        <v>236</v>
      </c>
      <c r="R284" t="s">
        <v>236</v>
      </c>
      <c r="S284" t="s">
        <v>236</v>
      </c>
      <c r="T284" t="s">
        <v>274</v>
      </c>
      <c r="U284" t="s">
        <v>247</v>
      </c>
      <c r="V284" t="s">
        <v>252</v>
      </c>
      <c r="W284" t="s">
        <v>88</v>
      </c>
      <c r="X284" t="s">
        <v>275</v>
      </c>
      <c r="Y284" t="s">
        <v>275</v>
      </c>
      <c r="Z284" s="7">
        <v>-5729.3</v>
      </c>
      <c r="AA284" s="7">
        <v>600000</v>
      </c>
      <c r="AB284" s="7">
        <v>600000</v>
      </c>
      <c r="AC284" s="7">
        <v>-6000</v>
      </c>
      <c r="AD284" s="7">
        <v>-5729.3</v>
      </c>
      <c r="AE284" s="7">
        <v>600000</v>
      </c>
      <c r="AF284" t="s">
        <v>276</v>
      </c>
      <c r="AG284">
        <v>46871</v>
      </c>
      <c r="AH284" t="s">
        <v>277</v>
      </c>
      <c r="AI284" t="s">
        <v>46</v>
      </c>
      <c r="AJ284" s="9">
        <v>0</v>
      </c>
      <c r="AK284" s="9">
        <v>0</v>
      </c>
      <c r="AL284" s="9">
        <v>0</v>
      </c>
      <c r="AM284" s="9">
        <v>0</v>
      </c>
      <c r="AN284" t="s">
        <v>236</v>
      </c>
      <c r="AO284" s="9">
        <v>-5784.5355659999996</v>
      </c>
      <c r="AP284" s="9">
        <v>600000</v>
      </c>
      <c r="AQ284" t="s">
        <v>282</v>
      </c>
      <c r="AR284" t="s">
        <v>187</v>
      </c>
      <c r="AT284" s="9">
        <v>-5729.3</v>
      </c>
      <c r="AU284" s="9">
        <v>-5729.3</v>
      </c>
      <c r="AV284" s="9">
        <v>-5729.3</v>
      </c>
      <c r="AY284" s="11">
        <v>-2.1999999999999999E-5</v>
      </c>
      <c r="BB284" t="s">
        <v>187</v>
      </c>
      <c r="BC284" s="7">
        <v>600000</v>
      </c>
      <c r="BD284" s="7">
        <v>600000</v>
      </c>
      <c r="BE284" t="b">
        <v>0</v>
      </c>
      <c r="BF284" t="s">
        <v>279</v>
      </c>
      <c r="BG284" t="s">
        <v>279</v>
      </c>
      <c r="BH284" t="s">
        <v>277</v>
      </c>
      <c r="BI284">
        <v>1139.1135999999999</v>
      </c>
      <c r="BJ284">
        <v>-5729.3</v>
      </c>
      <c r="BK284">
        <v>-5729.3</v>
      </c>
      <c r="BL284">
        <v>-5729.3</v>
      </c>
      <c r="BN284">
        <v>0.99045116700000002</v>
      </c>
      <c r="BO284" t="s">
        <v>368</v>
      </c>
    </row>
    <row r="285" spans="2:67">
      <c r="B285" t="s">
        <v>846</v>
      </c>
      <c r="C285" s="7">
        <v>169889.05</v>
      </c>
      <c r="D285" s="7">
        <v>261030.93999099999</v>
      </c>
      <c r="E285" s="7">
        <v>430919.98999099998</v>
      </c>
      <c r="F285" s="11">
        <v>6.5600000000000001E-4</v>
      </c>
      <c r="G285" s="11">
        <v>7.2499999999999995E-4</v>
      </c>
      <c r="H285" s="11">
        <v>3.4699999999999998E-4</v>
      </c>
      <c r="I285">
        <v>111054</v>
      </c>
      <c r="J285" t="s">
        <v>847</v>
      </c>
      <c r="K285">
        <v>1136</v>
      </c>
      <c r="L285" t="s">
        <v>262</v>
      </c>
      <c r="M285">
        <v>45198</v>
      </c>
      <c r="N285">
        <v>111054</v>
      </c>
      <c r="O285">
        <v>111051</v>
      </c>
      <c r="P285" s="13">
        <v>0.99050322700000004</v>
      </c>
      <c r="Q285" t="s">
        <v>236</v>
      </c>
      <c r="R285" t="s">
        <v>236</v>
      </c>
      <c r="S285" t="s">
        <v>236</v>
      </c>
      <c r="T285" t="s">
        <v>274</v>
      </c>
      <c r="U285" t="s">
        <v>247</v>
      </c>
      <c r="V285" t="s">
        <v>252</v>
      </c>
      <c r="W285" t="s">
        <v>83</v>
      </c>
      <c r="X285" t="s">
        <v>275</v>
      </c>
      <c r="Y285" t="s">
        <v>275</v>
      </c>
      <c r="Z285" s="7">
        <v>169889.05</v>
      </c>
      <c r="AA285" s="7">
        <v>261030.93999099999</v>
      </c>
      <c r="AB285" s="7">
        <v>435051.57655400003</v>
      </c>
      <c r="AC285" s="7">
        <v>169670.12079782999</v>
      </c>
      <c r="AD285" s="7">
        <v>169889.05</v>
      </c>
      <c r="AE285" s="7">
        <v>261030.93999099999</v>
      </c>
      <c r="AF285" t="s">
        <v>276</v>
      </c>
      <c r="AG285">
        <v>46882</v>
      </c>
      <c r="AH285" t="s">
        <v>277</v>
      </c>
      <c r="AI285" t="s">
        <v>46</v>
      </c>
      <c r="AJ285" s="9">
        <v>0</v>
      </c>
      <c r="AK285" s="9">
        <v>0</v>
      </c>
      <c r="AL285" s="9">
        <v>0</v>
      </c>
      <c r="AM285" s="9">
        <v>0</v>
      </c>
      <c r="AN285" t="s">
        <v>236</v>
      </c>
      <c r="AO285" s="9">
        <v>171517.916703</v>
      </c>
      <c r="AP285" s="9">
        <v>435051.57655400003</v>
      </c>
      <c r="AQ285" t="s">
        <v>282</v>
      </c>
      <c r="AR285" t="s">
        <v>115</v>
      </c>
      <c r="AT285" s="9">
        <v>169889.05</v>
      </c>
      <c r="AU285" s="9">
        <v>169889.05</v>
      </c>
      <c r="AV285" s="9">
        <v>169889.05</v>
      </c>
      <c r="AY285" s="11">
        <v>6.5600000000000001E-4</v>
      </c>
      <c r="BB285" t="s">
        <v>116</v>
      </c>
      <c r="BC285" s="7">
        <v>435051.57655391999</v>
      </c>
      <c r="BD285" s="7">
        <v>435051.57655391999</v>
      </c>
      <c r="BE285" t="b">
        <v>0</v>
      </c>
      <c r="BF285" t="s">
        <v>279</v>
      </c>
      <c r="BG285" t="s">
        <v>279</v>
      </c>
      <c r="BH285" t="s">
        <v>277</v>
      </c>
      <c r="BI285">
        <v>1139.1135999999999</v>
      </c>
      <c r="BJ285">
        <v>169889.05</v>
      </c>
      <c r="BK285">
        <v>169889.05</v>
      </c>
      <c r="BL285">
        <v>169889.05</v>
      </c>
      <c r="BN285">
        <v>0.99050322700000004</v>
      </c>
    </row>
    <row r="286" spans="2:67">
      <c r="B286" t="s">
        <v>848</v>
      </c>
      <c r="C286" s="7">
        <v>3231202.4064679998</v>
      </c>
      <c r="D286" s="7">
        <v>0</v>
      </c>
      <c r="E286" s="7">
        <v>3231202.4064679998</v>
      </c>
      <c r="F286" s="11">
        <v>1.2475999999999999E-2</v>
      </c>
      <c r="G286" s="11">
        <v>1.3797E-2</v>
      </c>
      <c r="H286" s="11">
        <v>2.6020000000000001E-3</v>
      </c>
      <c r="I286">
        <v>111055</v>
      </c>
      <c r="J286" t="s">
        <v>847</v>
      </c>
      <c r="K286">
        <v>1136</v>
      </c>
      <c r="L286" t="s">
        <v>262</v>
      </c>
      <c r="M286">
        <v>45198</v>
      </c>
      <c r="N286">
        <v>111055</v>
      </c>
      <c r="O286">
        <v>111051</v>
      </c>
      <c r="P286" s="13">
        <v>0.98477063200000003</v>
      </c>
      <c r="Q286" t="s">
        <v>236</v>
      </c>
      <c r="R286" t="s">
        <v>236</v>
      </c>
      <c r="S286" t="s">
        <v>236</v>
      </c>
      <c r="T286" t="s">
        <v>274</v>
      </c>
      <c r="U286" t="s">
        <v>247</v>
      </c>
      <c r="V286" t="s">
        <v>252</v>
      </c>
      <c r="W286" t="s">
        <v>83</v>
      </c>
      <c r="X286" t="s">
        <v>275</v>
      </c>
      <c r="Y286" t="s">
        <v>275</v>
      </c>
      <c r="Z286" s="7">
        <v>3231202.4064679998</v>
      </c>
      <c r="AA286" s="7">
        <v>0</v>
      </c>
      <c r="AB286" s="7">
        <v>3322706.42</v>
      </c>
      <c r="AC286" s="7">
        <v>3229156.7174880179</v>
      </c>
      <c r="AD286" s="7">
        <v>3231202.4064679998</v>
      </c>
      <c r="AE286" s="7">
        <v>0</v>
      </c>
      <c r="AF286" t="s">
        <v>276</v>
      </c>
      <c r="AG286">
        <v>46882</v>
      </c>
      <c r="AH286" t="s">
        <v>277</v>
      </c>
      <c r="AI286" t="s">
        <v>46</v>
      </c>
      <c r="AJ286" s="9">
        <v>0</v>
      </c>
      <c r="AK286" s="9">
        <v>0</v>
      </c>
      <c r="AL286" s="9">
        <v>0</v>
      </c>
      <c r="AM286" s="9">
        <v>0</v>
      </c>
      <c r="AN286" t="s">
        <v>236</v>
      </c>
      <c r="AO286" s="9">
        <v>3281172.59</v>
      </c>
      <c r="AP286" s="9">
        <v>3281172.59</v>
      </c>
      <c r="AQ286" t="s">
        <v>278</v>
      </c>
      <c r="AR286" t="s">
        <v>115</v>
      </c>
      <c r="AT286" s="9">
        <v>3231202.4064679998</v>
      </c>
      <c r="AU286" s="9">
        <v>3231202.4064679998</v>
      </c>
      <c r="AV286" s="9">
        <v>3231202.4064679998</v>
      </c>
      <c r="AY286" s="11">
        <v>1.2475999999999999E-2</v>
      </c>
      <c r="BB286" t="s">
        <v>116</v>
      </c>
      <c r="BC286" s="7">
        <v>3322706.42</v>
      </c>
      <c r="BD286" s="7">
        <v>3281172.59</v>
      </c>
      <c r="BE286" t="b">
        <v>0</v>
      </c>
      <c r="BF286" t="s">
        <v>279</v>
      </c>
      <c r="BG286" t="s">
        <v>279</v>
      </c>
      <c r="BH286" t="s">
        <v>277</v>
      </c>
      <c r="BI286">
        <v>1139.1135999999999</v>
      </c>
      <c r="BJ286">
        <v>3231202.4064679998</v>
      </c>
      <c r="BK286">
        <v>3231202.4064679998</v>
      </c>
      <c r="BL286">
        <v>3231202.4064679998</v>
      </c>
      <c r="BN286">
        <v>0.98477063200000003</v>
      </c>
    </row>
    <row r="287" spans="2:67">
      <c r="B287" t="s">
        <v>684</v>
      </c>
      <c r="C287" s="7">
        <v>4317957.3398019997</v>
      </c>
      <c r="D287" s="7">
        <v>0</v>
      </c>
      <c r="E287" s="7">
        <v>4317957.3398019997</v>
      </c>
      <c r="F287" s="11">
        <v>1.6673E-2</v>
      </c>
      <c r="G287" s="11">
        <v>1.8436999999999999E-2</v>
      </c>
      <c r="H287" s="11">
        <v>3.4770000000000001E-3</v>
      </c>
      <c r="I287" t="s">
        <v>685</v>
      </c>
      <c r="J287" t="s">
        <v>686</v>
      </c>
      <c r="K287">
        <v>1129</v>
      </c>
      <c r="L287" t="s">
        <v>255</v>
      </c>
      <c r="M287">
        <v>45198</v>
      </c>
      <c r="N287">
        <v>111113</v>
      </c>
      <c r="O287">
        <v>84122</v>
      </c>
      <c r="P287" s="13">
        <v>0.96850196799999999</v>
      </c>
      <c r="Q287" t="s">
        <v>236</v>
      </c>
      <c r="R287" t="s">
        <v>235</v>
      </c>
      <c r="S287" t="s">
        <v>235</v>
      </c>
      <c r="T287" t="s">
        <v>274</v>
      </c>
      <c r="U287" t="s">
        <v>241</v>
      </c>
      <c r="V287" t="s">
        <v>240</v>
      </c>
      <c r="W287" t="s">
        <v>77</v>
      </c>
      <c r="X287" t="s">
        <v>305</v>
      </c>
      <c r="Y287" t="s">
        <v>305</v>
      </c>
      <c r="Z287" s="7">
        <v>4078354.0399549999</v>
      </c>
      <c r="AA287" s="7">
        <v>0</v>
      </c>
      <c r="AB287" s="7">
        <v>4210992</v>
      </c>
      <c r="AC287" s="7">
        <v>4063607.28</v>
      </c>
      <c r="AD287" s="7">
        <v>4078354.0399549999</v>
      </c>
      <c r="AE287" s="7">
        <v>0</v>
      </c>
      <c r="AF287" t="s">
        <v>276</v>
      </c>
      <c r="AG287">
        <v>46800</v>
      </c>
      <c r="AH287" t="s">
        <v>277</v>
      </c>
      <c r="AI287" t="s">
        <v>46</v>
      </c>
      <c r="AJ287" s="9">
        <v>0</v>
      </c>
      <c r="AK287" s="9">
        <v>0</v>
      </c>
      <c r="AL287" s="9">
        <v>0</v>
      </c>
      <c r="AM287" s="9">
        <v>0</v>
      </c>
      <c r="AN287" t="s">
        <v>235</v>
      </c>
      <c r="AO287" s="9">
        <v>4210992.0029199999</v>
      </c>
      <c r="AP287" s="9">
        <v>4063607.28</v>
      </c>
      <c r="AQ287" t="s">
        <v>295</v>
      </c>
      <c r="AR287" t="s">
        <v>78</v>
      </c>
      <c r="AS287" t="s">
        <v>308</v>
      </c>
      <c r="AT287" s="9">
        <v>4317957.3398019997</v>
      </c>
      <c r="AU287" s="9">
        <v>4078354.0399549999</v>
      </c>
      <c r="AV287" s="9">
        <v>4078354.0399549999</v>
      </c>
      <c r="AY287" s="11">
        <v>1.6673E-2</v>
      </c>
      <c r="AZ287">
        <v>6</v>
      </c>
      <c r="BA287" t="s">
        <v>66</v>
      </c>
      <c r="BB287" t="s">
        <v>91</v>
      </c>
      <c r="BC287" s="7">
        <v>4210992</v>
      </c>
      <c r="BD287" s="7">
        <v>4063607.28</v>
      </c>
      <c r="BE287" t="b">
        <v>0</v>
      </c>
      <c r="BF287" t="s">
        <v>297</v>
      </c>
      <c r="BG287" t="s">
        <v>297</v>
      </c>
      <c r="BH287" t="s">
        <v>277</v>
      </c>
      <c r="BI287">
        <v>1139.1129000000001</v>
      </c>
      <c r="BJ287">
        <v>4078354.0399549999</v>
      </c>
      <c r="BK287">
        <v>4078354.0399549999</v>
      </c>
      <c r="BL287">
        <v>4317957.3398019997</v>
      </c>
      <c r="BN287">
        <v>0.96850196799999999</v>
      </c>
      <c r="BO287" t="s">
        <v>306</v>
      </c>
    </row>
    <row r="288" spans="2:67">
      <c r="B288" t="s">
        <v>687</v>
      </c>
      <c r="C288" s="7">
        <v>1310652.1499999999</v>
      </c>
      <c r="D288" s="7">
        <v>0</v>
      </c>
      <c r="E288" s="7">
        <v>1310652.1499999999</v>
      </c>
      <c r="F288" s="11">
        <v>5.0600000000000003E-3</v>
      </c>
      <c r="G288" s="11">
        <v>5.5960000000000003E-3</v>
      </c>
      <c r="H288" s="11">
        <v>1.0549999999999999E-3</v>
      </c>
      <c r="I288" t="s">
        <v>688</v>
      </c>
      <c r="J288" t="s">
        <v>689</v>
      </c>
      <c r="K288">
        <v>1138</v>
      </c>
      <c r="L288" t="s">
        <v>263</v>
      </c>
      <c r="M288">
        <v>45198</v>
      </c>
      <c r="N288">
        <v>111150</v>
      </c>
      <c r="O288">
        <v>57380</v>
      </c>
      <c r="P288" s="13">
        <v>1</v>
      </c>
      <c r="Q288" t="s">
        <v>236</v>
      </c>
      <c r="R288" t="s">
        <v>236</v>
      </c>
      <c r="S288" t="s">
        <v>236</v>
      </c>
      <c r="T288" t="s">
        <v>274</v>
      </c>
      <c r="U288" t="s">
        <v>242</v>
      </c>
      <c r="V288" t="s">
        <v>252</v>
      </c>
      <c r="W288" t="s">
        <v>80</v>
      </c>
      <c r="X288" t="s">
        <v>275</v>
      </c>
      <c r="Y288" t="s">
        <v>275</v>
      </c>
      <c r="Z288" s="7">
        <v>1310652.1499999999</v>
      </c>
      <c r="AA288" s="7">
        <v>0</v>
      </c>
      <c r="AB288" s="7">
        <v>1339374.51</v>
      </c>
      <c r="AC288" s="7">
        <v>1310652.1499999999</v>
      </c>
      <c r="AD288" s="7">
        <v>1310652.1499999999</v>
      </c>
      <c r="AE288" s="7">
        <v>0</v>
      </c>
      <c r="AF288" t="s">
        <v>276</v>
      </c>
      <c r="AG288">
        <v>45428</v>
      </c>
      <c r="AH288" t="s">
        <v>277</v>
      </c>
      <c r="AI288" t="s">
        <v>46</v>
      </c>
      <c r="AJ288" s="9">
        <v>0</v>
      </c>
      <c r="AK288" s="9">
        <v>0</v>
      </c>
      <c r="AL288" s="9">
        <v>0</v>
      </c>
      <c r="AM288" s="9">
        <v>0</v>
      </c>
      <c r="AN288" t="s">
        <v>236</v>
      </c>
      <c r="AO288" s="9">
        <v>1310652.1499999999</v>
      </c>
      <c r="AP288" s="9">
        <v>1310652.1499999999</v>
      </c>
      <c r="AQ288" t="s">
        <v>278</v>
      </c>
      <c r="AR288" t="s">
        <v>104</v>
      </c>
      <c r="AT288" s="9">
        <v>1310652.1499999999</v>
      </c>
      <c r="AU288" s="9">
        <v>1310652.1499999999</v>
      </c>
      <c r="AV288" s="9">
        <v>1310652.1499999999</v>
      </c>
      <c r="AY288" s="11">
        <v>5.0600000000000003E-3</v>
      </c>
      <c r="AZ288">
        <v>8</v>
      </c>
      <c r="BA288" t="s">
        <v>128</v>
      </c>
      <c r="BB288" t="s">
        <v>108</v>
      </c>
      <c r="BC288" s="7">
        <v>1339374.51</v>
      </c>
      <c r="BD288" s="7">
        <v>1310652.1499999999</v>
      </c>
      <c r="BE288" t="b">
        <v>0</v>
      </c>
      <c r="BH288" t="s">
        <v>277</v>
      </c>
      <c r="BI288">
        <v>1139.1138000000001</v>
      </c>
      <c r="BJ288">
        <v>1310652.1499999999</v>
      </c>
      <c r="BK288">
        <v>1310652.1499999999</v>
      </c>
      <c r="BL288">
        <v>1310652.1499999999</v>
      </c>
      <c r="BM288">
        <v>0</v>
      </c>
      <c r="BN288">
        <v>1</v>
      </c>
      <c r="BO288" t="s">
        <v>690</v>
      </c>
    </row>
    <row r="289" spans="2:67">
      <c r="B289" t="s">
        <v>691</v>
      </c>
      <c r="C289" s="7">
        <v>2476126.184014</v>
      </c>
      <c r="D289" s="7">
        <v>0</v>
      </c>
      <c r="E289" s="7">
        <v>2476126.184014</v>
      </c>
      <c r="F289" s="11">
        <v>9.5610000000000001E-3</v>
      </c>
      <c r="G289" s="11">
        <v>1.0573000000000001E-2</v>
      </c>
      <c r="H289" s="11">
        <v>1.9940000000000001E-3</v>
      </c>
      <c r="I289">
        <v>111176</v>
      </c>
      <c r="J289" t="s">
        <v>692</v>
      </c>
      <c r="K289">
        <v>1128</v>
      </c>
      <c r="L289" t="s">
        <v>254</v>
      </c>
      <c r="M289">
        <v>45198</v>
      </c>
      <c r="N289">
        <v>111176</v>
      </c>
      <c r="O289">
        <v>82711</v>
      </c>
      <c r="P289" s="13">
        <v>0.96834016700000003</v>
      </c>
      <c r="Q289" t="s">
        <v>236</v>
      </c>
      <c r="R289" t="s">
        <v>235</v>
      </c>
      <c r="S289" t="s">
        <v>236</v>
      </c>
      <c r="T289" t="s">
        <v>274</v>
      </c>
      <c r="U289" t="s">
        <v>250</v>
      </c>
      <c r="V289" t="s">
        <v>240</v>
      </c>
      <c r="W289" t="s">
        <v>83</v>
      </c>
      <c r="X289" t="s">
        <v>293</v>
      </c>
      <c r="Y289" t="s">
        <v>293</v>
      </c>
      <c r="Z289" s="7">
        <v>2338726.0297650001</v>
      </c>
      <c r="AA289" s="7">
        <v>0</v>
      </c>
      <c r="AB289" s="7">
        <v>2350982.1102</v>
      </c>
      <c r="AC289" s="7">
        <v>2260966.3958924999</v>
      </c>
      <c r="AD289" s="7">
        <v>2476126.185112</v>
      </c>
      <c r="AE289" s="7">
        <v>0</v>
      </c>
      <c r="AF289" t="s">
        <v>276</v>
      </c>
      <c r="AG289">
        <v>47084</v>
      </c>
      <c r="AH289" t="s">
        <v>294</v>
      </c>
      <c r="AI289" t="s">
        <v>46</v>
      </c>
      <c r="AJ289" s="9">
        <v>0</v>
      </c>
      <c r="AK289" s="9">
        <v>0</v>
      </c>
      <c r="AL289" s="9">
        <v>0</v>
      </c>
      <c r="AM289" s="9">
        <v>0</v>
      </c>
      <c r="AN289" t="s">
        <v>236</v>
      </c>
      <c r="AO289" s="9">
        <v>2557083.0052590002</v>
      </c>
      <c r="AP289" s="9">
        <v>2269404.7697919998</v>
      </c>
      <c r="AQ289" t="s">
        <v>316</v>
      </c>
      <c r="AR289" t="s">
        <v>115</v>
      </c>
      <c r="AS289" t="s">
        <v>296</v>
      </c>
      <c r="AT289" s="9">
        <v>2476126.184014</v>
      </c>
      <c r="AU289" s="9">
        <v>2338726.0297650001</v>
      </c>
      <c r="AV289" s="9">
        <v>2476126.185112</v>
      </c>
      <c r="AY289" s="11">
        <v>9.5610000000000001E-3</v>
      </c>
      <c r="BB289" t="s">
        <v>116</v>
      </c>
      <c r="BC289" s="7">
        <v>2557083</v>
      </c>
      <c r="BD289" s="7">
        <v>2467585.0950000002</v>
      </c>
      <c r="BE289" t="b">
        <v>0</v>
      </c>
      <c r="BH289" t="s">
        <v>294</v>
      </c>
      <c r="BI289">
        <v>1139.1128000000001</v>
      </c>
      <c r="BJ289">
        <v>2476126.185112</v>
      </c>
      <c r="BK289">
        <v>2338726.0297650001</v>
      </c>
      <c r="BL289">
        <v>2476126.184014</v>
      </c>
      <c r="BM289">
        <v>0</v>
      </c>
      <c r="BN289">
        <v>0.96834016700000003</v>
      </c>
      <c r="BO289" t="s">
        <v>429</v>
      </c>
    </row>
    <row r="290" spans="2:67">
      <c r="B290" t="s">
        <v>693</v>
      </c>
      <c r="C290" s="7">
        <v>132331.730599</v>
      </c>
      <c r="D290" s="7">
        <v>0</v>
      </c>
      <c r="E290" s="7">
        <v>132331.730599</v>
      </c>
      <c r="F290" s="11">
        <v>5.1000000000000004E-4</v>
      </c>
      <c r="G290" s="11">
        <v>5.6499999999999996E-4</v>
      </c>
      <c r="H290" s="11">
        <v>1.06E-4</v>
      </c>
      <c r="I290">
        <v>111177</v>
      </c>
      <c r="J290" t="s">
        <v>607</v>
      </c>
      <c r="K290">
        <v>1136</v>
      </c>
      <c r="L290" t="s">
        <v>262</v>
      </c>
      <c r="M290">
        <v>45198</v>
      </c>
      <c r="N290">
        <v>111177</v>
      </c>
      <c r="O290">
        <v>95035</v>
      </c>
      <c r="P290" s="13">
        <v>1.95000036</v>
      </c>
      <c r="Q290" t="s">
        <v>236</v>
      </c>
      <c r="R290" t="s">
        <v>236</v>
      </c>
      <c r="S290" t="s">
        <v>236</v>
      </c>
      <c r="T290" t="s">
        <v>274</v>
      </c>
      <c r="U290" t="s">
        <v>247</v>
      </c>
      <c r="V290" t="s">
        <v>252</v>
      </c>
      <c r="W290" t="s">
        <v>33</v>
      </c>
      <c r="X290" t="s">
        <v>275</v>
      </c>
      <c r="Y290" t="s">
        <v>275</v>
      </c>
      <c r="Z290" s="7">
        <v>132331.730599</v>
      </c>
      <c r="AA290" s="7">
        <v>0</v>
      </c>
      <c r="AD290" s="7">
        <v>132331.730599</v>
      </c>
      <c r="AE290" s="7">
        <v>0</v>
      </c>
      <c r="AF290" t="s">
        <v>276</v>
      </c>
      <c r="AG290">
        <v>46499</v>
      </c>
      <c r="AH290" t="s">
        <v>403</v>
      </c>
      <c r="AI290" t="s">
        <v>149</v>
      </c>
      <c r="AJ290" s="9">
        <v>0</v>
      </c>
      <c r="AK290" s="9">
        <v>0</v>
      </c>
      <c r="AL290" s="9">
        <v>0</v>
      </c>
      <c r="AM290" s="9">
        <v>0</v>
      </c>
      <c r="AN290" t="s">
        <v>236</v>
      </c>
      <c r="AO290" s="9">
        <v>67862.413419999997</v>
      </c>
      <c r="AR290" t="s">
        <v>146</v>
      </c>
      <c r="AT290" s="9">
        <v>132331.730599</v>
      </c>
      <c r="AU290" s="9">
        <v>132331.730599</v>
      </c>
      <c r="AV290" s="9">
        <v>132331.730599</v>
      </c>
      <c r="AY290" s="11">
        <v>5.1000000000000004E-4</v>
      </c>
      <c r="BB290" t="s">
        <v>170</v>
      </c>
      <c r="BE290" t="b">
        <v>0</v>
      </c>
      <c r="BF290" t="s">
        <v>279</v>
      </c>
      <c r="BG290" t="s">
        <v>279</v>
      </c>
      <c r="BH290" t="s">
        <v>403</v>
      </c>
      <c r="BI290">
        <v>1139.1135999999999</v>
      </c>
      <c r="BJ290">
        <v>132331.730599</v>
      </c>
      <c r="BK290">
        <v>132331.730599</v>
      </c>
      <c r="BL290">
        <v>132331.730599</v>
      </c>
      <c r="BN290">
        <v>1.95000036</v>
      </c>
    </row>
    <row r="291" spans="2:67">
      <c r="B291" t="s">
        <v>694</v>
      </c>
      <c r="C291" s="7">
        <v>505605.445733</v>
      </c>
      <c r="D291" s="7">
        <v>0</v>
      </c>
      <c r="E291" s="7">
        <v>505605.445733</v>
      </c>
      <c r="F291" s="11">
        <v>1.952E-3</v>
      </c>
      <c r="G291" s="11">
        <v>2.1580000000000002E-3</v>
      </c>
      <c r="H291" s="11">
        <v>4.0700000000000003E-4</v>
      </c>
      <c r="I291">
        <v>111178</v>
      </c>
      <c r="J291" t="s">
        <v>357</v>
      </c>
      <c r="K291">
        <v>1134</v>
      </c>
      <c r="L291" t="s">
        <v>260</v>
      </c>
      <c r="M291">
        <v>45198</v>
      </c>
      <c r="N291">
        <v>111178</v>
      </c>
      <c r="O291">
        <v>88567</v>
      </c>
      <c r="P291" s="13">
        <v>0.99562671400000002</v>
      </c>
      <c r="Q291" t="s">
        <v>236</v>
      </c>
      <c r="R291" t="s">
        <v>236</v>
      </c>
      <c r="S291" t="s">
        <v>236</v>
      </c>
      <c r="T291" t="s">
        <v>274</v>
      </c>
      <c r="U291" t="s">
        <v>246</v>
      </c>
      <c r="V291" t="s">
        <v>252</v>
      </c>
      <c r="W291" t="s">
        <v>83</v>
      </c>
      <c r="X291" t="s">
        <v>275</v>
      </c>
      <c r="Y291" t="s">
        <v>275</v>
      </c>
      <c r="Z291" s="7">
        <v>505605.445733</v>
      </c>
      <c r="AA291" s="7">
        <v>0</v>
      </c>
      <c r="AB291" s="7">
        <v>529932.10549999995</v>
      </c>
      <c r="AC291" s="7">
        <v>505041.63357134</v>
      </c>
      <c r="AD291" s="7">
        <v>505605.445733</v>
      </c>
      <c r="AE291" s="7">
        <v>0</v>
      </c>
      <c r="AF291" t="s">
        <v>276</v>
      </c>
      <c r="AG291">
        <v>46233</v>
      </c>
      <c r="AH291" t="s">
        <v>277</v>
      </c>
      <c r="AI291" t="s">
        <v>46</v>
      </c>
      <c r="AJ291" s="9">
        <v>0</v>
      </c>
      <c r="AK291" s="9">
        <v>0</v>
      </c>
      <c r="AL291" s="9">
        <v>0</v>
      </c>
      <c r="AM291" s="9">
        <v>0</v>
      </c>
      <c r="AN291" t="s">
        <v>236</v>
      </c>
      <c r="AO291" s="9">
        <v>507826.31550000003</v>
      </c>
      <c r="AP291" s="9">
        <v>507826.31550000003</v>
      </c>
      <c r="AQ291" t="s">
        <v>278</v>
      </c>
      <c r="AR291" t="s">
        <v>96</v>
      </c>
      <c r="AT291" s="9">
        <v>505605.445733</v>
      </c>
      <c r="AU291" s="9">
        <v>505605.445733</v>
      </c>
      <c r="AV291" s="9">
        <v>505605.445733</v>
      </c>
      <c r="AY291" s="11">
        <v>1.952E-3</v>
      </c>
      <c r="BB291" t="s">
        <v>153</v>
      </c>
      <c r="BC291" s="7">
        <v>529932.10549999995</v>
      </c>
      <c r="BD291" s="7">
        <v>507826.31550000003</v>
      </c>
      <c r="BE291" t="b">
        <v>0</v>
      </c>
      <c r="BF291" t="s">
        <v>297</v>
      </c>
      <c r="BG291" t="s">
        <v>297</v>
      </c>
      <c r="BH291" t="s">
        <v>277</v>
      </c>
      <c r="BI291">
        <v>1139.1134</v>
      </c>
      <c r="BJ291">
        <v>505605.445733</v>
      </c>
      <c r="BK291">
        <v>505605.445733</v>
      </c>
      <c r="BL291">
        <v>505605.445733</v>
      </c>
      <c r="BN291">
        <v>0.99562671400000002</v>
      </c>
      <c r="BO291" t="s">
        <v>358</v>
      </c>
    </row>
    <row r="292" spans="2:67">
      <c r="B292" t="s">
        <v>695</v>
      </c>
      <c r="C292" s="7">
        <v>278977.744871</v>
      </c>
      <c r="D292" s="7">
        <v>350486.48630799999</v>
      </c>
      <c r="E292" s="7">
        <v>629464.23117899999</v>
      </c>
      <c r="F292" s="11">
        <v>1.077E-3</v>
      </c>
      <c r="G292" s="11">
        <v>1.191E-3</v>
      </c>
      <c r="H292" s="11">
        <v>5.0600000000000005E-4</v>
      </c>
      <c r="I292">
        <v>0</v>
      </c>
      <c r="J292" t="s">
        <v>696</v>
      </c>
      <c r="K292">
        <v>1137</v>
      </c>
      <c r="L292" t="s">
        <v>264</v>
      </c>
      <c r="M292">
        <v>45198</v>
      </c>
      <c r="N292">
        <v>111200</v>
      </c>
      <c r="O292">
        <v>99564</v>
      </c>
      <c r="P292" s="13">
        <v>0.97203145800000001</v>
      </c>
      <c r="Q292" t="s">
        <v>236</v>
      </c>
      <c r="R292" t="s">
        <v>235</v>
      </c>
      <c r="S292" t="s">
        <v>237</v>
      </c>
      <c r="T292" t="s">
        <v>274</v>
      </c>
      <c r="U292" t="s">
        <v>242</v>
      </c>
      <c r="V292" t="s">
        <v>240</v>
      </c>
      <c r="W292" t="s">
        <v>83</v>
      </c>
      <c r="X292" t="s">
        <v>293</v>
      </c>
      <c r="Y292" t="s">
        <v>293</v>
      </c>
      <c r="Z292" s="7">
        <v>263497.27968899999</v>
      </c>
      <c r="AA292" s="7">
        <v>331038.00359699997</v>
      </c>
      <c r="AB292" s="7">
        <v>614508.85463099997</v>
      </c>
      <c r="AC292" s="7">
        <v>265204.30820522999</v>
      </c>
      <c r="AD292" s="7">
        <v>228567.24</v>
      </c>
      <c r="AE292" s="7">
        <v>287154.55018399999</v>
      </c>
      <c r="AF292" t="s">
        <v>276</v>
      </c>
      <c r="AG292">
        <v>47330</v>
      </c>
      <c r="AH292" t="s">
        <v>277</v>
      </c>
      <c r="AI292" t="s">
        <v>46</v>
      </c>
      <c r="AJ292" s="9">
        <v>0</v>
      </c>
      <c r="AK292" s="9">
        <v>0</v>
      </c>
      <c r="AL292" s="9">
        <v>0</v>
      </c>
      <c r="AM292" s="9">
        <v>0</v>
      </c>
      <c r="AN292" t="s">
        <v>237</v>
      </c>
      <c r="AO292" s="9">
        <v>235143.871166</v>
      </c>
      <c r="AP292" s="9">
        <v>596387.61273699999</v>
      </c>
      <c r="AQ292" t="s">
        <v>295</v>
      </c>
      <c r="AR292" t="s">
        <v>87</v>
      </c>
      <c r="AS292" t="s">
        <v>296</v>
      </c>
      <c r="AT292" s="9">
        <v>278977.744871</v>
      </c>
      <c r="AU292" s="9">
        <v>263497.27968899999</v>
      </c>
      <c r="AV292" s="9">
        <v>228567.24</v>
      </c>
      <c r="AY292" s="11">
        <v>1.077E-3</v>
      </c>
      <c r="AZ292">
        <v>0</v>
      </c>
      <c r="BA292" t="s">
        <v>66</v>
      </c>
      <c r="BB292" t="s">
        <v>87</v>
      </c>
      <c r="BC292" s="7">
        <v>530560.80000000005</v>
      </c>
      <c r="BD292" s="7">
        <v>514643.98</v>
      </c>
      <c r="BE292" t="b">
        <v>0</v>
      </c>
      <c r="BH292" t="s">
        <v>277</v>
      </c>
      <c r="BI292">
        <v>1139.1137000000001</v>
      </c>
      <c r="BJ292">
        <v>228567.24</v>
      </c>
      <c r="BK292">
        <v>263497.27968899999</v>
      </c>
      <c r="BL292">
        <v>278977.744871</v>
      </c>
      <c r="BN292">
        <v>0.97203145800000001</v>
      </c>
      <c r="BO292" t="s">
        <v>306</v>
      </c>
    </row>
    <row r="293" spans="2:67">
      <c r="B293" t="s">
        <v>697</v>
      </c>
      <c r="C293" s="7">
        <v>222756.79676299999</v>
      </c>
      <c r="D293" s="7">
        <v>139276.10620000001</v>
      </c>
      <c r="E293" s="7">
        <v>362032.902963</v>
      </c>
      <c r="F293" s="11">
        <v>8.5999999999999998E-4</v>
      </c>
      <c r="G293" s="11">
        <v>9.5100000000000002E-4</v>
      </c>
      <c r="H293" s="11">
        <v>2.9100000000000003E-4</v>
      </c>
      <c r="I293">
        <v>111314</v>
      </c>
      <c r="J293" t="s">
        <v>698</v>
      </c>
      <c r="K293">
        <v>1137</v>
      </c>
      <c r="L293" t="s">
        <v>264</v>
      </c>
      <c r="M293">
        <v>45198</v>
      </c>
      <c r="N293">
        <v>111314</v>
      </c>
      <c r="O293">
        <v>111313</v>
      </c>
      <c r="P293" s="13">
        <v>0.971430986</v>
      </c>
      <c r="Q293" t="s">
        <v>236</v>
      </c>
      <c r="R293" t="s">
        <v>235</v>
      </c>
      <c r="S293" t="s">
        <v>235</v>
      </c>
      <c r="T293" t="s">
        <v>274</v>
      </c>
      <c r="U293" t="s">
        <v>242</v>
      </c>
      <c r="V293" t="s">
        <v>240</v>
      </c>
      <c r="W293" t="s">
        <v>33</v>
      </c>
      <c r="X293" t="s">
        <v>324</v>
      </c>
      <c r="Z293" s="7">
        <v>210396.03</v>
      </c>
      <c r="AA293" s="7">
        <v>131547.68</v>
      </c>
      <c r="AB293" s="7">
        <v>352000</v>
      </c>
      <c r="AC293" s="7">
        <v>209892.32</v>
      </c>
      <c r="AD293" s="7">
        <v>210396.03</v>
      </c>
      <c r="AE293" s="7">
        <v>131547.68</v>
      </c>
      <c r="AF293" t="s">
        <v>276</v>
      </c>
      <c r="AG293">
        <v>47483</v>
      </c>
      <c r="AH293" t="s">
        <v>277</v>
      </c>
      <c r="AI293" t="s">
        <v>46</v>
      </c>
      <c r="AJ293" s="9">
        <v>0</v>
      </c>
      <c r="AK293" s="9">
        <v>0</v>
      </c>
      <c r="AL293" s="9">
        <v>0</v>
      </c>
      <c r="AM293" s="9">
        <v>0</v>
      </c>
      <c r="AN293" t="s">
        <v>235</v>
      </c>
      <c r="AO293" s="9">
        <v>216583.61019199999</v>
      </c>
      <c r="AP293" s="9">
        <v>352000</v>
      </c>
      <c r="AQ293" t="s">
        <v>282</v>
      </c>
      <c r="AR293" t="s">
        <v>163</v>
      </c>
      <c r="AS293" t="s">
        <v>296</v>
      </c>
      <c r="AT293" s="9">
        <v>222756.79676299999</v>
      </c>
      <c r="AU293" s="9">
        <v>210396.03</v>
      </c>
      <c r="AV293" s="9">
        <v>210396.03</v>
      </c>
      <c r="AY293" s="11">
        <v>8.5999999999999998E-4</v>
      </c>
      <c r="AZ293">
        <v>0</v>
      </c>
      <c r="BA293" t="s">
        <v>66</v>
      </c>
      <c r="BB293" t="s">
        <v>167</v>
      </c>
      <c r="BC293" s="7">
        <v>352000</v>
      </c>
      <c r="BD293" s="7">
        <v>352000</v>
      </c>
      <c r="BE293" t="b">
        <v>0</v>
      </c>
      <c r="BH293" t="s">
        <v>277</v>
      </c>
      <c r="BI293">
        <v>1139.1137000000001</v>
      </c>
      <c r="BJ293">
        <v>210396.03</v>
      </c>
      <c r="BK293">
        <v>210396.03</v>
      </c>
      <c r="BL293">
        <v>222756.79676299999</v>
      </c>
      <c r="BN293">
        <v>0.971430986</v>
      </c>
    </row>
    <row r="294" spans="2:67">
      <c r="B294" t="s">
        <v>849</v>
      </c>
      <c r="C294" s="7">
        <v>2724804.1099939998</v>
      </c>
      <c r="D294" s="7">
        <v>2E-3</v>
      </c>
      <c r="E294" s="7">
        <v>2724804.1119940002</v>
      </c>
      <c r="F294" s="11">
        <v>1.0521000000000001E-2</v>
      </c>
      <c r="G294" s="11">
        <v>1.1635E-2</v>
      </c>
      <c r="H294" s="11">
        <v>2.1940000000000002E-3</v>
      </c>
      <c r="I294">
        <v>111547</v>
      </c>
      <c r="J294" t="s">
        <v>420</v>
      </c>
      <c r="K294">
        <v>1136</v>
      </c>
      <c r="L294" t="s">
        <v>262</v>
      </c>
      <c r="M294">
        <v>45198</v>
      </c>
      <c r="N294">
        <v>111547</v>
      </c>
      <c r="O294">
        <v>96349</v>
      </c>
      <c r="P294" s="13">
        <v>0.98535874800000001</v>
      </c>
      <c r="Q294" t="s">
        <v>236</v>
      </c>
      <c r="R294" t="s">
        <v>236</v>
      </c>
      <c r="S294" t="s">
        <v>236</v>
      </c>
      <c r="T294" t="s">
        <v>274</v>
      </c>
      <c r="U294" t="s">
        <v>247</v>
      </c>
      <c r="V294" t="s">
        <v>252</v>
      </c>
      <c r="W294" t="s">
        <v>33</v>
      </c>
      <c r="X294" t="s">
        <v>275</v>
      </c>
      <c r="Y294" t="s">
        <v>275</v>
      </c>
      <c r="Z294" s="7">
        <v>2724804.1099939998</v>
      </c>
      <c r="AA294" s="7">
        <v>2E-3</v>
      </c>
      <c r="AB294" s="7">
        <v>2772224.0832000002</v>
      </c>
      <c r="AC294" s="7">
        <v>2749774.8063520002</v>
      </c>
      <c r="AD294" s="7">
        <v>2724804.1099939998</v>
      </c>
      <c r="AE294" s="7">
        <v>2E-3</v>
      </c>
      <c r="AF294" t="s">
        <v>276</v>
      </c>
      <c r="AG294">
        <v>46505</v>
      </c>
      <c r="AH294" t="s">
        <v>277</v>
      </c>
      <c r="AI294" t="s">
        <v>46</v>
      </c>
      <c r="AJ294" s="9">
        <v>0</v>
      </c>
      <c r="AK294" s="9">
        <v>0</v>
      </c>
      <c r="AL294" s="9">
        <v>0</v>
      </c>
      <c r="AM294" s="9">
        <v>0</v>
      </c>
      <c r="AN294" t="s">
        <v>236</v>
      </c>
      <c r="AO294" s="9">
        <v>2765291.4393640002</v>
      </c>
      <c r="AP294" s="9">
        <v>2753619.4321909999</v>
      </c>
      <c r="AQ294" t="s">
        <v>295</v>
      </c>
      <c r="AR294" t="s">
        <v>56</v>
      </c>
      <c r="AT294" s="9">
        <v>2724804.1099939998</v>
      </c>
      <c r="AU294" s="9">
        <v>2724804.1099939998</v>
      </c>
      <c r="AV294" s="9">
        <v>2724804.1099939998</v>
      </c>
      <c r="AY294" s="11">
        <v>1.0521000000000001E-2</v>
      </c>
      <c r="BB294" t="s">
        <v>68</v>
      </c>
      <c r="BC294" s="7">
        <v>2772224.0831999988</v>
      </c>
      <c r="BD294" s="7">
        <v>2753619.4321909999</v>
      </c>
      <c r="BE294" t="b">
        <v>0</v>
      </c>
      <c r="BH294" t="s">
        <v>277</v>
      </c>
      <c r="BI294">
        <v>1139.1135999999999</v>
      </c>
      <c r="BJ294">
        <v>2724804.1099939998</v>
      </c>
      <c r="BK294">
        <v>2724804.1099939998</v>
      </c>
      <c r="BL294">
        <v>2724804.1099939998</v>
      </c>
      <c r="BN294">
        <v>0.98535874800000001</v>
      </c>
    </row>
    <row r="295" spans="2:67">
      <c r="B295" t="s">
        <v>850</v>
      </c>
      <c r="C295" s="7">
        <v>2725575.1853080001</v>
      </c>
      <c r="D295" s="7">
        <v>0</v>
      </c>
      <c r="E295" s="7">
        <v>2725575.1853080001</v>
      </c>
      <c r="F295" s="11">
        <v>1.0524E-2</v>
      </c>
      <c r="G295" s="11">
        <v>1.1638000000000001E-2</v>
      </c>
      <c r="H295" s="11">
        <v>2.1940000000000002E-3</v>
      </c>
      <c r="I295">
        <v>111551</v>
      </c>
      <c r="J295" t="s">
        <v>851</v>
      </c>
      <c r="K295">
        <v>1136</v>
      </c>
      <c r="L295" t="s">
        <v>262</v>
      </c>
      <c r="M295">
        <v>45198</v>
      </c>
      <c r="N295">
        <v>111551</v>
      </c>
      <c r="O295">
        <v>111549</v>
      </c>
      <c r="P295" s="13">
        <v>0.98534115499999997</v>
      </c>
      <c r="Q295" t="s">
        <v>236</v>
      </c>
      <c r="R295" t="s">
        <v>236</v>
      </c>
      <c r="S295" t="s">
        <v>236</v>
      </c>
      <c r="T295" t="s">
        <v>274</v>
      </c>
      <c r="U295" t="s">
        <v>247</v>
      </c>
      <c r="V295" t="s">
        <v>252</v>
      </c>
      <c r="W295" t="s">
        <v>83</v>
      </c>
      <c r="X295" t="s">
        <v>275</v>
      </c>
      <c r="Y295" t="s">
        <v>275</v>
      </c>
      <c r="Z295" s="7">
        <v>2725575.1853080001</v>
      </c>
      <c r="AA295" s="7">
        <v>0</v>
      </c>
      <c r="AB295" s="7">
        <v>2773056</v>
      </c>
      <c r="AC295" s="7">
        <v>2724527.5199999991</v>
      </c>
      <c r="AD295" s="7">
        <v>2725575.1853080001</v>
      </c>
      <c r="AE295" s="7">
        <v>0</v>
      </c>
      <c r="AF295" t="s">
        <v>276</v>
      </c>
      <c r="AG295">
        <v>46574</v>
      </c>
      <c r="AH295" t="s">
        <v>277</v>
      </c>
      <c r="AI295" t="s">
        <v>46</v>
      </c>
      <c r="AJ295" s="9">
        <v>0</v>
      </c>
      <c r="AK295" s="9">
        <v>0</v>
      </c>
      <c r="AL295" s="9">
        <v>0</v>
      </c>
      <c r="AM295" s="9">
        <v>0</v>
      </c>
      <c r="AN295" t="s">
        <v>236</v>
      </c>
      <c r="AO295" s="9">
        <v>2766123.36</v>
      </c>
      <c r="AP295" s="9">
        <v>2766123.36</v>
      </c>
      <c r="AQ295" t="s">
        <v>278</v>
      </c>
      <c r="AR295" t="s">
        <v>96</v>
      </c>
      <c r="AT295" s="9">
        <v>2725575.1853080001</v>
      </c>
      <c r="AU295" s="9">
        <v>2725575.1853080001</v>
      </c>
      <c r="AV295" s="9">
        <v>2725575.1853080001</v>
      </c>
      <c r="AY295" s="11">
        <v>1.0524E-2</v>
      </c>
      <c r="BB295" t="s">
        <v>111</v>
      </c>
      <c r="BC295" s="7">
        <v>2773055.9999999991</v>
      </c>
      <c r="BD295" s="7">
        <v>2766123.3599999989</v>
      </c>
      <c r="BE295" t="b">
        <v>0</v>
      </c>
      <c r="BF295" t="s">
        <v>279</v>
      </c>
      <c r="BG295" t="s">
        <v>279</v>
      </c>
      <c r="BH295" t="s">
        <v>277</v>
      </c>
      <c r="BI295">
        <v>1139.1135999999999</v>
      </c>
      <c r="BJ295">
        <v>2725575.1853080001</v>
      </c>
      <c r="BK295">
        <v>2725575.1853080001</v>
      </c>
      <c r="BL295">
        <v>2725575.1853080001</v>
      </c>
      <c r="BN295">
        <v>0.98534115499999997</v>
      </c>
    </row>
    <row r="296" spans="2:67">
      <c r="B296" t="s">
        <v>699</v>
      </c>
      <c r="C296" s="7">
        <v>1920868.3740399999</v>
      </c>
      <c r="D296" s="7">
        <v>0</v>
      </c>
      <c r="E296" s="7">
        <v>1920868.3740399999</v>
      </c>
      <c r="F296" s="11">
        <v>7.417E-3</v>
      </c>
      <c r="G296" s="11">
        <v>8.2019999999999992E-3</v>
      </c>
      <c r="H296" s="11">
        <v>1.5460000000000001E-3</v>
      </c>
      <c r="I296">
        <v>111552</v>
      </c>
      <c r="J296" t="s">
        <v>700</v>
      </c>
      <c r="K296">
        <v>1129</v>
      </c>
      <c r="L296" t="s">
        <v>255</v>
      </c>
      <c r="M296">
        <v>45198</v>
      </c>
      <c r="N296">
        <v>111552</v>
      </c>
      <c r="O296">
        <v>82971</v>
      </c>
      <c r="P296" s="13">
        <v>0.99791068199999999</v>
      </c>
      <c r="Q296" t="s">
        <v>236</v>
      </c>
      <c r="R296" t="s">
        <v>235</v>
      </c>
      <c r="S296" t="s">
        <v>235</v>
      </c>
      <c r="T296" t="s">
        <v>274</v>
      </c>
      <c r="U296" t="s">
        <v>241</v>
      </c>
      <c r="V296" t="s">
        <v>240</v>
      </c>
      <c r="W296" t="s">
        <v>80</v>
      </c>
      <c r="X296" t="s">
        <v>347</v>
      </c>
      <c r="Y296" t="s">
        <v>347</v>
      </c>
      <c r="Z296" s="7">
        <v>1814279.456</v>
      </c>
      <c r="AA296" s="7">
        <v>0</v>
      </c>
      <c r="AB296" s="7">
        <v>1818078</v>
      </c>
      <c r="AC296" s="7">
        <v>1763535.66</v>
      </c>
      <c r="AD296" s="7">
        <v>1814279.456</v>
      </c>
      <c r="AE296" s="7">
        <v>0</v>
      </c>
      <c r="AF296" t="s">
        <v>276</v>
      </c>
      <c r="AG296">
        <v>46405</v>
      </c>
      <c r="AH296" t="s">
        <v>340</v>
      </c>
      <c r="AI296" t="s">
        <v>46</v>
      </c>
      <c r="AJ296" s="9">
        <v>0</v>
      </c>
      <c r="AK296" s="9">
        <v>0</v>
      </c>
      <c r="AL296" s="9">
        <v>0</v>
      </c>
      <c r="AM296" s="9">
        <v>0</v>
      </c>
      <c r="AN296" t="s">
        <v>235</v>
      </c>
      <c r="AO296" s="9">
        <v>1818078</v>
      </c>
      <c r="AP296" s="9">
        <v>1818078</v>
      </c>
      <c r="AQ296" t="s">
        <v>278</v>
      </c>
      <c r="AR296" t="s">
        <v>104</v>
      </c>
      <c r="AS296" t="s">
        <v>333</v>
      </c>
      <c r="AT296" s="9">
        <v>1920868.3740399999</v>
      </c>
      <c r="AU296" s="9">
        <v>1814279.456</v>
      </c>
      <c r="AV296" s="9">
        <v>1814279.456</v>
      </c>
      <c r="AY296" s="11">
        <v>7.417E-3</v>
      </c>
      <c r="BB296" t="s">
        <v>108</v>
      </c>
      <c r="BC296" s="7">
        <v>1818078</v>
      </c>
      <c r="BD296" s="7">
        <v>1818078</v>
      </c>
      <c r="BE296" t="b">
        <v>0</v>
      </c>
      <c r="BF296" t="s">
        <v>297</v>
      </c>
      <c r="BG296" t="s">
        <v>297</v>
      </c>
      <c r="BH296" t="s">
        <v>340</v>
      </c>
      <c r="BI296">
        <v>1139.1129000000001</v>
      </c>
      <c r="BJ296">
        <v>1814279.456</v>
      </c>
      <c r="BK296">
        <v>1814279.456</v>
      </c>
      <c r="BL296">
        <v>1920868.3740399999</v>
      </c>
      <c r="BN296">
        <v>0.99791068199999999</v>
      </c>
    </row>
    <row r="297" spans="2:67">
      <c r="B297" t="s">
        <v>852</v>
      </c>
      <c r="C297" s="7">
        <v>0</v>
      </c>
      <c r="D297" s="7">
        <v>0</v>
      </c>
      <c r="E297" s="7">
        <v>0</v>
      </c>
      <c r="F297" s="11">
        <v>0</v>
      </c>
      <c r="G297" s="11">
        <v>0</v>
      </c>
      <c r="H297" s="11">
        <v>0</v>
      </c>
      <c r="I297">
        <v>111568</v>
      </c>
      <c r="J297" t="s">
        <v>853</v>
      </c>
      <c r="K297">
        <v>1013</v>
      </c>
      <c r="L297" t="s">
        <v>710</v>
      </c>
      <c r="M297">
        <v>45199</v>
      </c>
      <c r="N297">
        <v>111568</v>
      </c>
      <c r="O297">
        <v>111564</v>
      </c>
      <c r="P297" s="13">
        <v>0.99199999999999999</v>
      </c>
      <c r="Q297" t="s">
        <v>236</v>
      </c>
      <c r="R297" t="s">
        <v>236</v>
      </c>
      <c r="S297" t="s">
        <v>236</v>
      </c>
      <c r="T297" t="s">
        <v>711</v>
      </c>
      <c r="U297" t="s">
        <v>712</v>
      </c>
      <c r="W297" t="s">
        <v>77</v>
      </c>
      <c r="X297" t="s">
        <v>275</v>
      </c>
      <c r="Z297" s="7">
        <v>0</v>
      </c>
      <c r="AA297" s="7">
        <v>0</v>
      </c>
      <c r="AD297" s="7">
        <v>0</v>
      </c>
      <c r="AE297" s="7">
        <v>0</v>
      </c>
      <c r="AF297" t="s">
        <v>276</v>
      </c>
      <c r="AG297">
        <v>46517</v>
      </c>
      <c r="AH297" t="s">
        <v>277</v>
      </c>
      <c r="AI297" t="s">
        <v>46</v>
      </c>
      <c r="AJ297" s="9">
        <v>0</v>
      </c>
      <c r="AK297" s="9">
        <v>0</v>
      </c>
      <c r="AL297" s="9">
        <v>0</v>
      </c>
      <c r="AM297" s="9">
        <v>0</v>
      </c>
      <c r="AN297" t="s">
        <v>236</v>
      </c>
      <c r="AO297" s="9">
        <v>0</v>
      </c>
      <c r="AQ297" t="s">
        <v>295</v>
      </c>
      <c r="AR297" t="s">
        <v>78</v>
      </c>
      <c r="AT297" s="9">
        <v>0</v>
      </c>
      <c r="AU297" s="9">
        <v>0</v>
      </c>
      <c r="AV297" s="9">
        <v>0</v>
      </c>
      <c r="AW297" t="s">
        <v>716</v>
      </c>
      <c r="AY297" s="11">
        <v>0</v>
      </c>
      <c r="BB297" t="s">
        <v>169</v>
      </c>
      <c r="BE297" t="b">
        <v>0</v>
      </c>
      <c r="BF297" t="s">
        <v>297</v>
      </c>
      <c r="BG297" t="s">
        <v>297</v>
      </c>
      <c r="BH297" t="s">
        <v>277</v>
      </c>
      <c r="BI297">
        <v>1139.1013</v>
      </c>
      <c r="BJ297">
        <v>0</v>
      </c>
      <c r="BK297">
        <v>0</v>
      </c>
      <c r="BL297">
        <v>0</v>
      </c>
      <c r="BN297">
        <v>0.99199999999999999</v>
      </c>
    </row>
    <row r="298" spans="2:67">
      <c r="B298" t="s">
        <v>854</v>
      </c>
      <c r="C298" s="7">
        <v>190622.32444699999</v>
      </c>
      <c r="D298" s="7">
        <v>0</v>
      </c>
      <c r="E298" s="7">
        <v>190622.32444699999</v>
      </c>
      <c r="F298" s="11">
        <v>7.36E-4</v>
      </c>
      <c r="G298" s="11">
        <v>8.1300000000000003E-4</v>
      </c>
      <c r="H298" s="11">
        <v>1.5300000000000001E-4</v>
      </c>
      <c r="I298">
        <v>111569</v>
      </c>
      <c r="J298" t="s">
        <v>709</v>
      </c>
      <c r="K298">
        <v>1013</v>
      </c>
      <c r="L298" t="s">
        <v>710</v>
      </c>
      <c r="M298">
        <v>45199</v>
      </c>
      <c r="N298">
        <v>111569</v>
      </c>
      <c r="O298">
        <v>111565</v>
      </c>
      <c r="P298" s="13">
        <v>1.075721731</v>
      </c>
      <c r="Q298" t="s">
        <v>236</v>
      </c>
      <c r="R298" t="s">
        <v>236</v>
      </c>
      <c r="S298" t="s">
        <v>236</v>
      </c>
      <c r="T298" t="s">
        <v>711</v>
      </c>
      <c r="U298" t="s">
        <v>712</v>
      </c>
      <c r="W298" t="s">
        <v>74</v>
      </c>
      <c r="X298" t="s">
        <v>275</v>
      </c>
      <c r="Z298" s="7">
        <v>190622.32444699999</v>
      </c>
      <c r="AA298" s="7">
        <v>0</v>
      </c>
      <c r="AD298" s="7">
        <v>190622.32444699999</v>
      </c>
      <c r="AE298" s="7">
        <v>0</v>
      </c>
      <c r="AF298" t="s">
        <v>276</v>
      </c>
      <c r="AG298">
        <v>46285</v>
      </c>
      <c r="AH298" t="s">
        <v>277</v>
      </c>
      <c r="AI298" t="s">
        <v>46</v>
      </c>
      <c r="AJ298" s="9">
        <v>0</v>
      </c>
      <c r="AK298" s="9">
        <v>0</v>
      </c>
      <c r="AL298" s="9">
        <v>0</v>
      </c>
      <c r="AM298" s="9">
        <v>0</v>
      </c>
      <c r="AN298" t="s">
        <v>236</v>
      </c>
      <c r="AO298" s="9">
        <v>177204.121618</v>
      </c>
      <c r="AQ298" t="s">
        <v>278</v>
      </c>
      <c r="AR298" t="s">
        <v>75</v>
      </c>
      <c r="AT298" s="9">
        <v>190622.32444699999</v>
      </c>
      <c r="AU298" s="9">
        <v>190622.32444699999</v>
      </c>
      <c r="AV298" s="9">
        <v>190622.32444699999</v>
      </c>
      <c r="AW298" t="s">
        <v>713</v>
      </c>
      <c r="AY298" s="11">
        <v>7.36E-4</v>
      </c>
      <c r="BB298" t="s">
        <v>76</v>
      </c>
      <c r="BE298" t="b">
        <v>0</v>
      </c>
      <c r="BF298" t="s">
        <v>297</v>
      </c>
      <c r="BG298" t="s">
        <v>297</v>
      </c>
      <c r="BH298" t="s">
        <v>277</v>
      </c>
      <c r="BI298">
        <v>1139.1013</v>
      </c>
      <c r="BJ298">
        <v>190622.32444699999</v>
      </c>
      <c r="BK298">
        <v>190622.32444699999</v>
      </c>
      <c r="BL298">
        <v>190622.32444699999</v>
      </c>
      <c r="BN298">
        <v>1.075721731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3B571-4033-4236-AD4E-7F26261033C5}">
  <sheetPr codeName="Sheet3">
    <tabColor theme="3"/>
  </sheetPr>
  <dimension ref="A1:BO506"/>
  <sheetViews>
    <sheetView showGridLines="0" topLeftCell="U1" zoomScale="70" zoomScaleNormal="70" workbookViewId="0">
      <selection activeCell="E39" sqref="E39"/>
    </sheetView>
  </sheetViews>
  <sheetFormatPr baseColWidth="10" defaultColWidth="8.83203125" defaultRowHeight="15"/>
  <cols>
    <col min="2" max="2" width="78.1640625" customWidth="1"/>
    <col min="3" max="5" width="16.33203125" style="7" customWidth="1"/>
    <col min="6" max="8" width="15.1640625" style="11" customWidth="1"/>
    <col min="10" max="10" width="17.1640625" customWidth="1"/>
    <col min="11" max="11" width="12.6640625" customWidth="1"/>
    <col min="12" max="12" width="11" customWidth="1"/>
    <col min="13" max="13" width="11.5" customWidth="1"/>
    <col min="14" max="14" width="9.5" customWidth="1"/>
    <col min="15" max="15" width="15.1640625" customWidth="1"/>
    <col min="16" max="16" width="11" style="13" customWidth="1"/>
    <col min="17" max="18" width="21.33203125" customWidth="1"/>
    <col min="19" max="19" width="21.5" customWidth="1"/>
    <col min="20" max="20" width="17.83203125" customWidth="1"/>
    <col min="21" max="21" width="11" customWidth="1"/>
    <col min="22" max="22" width="10.83203125" customWidth="1"/>
    <col min="24" max="24" width="10.1640625" customWidth="1"/>
    <col min="25" max="25" width="16.5" customWidth="1"/>
    <col min="26" max="26" width="21.1640625" style="7" customWidth="1"/>
    <col min="27" max="27" width="18.1640625" style="7" customWidth="1"/>
    <col min="28" max="28" width="26" style="7" customWidth="1"/>
    <col min="29" max="29" width="27.83203125" style="7" customWidth="1"/>
    <col min="30" max="30" width="21.5" style="7" customWidth="1"/>
    <col min="31" max="31" width="18.5" style="7" customWidth="1"/>
    <col min="32" max="32" width="14.6640625" customWidth="1"/>
    <col min="33" max="33" width="15.5" customWidth="1"/>
    <col min="34" max="34" width="15" customWidth="1"/>
    <col min="35" max="35" width="25.83203125" customWidth="1"/>
    <col min="36" max="36" width="10.5" style="9" customWidth="1"/>
    <col min="37" max="37" width="16.5" style="9" customWidth="1"/>
    <col min="38" max="38" width="16.6640625" style="9" customWidth="1"/>
    <col min="39" max="39" width="17.33203125" style="9" customWidth="1"/>
    <col min="40" max="40" width="23.5" customWidth="1"/>
    <col min="41" max="42" width="17" style="9" customWidth="1"/>
    <col min="43" max="43" width="12" customWidth="1"/>
    <col min="44" max="44" width="10.5" customWidth="1"/>
    <col min="45" max="45" width="22.1640625" customWidth="1"/>
    <col min="46" max="48" width="20.5" style="9" customWidth="1"/>
    <col min="49" max="49" width="22.83203125" customWidth="1"/>
    <col min="50" max="50" width="20.6640625" customWidth="1"/>
    <col min="51" max="51" width="17.5" style="11" customWidth="1"/>
    <col min="52" max="52" width="18.5" customWidth="1"/>
    <col min="53" max="53" width="24.5" customWidth="1"/>
    <col min="54" max="54" width="18.33203125" customWidth="1"/>
    <col min="55" max="56" width="24.5" style="7" customWidth="1"/>
    <col min="57" max="57" width="9.6640625" customWidth="1"/>
    <col min="58" max="58" width="12.5" customWidth="1"/>
    <col min="59" max="59" width="16.83203125" customWidth="1"/>
  </cols>
  <sheetData>
    <row r="1" spans="1:67" ht="64">
      <c r="A1" s="14" t="s">
        <v>195</v>
      </c>
      <c r="B1" s="14" t="s">
        <v>12</v>
      </c>
      <c r="C1" s="15" t="s">
        <v>13</v>
      </c>
      <c r="D1" s="15" t="s">
        <v>14</v>
      </c>
      <c r="E1" s="15" t="s">
        <v>15</v>
      </c>
      <c r="F1" s="16" t="s">
        <v>16</v>
      </c>
      <c r="G1" s="16" t="s">
        <v>17</v>
      </c>
      <c r="H1" s="16" t="s">
        <v>18</v>
      </c>
      <c r="I1" s="14" t="s">
        <v>19</v>
      </c>
      <c r="J1" s="14" t="s">
        <v>20</v>
      </c>
      <c r="K1" s="14" t="s">
        <v>21</v>
      </c>
      <c r="L1" s="14" t="s">
        <v>22</v>
      </c>
      <c r="M1" s="14" t="s">
        <v>3</v>
      </c>
      <c r="N1" s="14" t="s">
        <v>23</v>
      </c>
      <c r="O1" s="14" t="s">
        <v>24</v>
      </c>
      <c r="P1" s="17" t="s">
        <v>25</v>
      </c>
      <c r="Q1" s="14" t="s">
        <v>26</v>
      </c>
      <c r="R1" s="14" t="s">
        <v>27</v>
      </c>
      <c r="S1" s="14" t="s">
        <v>28</v>
      </c>
      <c r="T1" s="14" t="s">
        <v>29</v>
      </c>
      <c r="U1" s="14" t="s">
        <v>30</v>
      </c>
      <c r="V1" s="14" t="s">
        <v>31</v>
      </c>
      <c r="W1" s="14" t="s">
        <v>32</v>
      </c>
      <c r="X1" s="14" t="s">
        <v>34</v>
      </c>
      <c r="Y1" s="14" t="s">
        <v>35</v>
      </c>
      <c r="Z1" s="15" t="s">
        <v>36</v>
      </c>
      <c r="AA1" s="15" t="s">
        <v>37</v>
      </c>
      <c r="AB1" s="15" t="s">
        <v>38</v>
      </c>
      <c r="AC1" s="15" t="s">
        <v>39</v>
      </c>
      <c r="AD1" s="15" t="s">
        <v>40</v>
      </c>
      <c r="AE1" s="15" t="s">
        <v>41</v>
      </c>
      <c r="AF1" s="14" t="s">
        <v>42</v>
      </c>
      <c r="AG1" s="14" t="s">
        <v>43</v>
      </c>
      <c r="AH1" s="14" t="s">
        <v>44</v>
      </c>
      <c r="AI1" s="14" t="s">
        <v>45</v>
      </c>
      <c r="AJ1" s="18" t="s">
        <v>47</v>
      </c>
      <c r="AK1" s="18" t="s">
        <v>48</v>
      </c>
      <c r="AL1" s="18" t="s">
        <v>49</v>
      </c>
      <c r="AM1" s="18" t="s">
        <v>50</v>
      </c>
      <c r="AN1" s="14" t="s">
        <v>51</v>
      </c>
      <c r="AO1" s="18" t="s">
        <v>52</v>
      </c>
      <c r="AP1" s="18" t="s">
        <v>53</v>
      </c>
      <c r="AQ1" s="14" t="s">
        <v>54</v>
      </c>
      <c r="AR1" s="14" t="s">
        <v>55</v>
      </c>
      <c r="AS1" s="14" t="s">
        <v>57</v>
      </c>
      <c r="AT1" s="18" t="s">
        <v>58</v>
      </c>
      <c r="AU1" s="18" t="s">
        <v>59</v>
      </c>
      <c r="AV1" s="18" t="s">
        <v>60</v>
      </c>
      <c r="AW1" s="14" t="s">
        <v>61</v>
      </c>
      <c r="AX1" s="14" t="s">
        <v>62</v>
      </c>
      <c r="AY1" s="16" t="s">
        <v>63</v>
      </c>
      <c r="AZ1" s="14" t="s">
        <v>64</v>
      </c>
      <c r="BA1" s="14" t="s">
        <v>65</v>
      </c>
      <c r="BB1" s="14" t="s">
        <v>67</v>
      </c>
      <c r="BC1" s="15" t="s">
        <v>69</v>
      </c>
      <c r="BD1" s="15" t="s">
        <v>70</v>
      </c>
      <c r="BE1" s="14" t="s">
        <v>71</v>
      </c>
      <c r="BF1" s="14" t="s">
        <v>72</v>
      </c>
      <c r="BG1" s="14" t="s">
        <v>73</v>
      </c>
      <c r="BH1" s="14" t="s">
        <v>205</v>
      </c>
      <c r="BI1" s="14" t="s">
        <v>206</v>
      </c>
      <c r="BJ1" s="14" t="s">
        <v>207</v>
      </c>
      <c r="BK1" s="14" t="s">
        <v>208</v>
      </c>
      <c r="BL1" s="14" t="s">
        <v>209</v>
      </c>
      <c r="BM1" s="14" t="s">
        <v>210</v>
      </c>
      <c r="BN1" s="14" t="s">
        <v>211</v>
      </c>
      <c r="BO1" s="14" t="s">
        <v>212</v>
      </c>
    </row>
    <row r="2" spans="1:67">
      <c r="B2" t="s">
        <v>555</v>
      </c>
      <c r="C2" s="8">
        <v>-1128.23</v>
      </c>
      <c r="D2" s="8">
        <v>231069.81520000001</v>
      </c>
      <c r="E2" s="8">
        <v>229941.5852</v>
      </c>
      <c r="F2" s="10">
        <v>-1.9999999999999999E-6</v>
      </c>
      <c r="G2" s="10">
        <v>-1.9999999999999999E-6</v>
      </c>
      <c r="H2" s="10">
        <v>1.83E-4</v>
      </c>
      <c r="I2" t="s">
        <v>556</v>
      </c>
      <c r="J2" t="s">
        <v>557</v>
      </c>
      <c r="K2">
        <v>1136</v>
      </c>
      <c r="L2" t="s">
        <v>262</v>
      </c>
      <c r="M2" s="3">
        <v>45289</v>
      </c>
      <c r="N2">
        <v>92189</v>
      </c>
      <c r="O2">
        <v>92067</v>
      </c>
      <c r="P2" s="12">
        <v>0.99511737499999997</v>
      </c>
      <c r="Q2" t="s">
        <v>236</v>
      </c>
      <c r="R2" t="s">
        <v>236</v>
      </c>
      <c r="S2" t="s">
        <v>236</v>
      </c>
      <c r="T2" t="s">
        <v>274</v>
      </c>
      <c r="U2" t="s">
        <v>247</v>
      </c>
      <c r="V2" t="s">
        <v>252</v>
      </c>
      <c r="W2" t="s">
        <v>85</v>
      </c>
      <c r="X2" t="s">
        <v>275</v>
      </c>
      <c r="Y2" t="s">
        <v>275</v>
      </c>
      <c r="Z2" s="8">
        <v>-1128.23</v>
      </c>
      <c r="AA2" s="8">
        <v>231069.81520000001</v>
      </c>
      <c r="AB2" s="8">
        <v>231069.8052</v>
      </c>
      <c r="AC2" s="8">
        <v>-1690.1932101980001</v>
      </c>
      <c r="AD2" s="8">
        <v>-1128.23</v>
      </c>
      <c r="AE2" s="8">
        <v>231069.81520000001</v>
      </c>
      <c r="AF2" t="s">
        <v>276</v>
      </c>
      <c r="AG2" s="3">
        <v>46022</v>
      </c>
      <c r="AH2" t="s">
        <v>277</v>
      </c>
      <c r="AI2" t="s">
        <v>46</v>
      </c>
      <c r="AJ2" s="9">
        <v>0</v>
      </c>
      <c r="AK2" s="9">
        <v>0</v>
      </c>
      <c r="AL2" s="9">
        <v>0</v>
      </c>
      <c r="AM2" s="9">
        <v>0</v>
      </c>
      <c r="AN2" t="s">
        <v>236</v>
      </c>
      <c r="AO2" s="9">
        <v>-1133.7657529999999</v>
      </c>
      <c r="AP2" s="9">
        <v>231069.8052</v>
      </c>
      <c r="AQ2" t="s">
        <v>282</v>
      </c>
      <c r="AR2" t="s">
        <v>140</v>
      </c>
      <c r="AT2" s="9">
        <v>-1128.23</v>
      </c>
      <c r="AU2" s="9">
        <v>-1128.23</v>
      </c>
      <c r="AV2" s="9">
        <v>-1128.23</v>
      </c>
      <c r="AY2" s="10">
        <v>-1.9999999999999999E-6</v>
      </c>
      <c r="AZ2">
        <v>7</v>
      </c>
      <c r="BA2" t="s">
        <v>122</v>
      </c>
      <c r="BB2" t="s">
        <v>141</v>
      </c>
      <c r="BC2" s="8">
        <v>231069.8052</v>
      </c>
      <c r="BD2" s="8">
        <v>231069.8052</v>
      </c>
      <c r="BE2" t="b">
        <v>0</v>
      </c>
      <c r="BF2" t="s">
        <v>297</v>
      </c>
      <c r="BG2" t="s">
        <v>297</v>
      </c>
      <c r="BH2" t="s">
        <v>277</v>
      </c>
      <c r="BI2">
        <v>1139.1135999999999</v>
      </c>
      <c r="BJ2">
        <v>-1128.23</v>
      </c>
      <c r="BK2">
        <v>-1128.23</v>
      </c>
      <c r="BL2">
        <v>-1128.23</v>
      </c>
      <c r="BM2">
        <v>0</v>
      </c>
      <c r="BN2">
        <v>0.99511737499999997</v>
      </c>
      <c r="BO2" t="s">
        <v>521</v>
      </c>
    </row>
    <row r="3" spans="1:67">
      <c r="B3" t="s">
        <v>558</v>
      </c>
      <c r="C3" s="7">
        <v>2872892.9042750001</v>
      </c>
      <c r="D3" s="7">
        <v>0</v>
      </c>
      <c r="E3" s="7">
        <v>2872892.9042750001</v>
      </c>
      <c r="F3" s="11">
        <v>7.587E-3</v>
      </c>
      <c r="G3" s="11">
        <v>7.5519999999999997E-3</v>
      </c>
      <c r="H3" s="11">
        <v>2.2899999999999999E-3</v>
      </c>
      <c r="I3">
        <v>92190</v>
      </c>
      <c r="J3" t="s">
        <v>557</v>
      </c>
      <c r="K3">
        <v>1136</v>
      </c>
      <c r="L3" t="s">
        <v>262</v>
      </c>
      <c r="M3">
        <v>45289</v>
      </c>
      <c r="N3">
        <v>92190</v>
      </c>
      <c r="O3">
        <v>92067</v>
      </c>
      <c r="P3" s="13">
        <v>0.99509417099999997</v>
      </c>
      <c r="Q3" t="s">
        <v>236</v>
      </c>
      <c r="R3" t="s">
        <v>236</v>
      </c>
      <c r="S3" t="s">
        <v>236</v>
      </c>
      <c r="T3" t="s">
        <v>274</v>
      </c>
      <c r="U3" t="s">
        <v>247</v>
      </c>
      <c r="V3" t="s">
        <v>252</v>
      </c>
      <c r="W3" t="s">
        <v>85</v>
      </c>
      <c r="X3" t="s">
        <v>275</v>
      </c>
      <c r="Y3" t="s">
        <v>275</v>
      </c>
      <c r="Z3" s="7">
        <v>2872892.9042750001</v>
      </c>
      <c r="AA3" s="7">
        <v>0</v>
      </c>
      <c r="AB3" s="7">
        <v>2909151.13</v>
      </c>
      <c r="AC3" s="7">
        <v>2866692.2520900001</v>
      </c>
      <c r="AD3" s="7">
        <v>2872892.9042750001</v>
      </c>
      <c r="AE3" s="7">
        <v>0</v>
      </c>
      <c r="AF3" t="s">
        <v>276</v>
      </c>
      <c r="AG3">
        <v>46022</v>
      </c>
      <c r="AH3" t="s">
        <v>277</v>
      </c>
      <c r="AI3" t="s">
        <v>46</v>
      </c>
      <c r="AJ3" s="9">
        <v>0</v>
      </c>
      <c r="AK3" s="9">
        <v>0</v>
      </c>
      <c r="AL3" s="9">
        <v>0</v>
      </c>
      <c r="AM3" s="9">
        <v>0</v>
      </c>
      <c r="AN3" t="s">
        <v>236</v>
      </c>
      <c r="AO3" s="9">
        <v>2887056.31</v>
      </c>
      <c r="AP3" s="9">
        <v>2887056.31</v>
      </c>
      <c r="AQ3" t="s">
        <v>278</v>
      </c>
      <c r="AR3" t="s">
        <v>140</v>
      </c>
      <c r="AT3" s="9">
        <v>2872892.9042750001</v>
      </c>
      <c r="AU3" s="9">
        <v>2872892.9042750001</v>
      </c>
      <c r="AV3" s="9">
        <v>2872892.9042750001</v>
      </c>
      <c r="AY3" s="11">
        <v>7.587E-3</v>
      </c>
      <c r="AZ3">
        <v>7</v>
      </c>
      <c r="BA3" t="s">
        <v>122</v>
      </c>
      <c r="BB3" t="s">
        <v>141</v>
      </c>
      <c r="BC3" s="7">
        <v>2909151.13</v>
      </c>
      <c r="BD3" s="7">
        <v>2887056.31</v>
      </c>
      <c r="BE3" t="b">
        <v>0</v>
      </c>
      <c r="BF3" t="s">
        <v>297</v>
      </c>
      <c r="BG3" t="s">
        <v>297</v>
      </c>
      <c r="BH3" t="s">
        <v>277</v>
      </c>
      <c r="BI3">
        <v>1139.1135999999999</v>
      </c>
      <c r="BJ3">
        <v>2872892.9042750001</v>
      </c>
      <c r="BK3">
        <v>2872892.9042750001</v>
      </c>
      <c r="BL3">
        <v>2872892.9042750001</v>
      </c>
      <c r="BM3">
        <v>0</v>
      </c>
      <c r="BN3">
        <v>0.99509417099999997</v>
      </c>
      <c r="BO3" t="s">
        <v>521</v>
      </c>
    </row>
    <row r="4" spans="1:67">
      <c r="B4" t="s">
        <v>559</v>
      </c>
      <c r="C4" s="7">
        <v>-1929.0899979999999</v>
      </c>
      <c r="D4" s="7">
        <v>333845.01549999998</v>
      </c>
      <c r="E4" s="7">
        <v>331915.92550200003</v>
      </c>
      <c r="F4" s="11">
        <v>-5.0000000000000004E-6</v>
      </c>
      <c r="G4" s="11">
        <v>-5.0000000000000004E-6</v>
      </c>
      <c r="H4" s="11">
        <v>2.6400000000000002E-4</v>
      </c>
      <c r="I4">
        <v>92253</v>
      </c>
      <c r="J4" t="s">
        <v>560</v>
      </c>
      <c r="K4">
        <v>1134</v>
      </c>
      <c r="L4" t="s">
        <v>260</v>
      </c>
      <c r="M4">
        <v>45289</v>
      </c>
      <c r="N4">
        <v>92253</v>
      </c>
      <c r="O4">
        <v>91316</v>
      </c>
      <c r="P4" s="13">
        <v>0.99422163100000005</v>
      </c>
      <c r="Q4" t="s">
        <v>236</v>
      </c>
      <c r="R4" t="s">
        <v>236</v>
      </c>
      <c r="S4" t="s">
        <v>236</v>
      </c>
      <c r="T4" t="s">
        <v>274</v>
      </c>
      <c r="U4" t="s">
        <v>246</v>
      </c>
      <c r="V4" t="s">
        <v>252</v>
      </c>
      <c r="W4" t="s">
        <v>33</v>
      </c>
      <c r="X4" t="s">
        <v>275</v>
      </c>
      <c r="Y4" t="s">
        <v>275</v>
      </c>
      <c r="Z4" s="7">
        <v>-1929.0899979999999</v>
      </c>
      <c r="AA4" s="7">
        <v>333845.01549999998</v>
      </c>
      <c r="AB4" s="7">
        <v>333845.02870000002</v>
      </c>
      <c r="AC4" s="7">
        <v>-1517.381235891</v>
      </c>
      <c r="AD4" s="7">
        <v>-1929.0899979999999</v>
      </c>
      <c r="AE4" s="7">
        <v>333845.01549999998</v>
      </c>
      <c r="AF4" t="s">
        <v>276</v>
      </c>
      <c r="AG4">
        <v>46356</v>
      </c>
      <c r="AH4" t="s">
        <v>277</v>
      </c>
      <c r="AI4" t="s">
        <v>46</v>
      </c>
      <c r="AJ4" s="9">
        <v>0</v>
      </c>
      <c r="AK4" s="9">
        <v>0</v>
      </c>
      <c r="AL4" s="9">
        <v>0</v>
      </c>
      <c r="AM4" s="9">
        <v>0</v>
      </c>
      <c r="AN4" t="s">
        <v>236</v>
      </c>
      <c r="AO4" s="9">
        <v>-1940.3017789999999</v>
      </c>
      <c r="AP4" s="9">
        <v>333845.02870000002</v>
      </c>
      <c r="AQ4" t="s">
        <v>282</v>
      </c>
      <c r="AR4" t="s">
        <v>126</v>
      </c>
      <c r="AT4" s="9">
        <v>-1929.0899979999999</v>
      </c>
      <c r="AU4" s="9">
        <v>-1929.0899979999999</v>
      </c>
      <c r="AV4" s="9">
        <v>-1929.0899979999999</v>
      </c>
      <c r="AY4" s="11">
        <v>-5.0000000000000004E-6</v>
      </c>
      <c r="AZ4">
        <v>4</v>
      </c>
      <c r="BA4" t="s">
        <v>123</v>
      </c>
      <c r="BB4" t="s">
        <v>127</v>
      </c>
      <c r="BC4" s="7">
        <v>333845.02870000002</v>
      </c>
      <c r="BD4" s="7">
        <v>333845.02870000002</v>
      </c>
      <c r="BE4" t="b">
        <v>0</v>
      </c>
      <c r="BF4" t="s">
        <v>297</v>
      </c>
      <c r="BG4" t="s">
        <v>297</v>
      </c>
      <c r="BH4" t="s">
        <v>277</v>
      </c>
      <c r="BI4">
        <v>1139.1134</v>
      </c>
      <c r="BJ4">
        <v>-1929.0899979999999</v>
      </c>
      <c r="BK4">
        <v>-1929.0899979999999</v>
      </c>
      <c r="BL4">
        <v>-1929.0899979999999</v>
      </c>
      <c r="BN4">
        <v>0.99422163100000005</v>
      </c>
      <c r="BO4" t="s">
        <v>561</v>
      </c>
    </row>
    <row r="5" spans="1:67">
      <c r="B5" t="s">
        <v>562</v>
      </c>
      <c r="C5" s="7">
        <v>3585849.418941</v>
      </c>
      <c r="D5" s="7">
        <v>0</v>
      </c>
      <c r="E5" s="7">
        <v>3585849.418941</v>
      </c>
      <c r="F5" s="11">
        <v>9.4699999999999993E-3</v>
      </c>
      <c r="G5" s="11">
        <v>9.4260000000000004E-3</v>
      </c>
      <c r="H5" s="11">
        <v>2.8579999999999999E-3</v>
      </c>
      <c r="I5">
        <v>92254</v>
      </c>
      <c r="J5" t="s">
        <v>560</v>
      </c>
      <c r="K5">
        <v>1134</v>
      </c>
      <c r="L5" t="s">
        <v>260</v>
      </c>
      <c r="M5">
        <v>45289</v>
      </c>
      <c r="N5">
        <v>92254</v>
      </c>
      <c r="O5">
        <v>91316</v>
      </c>
      <c r="P5" s="13">
        <v>0.99399280000000001</v>
      </c>
      <c r="Q5" t="s">
        <v>236</v>
      </c>
      <c r="R5" t="s">
        <v>236</v>
      </c>
      <c r="S5" t="s">
        <v>236</v>
      </c>
      <c r="T5" t="s">
        <v>274</v>
      </c>
      <c r="U5" t="s">
        <v>246</v>
      </c>
      <c r="V5" t="s">
        <v>252</v>
      </c>
      <c r="W5" t="s">
        <v>33</v>
      </c>
      <c r="X5" t="s">
        <v>275</v>
      </c>
      <c r="Y5" t="s">
        <v>275</v>
      </c>
      <c r="Z5" s="7">
        <v>3585849.418941</v>
      </c>
      <c r="AA5" s="7">
        <v>0</v>
      </c>
      <c r="AB5" s="7">
        <v>3635129.0980000002</v>
      </c>
      <c r="AC5" s="7">
        <v>3590649.5203432729</v>
      </c>
      <c r="AD5" s="7">
        <v>3585849.418941</v>
      </c>
      <c r="AE5" s="7">
        <v>0</v>
      </c>
      <c r="AF5" t="s">
        <v>276</v>
      </c>
      <c r="AG5">
        <v>46356</v>
      </c>
      <c r="AH5" t="s">
        <v>277</v>
      </c>
      <c r="AI5" t="s">
        <v>46</v>
      </c>
      <c r="AJ5" s="9">
        <v>0</v>
      </c>
      <c r="AK5" s="9">
        <v>0</v>
      </c>
      <c r="AL5" s="9">
        <v>0</v>
      </c>
      <c r="AM5" s="9">
        <v>0</v>
      </c>
      <c r="AN5" t="s">
        <v>236</v>
      </c>
      <c r="AO5" s="9">
        <v>3607520.5180000002</v>
      </c>
      <c r="AP5" s="9">
        <v>3607520.5180000002</v>
      </c>
      <c r="AQ5" t="s">
        <v>278</v>
      </c>
      <c r="AR5" t="s">
        <v>126</v>
      </c>
      <c r="AT5" s="9">
        <v>3585849.418941</v>
      </c>
      <c r="AU5" s="9">
        <v>3585849.418941</v>
      </c>
      <c r="AV5" s="9">
        <v>3585849.418941</v>
      </c>
      <c r="AY5" s="11">
        <v>9.4699999999999993E-3</v>
      </c>
      <c r="AZ5">
        <v>4</v>
      </c>
      <c r="BA5" t="s">
        <v>123</v>
      </c>
      <c r="BB5" t="s">
        <v>127</v>
      </c>
      <c r="BC5" s="7">
        <v>3635129.0980000002</v>
      </c>
      <c r="BD5" s="7">
        <v>3607520.5180000002</v>
      </c>
      <c r="BE5" t="b">
        <v>0</v>
      </c>
      <c r="BF5" t="s">
        <v>297</v>
      </c>
      <c r="BG5" t="s">
        <v>297</v>
      </c>
      <c r="BH5" t="s">
        <v>277</v>
      </c>
      <c r="BI5">
        <v>1139.1134</v>
      </c>
      <c r="BJ5">
        <v>3585849.418941</v>
      </c>
      <c r="BK5">
        <v>3585849.418941</v>
      </c>
      <c r="BL5">
        <v>3585849.418941</v>
      </c>
      <c r="BN5">
        <v>0.99399280000000001</v>
      </c>
      <c r="BO5" t="s">
        <v>561</v>
      </c>
    </row>
    <row r="6" spans="1:67">
      <c r="B6" t="s">
        <v>563</v>
      </c>
      <c r="C6" s="7">
        <v>530004.64418900001</v>
      </c>
      <c r="D6" s="7">
        <v>0</v>
      </c>
      <c r="E6" s="7">
        <v>530004.64418900001</v>
      </c>
      <c r="F6" s="11">
        <v>1.3990000000000001E-3</v>
      </c>
      <c r="G6" s="11">
        <v>1.3929999999999999E-3</v>
      </c>
      <c r="H6" s="11">
        <v>4.2200000000000001E-4</v>
      </c>
      <c r="I6">
        <v>92400</v>
      </c>
      <c r="J6" t="s">
        <v>392</v>
      </c>
      <c r="K6">
        <v>1129</v>
      </c>
      <c r="L6" t="s">
        <v>255</v>
      </c>
      <c r="M6">
        <v>45289</v>
      </c>
      <c r="N6">
        <v>92400</v>
      </c>
      <c r="O6">
        <v>91623</v>
      </c>
      <c r="P6" s="13">
        <v>0.98604947600000004</v>
      </c>
      <c r="Q6" t="s">
        <v>236</v>
      </c>
      <c r="R6" t="s">
        <v>235</v>
      </c>
      <c r="S6" t="s">
        <v>235</v>
      </c>
      <c r="T6" t="s">
        <v>274</v>
      </c>
      <c r="U6" t="s">
        <v>241</v>
      </c>
      <c r="V6" t="s">
        <v>240</v>
      </c>
      <c r="W6" t="s">
        <v>74</v>
      </c>
      <c r="X6" t="s">
        <v>393</v>
      </c>
      <c r="Y6" t="s">
        <v>393</v>
      </c>
      <c r="Z6" s="7">
        <v>479794.182944</v>
      </c>
      <c r="AA6" s="7">
        <v>0</v>
      </c>
      <c r="AB6" s="7">
        <v>486582.26044699998</v>
      </c>
      <c r="AC6" s="7">
        <v>482283.00624624401</v>
      </c>
      <c r="AD6" s="7">
        <v>479794.182944</v>
      </c>
      <c r="AE6" s="7">
        <v>0</v>
      </c>
      <c r="AF6" t="s">
        <v>276</v>
      </c>
      <c r="AG6">
        <v>47102</v>
      </c>
      <c r="AH6" t="s">
        <v>277</v>
      </c>
      <c r="AI6" t="s">
        <v>46</v>
      </c>
      <c r="AJ6" s="9">
        <v>0</v>
      </c>
      <c r="AK6" s="9">
        <v>0</v>
      </c>
      <c r="AL6" s="9">
        <v>0</v>
      </c>
      <c r="AM6" s="9">
        <v>0</v>
      </c>
      <c r="AN6" t="s">
        <v>235</v>
      </c>
      <c r="AO6" s="9">
        <v>486582.26044699998</v>
      </c>
      <c r="AP6" s="9">
        <v>486582.26044699998</v>
      </c>
      <c r="AQ6" t="s">
        <v>295</v>
      </c>
      <c r="AR6" t="s">
        <v>75</v>
      </c>
      <c r="AS6" t="s">
        <v>296</v>
      </c>
      <c r="AT6" s="9">
        <v>530004.64418900001</v>
      </c>
      <c r="AU6" s="9">
        <v>479794.182944</v>
      </c>
      <c r="AV6" s="9">
        <v>479794.182944</v>
      </c>
      <c r="AY6" s="11">
        <v>1.3990000000000001E-3</v>
      </c>
      <c r="AZ6">
        <v>5</v>
      </c>
      <c r="BA6" t="s">
        <v>128</v>
      </c>
      <c r="BB6" t="s">
        <v>76</v>
      </c>
      <c r="BC6" s="7">
        <v>486582.26044659503</v>
      </c>
      <c r="BD6" s="7">
        <v>486582.26044659503</v>
      </c>
      <c r="BE6" t="b">
        <v>0</v>
      </c>
      <c r="BF6" t="s">
        <v>297</v>
      </c>
      <c r="BG6" t="s">
        <v>297</v>
      </c>
      <c r="BH6" t="s">
        <v>277</v>
      </c>
      <c r="BI6">
        <v>1139.1129000000001</v>
      </c>
      <c r="BJ6">
        <v>479794.182944</v>
      </c>
      <c r="BK6">
        <v>479794.182944</v>
      </c>
      <c r="BL6">
        <v>530004.64418900001</v>
      </c>
      <c r="BM6">
        <v>0</v>
      </c>
      <c r="BN6">
        <v>0.98604947600000004</v>
      </c>
      <c r="BO6" t="s">
        <v>394</v>
      </c>
    </row>
    <row r="7" spans="1:67">
      <c r="B7" t="s">
        <v>564</v>
      </c>
      <c r="C7" s="7">
        <v>3175851.5012050001</v>
      </c>
      <c r="D7" s="7">
        <v>0</v>
      </c>
      <c r="E7" s="7">
        <v>3175851.5012050001</v>
      </c>
      <c r="F7" s="11">
        <v>8.3870000000000004E-3</v>
      </c>
      <c r="G7" s="11">
        <v>8.3479999999999995E-3</v>
      </c>
      <c r="H7" s="11">
        <v>2.5309999999999998E-3</v>
      </c>
      <c r="I7">
        <v>92564</v>
      </c>
      <c r="J7" t="s">
        <v>565</v>
      </c>
      <c r="K7">
        <v>1136</v>
      </c>
      <c r="L7" t="s">
        <v>262</v>
      </c>
      <c r="M7">
        <v>45289</v>
      </c>
      <c r="N7">
        <v>92564</v>
      </c>
      <c r="O7">
        <v>92562</v>
      </c>
      <c r="P7" s="13">
        <v>0.991634024</v>
      </c>
      <c r="Q7" t="s">
        <v>236</v>
      </c>
      <c r="R7" t="s">
        <v>236</v>
      </c>
      <c r="S7" t="s">
        <v>236</v>
      </c>
      <c r="T7" t="s">
        <v>274</v>
      </c>
      <c r="U7" t="s">
        <v>247</v>
      </c>
      <c r="V7" t="s">
        <v>252</v>
      </c>
      <c r="W7" t="s">
        <v>83</v>
      </c>
      <c r="X7" t="s">
        <v>275</v>
      </c>
      <c r="Y7" t="s">
        <v>275</v>
      </c>
      <c r="Z7" s="7">
        <v>3175851.5012050001</v>
      </c>
      <c r="AA7" s="7">
        <v>0</v>
      </c>
      <c r="AB7" s="7">
        <v>3357587.13</v>
      </c>
      <c r="AC7" s="7">
        <v>3166369.9856992331</v>
      </c>
      <c r="AD7" s="7">
        <v>3175851.5012050001</v>
      </c>
      <c r="AE7" s="7">
        <v>0</v>
      </c>
      <c r="AF7" t="s">
        <v>276</v>
      </c>
      <c r="AG7">
        <v>46477</v>
      </c>
      <c r="AH7" t="s">
        <v>277</v>
      </c>
      <c r="AI7" t="s">
        <v>46</v>
      </c>
      <c r="AJ7" s="9">
        <v>0</v>
      </c>
      <c r="AK7" s="9">
        <v>0</v>
      </c>
      <c r="AL7" s="9">
        <v>0</v>
      </c>
      <c r="AM7" s="9">
        <v>0</v>
      </c>
      <c r="AN7" t="s">
        <v>236</v>
      </c>
      <c r="AO7" s="9">
        <v>3202644.75</v>
      </c>
      <c r="AP7" s="9">
        <v>3202644.75</v>
      </c>
      <c r="AQ7" t="s">
        <v>278</v>
      </c>
      <c r="AR7" t="s">
        <v>115</v>
      </c>
      <c r="AT7" s="9">
        <v>3175851.5012050001</v>
      </c>
      <c r="AU7" s="9">
        <v>3175851.5012050001</v>
      </c>
      <c r="AV7" s="9">
        <v>3175851.5012050001</v>
      </c>
      <c r="AY7" s="11">
        <v>8.3870000000000004E-3</v>
      </c>
      <c r="AZ7">
        <v>5</v>
      </c>
      <c r="BA7" t="s">
        <v>128</v>
      </c>
      <c r="BB7" t="s">
        <v>116</v>
      </c>
      <c r="BC7" s="7">
        <v>3357587.13</v>
      </c>
      <c r="BD7" s="7">
        <v>3202644.75</v>
      </c>
      <c r="BE7" t="b">
        <v>0</v>
      </c>
      <c r="BF7" t="s">
        <v>297</v>
      </c>
      <c r="BG7" t="s">
        <v>297</v>
      </c>
      <c r="BH7" t="s">
        <v>277</v>
      </c>
      <c r="BI7">
        <v>1139.1135999999999</v>
      </c>
      <c r="BJ7">
        <v>3175851.5012050001</v>
      </c>
      <c r="BK7">
        <v>3175851.5012050001</v>
      </c>
      <c r="BL7">
        <v>3175851.5012050001</v>
      </c>
      <c r="BN7">
        <v>0.991634024</v>
      </c>
      <c r="BO7" t="s">
        <v>368</v>
      </c>
    </row>
    <row r="8" spans="1:67">
      <c r="B8" t="s">
        <v>566</v>
      </c>
      <c r="C8" s="7">
        <v>-1670.54</v>
      </c>
      <c r="D8" s="7">
        <v>224313.70420000001</v>
      </c>
      <c r="E8" s="7">
        <v>222643.1642</v>
      </c>
      <c r="F8" s="11">
        <v>-3.9999999999999998E-6</v>
      </c>
      <c r="G8" s="11">
        <v>-3.9999999999999998E-6</v>
      </c>
      <c r="H8" s="11">
        <v>1.7699999999999999E-4</v>
      </c>
      <c r="I8">
        <v>92565</v>
      </c>
      <c r="J8" t="s">
        <v>565</v>
      </c>
      <c r="K8">
        <v>1136</v>
      </c>
      <c r="L8" t="s">
        <v>262</v>
      </c>
      <c r="M8">
        <v>45289</v>
      </c>
      <c r="N8">
        <v>92565</v>
      </c>
      <c r="O8">
        <v>92562</v>
      </c>
      <c r="P8" s="13">
        <v>0.99255266099999995</v>
      </c>
      <c r="Q8" t="s">
        <v>236</v>
      </c>
      <c r="R8" t="s">
        <v>236</v>
      </c>
      <c r="S8" t="s">
        <v>236</v>
      </c>
      <c r="T8" t="s">
        <v>274</v>
      </c>
      <c r="U8" t="s">
        <v>247</v>
      </c>
      <c r="V8" t="s">
        <v>252</v>
      </c>
      <c r="W8" t="s">
        <v>83</v>
      </c>
      <c r="X8" t="s">
        <v>275</v>
      </c>
      <c r="Y8" t="s">
        <v>275</v>
      </c>
      <c r="Z8" s="7">
        <v>-1670.54</v>
      </c>
      <c r="AA8" s="7">
        <v>224313.70420000001</v>
      </c>
      <c r="AB8" s="7">
        <v>224313.70420000001</v>
      </c>
      <c r="AC8" s="7">
        <v>-2236.9915000000001</v>
      </c>
      <c r="AD8" s="7">
        <v>-1670.54</v>
      </c>
      <c r="AE8" s="7">
        <v>224313.70420000001</v>
      </c>
      <c r="AF8" t="s">
        <v>276</v>
      </c>
      <c r="AG8">
        <v>46477</v>
      </c>
      <c r="AH8" t="s">
        <v>277</v>
      </c>
      <c r="AI8" t="s">
        <v>46</v>
      </c>
      <c r="AJ8" s="9">
        <v>0</v>
      </c>
      <c r="AK8" s="9">
        <v>0</v>
      </c>
      <c r="AL8" s="9">
        <v>0</v>
      </c>
      <c r="AM8" s="9">
        <v>0</v>
      </c>
      <c r="AN8" t="s">
        <v>236</v>
      </c>
      <c r="AO8" s="9">
        <v>-1683.0744259999999</v>
      </c>
      <c r="AP8" s="9">
        <v>224313.70420000001</v>
      </c>
      <c r="AQ8" t="s">
        <v>282</v>
      </c>
      <c r="AR8" t="s">
        <v>115</v>
      </c>
      <c r="AT8" s="9">
        <v>-1670.54</v>
      </c>
      <c r="AU8" s="9">
        <v>-1670.54</v>
      </c>
      <c r="AV8" s="9">
        <v>-1670.54</v>
      </c>
      <c r="AY8" s="11">
        <v>-3.9999999999999998E-6</v>
      </c>
      <c r="AZ8">
        <v>5</v>
      </c>
      <c r="BA8" t="s">
        <v>128</v>
      </c>
      <c r="BB8" t="s">
        <v>116</v>
      </c>
      <c r="BC8" s="7">
        <v>224313.70420000001</v>
      </c>
      <c r="BD8" s="7">
        <v>224313.70420000001</v>
      </c>
      <c r="BE8" t="b">
        <v>0</v>
      </c>
      <c r="BF8" t="s">
        <v>297</v>
      </c>
      <c r="BG8" t="s">
        <v>297</v>
      </c>
      <c r="BH8" t="s">
        <v>277</v>
      </c>
      <c r="BI8">
        <v>1139.1135999999999</v>
      </c>
      <c r="BJ8">
        <v>-1670.54</v>
      </c>
      <c r="BK8">
        <v>-1670.54</v>
      </c>
      <c r="BL8">
        <v>-1670.54</v>
      </c>
      <c r="BN8">
        <v>0.99255266099999995</v>
      </c>
      <c r="BO8" t="s">
        <v>368</v>
      </c>
    </row>
    <row r="9" spans="1:67">
      <c r="B9" t="s">
        <v>567</v>
      </c>
      <c r="C9" s="7">
        <v>2191140.3422630001</v>
      </c>
      <c r="D9" s="7">
        <v>0</v>
      </c>
      <c r="E9" s="7">
        <v>2191140.3422630001</v>
      </c>
      <c r="F9" s="11">
        <v>5.7860000000000003E-3</v>
      </c>
      <c r="G9" s="11">
        <v>5.7600000000000004E-3</v>
      </c>
      <c r="H9" s="11">
        <v>1.7459999999999999E-3</v>
      </c>
      <c r="I9">
        <v>92578</v>
      </c>
      <c r="J9" t="s">
        <v>568</v>
      </c>
      <c r="K9">
        <v>1133</v>
      </c>
      <c r="L9" t="s">
        <v>259</v>
      </c>
      <c r="M9">
        <v>45289</v>
      </c>
      <c r="N9">
        <v>92578</v>
      </c>
      <c r="O9">
        <v>92576</v>
      </c>
      <c r="P9" s="13">
        <v>0.98861343300000004</v>
      </c>
      <c r="Q9" t="s">
        <v>236</v>
      </c>
      <c r="R9" t="s">
        <v>236</v>
      </c>
      <c r="S9" t="s">
        <v>236</v>
      </c>
      <c r="T9" t="s">
        <v>274</v>
      </c>
      <c r="U9" t="s">
        <v>245</v>
      </c>
      <c r="V9" t="s">
        <v>252</v>
      </c>
      <c r="W9" t="s">
        <v>77</v>
      </c>
      <c r="X9" t="s">
        <v>275</v>
      </c>
      <c r="Y9" t="s">
        <v>275</v>
      </c>
      <c r="Z9" s="7">
        <v>2191140.3422630001</v>
      </c>
      <c r="AA9" s="7">
        <v>0</v>
      </c>
      <c r="AB9" s="7">
        <v>2233296.1910000001</v>
      </c>
      <c r="AC9" s="7">
        <v>2195451.5983517971</v>
      </c>
      <c r="AD9" s="7">
        <v>2191140.3422630001</v>
      </c>
      <c r="AE9" s="7">
        <v>0</v>
      </c>
      <c r="AF9" t="s">
        <v>276</v>
      </c>
      <c r="AG9">
        <v>46455</v>
      </c>
      <c r="AH9" t="s">
        <v>277</v>
      </c>
      <c r="AI9" t="s">
        <v>46</v>
      </c>
      <c r="AJ9" s="9">
        <v>0</v>
      </c>
      <c r="AK9" s="9">
        <v>0</v>
      </c>
      <c r="AL9" s="9">
        <v>0</v>
      </c>
      <c r="AM9" s="9">
        <v>0</v>
      </c>
      <c r="AN9" t="s">
        <v>236</v>
      </c>
      <c r="AO9" s="9">
        <v>2216377.2710000002</v>
      </c>
      <c r="AP9" s="9">
        <v>2216377.2710000002</v>
      </c>
      <c r="AQ9" t="s">
        <v>278</v>
      </c>
      <c r="AR9" t="s">
        <v>78</v>
      </c>
      <c r="AT9" s="9">
        <v>2191140.3422630001</v>
      </c>
      <c r="AU9" s="9">
        <v>2191140.3422630001</v>
      </c>
      <c r="AV9" s="9">
        <v>2191140.3422630001</v>
      </c>
      <c r="AY9" s="11">
        <v>5.7860000000000003E-3</v>
      </c>
      <c r="AZ9">
        <v>6</v>
      </c>
      <c r="BA9" t="s">
        <v>122</v>
      </c>
      <c r="BB9" t="s">
        <v>91</v>
      </c>
      <c r="BC9" s="7">
        <v>2233296.1910000001</v>
      </c>
      <c r="BD9" s="7">
        <v>2216377.2710000002</v>
      </c>
      <c r="BE9" t="b">
        <v>0</v>
      </c>
      <c r="BF9" t="s">
        <v>297</v>
      </c>
      <c r="BG9" t="s">
        <v>297</v>
      </c>
      <c r="BH9" t="s">
        <v>277</v>
      </c>
      <c r="BI9">
        <v>1139.1133</v>
      </c>
      <c r="BJ9">
        <v>2191140.3422630001</v>
      </c>
      <c r="BK9">
        <v>2191140.3422630001</v>
      </c>
      <c r="BL9">
        <v>2191140.3422630001</v>
      </c>
      <c r="BN9">
        <v>0.98861343300000004</v>
      </c>
      <c r="BO9" t="s">
        <v>569</v>
      </c>
    </row>
    <row r="10" spans="1:67">
      <c r="B10" t="s">
        <v>570</v>
      </c>
      <c r="C10" s="7">
        <v>-2419.08</v>
      </c>
      <c r="D10" s="7">
        <v>239459.58350000001</v>
      </c>
      <c r="E10" s="7">
        <v>237040.50349999999</v>
      </c>
      <c r="F10" s="11">
        <v>-6.0000000000000002E-6</v>
      </c>
      <c r="G10" s="11">
        <v>-6.0000000000000002E-6</v>
      </c>
      <c r="H10" s="11">
        <v>1.8799999999999999E-4</v>
      </c>
      <c r="I10">
        <v>92580</v>
      </c>
      <c r="J10" t="s">
        <v>568</v>
      </c>
      <c r="K10">
        <v>1133</v>
      </c>
      <c r="L10" t="s">
        <v>259</v>
      </c>
      <c r="M10">
        <v>45289</v>
      </c>
      <c r="N10">
        <v>92580</v>
      </c>
      <c r="O10">
        <v>92576</v>
      </c>
      <c r="P10" s="13">
        <v>0.98989776500000004</v>
      </c>
      <c r="Q10" t="s">
        <v>236</v>
      </c>
      <c r="R10" t="s">
        <v>236</v>
      </c>
      <c r="S10" t="s">
        <v>236</v>
      </c>
      <c r="T10" t="s">
        <v>274</v>
      </c>
      <c r="U10" t="s">
        <v>245</v>
      </c>
      <c r="V10" t="s">
        <v>252</v>
      </c>
      <c r="W10" t="s">
        <v>77</v>
      </c>
      <c r="X10" t="s">
        <v>275</v>
      </c>
      <c r="Y10" t="s">
        <v>275</v>
      </c>
      <c r="Z10" s="7">
        <v>-2419.08</v>
      </c>
      <c r="AA10" s="7">
        <v>239459.58350000001</v>
      </c>
      <c r="AB10" s="7">
        <v>239459.58350000001</v>
      </c>
      <c r="AC10" s="7">
        <v>-2243.7035000000001</v>
      </c>
      <c r="AD10" s="7">
        <v>-2419.08</v>
      </c>
      <c r="AE10" s="7">
        <v>239459.58350000001</v>
      </c>
      <c r="AF10" t="s">
        <v>276</v>
      </c>
      <c r="AG10">
        <v>46455</v>
      </c>
      <c r="AH10" t="s">
        <v>277</v>
      </c>
      <c r="AI10" t="s">
        <v>46</v>
      </c>
      <c r="AJ10" s="9">
        <v>0</v>
      </c>
      <c r="AK10" s="9">
        <v>0</v>
      </c>
      <c r="AL10" s="9">
        <v>0</v>
      </c>
      <c r="AM10" s="9">
        <v>0</v>
      </c>
      <c r="AN10" t="s">
        <v>236</v>
      </c>
      <c r="AO10" s="9">
        <v>-2443.7675129999998</v>
      </c>
      <c r="AP10" s="9">
        <v>239459.58350000001</v>
      </c>
      <c r="AQ10" t="s">
        <v>282</v>
      </c>
      <c r="AR10" t="s">
        <v>78</v>
      </c>
      <c r="AT10" s="9">
        <v>-2419.08</v>
      </c>
      <c r="AU10" s="9">
        <v>-2419.08</v>
      </c>
      <c r="AV10" s="9">
        <v>-2419.08</v>
      </c>
      <c r="AY10" s="11">
        <v>-6.0000000000000002E-6</v>
      </c>
      <c r="AZ10">
        <v>6</v>
      </c>
      <c r="BA10" t="s">
        <v>122</v>
      </c>
      <c r="BB10" t="s">
        <v>91</v>
      </c>
      <c r="BC10" s="7">
        <v>239459.58350000001</v>
      </c>
      <c r="BD10" s="7">
        <v>239459.58350000001</v>
      </c>
      <c r="BE10" t="b">
        <v>0</v>
      </c>
      <c r="BF10" t="s">
        <v>297</v>
      </c>
      <c r="BG10" t="s">
        <v>297</v>
      </c>
      <c r="BH10" t="s">
        <v>277</v>
      </c>
      <c r="BI10">
        <v>1139.1133</v>
      </c>
      <c r="BJ10">
        <v>-2419.08</v>
      </c>
      <c r="BK10">
        <v>-2419.08</v>
      </c>
      <c r="BL10">
        <v>-2419.08</v>
      </c>
      <c r="BN10">
        <v>0.98989776500000004</v>
      </c>
      <c r="BO10" t="s">
        <v>569</v>
      </c>
    </row>
    <row r="11" spans="1:67">
      <c r="B11" t="s">
        <v>856</v>
      </c>
      <c r="C11" s="7">
        <v>1090415.0073929999</v>
      </c>
      <c r="D11" s="7">
        <v>0</v>
      </c>
      <c r="E11" s="7">
        <v>1090415.0073929999</v>
      </c>
      <c r="F11" s="11">
        <v>2.879E-3</v>
      </c>
      <c r="G11" s="11">
        <v>2.8660000000000001E-3</v>
      </c>
      <c r="H11" s="11">
        <v>8.6899999999999998E-4</v>
      </c>
      <c r="I11">
        <v>115598</v>
      </c>
      <c r="J11" t="s">
        <v>857</v>
      </c>
      <c r="K11">
        <v>1282</v>
      </c>
      <c r="L11" t="s">
        <v>858</v>
      </c>
      <c r="M11">
        <v>45291</v>
      </c>
      <c r="N11">
        <v>115598</v>
      </c>
      <c r="O11">
        <v>-1</v>
      </c>
      <c r="P11" s="13">
        <v>1</v>
      </c>
      <c r="Q11" t="s">
        <v>236</v>
      </c>
      <c r="R11" t="s">
        <v>235</v>
      </c>
      <c r="S11" t="s">
        <v>236</v>
      </c>
      <c r="T11" t="s">
        <v>711</v>
      </c>
      <c r="W11" t="s">
        <v>74</v>
      </c>
      <c r="X11" t="s">
        <v>301</v>
      </c>
      <c r="Z11" s="7">
        <v>987113.57207500003</v>
      </c>
      <c r="AA11" s="7">
        <v>0</v>
      </c>
      <c r="AD11" s="7">
        <v>1089674.671878</v>
      </c>
      <c r="AE11" s="7">
        <v>0</v>
      </c>
      <c r="AF11" t="s">
        <v>276</v>
      </c>
      <c r="AG11">
        <v>46763</v>
      </c>
      <c r="AH11" t="s">
        <v>279</v>
      </c>
      <c r="AI11" t="s">
        <v>46</v>
      </c>
      <c r="AJ11" s="9">
        <v>0</v>
      </c>
      <c r="AK11" s="9">
        <v>0</v>
      </c>
      <c r="AL11" s="9">
        <v>0</v>
      </c>
      <c r="AM11" s="9">
        <v>0</v>
      </c>
      <c r="AO11" s="9">
        <v>1089674.671878</v>
      </c>
      <c r="AR11" t="s">
        <v>142</v>
      </c>
      <c r="AT11" s="9">
        <v>1090415.0073929999</v>
      </c>
      <c r="AU11" s="9">
        <v>987113.57207500003</v>
      </c>
      <c r="AV11" s="9">
        <v>1089674.671878</v>
      </c>
      <c r="AY11" s="11">
        <v>2.879E-3</v>
      </c>
      <c r="BB11" t="s">
        <v>154</v>
      </c>
      <c r="BE11" t="b">
        <v>0</v>
      </c>
      <c r="BH11" t="s">
        <v>279</v>
      </c>
      <c r="BI11">
        <v>1139.1282000000001</v>
      </c>
      <c r="BJ11">
        <v>1089674.671878</v>
      </c>
      <c r="BK11">
        <v>987113.57207500003</v>
      </c>
      <c r="BL11">
        <v>1090415.0073929999</v>
      </c>
      <c r="BN11">
        <v>1</v>
      </c>
    </row>
    <row r="12" spans="1:67">
      <c r="B12" t="s">
        <v>482</v>
      </c>
      <c r="C12" s="7">
        <v>756581.99216100003</v>
      </c>
      <c r="D12" s="7">
        <v>0</v>
      </c>
      <c r="E12" s="7">
        <v>756581.99216100003</v>
      </c>
      <c r="F12" s="11">
        <v>1.9980000000000002E-3</v>
      </c>
      <c r="G12" s="11">
        <v>1.9880000000000002E-3</v>
      </c>
      <c r="H12" s="11">
        <v>6.0300000000000002E-4</v>
      </c>
      <c r="I12" t="s">
        <v>483</v>
      </c>
      <c r="J12" t="s">
        <v>484</v>
      </c>
      <c r="K12">
        <v>1133</v>
      </c>
      <c r="L12" t="s">
        <v>259</v>
      </c>
      <c r="M12">
        <v>45289</v>
      </c>
      <c r="N12">
        <v>73730</v>
      </c>
      <c r="O12">
        <v>67005</v>
      </c>
      <c r="P12" s="13">
        <v>0.97922314399999999</v>
      </c>
      <c r="Q12" t="s">
        <v>236</v>
      </c>
      <c r="R12" t="s">
        <v>236</v>
      </c>
      <c r="S12" t="s">
        <v>236</v>
      </c>
      <c r="T12" t="s">
        <v>274</v>
      </c>
      <c r="U12" t="s">
        <v>245</v>
      </c>
      <c r="V12" t="s">
        <v>252</v>
      </c>
      <c r="W12" t="s">
        <v>83</v>
      </c>
      <c r="X12" t="s">
        <v>275</v>
      </c>
      <c r="Y12" t="s">
        <v>275</v>
      </c>
      <c r="Z12" s="7">
        <v>756581.99216100003</v>
      </c>
      <c r="AA12" s="7">
        <v>0</v>
      </c>
      <c r="AB12" s="7">
        <v>778622.43680000002</v>
      </c>
      <c r="AC12" s="7">
        <v>745023.04199365305</v>
      </c>
      <c r="AD12" s="7">
        <v>756581.99216100003</v>
      </c>
      <c r="AE12" s="7">
        <v>0</v>
      </c>
      <c r="AF12" t="s">
        <v>276</v>
      </c>
      <c r="AG12">
        <v>45594</v>
      </c>
      <c r="AH12" t="s">
        <v>277</v>
      </c>
      <c r="AI12" t="s">
        <v>46</v>
      </c>
      <c r="AJ12" s="9">
        <v>0</v>
      </c>
      <c r="AK12" s="9">
        <v>0</v>
      </c>
      <c r="AL12" s="9">
        <v>0</v>
      </c>
      <c r="AM12" s="9">
        <v>0</v>
      </c>
      <c r="AN12" t="s">
        <v>236</v>
      </c>
      <c r="AO12" s="9">
        <v>772634.91680000001</v>
      </c>
      <c r="AP12" s="9">
        <v>772634.91680000001</v>
      </c>
      <c r="AQ12" t="s">
        <v>278</v>
      </c>
      <c r="AR12" t="s">
        <v>99</v>
      </c>
      <c r="AT12" s="9">
        <v>756581.99216100003</v>
      </c>
      <c r="AU12" s="9">
        <v>756581.99216100003</v>
      </c>
      <c r="AV12" s="9">
        <v>756581.99216100003</v>
      </c>
      <c r="AY12" s="11">
        <v>1.9980000000000002E-3</v>
      </c>
      <c r="AZ12">
        <v>5</v>
      </c>
      <c r="BA12" t="s">
        <v>124</v>
      </c>
      <c r="BB12" t="s">
        <v>100</v>
      </c>
      <c r="BC12" s="7">
        <v>778622.43680000002</v>
      </c>
      <c r="BD12" s="7">
        <v>772634.91680000001</v>
      </c>
      <c r="BE12" t="b">
        <v>0</v>
      </c>
      <c r="BF12" t="s">
        <v>485</v>
      </c>
      <c r="BG12" t="s">
        <v>297</v>
      </c>
      <c r="BH12" t="s">
        <v>277</v>
      </c>
      <c r="BI12">
        <v>1139.1133</v>
      </c>
      <c r="BJ12">
        <v>756806.81186200003</v>
      </c>
      <c r="BK12">
        <v>756806.81186200003</v>
      </c>
      <c r="BL12">
        <v>756806.81186200003</v>
      </c>
      <c r="BM12">
        <v>-2.90978E-4</v>
      </c>
      <c r="BN12">
        <v>0.97951412199999999</v>
      </c>
      <c r="BO12" t="s">
        <v>486</v>
      </c>
    </row>
    <row r="13" spans="1:67">
      <c r="B13" t="s">
        <v>487</v>
      </c>
      <c r="C13" s="7">
        <v>413305.36195400002</v>
      </c>
      <c r="D13" s="7">
        <v>0</v>
      </c>
      <c r="E13" s="7">
        <v>413305.36195400002</v>
      </c>
      <c r="F13" s="11">
        <v>1.091E-3</v>
      </c>
      <c r="G13" s="11">
        <v>1.0859999999999999E-3</v>
      </c>
      <c r="H13" s="11">
        <v>3.2899999999999997E-4</v>
      </c>
      <c r="I13" t="s">
        <v>488</v>
      </c>
      <c r="J13" t="s">
        <v>304</v>
      </c>
      <c r="K13">
        <v>1129</v>
      </c>
      <c r="L13" t="s">
        <v>255</v>
      </c>
      <c r="M13">
        <v>45289</v>
      </c>
      <c r="N13">
        <v>74461</v>
      </c>
      <c r="O13">
        <v>74460</v>
      </c>
      <c r="P13" s="13">
        <v>1</v>
      </c>
      <c r="Q13" t="s">
        <v>236</v>
      </c>
      <c r="R13" t="s">
        <v>235</v>
      </c>
      <c r="S13" t="s">
        <v>235</v>
      </c>
      <c r="T13" t="s">
        <v>274</v>
      </c>
      <c r="U13" t="s">
        <v>241</v>
      </c>
      <c r="V13" t="s">
        <v>240</v>
      </c>
      <c r="W13" t="s">
        <v>93</v>
      </c>
      <c r="X13" t="s">
        <v>305</v>
      </c>
      <c r="Y13" t="s">
        <v>305</v>
      </c>
      <c r="Z13" s="7">
        <v>374150.51098000002</v>
      </c>
      <c r="AA13" s="7">
        <v>0</v>
      </c>
      <c r="AB13" s="7">
        <v>374150.51098000002</v>
      </c>
      <c r="AC13" s="7">
        <v>374150.51098009298</v>
      </c>
      <c r="AD13" s="7">
        <v>374150.51098000002</v>
      </c>
      <c r="AE13" s="7">
        <v>0</v>
      </c>
      <c r="AF13" t="s">
        <v>276</v>
      </c>
      <c r="AG13">
        <v>46352</v>
      </c>
      <c r="AH13" t="s">
        <v>294</v>
      </c>
      <c r="AI13" t="s">
        <v>46</v>
      </c>
      <c r="AJ13" s="9">
        <v>0</v>
      </c>
      <c r="AK13" s="9">
        <v>0</v>
      </c>
      <c r="AL13" s="9">
        <v>0</v>
      </c>
      <c r="AM13" s="9">
        <v>0</v>
      </c>
      <c r="AN13" t="s">
        <v>235</v>
      </c>
      <c r="AO13" s="9">
        <v>374150.51098000002</v>
      </c>
      <c r="AP13" s="9">
        <v>374150.51098000002</v>
      </c>
      <c r="AQ13" t="s">
        <v>278</v>
      </c>
      <c r="AR13" t="s">
        <v>106</v>
      </c>
      <c r="AS13" t="s">
        <v>296</v>
      </c>
      <c r="AT13" s="9">
        <v>413305.36195400002</v>
      </c>
      <c r="AU13" s="9">
        <v>374150.51098000002</v>
      </c>
      <c r="AV13" s="9">
        <v>374150.51098000002</v>
      </c>
      <c r="AY13" s="11">
        <v>1.091E-3</v>
      </c>
      <c r="AZ13">
        <v>5</v>
      </c>
      <c r="BA13" t="s">
        <v>124</v>
      </c>
      <c r="BB13" t="s">
        <v>107</v>
      </c>
      <c r="BC13" s="7">
        <v>374150.51098009298</v>
      </c>
      <c r="BD13" s="7">
        <v>374150.51098009298</v>
      </c>
      <c r="BE13" t="b">
        <v>0</v>
      </c>
      <c r="BF13" t="s">
        <v>297</v>
      </c>
      <c r="BG13" t="s">
        <v>297</v>
      </c>
      <c r="BH13" t="s">
        <v>294</v>
      </c>
      <c r="BI13">
        <v>1139.1129000000001</v>
      </c>
      <c r="BJ13">
        <v>374150.51098000002</v>
      </c>
      <c r="BK13">
        <v>374150.51098000002</v>
      </c>
      <c r="BL13">
        <v>413305.36195400002</v>
      </c>
      <c r="BN13">
        <v>1</v>
      </c>
      <c r="BO13" t="s">
        <v>306</v>
      </c>
    </row>
    <row r="14" spans="1:67">
      <c r="B14" t="s">
        <v>489</v>
      </c>
      <c r="C14" s="7">
        <v>239270.91566100001</v>
      </c>
      <c r="D14" s="7">
        <v>0</v>
      </c>
      <c r="E14" s="7">
        <v>239270.91566100001</v>
      </c>
      <c r="F14" s="11">
        <v>6.3100000000000005E-4</v>
      </c>
      <c r="G14" s="11">
        <v>6.29E-4</v>
      </c>
      <c r="H14" s="11">
        <v>1.9000000000000001E-4</v>
      </c>
      <c r="I14" t="s">
        <v>490</v>
      </c>
      <c r="J14" t="s">
        <v>304</v>
      </c>
      <c r="K14">
        <v>1129</v>
      </c>
      <c r="L14" t="s">
        <v>255</v>
      </c>
      <c r="M14">
        <v>45289</v>
      </c>
      <c r="N14">
        <v>74498</v>
      </c>
      <c r="O14">
        <v>74497</v>
      </c>
      <c r="P14" s="13">
        <v>1</v>
      </c>
      <c r="Q14" t="s">
        <v>236</v>
      </c>
      <c r="R14" t="s">
        <v>235</v>
      </c>
      <c r="S14" t="s">
        <v>235</v>
      </c>
      <c r="T14" t="s">
        <v>274</v>
      </c>
      <c r="U14" t="s">
        <v>241</v>
      </c>
      <c r="V14" t="s">
        <v>240</v>
      </c>
      <c r="W14" t="s">
        <v>93</v>
      </c>
      <c r="X14" t="s">
        <v>305</v>
      </c>
      <c r="Y14" t="s">
        <v>305</v>
      </c>
      <c r="Z14" s="7">
        <v>216603.372707</v>
      </c>
      <c r="AA14" s="7">
        <v>0</v>
      </c>
      <c r="AB14" s="7">
        <v>216603.372707</v>
      </c>
      <c r="AC14" s="7">
        <v>216603.372707356</v>
      </c>
      <c r="AD14" s="7">
        <v>216603.372707</v>
      </c>
      <c r="AE14" s="7">
        <v>0</v>
      </c>
      <c r="AF14" t="s">
        <v>276</v>
      </c>
      <c r="AG14">
        <v>46483</v>
      </c>
      <c r="AH14" t="s">
        <v>277</v>
      </c>
      <c r="AI14" t="s">
        <v>46</v>
      </c>
      <c r="AJ14" s="9">
        <v>0</v>
      </c>
      <c r="AK14" s="9">
        <v>0</v>
      </c>
      <c r="AL14" s="9">
        <v>0</v>
      </c>
      <c r="AM14" s="9">
        <v>0</v>
      </c>
      <c r="AN14" t="s">
        <v>235</v>
      </c>
      <c r="AO14" s="9">
        <v>216603.372707</v>
      </c>
      <c r="AP14" s="9">
        <v>216603.372707</v>
      </c>
      <c r="AQ14" t="s">
        <v>278</v>
      </c>
      <c r="AR14" t="s">
        <v>106</v>
      </c>
      <c r="AS14" t="s">
        <v>308</v>
      </c>
      <c r="AT14" s="9">
        <v>239270.91566100001</v>
      </c>
      <c r="AU14" s="9">
        <v>216603.372707</v>
      </c>
      <c r="AV14" s="9">
        <v>216603.372707</v>
      </c>
      <c r="AY14" s="11">
        <v>6.3100000000000005E-4</v>
      </c>
      <c r="AZ14">
        <v>6</v>
      </c>
      <c r="BA14" t="s">
        <v>128</v>
      </c>
      <c r="BB14" t="s">
        <v>107</v>
      </c>
      <c r="BC14" s="7">
        <v>216603.372707356</v>
      </c>
      <c r="BD14" s="7">
        <v>216603.372707356</v>
      </c>
      <c r="BE14" t="b">
        <v>0</v>
      </c>
      <c r="BF14" t="s">
        <v>297</v>
      </c>
      <c r="BG14" t="s">
        <v>297</v>
      </c>
      <c r="BH14" t="s">
        <v>277</v>
      </c>
      <c r="BI14">
        <v>1139.1129000000001</v>
      </c>
      <c r="BJ14">
        <v>216603.372707</v>
      </c>
      <c r="BK14">
        <v>216603.372707</v>
      </c>
      <c r="BL14">
        <v>239270.91566100001</v>
      </c>
      <c r="BM14">
        <v>0</v>
      </c>
      <c r="BN14">
        <v>1</v>
      </c>
      <c r="BO14" t="s">
        <v>306</v>
      </c>
    </row>
    <row r="15" spans="1:67">
      <c r="B15" t="s">
        <v>766</v>
      </c>
      <c r="C15" s="7">
        <v>3432880.6098879999</v>
      </c>
      <c r="D15" s="7">
        <v>0</v>
      </c>
      <c r="E15" s="7">
        <v>3432880.6098879999</v>
      </c>
      <c r="F15" s="11">
        <v>9.0659999999999994E-3</v>
      </c>
      <c r="G15" s="11">
        <v>9.0240000000000008E-3</v>
      </c>
      <c r="H15" s="11">
        <v>2.7360000000000002E-3</v>
      </c>
      <c r="I15">
        <v>83136</v>
      </c>
      <c r="J15" t="s">
        <v>576</v>
      </c>
      <c r="K15">
        <v>1134</v>
      </c>
      <c r="L15" t="s">
        <v>260</v>
      </c>
      <c r="M15">
        <v>45289</v>
      </c>
      <c r="N15">
        <v>83136</v>
      </c>
      <c r="O15">
        <v>74948</v>
      </c>
      <c r="P15" s="13">
        <v>0.99118470599999997</v>
      </c>
      <c r="Q15" t="s">
        <v>236</v>
      </c>
      <c r="R15" t="s">
        <v>236</v>
      </c>
      <c r="S15" t="s">
        <v>236</v>
      </c>
      <c r="T15" t="s">
        <v>274</v>
      </c>
      <c r="U15" t="s">
        <v>246</v>
      </c>
      <c r="V15" t="s">
        <v>252</v>
      </c>
      <c r="W15" t="s">
        <v>129</v>
      </c>
      <c r="X15" t="s">
        <v>275</v>
      </c>
      <c r="Y15" t="s">
        <v>275</v>
      </c>
      <c r="Z15" s="7">
        <v>3432880.6098879999</v>
      </c>
      <c r="AA15" s="7">
        <v>0</v>
      </c>
      <c r="AB15" s="7">
        <v>3489917.29</v>
      </c>
      <c r="AC15" s="7">
        <v>3448113.3325803801</v>
      </c>
      <c r="AD15" s="7">
        <v>3432880.6098879999</v>
      </c>
      <c r="AE15" s="7">
        <v>0</v>
      </c>
      <c r="AF15" t="s">
        <v>276</v>
      </c>
      <c r="AG15">
        <v>46679</v>
      </c>
      <c r="AH15" t="s">
        <v>277</v>
      </c>
      <c r="AI15" t="s">
        <v>46</v>
      </c>
      <c r="AJ15" s="9">
        <v>0</v>
      </c>
      <c r="AK15" s="9">
        <v>0</v>
      </c>
      <c r="AL15" s="9">
        <v>0</v>
      </c>
      <c r="AM15" s="9">
        <v>0</v>
      </c>
      <c r="AN15" t="s">
        <v>236</v>
      </c>
      <c r="AO15" s="9">
        <v>3463411.6</v>
      </c>
      <c r="AP15" s="9">
        <v>3463411.6</v>
      </c>
      <c r="AQ15" t="s">
        <v>278</v>
      </c>
      <c r="AR15" t="s">
        <v>130</v>
      </c>
      <c r="AT15" s="9">
        <v>3432880.6098879999</v>
      </c>
      <c r="AU15" s="9">
        <v>3432880.6098879999</v>
      </c>
      <c r="AV15" s="9">
        <v>3432880.6098879999</v>
      </c>
      <c r="AY15" s="11">
        <v>9.0659999999999994E-3</v>
      </c>
      <c r="AZ15">
        <v>6</v>
      </c>
      <c r="BA15" t="s">
        <v>123</v>
      </c>
      <c r="BB15" t="s">
        <v>150</v>
      </c>
      <c r="BC15" s="7">
        <v>3489917.29</v>
      </c>
      <c r="BD15" s="7">
        <v>3463411.6</v>
      </c>
      <c r="BE15" t="b">
        <v>0</v>
      </c>
      <c r="BF15" t="s">
        <v>297</v>
      </c>
      <c r="BG15" t="s">
        <v>297</v>
      </c>
      <c r="BH15" t="s">
        <v>277</v>
      </c>
      <c r="BI15">
        <v>1139.1134</v>
      </c>
      <c r="BJ15">
        <v>3432880.6098879999</v>
      </c>
      <c r="BK15">
        <v>3432880.6098879999</v>
      </c>
      <c r="BL15">
        <v>3432880.6098879999</v>
      </c>
      <c r="BN15">
        <v>0.99118470599999997</v>
      </c>
      <c r="BO15" t="s">
        <v>561</v>
      </c>
    </row>
    <row r="16" spans="1:67">
      <c r="B16" t="s">
        <v>491</v>
      </c>
      <c r="C16" s="7">
        <v>1883.7388370000001</v>
      </c>
      <c r="D16" s="7">
        <v>-18.171493000000002</v>
      </c>
      <c r="E16" s="7">
        <v>1865.567344</v>
      </c>
      <c r="F16" s="11">
        <v>3.9999999999999998E-6</v>
      </c>
      <c r="G16" s="11">
        <v>3.9999999999999998E-6</v>
      </c>
      <c r="H16" s="11">
        <v>9.9999999999999995E-7</v>
      </c>
      <c r="I16" t="s">
        <v>492</v>
      </c>
      <c r="J16" t="s">
        <v>304</v>
      </c>
      <c r="K16">
        <v>1129</v>
      </c>
      <c r="L16" t="s">
        <v>255</v>
      </c>
      <c r="M16">
        <v>45289</v>
      </c>
      <c r="N16">
        <v>84173</v>
      </c>
      <c r="O16">
        <v>74460</v>
      </c>
      <c r="P16" s="13">
        <v>1</v>
      </c>
      <c r="Q16" t="s">
        <v>236</v>
      </c>
      <c r="R16" t="s">
        <v>235</v>
      </c>
      <c r="S16" t="s">
        <v>235</v>
      </c>
      <c r="T16" t="s">
        <v>274</v>
      </c>
      <c r="U16" t="s">
        <v>241</v>
      </c>
      <c r="V16" t="s">
        <v>240</v>
      </c>
      <c r="W16" t="s">
        <v>93</v>
      </c>
      <c r="X16" t="s">
        <v>305</v>
      </c>
      <c r="Y16" t="s">
        <v>305</v>
      </c>
      <c r="Z16" s="7">
        <v>1705.2811630000001</v>
      </c>
      <c r="AA16" s="7">
        <v>-16.45</v>
      </c>
      <c r="AB16" s="7">
        <v>1672.351163</v>
      </c>
      <c r="AC16" s="7">
        <v>1705.2811629339999</v>
      </c>
      <c r="AD16" s="7">
        <v>1705.2811630000001</v>
      </c>
      <c r="AE16" s="7">
        <v>-16.45</v>
      </c>
      <c r="AF16" t="s">
        <v>276</v>
      </c>
      <c r="AG16">
        <v>46352</v>
      </c>
      <c r="AH16" t="s">
        <v>294</v>
      </c>
      <c r="AI16" t="s">
        <v>46</v>
      </c>
      <c r="AJ16" s="9">
        <v>0</v>
      </c>
      <c r="AK16" s="9">
        <v>0</v>
      </c>
      <c r="AL16" s="9">
        <v>0</v>
      </c>
      <c r="AM16" s="9">
        <v>0</v>
      </c>
      <c r="AN16" t="s">
        <v>235</v>
      </c>
      <c r="AO16" s="9">
        <v>1705.2811630000001</v>
      </c>
      <c r="AP16" s="9">
        <v>1672.351163</v>
      </c>
      <c r="AQ16" t="s">
        <v>295</v>
      </c>
      <c r="AR16" t="s">
        <v>106</v>
      </c>
      <c r="AS16" t="s">
        <v>296</v>
      </c>
      <c r="AT16" s="9">
        <v>1883.7388370000001</v>
      </c>
      <c r="AU16" s="9">
        <v>1705.2811630000001</v>
      </c>
      <c r="AV16" s="9">
        <v>1705.2811630000001</v>
      </c>
      <c r="AY16" s="11">
        <v>3.9999999999999998E-6</v>
      </c>
      <c r="AZ16">
        <v>5</v>
      </c>
      <c r="BA16" t="s">
        <v>124</v>
      </c>
      <c r="BB16" t="s">
        <v>107</v>
      </c>
      <c r="BC16" s="7">
        <v>1672.3511629340001</v>
      </c>
      <c r="BD16" s="7">
        <v>1672.3511629340001</v>
      </c>
      <c r="BE16" t="b">
        <v>0</v>
      </c>
      <c r="BF16" t="s">
        <v>297</v>
      </c>
      <c r="BG16" t="s">
        <v>297</v>
      </c>
      <c r="BH16" t="s">
        <v>294</v>
      </c>
      <c r="BI16">
        <v>1139.1129000000001</v>
      </c>
      <c r="BJ16">
        <v>1705.2811630000001</v>
      </c>
      <c r="BK16">
        <v>1705.2811630000001</v>
      </c>
      <c r="BL16">
        <v>1883.7388370000001</v>
      </c>
      <c r="BN16">
        <v>1</v>
      </c>
      <c r="BO16" t="s">
        <v>306</v>
      </c>
    </row>
    <row r="17" spans="2:67">
      <c r="B17" t="s">
        <v>493</v>
      </c>
      <c r="C17" s="7">
        <v>1574787.5202510001</v>
      </c>
      <c r="D17" s="7">
        <v>0</v>
      </c>
      <c r="E17" s="7">
        <v>1574787.5202510001</v>
      </c>
      <c r="F17" s="11">
        <v>4.1590000000000004E-3</v>
      </c>
      <c r="G17" s="11">
        <v>4.1390000000000003E-3</v>
      </c>
      <c r="H17" s="11">
        <v>1.255E-3</v>
      </c>
      <c r="I17">
        <v>85405</v>
      </c>
      <c r="J17" t="s">
        <v>494</v>
      </c>
      <c r="K17">
        <v>1134</v>
      </c>
      <c r="L17" t="s">
        <v>260</v>
      </c>
      <c r="M17">
        <v>45289</v>
      </c>
      <c r="N17">
        <v>85405</v>
      </c>
      <c r="O17">
        <v>81243</v>
      </c>
      <c r="P17" s="13">
        <v>0.97404257000000005</v>
      </c>
      <c r="Q17" t="s">
        <v>236</v>
      </c>
      <c r="R17" t="s">
        <v>236</v>
      </c>
      <c r="S17" t="s">
        <v>236</v>
      </c>
      <c r="T17" t="s">
        <v>274</v>
      </c>
      <c r="U17" t="s">
        <v>246</v>
      </c>
      <c r="V17" t="s">
        <v>252</v>
      </c>
      <c r="W17" t="s">
        <v>33</v>
      </c>
      <c r="X17" t="s">
        <v>275</v>
      </c>
      <c r="Y17" t="s">
        <v>275</v>
      </c>
      <c r="Z17" s="7">
        <v>1574787.5202510001</v>
      </c>
      <c r="AA17" s="7">
        <v>0</v>
      </c>
      <c r="AB17" s="7">
        <v>1616754.3075000001</v>
      </c>
      <c r="AC17" s="7">
        <v>1475472.039208903</v>
      </c>
      <c r="AD17" s="7">
        <v>1574787.5202510001</v>
      </c>
      <c r="AE17" s="7">
        <v>0</v>
      </c>
      <c r="AF17" t="s">
        <v>276</v>
      </c>
      <c r="AG17">
        <v>46191</v>
      </c>
      <c r="AH17" t="s">
        <v>277</v>
      </c>
      <c r="AI17" t="s">
        <v>46</v>
      </c>
      <c r="AJ17" s="9">
        <v>0</v>
      </c>
      <c r="AK17" s="9">
        <v>0</v>
      </c>
      <c r="AL17" s="9">
        <v>0</v>
      </c>
      <c r="AM17" s="9">
        <v>0</v>
      </c>
      <c r="AN17" t="s">
        <v>236</v>
      </c>
      <c r="AO17" s="9">
        <v>1616754.3075000001</v>
      </c>
      <c r="AP17" s="9">
        <v>1616754.3075000001</v>
      </c>
      <c r="AQ17" t="s">
        <v>278</v>
      </c>
      <c r="AR17" t="s">
        <v>146</v>
      </c>
      <c r="AT17" s="9">
        <v>1574787.5202510001</v>
      </c>
      <c r="AU17" s="9">
        <v>1574787.5202510001</v>
      </c>
      <c r="AV17" s="9">
        <v>1574787.5202510001</v>
      </c>
      <c r="AY17" s="11">
        <v>4.1590000000000004E-3</v>
      </c>
      <c r="AZ17">
        <v>8</v>
      </c>
      <c r="BA17" t="s">
        <v>144</v>
      </c>
      <c r="BB17" t="s">
        <v>151</v>
      </c>
      <c r="BC17" s="7">
        <v>1616754.3075000001</v>
      </c>
      <c r="BD17" s="7">
        <v>1616754.3075000001</v>
      </c>
      <c r="BE17" t="b">
        <v>0</v>
      </c>
      <c r="BF17" t="s">
        <v>297</v>
      </c>
      <c r="BG17" t="s">
        <v>297</v>
      </c>
      <c r="BH17" t="s">
        <v>277</v>
      </c>
      <c r="BI17">
        <v>1139.1134</v>
      </c>
      <c r="BJ17">
        <v>603960.74033499998</v>
      </c>
      <c r="BK17">
        <v>603960.74033499998</v>
      </c>
      <c r="BL17">
        <v>603960.74033499998</v>
      </c>
      <c r="BM17">
        <v>0.600478858</v>
      </c>
      <c r="BN17">
        <v>0.37356371199999999</v>
      </c>
      <c r="BO17" t="s">
        <v>352</v>
      </c>
    </row>
    <row r="18" spans="2:67">
      <c r="B18" t="s">
        <v>495</v>
      </c>
      <c r="C18" s="7">
        <v>161148.54604099999</v>
      </c>
      <c r="D18" s="7">
        <v>0</v>
      </c>
      <c r="E18" s="7">
        <v>161148.54604099999</v>
      </c>
      <c r="F18" s="11">
        <v>4.2499999999999998E-4</v>
      </c>
      <c r="G18" s="11">
        <v>4.2299999999999998E-4</v>
      </c>
      <c r="H18" s="11">
        <v>1.2799999999999999E-4</v>
      </c>
      <c r="I18">
        <v>87338</v>
      </c>
      <c r="J18" t="s">
        <v>323</v>
      </c>
      <c r="K18">
        <v>1129</v>
      </c>
      <c r="L18" t="s">
        <v>255</v>
      </c>
      <c r="M18">
        <v>45289</v>
      </c>
      <c r="N18">
        <v>87338</v>
      </c>
      <c r="O18">
        <v>87337</v>
      </c>
      <c r="P18" s="13">
        <v>0.98602795499999996</v>
      </c>
      <c r="Q18" t="s">
        <v>236</v>
      </c>
      <c r="R18" t="s">
        <v>235</v>
      </c>
      <c r="S18" t="s">
        <v>235</v>
      </c>
      <c r="T18" t="s">
        <v>274</v>
      </c>
      <c r="U18" t="s">
        <v>241</v>
      </c>
      <c r="V18" t="s">
        <v>240</v>
      </c>
      <c r="W18" t="s">
        <v>77</v>
      </c>
      <c r="X18" t="s">
        <v>324</v>
      </c>
      <c r="Y18" t="s">
        <v>324</v>
      </c>
      <c r="Z18" s="7">
        <v>145881.99523900001</v>
      </c>
      <c r="AA18" s="7">
        <v>0</v>
      </c>
      <c r="AB18" s="7">
        <v>147949.14739900001</v>
      </c>
      <c r="AC18" s="7">
        <v>147493.13974994601</v>
      </c>
      <c r="AD18" s="7">
        <v>145881.99523900001</v>
      </c>
      <c r="AE18" s="7">
        <v>0</v>
      </c>
      <c r="AF18" t="s">
        <v>276</v>
      </c>
      <c r="AG18">
        <v>46919</v>
      </c>
      <c r="AH18" t="s">
        <v>294</v>
      </c>
      <c r="AI18" t="s">
        <v>46</v>
      </c>
      <c r="AJ18" s="9">
        <v>0</v>
      </c>
      <c r="AK18" s="9">
        <v>0</v>
      </c>
      <c r="AL18" s="9">
        <v>0</v>
      </c>
      <c r="AM18" s="9">
        <v>0</v>
      </c>
      <c r="AN18" t="s">
        <v>235</v>
      </c>
      <c r="AO18" s="9">
        <v>147949.14739900001</v>
      </c>
      <c r="AP18" s="9">
        <v>147949.14739900001</v>
      </c>
      <c r="AQ18" t="s">
        <v>278</v>
      </c>
      <c r="AR18" t="s">
        <v>78</v>
      </c>
      <c r="AS18" t="s">
        <v>296</v>
      </c>
      <c r="AT18" s="9">
        <v>161148.54604099999</v>
      </c>
      <c r="AU18" s="9">
        <v>145881.99523900001</v>
      </c>
      <c r="AV18" s="9">
        <v>145881.99523900001</v>
      </c>
      <c r="AY18" s="11">
        <v>4.2499999999999998E-4</v>
      </c>
      <c r="AZ18">
        <v>7</v>
      </c>
      <c r="BA18" t="s">
        <v>144</v>
      </c>
      <c r="BB18" t="s">
        <v>91</v>
      </c>
      <c r="BC18" s="7">
        <v>147949.147398876</v>
      </c>
      <c r="BD18" s="7">
        <v>147949.147398876</v>
      </c>
      <c r="BE18" t="b">
        <v>0</v>
      </c>
      <c r="BF18" t="s">
        <v>297</v>
      </c>
      <c r="BG18" t="s">
        <v>297</v>
      </c>
      <c r="BH18" t="s">
        <v>294</v>
      </c>
      <c r="BI18">
        <v>1139.1129000000001</v>
      </c>
      <c r="BJ18">
        <v>145881.99523900001</v>
      </c>
      <c r="BK18">
        <v>145881.99523900001</v>
      </c>
      <c r="BL18">
        <v>161148.54604099999</v>
      </c>
      <c r="BM18">
        <v>0</v>
      </c>
      <c r="BN18">
        <v>0.98602795499999996</v>
      </c>
      <c r="BO18" t="s">
        <v>306</v>
      </c>
    </row>
    <row r="19" spans="2:67">
      <c r="B19" t="s">
        <v>496</v>
      </c>
      <c r="C19" s="7">
        <v>84376.454320999997</v>
      </c>
      <c r="D19" s="7">
        <v>0</v>
      </c>
      <c r="E19" s="7">
        <v>84376.454320999997</v>
      </c>
      <c r="F19" s="11">
        <v>2.22E-4</v>
      </c>
      <c r="G19" s="11">
        <v>2.2100000000000001E-4</v>
      </c>
      <c r="H19" s="11">
        <v>6.7000000000000002E-5</v>
      </c>
      <c r="I19">
        <v>87390</v>
      </c>
      <c r="J19" t="s">
        <v>497</v>
      </c>
      <c r="K19">
        <v>1128</v>
      </c>
      <c r="L19" t="s">
        <v>254</v>
      </c>
      <c r="M19">
        <v>45289</v>
      </c>
      <c r="N19">
        <v>87390</v>
      </c>
      <c r="O19">
        <v>87389</v>
      </c>
      <c r="P19" s="13">
        <v>0.98387702300000002</v>
      </c>
      <c r="Q19" t="s">
        <v>236</v>
      </c>
      <c r="R19" t="s">
        <v>235</v>
      </c>
      <c r="S19" t="s">
        <v>237</v>
      </c>
      <c r="T19" t="s">
        <v>274</v>
      </c>
      <c r="U19" t="s">
        <v>250</v>
      </c>
      <c r="V19" t="s">
        <v>240</v>
      </c>
      <c r="W19" t="s">
        <v>74</v>
      </c>
      <c r="X19" t="s">
        <v>293</v>
      </c>
      <c r="Y19" t="s">
        <v>293</v>
      </c>
      <c r="Z19" s="7">
        <v>76382.975894000003</v>
      </c>
      <c r="AA19" s="7">
        <v>0</v>
      </c>
      <c r="AB19" s="7">
        <v>76560.579635000002</v>
      </c>
      <c r="AC19" s="7">
        <v>76274.264046080003</v>
      </c>
      <c r="AD19" s="7">
        <v>66187.993675000005</v>
      </c>
      <c r="AE19" s="7">
        <v>0</v>
      </c>
      <c r="AF19" t="s">
        <v>276</v>
      </c>
      <c r="AG19">
        <v>46562</v>
      </c>
      <c r="AH19" t="s">
        <v>294</v>
      </c>
      <c r="AI19" t="s">
        <v>46</v>
      </c>
      <c r="AJ19" s="9">
        <v>0</v>
      </c>
      <c r="AK19" s="9">
        <v>0</v>
      </c>
      <c r="AL19" s="9">
        <v>0</v>
      </c>
      <c r="AM19" s="9">
        <v>0</v>
      </c>
      <c r="AN19" t="s">
        <v>237</v>
      </c>
      <c r="AO19" s="9">
        <v>67272.628706999996</v>
      </c>
      <c r="AP19" s="9">
        <v>76560.579635000002</v>
      </c>
      <c r="AQ19" t="s">
        <v>278</v>
      </c>
      <c r="AR19" t="s">
        <v>75</v>
      </c>
      <c r="AS19" t="s">
        <v>296</v>
      </c>
      <c r="AT19" s="9">
        <v>84376.454320999997</v>
      </c>
      <c r="AU19" s="9">
        <v>76382.975894000003</v>
      </c>
      <c r="AV19" s="9">
        <v>66187.993675000005</v>
      </c>
      <c r="AY19" s="11">
        <v>2.22E-4</v>
      </c>
      <c r="AZ19">
        <v>5</v>
      </c>
      <c r="BA19" t="s">
        <v>124</v>
      </c>
      <c r="BB19" t="s">
        <v>162</v>
      </c>
      <c r="BC19" s="7">
        <v>67272.628706909003</v>
      </c>
      <c r="BD19" s="7">
        <v>67272.628706909003</v>
      </c>
      <c r="BE19" t="b">
        <v>0</v>
      </c>
      <c r="BF19" t="s">
        <v>297</v>
      </c>
      <c r="BG19" t="s">
        <v>297</v>
      </c>
      <c r="BH19" t="s">
        <v>294</v>
      </c>
      <c r="BI19">
        <v>1139.1128000000001</v>
      </c>
      <c r="BJ19">
        <v>66187.993675000005</v>
      </c>
      <c r="BK19">
        <v>76382.975894000003</v>
      </c>
      <c r="BL19">
        <v>84376.454320999997</v>
      </c>
      <c r="BN19">
        <v>0.98387702300000002</v>
      </c>
      <c r="BO19" t="s">
        <v>298</v>
      </c>
    </row>
    <row r="20" spans="2:67">
      <c r="B20" t="s">
        <v>498</v>
      </c>
      <c r="C20" s="7">
        <v>8764.3700549999994</v>
      </c>
      <c r="D20" s="7">
        <v>0</v>
      </c>
      <c r="E20" s="7">
        <v>8764.3700549999994</v>
      </c>
      <c r="F20" s="11">
        <v>2.3E-5</v>
      </c>
      <c r="G20" s="11">
        <v>2.3E-5</v>
      </c>
      <c r="H20" s="11">
        <v>6.0000000000000002E-6</v>
      </c>
      <c r="I20" t="s">
        <v>499</v>
      </c>
      <c r="J20" t="s">
        <v>497</v>
      </c>
      <c r="K20">
        <v>1128</v>
      </c>
      <c r="L20" t="s">
        <v>254</v>
      </c>
      <c r="M20">
        <v>45289</v>
      </c>
      <c r="N20">
        <v>87391</v>
      </c>
      <c r="O20">
        <v>87389</v>
      </c>
      <c r="P20" s="13">
        <v>0.98349449899999997</v>
      </c>
      <c r="Q20" t="s">
        <v>236</v>
      </c>
      <c r="R20" t="s">
        <v>235</v>
      </c>
      <c r="S20" t="s">
        <v>237</v>
      </c>
      <c r="T20" t="s">
        <v>274</v>
      </c>
      <c r="U20" t="s">
        <v>250</v>
      </c>
      <c r="V20" t="s">
        <v>240</v>
      </c>
      <c r="W20" t="s">
        <v>74</v>
      </c>
      <c r="X20" t="s">
        <v>293</v>
      </c>
      <c r="Y20" t="s">
        <v>293</v>
      </c>
      <c r="Z20" s="7">
        <v>7934.069665</v>
      </c>
      <c r="AA20" s="7">
        <v>0</v>
      </c>
      <c r="AB20" s="7">
        <v>8133.7562539999999</v>
      </c>
      <c r="AC20" s="7">
        <v>7898.2323603000004</v>
      </c>
      <c r="AD20" s="7">
        <v>6875.0941769999999</v>
      </c>
      <c r="AE20" s="7">
        <v>0</v>
      </c>
      <c r="AF20" t="s">
        <v>276</v>
      </c>
      <c r="AG20">
        <v>46562</v>
      </c>
      <c r="AH20" t="s">
        <v>294</v>
      </c>
      <c r="AI20" t="s">
        <v>46</v>
      </c>
      <c r="AJ20" s="9">
        <v>0</v>
      </c>
      <c r="AK20" s="9">
        <v>0</v>
      </c>
      <c r="AL20" s="9">
        <v>0</v>
      </c>
      <c r="AM20" s="9">
        <v>0</v>
      </c>
      <c r="AN20" t="s">
        <v>237</v>
      </c>
      <c r="AO20" s="9">
        <v>6990.4754750000002</v>
      </c>
      <c r="AP20" s="9">
        <v>8133.7562539999999</v>
      </c>
      <c r="AQ20" t="s">
        <v>295</v>
      </c>
      <c r="AR20" t="s">
        <v>75</v>
      </c>
      <c r="AS20" t="s">
        <v>296</v>
      </c>
      <c r="AT20" s="9">
        <v>8764.3700549999994</v>
      </c>
      <c r="AU20" s="9">
        <v>7934.069665</v>
      </c>
      <c r="AV20" s="9">
        <v>6875.0941769999999</v>
      </c>
      <c r="AY20" s="11">
        <v>2.3E-5</v>
      </c>
      <c r="AZ20">
        <v>5</v>
      </c>
      <c r="BA20" t="s">
        <v>124</v>
      </c>
      <c r="BB20" t="s">
        <v>162</v>
      </c>
      <c r="BC20" s="7">
        <v>6990.4754746990002</v>
      </c>
      <c r="BD20" s="7">
        <v>6990.4754746990002</v>
      </c>
      <c r="BE20" t="b">
        <v>0</v>
      </c>
      <c r="BF20" t="s">
        <v>297</v>
      </c>
      <c r="BG20" t="s">
        <v>297</v>
      </c>
      <c r="BH20" t="s">
        <v>294</v>
      </c>
      <c r="BI20">
        <v>1139.1128000000001</v>
      </c>
      <c r="BJ20">
        <v>6875.0941769999999</v>
      </c>
      <c r="BK20">
        <v>7934.069665</v>
      </c>
      <c r="BL20">
        <v>8764.3700549999994</v>
      </c>
      <c r="BN20">
        <v>0.98349449899999997</v>
      </c>
      <c r="BO20" t="s">
        <v>298</v>
      </c>
    </row>
    <row r="21" spans="2:67">
      <c r="B21" t="s">
        <v>500</v>
      </c>
      <c r="C21" s="7">
        <v>134349.30497600001</v>
      </c>
      <c r="D21" s="7">
        <v>0</v>
      </c>
      <c r="E21" s="7">
        <v>134349.30497600001</v>
      </c>
      <c r="F21" s="11">
        <v>3.5399999999999999E-4</v>
      </c>
      <c r="G21" s="11">
        <v>3.5300000000000002E-4</v>
      </c>
      <c r="H21" s="11">
        <v>1.07E-4</v>
      </c>
      <c r="I21">
        <v>87421</v>
      </c>
      <c r="J21" t="s">
        <v>501</v>
      </c>
      <c r="K21">
        <v>1128</v>
      </c>
      <c r="L21" t="s">
        <v>254</v>
      </c>
      <c r="M21">
        <v>45289</v>
      </c>
      <c r="N21">
        <v>87421</v>
      </c>
      <c r="O21">
        <v>87420</v>
      </c>
      <c r="P21" s="13">
        <v>0.98423281200000001</v>
      </c>
      <c r="Q21" t="s">
        <v>236</v>
      </c>
      <c r="R21" t="s">
        <v>235</v>
      </c>
      <c r="S21" t="s">
        <v>237</v>
      </c>
      <c r="T21" t="s">
        <v>274</v>
      </c>
      <c r="U21" t="s">
        <v>250</v>
      </c>
      <c r="V21" t="s">
        <v>240</v>
      </c>
      <c r="W21" t="s">
        <v>80</v>
      </c>
      <c r="X21" t="s">
        <v>293</v>
      </c>
      <c r="Y21" t="s">
        <v>293</v>
      </c>
      <c r="Z21" s="7">
        <v>121621.604106</v>
      </c>
      <c r="AA21" s="7">
        <v>0</v>
      </c>
      <c r="AB21" s="7">
        <v>121860.328578</v>
      </c>
      <c r="AC21" s="7">
        <v>121519.787393862</v>
      </c>
      <c r="AD21" s="7">
        <v>105388.53545700001</v>
      </c>
      <c r="AE21" s="7">
        <v>0</v>
      </c>
      <c r="AF21" t="s">
        <v>276</v>
      </c>
      <c r="AG21">
        <v>46934</v>
      </c>
      <c r="AH21" t="s">
        <v>294</v>
      </c>
      <c r="AI21" t="s">
        <v>46</v>
      </c>
      <c r="AJ21" s="9">
        <v>0</v>
      </c>
      <c r="AK21" s="9">
        <v>0</v>
      </c>
      <c r="AL21" s="9">
        <v>0</v>
      </c>
      <c r="AM21" s="9">
        <v>0</v>
      </c>
      <c r="AN21" t="s">
        <v>237</v>
      </c>
      <c r="AO21" s="9">
        <v>107076.83611600001</v>
      </c>
      <c r="AP21" s="9">
        <v>121860.328578</v>
      </c>
      <c r="AQ21" t="s">
        <v>278</v>
      </c>
      <c r="AR21" t="s">
        <v>81</v>
      </c>
      <c r="AS21" t="s">
        <v>296</v>
      </c>
      <c r="AT21" s="9">
        <v>134349.30497600001</v>
      </c>
      <c r="AU21" s="9">
        <v>121621.604106</v>
      </c>
      <c r="AV21" s="9">
        <v>105388.53545700001</v>
      </c>
      <c r="AY21" s="11">
        <v>3.5399999999999999E-4</v>
      </c>
      <c r="AZ21">
        <v>6</v>
      </c>
      <c r="BA21" t="s">
        <v>124</v>
      </c>
      <c r="BB21" t="s">
        <v>168</v>
      </c>
      <c r="BC21" s="7">
        <v>107076.83611618901</v>
      </c>
      <c r="BD21" s="7">
        <v>107076.83611618901</v>
      </c>
      <c r="BE21" t="b">
        <v>0</v>
      </c>
      <c r="BF21" t="s">
        <v>297</v>
      </c>
      <c r="BG21" t="s">
        <v>297</v>
      </c>
      <c r="BH21" t="s">
        <v>294</v>
      </c>
      <c r="BI21">
        <v>1139.1128000000001</v>
      </c>
      <c r="BJ21">
        <v>105388.53545700001</v>
      </c>
      <c r="BK21">
        <v>121621.604106</v>
      </c>
      <c r="BL21">
        <v>134349.30497600001</v>
      </c>
      <c r="BN21">
        <v>0.98423281200000001</v>
      </c>
      <c r="BO21" t="s">
        <v>298</v>
      </c>
    </row>
    <row r="22" spans="2:67">
      <c r="B22" t="s">
        <v>502</v>
      </c>
      <c r="C22" s="7">
        <v>11089.035024000001</v>
      </c>
      <c r="D22" s="7">
        <v>0</v>
      </c>
      <c r="E22" s="7">
        <v>11089.035024000001</v>
      </c>
      <c r="F22" s="11">
        <v>2.9E-5</v>
      </c>
      <c r="G22" s="11">
        <v>2.9E-5</v>
      </c>
      <c r="H22" s="11">
        <v>7.9999999999999996E-6</v>
      </c>
      <c r="I22">
        <v>87422</v>
      </c>
      <c r="J22" t="s">
        <v>501</v>
      </c>
      <c r="K22">
        <v>1128</v>
      </c>
      <c r="L22" t="s">
        <v>254</v>
      </c>
      <c r="M22">
        <v>45289</v>
      </c>
      <c r="N22">
        <v>87422</v>
      </c>
      <c r="O22">
        <v>87420</v>
      </c>
      <c r="P22" s="13">
        <v>0.98421621000000004</v>
      </c>
      <c r="Q22" t="s">
        <v>236</v>
      </c>
      <c r="R22" t="s">
        <v>235</v>
      </c>
      <c r="S22" t="s">
        <v>237</v>
      </c>
      <c r="T22" t="s">
        <v>274</v>
      </c>
      <c r="U22" t="s">
        <v>250</v>
      </c>
      <c r="V22" t="s">
        <v>240</v>
      </c>
      <c r="W22" t="s">
        <v>80</v>
      </c>
      <c r="X22" t="s">
        <v>293</v>
      </c>
      <c r="Y22" t="s">
        <v>293</v>
      </c>
      <c r="Z22" s="7">
        <v>10038.505431</v>
      </c>
      <c r="AA22" s="7">
        <v>0</v>
      </c>
      <c r="AB22" s="7">
        <v>10283.610619999999</v>
      </c>
      <c r="AC22" s="7">
        <v>10030.270782189</v>
      </c>
      <c r="AD22" s="7">
        <v>8698.6468669999995</v>
      </c>
      <c r="AE22" s="7">
        <v>0</v>
      </c>
      <c r="AF22" t="s">
        <v>276</v>
      </c>
      <c r="AG22">
        <v>46934</v>
      </c>
      <c r="AH22" t="s">
        <v>294</v>
      </c>
      <c r="AI22" t="s">
        <v>46</v>
      </c>
      <c r="AJ22" s="9">
        <v>0</v>
      </c>
      <c r="AK22" s="9">
        <v>0</v>
      </c>
      <c r="AL22" s="9">
        <v>0</v>
      </c>
      <c r="AM22" s="9">
        <v>0</v>
      </c>
      <c r="AN22" t="s">
        <v>237</v>
      </c>
      <c r="AO22" s="9">
        <v>8838.1463120000008</v>
      </c>
      <c r="AP22" s="9">
        <v>10283.610619999999</v>
      </c>
      <c r="AQ22" t="s">
        <v>295</v>
      </c>
      <c r="AR22" t="s">
        <v>81</v>
      </c>
      <c r="AS22" t="s">
        <v>296</v>
      </c>
      <c r="AT22" s="9">
        <v>11089.035024000001</v>
      </c>
      <c r="AU22" s="9">
        <v>10038.505431</v>
      </c>
      <c r="AV22" s="9">
        <v>8698.6468669999995</v>
      </c>
      <c r="AY22" s="11">
        <v>2.9E-5</v>
      </c>
      <c r="AZ22">
        <v>6</v>
      </c>
      <c r="BA22" t="s">
        <v>124</v>
      </c>
      <c r="BB22" t="s">
        <v>168</v>
      </c>
      <c r="BC22" s="7">
        <v>8838.1463116319992</v>
      </c>
      <c r="BD22" s="7">
        <v>8838.1463116319992</v>
      </c>
      <c r="BE22" t="b">
        <v>0</v>
      </c>
      <c r="BF22" t="s">
        <v>297</v>
      </c>
      <c r="BG22" t="s">
        <v>297</v>
      </c>
      <c r="BH22" t="s">
        <v>294</v>
      </c>
      <c r="BI22">
        <v>1139.1128000000001</v>
      </c>
      <c r="BJ22">
        <v>8698.6468669999995</v>
      </c>
      <c r="BK22">
        <v>10038.505431</v>
      </c>
      <c r="BL22">
        <v>11089.035024000001</v>
      </c>
      <c r="BN22">
        <v>0.98421621000000004</v>
      </c>
      <c r="BO22" t="s">
        <v>298</v>
      </c>
    </row>
    <row r="23" spans="2:67">
      <c r="B23" t="s">
        <v>503</v>
      </c>
      <c r="C23" s="7">
        <v>57181.787708999997</v>
      </c>
      <c r="D23" s="7">
        <v>0</v>
      </c>
      <c r="E23" s="7">
        <v>57181.787708999997</v>
      </c>
      <c r="F23" s="11">
        <v>1.5100000000000001E-4</v>
      </c>
      <c r="G23" s="11">
        <v>1.4999999999999999E-4</v>
      </c>
      <c r="H23" s="11">
        <v>4.5000000000000003E-5</v>
      </c>
      <c r="I23">
        <v>87493</v>
      </c>
      <c r="J23" t="s">
        <v>292</v>
      </c>
      <c r="K23">
        <v>1128</v>
      </c>
      <c r="L23" t="s">
        <v>254</v>
      </c>
      <c r="M23">
        <v>45289</v>
      </c>
      <c r="N23">
        <v>87493</v>
      </c>
      <c r="O23">
        <v>59816</v>
      </c>
      <c r="P23" s="13">
        <v>0.98412475200000005</v>
      </c>
      <c r="Q23" t="s">
        <v>236</v>
      </c>
      <c r="R23" t="s">
        <v>235</v>
      </c>
      <c r="S23" t="s">
        <v>237</v>
      </c>
      <c r="T23" t="s">
        <v>274</v>
      </c>
      <c r="U23" t="s">
        <v>250</v>
      </c>
      <c r="V23" t="s">
        <v>240</v>
      </c>
      <c r="W23" t="s">
        <v>33</v>
      </c>
      <c r="X23" t="s">
        <v>293</v>
      </c>
      <c r="Y23" t="s">
        <v>293</v>
      </c>
      <c r="Z23" s="7">
        <v>51764.620204999999</v>
      </c>
      <c r="AA23" s="7">
        <v>0</v>
      </c>
      <c r="AB23" s="7">
        <v>53035.074819000001</v>
      </c>
      <c r="AC23" s="7">
        <v>51688.855827936997</v>
      </c>
      <c r="AD23" s="7">
        <v>44855.497113999998</v>
      </c>
      <c r="AE23" s="7">
        <v>0</v>
      </c>
      <c r="AF23" t="s">
        <v>276</v>
      </c>
      <c r="AG23">
        <v>46932</v>
      </c>
      <c r="AH23" t="s">
        <v>294</v>
      </c>
      <c r="AI23" t="s">
        <v>46</v>
      </c>
      <c r="AJ23" s="9">
        <v>0</v>
      </c>
      <c r="AK23" s="9">
        <v>0</v>
      </c>
      <c r="AL23" s="9">
        <v>0</v>
      </c>
      <c r="AM23" s="9">
        <v>0</v>
      </c>
      <c r="AN23" t="s">
        <v>237</v>
      </c>
      <c r="AO23" s="9">
        <v>45579.076270999998</v>
      </c>
      <c r="AP23" s="9">
        <v>53035.074819000001</v>
      </c>
      <c r="AQ23" t="s">
        <v>316</v>
      </c>
      <c r="AR23" t="s">
        <v>56</v>
      </c>
      <c r="AS23" t="s">
        <v>296</v>
      </c>
      <c r="AT23" s="9">
        <v>57181.787708999997</v>
      </c>
      <c r="AU23" s="9">
        <v>51764.620204999999</v>
      </c>
      <c r="AV23" s="9">
        <v>44855.497113999998</v>
      </c>
      <c r="AY23" s="11">
        <v>1.5100000000000001E-4</v>
      </c>
      <c r="AZ23">
        <v>8</v>
      </c>
      <c r="BA23" t="s">
        <v>124</v>
      </c>
      <c r="BB23" t="s">
        <v>68</v>
      </c>
      <c r="BC23" s="7">
        <v>45579.076271254999</v>
      </c>
      <c r="BD23" s="7">
        <v>45579.076271254999</v>
      </c>
      <c r="BE23" t="b">
        <v>0</v>
      </c>
      <c r="BF23" t="s">
        <v>297</v>
      </c>
      <c r="BG23" t="s">
        <v>297</v>
      </c>
      <c r="BH23" t="s">
        <v>294</v>
      </c>
      <c r="BI23">
        <v>1139.1128000000001</v>
      </c>
      <c r="BJ23">
        <v>44855.497113999998</v>
      </c>
      <c r="BK23">
        <v>51764.620204999999</v>
      </c>
      <c r="BL23">
        <v>57181.787708999997</v>
      </c>
      <c r="BN23">
        <v>0.98412475200000005</v>
      </c>
      <c r="BO23" t="s">
        <v>298</v>
      </c>
    </row>
    <row r="24" spans="2:67">
      <c r="B24" t="s">
        <v>505</v>
      </c>
      <c r="C24" s="7">
        <v>215100.986967</v>
      </c>
      <c r="D24" s="7">
        <v>0</v>
      </c>
      <c r="E24" s="7">
        <v>215100.986967</v>
      </c>
      <c r="F24" s="11">
        <v>5.6800000000000004E-4</v>
      </c>
      <c r="G24" s="11">
        <v>5.6499999999999996E-4</v>
      </c>
      <c r="H24" s="11">
        <v>1.7100000000000001E-4</v>
      </c>
      <c r="I24">
        <v>87961</v>
      </c>
      <c r="J24" t="s">
        <v>506</v>
      </c>
      <c r="K24">
        <v>1129</v>
      </c>
      <c r="L24" t="s">
        <v>255</v>
      </c>
      <c r="M24">
        <v>45289</v>
      </c>
      <c r="N24">
        <v>87961</v>
      </c>
      <c r="O24">
        <v>87960</v>
      </c>
      <c r="P24" s="13">
        <v>0.99305474299999996</v>
      </c>
      <c r="Q24" t="s">
        <v>236</v>
      </c>
      <c r="R24" t="s">
        <v>235</v>
      </c>
      <c r="S24" t="s">
        <v>235</v>
      </c>
      <c r="T24" t="s">
        <v>274</v>
      </c>
      <c r="U24" t="s">
        <v>241</v>
      </c>
      <c r="V24" t="s">
        <v>240</v>
      </c>
      <c r="W24" t="s">
        <v>80</v>
      </c>
      <c r="X24" t="s">
        <v>347</v>
      </c>
      <c r="Y24" t="s">
        <v>347</v>
      </c>
      <c r="Z24" s="7">
        <v>194723.20370000001</v>
      </c>
      <c r="AA24" s="7">
        <v>0</v>
      </c>
      <c r="AB24" s="7">
        <v>207609.144909</v>
      </c>
      <c r="AC24" s="7">
        <v>195375.93535061501</v>
      </c>
      <c r="AD24" s="7">
        <v>194723.20370000001</v>
      </c>
      <c r="AE24" s="7">
        <v>0</v>
      </c>
      <c r="AF24" t="s">
        <v>276</v>
      </c>
      <c r="AG24">
        <v>46965</v>
      </c>
      <c r="AH24" t="s">
        <v>507</v>
      </c>
      <c r="AI24" t="s">
        <v>46</v>
      </c>
      <c r="AJ24" s="9">
        <v>0</v>
      </c>
      <c r="AK24" s="9">
        <v>0</v>
      </c>
      <c r="AL24" s="9">
        <v>0</v>
      </c>
      <c r="AM24" s="9">
        <v>0</v>
      </c>
      <c r="AN24" t="s">
        <v>235</v>
      </c>
      <c r="AO24" s="9">
        <v>196085.06490900001</v>
      </c>
      <c r="AP24" s="9">
        <v>196085.06490900001</v>
      </c>
      <c r="AQ24" t="s">
        <v>278</v>
      </c>
      <c r="AR24" t="s">
        <v>104</v>
      </c>
      <c r="AS24" t="s">
        <v>333</v>
      </c>
      <c r="AT24" s="9">
        <v>215100.986967</v>
      </c>
      <c r="AU24" s="9">
        <v>194723.20370000001</v>
      </c>
      <c r="AV24" s="9">
        <v>194723.20370000001</v>
      </c>
      <c r="AY24" s="11">
        <v>5.6800000000000004E-4</v>
      </c>
      <c r="AZ24">
        <v>5</v>
      </c>
      <c r="BA24" t="s">
        <v>123</v>
      </c>
      <c r="BB24" t="s">
        <v>108</v>
      </c>
      <c r="BC24" s="7">
        <v>207609.144909019</v>
      </c>
      <c r="BD24" s="7">
        <v>196085.06490901901</v>
      </c>
      <c r="BE24" t="b">
        <v>0</v>
      </c>
      <c r="BF24" t="s">
        <v>297</v>
      </c>
      <c r="BG24" t="s">
        <v>297</v>
      </c>
      <c r="BH24" t="s">
        <v>507</v>
      </c>
      <c r="BI24">
        <v>1139.1129000000001</v>
      </c>
      <c r="BJ24">
        <v>194723.20370000001</v>
      </c>
      <c r="BK24">
        <v>194723.20370000001</v>
      </c>
      <c r="BL24">
        <v>215100.986967</v>
      </c>
      <c r="BM24">
        <v>0</v>
      </c>
      <c r="BN24">
        <v>0.99305474299999996</v>
      </c>
      <c r="BO24" t="s">
        <v>436</v>
      </c>
    </row>
    <row r="25" spans="2:67">
      <c r="B25" t="s">
        <v>508</v>
      </c>
      <c r="C25" s="7">
        <v>108297.499956</v>
      </c>
      <c r="D25" s="7">
        <v>7270.5046149999998</v>
      </c>
      <c r="E25" s="7">
        <v>115568.004571</v>
      </c>
      <c r="F25" s="11">
        <v>2.8600000000000001E-4</v>
      </c>
      <c r="G25" s="11">
        <v>2.8400000000000002E-4</v>
      </c>
      <c r="H25" s="11">
        <v>9.2E-5</v>
      </c>
      <c r="I25">
        <v>87962</v>
      </c>
      <c r="J25" t="s">
        <v>506</v>
      </c>
      <c r="K25">
        <v>1129</v>
      </c>
      <c r="L25" t="s">
        <v>255</v>
      </c>
      <c r="M25">
        <v>45289</v>
      </c>
      <c r="N25">
        <v>87962</v>
      </c>
      <c r="O25">
        <v>87960</v>
      </c>
      <c r="P25" s="13">
        <v>0.99346615999999999</v>
      </c>
      <c r="Q25" t="s">
        <v>236</v>
      </c>
      <c r="R25" t="s">
        <v>235</v>
      </c>
      <c r="S25" t="s">
        <v>235</v>
      </c>
      <c r="T25" t="s">
        <v>274</v>
      </c>
      <c r="U25" t="s">
        <v>241</v>
      </c>
      <c r="V25" t="s">
        <v>240</v>
      </c>
      <c r="W25" t="s">
        <v>80</v>
      </c>
      <c r="X25" t="s">
        <v>347</v>
      </c>
      <c r="Y25" t="s">
        <v>347</v>
      </c>
      <c r="Z25" s="7">
        <v>98037.84</v>
      </c>
      <c r="AA25" s="7">
        <v>6581.7268949999998</v>
      </c>
      <c r="AB25" s="7">
        <v>105307.626416</v>
      </c>
      <c r="AC25" s="7">
        <v>98342.291247425004</v>
      </c>
      <c r="AD25" s="7">
        <v>98037.84</v>
      </c>
      <c r="AE25" s="7">
        <v>6581.7268949999998</v>
      </c>
      <c r="AF25" t="s">
        <v>276</v>
      </c>
      <c r="AG25">
        <v>46965</v>
      </c>
      <c r="AH25" t="s">
        <v>507</v>
      </c>
      <c r="AI25" t="s">
        <v>46</v>
      </c>
      <c r="AJ25" s="9">
        <v>0</v>
      </c>
      <c r="AK25" s="9">
        <v>0</v>
      </c>
      <c r="AL25" s="9">
        <v>0</v>
      </c>
      <c r="AM25" s="9">
        <v>0</v>
      </c>
      <c r="AN25" t="s">
        <v>235</v>
      </c>
      <c r="AO25" s="9">
        <v>98682.616435999997</v>
      </c>
      <c r="AP25" s="9">
        <v>99481.440898000001</v>
      </c>
      <c r="AQ25" t="s">
        <v>316</v>
      </c>
      <c r="AR25" t="s">
        <v>104</v>
      </c>
      <c r="AS25" t="s">
        <v>333</v>
      </c>
      <c r="AT25" s="9">
        <v>108297.499956</v>
      </c>
      <c r="AU25" s="9">
        <v>98037.84</v>
      </c>
      <c r="AV25" s="9">
        <v>98037.84</v>
      </c>
      <c r="AY25" s="11">
        <v>2.8600000000000001E-4</v>
      </c>
      <c r="AZ25">
        <v>5</v>
      </c>
      <c r="BA25" t="s">
        <v>123</v>
      </c>
      <c r="BB25" t="s">
        <v>108</v>
      </c>
      <c r="BC25" s="7">
        <v>105307.626416328</v>
      </c>
      <c r="BD25" s="7">
        <v>99481.440898303001</v>
      </c>
      <c r="BE25" t="b">
        <v>0</v>
      </c>
      <c r="BF25" t="s">
        <v>297</v>
      </c>
      <c r="BG25" t="s">
        <v>297</v>
      </c>
      <c r="BH25" t="s">
        <v>507</v>
      </c>
      <c r="BI25">
        <v>1139.1129000000001</v>
      </c>
      <c r="BJ25">
        <v>98037.84</v>
      </c>
      <c r="BK25">
        <v>98037.84</v>
      </c>
      <c r="BL25">
        <v>108297.499956</v>
      </c>
      <c r="BM25">
        <v>0</v>
      </c>
      <c r="BN25">
        <v>0.99346615999999999</v>
      </c>
      <c r="BO25" t="s">
        <v>436</v>
      </c>
    </row>
    <row r="26" spans="2:67">
      <c r="B26" t="s">
        <v>509</v>
      </c>
      <c r="C26" s="7">
        <v>1980693.7416050001</v>
      </c>
      <c r="D26" s="7">
        <v>0</v>
      </c>
      <c r="E26" s="7">
        <v>1980693.7416050001</v>
      </c>
      <c r="F26" s="11">
        <v>5.2310000000000004E-3</v>
      </c>
      <c r="G26" s="11">
        <v>5.2059999999999997E-3</v>
      </c>
      <c r="H26" s="11">
        <v>1.578E-3</v>
      </c>
      <c r="I26">
        <v>88007</v>
      </c>
      <c r="J26" t="s">
        <v>510</v>
      </c>
      <c r="K26">
        <v>1133</v>
      </c>
      <c r="L26" t="s">
        <v>259</v>
      </c>
      <c r="M26">
        <v>45289</v>
      </c>
      <c r="N26">
        <v>88007</v>
      </c>
      <c r="O26">
        <v>51288</v>
      </c>
      <c r="P26" s="13">
        <v>0.99195331399999997</v>
      </c>
      <c r="Q26" t="s">
        <v>236</v>
      </c>
      <c r="R26" t="s">
        <v>236</v>
      </c>
      <c r="S26" t="s">
        <v>236</v>
      </c>
      <c r="T26" t="s">
        <v>274</v>
      </c>
      <c r="U26" t="s">
        <v>245</v>
      </c>
      <c r="V26" t="s">
        <v>252</v>
      </c>
      <c r="W26" t="s">
        <v>80</v>
      </c>
      <c r="X26" t="s">
        <v>275</v>
      </c>
      <c r="Y26" t="s">
        <v>275</v>
      </c>
      <c r="Z26" s="7">
        <v>1980693.7416050001</v>
      </c>
      <c r="AA26" s="7">
        <v>0</v>
      </c>
      <c r="AB26" s="7">
        <v>2012081.4812</v>
      </c>
      <c r="AC26" s="7">
        <v>1990256.233221058</v>
      </c>
      <c r="AD26" s="7">
        <v>1980693.7416050001</v>
      </c>
      <c r="AE26" s="7">
        <v>0</v>
      </c>
      <c r="AF26" t="s">
        <v>276</v>
      </c>
      <c r="AG26">
        <v>46594</v>
      </c>
      <c r="AH26" t="s">
        <v>277</v>
      </c>
      <c r="AI26" t="s">
        <v>46</v>
      </c>
      <c r="AJ26" s="9">
        <v>0</v>
      </c>
      <c r="AK26" s="9">
        <v>0</v>
      </c>
      <c r="AL26" s="9">
        <v>0</v>
      </c>
      <c r="AM26" s="9">
        <v>0</v>
      </c>
      <c r="AN26" t="s">
        <v>236</v>
      </c>
      <c r="AO26" s="9">
        <v>1996761.0512000001</v>
      </c>
      <c r="AP26" s="9">
        <v>1996761.0512000001</v>
      </c>
      <c r="AQ26" t="s">
        <v>278</v>
      </c>
      <c r="AR26" t="s">
        <v>89</v>
      </c>
      <c r="AT26" s="9">
        <v>1980693.7416050001</v>
      </c>
      <c r="AU26" s="9">
        <v>1980693.7416050001</v>
      </c>
      <c r="AV26" s="9">
        <v>1980693.7416050001</v>
      </c>
      <c r="AY26" s="11">
        <v>5.2310000000000004E-3</v>
      </c>
      <c r="AZ26">
        <v>5</v>
      </c>
      <c r="BA26" t="s">
        <v>123</v>
      </c>
      <c r="BB26" t="s">
        <v>112</v>
      </c>
      <c r="BC26" s="7">
        <v>2012081.4812</v>
      </c>
      <c r="BD26" s="7">
        <v>1996761.0512000001</v>
      </c>
      <c r="BE26" t="b">
        <v>0</v>
      </c>
      <c r="BF26" t="s">
        <v>297</v>
      </c>
      <c r="BG26" t="s">
        <v>297</v>
      </c>
      <c r="BH26" t="s">
        <v>277</v>
      </c>
      <c r="BI26">
        <v>1139.1133</v>
      </c>
      <c r="BJ26">
        <v>1980693.7416050001</v>
      </c>
      <c r="BK26">
        <v>1980693.7416050001</v>
      </c>
      <c r="BL26">
        <v>1980693.7416050001</v>
      </c>
      <c r="BN26">
        <v>0.99195331399999997</v>
      </c>
      <c r="BO26" t="s">
        <v>417</v>
      </c>
    </row>
    <row r="27" spans="2:67">
      <c r="B27" t="s">
        <v>511</v>
      </c>
      <c r="C27" s="7">
        <v>528752.77035300003</v>
      </c>
      <c r="D27" s="7">
        <v>3.9999999999999998E-6</v>
      </c>
      <c r="E27" s="7">
        <v>528752.77035699994</v>
      </c>
      <c r="F27" s="11">
        <v>1.3960000000000001E-3</v>
      </c>
      <c r="G27" s="11">
        <v>1.389E-3</v>
      </c>
      <c r="H27" s="11">
        <v>4.2099999999999999E-4</v>
      </c>
      <c r="I27" t="s">
        <v>512</v>
      </c>
      <c r="J27" t="s">
        <v>510</v>
      </c>
      <c r="K27">
        <v>1133</v>
      </c>
      <c r="L27" t="s">
        <v>259</v>
      </c>
      <c r="M27">
        <v>45289</v>
      </c>
      <c r="N27">
        <v>88008</v>
      </c>
      <c r="O27">
        <v>51288</v>
      </c>
      <c r="P27" s="13">
        <v>0.99196665699999997</v>
      </c>
      <c r="Q27" t="s">
        <v>236</v>
      </c>
      <c r="R27" t="s">
        <v>236</v>
      </c>
      <c r="S27" t="s">
        <v>236</v>
      </c>
      <c r="T27" t="s">
        <v>274</v>
      </c>
      <c r="U27" t="s">
        <v>245</v>
      </c>
      <c r="V27" t="s">
        <v>252</v>
      </c>
      <c r="W27" t="s">
        <v>80</v>
      </c>
      <c r="X27" t="s">
        <v>275</v>
      </c>
      <c r="Y27" t="s">
        <v>275</v>
      </c>
      <c r="Z27" s="7">
        <v>528752.77035300003</v>
      </c>
      <c r="AA27" s="7">
        <v>3.9999999999999998E-6</v>
      </c>
      <c r="AB27" s="7">
        <v>569907.85320000001</v>
      </c>
      <c r="AC27" s="7">
        <v>531192.38189208205</v>
      </c>
      <c r="AD27" s="7">
        <v>528752.77035300003</v>
      </c>
      <c r="AE27" s="7">
        <v>3.9999999999999998E-6</v>
      </c>
      <c r="AF27" t="s">
        <v>276</v>
      </c>
      <c r="AG27">
        <v>46594</v>
      </c>
      <c r="AH27" t="s">
        <v>277</v>
      </c>
      <c r="AI27" t="s">
        <v>46</v>
      </c>
      <c r="AJ27" s="9">
        <v>0</v>
      </c>
      <c r="AK27" s="9">
        <v>0</v>
      </c>
      <c r="AL27" s="9">
        <v>0</v>
      </c>
      <c r="AM27" s="9">
        <v>0</v>
      </c>
      <c r="AN27" t="s">
        <v>236</v>
      </c>
      <c r="AO27" s="9">
        <v>533034.82196199999</v>
      </c>
      <c r="AP27" s="9">
        <v>565386.85140000004</v>
      </c>
      <c r="AQ27" t="s">
        <v>295</v>
      </c>
      <c r="AR27" t="s">
        <v>89</v>
      </c>
      <c r="AT27" s="9">
        <v>528752.77035300003</v>
      </c>
      <c r="AU27" s="9">
        <v>528752.77035300003</v>
      </c>
      <c r="AV27" s="9">
        <v>528752.77035300003</v>
      </c>
      <c r="AY27" s="11">
        <v>1.3960000000000001E-3</v>
      </c>
      <c r="AZ27">
        <v>5</v>
      </c>
      <c r="BA27" t="s">
        <v>123</v>
      </c>
      <c r="BB27" t="s">
        <v>112</v>
      </c>
      <c r="BC27" s="7">
        <v>569907.85320000001</v>
      </c>
      <c r="BD27" s="7">
        <v>565386.85140000004</v>
      </c>
      <c r="BE27" t="b">
        <v>0</v>
      </c>
      <c r="BF27" t="s">
        <v>297</v>
      </c>
      <c r="BG27" t="s">
        <v>297</v>
      </c>
      <c r="BH27" t="s">
        <v>277</v>
      </c>
      <c r="BI27">
        <v>1139.1133</v>
      </c>
      <c r="BJ27">
        <v>528752.77035300003</v>
      </c>
      <c r="BK27">
        <v>528752.77035300003</v>
      </c>
      <c r="BL27">
        <v>528752.77035300003</v>
      </c>
      <c r="BN27">
        <v>0.99196665699999997</v>
      </c>
      <c r="BO27" t="s">
        <v>417</v>
      </c>
    </row>
    <row r="28" spans="2:67">
      <c r="B28" t="s">
        <v>515</v>
      </c>
      <c r="C28" s="7">
        <v>2051050.922787</v>
      </c>
      <c r="D28" s="7">
        <v>0</v>
      </c>
      <c r="E28" s="7">
        <v>2051050.922787</v>
      </c>
      <c r="F28" s="11">
        <v>5.4159999999999998E-3</v>
      </c>
      <c r="G28" s="11">
        <v>5.391E-3</v>
      </c>
      <c r="H28" s="11">
        <v>1.635E-3</v>
      </c>
      <c r="I28">
        <v>88084</v>
      </c>
      <c r="J28" t="s">
        <v>516</v>
      </c>
      <c r="K28">
        <v>1133</v>
      </c>
      <c r="L28" t="s">
        <v>259</v>
      </c>
      <c r="M28">
        <v>45289</v>
      </c>
      <c r="N28">
        <v>88084</v>
      </c>
      <c r="O28">
        <v>88082</v>
      </c>
      <c r="P28" s="13">
        <v>0.98246345899999998</v>
      </c>
      <c r="Q28" t="s">
        <v>236</v>
      </c>
      <c r="R28" t="s">
        <v>236</v>
      </c>
      <c r="S28" t="s">
        <v>236</v>
      </c>
      <c r="T28" t="s">
        <v>274</v>
      </c>
      <c r="U28" t="s">
        <v>245</v>
      </c>
      <c r="V28" t="s">
        <v>252</v>
      </c>
      <c r="W28" t="s">
        <v>33</v>
      </c>
      <c r="X28" t="s">
        <v>275</v>
      </c>
      <c r="Y28" t="s">
        <v>275</v>
      </c>
      <c r="Z28" s="7">
        <v>2051050.922787</v>
      </c>
      <c r="AA28" s="7">
        <v>0</v>
      </c>
      <c r="AB28" s="7">
        <v>2136157.84</v>
      </c>
      <c r="AC28" s="7">
        <v>2014626.8897961359</v>
      </c>
      <c r="AD28" s="7">
        <v>2051050.922787</v>
      </c>
      <c r="AE28" s="7">
        <v>0</v>
      </c>
      <c r="AF28" t="s">
        <v>276</v>
      </c>
      <c r="AG28">
        <v>46250</v>
      </c>
      <c r="AH28" t="s">
        <v>277</v>
      </c>
      <c r="AI28" t="s">
        <v>46</v>
      </c>
      <c r="AJ28" s="9">
        <v>0</v>
      </c>
      <c r="AK28" s="9">
        <v>0</v>
      </c>
      <c r="AL28" s="9">
        <v>0</v>
      </c>
      <c r="AM28" s="9">
        <v>0</v>
      </c>
      <c r="AN28" t="s">
        <v>236</v>
      </c>
      <c r="AO28" s="9">
        <v>2087661.28</v>
      </c>
      <c r="AP28" s="9">
        <v>2087661.28</v>
      </c>
      <c r="AQ28" t="s">
        <v>278</v>
      </c>
      <c r="AR28" t="s">
        <v>56</v>
      </c>
      <c r="AT28" s="9">
        <v>2051050.922787</v>
      </c>
      <c r="AU28" s="9">
        <v>2051050.922787</v>
      </c>
      <c r="AV28" s="9">
        <v>2051050.922787</v>
      </c>
      <c r="AY28" s="11">
        <v>5.4159999999999998E-3</v>
      </c>
      <c r="AZ28">
        <v>7</v>
      </c>
      <c r="BA28" t="s">
        <v>122</v>
      </c>
      <c r="BB28" t="s">
        <v>68</v>
      </c>
      <c r="BC28" s="7">
        <v>2136157.84</v>
      </c>
      <c r="BD28" s="7">
        <v>2087661.28</v>
      </c>
      <c r="BE28" t="b">
        <v>0</v>
      </c>
      <c r="BF28" t="s">
        <v>297</v>
      </c>
      <c r="BG28" t="s">
        <v>297</v>
      </c>
      <c r="BH28" t="s">
        <v>277</v>
      </c>
      <c r="BI28">
        <v>1139.1133</v>
      </c>
      <c r="BJ28">
        <v>2051050.922787</v>
      </c>
      <c r="BK28">
        <v>2051050.922787</v>
      </c>
      <c r="BL28">
        <v>2051050.922787</v>
      </c>
      <c r="BM28">
        <v>0</v>
      </c>
      <c r="BN28">
        <v>0.98246345899999998</v>
      </c>
      <c r="BO28" t="s">
        <v>302</v>
      </c>
    </row>
    <row r="29" spans="2:67">
      <c r="B29" t="s">
        <v>290</v>
      </c>
      <c r="C29" s="7">
        <v>14899.064920000001</v>
      </c>
      <c r="D29" s="7">
        <v>0</v>
      </c>
      <c r="E29" s="7">
        <v>14899.064920000001</v>
      </c>
      <c r="F29" s="11">
        <v>3.8999999999999999E-5</v>
      </c>
      <c r="G29" s="11">
        <v>3.8999999999999999E-5</v>
      </c>
      <c r="H29" s="11">
        <v>1.1E-5</v>
      </c>
      <c r="I29" t="s">
        <v>291</v>
      </c>
      <c r="J29" t="s">
        <v>292</v>
      </c>
      <c r="K29">
        <v>1128</v>
      </c>
      <c r="L29" t="s">
        <v>254</v>
      </c>
      <c r="M29">
        <v>45289</v>
      </c>
      <c r="N29">
        <v>88249</v>
      </c>
      <c r="O29">
        <v>59816</v>
      </c>
      <c r="P29" s="13">
        <v>0.98428797700000004</v>
      </c>
      <c r="Q29" t="s">
        <v>236</v>
      </c>
      <c r="R29" t="s">
        <v>235</v>
      </c>
      <c r="S29" t="s">
        <v>237</v>
      </c>
      <c r="T29" t="s">
        <v>274</v>
      </c>
      <c r="U29" t="s">
        <v>250</v>
      </c>
      <c r="V29" t="s">
        <v>240</v>
      </c>
      <c r="W29" t="s">
        <v>33</v>
      </c>
      <c r="X29" t="s">
        <v>293</v>
      </c>
      <c r="Y29" t="s">
        <v>293</v>
      </c>
      <c r="Z29" s="7">
        <v>13487.588757</v>
      </c>
      <c r="AA29" s="7">
        <v>0</v>
      </c>
      <c r="AB29" s="7">
        <v>13816.321953000001</v>
      </c>
      <c r="AC29" s="7">
        <v>13465.614562937</v>
      </c>
      <c r="AD29" s="7">
        <v>11687.37443</v>
      </c>
      <c r="AE29" s="7">
        <v>0</v>
      </c>
      <c r="AF29" t="s">
        <v>276</v>
      </c>
      <c r="AG29">
        <v>46932</v>
      </c>
      <c r="AH29" t="s">
        <v>294</v>
      </c>
      <c r="AI29" t="s">
        <v>46</v>
      </c>
      <c r="AJ29" s="9">
        <v>0</v>
      </c>
      <c r="AK29" s="9">
        <v>0</v>
      </c>
      <c r="AL29" s="9">
        <v>0</v>
      </c>
      <c r="AM29" s="9">
        <v>0</v>
      </c>
      <c r="AN29" t="s">
        <v>237</v>
      </c>
      <c r="AO29" s="9">
        <v>11873.938023999999</v>
      </c>
      <c r="AP29" s="9">
        <v>13816.321953000001</v>
      </c>
      <c r="AQ29" t="s">
        <v>295</v>
      </c>
      <c r="AR29" t="s">
        <v>56</v>
      </c>
      <c r="AS29" t="s">
        <v>296</v>
      </c>
      <c r="AT29" s="9">
        <v>14899.064920000001</v>
      </c>
      <c r="AU29" s="9">
        <v>13487.588757</v>
      </c>
      <c r="AV29" s="9">
        <v>11687.37443</v>
      </c>
      <c r="AY29" s="11">
        <v>3.8999999999999999E-5</v>
      </c>
      <c r="AZ29">
        <v>8</v>
      </c>
      <c r="BA29" t="s">
        <v>124</v>
      </c>
      <c r="BB29" t="s">
        <v>68</v>
      </c>
      <c r="BC29" s="7">
        <v>11873.93802354</v>
      </c>
      <c r="BD29" s="7">
        <v>11873.93802354</v>
      </c>
      <c r="BE29" t="b">
        <v>0</v>
      </c>
      <c r="BF29" t="s">
        <v>297</v>
      </c>
      <c r="BG29" t="s">
        <v>297</v>
      </c>
      <c r="BH29" t="s">
        <v>294</v>
      </c>
      <c r="BI29">
        <v>1139.1128000000001</v>
      </c>
      <c r="BJ29">
        <v>11687.37443</v>
      </c>
      <c r="BK29">
        <v>13487.588757</v>
      </c>
      <c r="BL29">
        <v>14899.064920000001</v>
      </c>
      <c r="BN29">
        <v>0.98428797700000004</v>
      </c>
      <c r="BO29" t="s">
        <v>298</v>
      </c>
    </row>
    <row r="30" spans="2:67">
      <c r="B30" t="s">
        <v>299</v>
      </c>
      <c r="C30" s="7">
        <v>1480630.0707419999</v>
      </c>
      <c r="D30" s="7">
        <v>0</v>
      </c>
      <c r="E30" s="7">
        <v>1480630.0707419999</v>
      </c>
      <c r="F30" s="11">
        <v>3.9100000000000003E-3</v>
      </c>
      <c r="G30" s="11">
        <v>3.8920000000000001E-3</v>
      </c>
      <c r="H30" s="11">
        <v>1.1800000000000001E-3</v>
      </c>
      <c r="I30">
        <v>88428</v>
      </c>
      <c r="J30" t="s">
        <v>300</v>
      </c>
      <c r="K30">
        <v>1133</v>
      </c>
      <c r="L30" t="s">
        <v>259</v>
      </c>
      <c r="M30">
        <v>45289</v>
      </c>
      <c r="N30">
        <v>88428</v>
      </c>
      <c r="O30">
        <v>88426</v>
      </c>
      <c r="P30" s="13">
        <v>0.99269269699999996</v>
      </c>
      <c r="Q30" t="s">
        <v>236</v>
      </c>
      <c r="R30" t="s">
        <v>236</v>
      </c>
      <c r="S30" t="s">
        <v>236</v>
      </c>
      <c r="T30" t="s">
        <v>274</v>
      </c>
      <c r="U30" t="s">
        <v>245</v>
      </c>
      <c r="V30" t="s">
        <v>252</v>
      </c>
      <c r="W30" t="s">
        <v>83</v>
      </c>
      <c r="X30" t="s">
        <v>301</v>
      </c>
      <c r="Y30" t="s">
        <v>301</v>
      </c>
      <c r="Z30" s="7">
        <v>1480630.0707419999</v>
      </c>
      <c r="AA30" s="7">
        <v>0</v>
      </c>
      <c r="AB30" s="7">
        <v>1559757.5666</v>
      </c>
      <c r="AC30" s="7">
        <v>1486529.3549154149</v>
      </c>
      <c r="AD30" s="7">
        <v>1480630.0707419999</v>
      </c>
      <c r="AE30" s="7">
        <v>0</v>
      </c>
      <c r="AF30" t="s">
        <v>276</v>
      </c>
      <c r="AG30">
        <v>46230</v>
      </c>
      <c r="AH30" t="s">
        <v>277</v>
      </c>
      <c r="AI30" t="s">
        <v>46</v>
      </c>
      <c r="AJ30" s="9">
        <v>0</v>
      </c>
      <c r="AK30" s="9">
        <v>0</v>
      </c>
      <c r="AL30" s="9">
        <v>0</v>
      </c>
      <c r="AM30" s="9">
        <v>0</v>
      </c>
      <c r="AN30" t="s">
        <v>236</v>
      </c>
      <c r="AO30" s="9">
        <v>1491529.1266000001</v>
      </c>
      <c r="AP30" s="9">
        <v>1491529.1266000001</v>
      </c>
      <c r="AQ30" t="s">
        <v>278</v>
      </c>
      <c r="AR30" t="s">
        <v>132</v>
      </c>
      <c r="AT30" s="9">
        <v>1480630.0707419999</v>
      </c>
      <c r="AU30" s="9">
        <v>1480630.0707419999</v>
      </c>
      <c r="AV30" s="9">
        <v>1480630.0707419999</v>
      </c>
      <c r="AY30" s="11">
        <v>3.9100000000000003E-3</v>
      </c>
      <c r="AZ30">
        <v>6</v>
      </c>
      <c r="BA30" t="s">
        <v>123</v>
      </c>
      <c r="BB30" t="s">
        <v>132</v>
      </c>
      <c r="BC30" s="7">
        <v>1559757.5666</v>
      </c>
      <c r="BD30" s="7">
        <v>1491529.1266000001</v>
      </c>
      <c r="BE30" t="b">
        <v>0</v>
      </c>
      <c r="BF30" t="s">
        <v>297</v>
      </c>
      <c r="BG30" t="s">
        <v>297</v>
      </c>
      <c r="BH30" t="s">
        <v>277</v>
      </c>
      <c r="BI30">
        <v>1139.1133</v>
      </c>
      <c r="BJ30">
        <v>1480630.0707419999</v>
      </c>
      <c r="BK30">
        <v>1480630.0707419999</v>
      </c>
      <c r="BL30">
        <v>1480630.0707419999</v>
      </c>
      <c r="BN30">
        <v>0.99269269699999996</v>
      </c>
      <c r="BO30" t="s">
        <v>302</v>
      </c>
    </row>
    <row r="31" spans="2:67">
      <c r="B31" t="s">
        <v>303</v>
      </c>
      <c r="C31" s="7">
        <v>169552.547754</v>
      </c>
      <c r="D31" s="7">
        <v>0</v>
      </c>
      <c r="E31" s="7">
        <v>169552.547754</v>
      </c>
      <c r="F31" s="11">
        <v>4.4700000000000002E-4</v>
      </c>
      <c r="G31" s="11">
        <v>4.4499999999999997E-4</v>
      </c>
      <c r="H31" s="11">
        <v>1.35E-4</v>
      </c>
      <c r="I31">
        <v>88485</v>
      </c>
      <c r="J31" t="s">
        <v>304</v>
      </c>
      <c r="K31">
        <v>1129</v>
      </c>
      <c r="L31" t="s">
        <v>255</v>
      </c>
      <c r="M31">
        <v>45289</v>
      </c>
      <c r="N31">
        <v>88485</v>
      </c>
      <c r="O31">
        <v>74460</v>
      </c>
      <c r="P31" s="13">
        <v>1</v>
      </c>
      <c r="Q31" t="s">
        <v>236</v>
      </c>
      <c r="R31" t="s">
        <v>235</v>
      </c>
      <c r="S31" t="s">
        <v>235</v>
      </c>
      <c r="T31" t="s">
        <v>274</v>
      </c>
      <c r="U31" t="s">
        <v>241</v>
      </c>
      <c r="V31" t="s">
        <v>240</v>
      </c>
      <c r="W31" t="s">
        <v>93</v>
      </c>
      <c r="X31" t="s">
        <v>305</v>
      </c>
      <c r="Y31" t="s">
        <v>305</v>
      </c>
      <c r="Z31" s="7">
        <v>153489.836377</v>
      </c>
      <c r="AA31" s="7">
        <v>0</v>
      </c>
      <c r="AB31" s="7">
        <v>153489.836377</v>
      </c>
      <c r="AC31" s="7">
        <v>153489.83637680599</v>
      </c>
      <c r="AD31" s="7">
        <v>153489.836377</v>
      </c>
      <c r="AE31" s="7">
        <v>0</v>
      </c>
      <c r="AF31" t="s">
        <v>276</v>
      </c>
      <c r="AG31">
        <v>46352</v>
      </c>
      <c r="AH31" t="s">
        <v>294</v>
      </c>
      <c r="AI31" t="s">
        <v>46</v>
      </c>
      <c r="AJ31" s="9">
        <v>0</v>
      </c>
      <c r="AK31" s="9">
        <v>0</v>
      </c>
      <c r="AL31" s="9">
        <v>0</v>
      </c>
      <c r="AM31" s="9">
        <v>0</v>
      </c>
      <c r="AN31" t="s">
        <v>235</v>
      </c>
      <c r="AO31" s="9">
        <v>153489.836377</v>
      </c>
      <c r="AP31" s="9">
        <v>153489.836377</v>
      </c>
      <c r="AQ31" t="s">
        <v>278</v>
      </c>
      <c r="AR31" t="s">
        <v>106</v>
      </c>
      <c r="AS31" t="s">
        <v>296</v>
      </c>
      <c r="AT31" s="9">
        <v>169552.547754</v>
      </c>
      <c r="AU31" s="9">
        <v>153489.836377</v>
      </c>
      <c r="AV31" s="9">
        <v>153489.836377</v>
      </c>
      <c r="AY31" s="11">
        <v>4.4700000000000002E-4</v>
      </c>
      <c r="AZ31">
        <v>5</v>
      </c>
      <c r="BA31" t="s">
        <v>124</v>
      </c>
      <c r="BB31" t="s">
        <v>107</v>
      </c>
      <c r="BC31" s="7">
        <v>153489.83637680599</v>
      </c>
      <c r="BD31" s="7">
        <v>153489.83637680599</v>
      </c>
      <c r="BE31" t="b">
        <v>0</v>
      </c>
      <c r="BF31" t="s">
        <v>297</v>
      </c>
      <c r="BG31" t="s">
        <v>297</v>
      </c>
      <c r="BH31" t="s">
        <v>294</v>
      </c>
      <c r="BI31">
        <v>1139.1129000000001</v>
      </c>
      <c r="BJ31">
        <v>153489.836377</v>
      </c>
      <c r="BK31">
        <v>153489.836377</v>
      </c>
      <c r="BL31">
        <v>169552.547754</v>
      </c>
      <c r="BN31">
        <v>1</v>
      </c>
      <c r="BO31" t="s">
        <v>306</v>
      </c>
    </row>
    <row r="32" spans="2:67">
      <c r="B32" t="s">
        <v>307</v>
      </c>
      <c r="C32" s="7">
        <v>28438.912455000002</v>
      </c>
      <c r="D32" s="7">
        <v>0</v>
      </c>
      <c r="E32" s="7">
        <v>28438.912455000002</v>
      </c>
      <c r="F32" s="11">
        <v>7.4999999999999993E-5</v>
      </c>
      <c r="G32" s="11">
        <v>7.3999999999999996E-5</v>
      </c>
      <c r="H32" s="11">
        <v>2.1999999999999999E-5</v>
      </c>
      <c r="I32">
        <v>88486</v>
      </c>
      <c r="J32" t="s">
        <v>304</v>
      </c>
      <c r="K32">
        <v>1129</v>
      </c>
      <c r="L32" t="s">
        <v>255</v>
      </c>
      <c r="M32">
        <v>45289</v>
      </c>
      <c r="N32">
        <v>88486</v>
      </c>
      <c r="O32">
        <v>74497</v>
      </c>
      <c r="P32" s="13">
        <v>1</v>
      </c>
      <c r="Q32" t="s">
        <v>236</v>
      </c>
      <c r="R32" t="s">
        <v>235</v>
      </c>
      <c r="S32" t="s">
        <v>235</v>
      </c>
      <c r="T32" t="s">
        <v>274</v>
      </c>
      <c r="U32" t="s">
        <v>241</v>
      </c>
      <c r="V32" t="s">
        <v>240</v>
      </c>
      <c r="W32" t="s">
        <v>93</v>
      </c>
      <c r="X32" t="s">
        <v>305</v>
      </c>
      <c r="Y32" t="s">
        <v>305</v>
      </c>
      <c r="Z32" s="7">
        <v>25744.726795999999</v>
      </c>
      <c r="AA32" s="7">
        <v>0</v>
      </c>
      <c r="AB32" s="7">
        <v>25744.726795999999</v>
      </c>
      <c r="AC32" s="7">
        <v>25744.726795979001</v>
      </c>
      <c r="AD32" s="7">
        <v>25744.726795999999</v>
      </c>
      <c r="AE32" s="7">
        <v>0</v>
      </c>
      <c r="AF32" t="s">
        <v>276</v>
      </c>
      <c r="AG32">
        <v>46483</v>
      </c>
      <c r="AH32" t="s">
        <v>277</v>
      </c>
      <c r="AI32" t="s">
        <v>46</v>
      </c>
      <c r="AJ32" s="9">
        <v>0</v>
      </c>
      <c r="AK32" s="9">
        <v>0</v>
      </c>
      <c r="AL32" s="9">
        <v>0</v>
      </c>
      <c r="AM32" s="9">
        <v>0</v>
      </c>
      <c r="AN32" t="s">
        <v>235</v>
      </c>
      <c r="AO32" s="9">
        <v>25744.726795999999</v>
      </c>
      <c r="AP32" s="9">
        <v>25744.726795999999</v>
      </c>
      <c r="AQ32" t="s">
        <v>278</v>
      </c>
      <c r="AR32" t="s">
        <v>106</v>
      </c>
      <c r="AS32" t="s">
        <v>308</v>
      </c>
      <c r="AT32" s="9">
        <v>28438.912455000002</v>
      </c>
      <c r="AU32" s="9">
        <v>25744.726795999999</v>
      </c>
      <c r="AV32" s="9">
        <v>25744.726795999999</v>
      </c>
      <c r="AY32" s="11">
        <v>7.4999999999999993E-5</v>
      </c>
      <c r="AZ32">
        <v>6</v>
      </c>
      <c r="BA32" t="s">
        <v>128</v>
      </c>
      <c r="BB32" t="s">
        <v>107</v>
      </c>
      <c r="BC32" s="7">
        <v>25744.726795979001</v>
      </c>
      <c r="BD32" s="7">
        <v>25744.726795979001</v>
      </c>
      <c r="BE32" t="b">
        <v>0</v>
      </c>
      <c r="BF32" t="s">
        <v>297</v>
      </c>
      <c r="BG32" t="s">
        <v>297</v>
      </c>
      <c r="BH32" t="s">
        <v>277</v>
      </c>
      <c r="BI32">
        <v>1139.1129000000001</v>
      </c>
      <c r="BJ32">
        <v>25744.726795999999</v>
      </c>
      <c r="BK32">
        <v>25744.726795999999</v>
      </c>
      <c r="BL32">
        <v>28438.912455000002</v>
      </c>
      <c r="BM32">
        <v>0</v>
      </c>
      <c r="BN32">
        <v>1</v>
      </c>
      <c r="BO32" t="s">
        <v>306</v>
      </c>
    </row>
    <row r="33" spans="2:67">
      <c r="B33" t="s">
        <v>313</v>
      </c>
      <c r="C33" s="7">
        <v>6165.8367129999997</v>
      </c>
      <c r="D33" s="7">
        <v>-59.496448999999998</v>
      </c>
      <c r="E33" s="7">
        <v>6106.3402640000004</v>
      </c>
      <c r="F33" s="11">
        <v>1.5999999999999999E-5</v>
      </c>
      <c r="G33" s="11">
        <v>1.5999999999999999E-5</v>
      </c>
      <c r="H33" s="11">
        <v>3.9999999999999998E-6</v>
      </c>
      <c r="I33">
        <v>88505</v>
      </c>
      <c r="J33" t="s">
        <v>304</v>
      </c>
      <c r="K33">
        <v>1129</v>
      </c>
      <c r="L33" t="s">
        <v>255</v>
      </c>
      <c r="M33">
        <v>45289</v>
      </c>
      <c r="N33">
        <v>88505</v>
      </c>
      <c r="O33">
        <v>74497</v>
      </c>
      <c r="P33" s="13">
        <v>1</v>
      </c>
      <c r="Q33" t="s">
        <v>236</v>
      </c>
      <c r="R33" t="s">
        <v>235</v>
      </c>
      <c r="S33" t="s">
        <v>235</v>
      </c>
      <c r="T33" t="s">
        <v>274</v>
      </c>
      <c r="U33" t="s">
        <v>241</v>
      </c>
      <c r="V33" t="s">
        <v>240</v>
      </c>
      <c r="W33" t="s">
        <v>93</v>
      </c>
      <c r="X33" t="s">
        <v>305</v>
      </c>
      <c r="Y33" t="s">
        <v>305</v>
      </c>
      <c r="Z33" s="7">
        <v>5581.7106889999995</v>
      </c>
      <c r="AA33" s="7">
        <v>-53.86</v>
      </c>
      <c r="AB33" s="7">
        <v>5480.7801600000003</v>
      </c>
      <c r="AC33" s="7">
        <v>5581.7106886740003</v>
      </c>
      <c r="AD33" s="7">
        <v>5581.7106889999995</v>
      </c>
      <c r="AE33" s="7">
        <v>-53.86</v>
      </c>
      <c r="AF33" t="s">
        <v>276</v>
      </c>
      <c r="AG33">
        <v>46483</v>
      </c>
      <c r="AH33" t="s">
        <v>277</v>
      </c>
      <c r="AI33" t="s">
        <v>46</v>
      </c>
      <c r="AJ33" s="9">
        <v>0</v>
      </c>
      <c r="AK33" s="9">
        <v>0</v>
      </c>
      <c r="AL33" s="9">
        <v>0</v>
      </c>
      <c r="AM33" s="9">
        <v>0</v>
      </c>
      <c r="AN33" t="s">
        <v>235</v>
      </c>
      <c r="AO33" s="9">
        <v>5581.7106889999995</v>
      </c>
      <c r="AP33" s="9">
        <v>5480.7801600000003</v>
      </c>
      <c r="AQ33" t="s">
        <v>295</v>
      </c>
      <c r="AR33" t="s">
        <v>106</v>
      </c>
      <c r="AS33" t="s">
        <v>308</v>
      </c>
      <c r="AT33" s="9">
        <v>6165.8367129999997</v>
      </c>
      <c r="AU33" s="9">
        <v>5581.7106889999995</v>
      </c>
      <c r="AV33" s="9">
        <v>5581.7106889999995</v>
      </c>
      <c r="AY33" s="11">
        <v>1.5999999999999999E-5</v>
      </c>
      <c r="AZ33">
        <v>5</v>
      </c>
      <c r="BA33" t="s">
        <v>128</v>
      </c>
      <c r="BB33" t="s">
        <v>107</v>
      </c>
      <c r="BC33" s="7">
        <v>5480.7801595700003</v>
      </c>
      <c r="BD33" s="7">
        <v>5480.7801595700003</v>
      </c>
      <c r="BE33" t="b">
        <v>0</v>
      </c>
      <c r="BF33" t="s">
        <v>297</v>
      </c>
      <c r="BG33" t="s">
        <v>297</v>
      </c>
      <c r="BH33" t="s">
        <v>277</v>
      </c>
      <c r="BI33">
        <v>1139.1129000000001</v>
      </c>
      <c r="BJ33">
        <v>5581.7106889999995</v>
      </c>
      <c r="BK33">
        <v>5581.7106889999995</v>
      </c>
      <c r="BL33">
        <v>6165.8367129999997</v>
      </c>
      <c r="BM33">
        <v>0</v>
      </c>
      <c r="BN33">
        <v>1</v>
      </c>
      <c r="BO33" t="s">
        <v>306</v>
      </c>
    </row>
    <row r="34" spans="2:67">
      <c r="B34" t="s">
        <v>314</v>
      </c>
      <c r="C34" s="7">
        <v>191407.95738599999</v>
      </c>
      <c r="D34" s="7">
        <v>0</v>
      </c>
      <c r="E34" s="7">
        <v>191407.95738599999</v>
      </c>
      <c r="F34" s="11">
        <v>5.0500000000000002E-4</v>
      </c>
      <c r="G34" s="11">
        <v>5.0299999999999997E-4</v>
      </c>
      <c r="H34" s="11">
        <v>1.5200000000000001E-4</v>
      </c>
      <c r="I34">
        <v>88541</v>
      </c>
      <c r="J34" t="s">
        <v>315</v>
      </c>
      <c r="K34">
        <v>1128</v>
      </c>
      <c r="L34" t="s">
        <v>254</v>
      </c>
      <c r="M34">
        <v>45289</v>
      </c>
      <c r="N34">
        <v>88541</v>
      </c>
      <c r="O34">
        <v>57096</v>
      </c>
      <c r="P34" s="13">
        <v>0.98752747699999999</v>
      </c>
      <c r="Q34" t="s">
        <v>236</v>
      </c>
      <c r="R34" t="s">
        <v>235</v>
      </c>
      <c r="S34" t="s">
        <v>237</v>
      </c>
      <c r="T34" t="s">
        <v>274</v>
      </c>
      <c r="U34" t="s">
        <v>250</v>
      </c>
      <c r="V34" t="s">
        <v>240</v>
      </c>
      <c r="W34" t="s">
        <v>83</v>
      </c>
      <c r="X34" t="s">
        <v>293</v>
      </c>
      <c r="Y34" t="s">
        <v>293</v>
      </c>
      <c r="Z34" s="7">
        <v>173274.75434399999</v>
      </c>
      <c r="AA34" s="7">
        <v>0</v>
      </c>
      <c r="AB34" s="7">
        <v>176868.91859700001</v>
      </c>
      <c r="AC34" s="7">
        <v>172446.952914661</v>
      </c>
      <c r="AD34" s="7">
        <v>150147.440714</v>
      </c>
      <c r="AE34" s="7">
        <v>0</v>
      </c>
      <c r="AF34" t="s">
        <v>276</v>
      </c>
      <c r="AG34">
        <v>46971</v>
      </c>
      <c r="AH34" t="s">
        <v>294</v>
      </c>
      <c r="AI34" t="s">
        <v>46</v>
      </c>
      <c r="AJ34" s="9">
        <v>0</v>
      </c>
      <c r="AK34" s="9">
        <v>0</v>
      </c>
      <c r="AL34" s="9">
        <v>0</v>
      </c>
      <c r="AM34" s="9">
        <v>0</v>
      </c>
      <c r="AN34" t="s">
        <v>235</v>
      </c>
      <c r="AO34" s="9">
        <v>152043.810608</v>
      </c>
      <c r="AP34" s="9">
        <v>176868.91859700001</v>
      </c>
      <c r="AQ34" t="s">
        <v>316</v>
      </c>
      <c r="AR34" t="s">
        <v>115</v>
      </c>
      <c r="AS34" t="s">
        <v>296</v>
      </c>
      <c r="AT34" s="9">
        <v>191407.95738599999</v>
      </c>
      <c r="AU34" s="9">
        <v>173274.75434399999</v>
      </c>
      <c r="AV34" s="9">
        <v>150147.440714</v>
      </c>
      <c r="AY34" s="11">
        <v>5.0500000000000002E-4</v>
      </c>
      <c r="AZ34">
        <v>6</v>
      </c>
      <c r="BA34" t="s">
        <v>124</v>
      </c>
      <c r="BB34" t="s">
        <v>116</v>
      </c>
      <c r="BC34" s="7">
        <v>152043.810608384</v>
      </c>
      <c r="BD34" s="7">
        <v>152043.810608384</v>
      </c>
      <c r="BE34" t="b">
        <v>0</v>
      </c>
      <c r="BF34" t="s">
        <v>297</v>
      </c>
      <c r="BG34" t="s">
        <v>297</v>
      </c>
      <c r="BH34" t="s">
        <v>294</v>
      </c>
      <c r="BI34">
        <v>1139.1128000000001</v>
      </c>
      <c r="BJ34">
        <v>150147.440714</v>
      </c>
      <c r="BK34">
        <v>173274.75434399999</v>
      </c>
      <c r="BL34">
        <v>191407.95738599999</v>
      </c>
      <c r="BN34">
        <v>0.98752747699999999</v>
      </c>
      <c r="BO34" t="s">
        <v>298</v>
      </c>
    </row>
    <row r="35" spans="2:67">
      <c r="B35" t="s">
        <v>317</v>
      </c>
      <c r="C35" s="7">
        <v>20893.671202000001</v>
      </c>
      <c r="D35" s="7">
        <v>0</v>
      </c>
      <c r="E35" s="7">
        <v>20893.671202000001</v>
      </c>
      <c r="F35" s="11">
        <v>5.5000000000000002E-5</v>
      </c>
      <c r="G35" s="11">
        <v>5.3999999999999998E-5</v>
      </c>
      <c r="H35" s="11">
        <v>1.5999999999999999E-5</v>
      </c>
      <c r="I35">
        <v>88542</v>
      </c>
      <c r="J35" t="s">
        <v>315</v>
      </c>
      <c r="K35">
        <v>1128</v>
      </c>
      <c r="L35" t="s">
        <v>254</v>
      </c>
      <c r="M35">
        <v>45289</v>
      </c>
      <c r="N35">
        <v>88542</v>
      </c>
      <c r="O35">
        <v>57096</v>
      </c>
      <c r="P35" s="13">
        <v>0.98753624500000003</v>
      </c>
      <c r="Q35" t="s">
        <v>236</v>
      </c>
      <c r="R35" t="s">
        <v>235</v>
      </c>
      <c r="S35" t="s">
        <v>235</v>
      </c>
      <c r="T35" t="s">
        <v>274</v>
      </c>
      <c r="U35" t="s">
        <v>250</v>
      </c>
      <c r="V35" t="s">
        <v>240</v>
      </c>
      <c r="W35" t="s">
        <v>83</v>
      </c>
      <c r="X35" t="s">
        <v>293</v>
      </c>
      <c r="Y35" t="s">
        <v>293</v>
      </c>
      <c r="Z35" s="7">
        <v>18914.290681999999</v>
      </c>
      <c r="AA35" s="7">
        <v>0</v>
      </c>
      <c r="AB35" s="7">
        <v>19153.009104000001</v>
      </c>
      <c r="AC35" s="7">
        <v>19076.307564684001</v>
      </c>
      <c r="AD35" s="7">
        <v>18914.290681999999</v>
      </c>
      <c r="AE35" s="7">
        <v>0</v>
      </c>
      <c r="AF35" t="s">
        <v>276</v>
      </c>
      <c r="AG35">
        <v>46971</v>
      </c>
      <c r="AH35" t="s">
        <v>294</v>
      </c>
      <c r="AI35" t="s">
        <v>46</v>
      </c>
      <c r="AJ35" s="9">
        <v>0</v>
      </c>
      <c r="AK35" s="9">
        <v>0</v>
      </c>
      <c r="AL35" s="9">
        <v>0</v>
      </c>
      <c r="AM35" s="9">
        <v>0</v>
      </c>
      <c r="AN35" t="s">
        <v>235</v>
      </c>
      <c r="AO35" s="9">
        <v>19153.009104000001</v>
      </c>
      <c r="AP35" s="9">
        <v>19153.009104000001</v>
      </c>
      <c r="AQ35" t="s">
        <v>316</v>
      </c>
      <c r="AR35" t="s">
        <v>115</v>
      </c>
      <c r="AS35" t="s">
        <v>296</v>
      </c>
      <c r="AT35" s="9">
        <v>20893.671202000001</v>
      </c>
      <c r="AU35" s="9">
        <v>18914.290681999999</v>
      </c>
      <c r="AV35" s="9">
        <v>18914.290681999999</v>
      </c>
      <c r="AY35" s="11">
        <v>5.5000000000000002E-5</v>
      </c>
      <c r="AZ35">
        <v>6</v>
      </c>
      <c r="BA35" t="s">
        <v>124</v>
      </c>
      <c r="BB35" t="s">
        <v>116</v>
      </c>
      <c r="BC35" s="7">
        <v>19153.009104143999</v>
      </c>
      <c r="BD35" s="7">
        <v>19153.009104143999</v>
      </c>
      <c r="BE35" t="b">
        <v>0</v>
      </c>
      <c r="BF35" t="s">
        <v>297</v>
      </c>
      <c r="BG35" t="s">
        <v>297</v>
      </c>
      <c r="BH35" t="s">
        <v>294</v>
      </c>
      <c r="BI35">
        <v>1139.1128000000001</v>
      </c>
      <c r="BJ35">
        <v>18914.290681999999</v>
      </c>
      <c r="BK35">
        <v>18914.290681999999</v>
      </c>
      <c r="BL35">
        <v>20893.671202000001</v>
      </c>
      <c r="BN35">
        <v>0.98753624500000003</v>
      </c>
      <c r="BO35" t="s">
        <v>298</v>
      </c>
    </row>
    <row r="36" spans="2:67">
      <c r="B36" t="s">
        <v>318</v>
      </c>
      <c r="C36" s="7">
        <v>23862.186722999999</v>
      </c>
      <c r="D36" s="7">
        <v>0</v>
      </c>
      <c r="E36" s="7">
        <v>23862.186722999999</v>
      </c>
      <c r="F36" s="11">
        <v>6.3E-5</v>
      </c>
      <c r="G36" s="11">
        <v>6.2000000000000003E-5</v>
      </c>
      <c r="H36" s="11">
        <v>1.9000000000000001E-5</v>
      </c>
      <c r="I36">
        <v>88543</v>
      </c>
      <c r="J36" t="s">
        <v>315</v>
      </c>
      <c r="K36">
        <v>1128</v>
      </c>
      <c r="L36" t="s">
        <v>254</v>
      </c>
      <c r="M36">
        <v>45289</v>
      </c>
      <c r="N36">
        <v>88543</v>
      </c>
      <c r="O36">
        <v>57096</v>
      </c>
      <c r="P36" s="13">
        <v>0.98742906399999997</v>
      </c>
      <c r="Q36" t="s">
        <v>236</v>
      </c>
      <c r="R36" t="s">
        <v>235</v>
      </c>
      <c r="S36" t="s">
        <v>237</v>
      </c>
      <c r="T36" t="s">
        <v>274</v>
      </c>
      <c r="U36" t="s">
        <v>250</v>
      </c>
      <c r="V36" t="s">
        <v>240</v>
      </c>
      <c r="W36" t="s">
        <v>83</v>
      </c>
      <c r="X36" t="s">
        <v>293</v>
      </c>
      <c r="Y36" t="s">
        <v>293</v>
      </c>
      <c r="Z36" s="7">
        <v>21601.581246000002</v>
      </c>
      <c r="AA36" s="7">
        <v>0</v>
      </c>
      <c r="AB36" s="7">
        <v>22057.013868999999</v>
      </c>
      <c r="AC36" s="7">
        <v>21457.176998234001</v>
      </c>
      <c r="AD36" s="7">
        <v>18718.376787000001</v>
      </c>
      <c r="AE36" s="7">
        <v>0</v>
      </c>
      <c r="AF36" t="s">
        <v>276</v>
      </c>
      <c r="AG36">
        <v>46971</v>
      </c>
      <c r="AH36" t="s">
        <v>294</v>
      </c>
      <c r="AI36" t="s">
        <v>46</v>
      </c>
      <c r="AJ36" s="9">
        <v>0</v>
      </c>
      <c r="AK36" s="9">
        <v>0</v>
      </c>
      <c r="AL36" s="9">
        <v>0</v>
      </c>
      <c r="AM36" s="9">
        <v>0</v>
      </c>
      <c r="AN36" t="s">
        <v>235</v>
      </c>
      <c r="AO36" s="9">
        <v>18956.68</v>
      </c>
      <c r="AP36" s="9">
        <v>22057.013868999999</v>
      </c>
      <c r="AQ36" t="s">
        <v>316</v>
      </c>
      <c r="AR36" t="s">
        <v>115</v>
      </c>
      <c r="AS36" t="s">
        <v>296</v>
      </c>
      <c r="AT36" s="9">
        <v>23862.186722999999</v>
      </c>
      <c r="AU36" s="9">
        <v>21601.581246000002</v>
      </c>
      <c r="AV36" s="9">
        <v>18718.376787000001</v>
      </c>
      <c r="AY36" s="11">
        <v>6.3E-5</v>
      </c>
      <c r="AZ36">
        <v>6</v>
      </c>
      <c r="BA36" t="s">
        <v>124</v>
      </c>
      <c r="BB36" t="s">
        <v>116</v>
      </c>
      <c r="BC36" s="7">
        <v>18956.68</v>
      </c>
      <c r="BD36" s="7">
        <v>18956.68</v>
      </c>
      <c r="BE36" t="b">
        <v>0</v>
      </c>
      <c r="BF36" t="s">
        <v>297</v>
      </c>
      <c r="BG36" t="s">
        <v>297</v>
      </c>
      <c r="BH36" t="s">
        <v>294</v>
      </c>
      <c r="BI36">
        <v>1139.1128000000001</v>
      </c>
      <c r="BJ36">
        <v>18718.376787000001</v>
      </c>
      <c r="BK36">
        <v>21601.581246000002</v>
      </c>
      <c r="BL36">
        <v>23862.186722999999</v>
      </c>
      <c r="BN36">
        <v>0.98742906399999997</v>
      </c>
      <c r="BO36" t="s">
        <v>298</v>
      </c>
    </row>
    <row r="37" spans="2:67">
      <c r="B37" t="s">
        <v>321</v>
      </c>
      <c r="C37" s="7">
        <v>54085.928532999998</v>
      </c>
      <c r="D37" s="7">
        <v>54450.973363999998</v>
      </c>
      <c r="E37" s="7">
        <v>108536.901897</v>
      </c>
      <c r="F37" s="11">
        <v>1.4200000000000001E-4</v>
      </c>
      <c r="G37" s="11">
        <v>1.4200000000000001E-4</v>
      </c>
      <c r="H37" s="11">
        <v>8.6000000000000003E-5</v>
      </c>
      <c r="I37" t="s">
        <v>322</v>
      </c>
      <c r="J37" t="s">
        <v>323</v>
      </c>
      <c r="K37">
        <v>1129</v>
      </c>
      <c r="L37" t="s">
        <v>255</v>
      </c>
      <c r="M37">
        <v>45289</v>
      </c>
      <c r="N37">
        <v>88843</v>
      </c>
      <c r="O37">
        <v>87337</v>
      </c>
      <c r="P37" s="13">
        <v>0.985732308</v>
      </c>
      <c r="Q37" t="s">
        <v>236</v>
      </c>
      <c r="R37" t="s">
        <v>235</v>
      </c>
      <c r="S37" t="s">
        <v>235</v>
      </c>
      <c r="T37" t="s">
        <v>274</v>
      </c>
      <c r="U37" t="s">
        <v>241</v>
      </c>
      <c r="V37" t="s">
        <v>240</v>
      </c>
      <c r="W37" t="s">
        <v>77</v>
      </c>
      <c r="X37" t="s">
        <v>324</v>
      </c>
      <c r="Y37" t="s">
        <v>324</v>
      </c>
      <c r="Z37" s="7">
        <v>48962.05</v>
      </c>
      <c r="AA37" s="7">
        <v>49292.511984999997</v>
      </c>
      <c r="AB37" s="7">
        <v>99676.719618999996</v>
      </c>
      <c r="AC37" s="7">
        <v>50076.984867895997</v>
      </c>
      <c r="AD37" s="7">
        <v>48962.05</v>
      </c>
      <c r="AE37" s="7">
        <v>49292.511984999997</v>
      </c>
      <c r="AF37" t="s">
        <v>276</v>
      </c>
      <c r="AG37">
        <v>46919</v>
      </c>
      <c r="AH37" t="s">
        <v>294</v>
      </c>
      <c r="AI37" t="s">
        <v>46</v>
      </c>
      <c r="AJ37" s="9">
        <v>0</v>
      </c>
      <c r="AK37" s="9">
        <v>0</v>
      </c>
      <c r="AL37" s="9">
        <v>0</v>
      </c>
      <c r="AM37" s="9">
        <v>0</v>
      </c>
      <c r="AN37" t="s">
        <v>235</v>
      </c>
      <c r="AO37" s="9">
        <v>49670.736758999999</v>
      </c>
      <c r="AP37" s="9">
        <v>99524.790643999993</v>
      </c>
      <c r="AQ37" t="s">
        <v>295</v>
      </c>
      <c r="AR37" t="s">
        <v>78</v>
      </c>
      <c r="AS37" t="s">
        <v>296</v>
      </c>
      <c r="AT37" s="9">
        <v>54085.928532999998</v>
      </c>
      <c r="AU37" s="9">
        <v>48962.05</v>
      </c>
      <c r="AV37" s="9">
        <v>48962.05</v>
      </c>
      <c r="AY37" s="11">
        <v>1.4200000000000001E-4</v>
      </c>
      <c r="AZ37">
        <v>7</v>
      </c>
      <c r="BA37" t="s">
        <v>144</v>
      </c>
      <c r="BB37" t="s">
        <v>91</v>
      </c>
      <c r="BC37" s="7">
        <v>99676.719619153999</v>
      </c>
      <c r="BD37" s="7">
        <v>99524.790643857006</v>
      </c>
      <c r="BE37" t="b">
        <v>0</v>
      </c>
      <c r="BF37" t="s">
        <v>297</v>
      </c>
      <c r="BG37" t="s">
        <v>297</v>
      </c>
      <c r="BH37" t="s">
        <v>294</v>
      </c>
      <c r="BI37">
        <v>1139.1129000000001</v>
      </c>
      <c r="BJ37">
        <v>48962.05</v>
      </c>
      <c r="BK37">
        <v>48962.05</v>
      </c>
      <c r="BL37">
        <v>54085.928532999998</v>
      </c>
      <c r="BM37">
        <v>0</v>
      </c>
      <c r="BN37">
        <v>0.985732308</v>
      </c>
      <c r="BO37" t="s">
        <v>306</v>
      </c>
    </row>
    <row r="38" spans="2:67">
      <c r="B38" t="s">
        <v>859</v>
      </c>
      <c r="C38" s="7">
        <v>385.90234099999998</v>
      </c>
      <c r="D38" s="7">
        <v>0</v>
      </c>
      <c r="E38" s="7">
        <v>385.90234099999998</v>
      </c>
      <c r="F38" s="11">
        <v>9.9999999999999995E-7</v>
      </c>
      <c r="G38" s="11">
        <v>9.9999999999999995E-7</v>
      </c>
      <c r="H38" s="11">
        <v>0</v>
      </c>
      <c r="I38">
        <v>113113</v>
      </c>
      <c r="J38" t="s">
        <v>860</v>
      </c>
      <c r="K38">
        <v>1237</v>
      </c>
      <c r="L38" t="s">
        <v>861</v>
      </c>
      <c r="M38">
        <v>45291</v>
      </c>
      <c r="N38">
        <v>113113</v>
      </c>
      <c r="O38">
        <v>113058</v>
      </c>
      <c r="P38" s="13">
        <v>28.46</v>
      </c>
      <c r="Q38" t="s">
        <v>236</v>
      </c>
      <c r="R38" t="s">
        <v>236</v>
      </c>
      <c r="S38" t="s">
        <v>236</v>
      </c>
      <c r="T38" t="s">
        <v>102</v>
      </c>
      <c r="U38" t="s">
        <v>243</v>
      </c>
      <c r="W38" t="s">
        <v>93</v>
      </c>
      <c r="X38" t="s">
        <v>275</v>
      </c>
      <c r="Z38" s="7">
        <v>385.90234099999998</v>
      </c>
      <c r="AA38" s="7">
        <v>0</v>
      </c>
      <c r="AD38" s="7">
        <v>385.90234099999998</v>
      </c>
      <c r="AE38" s="7">
        <v>0</v>
      </c>
      <c r="AF38" t="s">
        <v>276</v>
      </c>
      <c r="AH38" t="s">
        <v>403</v>
      </c>
      <c r="AI38" t="s">
        <v>149</v>
      </c>
      <c r="AJ38" s="9">
        <v>0</v>
      </c>
      <c r="AK38" s="9">
        <v>0</v>
      </c>
      <c r="AL38" s="9">
        <v>0</v>
      </c>
      <c r="AM38" s="9">
        <v>0</v>
      </c>
      <c r="AN38" t="s">
        <v>236</v>
      </c>
      <c r="AO38" s="9">
        <v>13.559464</v>
      </c>
      <c r="AR38" t="s">
        <v>94</v>
      </c>
      <c r="AT38" s="9">
        <v>385.90234099999998</v>
      </c>
      <c r="AU38" s="9">
        <v>385.90234099999998</v>
      </c>
      <c r="AV38" s="9">
        <v>385.90234099999998</v>
      </c>
      <c r="AY38" s="11">
        <v>9.9999999999999995E-7</v>
      </c>
      <c r="BB38" t="s">
        <v>101</v>
      </c>
      <c r="BE38" t="b">
        <v>0</v>
      </c>
      <c r="BH38" t="s">
        <v>403</v>
      </c>
      <c r="BI38">
        <v>1139.1237000000001</v>
      </c>
      <c r="BJ38">
        <v>385.90234099999998</v>
      </c>
      <c r="BK38">
        <v>385.90234099999998</v>
      </c>
      <c r="BL38">
        <v>385.90234099999998</v>
      </c>
      <c r="BN38">
        <v>28.46</v>
      </c>
    </row>
    <row r="39" spans="2:67">
      <c r="B39" t="s">
        <v>862</v>
      </c>
      <c r="C39" s="7">
        <v>11570.571779</v>
      </c>
      <c r="D39" s="7">
        <v>0</v>
      </c>
      <c r="E39" s="7">
        <v>11570.571779</v>
      </c>
      <c r="F39" s="11">
        <v>3.0000000000000001E-5</v>
      </c>
      <c r="G39" s="11">
        <v>3.0000000000000001E-5</v>
      </c>
      <c r="H39" s="11">
        <v>9.0000000000000002E-6</v>
      </c>
      <c r="I39">
        <v>113114</v>
      </c>
      <c r="J39" t="s">
        <v>860</v>
      </c>
      <c r="K39">
        <v>1237</v>
      </c>
      <c r="L39" t="s">
        <v>861</v>
      </c>
      <c r="M39">
        <v>45291</v>
      </c>
      <c r="N39">
        <v>113114</v>
      </c>
      <c r="O39">
        <v>113058</v>
      </c>
      <c r="P39" s="13">
        <v>3.5</v>
      </c>
      <c r="Q39" t="s">
        <v>236</v>
      </c>
      <c r="R39" t="s">
        <v>236</v>
      </c>
      <c r="S39" t="s">
        <v>236</v>
      </c>
      <c r="T39" t="s">
        <v>102</v>
      </c>
      <c r="U39" t="s">
        <v>243</v>
      </c>
      <c r="W39" t="s">
        <v>93</v>
      </c>
      <c r="X39" t="s">
        <v>275</v>
      </c>
      <c r="Z39" s="7">
        <v>11570.571779</v>
      </c>
      <c r="AA39" s="7">
        <v>0</v>
      </c>
      <c r="AD39" s="7">
        <v>11570.571779</v>
      </c>
      <c r="AE39" s="7">
        <v>0</v>
      </c>
      <c r="AF39" t="s">
        <v>276</v>
      </c>
      <c r="AH39" t="s">
        <v>456</v>
      </c>
      <c r="AI39" t="s">
        <v>149</v>
      </c>
      <c r="AJ39" s="9">
        <v>0</v>
      </c>
      <c r="AK39" s="9">
        <v>0</v>
      </c>
      <c r="AL39" s="9">
        <v>0</v>
      </c>
      <c r="AM39" s="9">
        <v>0</v>
      </c>
      <c r="AN39" t="s">
        <v>236</v>
      </c>
      <c r="AO39" s="9">
        <v>3305.8776509999998</v>
      </c>
      <c r="AR39" t="s">
        <v>94</v>
      </c>
      <c r="AT39" s="9">
        <v>11570.571779</v>
      </c>
      <c r="AU39" s="9">
        <v>11570.571779</v>
      </c>
      <c r="AV39" s="9">
        <v>11570.571779</v>
      </c>
      <c r="AY39" s="11">
        <v>3.0000000000000001E-5</v>
      </c>
      <c r="BB39" t="s">
        <v>101</v>
      </c>
      <c r="BE39" t="b">
        <v>0</v>
      </c>
      <c r="BH39" t="s">
        <v>456</v>
      </c>
      <c r="BI39">
        <v>1139.1237000000001</v>
      </c>
      <c r="BJ39">
        <v>11570.571779</v>
      </c>
      <c r="BK39">
        <v>11570.571779</v>
      </c>
      <c r="BL39">
        <v>11570.571779</v>
      </c>
      <c r="BN39">
        <v>3.5</v>
      </c>
    </row>
    <row r="40" spans="2:67">
      <c r="B40" t="s">
        <v>863</v>
      </c>
      <c r="C40" s="7">
        <v>11570.571779</v>
      </c>
      <c r="D40" s="7">
        <v>0</v>
      </c>
      <c r="E40" s="7">
        <v>11570.571779</v>
      </c>
      <c r="F40" s="11">
        <v>3.0000000000000001E-5</v>
      </c>
      <c r="G40" s="11">
        <v>3.0000000000000001E-5</v>
      </c>
      <c r="H40" s="11">
        <v>9.0000000000000002E-6</v>
      </c>
      <c r="I40">
        <v>113115</v>
      </c>
      <c r="J40" t="s">
        <v>860</v>
      </c>
      <c r="K40">
        <v>1237</v>
      </c>
      <c r="L40" t="s">
        <v>861</v>
      </c>
      <c r="M40">
        <v>45291</v>
      </c>
      <c r="N40">
        <v>113115</v>
      </c>
      <c r="O40">
        <v>113058</v>
      </c>
      <c r="P40" s="13">
        <v>3.5</v>
      </c>
      <c r="Q40" t="s">
        <v>236</v>
      </c>
      <c r="R40" t="s">
        <v>236</v>
      </c>
      <c r="S40" t="s">
        <v>236</v>
      </c>
      <c r="T40" t="s">
        <v>102</v>
      </c>
      <c r="U40" t="s">
        <v>243</v>
      </c>
      <c r="W40" t="s">
        <v>93</v>
      </c>
      <c r="X40" t="s">
        <v>275</v>
      </c>
      <c r="Z40" s="7">
        <v>11570.571779</v>
      </c>
      <c r="AA40" s="7">
        <v>0</v>
      </c>
      <c r="AD40" s="7">
        <v>11570.571779</v>
      </c>
      <c r="AE40" s="7">
        <v>0</v>
      </c>
      <c r="AF40" t="s">
        <v>276</v>
      </c>
      <c r="AH40" t="s">
        <v>456</v>
      </c>
      <c r="AI40" t="s">
        <v>149</v>
      </c>
      <c r="AJ40" s="9">
        <v>0</v>
      </c>
      <c r="AK40" s="9">
        <v>0</v>
      </c>
      <c r="AL40" s="9">
        <v>0</v>
      </c>
      <c r="AM40" s="9">
        <v>0</v>
      </c>
      <c r="AN40" t="s">
        <v>236</v>
      </c>
      <c r="AO40" s="9">
        <v>3305.8776509999998</v>
      </c>
      <c r="AR40" t="s">
        <v>94</v>
      </c>
      <c r="AT40" s="9">
        <v>11570.571779</v>
      </c>
      <c r="AU40" s="9">
        <v>11570.571779</v>
      </c>
      <c r="AV40" s="9">
        <v>11570.571779</v>
      </c>
      <c r="AY40" s="11">
        <v>3.0000000000000001E-5</v>
      </c>
      <c r="BB40" t="s">
        <v>101</v>
      </c>
      <c r="BE40" t="b">
        <v>0</v>
      </c>
      <c r="BH40" t="s">
        <v>456</v>
      </c>
      <c r="BI40">
        <v>1139.1237000000001</v>
      </c>
      <c r="BJ40">
        <v>11570.571779</v>
      </c>
      <c r="BK40">
        <v>11570.571779</v>
      </c>
      <c r="BL40">
        <v>11570.571779</v>
      </c>
      <c r="BN40">
        <v>3.5</v>
      </c>
    </row>
    <row r="41" spans="2:67">
      <c r="B41" t="s">
        <v>864</v>
      </c>
      <c r="C41" s="7">
        <v>11570.571779</v>
      </c>
      <c r="D41" s="7">
        <v>0</v>
      </c>
      <c r="E41" s="7">
        <v>11570.571779</v>
      </c>
      <c r="F41" s="11">
        <v>3.0000000000000001E-5</v>
      </c>
      <c r="G41" s="11">
        <v>3.0000000000000001E-5</v>
      </c>
      <c r="H41" s="11">
        <v>9.0000000000000002E-6</v>
      </c>
      <c r="I41">
        <v>113116</v>
      </c>
      <c r="J41" t="s">
        <v>860</v>
      </c>
      <c r="K41">
        <v>1237</v>
      </c>
      <c r="L41" t="s">
        <v>861</v>
      </c>
      <c r="M41">
        <v>45291</v>
      </c>
      <c r="N41">
        <v>113116</v>
      </c>
      <c r="O41">
        <v>113058</v>
      </c>
      <c r="P41" s="13">
        <v>3.5</v>
      </c>
      <c r="Q41" t="s">
        <v>236</v>
      </c>
      <c r="R41" t="s">
        <v>236</v>
      </c>
      <c r="S41" t="s">
        <v>236</v>
      </c>
      <c r="T41" t="s">
        <v>102</v>
      </c>
      <c r="U41" t="s">
        <v>243</v>
      </c>
      <c r="W41" t="s">
        <v>93</v>
      </c>
      <c r="X41" t="s">
        <v>275</v>
      </c>
      <c r="Z41" s="7">
        <v>11570.571779</v>
      </c>
      <c r="AA41" s="7">
        <v>0</v>
      </c>
      <c r="AD41" s="7">
        <v>11570.571779</v>
      </c>
      <c r="AE41" s="7">
        <v>0</v>
      </c>
      <c r="AF41" t="s">
        <v>276</v>
      </c>
      <c r="AH41" t="s">
        <v>456</v>
      </c>
      <c r="AI41" t="s">
        <v>149</v>
      </c>
      <c r="AJ41" s="9">
        <v>0</v>
      </c>
      <c r="AK41" s="9">
        <v>0</v>
      </c>
      <c r="AL41" s="9">
        <v>0</v>
      </c>
      <c r="AM41" s="9">
        <v>0</v>
      </c>
      <c r="AN41" t="s">
        <v>236</v>
      </c>
      <c r="AO41" s="9">
        <v>3305.8776509999998</v>
      </c>
      <c r="AR41" t="s">
        <v>94</v>
      </c>
      <c r="AT41" s="9">
        <v>11570.571779</v>
      </c>
      <c r="AU41" s="9">
        <v>11570.571779</v>
      </c>
      <c r="AV41" s="9">
        <v>11570.571779</v>
      </c>
      <c r="AY41" s="11">
        <v>3.0000000000000001E-5</v>
      </c>
      <c r="BB41" t="s">
        <v>101</v>
      </c>
      <c r="BE41" t="b">
        <v>0</v>
      </c>
      <c r="BH41" t="s">
        <v>456</v>
      </c>
      <c r="BI41">
        <v>1139.1237000000001</v>
      </c>
      <c r="BJ41">
        <v>11570.571779</v>
      </c>
      <c r="BK41">
        <v>11570.571779</v>
      </c>
      <c r="BL41">
        <v>11570.571779</v>
      </c>
      <c r="BN41">
        <v>3.5</v>
      </c>
    </row>
    <row r="42" spans="2:67">
      <c r="B42" t="s">
        <v>865</v>
      </c>
      <c r="C42" s="7">
        <v>11570.571779</v>
      </c>
      <c r="D42" s="7">
        <v>0</v>
      </c>
      <c r="E42" s="7">
        <v>11570.571779</v>
      </c>
      <c r="F42" s="11">
        <v>3.0000000000000001E-5</v>
      </c>
      <c r="G42" s="11">
        <v>3.0000000000000001E-5</v>
      </c>
      <c r="H42" s="11">
        <v>9.0000000000000002E-6</v>
      </c>
      <c r="I42">
        <v>113117</v>
      </c>
      <c r="J42" t="s">
        <v>860</v>
      </c>
      <c r="K42">
        <v>1237</v>
      </c>
      <c r="L42" t="s">
        <v>861</v>
      </c>
      <c r="M42">
        <v>45291</v>
      </c>
      <c r="N42">
        <v>113117</v>
      </c>
      <c r="O42">
        <v>113058</v>
      </c>
      <c r="P42" s="13">
        <v>3.5</v>
      </c>
      <c r="Q42" t="s">
        <v>236</v>
      </c>
      <c r="R42" t="s">
        <v>236</v>
      </c>
      <c r="S42" t="s">
        <v>236</v>
      </c>
      <c r="T42" t="s">
        <v>102</v>
      </c>
      <c r="U42" t="s">
        <v>243</v>
      </c>
      <c r="W42" t="s">
        <v>93</v>
      </c>
      <c r="X42" t="s">
        <v>275</v>
      </c>
      <c r="Z42" s="7">
        <v>11570.571779</v>
      </c>
      <c r="AA42" s="7">
        <v>0</v>
      </c>
      <c r="AD42" s="7">
        <v>11570.571779</v>
      </c>
      <c r="AE42" s="7">
        <v>0</v>
      </c>
      <c r="AF42" t="s">
        <v>276</v>
      </c>
      <c r="AH42" t="s">
        <v>456</v>
      </c>
      <c r="AI42" t="s">
        <v>149</v>
      </c>
      <c r="AJ42" s="9">
        <v>0</v>
      </c>
      <c r="AK42" s="9">
        <v>0</v>
      </c>
      <c r="AL42" s="9">
        <v>0</v>
      </c>
      <c r="AM42" s="9">
        <v>0</v>
      </c>
      <c r="AN42" t="s">
        <v>236</v>
      </c>
      <c r="AO42" s="9">
        <v>3305.8776509999998</v>
      </c>
      <c r="AR42" t="s">
        <v>94</v>
      </c>
      <c r="AT42" s="9">
        <v>11570.571779</v>
      </c>
      <c r="AU42" s="9">
        <v>11570.571779</v>
      </c>
      <c r="AV42" s="9">
        <v>11570.571779</v>
      </c>
      <c r="AY42" s="11">
        <v>3.0000000000000001E-5</v>
      </c>
      <c r="BB42" t="s">
        <v>101</v>
      </c>
      <c r="BE42" t="b">
        <v>0</v>
      </c>
      <c r="BH42" t="s">
        <v>456</v>
      </c>
      <c r="BI42">
        <v>1139.1237000000001</v>
      </c>
      <c r="BJ42">
        <v>11570.571779</v>
      </c>
      <c r="BK42">
        <v>11570.571779</v>
      </c>
      <c r="BL42">
        <v>11570.571779</v>
      </c>
      <c r="BN42">
        <v>3.5</v>
      </c>
    </row>
    <row r="43" spans="2:67">
      <c r="B43" t="s">
        <v>866</v>
      </c>
      <c r="C43" s="7">
        <v>11570.571779</v>
      </c>
      <c r="D43" s="7">
        <v>0</v>
      </c>
      <c r="E43" s="7">
        <v>11570.571779</v>
      </c>
      <c r="F43" s="11">
        <v>3.0000000000000001E-5</v>
      </c>
      <c r="G43" s="11">
        <v>3.0000000000000001E-5</v>
      </c>
      <c r="H43" s="11">
        <v>9.0000000000000002E-6</v>
      </c>
      <c r="I43">
        <v>113118</v>
      </c>
      <c r="J43" t="s">
        <v>860</v>
      </c>
      <c r="K43">
        <v>1237</v>
      </c>
      <c r="L43" t="s">
        <v>861</v>
      </c>
      <c r="M43">
        <v>45291</v>
      </c>
      <c r="N43">
        <v>113118</v>
      </c>
      <c r="O43">
        <v>113058</v>
      </c>
      <c r="P43" s="13">
        <v>3.5</v>
      </c>
      <c r="Q43" t="s">
        <v>236</v>
      </c>
      <c r="R43" t="s">
        <v>236</v>
      </c>
      <c r="S43" t="s">
        <v>236</v>
      </c>
      <c r="T43" t="s">
        <v>102</v>
      </c>
      <c r="U43" t="s">
        <v>243</v>
      </c>
      <c r="W43" t="s">
        <v>93</v>
      </c>
      <c r="X43" t="s">
        <v>275</v>
      </c>
      <c r="Z43" s="7">
        <v>11570.571779</v>
      </c>
      <c r="AA43" s="7">
        <v>0</v>
      </c>
      <c r="AD43" s="7">
        <v>11570.571779</v>
      </c>
      <c r="AE43" s="7">
        <v>0</v>
      </c>
      <c r="AF43" t="s">
        <v>276</v>
      </c>
      <c r="AH43" t="s">
        <v>456</v>
      </c>
      <c r="AI43" t="s">
        <v>149</v>
      </c>
      <c r="AJ43" s="9">
        <v>0</v>
      </c>
      <c r="AK43" s="9">
        <v>0</v>
      </c>
      <c r="AL43" s="9">
        <v>0</v>
      </c>
      <c r="AM43" s="9">
        <v>0</v>
      </c>
      <c r="AN43" t="s">
        <v>236</v>
      </c>
      <c r="AO43" s="9">
        <v>3305.8776509999998</v>
      </c>
      <c r="AR43" t="s">
        <v>94</v>
      </c>
      <c r="AT43" s="9">
        <v>11570.571779</v>
      </c>
      <c r="AU43" s="9">
        <v>11570.571779</v>
      </c>
      <c r="AV43" s="9">
        <v>11570.571779</v>
      </c>
      <c r="AY43" s="11">
        <v>3.0000000000000001E-5</v>
      </c>
      <c r="BB43" t="s">
        <v>101</v>
      </c>
      <c r="BE43" t="b">
        <v>0</v>
      </c>
      <c r="BH43" t="s">
        <v>456</v>
      </c>
      <c r="BI43">
        <v>1139.1237000000001</v>
      </c>
      <c r="BJ43">
        <v>11570.571779</v>
      </c>
      <c r="BK43">
        <v>11570.571779</v>
      </c>
      <c r="BL43">
        <v>11570.571779</v>
      </c>
      <c r="BN43">
        <v>3.5</v>
      </c>
    </row>
    <row r="44" spans="2:67">
      <c r="B44" t="s">
        <v>867</v>
      </c>
      <c r="C44" s="7">
        <v>11570.571779</v>
      </c>
      <c r="D44" s="7">
        <v>0</v>
      </c>
      <c r="E44" s="7">
        <v>11570.571779</v>
      </c>
      <c r="F44" s="11">
        <v>3.0000000000000001E-5</v>
      </c>
      <c r="G44" s="11">
        <v>3.0000000000000001E-5</v>
      </c>
      <c r="H44" s="11">
        <v>9.0000000000000002E-6</v>
      </c>
      <c r="I44">
        <v>113119</v>
      </c>
      <c r="J44" t="s">
        <v>860</v>
      </c>
      <c r="K44">
        <v>1237</v>
      </c>
      <c r="L44" t="s">
        <v>861</v>
      </c>
      <c r="M44">
        <v>45291</v>
      </c>
      <c r="N44">
        <v>113119</v>
      </c>
      <c r="O44">
        <v>113058</v>
      </c>
      <c r="P44" s="13">
        <v>3.5</v>
      </c>
      <c r="Q44" t="s">
        <v>236</v>
      </c>
      <c r="R44" t="s">
        <v>236</v>
      </c>
      <c r="S44" t="s">
        <v>236</v>
      </c>
      <c r="T44" t="s">
        <v>102</v>
      </c>
      <c r="U44" t="s">
        <v>243</v>
      </c>
      <c r="W44" t="s">
        <v>93</v>
      </c>
      <c r="X44" t="s">
        <v>275</v>
      </c>
      <c r="Z44" s="7">
        <v>11570.571779</v>
      </c>
      <c r="AA44" s="7">
        <v>0</v>
      </c>
      <c r="AD44" s="7">
        <v>11570.571779</v>
      </c>
      <c r="AE44" s="7">
        <v>0</v>
      </c>
      <c r="AF44" t="s">
        <v>276</v>
      </c>
      <c r="AH44" t="s">
        <v>456</v>
      </c>
      <c r="AI44" t="s">
        <v>149</v>
      </c>
      <c r="AJ44" s="9">
        <v>0</v>
      </c>
      <c r="AK44" s="9">
        <v>0</v>
      </c>
      <c r="AL44" s="9">
        <v>0</v>
      </c>
      <c r="AM44" s="9">
        <v>0</v>
      </c>
      <c r="AN44" t="s">
        <v>236</v>
      </c>
      <c r="AO44" s="9">
        <v>3305.8776509999998</v>
      </c>
      <c r="AR44" t="s">
        <v>94</v>
      </c>
      <c r="AT44" s="9">
        <v>11570.571779</v>
      </c>
      <c r="AU44" s="9">
        <v>11570.571779</v>
      </c>
      <c r="AV44" s="9">
        <v>11570.571779</v>
      </c>
      <c r="AY44" s="11">
        <v>3.0000000000000001E-5</v>
      </c>
      <c r="BB44" t="s">
        <v>101</v>
      </c>
      <c r="BE44" t="b">
        <v>0</v>
      </c>
      <c r="BH44" t="s">
        <v>456</v>
      </c>
      <c r="BI44">
        <v>1139.1237000000001</v>
      </c>
      <c r="BJ44">
        <v>11570.571779</v>
      </c>
      <c r="BK44">
        <v>11570.571779</v>
      </c>
      <c r="BL44">
        <v>11570.571779</v>
      </c>
      <c r="BN44">
        <v>3.5</v>
      </c>
    </row>
    <row r="45" spans="2:67">
      <c r="B45" t="s">
        <v>868</v>
      </c>
      <c r="C45" s="7">
        <v>11570.571779</v>
      </c>
      <c r="D45" s="7">
        <v>0</v>
      </c>
      <c r="E45" s="7">
        <v>11570.571779</v>
      </c>
      <c r="F45" s="11">
        <v>3.0000000000000001E-5</v>
      </c>
      <c r="G45" s="11">
        <v>3.0000000000000001E-5</v>
      </c>
      <c r="H45" s="11">
        <v>9.0000000000000002E-6</v>
      </c>
      <c r="I45">
        <v>113120</v>
      </c>
      <c r="J45" t="s">
        <v>860</v>
      </c>
      <c r="K45">
        <v>1237</v>
      </c>
      <c r="L45" t="s">
        <v>861</v>
      </c>
      <c r="M45">
        <v>45291</v>
      </c>
      <c r="N45">
        <v>113120</v>
      </c>
      <c r="O45">
        <v>113058</v>
      </c>
      <c r="P45" s="13">
        <v>3.5</v>
      </c>
      <c r="Q45" t="s">
        <v>236</v>
      </c>
      <c r="R45" t="s">
        <v>236</v>
      </c>
      <c r="S45" t="s">
        <v>236</v>
      </c>
      <c r="T45" t="s">
        <v>102</v>
      </c>
      <c r="U45" t="s">
        <v>243</v>
      </c>
      <c r="W45" t="s">
        <v>93</v>
      </c>
      <c r="X45" t="s">
        <v>275</v>
      </c>
      <c r="Z45" s="7">
        <v>11570.571779</v>
      </c>
      <c r="AA45" s="7">
        <v>0</v>
      </c>
      <c r="AD45" s="7">
        <v>11570.571779</v>
      </c>
      <c r="AE45" s="7">
        <v>0</v>
      </c>
      <c r="AF45" t="s">
        <v>276</v>
      </c>
      <c r="AH45" t="s">
        <v>456</v>
      </c>
      <c r="AI45" t="s">
        <v>149</v>
      </c>
      <c r="AJ45" s="9">
        <v>0</v>
      </c>
      <c r="AK45" s="9">
        <v>0</v>
      </c>
      <c r="AL45" s="9">
        <v>0</v>
      </c>
      <c r="AM45" s="9">
        <v>0</v>
      </c>
      <c r="AN45" t="s">
        <v>236</v>
      </c>
      <c r="AO45" s="9">
        <v>3305.8776509999998</v>
      </c>
      <c r="AR45" t="s">
        <v>94</v>
      </c>
      <c r="AT45" s="9">
        <v>11570.571779</v>
      </c>
      <c r="AU45" s="9">
        <v>11570.571779</v>
      </c>
      <c r="AV45" s="9">
        <v>11570.571779</v>
      </c>
      <c r="AY45" s="11">
        <v>3.0000000000000001E-5</v>
      </c>
      <c r="BB45" t="s">
        <v>101</v>
      </c>
      <c r="BE45" t="b">
        <v>0</v>
      </c>
      <c r="BH45" t="s">
        <v>456</v>
      </c>
      <c r="BI45">
        <v>1139.1237000000001</v>
      </c>
      <c r="BJ45">
        <v>11570.571779</v>
      </c>
      <c r="BK45">
        <v>11570.571779</v>
      </c>
      <c r="BL45">
        <v>11570.571779</v>
      </c>
      <c r="BN45">
        <v>3.5</v>
      </c>
    </row>
    <row r="46" spans="2:67">
      <c r="B46" t="s">
        <v>869</v>
      </c>
      <c r="C46" s="7">
        <v>11570.571779</v>
      </c>
      <c r="D46" s="7">
        <v>0</v>
      </c>
      <c r="E46" s="7">
        <v>11570.571779</v>
      </c>
      <c r="F46" s="11">
        <v>3.0000000000000001E-5</v>
      </c>
      <c r="G46" s="11">
        <v>3.0000000000000001E-5</v>
      </c>
      <c r="H46" s="11">
        <v>9.0000000000000002E-6</v>
      </c>
      <c r="I46">
        <v>113121</v>
      </c>
      <c r="J46" t="s">
        <v>860</v>
      </c>
      <c r="K46">
        <v>1237</v>
      </c>
      <c r="L46" t="s">
        <v>861</v>
      </c>
      <c r="M46">
        <v>45291</v>
      </c>
      <c r="N46">
        <v>113121</v>
      </c>
      <c r="O46">
        <v>113058</v>
      </c>
      <c r="P46" s="13">
        <v>3.5</v>
      </c>
      <c r="Q46" t="s">
        <v>236</v>
      </c>
      <c r="R46" t="s">
        <v>236</v>
      </c>
      <c r="S46" t="s">
        <v>236</v>
      </c>
      <c r="T46" t="s">
        <v>102</v>
      </c>
      <c r="U46" t="s">
        <v>243</v>
      </c>
      <c r="W46" t="s">
        <v>93</v>
      </c>
      <c r="X46" t="s">
        <v>275</v>
      </c>
      <c r="Z46" s="7">
        <v>11570.571779</v>
      </c>
      <c r="AA46" s="7">
        <v>0</v>
      </c>
      <c r="AD46" s="7">
        <v>11570.571779</v>
      </c>
      <c r="AE46" s="7">
        <v>0</v>
      </c>
      <c r="AF46" t="s">
        <v>276</v>
      </c>
      <c r="AH46" t="s">
        <v>456</v>
      </c>
      <c r="AI46" t="s">
        <v>149</v>
      </c>
      <c r="AJ46" s="9">
        <v>0</v>
      </c>
      <c r="AK46" s="9">
        <v>0</v>
      </c>
      <c r="AL46" s="9">
        <v>0</v>
      </c>
      <c r="AM46" s="9">
        <v>0</v>
      </c>
      <c r="AN46" t="s">
        <v>236</v>
      </c>
      <c r="AO46" s="9">
        <v>3305.8776509999998</v>
      </c>
      <c r="AR46" t="s">
        <v>94</v>
      </c>
      <c r="AT46" s="9">
        <v>11570.571779</v>
      </c>
      <c r="AU46" s="9">
        <v>11570.571779</v>
      </c>
      <c r="AV46" s="9">
        <v>11570.571779</v>
      </c>
      <c r="AY46" s="11">
        <v>3.0000000000000001E-5</v>
      </c>
      <c r="BB46" t="s">
        <v>101</v>
      </c>
      <c r="BE46" t="b">
        <v>0</v>
      </c>
      <c r="BH46" t="s">
        <v>456</v>
      </c>
      <c r="BI46">
        <v>1139.1237000000001</v>
      </c>
      <c r="BJ46">
        <v>11570.571779</v>
      </c>
      <c r="BK46">
        <v>11570.571779</v>
      </c>
      <c r="BL46">
        <v>11570.571779</v>
      </c>
      <c r="BN46">
        <v>3.5</v>
      </c>
    </row>
    <row r="47" spans="2:67">
      <c r="B47" t="s">
        <v>870</v>
      </c>
      <c r="C47" s="7">
        <v>11570.571779</v>
      </c>
      <c r="D47" s="7">
        <v>0</v>
      </c>
      <c r="E47" s="7">
        <v>11570.571779</v>
      </c>
      <c r="F47" s="11">
        <v>3.0000000000000001E-5</v>
      </c>
      <c r="G47" s="11">
        <v>3.0000000000000001E-5</v>
      </c>
      <c r="H47" s="11">
        <v>9.0000000000000002E-6</v>
      </c>
      <c r="I47">
        <v>113122</v>
      </c>
      <c r="J47" t="s">
        <v>860</v>
      </c>
      <c r="K47">
        <v>1237</v>
      </c>
      <c r="L47" t="s">
        <v>861</v>
      </c>
      <c r="M47">
        <v>45291</v>
      </c>
      <c r="N47">
        <v>113122</v>
      </c>
      <c r="O47">
        <v>113058</v>
      </c>
      <c r="P47" s="13">
        <v>3.5</v>
      </c>
      <c r="Q47" t="s">
        <v>236</v>
      </c>
      <c r="R47" t="s">
        <v>236</v>
      </c>
      <c r="S47" t="s">
        <v>236</v>
      </c>
      <c r="T47" t="s">
        <v>102</v>
      </c>
      <c r="U47" t="s">
        <v>243</v>
      </c>
      <c r="W47" t="s">
        <v>93</v>
      </c>
      <c r="X47" t="s">
        <v>275</v>
      </c>
      <c r="Z47" s="7">
        <v>11570.571779</v>
      </c>
      <c r="AA47" s="7">
        <v>0</v>
      </c>
      <c r="AD47" s="7">
        <v>11570.571779</v>
      </c>
      <c r="AE47" s="7">
        <v>0</v>
      </c>
      <c r="AF47" t="s">
        <v>276</v>
      </c>
      <c r="AH47" t="s">
        <v>456</v>
      </c>
      <c r="AI47" t="s">
        <v>149</v>
      </c>
      <c r="AJ47" s="9">
        <v>0</v>
      </c>
      <c r="AK47" s="9">
        <v>0</v>
      </c>
      <c r="AL47" s="9">
        <v>0</v>
      </c>
      <c r="AM47" s="9">
        <v>0</v>
      </c>
      <c r="AN47" t="s">
        <v>236</v>
      </c>
      <c r="AO47" s="9">
        <v>3305.8776509999998</v>
      </c>
      <c r="AR47" t="s">
        <v>94</v>
      </c>
      <c r="AT47" s="9">
        <v>11570.571779</v>
      </c>
      <c r="AU47" s="9">
        <v>11570.571779</v>
      </c>
      <c r="AV47" s="9">
        <v>11570.571779</v>
      </c>
      <c r="AY47" s="11">
        <v>3.0000000000000001E-5</v>
      </c>
      <c r="BB47" t="s">
        <v>101</v>
      </c>
      <c r="BE47" t="b">
        <v>0</v>
      </c>
      <c r="BH47" t="s">
        <v>456</v>
      </c>
      <c r="BI47">
        <v>1139.1237000000001</v>
      </c>
      <c r="BJ47">
        <v>11570.571779</v>
      </c>
      <c r="BK47">
        <v>11570.571779</v>
      </c>
      <c r="BL47">
        <v>11570.571779</v>
      </c>
      <c r="BN47">
        <v>3.5</v>
      </c>
    </row>
    <row r="48" spans="2:67">
      <c r="B48" t="s">
        <v>871</v>
      </c>
      <c r="C48" s="7">
        <v>153002.17861900001</v>
      </c>
      <c r="D48" s="7">
        <v>0</v>
      </c>
      <c r="E48" s="7">
        <v>153002.17861900001</v>
      </c>
      <c r="F48" s="11">
        <v>4.0400000000000001E-4</v>
      </c>
      <c r="G48" s="11">
        <v>4.0200000000000001E-4</v>
      </c>
      <c r="H48" s="11">
        <v>1.21E-4</v>
      </c>
      <c r="I48">
        <v>113123</v>
      </c>
      <c r="J48" t="s">
        <v>860</v>
      </c>
      <c r="K48">
        <v>1237</v>
      </c>
      <c r="L48" t="s">
        <v>861</v>
      </c>
      <c r="M48">
        <v>45291</v>
      </c>
      <c r="N48">
        <v>113123</v>
      </c>
      <c r="O48">
        <v>113058</v>
      </c>
      <c r="P48" s="13">
        <v>0.93</v>
      </c>
      <c r="Q48" t="s">
        <v>236</v>
      </c>
      <c r="R48" t="s">
        <v>236</v>
      </c>
      <c r="S48" t="s">
        <v>236</v>
      </c>
      <c r="T48" t="s">
        <v>102</v>
      </c>
      <c r="U48" t="s">
        <v>243</v>
      </c>
      <c r="W48" t="s">
        <v>93</v>
      </c>
      <c r="X48" t="s">
        <v>275</v>
      </c>
      <c r="Z48" s="7">
        <v>153002.17861900001</v>
      </c>
      <c r="AA48" s="7">
        <v>0</v>
      </c>
      <c r="AD48" s="7">
        <v>153002.17861900001</v>
      </c>
      <c r="AE48" s="7">
        <v>0</v>
      </c>
      <c r="AF48" t="s">
        <v>276</v>
      </c>
      <c r="AH48" t="s">
        <v>456</v>
      </c>
      <c r="AI48" t="s">
        <v>149</v>
      </c>
      <c r="AJ48" s="9">
        <v>0</v>
      </c>
      <c r="AK48" s="9">
        <v>0</v>
      </c>
      <c r="AL48" s="9">
        <v>0</v>
      </c>
      <c r="AM48" s="9">
        <v>0</v>
      </c>
      <c r="AN48" t="s">
        <v>236</v>
      </c>
      <c r="AO48" s="9">
        <v>164518.47163300001</v>
      </c>
      <c r="AR48" t="s">
        <v>94</v>
      </c>
      <c r="AT48" s="9">
        <v>153002.17861900001</v>
      </c>
      <c r="AU48" s="9">
        <v>153002.17861900001</v>
      </c>
      <c r="AV48" s="9">
        <v>153002.17861900001</v>
      </c>
      <c r="AY48" s="11">
        <v>4.0400000000000001E-4</v>
      </c>
      <c r="BB48" t="s">
        <v>101</v>
      </c>
      <c r="BE48" t="b">
        <v>0</v>
      </c>
      <c r="BH48" t="s">
        <v>456</v>
      </c>
      <c r="BI48">
        <v>1139.1237000000001</v>
      </c>
      <c r="BJ48">
        <v>153002.17861900001</v>
      </c>
      <c r="BK48">
        <v>153002.17861900001</v>
      </c>
      <c r="BL48">
        <v>153002.17861900001</v>
      </c>
      <c r="BN48">
        <v>0.93</v>
      </c>
    </row>
    <row r="49" spans="2:66">
      <c r="B49" t="s">
        <v>872</v>
      </c>
      <c r="C49" s="7">
        <v>121704.95847899999</v>
      </c>
      <c r="D49" s="7">
        <v>0</v>
      </c>
      <c r="E49" s="7">
        <v>121704.95847899999</v>
      </c>
      <c r="F49" s="11">
        <v>3.21E-4</v>
      </c>
      <c r="G49" s="11">
        <v>3.19E-4</v>
      </c>
      <c r="H49" s="11">
        <v>9.7E-5</v>
      </c>
      <c r="I49">
        <v>113127</v>
      </c>
      <c r="J49" t="s">
        <v>873</v>
      </c>
      <c r="K49">
        <v>1237</v>
      </c>
      <c r="L49" t="s">
        <v>861</v>
      </c>
      <c r="M49">
        <v>45291</v>
      </c>
      <c r="N49">
        <v>113127</v>
      </c>
      <c r="O49">
        <v>113060</v>
      </c>
      <c r="P49" s="13">
        <v>0.52</v>
      </c>
      <c r="Q49" t="s">
        <v>236</v>
      </c>
      <c r="R49" t="s">
        <v>236</v>
      </c>
      <c r="S49" t="s">
        <v>236</v>
      </c>
      <c r="T49" t="s">
        <v>102</v>
      </c>
      <c r="U49" t="s">
        <v>243</v>
      </c>
      <c r="W49" t="s">
        <v>74</v>
      </c>
      <c r="X49" t="s">
        <v>275</v>
      </c>
      <c r="Z49" s="7">
        <v>121704.95847899999</v>
      </c>
      <c r="AA49" s="7">
        <v>0</v>
      </c>
      <c r="AD49" s="7">
        <v>121704.95847899999</v>
      </c>
      <c r="AE49" s="7">
        <v>0</v>
      </c>
      <c r="AF49" t="s">
        <v>276</v>
      </c>
      <c r="AH49" t="s">
        <v>874</v>
      </c>
      <c r="AI49" t="s">
        <v>149</v>
      </c>
      <c r="AJ49" s="9">
        <v>0</v>
      </c>
      <c r="AK49" s="9">
        <v>0</v>
      </c>
      <c r="AL49" s="9">
        <v>0</v>
      </c>
      <c r="AM49" s="9">
        <v>0</v>
      </c>
      <c r="AN49" t="s">
        <v>236</v>
      </c>
      <c r="AO49" s="9">
        <v>234047.99707400001</v>
      </c>
      <c r="AR49" t="s">
        <v>92</v>
      </c>
      <c r="AT49" s="9">
        <v>121704.95847899999</v>
      </c>
      <c r="AU49" s="9">
        <v>121704.95847899999</v>
      </c>
      <c r="AV49" s="9">
        <v>121704.95847899999</v>
      </c>
      <c r="AY49" s="11">
        <v>3.21E-4</v>
      </c>
      <c r="BB49" t="s">
        <v>179</v>
      </c>
      <c r="BE49" t="b">
        <v>0</v>
      </c>
      <c r="BH49" t="s">
        <v>874</v>
      </c>
      <c r="BI49">
        <v>1139.1237000000001</v>
      </c>
      <c r="BJ49">
        <v>121704.95847899999</v>
      </c>
      <c r="BK49">
        <v>121704.95847899999</v>
      </c>
      <c r="BL49">
        <v>121704.95847899999</v>
      </c>
      <c r="BN49">
        <v>0.52</v>
      </c>
    </row>
    <row r="50" spans="2:66">
      <c r="B50" t="s">
        <v>875</v>
      </c>
      <c r="C50" s="7">
        <v>60238.934836</v>
      </c>
      <c r="D50" s="7">
        <v>0</v>
      </c>
      <c r="E50" s="7">
        <v>60238.934836</v>
      </c>
      <c r="F50" s="11">
        <v>1.5899999999999999E-4</v>
      </c>
      <c r="G50" s="11">
        <v>1.5799999999999999E-4</v>
      </c>
      <c r="H50" s="11">
        <v>4.8000000000000001E-5</v>
      </c>
      <c r="I50">
        <v>113128</v>
      </c>
      <c r="J50" t="s">
        <v>876</v>
      </c>
      <c r="K50">
        <v>1237</v>
      </c>
      <c r="L50" t="s">
        <v>861</v>
      </c>
      <c r="M50">
        <v>45291</v>
      </c>
      <c r="N50">
        <v>113128</v>
      </c>
      <c r="O50">
        <v>113096</v>
      </c>
      <c r="P50" s="13">
        <v>1.05</v>
      </c>
      <c r="Q50" t="s">
        <v>236</v>
      </c>
      <c r="R50" t="s">
        <v>236</v>
      </c>
      <c r="S50" t="s">
        <v>236</v>
      </c>
      <c r="T50" t="s">
        <v>102</v>
      </c>
      <c r="U50" t="s">
        <v>243</v>
      </c>
      <c r="W50" t="s">
        <v>117</v>
      </c>
      <c r="X50" t="s">
        <v>275</v>
      </c>
      <c r="Z50" s="7">
        <v>60238.934836</v>
      </c>
      <c r="AA50" s="7">
        <v>0</v>
      </c>
      <c r="AD50" s="7">
        <v>60238.934836</v>
      </c>
      <c r="AE50" s="7">
        <v>0</v>
      </c>
      <c r="AF50" t="s">
        <v>276</v>
      </c>
      <c r="AH50" t="s">
        <v>877</v>
      </c>
      <c r="AI50" t="s">
        <v>149</v>
      </c>
      <c r="AJ50" s="9">
        <v>0</v>
      </c>
      <c r="AK50" s="9">
        <v>0</v>
      </c>
      <c r="AL50" s="9">
        <v>0</v>
      </c>
      <c r="AM50" s="9">
        <v>0</v>
      </c>
      <c r="AN50" t="s">
        <v>236</v>
      </c>
      <c r="AO50" s="9">
        <v>57370.414128999997</v>
      </c>
      <c r="AR50" t="s">
        <v>118</v>
      </c>
      <c r="AT50" s="9">
        <v>60238.934836</v>
      </c>
      <c r="AU50" s="9">
        <v>60238.934836</v>
      </c>
      <c r="AV50" s="9">
        <v>60238.934836</v>
      </c>
      <c r="AY50" s="11">
        <v>1.5899999999999999E-4</v>
      </c>
      <c r="BB50" t="s">
        <v>198</v>
      </c>
      <c r="BE50" t="b">
        <v>0</v>
      </c>
      <c r="BH50" t="s">
        <v>877</v>
      </c>
      <c r="BI50">
        <v>1139.1237000000001</v>
      </c>
      <c r="BJ50">
        <v>60238.934836</v>
      </c>
      <c r="BK50">
        <v>60238.934836</v>
      </c>
      <c r="BL50">
        <v>60238.934836</v>
      </c>
      <c r="BN50">
        <v>1.05</v>
      </c>
    </row>
    <row r="51" spans="2:66">
      <c r="B51" t="s">
        <v>878</v>
      </c>
      <c r="C51" s="7">
        <v>75827.143014000001</v>
      </c>
      <c r="D51" s="7">
        <v>0</v>
      </c>
      <c r="E51" s="7">
        <v>75827.143014000001</v>
      </c>
      <c r="F51" s="11">
        <v>2.0000000000000001E-4</v>
      </c>
      <c r="G51" s="11">
        <v>1.9900000000000001E-4</v>
      </c>
      <c r="H51" s="11">
        <v>6.0000000000000002E-5</v>
      </c>
      <c r="I51">
        <v>113129</v>
      </c>
      <c r="J51" t="s">
        <v>879</v>
      </c>
      <c r="K51">
        <v>1237</v>
      </c>
      <c r="L51" t="s">
        <v>861</v>
      </c>
      <c r="M51">
        <v>45291</v>
      </c>
      <c r="N51">
        <v>113129</v>
      </c>
      <c r="O51">
        <v>113062</v>
      </c>
      <c r="P51" s="13">
        <v>1.0900000000000001</v>
      </c>
      <c r="Q51" t="s">
        <v>236</v>
      </c>
      <c r="R51" t="s">
        <v>236</v>
      </c>
      <c r="S51" t="s">
        <v>236</v>
      </c>
      <c r="T51" t="s">
        <v>102</v>
      </c>
      <c r="U51" t="s">
        <v>243</v>
      </c>
      <c r="W51" t="s">
        <v>74</v>
      </c>
      <c r="X51" t="s">
        <v>275</v>
      </c>
      <c r="Z51" s="7">
        <v>75827.143014000001</v>
      </c>
      <c r="AA51" s="7">
        <v>0</v>
      </c>
      <c r="AD51" s="7">
        <v>75827.143014000001</v>
      </c>
      <c r="AE51" s="7">
        <v>0</v>
      </c>
      <c r="AF51" t="s">
        <v>276</v>
      </c>
      <c r="AH51" t="s">
        <v>877</v>
      </c>
      <c r="AI51" t="s">
        <v>149</v>
      </c>
      <c r="AJ51" s="9">
        <v>0</v>
      </c>
      <c r="AK51" s="9">
        <v>0</v>
      </c>
      <c r="AL51" s="9">
        <v>0</v>
      </c>
      <c r="AM51" s="9">
        <v>0</v>
      </c>
      <c r="AN51" t="s">
        <v>236</v>
      </c>
      <c r="AO51" s="9">
        <v>69566.186251000006</v>
      </c>
      <c r="AR51" t="s">
        <v>75</v>
      </c>
      <c r="AT51" s="9">
        <v>75827.143014000001</v>
      </c>
      <c r="AU51" s="9">
        <v>75827.143014000001</v>
      </c>
      <c r="AV51" s="9">
        <v>75827.143014000001</v>
      </c>
      <c r="AY51" s="11">
        <v>2.0000000000000001E-4</v>
      </c>
      <c r="BB51" t="s">
        <v>162</v>
      </c>
      <c r="BE51" t="b">
        <v>0</v>
      </c>
      <c r="BH51" t="s">
        <v>877</v>
      </c>
      <c r="BI51">
        <v>1139.1237000000001</v>
      </c>
      <c r="BJ51">
        <v>75827.143014000001</v>
      </c>
      <c r="BK51">
        <v>75827.143014000001</v>
      </c>
      <c r="BL51">
        <v>75827.143014000001</v>
      </c>
      <c r="BN51">
        <v>1.0900000000000001</v>
      </c>
    </row>
    <row r="52" spans="2:66">
      <c r="B52" t="s">
        <v>880</v>
      </c>
      <c r="C52" s="7">
        <v>-153.938108</v>
      </c>
      <c r="D52" s="7">
        <v>0</v>
      </c>
      <c r="E52" s="7">
        <v>-153.938108</v>
      </c>
      <c r="F52" s="11">
        <v>0</v>
      </c>
      <c r="G52" s="11">
        <v>0</v>
      </c>
      <c r="H52" s="11">
        <v>0</v>
      </c>
      <c r="I52">
        <v>113130</v>
      </c>
      <c r="J52" t="s">
        <v>881</v>
      </c>
      <c r="K52">
        <v>1237</v>
      </c>
      <c r="L52" t="s">
        <v>861</v>
      </c>
      <c r="M52">
        <v>45291</v>
      </c>
      <c r="N52">
        <v>113130</v>
      </c>
      <c r="O52">
        <v>113063</v>
      </c>
      <c r="P52" s="13">
        <v>0</v>
      </c>
      <c r="Q52" t="s">
        <v>236</v>
      </c>
      <c r="R52" t="s">
        <v>236</v>
      </c>
      <c r="S52" t="s">
        <v>236</v>
      </c>
      <c r="T52" t="s">
        <v>102</v>
      </c>
      <c r="U52" t="s">
        <v>243</v>
      </c>
      <c r="W52" t="s">
        <v>117</v>
      </c>
      <c r="X52" t="s">
        <v>275</v>
      </c>
      <c r="Z52" s="7">
        <v>-153.938108</v>
      </c>
      <c r="AA52" s="7">
        <v>0</v>
      </c>
      <c r="AD52" s="7">
        <v>-153.938108</v>
      </c>
      <c r="AE52" s="7">
        <v>0</v>
      </c>
      <c r="AF52" t="s">
        <v>276</v>
      </c>
      <c r="AH52" t="s">
        <v>456</v>
      </c>
      <c r="AI52" t="s">
        <v>149</v>
      </c>
      <c r="AJ52" s="9">
        <v>0</v>
      </c>
      <c r="AK52" s="9">
        <v>0</v>
      </c>
      <c r="AL52" s="9">
        <v>0</v>
      </c>
      <c r="AM52" s="9">
        <v>0</v>
      </c>
      <c r="AN52" t="s">
        <v>236</v>
      </c>
      <c r="AO52" s="9">
        <v>-153.938108</v>
      </c>
      <c r="AR52" t="s">
        <v>118</v>
      </c>
      <c r="AT52" s="9">
        <v>-153.938108</v>
      </c>
      <c r="AU52" s="9">
        <v>-153.938108</v>
      </c>
      <c r="AV52" s="9">
        <v>-153.938108</v>
      </c>
      <c r="AY52" s="11">
        <v>0</v>
      </c>
      <c r="BB52" t="s">
        <v>178</v>
      </c>
      <c r="BE52" t="b">
        <v>0</v>
      </c>
      <c r="BH52" t="s">
        <v>456</v>
      </c>
      <c r="BI52">
        <v>1139.1237000000001</v>
      </c>
      <c r="BJ52">
        <v>-153.938108</v>
      </c>
      <c r="BK52">
        <v>-153.938108</v>
      </c>
      <c r="BL52">
        <v>-153.938108</v>
      </c>
      <c r="BN52">
        <v>0</v>
      </c>
    </row>
    <row r="53" spans="2:66">
      <c r="B53" t="s">
        <v>882</v>
      </c>
      <c r="C53" s="7">
        <v>0</v>
      </c>
      <c r="D53" s="7">
        <v>0</v>
      </c>
      <c r="E53" s="7">
        <v>0</v>
      </c>
      <c r="F53" s="11">
        <v>0</v>
      </c>
      <c r="G53" s="11">
        <v>0</v>
      </c>
      <c r="H53" s="11">
        <v>0</v>
      </c>
      <c r="I53">
        <v>113131</v>
      </c>
      <c r="J53" t="s">
        <v>881</v>
      </c>
      <c r="K53">
        <v>1237</v>
      </c>
      <c r="L53" t="s">
        <v>861</v>
      </c>
      <c r="M53">
        <v>45291</v>
      </c>
      <c r="N53">
        <v>113131</v>
      </c>
      <c r="O53">
        <v>113063</v>
      </c>
      <c r="P53" s="13">
        <v>0</v>
      </c>
      <c r="Q53" t="s">
        <v>236</v>
      </c>
      <c r="R53" t="s">
        <v>236</v>
      </c>
      <c r="S53" t="s">
        <v>236</v>
      </c>
      <c r="T53" t="s">
        <v>102</v>
      </c>
      <c r="U53" t="s">
        <v>243</v>
      </c>
      <c r="W53" t="s">
        <v>117</v>
      </c>
      <c r="X53" t="s">
        <v>275</v>
      </c>
      <c r="Z53" s="7">
        <v>0</v>
      </c>
      <c r="AA53" s="7">
        <v>0</v>
      </c>
      <c r="AD53" s="7">
        <v>0</v>
      </c>
      <c r="AE53" s="7">
        <v>0</v>
      </c>
      <c r="AF53" t="s">
        <v>276</v>
      </c>
      <c r="AH53" t="s">
        <v>456</v>
      </c>
      <c r="AI53" t="s">
        <v>149</v>
      </c>
      <c r="AJ53" s="9">
        <v>0</v>
      </c>
      <c r="AK53" s="9">
        <v>0</v>
      </c>
      <c r="AL53" s="9">
        <v>0</v>
      </c>
      <c r="AM53" s="9">
        <v>0</v>
      </c>
      <c r="AN53" t="s">
        <v>236</v>
      </c>
      <c r="AO53" s="9">
        <v>0</v>
      </c>
      <c r="AR53" t="s">
        <v>118</v>
      </c>
      <c r="AT53" s="9">
        <v>0</v>
      </c>
      <c r="AU53" s="9">
        <v>0</v>
      </c>
      <c r="AV53" s="9">
        <v>0</v>
      </c>
      <c r="AY53" s="11">
        <v>0</v>
      </c>
      <c r="BB53" t="s">
        <v>178</v>
      </c>
      <c r="BE53" t="b">
        <v>0</v>
      </c>
      <c r="BH53" t="s">
        <v>456</v>
      </c>
      <c r="BI53">
        <v>1139.1237000000001</v>
      </c>
      <c r="BJ53">
        <v>0</v>
      </c>
      <c r="BK53">
        <v>0</v>
      </c>
      <c r="BL53">
        <v>0</v>
      </c>
      <c r="BN53">
        <v>0</v>
      </c>
    </row>
    <row r="54" spans="2:66">
      <c r="B54" t="s">
        <v>883</v>
      </c>
      <c r="C54" s="7">
        <v>0</v>
      </c>
      <c r="D54" s="7">
        <v>0</v>
      </c>
      <c r="E54" s="7">
        <v>0</v>
      </c>
      <c r="F54" s="11">
        <v>0</v>
      </c>
      <c r="G54" s="11">
        <v>0</v>
      </c>
      <c r="H54" s="11">
        <v>0</v>
      </c>
      <c r="I54">
        <v>113132</v>
      </c>
      <c r="J54" t="s">
        <v>881</v>
      </c>
      <c r="K54">
        <v>1237</v>
      </c>
      <c r="L54" t="s">
        <v>861</v>
      </c>
      <c r="M54">
        <v>45291</v>
      </c>
      <c r="N54">
        <v>113132</v>
      </c>
      <c r="O54">
        <v>113063</v>
      </c>
      <c r="P54" s="13">
        <v>0</v>
      </c>
      <c r="Q54" t="s">
        <v>236</v>
      </c>
      <c r="R54" t="s">
        <v>236</v>
      </c>
      <c r="S54" t="s">
        <v>236</v>
      </c>
      <c r="T54" t="s">
        <v>102</v>
      </c>
      <c r="U54" t="s">
        <v>243</v>
      </c>
      <c r="W54" t="s">
        <v>117</v>
      </c>
      <c r="X54" t="s">
        <v>275</v>
      </c>
      <c r="Z54" s="7">
        <v>0</v>
      </c>
      <c r="AA54" s="7">
        <v>0</v>
      </c>
      <c r="AD54" s="7">
        <v>0</v>
      </c>
      <c r="AE54" s="7">
        <v>0</v>
      </c>
      <c r="AF54" t="s">
        <v>276</v>
      </c>
      <c r="AH54" t="s">
        <v>456</v>
      </c>
      <c r="AI54" t="s">
        <v>149</v>
      </c>
      <c r="AJ54" s="9">
        <v>0</v>
      </c>
      <c r="AK54" s="9">
        <v>0</v>
      </c>
      <c r="AL54" s="9">
        <v>0</v>
      </c>
      <c r="AM54" s="9">
        <v>0</v>
      </c>
      <c r="AN54" t="s">
        <v>236</v>
      </c>
      <c r="AO54" s="9">
        <v>0</v>
      </c>
      <c r="AR54" t="s">
        <v>118</v>
      </c>
      <c r="AT54" s="9">
        <v>0</v>
      </c>
      <c r="AU54" s="9">
        <v>0</v>
      </c>
      <c r="AV54" s="9">
        <v>0</v>
      </c>
      <c r="AY54" s="11">
        <v>0</v>
      </c>
      <c r="BB54" t="s">
        <v>178</v>
      </c>
      <c r="BE54" t="b">
        <v>0</v>
      </c>
      <c r="BH54" t="s">
        <v>456</v>
      </c>
      <c r="BI54">
        <v>1139.1237000000001</v>
      </c>
      <c r="BJ54">
        <v>0</v>
      </c>
      <c r="BK54">
        <v>0</v>
      </c>
      <c r="BL54">
        <v>0</v>
      </c>
      <c r="BN54">
        <v>0</v>
      </c>
    </row>
    <row r="55" spans="2:66">
      <c r="B55" t="s">
        <v>884</v>
      </c>
      <c r="C55" s="7">
        <v>0</v>
      </c>
      <c r="D55" s="7">
        <v>0</v>
      </c>
      <c r="E55" s="7">
        <v>0</v>
      </c>
      <c r="F55" s="11">
        <v>0</v>
      </c>
      <c r="G55" s="11">
        <v>0</v>
      </c>
      <c r="H55" s="11">
        <v>0</v>
      </c>
      <c r="I55">
        <v>113133</v>
      </c>
      <c r="J55" t="s">
        <v>881</v>
      </c>
      <c r="K55">
        <v>1237</v>
      </c>
      <c r="L55" t="s">
        <v>861</v>
      </c>
      <c r="M55">
        <v>45291</v>
      </c>
      <c r="N55">
        <v>113133</v>
      </c>
      <c r="O55">
        <v>113063</v>
      </c>
      <c r="P55" s="13">
        <v>0</v>
      </c>
      <c r="Q55" t="s">
        <v>236</v>
      </c>
      <c r="R55" t="s">
        <v>236</v>
      </c>
      <c r="S55" t="s">
        <v>236</v>
      </c>
      <c r="T55" t="s">
        <v>102</v>
      </c>
      <c r="U55" t="s">
        <v>243</v>
      </c>
      <c r="W55" t="s">
        <v>117</v>
      </c>
      <c r="X55" t="s">
        <v>275</v>
      </c>
      <c r="Z55" s="7">
        <v>0</v>
      </c>
      <c r="AA55" s="7">
        <v>0</v>
      </c>
      <c r="AD55" s="7">
        <v>0</v>
      </c>
      <c r="AE55" s="7">
        <v>0</v>
      </c>
      <c r="AF55" t="s">
        <v>276</v>
      </c>
      <c r="AH55" t="s">
        <v>456</v>
      </c>
      <c r="AI55" t="s">
        <v>149</v>
      </c>
      <c r="AJ55" s="9">
        <v>0</v>
      </c>
      <c r="AK55" s="9">
        <v>0</v>
      </c>
      <c r="AL55" s="9">
        <v>0</v>
      </c>
      <c r="AM55" s="9">
        <v>0</v>
      </c>
      <c r="AN55" t="s">
        <v>236</v>
      </c>
      <c r="AO55" s="9">
        <v>0</v>
      </c>
      <c r="AR55" t="s">
        <v>118</v>
      </c>
      <c r="AT55" s="9">
        <v>0</v>
      </c>
      <c r="AU55" s="9">
        <v>0</v>
      </c>
      <c r="AV55" s="9">
        <v>0</v>
      </c>
      <c r="AY55" s="11">
        <v>0</v>
      </c>
      <c r="BB55" t="s">
        <v>178</v>
      </c>
      <c r="BE55" t="b">
        <v>0</v>
      </c>
      <c r="BH55" t="s">
        <v>456</v>
      </c>
      <c r="BI55">
        <v>1139.1237000000001</v>
      </c>
      <c r="BJ55">
        <v>0</v>
      </c>
      <c r="BK55">
        <v>0</v>
      </c>
      <c r="BL55">
        <v>0</v>
      </c>
      <c r="BN55">
        <v>0</v>
      </c>
    </row>
    <row r="56" spans="2:66">
      <c r="B56" t="s">
        <v>885</v>
      </c>
      <c r="C56" s="7">
        <v>0</v>
      </c>
      <c r="D56" s="7">
        <v>0</v>
      </c>
      <c r="E56" s="7">
        <v>0</v>
      </c>
      <c r="F56" s="11">
        <v>0</v>
      </c>
      <c r="G56" s="11">
        <v>0</v>
      </c>
      <c r="H56" s="11">
        <v>0</v>
      </c>
      <c r="I56">
        <v>113134</v>
      </c>
      <c r="J56" t="s">
        <v>881</v>
      </c>
      <c r="K56">
        <v>1237</v>
      </c>
      <c r="L56" t="s">
        <v>861</v>
      </c>
      <c r="M56">
        <v>45291</v>
      </c>
      <c r="N56">
        <v>113134</v>
      </c>
      <c r="O56">
        <v>113063</v>
      </c>
      <c r="P56" s="13">
        <v>0</v>
      </c>
      <c r="Q56" t="s">
        <v>236</v>
      </c>
      <c r="R56" t="s">
        <v>236</v>
      </c>
      <c r="S56" t="s">
        <v>236</v>
      </c>
      <c r="T56" t="s">
        <v>102</v>
      </c>
      <c r="U56" t="s">
        <v>243</v>
      </c>
      <c r="W56" t="s">
        <v>117</v>
      </c>
      <c r="X56" t="s">
        <v>275</v>
      </c>
      <c r="Z56" s="7">
        <v>0</v>
      </c>
      <c r="AA56" s="7">
        <v>0</v>
      </c>
      <c r="AD56" s="7">
        <v>0</v>
      </c>
      <c r="AE56" s="7">
        <v>0</v>
      </c>
      <c r="AF56" t="s">
        <v>276</v>
      </c>
      <c r="AH56" t="s">
        <v>456</v>
      </c>
      <c r="AI56" t="s">
        <v>149</v>
      </c>
      <c r="AJ56" s="9">
        <v>0</v>
      </c>
      <c r="AK56" s="9">
        <v>0</v>
      </c>
      <c r="AL56" s="9">
        <v>0</v>
      </c>
      <c r="AM56" s="9">
        <v>0</v>
      </c>
      <c r="AN56" t="s">
        <v>236</v>
      </c>
      <c r="AO56" s="9">
        <v>0</v>
      </c>
      <c r="AR56" t="s">
        <v>118</v>
      </c>
      <c r="AT56" s="9">
        <v>0</v>
      </c>
      <c r="AU56" s="9">
        <v>0</v>
      </c>
      <c r="AV56" s="9">
        <v>0</v>
      </c>
      <c r="AY56" s="11">
        <v>0</v>
      </c>
      <c r="BB56" t="s">
        <v>178</v>
      </c>
      <c r="BE56" t="b">
        <v>0</v>
      </c>
      <c r="BH56" t="s">
        <v>456</v>
      </c>
      <c r="BI56">
        <v>1139.1237000000001</v>
      </c>
      <c r="BJ56">
        <v>0</v>
      </c>
      <c r="BK56">
        <v>0</v>
      </c>
      <c r="BL56">
        <v>0</v>
      </c>
      <c r="BN56">
        <v>0</v>
      </c>
    </row>
    <row r="57" spans="2:66">
      <c r="B57" t="s">
        <v>886</v>
      </c>
      <c r="C57" s="7">
        <v>0</v>
      </c>
      <c r="D57" s="7">
        <v>0</v>
      </c>
      <c r="E57" s="7">
        <v>0</v>
      </c>
      <c r="F57" s="11">
        <v>0</v>
      </c>
      <c r="G57" s="11">
        <v>0</v>
      </c>
      <c r="H57" s="11">
        <v>0</v>
      </c>
      <c r="I57">
        <v>113135</v>
      </c>
      <c r="J57" t="s">
        <v>881</v>
      </c>
      <c r="K57">
        <v>1237</v>
      </c>
      <c r="L57" t="s">
        <v>861</v>
      </c>
      <c r="M57">
        <v>45291</v>
      </c>
      <c r="N57">
        <v>113135</v>
      </c>
      <c r="O57">
        <v>113063</v>
      </c>
      <c r="P57" s="13">
        <v>0</v>
      </c>
      <c r="Q57" t="s">
        <v>236</v>
      </c>
      <c r="R57" t="s">
        <v>236</v>
      </c>
      <c r="S57" t="s">
        <v>236</v>
      </c>
      <c r="T57" t="s">
        <v>102</v>
      </c>
      <c r="U57" t="s">
        <v>243</v>
      </c>
      <c r="W57" t="s">
        <v>117</v>
      </c>
      <c r="X57" t="s">
        <v>275</v>
      </c>
      <c r="Z57" s="7">
        <v>0</v>
      </c>
      <c r="AA57" s="7">
        <v>0</v>
      </c>
      <c r="AD57" s="7">
        <v>0</v>
      </c>
      <c r="AE57" s="7">
        <v>0</v>
      </c>
      <c r="AF57" t="s">
        <v>276</v>
      </c>
      <c r="AH57" t="s">
        <v>456</v>
      </c>
      <c r="AI57" t="s">
        <v>149</v>
      </c>
      <c r="AJ57" s="9">
        <v>0</v>
      </c>
      <c r="AK57" s="9">
        <v>0</v>
      </c>
      <c r="AL57" s="9">
        <v>0</v>
      </c>
      <c r="AM57" s="9">
        <v>0</v>
      </c>
      <c r="AN57" t="s">
        <v>236</v>
      </c>
      <c r="AO57" s="9">
        <v>0</v>
      </c>
      <c r="AR57" t="s">
        <v>118</v>
      </c>
      <c r="AT57" s="9">
        <v>0</v>
      </c>
      <c r="AU57" s="9">
        <v>0</v>
      </c>
      <c r="AV57" s="9">
        <v>0</v>
      </c>
      <c r="AY57" s="11">
        <v>0</v>
      </c>
      <c r="BB57" t="s">
        <v>178</v>
      </c>
      <c r="BE57" t="b">
        <v>0</v>
      </c>
      <c r="BH57" t="s">
        <v>456</v>
      </c>
      <c r="BI57">
        <v>1139.1237000000001</v>
      </c>
      <c r="BJ57">
        <v>0</v>
      </c>
      <c r="BK57">
        <v>0</v>
      </c>
      <c r="BL57">
        <v>0</v>
      </c>
      <c r="BN57">
        <v>0</v>
      </c>
    </row>
    <row r="58" spans="2:66">
      <c r="B58" t="s">
        <v>887</v>
      </c>
      <c r="C58" s="7">
        <v>0</v>
      </c>
      <c r="D58" s="7">
        <v>0</v>
      </c>
      <c r="E58" s="7">
        <v>0</v>
      </c>
      <c r="F58" s="11">
        <v>0</v>
      </c>
      <c r="G58" s="11">
        <v>0</v>
      </c>
      <c r="H58" s="11">
        <v>0</v>
      </c>
      <c r="I58">
        <v>113136</v>
      </c>
      <c r="J58" t="s">
        <v>881</v>
      </c>
      <c r="K58">
        <v>1237</v>
      </c>
      <c r="L58" t="s">
        <v>861</v>
      </c>
      <c r="M58">
        <v>45291</v>
      </c>
      <c r="N58">
        <v>113136</v>
      </c>
      <c r="O58">
        <v>113063</v>
      </c>
      <c r="P58" s="13">
        <v>0</v>
      </c>
      <c r="Q58" t="s">
        <v>236</v>
      </c>
      <c r="R58" t="s">
        <v>236</v>
      </c>
      <c r="S58" t="s">
        <v>236</v>
      </c>
      <c r="T58" t="s">
        <v>102</v>
      </c>
      <c r="U58" t="s">
        <v>243</v>
      </c>
      <c r="W58" t="s">
        <v>117</v>
      </c>
      <c r="X58" t="s">
        <v>275</v>
      </c>
      <c r="Z58" s="7">
        <v>0</v>
      </c>
      <c r="AA58" s="7">
        <v>0</v>
      </c>
      <c r="AD58" s="7">
        <v>0</v>
      </c>
      <c r="AE58" s="7">
        <v>0</v>
      </c>
      <c r="AF58" t="s">
        <v>276</v>
      </c>
      <c r="AH58" t="s">
        <v>456</v>
      </c>
      <c r="AI58" t="s">
        <v>149</v>
      </c>
      <c r="AJ58" s="9">
        <v>0</v>
      </c>
      <c r="AK58" s="9">
        <v>0</v>
      </c>
      <c r="AL58" s="9">
        <v>0</v>
      </c>
      <c r="AM58" s="9">
        <v>0</v>
      </c>
      <c r="AN58" t="s">
        <v>236</v>
      </c>
      <c r="AO58" s="9">
        <v>0</v>
      </c>
      <c r="AR58" t="s">
        <v>118</v>
      </c>
      <c r="AT58" s="9">
        <v>0</v>
      </c>
      <c r="AU58" s="9">
        <v>0</v>
      </c>
      <c r="AV58" s="9">
        <v>0</v>
      </c>
      <c r="AY58" s="11">
        <v>0</v>
      </c>
      <c r="BB58" t="s">
        <v>178</v>
      </c>
      <c r="BE58" t="b">
        <v>0</v>
      </c>
      <c r="BH58" t="s">
        <v>456</v>
      </c>
      <c r="BI58">
        <v>1139.1237000000001</v>
      </c>
      <c r="BJ58">
        <v>0</v>
      </c>
      <c r="BK58">
        <v>0</v>
      </c>
      <c r="BL58">
        <v>0</v>
      </c>
      <c r="BN58">
        <v>0</v>
      </c>
    </row>
    <row r="59" spans="2:66">
      <c r="B59" t="s">
        <v>888</v>
      </c>
      <c r="C59" s="7">
        <v>0</v>
      </c>
      <c r="D59" s="7">
        <v>0</v>
      </c>
      <c r="E59" s="7">
        <v>0</v>
      </c>
      <c r="F59" s="11">
        <v>0</v>
      </c>
      <c r="G59" s="11">
        <v>0</v>
      </c>
      <c r="H59" s="11">
        <v>0</v>
      </c>
      <c r="I59">
        <v>113137</v>
      </c>
      <c r="J59" t="s">
        <v>881</v>
      </c>
      <c r="K59">
        <v>1237</v>
      </c>
      <c r="L59" t="s">
        <v>861</v>
      </c>
      <c r="M59">
        <v>45291</v>
      </c>
      <c r="N59">
        <v>113137</v>
      </c>
      <c r="O59">
        <v>113063</v>
      </c>
      <c r="P59" s="13">
        <v>0</v>
      </c>
      <c r="Q59" t="s">
        <v>236</v>
      </c>
      <c r="R59" t="s">
        <v>236</v>
      </c>
      <c r="S59" t="s">
        <v>236</v>
      </c>
      <c r="T59" t="s">
        <v>102</v>
      </c>
      <c r="U59" t="s">
        <v>243</v>
      </c>
      <c r="W59" t="s">
        <v>117</v>
      </c>
      <c r="X59" t="s">
        <v>275</v>
      </c>
      <c r="Z59" s="7">
        <v>0</v>
      </c>
      <c r="AA59" s="7">
        <v>0</v>
      </c>
      <c r="AD59" s="7">
        <v>0</v>
      </c>
      <c r="AE59" s="7">
        <v>0</v>
      </c>
      <c r="AF59" t="s">
        <v>276</v>
      </c>
      <c r="AH59" t="s">
        <v>456</v>
      </c>
      <c r="AI59" t="s">
        <v>149</v>
      </c>
      <c r="AJ59" s="9">
        <v>0</v>
      </c>
      <c r="AK59" s="9">
        <v>0</v>
      </c>
      <c r="AL59" s="9">
        <v>0</v>
      </c>
      <c r="AM59" s="9">
        <v>0</v>
      </c>
      <c r="AN59" t="s">
        <v>236</v>
      </c>
      <c r="AO59" s="9">
        <v>0</v>
      </c>
      <c r="AR59" t="s">
        <v>118</v>
      </c>
      <c r="AT59" s="9">
        <v>0</v>
      </c>
      <c r="AU59" s="9">
        <v>0</v>
      </c>
      <c r="AV59" s="9">
        <v>0</v>
      </c>
      <c r="AY59" s="11">
        <v>0</v>
      </c>
      <c r="BB59" t="s">
        <v>178</v>
      </c>
      <c r="BE59" t="b">
        <v>0</v>
      </c>
      <c r="BH59" t="s">
        <v>456</v>
      </c>
      <c r="BI59">
        <v>1139.1237000000001</v>
      </c>
      <c r="BJ59">
        <v>0</v>
      </c>
      <c r="BK59">
        <v>0</v>
      </c>
      <c r="BL59">
        <v>0</v>
      </c>
      <c r="BN59">
        <v>0</v>
      </c>
    </row>
    <row r="60" spans="2:66">
      <c r="B60" t="s">
        <v>889</v>
      </c>
      <c r="C60" s="7">
        <v>0</v>
      </c>
      <c r="D60" s="7">
        <v>0</v>
      </c>
      <c r="E60" s="7">
        <v>0</v>
      </c>
      <c r="F60" s="11">
        <v>0</v>
      </c>
      <c r="G60" s="11">
        <v>0</v>
      </c>
      <c r="H60" s="11">
        <v>0</v>
      </c>
      <c r="I60">
        <v>113138</v>
      </c>
      <c r="J60" t="s">
        <v>881</v>
      </c>
      <c r="K60">
        <v>1237</v>
      </c>
      <c r="L60" t="s">
        <v>861</v>
      </c>
      <c r="M60">
        <v>45291</v>
      </c>
      <c r="N60">
        <v>113138</v>
      </c>
      <c r="O60">
        <v>113063</v>
      </c>
      <c r="P60" s="13">
        <v>0</v>
      </c>
      <c r="Q60" t="s">
        <v>236</v>
      </c>
      <c r="R60" t="s">
        <v>236</v>
      </c>
      <c r="S60" t="s">
        <v>236</v>
      </c>
      <c r="T60" t="s">
        <v>102</v>
      </c>
      <c r="U60" t="s">
        <v>243</v>
      </c>
      <c r="W60" t="s">
        <v>117</v>
      </c>
      <c r="X60" t="s">
        <v>275</v>
      </c>
      <c r="Z60" s="7">
        <v>0</v>
      </c>
      <c r="AA60" s="7">
        <v>0</v>
      </c>
      <c r="AD60" s="7">
        <v>0</v>
      </c>
      <c r="AE60" s="7">
        <v>0</v>
      </c>
      <c r="AF60" t="s">
        <v>276</v>
      </c>
      <c r="AH60" t="s">
        <v>456</v>
      </c>
      <c r="AI60" t="s">
        <v>149</v>
      </c>
      <c r="AJ60" s="9">
        <v>0</v>
      </c>
      <c r="AK60" s="9">
        <v>0</v>
      </c>
      <c r="AL60" s="9">
        <v>0</v>
      </c>
      <c r="AM60" s="9">
        <v>0</v>
      </c>
      <c r="AN60" t="s">
        <v>236</v>
      </c>
      <c r="AO60" s="9">
        <v>0</v>
      </c>
      <c r="AR60" t="s">
        <v>118</v>
      </c>
      <c r="AT60" s="9">
        <v>0</v>
      </c>
      <c r="AU60" s="9">
        <v>0</v>
      </c>
      <c r="AV60" s="9">
        <v>0</v>
      </c>
      <c r="AY60" s="11">
        <v>0</v>
      </c>
      <c r="BB60" t="s">
        <v>178</v>
      </c>
      <c r="BE60" t="b">
        <v>0</v>
      </c>
      <c r="BH60" t="s">
        <v>456</v>
      </c>
      <c r="BI60">
        <v>1139.1237000000001</v>
      </c>
      <c r="BJ60">
        <v>0</v>
      </c>
      <c r="BK60">
        <v>0</v>
      </c>
      <c r="BL60">
        <v>0</v>
      </c>
      <c r="BN60">
        <v>0</v>
      </c>
    </row>
    <row r="61" spans="2:66">
      <c r="B61" t="s">
        <v>890</v>
      </c>
      <c r="C61" s="7">
        <v>489217.63572800002</v>
      </c>
      <c r="D61" s="7">
        <v>0</v>
      </c>
      <c r="E61" s="7">
        <v>489217.63572800002</v>
      </c>
      <c r="F61" s="11">
        <v>1.292E-3</v>
      </c>
      <c r="G61" s="11">
        <v>1.286E-3</v>
      </c>
      <c r="H61" s="11">
        <v>3.8999999999999999E-4</v>
      </c>
      <c r="I61">
        <v>113139</v>
      </c>
      <c r="J61" t="s">
        <v>881</v>
      </c>
      <c r="K61">
        <v>1237</v>
      </c>
      <c r="L61" t="s">
        <v>861</v>
      </c>
      <c r="M61">
        <v>45291</v>
      </c>
      <c r="N61">
        <v>113139</v>
      </c>
      <c r="O61">
        <v>113063</v>
      </c>
      <c r="P61" s="13">
        <v>0.94</v>
      </c>
      <c r="Q61" t="s">
        <v>236</v>
      </c>
      <c r="R61" t="s">
        <v>236</v>
      </c>
      <c r="S61" t="s">
        <v>236</v>
      </c>
      <c r="T61" t="s">
        <v>102</v>
      </c>
      <c r="U61" t="s">
        <v>243</v>
      </c>
      <c r="W61" t="s">
        <v>117</v>
      </c>
      <c r="X61" t="s">
        <v>275</v>
      </c>
      <c r="Z61" s="7">
        <v>489217.63572800002</v>
      </c>
      <c r="AA61" s="7">
        <v>0</v>
      </c>
      <c r="AD61" s="7">
        <v>489217.63572800002</v>
      </c>
      <c r="AE61" s="7">
        <v>0</v>
      </c>
      <c r="AF61" t="s">
        <v>276</v>
      </c>
      <c r="AG61">
        <v>48511</v>
      </c>
      <c r="AH61" t="s">
        <v>277</v>
      </c>
      <c r="AI61" t="s">
        <v>46</v>
      </c>
      <c r="AJ61" s="9">
        <v>0</v>
      </c>
      <c r="AK61" s="9">
        <v>0</v>
      </c>
      <c r="AL61" s="9">
        <v>0</v>
      </c>
      <c r="AM61" s="9">
        <v>0</v>
      </c>
      <c r="AN61" t="s">
        <v>236</v>
      </c>
      <c r="AO61" s="9">
        <v>520444.293328</v>
      </c>
      <c r="AQ61" t="s">
        <v>278</v>
      </c>
      <c r="AR61" t="s">
        <v>118</v>
      </c>
      <c r="AT61" s="9">
        <v>489217.63572800002</v>
      </c>
      <c r="AU61" s="9">
        <v>489217.63572800002</v>
      </c>
      <c r="AV61" s="9">
        <v>489217.63572800002</v>
      </c>
      <c r="AY61" s="11">
        <v>1.292E-3</v>
      </c>
      <c r="BB61" t="s">
        <v>178</v>
      </c>
      <c r="BE61" t="b">
        <v>0</v>
      </c>
      <c r="BH61" t="s">
        <v>277</v>
      </c>
      <c r="BI61">
        <v>1139.1237000000001</v>
      </c>
      <c r="BJ61">
        <v>489217.63572800002</v>
      </c>
      <c r="BK61">
        <v>489217.63572800002</v>
      </c>
      <c r="BL61">
        <v>489217.63572800002</v>
      </c>
      <c r="BN61">
        <v>0.94</v>
      </c>
    </row>
    <row r="62" spans="2:66">
      <c r="B62" t="s">
        <v>891</v>
      </c>
      <c r="C62" s="7">
        <v>1035754.1533379999</v>
      </c>
      <c r="D62" s="7">
        <v>0</v>
      </c>
      <c r="E62" s="7">
        <v>1035754.1533379999</v>
      </c>
      <c r="F62" s="11">
        <v>2.735E-3</v>
      </c>
      <c r="G62" s="11">
        <v>2.722E-3</v>
      </c>
      <c r="H62" s="11">
        <v>8.25E-4</v>
      </c>
      <c r="I62">
        <v>113140</v>
      </c>
      <c r="J62" t="s">
        <v>892</v>
      </c>
      <c r="K62">
        <v>1237</v>
      </c>
      <c r="L62" t="s">
        <v>861</v>
      </c>
      <c r="M62">
        <v>45291</v>
      </c>
      <c r="N62">
        <v>113140</v>
      </c>
      <c r="O62">
        <v>113068</v>
      </c>
      <c r="P62" s="13">
        <v>1.54</v>
      </c>
      <c r="Q62" t="s">
        <v>236</v>
      </c>
      <c r="R62" t="s">
        <v>236</v>
      </c>
      <c r="S62" t="s">
        <v>236</v>
      </c>
      <c r="T62" t="s">
        <v>102</v>
      </c>
      <c r="U62" t="s">
        <v>243</v>
      </c>
      <c r="W62" t="s">
        <v>88</v>
      </c>
      <c r="X62" t="s">
        <v>275</v>
      </c>
      <c r="Z62" s="7">
        <v>1035754.1533379999</v>
      </c>
      <c r="AA62" s="7">
        <v>0</v>
      </c>
      <c r="AD62" s="7">
        <v>1035754.1533379999</v>
      </c>
      <c r="AE62" s="7">
        <v>0</v>
      </c>
      <c r="AF62" t="s">
        <v>276</v>
      </c>
      <c r="AH62" t="s">
        <v>874</v>
      </c>
      <c r="AI62" t="s">
        <v>149</v>
      </c>
      <c r="AJ62" s="9">
        <v>0</v>
      </c>
      <c r="AK62" s="9">
        <v>0</v>
      </c>
      <c r="AL62" s="9">
        <v>0</v>
      </c>
      <c r="AM62" s="9">
        <v>0</v>
      </c>
      <c r="AN62" t="s">
        <v>236</v>
      </c>
      <c r="AO62" s="9">
        <v>672567.63203800004</v>
      </c>
      <c r="AR62" t="s">
        <v>103</v>
      </c>
      <c r="AT62" s="9">
        <v>1035754.1533379999</v>
      </c>
      <c r="AU62" s="9">
        <v>1035754.1533379999</v>
      </c>
      <c r="AV62" s="9">
        <v>1035754.1533379999</v>
      </c>
      <c r="AY62" s="11">
        <v>2.735E-3</v>
      </c>
      <c r="BB62" t="s">
        <v>197</v>
      </c>
      <c r="BE62" t="b">
        <v>0</v>
      </c>
      <c r="BH62" t="s">
        <v>874</v>
      </c>
      <c r="BI62">
        <v>1139.1237000000001</v>
      </c>
      <c r="BJ62">
        <v>1035754.1533379999</v>
      </c>
      <c r="BK62">
        <v>1035754.1533379999</v>
      </c>
      <c r="BL62">
        <v>1035754.1533379999</v>
      </c>
      <c r="BN62">
        <v>1.54</v>
      </c>
    </row>
    <row r="63" spans="2:66">
      <c r="B63" t="s">
        <v>893</v>
      </c>
      <c r="C63" s="7">
        <v>2477.8570589999999</v>
      </c>
      <c r="D63" s="7">
        <v>0</v>
      </c>
      <c r="E63" s="7">
        <v>2477.8570589999999</v>
      </c>
      <c r="F63" s="11">
        <v>6.0000000000000002E-6</v>
      </c>
      <c r="G63" s="11">
        <v>6.0000000000000002E-6</v>
      </c>
      <c r="H63" s="11">
        <v>9.9999999999999995E-7</v>
      </c>
      <c r="I63">
        <v>113141</v>
      </c>
      <c r="J63" t="s">
        <v>894</v>
      </c>
      <c r="K63">
        <v>1237</v>
      </c>
      <c r="L63" t="s">
        <v>861</v>
      </c>
      <c r="M63">
        <v>45291</v>
      </c>
      <c r="N63">
        <v>113141</v>
      </c>
      <c r="O63">
        <v>113069</v>
      </c>
      <c r="P63" s="13">
        <v>2.17</v>
      </c>
      <c r="Q63" t="s">
        <v>236</v>
      </c>
      <c r="R63" t="s">
        <v>236</v>
      </c>
      <c r="S63" t="s">
        <v>236</v>
      </c>
      <c r="T63" t="s">
        <v>102</v>
      </c>
      <c r="U63" t="s">
        <v>243</v>
      </c>
      <c r="W63" t="s">
        <v>74</v>
      </c>
      <c r="X63" t="s">
        <v>275</v>
      </c>
      <c r="Z63" s="7">
        <v>2477.8570589999999</v>
      </c>
      <c r="AA63" s="7">
        <v>0</v>
      </c>
      <c r="AD63" s="7">
        <v>2477.8570589999999</v>
      </c>
      <c r="AE63" s="7">
        <v>0</v>
      </c>
      <c r="AF63" t="s">
        <v>276</v>
      </c>
      <c r="AH63" t="s">
        <v>877</v>
      </c>
      <c r="AI63" t="s">
        <v>149</v>
      </c>
      <c r="AJ63" s="9">
        <v>0</v>
      </c>
      <c r="AK63" s="9">
        <v>0</v>
      </c>
      <c r="AL63" s="9">
        <v>0</v>
      </c>
      <c r="AM63" s="9">
        <v>0</v>
      </c>
      <c r="AN63" t="s">
        <v>236</v>
      </c>
      <c r="AO63" s="9">
        <v>1141.8696130000001</v>
      </c>
      <c r="AR63" t="s">
        <v>75</v>
      </c>
      <c r="AT63" s="9">
        <v>2477.8570589999999</v>
      </c>
      <c r="AU63" s="9">
        <v>2477.8570589999999</v>
      </c>
      <c r="AV63" s="9">
        <v>2477.8570589999999</v>
      </c>
      <c r="AY63" s="11">
        <v>6.0000000000000002E-6</v>
      </c>
      <c r="BB63" t="s">
        <v>155</v>
      </c>
      <c r="BE63" t="b">
        <v>0</v>
      </c>
      <c r="BH63" t="s">
        <v>877</v>
      </c>
      <c r="BI63">
        <v>1139.1237000000001</v>
      </c>
      <c r="BJ63">
        <v>2477.8570589999999</v>
      </c>
      <c r="BK63">
        <v>2477.8570589999999</v>
      </c>
      <c r="BL63">
        <v>2477.8570589999999</v>
      </c>
      <c r="BN63">
        <v>2.17</v>
      </c>
    </row>
    <row r="64" spans="2:66">
      <c r="B64" t="s">
        <v>895</v>
      </c>
      <c r="C64" s="7">
        <v>76628.270151999997</v>
      </c>
      <c r="D64" s="7">
        <v>0</v>
      </c>
      <c r="E64" s="7">
        <v>76628.270151999997</v>
      </c>
      <c r="F64" s="11">
        <v>2.02E-4</v>
      </c>
      <c r="G64" s="11">
        <v>2.0100000000000001E-4</v>
      </c>
      <c r="H64" s="11">
        <v>6.0999999999999999E-5</v>
      </c>
      <c r="I64">
        <v>113142</v>
      </c>
      <c r="J64" t="s">
        <v>894</v>
      </c>
      <c r="K64">
        <v>1237</v>
      </c>
      <c r="L64" t="s">
        <v>861</v>
      </c>
      <c r="M64">
        <v>45291</v>
      </c>
      <c r="N64">
        <v>113142</v>
      </c>
      <c r="O64">
        <v>113069</v>
      </c>
      <c r="P64" s="13">
        <v>1.01</v>
      </c>
      <c r="Q64" t="s">
        <v>236</v>
      </c>
      <c r="R64" t="s">
        <v>236</v>
      </c>
      <c r="S64" t="s">
        <v>236</v>
      </c>
      <c r="T64" t="s">
        <v>102</v>
      </c>
      <c r="U64" t="s">
        <v>243</v>
      </c>
      <c r="W64" t="s">
        <v>74</v>
      </c>
      <c r="X64" t="s">
        <v>275</v>
      </c>
      <c r="Z64" s="7">
        <v>76628.270151999997</v>
      </c>
      <c r="AA64" s="7">
        <v>0</v>
      </c>
      <c r="AD64" s="7">
        <v>76628.270151999997</v>
      </c>
      <c r="AE64" s="7">
        <v>0</v>
      </c>
      <c r="AF64" t="s">
        <v>276</v>
      </c>
      <c r="AG64">
        <v>46092</v>
      </c>
      <c r="AH64" t="s">
        <v>277</v>
      </c>
      <c r="AI64" t="s">
        <v>46</v>
      </c>
      <c r="AJ64" s="9">
        <v>0</v>
      </c>
      <c r="AK64" s="9">
        <v>0</v>
      </c>
      <c r="AL64" s="9">
        <v>0</v>
      </c>
      <c r="AM64" s="9">
        <v>0</v>
      </c>
      <c r="AN64" t="s">
        <v>236</v>
      </c>
      <c r="AO64" s="9">
        <v>75869.574408</v>
      </c>
      <c r="AQ64" t="s">
        <v>295</v>
      </c>
      <c r="AR64" t="s">
        <v>75</v>
      </c>
      <c r="AT64" s="9">
        <v>76628.270151999997</v>
      </c>
      <c r="AU64" s="9">
        <v>76628.270151999997</v>
      </c>
      <c r="AV64" s="9">
        <v>76628.270151999997</v>
      </c>
      <c r="AY64" s="11">
        <v>2.02E-4</v>
      </c>
      <c r="BB64" t="s">
        <v>155</v>
      </c>
      <c r="BE64" t="b">
        <v>0</v>
      </c>
      <c r="BH64" t="s">
        <v>277</v>
      </c>
      <c r="BI64">
        <v>1139.1237000000001</v>
      </c>
      <c r="BJ64">
        <v>76628.270151999997</v>
      </c>
      <c r="BK64">
        <v>76628.270151999997</v>
      </c>
      <c r="BL64">
        <v>76628.270151999997</v>
      </c>
      <c r="BN64">
        <v>1.01</v>
      </c>
    </row>
    <row r="65" spans="2:66">
      <c r="B65" t="s">
        <v>896</v>
      </c>
      <c r="C65" s="7">
        <v>716423.49418399995</v>
      </c>
      <c r="D65" s="7">
        <v>0</v>
      </c>
      <c r="E65" s="7">
        <v>716423.49418399995</v>
      </c>
      <c r="F65" s="11">
        <v>1.892E-3</v>
      </c>
      <c r="G65" s="11">
        <v>1.8829999999999999E-3</v>
      </c>
      <c r="H65" s="11">
        <v>5.71E-4</v>
      </c>
      <c r="I65">
        <v>113143</v>
      </c>
      <c r="J65" t="s">
        <v>897</v>
      </c>
      <c r="K65">
        <v>1237</v>
      </c>
      <c r="L65" t="s">
        <v>861</v>
      </c>
      <c r="M65">
        <v>45291</v>
      </c>
      <c r="N65">
        <v>113143</v>
      </c>
      <c r="O65">
        <v>113070</v>
      </c>
      <c r="P65" s="13">
        <v>0.87</v>
      </c>
      <c r="Q65" t="s">
        <v>236</v>
      </c>
      <c r="R65" t="s">
        <v>236</v>
      </c>
      <c r="S65" t="s">
        <v>236</v>
      </c>
      <c r="T65" t="s">
        <v>102</v>
      </c>
      <c r="U65" t="s">
        <v>243</v>
      </c>
      <c r="W65" t="s">
        <v>85</v>
      </c>
      <c r="X65" t="s">
        <v>275</v>
      </c>
      <c r="Z65" s="7">
        <v>716423.49418399995</v>
      </c>
      <c r="AA65" s="7">
        <v>0</v>
      </c>
      <c r="AD65" s="7">
        <v>716423.49418399995</v>
      </c>
      <c r="AE65" s="7">
        <v>0</v>
      </c>
      <c r="AF65" t="s">
        <v>276</v>
      </c>
      <c r="AH65" t="s">
        <v>456</v>
      </c>
      <c r="AI65" t="s">
        <v>149</v>
      </c>
      <c r="AJ65" s="9">
        <v>0</v>
      </c>
      <c r="AK65" s="9">
        <v>0</v>
      </c>
      <c r="AL65" s="9">
        <v>0</v>
      </c>
      <c r="AM65" s="9">
        <v>0</v>
      </c>
      <c r="AN65" t="s">
        <v>236</v>
      </c>
      <c r="AO65" s="9">
        <v>823475.28067100001</v>
      </c>
      <c r="AR65" t="s">
        <v>181</v>
      </c>
      <c r="AT65" s="9">
        <v>716423.49418399995</v>
      </c>
      <c r="AU65" s="9">
        <v>716423.49418399995</v>
      </c>
      <c r="AV65" s="9">
        <v>716423.49418399995</v>
      </c>
      <c r="AY65" s="11">
        <v>1.892E-3</v>
      </c>
      <c r="BB65" t="s">
        <v>182</v>
      </c>
      <c r="BE65" t="b">
        <v>0</v>
      </c>
      <c r="BH65" t="s">
        <v>456</v>
      </c>
      <c r="BI65">
        <v>1139.1237000000001</v>
      </c>
      <c r="BJ65">
        <v>716423.49418399995</v>
      </c>
      <c r="BK65">
        <v>716423.49418399995</v>
      </c>
      <c r="BL65">
        <v>716423.49418399995</v>
      </c>
      <c r="BN65">
        <v>0.87</v>
      </c>
    </row>
    <row r="66" spans="2:66">
      <c r="B66" t="s">
        <v>898</v>
      </c>
      <c r="C66" s="7">
        <v>74232.970117000004</v>
      </c>
      <c r="D66" s="7">
        <v>0</v>
      </c>
      <c r="E66" s="7">
        <v>74232.970117000004</v>
      </c>
      <c r="F66" s="11">
        <v>1.9599999999999999E-4</v>
      </c>
      <c r="G66" s="11">
        <v>1.95E-4</v>
      </c>
      <c r="H66" s="11">
        <v>5.8999999999999998E-5</v>
      </c>
      <c r="I66">
        <v>113144</v>
      </c>
      <c r="J66" t="s">
        <v>897</v>
      </c>
      <c r="K66">
        <v>1237</v>
      </c>
      <c r="L66" t="s">
        <v>861</v>
      </c>
      <c r="M66">
        <v>45291</v>
      </c>
      <c r="N66">
        <v>113144</v>
      </c>
      <c r="O66">
        <v>113070</v>
      </c>
      <c r="P66" s="13">
        <v>0.72</v>
      </c>
      <c r="Q66" t="s">
        <v>236</v>
      </c>
      <c r="R66" t="s">
        <v>236</v>
      </c>
      <c r="S66" t="s">
        <v>236</v>
      </c>
      <c r="T66" t="s">
        <v>102</v>
      </c>
      <c r="U66" t="s">
        <v>243</v>
      </c>
      <c r="W66" t="s">
        <v>85</v>
      </c>
      <c r="X66" t="s">
        <v>275</v>
      </c>
      <c r="Z66" s="7">
        <v>74232.970117000004</v>
      </c>
      <c r="AA66" s="7">
        <v>0</v>
      </c>
      <c r="AD66" s="7">
        <v>74232.970117000004</v>
      </c>
      <c r="AE66" s="7">
        <v>0</v>
      </c>
      <c r="AF66" t="s">
        <v>276</v>
      </c>
      <c r="AH66" t="s">
        <v>456</v>
      </c>
      <c r="AI66" t="s">
        <v>149</v>
      </c>
      <c r="AJ66" s="9">
        <v>0</v>
      </c>
      <c r="AK66" s="9">
        <v>0</v>
      </c>
      <c r="AL66" s="9">
        <v>0</v>
      </c>
      <c r="AM66" s="9">
        <v>0</v>
      </c>
      <c r="AN66" t="s">
        <v>236</v>
      </c>
      <c r="AO66" s="9">
        <v>103101.34738399999</v>
      </c>
      <c r="AR66" t="s">
        <v>181</v>
      </c>
      <c r="AT66" s="9">
        <v>74232.970117000004</v>
      </c>
      <c r="AU66" s="9">
        <v>74232.970117000004</v>
      </c>
      <c r="AV66" s="9">
        <v>74232.970117000004</v>
      </c>
      <c r="AY66" s="11">
        <v>1.9599999999999999E-4</v>
      </c>
      <c r="BB66" t="s">
        <v>182</v>
      </c>
      <c r="BE66" t="b">
        <v>0</v>
      </c>
      <c r="BH66" t="s">
        <v>456</v>
      </c>
      <c r="BI66">
        <v>1139.1237000000001</v>
      </c>
      <c r="BJ66">
        <v>74232.970117000004</v>
      </c>
      <c r="BK66">
        <v>74232.970117000004</v>
      </c>
      <c r="BL66">
        <v>74232.970117000004</v>
      </c>
      <c r="BN66">
        <v>0.72</v>
      </c>
    </row>
    <row r="67" spans="2:66">
      <c r="B67" t="s">
        <v>899</v>
      </c>
      <c r="C67" s="7">
        <v>-880.26479800000004</v>
      </c>
      <c r="D67" s="7">
        <v>0</v>
      </c>
      <c r="E67" s="7">
        <v>-880.26479800000004</v>
      </c>
      <c r="F67" s="11">
        <v>-1.9999999999999999E-6</v>
      </c>
      <c r="G67" s="11">
        <v>-1.9999999999999999E-6</v>
      </c>
      <c r="H67" s="11">
        <v>0</v>
      </c>
      <c r="I67">
        <v>113145</v>
      </c>
      <c r="J67" t="s">
        <v>897</v>
      </c>
      <c r="K67">
        <v>1237</v>
      </c>
      <c r="L67" t="s">
        <v>861</v>
      </c>
      <c r="M67">
        <v>45291</v>
      </c>
      <c r="N67">
        <v>113145</v>
      </c>
      <c r="O67">
        <v>113070</v>
      </c>
      <c r="P67" s="13">
        <v>0</v>
      </c>
      <c r="Q67" t="s">
        <v>236</v>
      </c>
      <c r="R67" t="s">
        <v>236</v>
      </c>
      <c r="S67" t="s">
        <v>236</v>
      </c>
      <c r="T67" t="s">
        <v>102</v>
      </c>
      <c r="U67" t="s">
        <v>243</v>
      </c>
      <c r="W67" t="s">
        <v>85</v>
      </c>
      <c r="X67" t="s">
        <v>275</v>
      </c>
      <c r="Z67" s="7">
        <v>-880.26479800000004</v>
      </c>
      <c r="AA67" s="7">
        <v>0</v>
      </c>
      <c r="AD67" s="7">
        <v>-880.26479800000004</v>
      </c>
      <c r="AE67" s="7">
        <v>0</v>
      </c>
      <c r="AF67" t="s">
        <v>276</v>
      </c>
      <c r="AH67" t="s">
        <v>403</v>
      </c>
      <c r="AI67" t="s">
        <v>149</v>
      </c>
      <c r="AJ67" s="9">
        <v>0</v>
      </c>
      <c r="AK67" s="9">
        <v>0</v>
      </c>
      <c r="AL67" s="9">
        <v>0</v>
      </c>
      <c r="AM67" s="9">
        <v>0</v>
      </c>
      <c r="AN67" t="s">
        <v>236</v>
      </c>
      <c r="AO67" s="9">
        <v>-880.26479800000004</v>
      </c>
      <c r="AR67" t="s">
        <v>181</v>
      </c>
      <c r="AT67" s="9">
        <v>-880.26479800000004</v>
      </c>
      <c r="AU67" s="9">
        <v>-880.26479800000004</v>
      </c>
      <c r="AV67" s="9">
        <v>-880.26479800000004</v>
      </c>
      <c r="AY67" s="11">
        <v>-1.9999999999999999E-6</v>
      </c>
      <c r="BB67" t="s">
        <v>182</v>
      </c>
      <c r="BE67" t="b">
        <v>0</v>
      </c>
      <c r="BH67" t="s">
        <v>403</v>
      </c>
      <c r="BI67">
        <v>1139.1237000000001</v>
      </c>
      <c r="BJ67">
        <v>-880.26479800000004</v>
      </c>
      <c r="BK67">
        <v>-880.26479800000004</v>
      </c>
      <c r="BL67">
        <v>-880.26479800000004</v>
      </c>
      <c r="BN67">
        <v>0</v>
      </c>
    </row>
    <row r="68" spans="2:66">
      <c r="B68" t="s">
        <v>900</v>
      </c>
      <c r="C68" s="7">
        <v>31796.166025999999</v>
      </c>
      <c r="D68" s="7">
        <v>0</v>
      </c>
      <c r="E68" s="7">
        <v>31796.166025999999</v>
      </c>
      <c r="F68" s="11">
        <v>8.2999999999999998E-5</v>
      </c>
      <c r="G68" s="11">
        <v>8.2999999999999998E-5</v>
      </c>
      <c r="H68" s="11">
        <v>2.5000000000000001E-5</v>
      </c>
      <c r="I68">
        <v>113146</v>
      </c>
      <c r="J68" t="s">
        <v>901</v>
      </c>
      <c r="K68">
        <v>1237</v>
      </c>
      <c r="L68" t="s">
        <v>861</v>
      </c>
      <c r="M68">
        <v>45291</v>
      </c>
      <c r="N68">
        <v>113146</v>
      </c>
      <c r="O68">
        <v>118035</v>
      </c>
      <c r="P68" s="13">
        <v>0.94</v>
      </c>
      <c r="Q68" t="s">
        <v>236</v>
      </c>
      <c r="R68" t="s">
        <v>236</v>
      </c>
      <c r="S68" t="s">
        <v>236</v>
      </c>
      <c r="T68" t="s">
        <v>102</v>
      </c>
      <c r="U68" t="s">
        <v>243</v>
      </c>
      <c r="W68" t="s">
        <v>74</v>
      </c>
      <c r="X68" t="s">
        <v>275</v>
      </c>
      <c r="Z68" s="7">
        <v>31796.166025999999</v>
      </c>
      <c r="AA68" s="7">
        <v>0</v>
      </c>
      <c r="AD68" s="7">
        <v>31796.166025999999</v>
      </c>
      <c r="AE68" s="7">
        <v>0</v>
      </c>
      <c r="AF68" t="s">
        <v>276</v>
      </c>
      <c r="AH68" t="s">
        <v>877</v>
      </c>
      <c r="AI68" t="s">
        <v>149</v>
      </c>
      <c r="AJ68" s="9">
        <v>0</v>
      </c>
      <c r="AK68" s="9">
        <v>0</v>
      </c>
      <c r="AL68" s="9">
        <v>0</v>
      </c>
      <c r="AM68" s="9">
        <v>0</v>
      </c>
      <c r="AN68" t="s">
        <v>236</v>
      </c>
      <c r="AO68" s="9">
        <v>33825.708537999999</v>
      </c>
      <c r="AR68" t="s">
        <v>142</v>
      </c>
      <c r="AT68" s="9">
        <v>31796.166025999999</v>
      </c>
      <c r="AU68" s="9">
        <v>31796.166025999999</v>
      </c>
      <c r="AV68" s="9">
        <v>31796.166025999999</v>
      </c>
      <c r="AY68" s="11">
        <v>8.2999999999999998E-5</v>
      </c>
      <c r="BB68" t="s">
        <v>143</v>
      </c>
      <c r="BE68" t="b">
        <v>0</v>
      </c>
      <c r="BH68" t="s">
        <v>877</v>
      </c>
      <c r="BI68">
        <v>1139.1237000000001</v>
      </c>
      <c r="BJ68">
        <v>31796.166025999999</v>
      </c>
      <c r="BK68">
        <v>31796.166025999999</v>
      </c>
      <c r="BL68">
        <v>31796.166025999999</v>
      </c>
      <c r="BN68">
        <v>0.94</v>
      </c>
    </row>
    <row r="69" spans="2:66">
      <c r="B69" t="s">
        <v>902</v>
      </c>
      <c r="C69" s="7">
        <v>50420.650756000003</v>
      </c>
      <c r="D69" s="7">
        <v>0</v>
      </c>
      <c r="E69" s="7">
        <v>50420.650756000003</v>
      </c>
      <c r="F69" s="11">
        <v>1.3300000000000001E-4</v>
      </c>
      <c r="G69" s="11">
        <v>1.3200000000000001E-4</v>
      </c>
      <c r="H69" s="11">
        <v>4.0000000000000003E-5</v>
      </c>
      <c r="I69">
        <v>113147</v>
      </c>
      <c r="J69" t="s">
        <v>903</v>
      </c>
      <c r="K69">
        <v>1237</v>
      </c>
      <c r="L69" t="s">
        <v>861</v>
      </c>
      <c r="M69">
        <v>45291</v>
      </c>
      <c r="N69">
        <v>113147</v>
      </c>
      <c r="O69">
        <v>113095</v>
      </c>
      <c r="P69" s="13">
        <v>0.83</v>
      </c>
      <c r="Q69" t="s">
        <v>236</v>
      </c>
      <c r="R69" t="s">
        <v>236</v>
      </c>
      <c r="S69" t="s">
        <v>236</v>
      </c>
      <c r="T69" t="s">
        <v>102</v>
      </c>
      <c r="U69" t="s">
        <v>243</v>
      </c>
      <c r="W69" t="s">
        <v>74</v>
      </c>
      <c r="X69" t="s">
        <v>275</v>
      </c>
      <c r="Z69" s="7">
        <v>50420.650756000003</v>
      </c>
      <c r="AA69" s="7">
        <v>0</v>
      </c>
      <c r="AD69" s="7">
        <v>50420.650756000003</v>
      </c>
      <c r="AE69" s="7">
        <v>0</v>
      </c>
      <c r="AF69" t="s">
        <v>276</v>
      </c>
      <c r="AH69" t="s">
        <v>877</v>
      </c>
      <c r="AI69" t="s">
        <v>149</v>
      </c>
      <c r="AJ69" s="9">
        <v>0</v>
      </c>
      <c r="AK69" s="9">
        <v>0</v>
      </c>
      <c r="AL69" s="9">
        <v>0</v>
      </c>
      <c r="AM69" s="9">
        <v>0</v>
      </c>
      <c r="AN69" t="s">
        <v>236</v>
      </c>
      <c r="AO69" s="9">
        <v>60747.771995000003</v>
      </c>
      <c r="AR69" t="s">
        <v>75</v>
      </c>
      <c r="AT69" s="9">
        <v>50420.650756000003</v>
      </c>
      <c r="AU69" s="9">
        <v>50420.650756000003</v>
      </c>
      <c r="AV69" s="9">
        <v>50420.650756000003</v>
      </c>
      <c r="AY69" s="11">
        <v>1.3300000000000001E-4</v>
      </c>
      <c r="BB69" t="s">
        <v>76</v>
      </c>
      <c r="BE69" t="b">
        <v>0</v>
      </c>
      <c r="BH69" t="s">
        <v>877</v>
      </c>
      <c r="BI69">
        <v>1139.1237000000001</v>
      </c>
      <c r="BJ69">
        <v>50420.650756000003</v>
      </c>
      <c r="BK69">
        <v>50420.650756000003</v>
      </c>
      <c r="BL69">
        <v>50420.650756000003</v>
      </c>
      <c r="BN69">
        <v>0.83</v>
      </c>
    </row>
    <row r="70" spans="2:66">
      <c r="B70" t="s">
        <v>904</v>
      </c>
      <c r="C70" s="7">
        <v>548762.72760099999</v>
      </c>
      <c r="D70" s="7">
        <v>0</v>
      </c>
      <c r="E70" s="7">
        <v>548762.72760099999</v>
      </c>
      <c r="F70" s="11">
        <v>1.449E-3</v>
      </c>
      <c r="G70" s="11">
        <v>1.4419999999999999E-3</v>
      </c>
      <c r="H70" s="11">
        <v>4.37E-4</v>
      </c>
      <c r="I70">
        <v>113148</v>
      </c>
      <c r="J70" t="s">
        <v>905</v>
      </c>
      <c r="K70">
        <v>1237</v>
      </c>
      <c r="L70" t="s">
        <v>861</v>
      </c>
      <c r="M70">
        <v>45291</v>
      </c>
      <c r="N70">
        <v>113148</v>
      </c>
      <c r="O70">
        <v>113073</v>
      </c>
      <c r="P70" s="13">
        <v>0.55000000000000004</v>
      </c>
      <c r="Q70" t="s">
        <v>236</v>
      </c>
      <c r="R70" t="s">
        <v>236</v>
      </c>
      <c r="S70" t="s">
        <v>236</v>
      </c>
      <c r="T70" t="s">
        <v>102</v>
      </c>
      <c r="U70" t="s">
        <v>243</v>
      </c>
      <c r="W70" t="s">
        <v>83</v>
      </c>
      <c r="X70" t="s">
        <v>275</v>
      </c>
      <c r="Z70" s="7">
        <v>548762.72760099999</v>
      </c>
      <c r="AA70" s="7">
        <v>0</v>
      </c>
      <c r="AD70" s="7">
        <v>548762.72760099999</v>
      </c>
      <c r="AE70" s="7">
        <v>0</v>
      </c>
      <c r="AF70" t="s">
        <v>276</v>
      </c>
      <c r="AH70" t="s">
        <v>874</v>
      </c>
      <c r="AI70" t="s">
        <v>149</v>
      </c>
      <c r="AJ70" s="9">
        <v>0</v>
      </c>
      <c r="AK70" s="9">
        <v>0</v>
      </c>
      <c r="AL70" s="9">
        <v>0</v>
      </c>
      <c r="AM70" s="9">
        <v>0</v>
      </c>
      <c r="AN70" t="s">
        <v>236</v>
      </c>
      <c r="AO70" s="9">
        <v>997750.41382000002</v>
      </c>
      <c r="AR70" t="s">
        <v>113</v>
      </c>
      <c r="AT70" s="9">
        <v>548762.72760099999</v>
      </c>
      <c r="AU70" s="9">
        <v>548762.72760099999</v>
      </c>
      <c r="AV70" s="9">
        <v>548762.72760099999</v>
      </c>
      <c r="AY70" s="11">
        <v>1.449E-3</v>
      </c>
      <c r="BB70" t="s">
        <v>113</v>
      </c>
      <c r="BE70" t="b">
        <v>0</v>
      </c>
      <c r="BH70" t="s">
        <v>874</v>
      </c>
      <c r="BI70">
        <v>1139.1237000000001</v>
      </c>
      <c r="BJ70">
        <v>548762.72760099999</v>
      </c>
      <c r="BK70">
        <v>548762.72760099999</v>
      </c>
      <c r="BL70">
        <v>548762.72760099999</v>
      </c>
      <c r="BN70">
        <v>0.55000000000000004</v>
      </c>
    </row>
    <row r="71" spans="2:66">
      <c r="B71" t="s">
        <v>906</v>
      </c>
      <c r="C71" s="7">
        <v>44402.966012999997</v>
      </c>
      <c r="D71" s="7">
        <v>0</v>
      </c>
      <c r="E71" s="7">
        <v>44402.966012999997</v>
      </c>
      <c r="F71" s="11">
        <v>1.17E-4</v>
      </c>
      <c r="G71" s="11">
        <v>1.16E-4</v>
      </c>
      <c r="H71" s="11">
        <v>3.4999999999999997E-5</v>
      </c>
      <c r="I71">
        <v>113149</v>
      </c>
      <c r="J71" t="s">
        <v>907</v>
      </c>
      <c r="K71">
        <v>1237</v>
      </c>
      <c r="L71" t="s">
        <v>861</v>
      </c>
      <c r="M71">
        <v>45291</v>
      </c>
      <c r="N71">
        <v>113149</v>
      </c>
      <c r="O71">
        <v>113097</v>
      </c>
      <c r="P71" s="13">
        <v>0.92</v>
      </c>
      <c r="Q71" t="s">
        <v>236</v>
      </c>
      <c r="R71" t="s">
        <v>236</v>
      </c>
      <c r="S71" t="s">
        <v>236</v>
      </c>
      <c r="T71" t="s">
        <v>102</v>
      </c>
      <c r="U71" t="s">
        <v>243</v>
      </c>
      <c r="W71" t="s">
        <v>74</v>
      </c>
      <c r="X71" t="s">
        <v>275</v>
      </c>
      <c r="Z71" s="7">
        <v>44402.966012999997</v>
      </c>
      <c r="AA71" s="7">
        <v>0</v>
      </c>
      <c r="AD71" s="7">
        <v>44402.966012999997</v>
      </c>
      <c r="AE71" s="7">
        <v>0</v>
      </c>
      <c r="AF71" t="s">
        <v>276</v>
      </c>
      <c r="AH71" t="s">
        <v>877</v>
      </c>
      <c r="AI71" t="s">
        <v>149</v>
      </c>
      <c r="AJ71" s="9">
        <v>0</v>
      </c>
      <c r="AK71" s="9">
        <v>0</v>
      </c>
      <c r="AL71" s="9">
        <v>0</v>
      </c>
      <c r="AM71" s="9">
        <v>0</v>
      </c>
      <c r="AN71" t="s">
        <v>236</v>
      </c>
      <c r="AO71" s="9">
        <v>48264.093492</v>
      </c>
      <c r="AR71" t="s">
        <v>75</v>
      </c>
      <c r="AT71" s="9">
        <v>44402.966012999997</v>
      </c>
      <c r="AU71" s="9">
        <v>44402.966012999997</v>
      </c>
      <c r="AV71" s="9">
        <v>44402.966012999997</v>
      </c>
      <c r="AY71" s="11">
        <v>1.17E-4</v>
      </c>
      <c r="BB71" t="s">
        <v>155</v>
      </c>
      <c r="BE71" t="b">
        <v>0</v>
      </c>
      <c r="BH71" t="s">
        <v>877</v>
      </c>
      <c r="BI71">
        <v>1139.1237000000001</v>
      </c>
      <c r="BJ71">
        <v>44402.966012999997</v>
      </c>
      <c r="BK71">
        <v>44402.966012999997</v>
      </c>
      <c r="BL71">
        <v>44402.966012999997</v>
      </c>
      <c r="BN71">
        <v>0.92</v>
      </c>
    </row>
    <row r="72" spans="2:66">
      <c r="B72" t="s">
        <v>908</v>
      </c>
      <c r="C72" s="7">
        <v>35162.379882000001</v>
      </c>
      <c r="D72" s="7">
        <v>0</v>
      </c>
      <c r="E72" s="7">
        <v>35162.379882000001</v>
      </c>
      <c r="F72" s="11">
        <v>9.2E-5</v>
      </c>
      <c r="G72" s="11">
        <v>9.2E-5</v>
      </c>
      <c r="H72" s="11">
        <v>2.8E-5</v>
      </c>
      <c r="I72">
        <v>113150</v>
      </c>
      <c r="J72" t="s">
        <v>909</v>
      </c>
      <c r="K72">
        <v>1237</v>
      </c>
      <c r="L72" t="s">
        <v>861</v>
      </c>
      <c r="M72">
        <v>45291</v>
      </c>
      <c r="N72">
        <v>113150</v>
      </c>
      <c r="O72">
        <v>113075</v>
      </c>
      <c r="P72" s="13">
        <v>0.93</v>
      </c>
      <c r="Q72" t="s">
        <v>236</v>
      </c>
      <c r="R72" t="s">
        <v>236</v>
      </c>
      <c r="S72" t="s">
        <v>236</v>
      </c>
      <c r="T72" t="s">
        <v>102</v>
      </c>
      <c r="U72" t="s">
        <v>243</v>
      </c>
      <c r="W72" t="s">
        <v>74</v>
      </c>
      <c r="X72" t="s">
        <v>275</v>
      </c>
      <c r="Z72" s="7">
        <v>35162.379882000001</v>
      </c>
      <c r="AA72" s="7">
        <v>0</v>
      </c>
      <c r="AD72" s="7">
        <v>35162.379882000001</v>
      </c>
      <c r="AE72" s="7">
        <v>0</v>
      </c>
      <c r="AF72" t="s">
        <v>276</v>
      </c>
      <c r="AH72" t="s">
        <v>877</v>
      </c>
      <c r="AI72" t="s">
        <v>149</v>
      </c>
      <c r="AJ72" s="9">
        <v>0</v>
      </c>
      <c r="AK72" s="9">
        <v>0</v>
      </c>
      <c r="AL72" s="9">
        <v>0</v>
      </c>
      <c r="AM72" s="9">
        <v>0</v>
      </c>
      <c r="AN72" t="s">
        <v>236</v>
      </c>
      <c r="AO72" s="9">
        <v>37809.010625000003</v>
      </c>
      <c r="AR72" t="s">
        <v>75</v>
      </c>
      <c r="AT72" s="9">
        <v>35162.379882000001</v>
      </c>
      <c r="AU72" s="9">
        <v>35162.379882000001</v>
      </c>
      <c r="AV72" s="9">
        <v>35162.379882000001</v>
      </c>
      <c r="AY72" s="11">
        <v>9.2E-5</v>
      </c>
      <c r="BB72" t="s">
        <v>155</v>
      </c>
      <c r="BE72" t="b">
        <v>0</v>
      </c>
      <c r="BH72" t="s">
        <v>877</v>
      </c>
      <c r="BI72">
        <v>1139.1237000000001</v>
      </c>
      <c r="BJ72">
        <v>35162.379882000001</v>
      </c>
      <c r="BK72">
        <v>35162.379882000001</v>
      </c>
      <c r="BL72">
        <v>35162.379882000001</v>
      </c>
      <c r="BN72">
        <v>0.93</v>
      </c>
    </row>
    <row r="73" spans="2:66">
      <c r="B73" t="s">
        <v>910</v>
      </c>
      <c r="C73" s="7">
        <v>1495326.9934469999</v>
      </c>
      <c r="D73" s="7">
        <v>0</v>
      </c>
      <c r="E73" s="7">
        <v>1495326.9934469999</v>
      </c>
      <c r="F73" s="11">
        <v>3.9490000000000003E-3</v>
      </c>
      <c r="G73" s="11">
        <v>3.9300000000000003E-3</v>
      </c>
      <c r="H73" s="11">
        <v>1.1919999999999999E-3</v>
      </c>
      <c r="I73">
        <v>113151</v>
      </c>
      <c r="J73" t="s">
        <v>911</v>
      </c>
      <c r="K73">
        <v>1237</v>
      </c>
      <c r="L73" t="s">
        <v>861</v>
      </c>
      <c r="M73">
        <v>45291</v>
      </c>
      <c r="N73">
        <v>113151</v>
      </c>
      <c r="O73">
        <v>113076</v>
      </c>
      <c r="P73" s="13">
        <v>1.02</v>
      </c>
      <c r="Q73" t="s">
        <v>236</v>
      </c>
      <c r="R73" t="s">
        <v>236</v>
      </c>
      <c r="S73" t="s">
        <v>236</v>
      </c>
      <c r="T73" t="s">
        <v>102</v>
      </c>
      <c r="U73" t="s">
        <v>243</v>
      </c>
      <c r="W73" t="s">
        <v>117</v>
      </c>
      <c r="X73" t="s">
        <v>275</v>
      </c>
      <c r="Z73" s="7">
        <v>1495326.9934469999</v>
      </c>
      <c r="AA73" s="7">
        <v>0</v>
      </c>
      <c r="AD73" s="7">
        <v>1495326.9934469999</v>
      </c>
      <c r="AE73" s="7">
        <v>0</v>
      </c>
      <c r="AF73" t="s">
        <v>276</v>
      </c>
      <c r="AH73" t="s">
        <v>912</v>
      </c>
      <c r="AI73" t="s">
        <v>149</v>
      </c>
      <c r="AJ73" s="9">
        <v>0</v>
      </c>
      <c r="AK73" s="9">
        <v>0</v>
      </c>
      <c r="AL73" s="9">
        <v>0</v>
      </c>
      <c r="AM73" s="9">
        <v>0</v>
      </c>
      <c r="AN73" t="s">
        <v>236</v>
      </c>
      <c r="AO73" s="9">
        <v>1466006.856321</v>
      </c>
      <c r="AR73" t="s">
        <v>190</v>
      </c>
      <c r="AT73" s="9">
        <v>1495326.9934469999</v>
      </c>
      <c r="AU73" s="9">
        <v>1495326.9934469999</v>
      </c>
      <c r="AV73" s="9">
        <v>1495326.9934469999</v>
      </c>
      <c r="AY73" s="11">
        <v>3.9490000000000003E-3</v>
      </c>
      <c r="BB73" t="s">
        <v>191</v>
      </c>
      <c r="BE73" t="b">
        <v>0</v>
      </c>
      <c r="BH73" t="s">
        <v>912</v>
      </c>
      <c r="BI73">
        <v>1139.1237000000001</v>
      </c>
      <c r="BJ73">
        <v>1495326.9934469999</v>
      </c>
      <c r="BK73">
        <v>1495326.9934469999</v>
      </c>
      <c r="BL73">
        <v>1495326.9934469999</v>
      </c>
      <c r="BN73">
        <v>1.02</v>
      </c>
    </row>
    <row r="74" spans="2:66">
      <c r="B74" t="s">
        <v>913</v>
      </c>
      <c r="C74" s="7">
        <v>152451.72508599999</v>
      </c>
      <c r="D74" s="7">
        <v>0</v>
      </c>
      <c r="E74" s="7">
        <v>152451.72508599999</v>
      </c>
      <c r="F74" s="11">
        <v>4.0200000000000001E-4</v>
      </c>
      <c r="G74" s="11">
        <v>4.0000000000000002E-4</v>
      </c>
      <c r="H74" s="11">
        <v>1.21E-4</v>
      </c>
      <c r="I74">
        <v>113152</v>
      </c>
      <c r="J74" t="s">
        <v>911</v>
      </c>
      <c r="K74">
        <v>1237</v>
      </c>
      <c r="L74" t="s">
        <v>861</v>
      </c>
      <c r="M74">
        <v>45291</v>
      </c>
      <c r="N74">
        <v>113152</v>
      </c>
      <c r="O74">
        <v>113076</v>
      </c>
      <c r="P74" s="13">
        <v>1.02</v>
      </c>
      <c r="Q74" t="s">
        <v>236</v>
      </c>
      <c r="R74" t="s">
        <v>236</v>
      </c>
      <c r="S74" t="s">
        <v>236</v>
      </c>
      <c r="T74" t="s">
        <v>102</v>
      </c>
      <c r="U74" t="s">
        <v>243</v>
      </c>
      <c r="W74" t="s">
        <v>117</v>
      </c>
      <c r="X74" t="s">
        <v>275</v>
      </c>
      <c r="Z74" s="7">
        <v>152451.72508599999</v>
      </c>
      <c r="AA74" s="7">
        <v>0</v>
      </c>
      <c r="AD74" s="7">
        <v>152451.72508599999</v>
      </c>
      <c r="AE74" s="7">
        <v>0</v>
      </c>
      <c r="AF74" t="s">
        <v>276</v>
      </c>
      <c r="AH74" t="s">
        <v>912</v>
      </c>
      <c r="AI74" t="s">
        <v>149</v>
      </c>
      <c r="AJ74" s="9">
        <v>0</v>
      </c>
      <c r="AK74" s="9">
        <v>0</v>
      </c>
      <c r="AL74" s="9">
        <v>0</v>
      </c>
      <c r="AM74" s="9">
        <v>0</v>
      </c>
      <c r="AN74" t="s">
        <v>236</v>
      </c>
      <c r="AO74" s="9">
        <v>149462.47557499999</v>
      </c>
      <c r="AR74" t="s">
        <v>190</v>
      </c>
      <c r="AT74" s="9">
        <v>152451.72508599999</v>
      </c>
      <c r="AU74" s="9">
        <v>152451.72508599999</v>
      </c>
      <c r="AV74" s="9">
        <v>152451.72508599999</v>
      </c>
      <c r="AY74" s="11">
        <v>4.0200000000000001E-4</v>
      </c>
      <c r="BB74" t="s">
        <v>191</v>
      </c>
      <c r="BE74" t="b">
        <v>0</v>
      </c>
      <c r="BH74" t="s">
        <v>912</v>
      </c>
      <c r="BI74">
        <v>1139.1237000000001</v>
      </c>
      <c r="BJ74">
        <v>152451.72508599999</v>
      </c>
      <c r="BK74">
        <v>152451.72508599999</v>
      </c>
      <c r="BL74">
        <v>152451.72508599999</v>
      </c>
      <c r="BN74">
        <v>1.02</v>
      </c>
    </row>
    <row r="75" spans="2:66">
      <c r="B75" t="s">
        <v>914</v>
      </c>
      <c r="C75" s="7">
        <v>5.1999999999999997E-5</v>
      </c>
      <c r="D75" s="7">
        <v>0</v>
      </c>
      <c r="E75" s="7">
        <v>5.1999999999999997E-5</v>
      </c>
      <c r="F75" s="11">
        <v>0</v>
      </c>
      <c r="G75" s="11">
        <v>0</v>
      </c>
      <c r="H75" s="11">
        <v>0</v>
      </c>
      <c r="I75">
        <v>113153</v>
      </c>
      <c r="J75" t="s">
        <v>915</v>
      </c>
      <c r="K75">
        <v>1237</v>
      </c>
      <c r="L75" t="s">
        <v>861</v>
      </c>
      <c r="M75">
        <v>45291</v>
      </c>
      <c r="N75">
        <v>113153</v>
      </c>
      <c r="O75">
        <v>113077</v>
      </c>
      <c r="P75" s="13">
        <v>1</v>
      </c>
      <c r="Q75" t="s">
        <v>236</v>
      </c>
      <c r="R75" t="s">
        <v>236</v>
      </c>
      <c r="S75" t="s">
        <v>236</v>
      </c>
      <c r="T75" t="s">
        <v>102</v>
      </c>
      <c r="U75" t="s">
        <v>243</v>
      </c>
      <c r="W75" t="s">
        <v>74</v>
      </c>
      <c r="X75" t="s">
        <v>275</v>
      </c>
      <c r="Z75" s="7">
        <v>5.1999999999999997E-5</v>
      </c>
      <c r="AA75" s="7">
        <v>0</v>
      </c>
      <c r="AD75" s="7">
        <v>5.1999999999999997E-5</v>
      </c>
      <c r="AE75" s="7">
        <v>0</v>
      </c>
      <c r="AF75" t="s">
        <v>276</v>
      </c>
      <c r="AH75" t="s">
        <v>874</v>
      </c>
      <c r="AI75" t="s">
        <v>149</v>
      </c>
      <c r="AJ75" s="9">
        <v>0</v>
      </c>
      <c r="AK75" s="9">
        <v>0</v>
      </c>
      <c r="AL75" s="9">
        <v>0</v>
      </c>
      <c r="AM75" s="9">
        <v>0</v>
      </c>
      <c r="AN75" t="s">
        <v>236</v>
      </c>
      <c r="AO75" s="9">
        <v>5.1999999999999997E-5</v>
      </c>
      <c r="AR75" t="s">
        <v>193</v>
      </c>
      <c r="AT75" s="9">
        <v>5.1999999999999997E-5</v>
      </c>
      <c r="AU75" s="9">
        <v>5.1999999999999997E-5</v>
      </c>
      <c r="AV75" s="9">
        <v>5.1999999999999997E-5</v>
      </c>
      <c r="AY75" s="11">
        <v>0</v>
      </c>
      <c r="BB75" t="s">
        <v>194</v>
      </c>
      <c r="BE75" t="b">
        <v>0</v>
      </c>
      <c r="BH75" t="s">
        <v>874</v>
      </c>
      <c r="BI75">
        <v>1139.1237000000001</v>
      </c>
      <c r="BJ75">
        <v>5.1999999999999997E-5</v>
      </c>
      <c r="BK75">
        <v>5.1999999999999997E-5</v>
      </c>
      <c r="BL75">
        <v>5.1999999999999997E-5</v>
      </c>
      <c r="BN75">
        <v>1</v>
      </c>
    </row>
    <row r="76" spans="2:66">
      <c r="B76" t="s">
        <v>916</v>
      </c>
      <c r="C76" s="7">
        <v>8552.9751959999994</v>
      </c>
      <c r="D76" s="7">
        <v>0</v>
      </c>
      <c r="E76" s="7">
        <v>8552.9751959999994</v>
      </c>
      <c r="F76" s="11">
        <v>2.1999999999999999E-5</v>
      </c>
      <c r="G76" s="11">
        <v>2.1999999999999999E-5</v>
      </c>
      <c r="H76" s="11">
        <v>6.0000000000000002E-6</v>
      </c>
      <c r="I76">
        <v>113154</v>
      </c>
      <c r="J76" t="s">
        <v>917</v>
      </c>
      <c r="K76">
        <v>1237</v>
      </c>
      <c r="L76" t="s">
        <v>861</v>
      </c>
      <c r="M76">
        <v>45291</v>
      </c>
      <c r="N76">
        <v>113154</v>
      </c>
      <c r="O76">
        <v>113078</v>
      </c>
      <c r="P76" s="13">
        <v>0.39</v>
      </c>
      <c r="Q76" t="s">
        <v>236</v>
      </c>
      <c r="R76" t="s">
        <v>236</v>
      </c>
      <c r="S76" t="s">
        <v>236</v>
      </c>
      <c r="T76" t="s">
        <v>102</v>
      </c>
      <c r="U76" t="s">
        <v>243</v>
      </c>
      <c r="W76" t="s">
        <v>74</v>
      </c>
      <c r="X76" t="s">
        <v>275</v>
      </c>
      <c r="Z76" s="7">
        <v>8552.9751959999994</v>
      </c>
      <c r="AA76" s="7">
        <v>0</v>
      </c>
      <c r="AD76" s="7">
        <v>8552.9751959999994</v>
      </c>
      <c r="AE76" s="7">
        <v>0</v>
      </c>
      <c r="AF76" t="s">
        <v>276</v>
      </c>
      <c r="AH76" t="s">
        <v>874</v>
      </c>
      <c r="AI76" t="s">
        <v>149</v>
      </c>
      <c r="AJ76" s="9">
        <v>0</v>
      </c>
      <c r="AK76" s="9">
        <v>0</v>
      </c>
      <c r="AL76" s="9">
        <v>0</v>
      </c>
      <c r="AM76" s="9">
        <v>0</v>
      </c>
      <c r="AN76" t="s">
        <v>236</v>
      </c>
      <c r="AO76" s="9">
        <v>21930.705632000001</v>
      </c>
      <c r="AR76" t="s">
        <v>142</v>
      </c>
      <c r="AT76" s="9">
        <v>8552.9751959999994</v>
      </c>
      <c r="AU76" s="9">
        <v>8552.9751959999994</v>
      </c>
      <c r="AV76" s="9">
        <v>8552.9751959999994</v>
      </c>
      <c r="AY76" s="11">
        <v>2.1999999999999999E-5</v>
      </c>
      <c r="BB76" t="s">
        <v>177</v>
      </c>
      <c r="BE76" t="b">
        <v>0</v>
      </c>
      <c r="BH76" t="s">
        <v>874</v>
      </c>
      <c r="BI76">
        <v>1139.1237000000001</v>
      </c>
      <c r="BJ76">
        <v>8552.9751959999994</v>
      </c>
      <c r="BK76">
        <v>8552.9751959999994</v>
      </c>
      <c r="BL76">
        <v>8552.9751959999994</v>
      </c>
      <c r="BN76">
        <v>0.39</v>
      </c>
    </row>
    <row r="77" spans="2:66">
      <c r="B77" t="s">
        <v>918</v>
      </c>
      <c r="C77" s="7">
        <v>0</v>
      </c>
      <c r="D77" s="7">
        <v>0</v>
      </c>
      <c r="E77" s="7">
        <v>0</v>
      </c>
      <c r="F77" s="11">
        <v>0</v>
      </c>
      <c r="G77" s="11">
        <v>0</v>
      </c>
      <c r="H77" s="11">
        <v>0</v>
      </c>
      <c r="I77">
        <v>113155</v>
      </c>
      <c r="J77" t="s">
        <v>917</v>
      </c>
      <c r="K77">
        <v>1237</v>
      </c>
      <c r="L77" t="s">
        <v>861</v>
      </c>
      <c r="M77">
        <v>45291</v>
      </c>
      <c r="N77">
        <v>113155</v>
      </c>
      <c r="O77">
        <v>113078</v>
      </c>
      <c r="P77" s="13">
        <v>1.19831E-3</v>
      </c>
      <c r="Q77" t="s">
        <v>236</v>
      </c>
      <c r="R77" t="s">
        <v>236</v>
      </c>
      <c r="S77" t="s">
        <v>236</v>
      </c>
      <c r="T77" t="s">
        <v>102</v>
      </c>
      <c r="U77" t="s">
        <v>243</v>
      </c>
      <c r="W77" t="s">
        <v>74</v>
      </c>
      <c r="X77" t="s">
        <v>275</v>
      </c>
      <c r="Z77" s="7">
        <v>0</v>
      </c>
      <c r="AA77" s="7">
        <v>0</v>
      </c>
      <c r="AD77" s="7">
        <v>0</v>
      </c>
      <c r="AE77" s="7">
        <v>0</v>
      </c>
      <c r="AF77" t="s">
        <v>276</v>
      </c>
      <c r="AH77" t="s">
        <v>874</v>
      </c>
      <c r="AI77" t="s">
        <v>149</v>
      </c>
      <c r="AJ77" s="9">
        <v>0</v>
      </c>
      <c r="AK77" s="9">
        <v>0</v>
      </c>
      <c r="AL77" s="9">
        <v>0</v>
      </c>
      <c r="AM77" s="9">
        <v>0</v>
      </c>
      <c r="AN77" t="s">
        <v>236</v>
      </c>
      <c r="AO77" s="9">
        <v>0</v>
      </c>
      <c r="AR77" t="s">
        <v>142</v>
      </c>
      <c r="AT77" s="9">
        <v>0</v>
      </c>
      <c r="AU77" s="9">
        <v>0</v>
      </c>
      <c r="AV77" s="9">
        <v>0</v>
      </c>
      <c r="AY77" s="11">
        <v>0</v>
      </c>
      <c r="BB77" t="s">
        <v>177</v>
      </c>
      <c r="BE77" t="b">
        <v>0</v>
      </c>
      <c r="BH77" t="s">
        <v>874</v>
      </c>
      <c r="BI77">
        <v>1139.1237000000001</v>
      </c>
      <c r="BJ77">
        <v>0</v>
      </c>
      <c r="BK77">
        <v>0</v>
      </c>
      <c r="BL77">
        <v>0</v>
      </c>
      <c r="BN77">
        <v>1.19831E-3</v>
      </c>
    </row>
    <row r="78" spans="2:66">
      <c r="B78" t="s">
        <v>919</v>
      </c>
      <c r="C78" s="7">
        <v>352094.87009400001</v>
      </c>
      <c r="D78" s="7">
        <v>0</v>
      </c>
      <c r="E78" s="7">
        <v>352094.87009400001</v>
      </c>
      <c r="F78" s="11">
        <v>9.2900000000000003E-4</v>
      </c>
      <c r="G78" s="11">
        <v>9.2500000000000004E-4</v>
      </c>
      <c r="H78" s="11">
        <v>2.7999999999999998E-4</v>
      </c>
      <c r="I78">
        <v>113156</v>
      </c>
      <c r="J78" t="s">
        <v>917</v>
      </c>
      <c r="K78">
        <v>1237</v>
      </c>
      <c r="L78" t="s">
        <v>861</v>
      </c>
      <c r="M78">
        <v>45291</v>
      </c>
      <c r="N78">
        <v>113156</v>
      </c>
      <c r="O78">
        <v>113078</v>
      </c>
      <c r="P78" s="13">
        <v>1</v>
      </c>
      <c r="Q78" t="s">
        <v>236</v>
      </c>
      <c r="R78" t="s">
        <v>236</v>
      </c>
      <c r="S78" t="s">
        <v>236</v>
      </c>
      <c r="T78" t="s">
        <v>102</v>
      </c>
      <c r="U78" t="s">
        <v>243</v>
      </c>
      <c r="W78" t="s">
        <v>74</v>
      </c>
      <c r="X78" t="s">
        <v>275</v>
      </c>
      <c r="Z78" s="7">
        <v>352094.87009400001</v>
      </c>
      <c r="AA78" s="7">
        <v>0</v>
      </c>
      <c r="AD78" s="7">
        <v>352094.87009400001</v>
      </c>
      <c r="AE78" s="7">
        <v>0</v>
      </c>
      <c r="AF78" t="s">
        <v>276</v>
      </c>
      <c r="AG78">
        <v>52321</v>
      </c>
      <c r="AH78" t="s">
        <v>277</v>
      </c>
      <c r="AI78" t="s">
        <v>46</v>
      </c>
      <c r="AJ78" s="9">
        <v>0</v>
      </c>
      <c r="AK78" s="9">
        <v>0</v>
      </c>
      <c r="AL78" s="9">
        <v>0</v>
      </c>
      <c r="AM78" s="9">
        <v>0</v>
      </c>
      <c r="AN78" t="s">
        <v>236</v>
      </c>
      <c r="AO78" s="9">
        <v>352094.87009400001</v>
      </c>
      <c r="AQ78" t="s">
        <v>278</v>
      </c>
      <c r="AR78" t="s">
        <v>142</v>
      </c>
      <c r="AT78" s="9">
        <v>352094.87009400001</v>
      </c>
      <c r="AU78" s="9">
        <v>352094.87009400001</v>
      </c>
      <c r="AV78" s="9">
        <v>352094.87009400001</v>
      </c>
      <c r="AY78" s="11">
        <v>9.2900000000000003E-4</v>
      </c>
      <c r="BB78" t="s">
        <v>177</v>
      </c>
      <c r="BE78" t="b">
        <v>0</v>
      </c>
      <c r="BH78" t="s">
        <v>277</v>
      </c>
      <c r="BI78">
        <v>1139.1237000000001</v>
      </c>
      <c r="BJ78">
        <v>352094.87009400001</v>
      </c>
      <c r="BK78">
        <v>352094.87009400001</v>
      </c>
      <c r="BL78">
        <v>352094.87009400001</v>
      </c>
      <c r="BN78">
        <v>1</v>
      </c>
    </row>
    <row r="79" spans="2:66">
      <c r="B79" t="s">
        <v>920</v>
      </c>
      <c r="C79" s="7">
        <v>502591.32928800001</v>
      </c>
      <c r="D79" s="7">
        <v>0</v>
      </c>
      <c r="E79" s="7">
        <v>502591.32928800001</v>
      </c>
      <c r="F79" s="11">
        <v>1.3270000000000001E-3</v>
      </c>
      <c r="G79" s="11">
        <v>1.3209999999999999E-3</v>
      </c>
      <c r="H79" s="11">
        <v>4.0000000000000002E-4</v>
      </c>
      <c r="I79">
        <v>113157</v>
      </c>
      <c r="J79" t="s">
        <v>921</v>
      </c>
      <c r="K79">
        <v>1237</v>
      </c>
      <c r="L79" t="s">
        <v>861</v>
      </c>
      <c r="M79">
        <v>45291</v>
      </c>
      <c r="N79">
        <v>113157</v>
      </c>
      <c r="O79">
        <v>113079</v>
      </c>
      <c r="P79" s="13">
        <v>1.08</v>
      </c>
      <c r="Q79" t="s">
        <v>236</v>
      </c>
      <c r="R79" t="s">
        <v>236</v>
      </c>
      <c r="S79" t="s">
        <v>236</v>
      </c>
      <c r="T79" t="s">
        <v>102</v>
      </c>
      <c r="U79" t="s">
        <v>243</v>
      </c>
      <c r="W79" t="s">
        <v>74</v>
      </c>
      <c r="X79" t="s">
        <v>275</v>
      </c>
      <c r="Z79" s="7">
        <v>502591.32928800001</v>
      </c>
      <c r="AA79" s="7">
        <v>0</v>
      </c>
      <c r="AD79" s="7">
        <v>502591.32928800001</v>
      </c>
      <c r="AE79" s="7">
        <v>0</v>
      </c>
      <c r="AF79" t="s">
        <v>276</v>
      </c>
      <c r="AG79">
        <v>47172</v>
      </c>
      <c r="AH79" t="s">
        <v>277</v>
      </c>
      <c r="AI79" t="s">
        <v>46</v>
      </c>
      <c r="AJ79" s="9">
        <v>0</v>
      </c>
      <c r="AK79" s="9">
        <v>0</v>
      </c>
      <c r="AL79" s="9">
        <v>0</v>
      </c>
      <c r="AM79" s="9">
        <v>0</v>
      </c>
      <c r="AN79" t="s">
        <v>236</v>
      </c>
      <c r="AO79" s="9">
        <v>465362.34193300002</v>
      </c>
      <c r="AQ79" t="s">
        <v>278</v>
      </c>
      <c r="AR79" t="s">
        <v>142</v>
      </c>
      <c r="AT79" s="9">
        <v>502591.32928800001</v>
      </c>
      <c r="AU79" s="9">
        <v>502591.32928800001</v>
      </c>
      <c r="AV79" s="9">
        <v>502591.32928800001</v>
      </c>
      <c r="AY79" s="11">
        <v>1.3270000000000001E-3</v>
      </c>
      <c r="BB79" t="s">
        <v>177</v>
      </c>
      <c r="BE79" t="b">
        <v>0</v>
      </c>
      <c r="BH79" t="s">
        <v>277</v>
      </c>
      <c r="BI79">
        <v>1139.1237000000001</v>
      </c>
      <c r="BJ79">
        <v>502591.32928800001</v>
      </c>
      <c r="BK79">
        <v>502591.32928800001</v>
      </c>
      <c r="BL79">
        <v>502591.32928800001</v>
      </c>
      <c r="BN79">
        <v>1.08</v>
      </c>
    </row>
    <row r="80" spans="2:66">
      <c r="B80" t="s">
        <v>922</v>
      </c>
      <c r="C80" s="7">
        <v>60969.983026000002</v>
      </c>
      <c r="D80" s="7">
        <v>0</v>
      </c>
      <c r="E80" s="7">
        <v>60969.983026000002</v>
      </c>
      <c r="F80" s="11">
        <v>1.6100000000000001E-4</v>
      </c>
      <c r="G80" s="11">
        <v>1.6000000000000001E-4</v>
      </c>
      <c r="H80" s="11">
        <v>4.8000000000000001E-5</v>
      </c>
      <c r="I80">
        <v>113158</v>
      </c>
      <c r="J80" t="s">
        <v>921</v>
      </c>
      <c r="K80">
        <v>1237</v>
      </c>
      <c r="L80" t="s">
        <v>861</v>
      </c>
      <c r="M80">
        <v>45291</v>
      </c>
      <c r="N80">
        <v>113158</v>
      </c>
      <c r="O80">
        <v>113079</v>
      </c>
      <c r="P80" s="13">
        <v>0.87</v>
      </c>
      <c r="Q80" t="s">
        <v>236</v>
      </c>
      <c r="R80" t="s">
        <v>236</v>
      </c>
      <c r="S80" t="s">
        <v>236</v>
      </c>
      <c r="T80" t="s">
        <v>102</v>
      </c>
      <c r="U80" t="s">
        <v>243</v>
      </c>
      <c r="W80" t="s">
        <v>74</v>
      </c>
      <c r="X80" t="s">
        <v>275</v>
      </c>
      <c r="Z80" s="7">
        <v>60969.983026000002</v>
      </c>
      <c r="AA80" s="7">
        <v>0</v>
      </c>
      <c r="AD80" s="7">
        <v>60969.983026000002</v>
      </c>
      <c r="AE80" s="7">
        <v>0</v>
      </c>
      <c r="AF80" t="s">
        <v>276</v>
      </c>
      <c r="AH80" t="s">
        <v>403</v>
      </c>
      <c r="AI80" t="s">
        <v>149</v>
      </c>
      <c r="AJ80" s="9">
        <v>0</v>
      </c>
      <c r="AK80" s="9">
        <v>0</v>
      </c>
      <c r="AL80" s="9">
        <v>0</v>
      </c>
      <c r="AM80" s="9">
        <v>0</v>
      </c>
      <c r="AN80" t="s">
        <v>236</v>
      </c>
      <c r="AO80" s="9">
        <v>70080.440260000003</v>
      </c>
      <c r="AR80" t="s">
        <v>142</v>
      </c>
      <c r="AT80" s="9">
        <v>60969.983026000002</v>
      </c>
      <c r="AU80" s="9">
        <v>60969.983026000002</v>
      </c>
      <c r="AV80" s="9">
        <v>60969.983026000002</v>
      </c>
      <c r="AY80" s="11">
        <v>1.6100000000000001E-4</v>
      </c>
      <c r="BB80" t="s">
        <v>177</v>
      </c>
      <c r="BE80" t="b">
        <v>0</v>
      </c>
      <c r="BH80" t="s">
        <v>403</v>
      </c>
      <c r="BI80">
        <v>1139.1237000000001</v>
      </c>
      <c r="BJ80">
        <v>60969.983026000002</v>
      </c>
      <c r="BK80">
        <v>60969.983026000002</v>
      </c>
      <c r="BL80">
        <v>60969.983026000002</v>
      </c>
      <c r="BN80">
        <v>0.87</v>
      </c>
    </row>
    <row r="81" spans="2:67">
      <c r="B81" t="s">
        <v>923</v>
      </c>
      <c r="C81" s="7">
        <v>43022.802376</v>
      </c>
      <c r="D81" s="7">
        <v>0</v>
      </c>
      <c r="E81" s="7">
        <v>43022.802376</v>
      </c>
      <c r="F81" s="11">
        <v>1.13E-4</v>
      </c>
      <c r="G81" s="11">
        <v>1.13E-4</v>
      </c>
      <c r="H81" s="11">
        <v>3.4E-5</v>
      </c>
      <c r="I81">
        <v>113159</v>
      </c>
      <c r="J81" t="s">
        <v>921</v>
      </c>
      <c r="K81">
        <v>1237</v>
      </c>
      <c r="L81" t="s">
        <v>861</v>
      </c>
      <c r="M81">
        <v>45291</v>
      </c>
      <c r="N81">
        <v>113159</v>
      </c>
      <c r="O81">
        <v>113079</v>
      </c>
      <c r="P81" s="13">
        <v>0.88</v>
      </c>
      <c r="Q81" t="s">
        <v>236</v>
      </c>
      <c r="R81" t="s">
        <v>236</v>
      </c>
      <c r="S81" t="s">
        <v>236</v>
      </c>
      <c r="T81" t="s">
        <v>102</v>
      </c>
      <c r="U81" t="s">
        <v>243</v>
      </c>
      <c r="W81" t="s">
        <v>74</v>
      </c>
      <c r="X81" t="s">
        <v>275</v>
      </c>
      <c r="Z81" s="7">
        <v>43022.802376</v>
      </c>
      <c r="AA81" s="7">
        <v>0</v>
      </c>
      <c r="AD81" s="7">
        <v>43022.802376</v>
      </c>
      <c r="AE81" s="7">
        <v>0</v>
      </c>
      <c r="AF81" t="s">
        <v>276</v>
      </c>
      <c r="AH81" t="s">
        <v>311</v>
      </c>
      <c r="AI81" t="s">
        <v>149</v>
      </c>
      <c r="AJ81" s="9">
        <v>0</v>
      </c>
      <c r="AK81" s="9">
        <v>0</v>
      </c>
      <c r="AL81" s="9">
        <v>0</v>
      </c>
      <c r="AM81" s="9">
        <v>0</v>
      </c>
      <c r="AN81" t="s">
        <v>236</v>
      </c>
      <c r="AO81" s="9">
        <v>48889.548153999996</v>
      </c>
      <c r="AR81" t="s">
        <v>142</v>
      </c>
      <c r="AT81" s="9">
        <v>43022.802376</v>
      </c>
      <c r="AU81" s="9">
        <v>43022.802376</v>
      </c>
      <c r="AV81" s="9">
        <v>43022.802376</v>
      </c>
      <c r="AY81" s="11">
        <v>1.13E-4</v>
      </c>
      <c r="BB81" t="s">
        <v>177</v>
      </c>
      <c r="BE81" t="b">
        <v>0</v>
      </c>
      <c r="BH81" t="s">
        <v>311</v>
      </c>
      <c r="BI81">
        <v>1139.1237000000001</v>
      </c>
      <c r="BJ81">
        <v>43022.802376</v>
      </c>
      <c r="BK81">
        <v>43022.802376</v>
      </c>
      <c r="BL81">
        <v>43022.802376</v>
      </c>
      <c r="BN81">
        <v>0.88</v>
      </c>
    </row>
    <row r="82" spans="2:67">
      <c r="B82" t="s">
        <v>924</v>
      </c>
      <c r="C82" s="7">
        <v>99066.798643000002</v>
      </c>
      <c r="D82" s="7">
        <v>0</v>
      </c>
      <c r="E82" s="7">
        <v>99066.798643000002</v>
      </c>
      <c r="F82" s="11">
        <v>2.61E-4</v>
      </c>
      <c r="G82" s="11">
        <v>2.5999999999999998E-4</v>
      </c>
      <c r="H82" s="11">
        <v>7.7999999999999999E-5</v>
      </c>
      <c r="I82">
        <v>113160</v>
      </c>
      <c r="J82" t="s">
        <v>925</v>
      </c>
      <c r="K82">
        <v>1237</v>
      </c>
      <c r="L82" t="s">
        <v>861</v>
      </c>
      <c r="M82">
        <v>45291</v>
      </c>
      <c r="N82">
        <v>113160</v>
      </c>
      <c r="O82">
        <v>113080</v>
      </c>
      <c r="P82" s="13">
        <v>1.53</v>
      </c>
      <c r="Q82" t="s">
        <v>236</v>
      </c>
      <c r="R82" t="s">
        <v>236</v>
      </c>
      <c r="S82" t="s">
        <v>236</v>
      </c>
      <c r="T82" t="s">
        <v>102</v>
      </c>
      <c r="U82" t="s">
        <v>243</v>
      </c>
      <c r="W82" t="s">
        <v>74</v>
      </c>
      <c r="X82" t="s">
        <v>275</v>
      </c>
      <c r="Z82" s="7">
        <v>99066.798643000002</v>
      </c>
      <c r="AA82" s="7">
        <v>0</v>
      </c>
      <c r="AD82" s="7">
        <v>99066.798643000002</v>
      </c>
      <c r="AE82" s="7">
        <v>0</v>
      </c>
      <c r="AF82" t="s">
        <v>276</v>
      </c>
      <c r="AH82" t="s">
        <v>874</v>
      </c>
      <c r="AI82" t="s">
        <v>149</v>
      </c>
      <c r="AJ82" s="9">
        <v>0</v>
      </c>
      <c r="AK82" s="9">
        <v>0</v>
      </c>
      <c r="AL82" s="9">
        <v>0</v>
      </c>
      <c r="AM82" s="9">
        <v>0</v>
      </c>
      <c r="AN82" t="s">
        <v>236</v>
      </c>
      <c r="AO82" s="9">
        <v>64749.541597000003</v>
      </c>
      <c r="AR82" t="s">
        <v>75</v>
      </c>
      <c r="AT82" s="9">
        <v>99066.798643000002</v>
      </c>
      <c r="AU82" s="9">
        <v>99066.798643000002</v>
      </c>
      <c r="AV82" s="9">
        <v>99066.798643000002</v>
      </c>
      <c r="AY82" s="11">
        <v>2.61E-4</v>
      </c>
      <c r="BB82" t="s">
        <v>76</v>
      </c>
      <c r="BE82" t="b">
        <v>0</v>
      </c>
      <c r="BH82" t="s">
        <v>874</v>
      </c>
      <c r="BI82">
        <v>1139.1237000000001</v>
      </c>
      <c r="BJ82">
        <v>99066.798643000002</v>
      </c>
      <c r="BK82">
        <v>99066.798643000002</v>
      </c>
      <c r="BL82">
        <v>99066.798643000002</v>
      </c>
      <c r="BN82">
        <v>1.53</v>
      </c>
    </row>
    <row r="83" spans="2:67">
      <c r="B83" t="s">
        <v>926</v>
      </c>
      <c r="C83" s="7">
        <v>365446.283765</v>
      </c>
      <c r="D83" s="7">
        <v>0</v>
      </c>
      <c r="E83" s="7">
        <v>365446.283765</v>
      </c>
      <c r="F83" s="11">
        <v>9.6500000000000004E-4</v>
      </c>
      <c r="G83" s="11">
        <v>9.6000000000000002E-4</v>
      </c>
      <c r="H83" s="11">
        <v>2.9100000000000003E-4</v>
      </c>
      <c r="I83">
        <v>113161</v>
      </c>
      <c r="J83" t="s">
        <v>925</v>
      </c>
      <c r="K83">
        <v>1237</v>
      </c>
      <c r="L83" t="s">
        <v>861</v>
      </c>
      <c r="M83">
        <v>45291</v>
      </c>
      <c r="N83">
        <v>113161</v>
      </c>
      <c r="O83">
        <v>113080</v>
      </c>
      <c r="P83" s="13">
        <v>1.06</v>
      </c>
      <c r="Q83" t="s">
        <v>236</v>
      </c>
      <c r="R83" t="s">
        <v>236</v>
      </c>
      <c r="S83" t="s">
        <v>236</v>
      </c>
      <c r="T83" t="s">
        <v>102</v>
      </c>
      <c r="U83" t="s">
        <v>243</v>
      </c>
      <c r="W83" t="s">
        <v>74</v>
      </c>
      <c r="X83" t="s">
        <v>275</v>
      </c>
      <c r="Z83" s="7">
        <v>365446.283765</v>
      </c>
      <c r="AA83" s="7">
        <v>0</v>
      </c>
      <c r="AD83" s="7">
        <v>365446.283765</v>
      </c>
      <c r="AE83" s="7">
        <v>0</v>
      </c>
      <c r="AF83" t="s">
        <v>276</v>
      </c>
      <c r="AH83" t="s">
        <v>294</v>
      </c>
      <c r="AI83" t="s">
        <v>149</v>
      </c>
      <c r="AJ83" s="9">
        <v>0</v>
      </c>
      <c r="AK83" s="9">
        <v>0</v>
      </c>
      <c r="AL83" s="9">
        <v>0</v>
      </c>
      <c r="AM83" s="9">
        <v>0</v>
      </c>
      <c r="AN83" t="s">
        <v>236</v>
      </c>
      <c r="AO83" s="9">
        <v>344760.64506100002</v>
      </c>
      <c r="AQ83" t="s">
        <v>279</v>
      </c>
      <c r="AR83" t="s">
        <v>75</v>
      </c>
      <c r="AT83" s="9">
        <v>365446.283765</v>
      </c>
      <c r="AU83" s="9">
        <v>365446.283765</v>
      </c>
      <c r="AV83" s="9">
        <v>365446.283765</v>
      </c>
      <c r="AY83" s="11">
        <v>9.6500000000000004E-4</v>
      </c>
      <c r="BB83" t="s">
        <v>76</v>
      </c>
      <c r="BE83" t="b">
        <v>0</v>
      </c>
      <c r="BH83" t="s">
        <v>294</v>
      </c>
      <c r="BI83">
        <v>1139.1237000000001</v>
      </c>
      <c r="BJ83">
        <v>365446.283765</v>
      </c>
      <c r="BK83">
        <v>365446.283765</v>
      </c>
      <c r="BL83">
        <v>365446.283765</v>
      </c>
      <c r="BN83">
        <v>1.06</v>
      </c>
    </row>
    <row r="84" spans="2:67">
      <c r="B84" t="s">
        <v>927</v>
      </c>
      <c r="C84" s="7">
        <v>1515.099434</v>
      </c>
      <c r="D84" s="7">
        <v>0</v>
      </c>
      <c r="E84" s="7">
        <v>1515.099434</v>
      </c>
      <c r="F84" s="11">
        <v>3.9999999999999998E-6</v>
      </c>
      <c r="G84" s="11">
        <v>3.0000000000000001E-6</v>
      </c>
      <c r="H84" s="11">
        <v>9.9999999999999995E-7</v>
      </c>
      <c r="I84">
        <v>113162</v>
      </c>
      <c r="J84" t="s">
        <v>925</v>
      </c>
      <c r="K84">
        <v>1237</v>
      </c>
      <c r="L84" t="s">
        <v>861</v>
      </c>
      <c r="M84">
        <v>45291</v>
      </c>
      <c r="N84">
        <v>113162</v>
      </c>
      <c r="O84">
        <v>113080</v>
      </c>
      <c r="P84" s="13">
        <v>1.08</v>
      </c>
      <c r="Q84" t="s">
        <v>236</v>
      </c>
      <c r="R84" t="s">
        <v>236</v>
      </c>
      <c r="S84" t="s">
        <v>236</v>
      </c>
      <c r="T84" t="s">
        <v>102</v>
      </c>
      <c r="U84" t="s">
        <v>243</v>
      </c>
      <c r="W84" t="s">
        <v>74</v>
      </c>
      <c r="X84" t="s">
        <v>275</v>
      </c>
      <c r="Z84" s="7">
        <v>1515.099434</v>
      </c>
      <c r="AA84" s="7">
        <v>0</v>
      </c>
      <c r="AD84" s="7">
        <v>1515.099434</v>
      </c>
      <c r="AE84" s="7">
        <v>0</v>
      </c>
      <c r="AF84" t="s">
        <v>276</v>
      </c>
      <c r="AH84" t="s">
        <v>874</v>
      </c>
      <c r="AI84" t="s">
        <v>149</v>
      </c>
      <c r="AJ84" s="9">
        <v>0</v>
      </c>
      <c r="AK84" s="9">
        <v>0</v>
      </c>
      <c r="AL84" s="9">
        <v>0</v>
      </c>
      <c r="AM84" s="9">
        <v>0</v>
      </c>
      <c r="AN84" t="s">
        <v>236</v>
      </c>
      <c r="AO84" s="9">
        <v>1402.8698460000001</v>
      </c>
      <c r="AR84" t="s">
        <v>75</v>
      </c>
      <c r="AT84" s="9">
        <v>1515.099434</v>
      </c>
      <c r="AU84" s="9">
        <v>1515.099434</v>
      </c>
      <c r="AV84" s="9">
        <v>1515.099434</v>
      </c>
      <c r="AY84" s="11">
        <v>3.9999999999999998E-6</v>
      </c>
      <c r="BB84" t="s">
        <v>76</v>
      </c>
      <c r="BE84" t="b">
        <v>0</v>
      </c>
      <c r="BH84" t="s">
        <v>874</v>
      </c>
      <c r="BI84">
        <v>1139.1237000000001</v>
      </c>
      <c r="BJ84">
        <v>1515.099434</v>
      </c>
      <c r="BK84">
        <v>1515.099434</v>
      </c>
      <c r="BL84">
        <v>1515.099434</v>
      </c>
      <c r="BN84">
        <v>1.08</v>
      </c>
    </row>
    <row r="85" spans="2:67">
      <c r="B85" t="s">
        <v>928</v>
      </c>
      <c r="C85" s="7">
        <v>1515.099434</v>
      </c>
      <c r="D85" s="7">
        <v>0</v>
      </c>
      <c r="E85" s="7">
        <v>1515.099434</v>
      </c>
      <c r="F85" s="11">
        <v>3.9999999999999998E-6</v>
      </c>
      <c r="G85" s="11">
        <v>3.0000000000000001E-6</v>
      </c>
      <c r="H85" s="11">
        <v>9.9999999999999995E-7</v>
      </c>
      <c r="I85">
        <v>113163</v>
      </c>
      <c r="J85" t="s">
        <v>925</v>
      </c>
      <c r="K85">
        <v>1237</v>
      </c>
      <c r="L85" t="s">
        <v>861</v>
      </c>
      <c r="M85">
        <v>45291</v>
      </c>
      <c r="N85">
        <v>113163</v>
      </c>
      <c r="O85">
        <v>113080</v>
      </c>
      <c r="P85" s="13">
        <v>1.08</v>
      </c>
      <c r="Q85" t="s">
        <v>236</v>
      </c>
      <c r="R85" t="s">
        <v>236</v>
      </c>
      <c r="S85" t="s">
        <v>236</v>
      </c>
      <c r="T85" t="s">
        <v>102</v>
      </c>
      <c r="U85" t="s">
        <v>243</v>
      </c>
      <c r="W85" t="s">
        <v>74</v>
      </c>
      <c r="X85" t="s">
        <v>275</v>
      </c>
      <c r="Z85" s="7">
        <v>1515.099434</v>
      </c>
      <c r="AA85" s="7">
        <v>0</v>
      </c>
      <c r="AD85" s="7">
        <v>1515.099434</v>
      </c>
      <c r="AE85" s="7">
        <v>0</v>
      </c>
      <c r="AF85" t="s">
        <v>276</v>
      </c>
      <c r="AH85" t="s">
        <v>874</v>
      </c>
      <c r="AI85" t="s">
        <v>149</v>
      </c>
      <c r="AJ85" s="9">
        <v>0</v>
      </c>
      <c r="AK85" s="9">
        <v>0</v>
      </c>
      <c r="AL85" s="9">
        <v>0</v>
      </c>
      <c r="AM85" s="9">
        <v>0</v>
      </c>
      <c r="AN85" t="s">
        <v>236</v>
      </c>
      <c r="AO85" s="9">
        <v>1402.8698460000001</v>
      </c>
      <c r="AR85" t="s">
        <v>75</v>
      </c>
      <c r="AT85" s="9">
        <v>1515.099434</v>
      </c>
      <c r="AU85" s="9">
        <v>1515.099434</v>
      </c>
      <c r="AV85" s="9">
        <v>1515.099434</v>
      </c>
      <c r="AY85" s="11">
        <v>3.9999999999999998E-6</v>
      </c>
      <c r="BB85" t="s">
        <v>76</v>
      </c>
      <c r="BE85" t="b">
        <v>0</v>
      </c>
      <c r="BH85" t="s">
        <v>874</v>
      </c>
      <c r="BI85">
        <v>1139.1237000000001</v>
      </c>
      <c r="BJ85">
        <v>1515.099434</v>
      </c>
      <c r="BK85">
        <v>1515.099434</v>
      </c>
      <c r="BL85">
        <v>1515.099434</v>
      </c>
      <c r="BN85">
        <v>1.08</v>
      </c>
    </row>
    <row r="86" spans="2:67">
      <c r="B86" t="s">
        <v>929</v>
      </c>
      <c r="C86" s="7">
        <v>1515.099434</v>
      </c>
      <c r="D86" s="7">
        <v>0</v>
      </c>
      <c r="E86" s="7">
        <v>1515.099434</v>
      </c>
      <c r="F86" s="11">
        <v>3.9999999999999998E-6</v>
      </c>
      <c r="G86" s="11">
        <v>3.0000000000000001E-6</v>
      </c>
      <c r="H86" s="11">
        <v>9.9999999999999995E-7</v>
      </c>
      <c r="I86">
        <v>113164</v>
      </c>
      <c r="J86" t="s">
        <v>925</v>
      </c>
      <c r="K86">
        <v>1237</v>
      </c>
      <c r="L86" t="s">
        <v>861</v>
      </c>
      <c r="M86">
        <v>45291</v>
      </c>
      <c r="N86">
        <v>113164</v>
      </c>
      <c r="O86">
        <v>113080</v>
      </c>
      <c r="P86" s="13">
        <v>1.08</v>
      </c>
      <c r="Q86" t="s">
        <v>236</v>
      </c>
      <c r="R86" t="s">
        <v>236</v>
      </c>
      <c r="S86" t="s">
        <v>236</v>
      </c>
      <c r="T86" t="s">
        <v>102</v>
      </c>
      <c r="U86" t="s">
        <v>243</v>
      </c>
      <c r="W86" t="s">
        <v>74</v>
      </c>
      <c r="X86" t="s">
        <v>275</v>
      </c>
      <c r="Z86" s="7">
        <v>1515.099434</v>
      </c>
      <c r="AA86" s="7">
        <v>0</v>
      </c>
      <c r="AD86" s="7">
        <v>1515.099434</v>
      </c>
      <c r="AE86" s="7">
        <v>0</v>
      </c>
      <c r="AF86" t="s">
        <v>276</v>
      </c>
      <c r="AH86" t="s">
        <v>874</v>
      </c>
      <c r="AI86" t="s">
        <v>149</v>
      </c>
      <c r="AJ86" s="9">
        <v>0</v>
      </c>
      <c r="AK86" s="9">
        <v>0</v>
      </c>
      <c r="AL86" s="9">
        <v>0</v>
      </c>
      <c r="AM86" s="9">
        <v>0</v>
      </c>
      <c r="AN86" t="s">
        <v>236</v>
      </c>
      <c r="AO86" s="9">
        <v>1402.8698460000001</v>
      </c>
      <c r="AR86" t="s">
        <v>75</v>
      </c>
      <c r="AT86" s="9">
        <v>1515.099434</v>
      </c>
      <c r="AU86" s="9">
        <v>1515.099434</v>
      </c>
      <c r="AV86" s="9">
        <v>1515.099434</v>
      </c>
      <c r="AY86" s="11">
        <v>3.9999999999999998E-6</v>
      </c>
      <c r="BB86" t="s">
        <v>76</v>
      </c>
      <c r="BE86" t="b">
        <v>0</v>
      </c>
      <c r="BH86" t="s">
        <v>874</v>
      </c>
      <c r="BI86">
        <v>1139.1237000000001</v>
      </c>
      <c r="BJ86">
        <v>1515.099434</v>
      </c>
      <c r="BK86">
        <v>1515.099434</v>
      </c>
      <c r="BL86">
        <v>1515.099434</v>
      </c>
      <c r="BN86">
        <v>1.08</v>
      </c>
    </row>
    <row r="87" spans="2:67">
      <c r="B87" t="s">
        <v>930</v>
      </c>
      <c r="C87" s="7">
        <v>1515.099434</v>
      </c>
      <c r="D87" s="7">
        <v>0</v>
      </c>
      <c r="E87" s="7">
        <v>1515.099434</v>
      </c>
      <c r="F87" s="11">
        <v>3.9999999999999998E-6</v>
      </c>
      <c r="G87" s="11">
        <v>3.0000000000000001E-6</v>
      </c>
      <c r="H87" s="11">
        <v>9.9999999999999995E-7</v>
      </c>
      <c r="I87">
        <v>113166</v>
      </c>
      <c r="J87" t="s">
        <v>925</v>
      </c>
      <c r="K87">
        <v>1237</v>
      </c>
      <c r="L87" t="s">
        <v>861</v>
      </c>
      <c r="M87">
        <v>45291</v>
      </c>
      <c r="N87">
        <v>113166</v>
      </c>
      <c r="O87">
        <v>113080</v>
      </c>
      <c r="P87" s="13">
        <v>1.08</v>
      </c>
      <c r="Q87" t="s">
        <v>236</v>
      </c>
      <c r="R87" t="s">
        <v>236</v>
      </c>
      <c r="S87" t="s">
        <v>236</v>
      </c>
      <c r="T87" t="s">
        <v>102</v>
      </c>
      <c r="U87" t="s">
        <v>243</v>
      </c>
      <c r="W87" t="s">
        <v>74</v>
      </c>
      <c r="X87" t="s">
        <v>275</v>
      </c>
      <c r="Z87" s="7">
        <v>1515.099434</v>
      </c>
      <c r="AA87" s="7">
        <v>0</v>
      </c>
      <c r="AD87" s="7">
        <v>1515.099434</v>
      </c>
      <c r="AE87" s="7">
        <v>0</v>
      </c>
      <c r="AF87" t="s">
        <v>276</v>
      </c>
      <c r="AH87" t="s">
        <v>874</v>
      </c>
      <c r="AI87" t="s">
        <v>149</v>
      </c>
      <c r="AJ87" s="9">
        <v>0</v>
      </c>
      <c r="AK87" s="9">
        <v>0</v>
      </c>
      <c r="AL87" s="9">
        <v>0</v>
      </c>
      <c r="AM87" s="9">
        <v>0</v>
      </c>
      <c r="AN87" t="s">
        <v>236</v>
      </c>
      <c r="AO87" s="9">
        <v>1402.8698460000001</v>
      </c>
      <c r="AR87" t="s">
        <v>75</v>
      </c>
      <c r="AT87" s="9">
        <v>1515.099434</v>
      </c>
      <c r="AU87" s="9">
        <v>1515.099434</v>
      </c>
      <c r="AV87" s="9">
        <v>1515.099434</v>
      </c>
      <c r="AY87" s="11">
        <v>3.9999999999999998E-6</v>
      </c>
      <c r="BB87" t="s">
        <v>76</v>
      </c>
      <c r="BE87" t="b">
        <v>0</v>
      </c>
      <c r="BH87" t="s">
        <v>874</v>
      </c>
      <c r="BI87">
        <v>1139.1237000000001</v>
      </c>
      <c r="BJ87">
        <v>1515.099434</v>
      </c>
      <c r="BK87">
        <v>1515.099434</v>
      </c>
      <c r="BL87">
        <v>1515.099434</v>
      </c>
      <c r="BN87">
        <v>1.08</v>
      </c>
    </row>
    <row r="88" spans="2:67">
      <c r="B88" t="s">
        <v>571</v>
      </c>
      <c r="C88" s="7">
        <v>359963.245734</v>
      </c>
      <c r="D88" s="7">
        <v>0</v>
      </c>
      <c r="E88" s="7">
        <v>359963.245734</v>
      </c>
      <c r="F88" s="11">
        <v>9.5E-4</v>
      </c>
      <c r="G88" s="11">
        <v>9.4600000000000001E-4</v>
      </c>
      <c r="H88" s="11">
        <v>2.8600000000000001E-4</v>
      </c>
      <c r="I88">
        <v>92582</v>
      </c>
      <c r="J88" t="s">
        <v>572</v>
      </c>
      <c r="K88">
        <v>1133</v>
      </c>
      <c r="L88" t="s">
        <v>259</v>
      </c>
      <c r="M88">
        <v>45289</v>
      </c>
      <c r="N88">
        <v>92582</v>
      </c>
      <c r="O88">
        <v>88077</v>
      </c>
      <c r="P88" s="13">
        <v>0.99148407299999997</v>
      </c>
      <c r="Q88" t="s">
        <v>236</v>
      </c>
      <c r="R88" t="s">
        <v>236</v>
      </c>
      <c r="S88" t="s">
        <v>236</v>
      </c>
      <c r="T88" t="s">
        <v>274</v>
      </c>
      <c r="U88" t="s">
        <v>245</v>
      </c>
      <c r="V88" t="s">
        <v>252</v>
      </c>
      <c r="W88" t="s">
        <v>80</v>
      </c>
      <c r="X88" t="s">
        <v>275</v>
      </c>
      <c r="Y88" t="s">
        <v>275</v>
      </c>
      <c r="Z88" s="7">
        <v>359963.245734</v>
      </c>
      <c r="AA88" s="7">
        <v>0</v>
      </c>
      <c r="AB88" s="7">
        <v>365833.05550000002</v>
      </c>
      <c r="AC88" s="7">
        <v>359717.39444308699</v>
      </c>
      <c r="AD88" s="7">
        <v>359963.245734</v>
      </c>
      <c r="AE88" s="7">
        <v>0</v>
      </c>
      <c r="AF88" t="s">
        <v>276</v>
      </c>
      <c r="AG88">
        <v>46267</v>
      </c>
      <c r="AH88" t="s">
        <v>277</v>
      </c>
      <c r="AI88" t="s">
        <v>46</v>
      </c>
      <c r="AJ88" s="9">
        <v>0</v>
      </c>
      <c r="AK88" s="9">
        <v>0</v>
      </c>
      <c r="AL88" s="9">
        <v>0</v>
      </c>
      <c r="AM88" s="9">
        <v>0</v>
      </c>
      <c r="AN88" t="s">
        <v>236</v>
      </c>
      <c r="AO88" s="9">
        <v>363054.99550000002</v>
      </c>
      <c r="AP88" s="9">
        <v>363054.99550000002</v>
      </c>
      <c r="AQ88" t="s">
        <v>278</v>
      </c>
      <c r="AR88" t="s">
        <v>104</v>
      </c>
      <c r="AT88" s="9">
        <v>359963.245734</v>
      </c>
      <c r="AU88" s="9">
        <v>359963.245734</v>
      </c>
      <c r="AV88" s="9">
        <v>359963.245734</v>
      </c>
      <c r="AY88" s="11">
        <v>9.5E-4</v>
      </c>
      <c r="AZ88">
        <v>5</v>
      </c>
      <c r="BA88" t="s">
        <v>123</v>
      </c>
      <c r="BB88" t="s">
        <v>108</v>
      </c>
      <c r="BC88" s="7">
        <v>365833.05550000002</v>
      </c>
      <c r="BD88" s="7">
        <v>363054.99550000002</v>
      </c>
      <c r="BE88" t="b">
        <v>0</v>
      </c>
      <c r="BF88" t="s">
        <v>297</v>
      </c>
      <c r="BG88" t="s">
        <v>297</v>
      </c>
      <c r="BH88" t="s">
        <v>277</v>
      </c>
      <c r="BI88">
        <v>1139.1133</v>
      </c>
      <c r="BJ88">
        <v>359963.245734</v>
      </c>
      <c r="BK88">
        <v>359963.245734</v>
      </c>
      <c r="BL88">
        <v>359963.245734</v>
      </c>
      <c r="BN88">
        <v>0.99148407299999997</v>
      </c>
      <c r="BO88" t="s">
        <v>573</v>
      </c>
    </row>
    <row r="89" spans="2:67">
      <c r="B89" t="s">
        <v>574</v>
      </c>
      <c r="C89" s="7">
        <v>2502425.9847940002</v>
      </c>
      <c r="D89" s="7">
        <v>0</v>
      </c>
      <c r="E89" s="7">
        <v>2502425.9847940002</v>
      </c>
      <c r="F89" s="11">
        <v>6.6080000000000002E-3</v>
      </c>
      <c r="G89" s="11">
        <v>6.5779999999999996E-3</v>
      </c>
      <c r="H89" s="11">
        <v>1.9940000000000001E-3</v>
      </c>
      <c r="I89">
        <v>92620</v>
      </c>
      <c r="J89" t="s">
        <v>357</v>
      </c>
      <c r="K89">
        <v>1134</v>
      </c>
      <c r="L89" t="s">
        <v>260</v>
      </c>
      <c r="M89">
        <v>45289</v>
      </c>
      <c r="N89">
        <v>92620</v>
      </c>
      <c r="O89">
        <v>88567</v>
      </c>
      <c r="P89" s="13">
        <v>0.99543153600000001</v>
      </c>
      <c r="Q89" t="s">
        <v>236</v>
      </c>
      <c r="R89" t="s">
        <v>236</v>
      </c>
      <c r="S89" t="s">
        <v>236</v>
      </c>
      <c r="T89" t="s">
        <v>274</v>
      </c>
      <c r="U89" t="s">
        <v>246</v>
      </c>
      <c r="V89" t="s">
        <v>252</v>
      </c>
      <c r="W89" t="s">
        <v>83</v>
      </c>
      <c r="X89" t="s">
        <v>275</v>
      </c>
      <c r="Y89" t="s">
        <v>275</v>
      </c>
      <c r="Z89" s="7">
        <v>2502425.9847940002</v>
      </c>
      <c r="AA89" s="7">
        <v>0</v>
      </c>
      <c r="AB89" s="7">
        <v>2630290.5748000001</v>
      </c>
      <c r="AC89" s="7">
        <v>2504679.4533015881</v>
      </c>
      <c r="AD89" s="7">
        <v>2502425.9847940002</v>
      </c>
      <c r="AE89" s="7">
        <v>0</v>
      </c>
      <c r="AF89" t="s">
        <v>276</v>
      </c>
      <c r="AG89">
        <v>46233</v>
      </c>
      <c r="AH89" t="s">
        <v>277</v>
      </c>
      <c r="AI89" t="s">
        <v>46</v>
      </c>
      <c r="AJ89" s="9">
        <v>0</v>
      </c>
      <c r="AK89" s="9">
        <v>0</v>
      </c>
      <c r="AL89" s="9">
        <v>0</v>
      </c>
      <c r="AM89" s="9">
        <v>0</v>
      </c>
      <c r="AN89" t="s">
        <v>236</v>
      </c>
      <c r="AO89" s="9">
        <v>2513910.6948000002</v>
      </c>
      <c r="AP89" s="9">
        <v>2513910.6948000002</v>
      </c>
      <c r="AQ89" t="s">
        <v>278</v>
      </c>
      <c r="AR89" t="s">
        <v>96</v>
      </c>
      <c r="AT89" s="9">
        <v>2502425.9847940002</v>
      </c>
      <c r="AU89" s="9">
        <v>2502425.9847940002</v>
      </c>
      <c r="AV89" s="9">
        <v>2502425.9847940002</v>
      </c>
      <c r="AY89" s="11">
        <v>6.6080000000000002E-3</v>
      </c>
      <c r="AZ89">
        <v>5</v>
      </c>
      <c r="BA89" t="s">
        <v>123</v>
      </c>
      <c r="BB89" t="s">
        <v>153</v>
      </c>
      <c r="BC89" s="7">
        <v>2630290.5748000001</v>
      </c>
      <c r="BD89" s="7">
        <v>2513910.6948000002</v>
      </c>
      <c r="BE89" t="b">
        <v>0</v>
      </c>
      <c r="BF89" t="s">
        <v>297</v>
      </c>
      <c r="BG89" t="s">
        <v>297</v>
      </c>
      <c r="BH89" t="s">
        <v>277</v>
      </c>
      <c r="BI89">
        <v>1139.1134</v>
      </c>
      <c r="BJ89">
        <v>2502425.9847940002</v>
      </c>
      <c r="BK89">
        <v>2502425.9847940002</v>
      </c>
      <c r="BL89">
        <v>2502425.9847940002</v>
      </c>
      <c r="BN89">
        <v>0.99543153600000001</v>
      </c>
      <c r="BO89" t="s">
        <v>358</v>
      </c>
    </row>
    <row r="90" spans="2:67">
      <c r="B90" t="s">
        <v>575</v>
      </c>
      <c r="C90" s="7">
        <v>96287.139999000006</v>
      </c>
      <c r="D90" s="7">
        <v>139662.40392300001</v>
      </c>
      <c r="E90" s="7">
        <v>235949.54392200001</v>
      </c>
      <c r="F90" s="11">
        <v>2.5399999999999999E-4</v>
      </c>
      <c r="G90" s="11">
        <v>2.5300000000000002E-4</v>
      </c>
      <c r="H90" s="11">
        <v>1.8799999999999999E-4</v>
      </c>
      <c r="I90">
        <v>92626</v>
      </c>
      <c r="J90" t="s">
        <v>576</v>
      </c>
      <c r="K90">
        <v>1134</v>
      </c>
      <c r="L90" t="s">
        <v>260</v>
      </c>
      <c r="M90">
        <v>45289</v>
      </c>
      <c r="N90">
        <v>92626</v>
      </c>
      <c r="O90">
        <v>74948</v>
      </c>
      <c r="P90" s="13">
        <v>0.99253880100000003</v>
      </c>
      <c r="Q90" t="s">
        <v>236</v>
      </c>
      <c r="R90" t="s">
        <v>236</v>
      </c>
      <c r="S90" t="s">
        <v>236</v>
      </c>
      <c r="T90" t="s">
        <v>274</v>
      </c>
      <c r="U90" t="s">
        <v>246</v>
      </c>
      <c r="V90" t="s">
        <v>252</v>
      </c>
      <c r="W90" t="s">
        <v>129</v>
      </c>
      <c r="X90" t="s">
        <v>275</v>
      </c>
      <c r="Y90" t="s">
        <v>275</v>
      </c>
      <c r="Z90" s="7">
        <v>96287.139999000006</v>
      </c>
      <c r="AA90" s="7">
        <v>139662.40392300001</v>
      </c>
      <c r="AB90" s="7">
        <v>237723.26</v>
      </c>
      <c r="AC90" s="7">
        <v>97013.571128276002</v>
      </c>
      <c r="AD90" s="7">
        <v>96287.139999000006</v>
      </c>
      <c r="AE90" s="7">
        <v>139662.40392300001</v>
      </c>
      <c r="AF90" t="s">
        <v>276</v>
      </c>
      <c r="AG90">
        <v>46314</v>
      </c>
      <c r="AH90" t="s">
        <v>277</v>
      </c>
      <c r="AI90" t="s">
        <v>46</v>
      </c>
      <c r="AJ90" s="9">
        <v>0</v>
      </c>
      <c r="AK90" s="9">
        <v>0</v>
      </c>
      <c r="AL90" s="9">
        <v>0</v>
      </c>
      <c r="AM90" s="9">
        <v>0</v>
      </c>
      <c r="AN90" t="s">
        <v>236</v>
      </c>
      <c r="AO90" s="9">
        <v>97010.958100999997</v>
      </c>
      <c r="AP90" s="9">
        <v>237723.26</v>
      </c>
      <c r="AQ90" t="s">
        <v>282</v>
      </c>
      <c r="AR90" t="s">
        <v>130</v>
      </c>
      <c r="AT90" s="9">
        <v>96287.139999000006</v>
      </c>
      <c r="AU90" s="9">
        <v>96287.139999000006</v>
      </c>
      <c r="AV90" s="9">
        <v>96287.139999000006</v>
      </c>
      <c r="AY90" s="11">
        <v>2.5399999999999999E-4</v>
      </c>
      <c r="AZ90">
        <v>6</v>
      </c>
      <c r="BA90" t="s">
        <v>123</v>
      </c>
      <c r="BB90" t="s">
        <v>150</v>
      </c>
      <c r="BC90" s="7">
        <v>237723.26</v>
      </c>
      <c r="BD90" s="7">
        <v>237723.26</v>
      </c>
      <c r="BE90" t="b">
        <v>0</v>
      </c>
      <c r="BF90" t="s">
        <v>297</v>
      </c>
      <c r="BG90" t="s">
        <v>297</v>
      </c>
      <c r="BH90" t="s">
        <v>277</v>
      </c>
      <c r="BI90">
        <v>1139.1134</v>
      </c>
      <c r="BJ90">
        <v>96287.139999000006</v>
      </c>
      <c r="BK90">
        <v>96287.139999000006</v>
      </c>
      <c r="BL90">
        <v>96287.139999000006</v>
      </c>
      <c r="BN90">
        <v>0.99253880100000003</v>
      </c>
      <c r="BO90" t="s">
        <v>561</v>
      </c>
    </row>
    <row r="91" spans="2:67">
      <c r="B91" t="s">
        <v>577</v>
      </c>
      <c r="C91" s="7">
        <v>1574892.61</v>
      </c>
      <c r="D91" s="7">
        <v>0</v>
      </c>
      <c r="E91" s="7">
        <v>1574892.61</v>
      </c>
      <c r="F91" s="11">
        <v>4.1590000000000004E-3</v>
      </c>
      <c r="G91" s="11">
        <v>4.1399999999999996E-3</v>
      </c>
      <c r="H91" s="11">
        <v>1.255E-3</v>
      </c>
      <c r="I91">
        <v>92657</v>
      </c>
      <c r="J91" t="s">
        <v>578</v>
      </c>
      <c r="K91">
        <v>1138</v>
      </c>
      <c r="L91" t="s">
        <v>263</v>
      </c>
      <c r="M91">
        <v>45289</v>
      </c>
      <c r="N91">
        <v>92657</v>
      </c>
      <c r="O91">
        <v>87964</v>
      </c>
      <c r="P91" s="13">
        <v>1</v>
      </c>
      <c r="Q91" t="s">
        <v>236</v>
      </c>
      <c r="R91" t="s">
        <v>236</v>
      </c>
      <c r="S91" t="s">
        <v>236</v>
      </c>
      <c r="T91" t="s">
        <v>274</v>
      </c>
      <c r="U91" t="s">
        <v>242</v>
      </c>
      <c r="V91" t="s">
        <v>252</v>
      </c>
      <c r="W91" t="s">
        <v>33</v>
      </c>
      <c r="X91" t="s">
        <v>275</v>
      </c>
      <c r="Z91" s="7">
        <v>1574892.61</v>
      </c>
      <c r="AA91" s="7">
        <v>0</v>
      </c>
      <c r="AB91" s="7">
        <v>1737459.75</v>
      </c>
      <c r="AC91" s="7">
        <v>1574892.61</v>
      </c>
      <c r="AD91" s="7">
        <v>1574892.61</v>
      </c>
      <c r="AE91" s="7">
        <v>0</v>
      </c>
      <c r="AF91" t="s">
        <v>276</v>
      </c>
      <c r="AG91">
        <v>46575</v>
      </c>
      <c r="AH91" t="s">
        <v>277</v>
      </c>
      <c r="AI91" t="s">
        <v>46</v>
      </c>
      <c r="AJ91" s="9">
        <v>0</v>
      </c>
      <c r="AK91" s="9">
        <v>0</v>
      </c>
      <c r="AL91" s="9">
        <v>0</v>
      </c>
      <c r="AM91" s="9">
        <v>0</v>
      </c>
      <c r="AN91" t="s">
        <v>236</v>
      </c>
      <c r="AO91" s="9">
        <v>1574892.61</v>
      </c>
      <c r="AP91" s="9">
        <v>1574892.61</v>
      </c>
      <c r="AQ91" t="s">
        <v>278</v>
      </c>
      <c r="AR91" t="s">
        <v>109</v>
      </c>
      <c r="AT91" s="9">
        <v>1574892.61</v>
      </c>
      <c r="AU91" s="9">
        <v>1574892.61</v>
      </c>
      <c r="AV91" s="9">
        <v>1574892.61</v>
      </c>
      <c r="AY91" s="11">
        <v>4.1590000000000004E-3</v>
      </c>
      <c r="AZ91">
        <v>6</v>
      </c>
      <c r="BA91" t="s">
        <v>66</v>
      </c>
      <c r="BB91" t="s">
        <v>109</v>
      </c>
      <c r="BC91" s="7">
        <v>1737459.75</v>
      </c>
      <c r="BD91" s="7">
        <v>1574892.61</v>
      </c>
      <c r="BE91" t="b">
        <v>0</v>
      </c>
      <c r="BF91" t="s">
        <v>297</v>
      </c>
      <c r="BG91" t="s">
        <v>297</v>
      </c>
      <c r="BH91" t="s">
        <v>277</v>
      </c>
      <c r="BI91">
        <v>1139.1138000000001</v>
      </c>
      <c r="BJ91">
        <v>1574892.61</v>
      </c>
      <c r="BK91">
        <v>1574892.61</v>
      </c>
      <c r="BL91">
        <v>1574892.61</v>
      </c>
      <c r="BM91">
        <v>0</v>
      </c>
      <c r="BN91">
        <v>1</v>
      </c>
    </row>
    <row r="92" spans="2:67">
      <c r="B92" t="s">
        <v>579</v>
      </c>
      <c r="C92" s="7">
        <v>365346.04380099999</v>
      </c>
      <c r="D92" s="7">
        <v>0</v>
      </c>
      <c r="E92" s="7">
        <v>365346.04380099999</v>
      </c>
      <c r="F92" s="11">
        <v>9.6400000000000001E-4</v>
      </c>
      <c r="G92" s="11">
        <v>9.6000000000000002E-4</v>
      </c>
      <c r="H92" s="11">
        <v>2.9100000000000003E-4</v>
      </c>
      <c r="I92">
        <v>94515</v>
      </c>
      <c r="J92" t="s">
        <v>580</v>
      </c>
      <c r="K92">
        <v>1129</v>
      </c>
      <c r="L92" t="s">
        <v>255</v>
      </c>
      <c r="M92">
        <v>45289</v>
      </c>
      <c r="N92">
        <v>94515</v>
      </c>
      <c r="O92">
        <v>94514</v>
      </c>
      <c r="P92" s="13">
        <v>0.98252237899999995</v>
      </c>
      <c r="Q92" t="s">
        <v>236</v>
      </c>
      <c r="R92" t="s">
        <v>235</v>
      </c>
      <c r="S92" t="s">
        <v>236</v>
      </c>
      <c r="T92" t="s">
        <v>274</v>
      </c>
      <c r="U92" t="s">
        <v>241</v>
      </c>
      <c r="V92" t="s">
        <v>240</v>
      </c>
      <c r="W92" t="s">
        <v>80</v>
      </c>
      <c r="X92" t="s">
        <v>324</v>
      </c>
      <c r="Y92" t="s">
        <v>324</v>
      </c>
      <c r="Z92" s="7">
        <v>330734.66147699999</v>
      </c>
      <c r="AA92" s="7">
        <v>0</v>
      </c>
      <c r="AB92" s="7">
        <v>342256.90091600001</v>
      </c>
      <c r="AC92" s="7">
        <v>337821.62655989203</v>
      </c>
      <c r="AD92" s="7">
        <v>365346.04372199997</v>
      </c>
      <c r="AE92" s="7">
        <v>0</v>
      </c>
      <c r="AF92" t="s">
        <v>276</v>
      </c>
      <c r="AG92">
        <v>47020</v>
      </c>
      <c r="AH92" t="s">
        <v>294</v>
      </c>
      <c r="AI92" t="s">
        <v>46</v>
      </c>
      <c r="AJ92" s="9">
        <v>0</v>
      </c>
      <c r="AK92" s="9">
        <v>0</v>
      </c>
      <c r="AL92" s="9">
        <v>0</v>
      </c>
      <c r="AM92" s="9">
        <v>0</v>
      </c>
      <c r="AN92" t="s">
        <v>236</v>
      </c>
      <c r="AO92" s="9">
        <v>371845.00995099999</v>
      </c>
      <c r="AP92" s="9">
        <v>342256.90091600001</v>
      </c>
      <c r="AQ92" t="s">
        <v>278</v>
      </c>
      <c r="AR92" t="s">
        <v>89</v>
      </c>
      <c r="AS92" t="s">
        <v>296</v>
      </c>
      <c r="AT92" s="9">
        <v>365346.04380099999</v>
      </c>
      <c r="AU92" s="9">
        <v>330734.66147699999</v>
      </c>
      <c r="AV92" s="9">
        <v>365346.04372199997</v>
      </c>
      <c r="AY92" s="11">
        <v>9.6400000000000001E-4</v>
      </c>
      <c r="AZ92">
        <v>2</v>
      </c>
      <c r="BA92" t="s">
        <v>123</v>
      </c>
      <c r="BB92" t="s">
        <v>90</v>
      </c>
      <c r="BC92" s="7">
        <v>371845.00995082897</v>
      </c>
      <c r="BD92" s="7">
        <v>371845.00995082897</v>
      </c>
      <c r="BE92" t="b">
        <v>0</v>
      </c>
      <c r="BF92" t="s">
        <v>297</v>
      </c>
      <c r="BG92" t="s">
        <v>297</v>
      </c>
      <c r="BH92" t="s">
        <v>294</v>
      </c>
      <c r="BI92">
        <v>1139.1129000000001</v>
      </c>
      <c r="BJ92">
        <v>365346.04372199997</v>
      </c>
      <c r="BK92">
        <v>330734.66147699999</v>
      </c>
      <c r="BL92">
        <v>365346.04380099999</v>
      </c>
      <c r="BN92">
        <v>0.98252237899999995</v>
      </c>
      <c r="BO92" t="s">
        <v>581</v>
      </c>
    </row>
    <row r="93" spans="2:67">
      <c r="B93" t="s">
        <v>702</v>
      </c>
      <c r="C93" s="7">
        <v>543008.14006899996</v>
      </c>
      <c r="D93" s="7">
        <v>-0.02</v>
      </c>
      <c r="E93" s="7">
        <v>543008.12006900006</v>
      </c>
      <c r="F93" s="11">
        <v>1.4339999999999999E-3</v>
      </c>
      <c r="G93" s="11">
        <v>1.4270000000000001E-3</v>
      </c>
      <c r="H93" s="11">
        <v>4.3199999999999998E-4</v>
      </c>
      <c r="I93" t="s">
        <v>703</v>
      </c>
      <c r="J93" t="s">
        <v>704</v>
      </c>
      <c r="K93">
        <v>1132</v>
      </c>
      <c r="L93" t="s">
        <v>258</v>
      </c>
      <c r="M93">
        <v>45289</v>
      </c>
      <c r="N93">
        <v>94521</v>
      </c>
      <c r="O93">
        <v>94519</v>
      </c>
      <c r="P93" s="13">
        <v>0.99113343200000004</v>
      </c>
      <c r="Q93" t="s">
        <v>236</v>
      </c>
      <c r="R93" t="s">
        <v>236</v>
      </c>
      <c r="S93" t="s">
        <v>236</v>
      </c>
      <c r="T93" t="s">
        <v>274</v>
      </c>
      <c r="U93" t="s">
        <v>243</v>
      </c>
      <c r="V93" t="s">
        <v>252</v>
      </c>
      <c r="W93" t="s">
        <v>83</v>
      </c>
      <c r="X93" t="s">
        <v>275</v>
      </c>
      <c r="Y93" t="s">
        <v>275</v>
      </c>
      <c r="Z93" s="7">
        <v>543008.14006899996</v>
      </c>
      <c r="AA93" s="7">
        <v>-0.02</v>
      </c>
      <c r="AB93" s="7">
        <v>550637.64</v>
      </c>
      <c r="AC93" s="7">
        <v>541236.28</v>
      </c>
      <c r="AD93" s="7">
        <v>543008.14006899996</v>
      </c>
      <c r="AE93" s="7">
        <v>-0.02</v>
      </c>
      <c r="AF93" t="s">
        <v>276</v>
      </c>
      <c r="AG93">
        <v>46526</v>
      </c>
      <c r="AH93" t="s">
        <v>277</v>
      </c>
      <c r="AI93" t="s">
        <v>46</v>
      </c>
      <c r="AJ93" s="9">
        <v>0</v>
      </c>
      <c r="AK93" s="9">
        <v>0</v>
      </c>
      <c r="AL93" s="9">
        <v>0</v>
      </c>
      <c r="AM93" s="9">
        <v>0</v>
      </c>
      <c r="AN93" t="s">
        <v>236</v>
      </c>
      <c r="AO93" s="9">
        <v>547865.82997900003</v>
      </c>
      <c r="AP93" s="9">
        <v>546742.63659999997</v>
      </c>
      <c r="AQ93" t="s">
        <v>295</v>
      </c>
      <c r="AR93" t="s">
        <v>96</v>
      </c>
      <c r="AT93" s="9">
        <v>543008.14006899996</v>
      </c>
      <c r="AU93" s="9">
        <v>543008.14006899996</v>
      </c>
      <c r="AV93" s="9">
        <v>543008.14006899996</v>
      </c>
      <c r="AY93" s="11">
        <v>1.4339999999999999E-3</v>
      </c>
      <c r="AZ93">
        <v>5</v>
      </c>
      <c r="BA93" t="s">
        <v>124</v>
      </c>
      <c r="BB93" t="s">
        <v>145</v>
      </c>
      <c r="BC93" s="7">
        <v>550637.64</v>
      </c>
      <c r="BD93" s="7">
        <v>546742.63659999997</v>
      </c>
      <c r="BE93" t="b">
        <v>0</v>
      </c>
      <c r="BF93" t="s">
        <v>297</v>
      </c>
      <c r="BG93" t="s">
        <v>297</v>
      </c>
      <c r="BH93" t="s">
        <v>277</v>
      </c>
      <c r="BI93">
        <v>1139.1132</v>
      </c>
      <c r="BJ93">
        <v>543008.14006899996</v>
      </c>
      <c r="BK93">
        <v>543008.14006899996</v>
      </c>
      <c r="BL93">
        <v>543008.14006899996</v>
      </c>
      <c r="BN93">
        <v>0.99113343200000004</v>
      </c>
      <c r="BO93" t="s">
        <v>705</v>
      </c>
    </row>
    <row r="94" spans="2:67">
      <c r="B94" t="s">
        <v>582</v>
      </c>
      <c r="C94" s="7">
        <v>122012.459971</v>
      </c>
      <c r="D94" s="7">
        <v>0</v>
      </c>
      <c r="E94" s="7">
        <v>122012.459971</v>
      </c>
      <c r="F94" s="11">
        <v>3.2200000000000002E-4</v>
      </c>
      <c r="G94" s="11">
        <v>3.2000000000000003E-4</v>
      </c>
      <c r="H94" s="11">
        <v>9.7E-5</v>
      </c>
      <c r="I94">
        <v>94557</v>
      </c>
      <c r="J94" t="s">
        <v>583</v>
      </c>
      <c r="K94">
        <v>1128</v>
      </c>
      <c r="L94" t="s">
        <v>254</v>
      </c>
      <c r="M94">
        <v>45289</v>
      </c>
      <c r="N94">
        <v>94557</v>
      </c>
      <c r="O94">
        <v>62741</v>
      </c>
      <c r="P94" s="13">
        <v>0.98531441799999997</v>
      </c>
      <c r="Q94" t="s">
        <v>236</v>
      </c>
      <c r="R94" t="s">
        <v>235</v>
      </c>
      <c r="S94" t="s">
        <v>235</v>
      </c>
      <c r="T94" t="s">
        <v>274</v>
      </c>
      <c r="U94" t="s">
        <v>250</v>
      </c>
      <c r="V94" t="s">
        <v>240</v>
      </c>
      <c r="W94" t="s">
        <v>33</v>
      </c>
      <c r="X94" t="s">
        <v>324</v>
      </c>
      <c r="Y94" t="s">
        <v>324</v>
      </c>
      <c r="Z94" s="7">
        <v>110453.501083</v>
      </c>
      <c r="AA94" s="7">
        <v>0</v>
      </c>
      <c r="AB94" s="7">
        <v>112099.751171</v>
      </c>
      <c r="AC94" s="7">
        <v>110561.066914761</v>
      </c>
      <c r="AD94" s="7">
        <v>110453.501083</v>
      </c>
      <c r="AE94" s="7">
        <v>0</v>
      </c>
      <c r="AF94" t="s">
        <v>276</v>
      </c>
      <c r="AG94">
        <v>46206</v>
      </c>
      <c r="AH94" t="s">
        <v>277</v>
      </c>
      <c r="AI94" t="s">
        <v>46</v>
      </c>
      <c r="AJ94" s="9">
        <v>0</v>
      </c>
      <c r="AK94" s="9">
        <v>0</v>
      </c>
      <c r="AL94" s="9">
        <v>0</v>
      </c>
      <c r="AM94" s="9">
        <v>0</v>
      </c>
      <c r="AN94" t="s">
        <v>235</v>
      </c>
      <c r="AO94" s="9">
        <v>112099.751171</v>
      </c>
      <c r="AP94" s="9">
        <v>112099.751171</v>
      </c>
      <c r="AQ94" t="s">
        <v>295</v>
      </c>
      <c r="AR94" t="s">
        <v>120</v>
      </c>
      <c r="AS94" t="s">
        <v>296</v>
      </c>
      <c r="AT94" s="9">
        <v>122012.459971</v>
      </c>
      <c r="AU94" s="9">
        <v>110453.501083</v>
      </c>
      <c r="AV94" s="9">
        <v>110453.501083</v>
      </c>
      <c r="AY94" s="11">
        <v>3.2200000000000002E-4</v>
      </c>
      <c r="AZ94">
        <v>8</v>
      </c>
      <c r="BA94" t="s">
        <v>144</v>
      </c>
      <c r="BB94" t="s">
        <v>171</v>
      </c>
      <c r="BC94" s="7">
        <v>112099.751170865</v>
      </c>
      <c r="BD94" s="7">
        <v>112099.751170865</v>
      </c>
      <c r="BE94" t="b">
        <v>0</v>
      </c>
      <c r="BF94" t="s">
        <v>297</v>
      </c>
      <c r="BG94" t="s">
        <v>297</v>
      </c>
      <c r="BH94" t="s">
        <v>277</v>
      </c>
      <c r="BI94">
        <v>1139.1128000000001</v>
      </c>
      <c r="BJ94">
        <v>103087.23508899999</v>
      </c>
      <c r="BK94">
        <v>103087.23508899999</v>
      </c>
      <c r="BL94">
        <v>113875.314241</v>
      </c>
      <c r="BM94">
        <v>6.5711706999999994E-2</v>
      </c>
      <c r="BN94">
        <v>0.91960271100000002</v>
      </c>
      <c r="BO94" t="s">
        <v>298</v>
      </c>
    </row>
    <row r="95" spans="2:67">
      <c r="B95" t="s">
        <v>584</v>
      </c>
      <c r="C95" s="7">
        <v>1254683.3365720001</v>
      </c>
      <c r="D95" s="7">
        <v>0</v>
      </c>
      <c r="E95" s="7">
        <v>1254683.3365720001</v>
      </c>
      <c r="F95" s="11">
        <v>3.313E-3</v>
      </c>
      <c r="G95" s="11">
        <v>3.2980000000000002E-3</v>
      </c>
      <c r="H95" s="11">
        <v>1E-3</v>
      </c>
      <c r="I95">
        <v>94605</v>
      </c>
      <c r="J95" t="s">
        <v>585</v>
      </c>
      <c r="K95">
        <v>1130</v>
      </c>
      <c r="L95" t="s">
        <v>256</v>
      </c>
      <c r="M95">
        <v>45289</v>
      </c>
      <c r="N95">
        <v>94605</v>
      </c>
      <c r="O95">
        <v>94604</v>
      </c>
      <c r="P95" s="13">
        <v>0.982378054</v>
      </c>
      <c r="Q95" t="s">
        <v>236</v>
      </c>
      <c r="R95" t="s">
        <v>235</v>
      </c>
      <c r="S95" t="s">
        <v>235</v>
      </c>
      <c r="T95" t="s">
        <v>274</v>
      </c>
      <c r="U95" t="s">
        <v>249</v>
      </c>
      <c r="V95" t="s">
        <v>240</v>
      </c>
      <c r="W95" t="s">
        <v>85</v>
      </c>
      <c r="X95" t="s">
        <v>347</v>
      </c>
      <c r="Y95" t="s">
        <v>347</v>
      </c>
      <c r="Z95" s="7">
        <v>1135819.7950230001</v>
      </c>
      <c r="AA95" s="7">
        <v>0</v>
      </c>
      <c r="AB95" s="7">
        <v>1156194.1860730001</v>
      </c>
      <c r="AC95" s="7">
        <v>1141060.346394852</v>
      </c>
      <c r="AD95" s="7">
        <v>1135819.7950230001</v>
      </c>
      <c r="AE95" s="7">
        <v>0</v>
      </c>
      <c r="AF95" t="s">
        <v>276</v>
      </c>
      <c r="AG95">
        <v>47191</v>
      </c>
      <c r="AH95" t="s">
        <v>277</v>
      </c>
      <c r="AI95" t="s">
        <v>46</v>
      </c>
      <c r="AJ95" s="9">
        <v>0</v>
      </c>
      <c r="AK95" s="9">
        <v>0</v>
      </c>
      <c r="AL95" s="9">
        <v>0</v>
      </c>
      <c r="AM95" s="9">
        <v>0</v>
      </c>
      <c r="AN95" t="s">
        <v>235</v>
      </c>
      <c r="AO95" s="9">
        <v>1156194.1860730001</v>
      </c>
      <c r="AP95" s="9">
        <v>1156194.1860730001</v>
      </c>
      <c r="AQ95" t="s">
        <v>278</v>
      </c>
      <c r="AR95" t="s">
        <v>140</v>
      </c>
      <c r="AS95" t="s">
        <v>296</v>
      </c>
      <c r="AT95" s="9">
        <v>1254683.3365720001</v>
      </c>
      <c r="AU95" s="9">
        <v>1135819.7950230001</v>
      </c>
      <c r="AV95" s="9">
        <v>1135819.7950230001</v>
      </c>
      <c r="AY95" s="11">
        <v>3.313E-3</v>
      </c>
      <c r="AZ95">
        <v>7</v>
      </c>
      <c r="BA95" t="s">
        <v>122</v>
      </c>
      <c r="BB95" t="s">
        <v>192</v>
      </c>
      <c r="BC95" s="7">
        <v>1156194.1860726301</v>
      </c>
      <c r="BD95" s="7">
        <v>1156194.1860726301</v>
      </c>
      <c r="BE95" t="b">
        <v>0</v>
      </c>
      <c r="BF95" t="s">
        <v>297</v>
      </c>
      <c r="BG95" t="s">
        <v>297</v>
      </c>
      <c r="BH95" t="s">
        <v>277</v>
      </c>
      <c r="BI95">
        <v>1139.1130000000001</v>
      </c>
      <c r="BJ95">
        <v>1135819.7950230001</v>
      </c>
      <c r="BK95">
        <v>1135819.7950230001</v>
      </c>
      <c r="BL95">
        <v>1254683.3365720001</v>
      </c>
      <c r="BN95">
        <v>0.982378054</v>
      </c>
      <c r="BO95" t="s">
        <v>436</v>
      </c>
    </row>
    <row r="96" spans="2:67">
      <c r="B96" t="s">
        <v>586</v>
      </c>
      <c r="C96" s="7">
        <v>505606.65713499999</v>
      </c>
      <c r="D96" s="7">
        <v>0</v>
      </c>
      <c r="E96" s="7">
        <v>505606.65713499999</v>
      </c>
      <c r="F96" s="11">
        <v>1.335E-3</v>
      </c>
      <c r="G96" s="11">
        <v>1.3290000000000001E-3</v>
      </c>
      <c r="H96" s="11">
        <v>4.0299999999999998E-4</v>
      </c>
      <c r="I96" t="s">
        <v>587</v>
      </c>
      <c r="J96" t="s">
        <v>585</v>
      </c>
      <c r="K96">
        <v>1130</v>
      </c>
      <c r="L96" t="s">
        <v>256</v>
      </c>
      <c r="M96">
        <v>45289</v>
      </c>
      <c r="N96">
        <v>94606</v>
      </c>
      <c r="O96">
        <v>94604</v>
      </c>
      <c r="P96" s="13">
        <v>0.99119631900000005</v>
      </c>
      <c r="Q96" t="s">
        <v>236</v>
      </c>
      <c r="R96" t="s">
        <v>235</v>
      </c>
      <c r="S96" t="s">
        <v>235</v>
      </c>
      <c r="T96" t="s">
        <v>274</v>
      </c>
      <c r="U96" t="s">
        <v>249</v>
      </c>
      <c r="V96" t="s">
        <v>240</v>
      </c>
      <c r="W96" t="s">
        <v>85</v>
      </c>
      <c r="X96" t="s">
        <v>347</v>
      </c>
      <c r="Y96" t="s">
        <v>347</v>
      </c>
      <c r="Z96" s="7">
        <v>457707.56088800001</v>
      </c>
      <c r="AA96" s="7">
        <v>0</v>
      </c>
      <c r="AB96" s="7">
        <v>461772.81459099997</v>
      </c>
      <c r="AC96" s="7">
        <v>458750.65945786098</v>
      </c>
      <c r="AD96" s="7">
        <v>457707.56088800001</v>
      </c>
      <c r="AE96" s="7">
        <v>0</v>
      </c>
      <c r="AF96" t="s">
        <v>276</v>
      </c>
      <c r="AG96">
        <v>47191</v>
      </c>
      <c r="AH96" t="s">
        <v>277</v>
      </c>
      <c r="AI96" t="s">
        <v>46</v>
      </c>
      <c r="AJ96" s="9">
        <v>0</v>
      </c>
      <c r="AK96" s="9">
        <v>0</v>
      </c>
      <c r="AL96" s="9">
        <v>0</v>
      </c>
      <c r="AM96" s="9">
        <v>0</v>
      </c>
      <c r="AN96" t="s">
        <v>235</v>
      </c>
      <c r="AO96" s="9">
        <v>461772.86176499998</v>
      </c>
      <c r="AP96" s="9">
        <v>459581.95451000001</v>
      </c>
      <c r="AQ96" t="s">
        <v>295</v>
      </c>
      <c r="AR96" t="s">
        <v>140</v>
      </c>
      <c r="AS96" t="s">
        <v>296</v>
      </c>
      <c r="AT96" s="9">
        <v>505606.65713499999</v>
      </c>
      <c r="AU96" s="9">
        <v>457707.56088800001</v>
      </c>
      <c r="AV96" s="9">
        <v>457707.56088800001</v>
      </c>
      <c r="AY96" s="11">
        <v>1.335E-3</v>
      </c>
      <c r="AZ96">
        <v>7</v>
      </c>
      <c r="BA96" t="s">
        <v>122</v>
      </c>
      <c r="BB96" t="s">
        <v>192</v>
      </c>
      <c r="BC96" s="7">
        <v>461772.81459106901</v>
      </c>
      <c r="BD96" s="7">
        <v>459581.95451005001</v>
      </c>
      <c r="BE96" t="b">
        <v>0</v>
      </c>
      <c r="BF96" t="s">
        <v>297</v>
      </c>
      <c r="BG96" t="s">
        <v>297</v>
      </c>
      <c r="BH96" t="s">
        <v>277</v>
      </c>
      <c r="BI96">
        <v>1139.1130000000001</v>
      </c>
      <c r="BJ96">
        <v>457707.56088800001</v>
      </c>
      <c r="BK96">
        <v>457707.56088800001</v>
      </c>
      <c r="BL96">
        <v>505606.65713499999</v>
      </c>
      <c r="BN96">
        <v>0.99119631900000005</v>
      </c>
      <c r="BO96" t="s">
        <v>436</v>
      </c>
    </row>
    <row r="97" spans="2:67">
      <c r="B97" t="s">
        <v>588</v>
      </c>
      <c r="C97" s="7">
        <v>3136375.0443330002</v>
      </c>
      <c r="D97" s="7">
        <v>0</v>
      </c>
      <c r="E97" s="7">
        <v>3136375.0443330002</v>
      </c>
      <c r="F97" s="11">
        <v>8.2830000000000004E-3</v>
      </c>
      <c r="G97" s="11">
        <v>8.2439999999999996E-3</v>
      </c>
      <c r="H97" s="11">
        <v>2.5000000000000001E-3</v>
      </c>
      <c r="I97">
        <v>94614</v>
      </c>
      <c r="J97" t="s">
        <v>589</v>
      </c>
      <c r="K97">
        <v>1134</v>
      </c>
      <c r="L97" t="s">
        <v>260</v>
      </c>
      <c r="M97">
        <v>45289</v>
      </c>
      <c r="N97">
        <v>94614</v>
      </c>
      <c r="O97">
        <v>91677</v>
      </c>
      <c r="P97" s="13">
        <v>0.99189209700000003</v>
      </c>
      <c r="Q97" t="s">
        <v>236</v>
      </c>
      <c r="R97" t="s">
        <v>236</v>
      </c>
      <c r="S97" t="s">
        <v>236</v>
      </c>
      <c r="T97" t="s">
        <v>274</v>
      </c>
      <c r="U97" t="s">
        <v>246</v>
      </c>
      <c r="V97" t="s">
        <v>252</v>
      </c>
      <c r="W97" t="s">
        <v>83</v>
      </c>
      <c r="X97" t="s">
        <v>275</v>
      </c>
      <c r="Y97" t="s">
        <v>275</v>
      </c>
      <c r="Z97" s="7">
        <v>3136375.0443330002</v>
      </c>
      <c r="AA97" s="7">
        <v>0</v>
      </c>
      <c r="AB97" s="7">
        <v>3223609.9833</v>
      </c>
      <c r="AC97" s="7">
        <v>3142629.507900713</v>
      </c>
      <c r="AD97" s="7">
        <v>3136375.0443330002</v>
      </c>
      <c r="AE97" s="7">
        <v>0</v>
      </c>
      <c r="AF97" t="s">
        <v>276</v>
      </c>
      <c r="AG97">
        <v>46373</v>
      </c>
      <c r="AH97" t="s">
        <v>277</v>
      </c>
      <c r="AI97" t="s">
        <v>46</v>
      </c>
      <c r="AJ97" s="9">
        <v>0</v>
      </c>
      <c r="AK97" s="9">
        <v>0</v>
      </c>
      <c r="AL97" s="9">
        <v>0</v>
      </c>
      <c r="AM97" s="9">
        <v>0</v>
      </c>
      <c r="AN97" t="s">
        <v>236</v>
      </c>
      <c r="AO97" s="9">
        <v>3162012.3333000001</v>
      </c>
      <c r="AP97" s="9">
        <v>3162012.3333000001</v>
      </c>
      <c r="AQ97" t="s">
        <v>278</v>
      </c>
      <c r="AR97" t="s">
        <v>99</v>
      </c>
      <c r="AT97" s="9">
        <v>3136375.0443330002</v>
      </c>
      <c r="AU97" s="9">
        <v>3136375.0443330002</v>
      </c>
      <c r="AV97" s="9">
        <v>3136375.0443330002</v>
      </c>
      <c r="AY97" s="11">
        <v>8.2830000000000004E-3</v>
      </c>
      <c r="AZ97">
        <v>8</v>
      </c>
      <c r="BA97" t="s">
        <v>128</v>
      </c>
      <c r="BB97" t="s">
        <v>100</v>
      </c>
      <c r="BC97" s="7">
        <v>3223609.9833</v>
      </c>
      <c r="BD97" s="7">
        <v>3162012.3333000001</v>
      </c>
      <c r="BE97" t="b">
        <v>0</v>
      </c>
      <c r="BF97" t="s">
        <v>297</v>
      </c>
      <c r="BG97" t="s">
        <v>297</v>
      </c>
      <c r="BH97" t="s">
        <v>277</v>
      </c>
      <c r="BI97">
        <v>1139.1134</v>
      </c>
      <c r="BJ97">
        <v>3136375.0443330002</v>
      </c>
      <c r="BK97">
        <v>3136375.0443330002</v>
      </c>
      <c r="BL97">
        <v>3136375.0443330002</v>
      </c>
      <c r="BN97">
        <v>0.99189209700000003</v>
      </c>
      <c r="BO97" t="s">
        <v>531</v>
      </c>
    </row>
    <row r="98" spans="2:67">
      <c r="B98" t="s">
        <v>590</v>
      </c>
      <c r="C98" s="7">
        <v>823039.51335799997</v>
      </c>
      <c r="D98" s="7">
        <v>0</v>
      </c>
      <c r="E98" s="7">
        <v>823039.51335799997</v>
      </c>
      <c r="F98" s="11">
        <v>2.173E-3</v>
      </c>
      <c r="G98" s="11">
        <v>2.163E-3</v>
      </c>
      <c r="H98" s="11">
        <v>6.5600000000000001E-4</v>
      </c>
      <c r="I98">
        <v>94615</v>
      </c>
      <c r="J98" t="s">
        <v>589</v>
      </c>
      <c r="K98">
        <v>1134</v>
      </c>
      <c r="L98" t="s">
        <v>260</v>
      </c>
      <c r="M98">
        <v>45289</v>
      </c>
      <c r="N98">
        <v>94615</v>
      </c>
      <c r="O98">
        <v>91677</v>
      </c>
      <c r="P98" s="13">
        <v>0.996032837</v>
      </c>
      <c r="Q98" t="s">
        <v>236</v>
      </c>
      <c r="R98" t="s">
        <v>236</v>
      </c>
      <c r="S98" t="s">
        <v>236</v>
      </c>
      <c r="T98" t="s">
        <v>274</v>
      </c>
      <c r="U98" t="s">
        <v>246</v>
      </c>
      <c r="V98" t="s">
        <v>252</v>
      </c>
      <c r="W98" t="s">
        <v>83</v>
      </c>
      <c r="X98" t="s">
        <v>275</v>
      </c>
      <c r="Y98" t="s">
        <v>275</v>
      </c>
      <c r="Z98" s="7">
        <v>823039.51335799997</v>
      </c>
      <c r="AA98" s="7">
        <v>0</v>
      </c>
      <c r="AB98" s="7">
        <v>842414.75</v>
      </c>
      <c r="AC98" s="7">
        <v>823917.34080452996</v>
      </c>
      <c r="AD98" s="7">
        <v>823039.51335799997</v>
      </c>
      <c r="AE98" s="7">
        <v>0</v>
      </c>
      <c r="AF98" t="s">
        <v>276</v>
      </c>
      <c r="AG98">
        <v>46373</v>
      </c>
      <c r="AH98" t="s">
        <v>277</v>
      </c>
      <c r="AI98" t="s">
        <v>46</v>
      </c>
      <c r="AJ98" s="9">
        <v>0</v>
      </c>
      <c r="AK98" s="9">
        <v>0</v>
      </c>
      <c r="AL98" s="9">
        <v>0</v>
      </c>
      <c r="AM98" s="9">
        <v>0</v>
      </c>
      <c r="AN98" t="s">
        <v>236</v>
      </c>
      <c r="AO98" s="9">
        <v>826317.65</v>
      </c>
      <c r="AP98" s="9">
        <v>826317.65</v>
      </c>
      <c r="AQ98" t="s">
        <v>295</v>
      </c>
      <c r="AR98" t="s">
        <v>99</v>
      </c>
      <c r="AT98" s="9">
        <v>823039.51335799997</v>
      </c>
      <c r="AU98" s="9">
        <v>823039.51335799997</v>
      </c>
      <c r="AV98" s="9">
        <v>823039.51335799997</v>
      </c>
      <c r="AY98" s="11">
        <v>2.173E-3</v>
      </c>
      <c r="AZ98">
        <v>8</v>
      </c>
      <c r="BA98" t="s">
        <v>128</v>
      </c>
      <c r="BB98" t="s">
        <v>100</v>
      </c>
      <c r="BC98" s="7">
        <v>842414.75</v>
      </c>
      <c r="BD98" s="7">
        <v>826317.65</v>
      </c>
      <c r="BE98" t="b">
        <v>0</v>
      </c>
      <c r="BF98" t="s">
        <v>297</v>
      </c>
      <c r="BG98" t="s">
        <v>297</v>
      </c>
      <c r="BH98" t="s">
        <v>277</v>
      </c>
      <c r="BI98">
        <v>1139.1134</v>
      </c>
      <c r="BJ98">
        <v>823039.51335799997</v>
      </c>
      <c r="BK98">
        <v>823039.51335799997</v>
      </c>
      <c r="BL98">
        <v>823039.51335799997</v>
      </c>
      <c r="BN98">
        <v>0.996032837</v>
      </c>
      <c r="BO98" t="s">
        <v>531</v>
      </c>
    </row>
    <row r="99" spans="2:67">
      <c r="B99" t="s">
        <v>591</v>
      </c>
      <c r="C99" s="7">
        <v>54887.16</v>
      </c>
      <c r="D99" s="7">
        <v>429581.05</v>
      </c>
      <c r="E99" s="7">
        <v>484468.21</v>
      </c>
      <c r="F99" s="11">
        <v>1.44E-4</v>
      </c>
      <c r="G99" s="11">
        <v>1.44E-4</v>
      </c>
      <c r="H99" s="11">
        <v>3.86E-4</v>
      </c>
      <c r="I99" t="s">
        <v>592</v>
      </c>
      <c r="J99" t="s">
        <v>589</v>
      </c>
      <c r="K99">
        <v>1134</v>
      </c>
      <c r="L99" t="s">
        <v>260</v>
      </c>
      <c r="M99">
        <v>45289</v>
      </c>
      <c r="N99">
        <v>94616</v>
      </c>
      <c r="O99">
        <v>91677</v>
      </c>
      <c r="P99" s="13">
        <v>0.99195204400000003</v>
      </c>
      <c r="Q99" t="s">
        <v>236</v>
      </c>
      <c r="R99" t="s">
        <v>236</v>
      </c>
      <c r="S99" t="s">
        <v>236</v>
      </c>
      <c r="T99" t="s">
        <v>274</v>
      </c>
      <c r="U99" t="s">
        <v>246</v>
      </c>
      <c r="V99" t="s">
        <v>252</v>
      </c>
      <c r="W99" t="s">
        <v>83</v>
      </c>
      <c r="X99" t="s">
        <v>275</v>
      </c>
      <c r="Y99" t="s">
        <v>275</v>
      </c>
      <c r="Z99" s="7">
        <v>54887.16</v>
      </c>
      <c r="AA99" s="7">
        <v>429581.05</v>
      </c>
      <c r="AB99" s="7">
        <v>488398.82</v>
      </c>
      <c r="AC99" s="7">
        <v>56034.568321555998</v>
      </c>
      <c r="AD99" s="7">
        <v>54887.16</v>
      </c>
      <c r="AE99" s="7">
        <v>429581.05</v>
      </c>
      <c r="AF99" t="s">
        <v>276</v>
      </c>
      <c r="AG99">
        <v>46373</v>
      </c>
      <c r="AH99" t="s">
        <v>277</v>
      </c>
      <c r="AI99" t="s">
        <v>46</v>
      </c>
      <c r="AJ99" s="9">
        <v>0</v>
      </c>
      <c r="AK99" s="9">
        <v>0</v>
      </c>
      <c r="AL99" s="9">
        <v>0</v>
      </c>
      <c r="AM99" s="9">
        <v>0</v>
      </c>
      <c r="AN99" t="s">
        <v>236</v>
      </c>
      <c r="AO99" s="9">
        <v>55332.473298999997</v>
      </c>
      <c r="AP99" s="9">
        <v>488398.82</v>
      </c>
      <c r="AQ99" t="s">
        <v>282</v>
      </c>
      <c r="AR99" t="s">
        <v>99</v>
      </c>
      <c r="AT99" s="9">
        <v>54887.16</v>
      </c>
      <c r="AU99" s="9">
        <v>54887.16</v>
      </c>
      <c r="AV99" s="9">
        <v>54887.16</v>
      </c>
      <c r="AY99" s="11">
        <v>1.44E-4</v>
      </c>
      <c r="AZ99">
        <v>8</v>
      </c>
      <c r="BA99" t="s">
        <v>128</v>
      </c>
      <c r="BB99" t="s">
        <v>100</v>
      </c>
      <c r="BC99" s="7">
        <v>488398.82</v>
      </c>
      <c r="BD99" s="7">
        <v>488398.82</v>
      </c>
      <c r="BE99" t="b">
        <v>0</v>
      </c>
      <c r="BF99" t="s">
        <v>297</v>
      </c>
      <c r="BG99" t="s">
        <v>297</v>
      </c>
      <c r="BH99" t="s">
        <v>277</v>
      </c>
      <c r="BI99">
        <v>1139.1134</v>
      </c>
      <c r="BJ99">
        <v>54887.16</v>
      </c>
      <c r="BK99">
        <v>54887.16</v>
      </c>
      <c r="BL99">
        <v>54887.16</v>
      </c>
      <c r="BN99">
        <v>0.99195204400000003</v>
      </c>
      <c r="BO99" t="s">
        <v>531</v>
      </c>
    </row>
    <row r="100" spans="2:67">
      <c r="B100" t="s">
        <v>695</v>
      </c>
      <c r="C100" s="7">
        <v>359820.07621199999</v>
      </c>
      <c r="D100" s="7">
        <v>298428.72967299999</v>
      </c>
      <c r="E100" s="7">
        <v>658248.80588500004</v>
      </c>
      <c r="F100" s="11">
        <v>9.5E-4</v>
      </c>
      <c r="G100" s="11">
        <v>9.4499999999999998E-4</v>
      </c>
      <c r="H100" s="11">
        <v>5.2400000000000005E-4</v>
      </c>
      <c r="I100">
        <v>0</v>
      </c>
      <c r="J100" t="s">
        <v>696</v>
      </c>
      <c r="K100">
        <v>1137</v>
      </c>
      <c r="L100" t="s">
        <v>264</v>
      </c>
      <c r="M100">
        <v>45289</v>
      </c>
      <c r="N100">
        <v>111200</v>
      </c>
      <c r="O100">
        <v>99564</v>
      </c>
      <c r="P100" s="13">
        <v>0.97322411900000005</v>
      </c>
      <c r="Q100" t="s">
        <v>236</v>
      </c>
      <c r="R100" t="s">
        <v>235</v>
      </c>
      <c r="S100" t="s">
        <v>237</v>
      </c>
      <c r="T100" t="s">
        <v>274</v>
      </c>
      <c r="U100" t="s">
        <v>242</v>
      </c>
      <c r="V100" t="s">
        <v>240</v>
      </c>
      <c r="W100" t="s">
        <v>83</v>
      </c>
      <c r="X100" t="s">
        <v>293</v>
      </c>
      <c r="Y100" t="s">
        <v>293</v>
      </c>
      <c r="Z100" s="7">
        <v>325732.20134199999</v>
      </c>
      <c r="AA100" s="7">
        <v>270156.81860599999</v>
      </c>
      <c r="AB100" s="7">
        <v>614508.85463099997</v>
      </c>
      <c r="AC100" s="7">
        <v>326038.66966095997</v>
      </c>
      <c r="AD100" s="7">
        <v>282256.09999999998</v>
      </c>
      <c r="AE100" s="7">
        <v>234098.47018400001</v>
      </c>
      <c r="AF100" t="s">
        <v>276</v>
      </c>
      <c r="AG100">
        <v>47330</v>
      </c>
      <c r="AH100" t="s">
        <v>277</v>
      </c>
      <c r="AI100" t="s">
        <v>46</v>
      </c>
      <c r="AJ100" s="9">
        <v>0</v>
      </c>
      <c r="AK100" s="9">
        <v>0</v>
      </c>
      <c r="AL100" s="9">
        <v>0</v>
      </c>
      <c r="AM100" s="9">
        <v>0</v>
      </c>
      <c r="AN100" t="s">
        <v>237</v>
      </c>
      <c r="AO100" s="9">
        <v>290021.68606699997</v>
      </c>
      <c r="AP100" s="9">
        <v>596387.61273699999</v>
      </c>
      <c r="AQ100" t="s">
        <v>295</v>
      </c>
      <c r="AR100" t="s">
        <v>87</v>
      </c>
      <c r="AS100" t="s">
        <v>296</v>
      </c>
      <c r="AT100" s="9">
        <v>359820.07621199999</v>
      </c>
      <c r="AU100" s="9">
        <v>325732.20134199999</v>
      </c>
      <c r="AV100" s="9">
        <v>282256.09999999998</v>
      </c>
      <c r="AY100" s="11">
        <v>9.5E-4</v>
      </c>
      <c r="AZ100">
        <v>6</v>
      </c>
      <c r="BA100" t="s">
        <v>66</v>
      </c>
      <c r="BB100" t="s">
        <v>87</v>
      </c>
      <c r="BC100" s="7">
        <v>530560.80000000005</v>
      </c>
      <c r="BD100" s="7">
        <v>514643.98</v>
      </c>
      <c r="BE100" t="b">
        <v>0</v>
      </c>
      <c r="BH100" t="s">
        <v>277</v>
      </c>
      <c r="BI100">
        <v>1139.1137000000001</v>
      </c>
      <c r="BJ100">
        <v>282256.09999999998</v>
      </c>
      <c r="BK100">
        <v>325732.20134199999</v>
      </c>
      <c r="BL100">
        <v>359820.07621199999</v>
      </c>
      <c r="BN100">
        <v>0.97322411900000005</v>
      </c>
      <c r="BO100" t="s">
        <v>306</v>
      </c>
    </row>
    <row r="101" spans="2:67">
      <c r="B101" t="s">
        <v>697</v>
      </c>
      <c r="C101" s="7">
        <v>232862.064766</v>
      </c>
      <c r="D101" s="7">
        <v>145314.14471200001</v>
      </c>
      <c r="E101" s="7">
        <v>378176.209478</v>
      </c>
      <c r="F101" s="11">
        <v>6.1399999999999996E-4</v>
      </c>
      <c r="G101" s="11">
        <v>6.1200000000000002E-4</v>
      </c>
      <c r="H101" s="11">
        <v>3.01E-4</v>
      </c>
      <c r="I101">
        <v>111314</v>
      </c>
      <c r="J101" t="s">
        <v>698</v>
      </c>
      <c r="K101">
        <v>1137</v>
      </c>
      <c r="L101" t="s">
        <v>264</v>
      </c>
      <c r="M101">
        <v>45289</v>
      </c>
      <c r="N101">
        <v>111314</v>
      </c>
      <c r="O101">
        <v>111313</v>
      </c>
      <c r="P101" s="13">
        <v>0.97258336999999995</v>
      </c>
      <c r="Q101" t="s">
        <v>236</v>
      </c>
      <c r="R101" t="s">
        <v>235</v>
      </c>
      <c r="S101" t="s">
        <v>235</v>
      </c>
      <c r="T101" t="s">
        <v>274</v>
      </c>
      <c r="U101" t="s">
        <v>242</v>
      </c>
      <c r="V101" t="s">
        <v>240</v>
      </c>
      <c r="W101" t="s">
        <v>33</v>
      </c>
      <c r="X101" t="s">
        <v>324</v>
      </c>
      <c r="Z101" s="7">
        <v>210801.67</v>
      </c>
      <c r="AA101" s="7">
        <v>131547.68</v>
      </c>
      <c r="AB101" s="7">
        <v>352000</v>
      </c>
      <c r="AC101" s="7">
        <v>209892.32</v>
      </c>
      <c r="AD101" s="7">
        <v>210801.67</v>
      </c>
      <c r="AE101" s="7">
        <v>131547.68</v>
      </c>
      <c r="AF101" t="s">
        <v>276</v>
      </c>
      <c r="AG101">
        <v>47483</v>
      </c>
      <c r="AH101" t="s">
        <v>277</v>
      </c>
      <c r="AI101" t="s">
        <v>46</v>
      </c>
      <c r="AJ101" s="9">
        <v>0</v>
      </c>
      <c r="AK101" s="9">
        <v>0</v>
      </c>
      <c r="AL101" s="9">
        <v>0</v>
      </c>
      <c r="AM101" s="9">
        <v>0</v>
      </c>
      <c r="AN101" t="s">
        <v>235</v>
      </c>
      <c r="AO101" s="9">
        <v>216744.06174599999</v>
      </c>
      <c r="AP101" s="9">
        <v>352000</v>
      </c>
      <c r="AQ101" t="s">
        <v>282</v>
      </c>
      <c r="AR101" t="s">
        <v>163</v>
      </c>
      <c r="AS101" t="s">
        <v>296</v>
      </c>
      <c r="AT101" s="9">
        <v>232862.064766</v>
      </c>
      <c r="AU101" s="9">
        <v>210801.67</v>
      </c>
      <c r="AV101" s="9">
        <v>210801.67</v>
      </c>
      <c r="AY101" s="11">
        <v>6.1399999999999996E-4</v>
      </c>
      <c r="AZ101">
        <v>0</v>
      </c>
      <c r="BA101" t="s">
        <v>66</v>
      </c>
      <c r="BB101" t="s">
        <v>167</v>
      </c>
      <c r="BC101" s="7">
        <v>352000</v>
      </c>
      <c r="BD101" s="7">
        <v>352000</v>
      </c>
      <c r="BE101" t="b">
        <v>0</v>
      </c>
      <c r="BH101" t="s">
        <v>277</v>
      </c>
      <c r="BI101">
        <v>1139.1137000000001</v>
      </c>
      <c r="BJ101">
        <v>210801.67</v>
      </c>
      <c r="BK101">
        <v>210801.67</v>
      </c>
      <c r="BL101">
        <v>232862.064766</v>
      </c>
      <c r="BN101">
        <v>0.97258336999999995</v>
      </c>
    </row>
    <row r="102" spans="2:67">
      <c r="B102" t="s">
        <v>849</v>
      </c>
      <c r="C102" s="7">
        <v>2720787.001073</v>
      </c>
      <c r="D102" s="7">
        <v>2E-3</v>
      </c>
      <c r="E102" s="7">
        <v>2720787.0030729999</v>
      </c>
      <c r="F102" s="11">
        <v>7.1850000000000004E-3</v>
      </c>
      <c r="G102" s="11">
        <v>7.1520000000000004E-3</v>
      </c>
      <c r="H102" s="11">
        <v>2.1679999999999998E-3</v>
      </c>
      <c r="I102">
        <v>111547</v>
      </c>
      <c r="J102" t="s">
        <v>420</v>
      </c>
      <c r="K102">
        <v>1136</v>
      </c>
      <c r="L102" t="s">
        <v>262</v>
      </c>
      <c r="M102">
        <v>45289</v>
      </c>
      <c r="N102">
        <v>111547</v>
      </c>
      <c r="O102">
        <v>96349</v>
      </c>
      <c r="P102" s="13">
        <v>0.98637892999999999</v>
      </c>
      <c r="Q102" t="s">
        <v>236</v>
      </c>
      <c r="R102" t="s">
        <v>236</v>
      </c>
      <c r="S102" t="s">
        <v>236</v>
      </c>
      <c r="T102" t="s">
        <v>274</v>
      </c>
      <c r="U102" t="s">
        <v>247</v>
      </c>
      <c r="V102" t="s">
        <v>252</v>
      </c>
      <c r="W102" t="s">
        <v>33</v>
      </c>
      <c r="X102" t="s">
        <v>275</v>
      </c>
      <c r="Y102" t="s">
        <v>275</v>
      </c>
      <c r="Z102" s="7">
        <v>2720787.001073</v>
      </c>
      <c r="AA102" s="7">
        <v>2E-3</v>
      </c>
      <c r="AB102" s="7">
        <v>2772224.0832000002</v>
      </c>
      <c r="AC102" s="7">
        <v>2742842.1663520001</v>
      </c>
      <c r="AD102" s="7">
        <v>2720787.001073</v>
      </c>
      <c r="AE102" s="7">
        <v>2E-3</v>
      </c>
      <c r="AF102" t="s">
        <v>276</v>
      </c>
      <c r="AG102">
        <v>46505</v>
      </c>
      <c r="AH102" t="s">
        <v>277</v>
      </c>
      <c r="AI102" t="s">
        <v>46</v>
      </c>
      <c r="AJ102" s="9">
        <v>0</v>
      </c>
      <c r="AK102" s="9">
        <v>0</v>
      </c>
      <c r="AL102" s="9">
        <v>0</v>
      </c>
      <c r="AM102" s="9">
        <v>0</v>
      </c>
      <c r="AN102" t="s">
        <v>236</v>
      </c>
      <c r="AO102" s="9">
        <v>2758358.7993640001</v>
      </c>
      <c r="AP102" s="9">
        <v>2746686.7921910002</v>
      </c>
      <c r="AQ102" t="s">
        <v>295</v>
      </c>
      <c r="AR102" t="s">
        <v>56</v>
      </c>
      <c r="AT102" s="9">
        <v>2720787.001073</v>
      </c>
      <c r="AU102" s="9">
        <v>2720787.001073</v>
      </c>
      <c r="AV102" s="9">
        <v>2720787.001073</v>
      </c>
      <c r="AY102" s="11">
        <v>7.1850000000000004E-3</v>
      </c>
      <c r="AZ102">
        <v>4</v>
      </c>
      <c r="BA102" t="s">
        <v>66</v>
      </c>
      <c r="BB102" t="s">
        <v>68</v>
      </c>
      <c r="BC102" s="7">
        <v>2772224.0831999988</v>
      </c>
      <c r="BD102" s="7">
        <v>2746686.7921910002</v>
      </c>
      <c r="BE102" t="b">
        <v>0</v>
      </c>
      <c r="BH102" t="s">
        <v>277</v>
      </c>
      <c r="BI102">
        <v>1139.1135999999999</v>
      </c>
      <c r="BJ102">
        <v>2720787.001073</v>
      </c>
      <c r="BK102">
        <v>2720787.001073</v>
      </c>
      <c r="BL102">
        <v>2720787.001073</v>
      </c>
      <c r="BN102">
        <v>0.98637892999999999</v>
      </c>
    </row>
    <row r="103" spans="2:67">
      <c r="B103" t="s">
        <v>850</v>
      </c>
      <c r="C103" s="7">
        <v>2721420.9948209999</v>
      </c>
      <c r="D103" s="7">
        <v>0</v>
      </c>
      <c r="E103" s="7">
        <v>2721420.9948209999</v>
      </c>
      <c r="F103" s="11">
        <v>7.1869999999999998E-3</v>
      </c>
      <c r="G103" s="11">
        <v>7.1539999999999998E-3</v>
      </c>
      <c r="H103" s="11">
        <v>2.1689999999999999E-3</v>
      </c>
      <c r="I103">
        <v>111551</v>
      </c>
      <c r="J103" t="s">
        <v>851</v>
      </c>
      <c r="K103">
        <v>1136</v>
      </c>
      <c r="L103" t="s">
        <v>262</v>
      </c>
      <c r="M103">
        <v>45289</v>
      </c>
      <c r="N103">
        <v>111551</v>
      </c>
      <c r="O103">
        <v>111549</v>
      </c>
      <c r="P103" s="13">
        <v>0.98631130300000003</v>
      </c>
      <c r="Q103" t="s">
        <v>236</v>
      </c>
      <c r="R103" t="s">
        <v>236</v>
      </c>
      <c r="S103" t="s">
        <v>236</v>
      </c>
      <c r="T103" t="s">
        <v>274</v>
      </c>
      <c r="U103" t="s">
        <v>247</v>
      </c>
      <c r="V103" t="s">
        <v>252</v>
      </c>
      <c r="W103" t="s">
        <v>83</v>
      </c>
      <c r="X103" t="s">
        <v>275</v>
      </c>
      <c r="Y103" t="s">
        <v>275</v>
      </c>
      <c r="Z103" s="7">
        <v>2721420.9948209999</v>
      </c>
      <c r="AA103" s="7">
        <v>0</v>
      </c>
      <c r="AB103" s="7">
        <v>2773056</v>
      </c>
      <c r="AC103" s="7">
        <v>2717594.879999999</v>
      </c>
      <c r="AD103" s="7">
        <v>2721420.9948209999</v>
      </c>
      <c r="AE103" s="7">
        <v>0</v>
      </c>
      <c r="AF103" t="s">
        <v>276</v>
      </c>
      <c r="AG103">
        <v>46574</v>
      </c>
      <c r="AH103" t="s">
        <v>277</v>
      </c>
      <c r="AI103" t="s">
        <v>46</v>
      </c>
      <c r="AJ103" s="9">
        <v>0</v>
      </c>
      <c r="AK103" s="9">
        <v>0</v>
      </c>
      <c r="AL103" s="9">
        <v>0</v>
      </c>
      <c r="AM103" s="9">
        <v>0</v>
      </c>
      <c r="AN103" t="s">
        <v>236</v>
      </c>
      <c r="AO103" s="9">
        <v>2759190.72</v>
      </c>
      <c r="AP103" s="9">
        <v>2759190.72</v>
      </c>
      <c r="AQ103" t="s">
        <v>278</v>
      </c>
      <c r="AR103" t="s">
        <v>96</v>
      </c>
      <c r="AT103" s="9">
        <v>2721420.9948209999</v>
      </c>
      <c r="AU103" s="9">
        <v>2721420.9948209999</v>
      </c>
      <c r="AV103" s="9">
        <v>2721420.9948209999</v>
      </c>
      <c r="AY103" s="11">
        <v>7.1869999999999998E-3</v>
      </c>
      <c r="AZ103">
        <v>6</v>
      </c>
      <c r="BA103" t="s">
        <v>66</v>
      </c>
      <c r="BB103" t="s">
        <v>111</v>
      </c>
      <c r="BC103" s="7">
        <v>2773055.9999999991</v>
      </c>
      <c r="BD103" s="7">
        <v>2759190.7199999988</v>
      </c>
      <c r="BE103" t="b">
        <v>0</v>
      </c>
      <c r="BF103" t="s">
        <v>279</v>
      </c>
      <c r="BG103" t="s">
        <v>279</v>
      </c>
      <c r="BH103" t="s">
        <v>277</v>
      </c>
      <c r="BI103">
        <v>1139.1135999999999</v>
      </c>
      <c r="BJ103">
        <v>2721420.9948209999</v>
      </c>
      <c r="BK103">
        <v>2721420.9948209999</v>
      </c>
      <c r="BL103">
        <v>2721420.9948209999</v>
      </c>
      <c r="BN103">
        <v>0.98631130300000003</v>
      </c>
    </row>
    <row r="104" spans="2:67">
      <c r="B104" t="s">
        <v>699</v>
      </c>
      <c r="C104" s="7">
        <v>1997726.446065</v>
      </c>
      <c r="D104" s="7">
        <v>0</v>
      </c>
      <c r="E104" s="7">
        <v>1997726.446065</v>
      </c>
      <c r="F104" s="11">
        <v>5.2760000000000003E-3</v>
      </c>
      <c r="G104" s="11">
        <v>5.2509999999999996E-3</v>
      </c>
      <c r="H104" s="11">
        <v>1.5920000000000001E-3</v>
      </c>
      <c r="I104">
        <v>111552</v>
      </c>
      <c r="J104" t="s">
        <v>700</v>
      </c>
      <c r="K104">
        <v>1129</v>
      </c>
      <c r="L104" t="s">
        <v>255</v>
      </c>
      <c r="M104">
        <v>45289</v>
      </c>
      <c r="N104">
        <v>111552</v>
      </c>
      <c r="O104">
        <v>82971</v>
      </c>
      <c r="P104" s="13">
        <v>0.99471532799999995</v>
      </c>
      <c r="Q104" t="s">
        <v>236</v>
      </c>
      <c r="R104" t="s">
        <v>235</v>
      </c>
      <c r="S104" t="s">
        <v>235</v>
      </c>
      <c r="T104" t="s">
        <v>274</v>
      </c>
      <c r="U104" t="s">
        <v>241</v>
      </c>
      <c r="V104" t="s">
        <v>240</v>
      </c>
      <c r="W104" t="s">
        <v>80</v>
      </c>
      <c r="X104" t="s">
        <v>347</v>
      </c>
      <c r="Y104" t="s">
        <v>347</v>
      </c>
      <c r="Z104" s="7">
        <v>1808470.054827</v>
      </c>
      <c r="AA104" s="7">
        <v>0</v>
      </c>
      <c r="AB104" s="7">
        <v>1818078</v>
      </c>
      <c r="AC104" s="7">
        <v>1763535.66</v>
      </c>
      <c r="AD104" s="7">
        <v>1808470.054827</v>
      </c>
      <c r="AE104" s="7">
        <v>0</v>
      </c>
      <c r="AF104" t="s">
        <v>276</v>
      </c>
      <c r="AG104">
        <v>46405</v>
      </c>
      <c r="AH104" t="s">
        <v>340</v>
      </c>
      <c r="AI104" t="s">
        <v>46</v>
      </c>
      <c r="AJ104" s="9">
        <v>0</v>
      </c>
      <c r="AK104" s="9">
        <v>0</v>
      </c>
      <c r="AL104" s="9">
        <v>0</v>
      </c>
      <c r="AM104" s="9">
        <v>0</v>
      </c>
      <c r="AN104" t="s">
        <v>235</v>
      </c>
      <c r="AO104" s="9">
        <v>1818078</v>
      </c>
      <c r="AP104" s="9">
        <v>1818078</v>
      </c>
      <c r="AQ104" t="s">
        <v>278</v>
      </c>
      <c r="AR104" t="s">
        <v>104</v>
      </c>
      <c r="AS104" t="s">
        <v>333</v>
      </c>
      <c r="AT104" s="9">
        <v>1997726.446065</v>
      </c>
      <c r="AU104" s="9">
        <v>1808470.054827</v>
      </c>
      <c r="AV104" s="9">
        <v>1808470.054827</v>
      </c>
      <c r="AY104" s="11">
        <v>5.2760000000000003E-3</v>
      </c>
      <c r="AZ104">
        <v>4</v>
      </c>
      <c r="BA104" t="s">
        <v>66</v>
      </c>
      <c r="BB104" t="s">
        <v>108</v>
      </c>
      <c r="BC104" s="7">
        <v>1818078</v>
      </c>
      <c r="BD104" s="7">
        <v>1818078</v>
      </c>
      <c r="BE104" t="b">
        <v>0</v>
      </c>
      <c r="BF104" t="s">
        <v>297</v>
      </c>
      <c r="BG104" t="s">
        <v>297</v>
      </c>
      <c r="BH104" t="s">
        <v>340</v>
      </c>
      <c r="BI104">
        <v>1139.1129000000001</v>
      </c>
      <c r="BJ104">
        <v>1808470.054827</v>
      </c>
      <c r="BK104">
        <v>1808470.054827</v>
      </c>
      <c r="BL104">
        <v>1997726.446065</v>
      </c>
      <c r="BN104">
        <v>0.99471532799999995</v>
      </c>
    </row>
    <row r="105" spans="2:67">
      <c r="B105" t="s">
        <v>852</v>
      </c>
      <c r="C105" s="7">
        <v>595622.97019899997</v>
      </c>
      <c r="D105" s="7">
        <v>0</v>
      </c>
      <c r="E105" s="7">
        <v>595622.97019899997</v>
      </c>
      <c r="F105" s="11">
        <v>1.573E-3</v>
      </c>
      <c r="G105" s="11">
        <v>1.565E-3</v>
      </c>
      <c r="H105" s="11">
        <v>4.7399999999999997E-4</v>
      </c>
      <c r="I105">
        <v>111568</v>
      </c>
      <c r="J105" t="s">
        <v>853</v>
      </c>
      <c r="K105">
        <v>1013</v>
      </c>
      <c r="L105" t="s">
        <v>710</v>
      </c>
      <c r="M105">
        <v>45291</v>
      </c>
      <c r="N105">
        <v>111568</v>
      </c>
      <c r="O105">
        <v>111564</v>
      </c>
      <c r="P105" s="13">
        <v>0.97599999999999998</v>
      </c>
      <c r="Q105" t="s">
        <v>236</v>
      </c>
      <c r="R105" t="s">
        <v>236</v>
      </c>
      <c r="S105" t="s">
        <v>236</v>
      </c>
      <c r="T105" t="s">
        <v>711</v>
      </c>
      <c r="U105" t="s">
        <v>712</v>
      </c>
      <c r="W105" t="s">
        <v>77</v>
      </c>
      <c r="X105" t="s">
        <v>275</v>
      </c>
      <c r="Z105" s="7">
        <v>595622.97019899997</v>
      </c>
      <c r="AA105" s="7">
        <v>0</v>
      </c>
      <c r="AD105" s="7">
        <v>595622.97019899997</v>
      </c>
      <c r="AE105" s="7">
        <v>0</v>
      </c>
      <c r="AF105" t="s">
        <v>276</v>
      </c>
      <c r="AG105">
        <v>46517</v>
      </c>
      <c r="AH105" t="s">
        <v>277</v>
      </c>
      <c r="AI105" t="s">
        <v>46</v>
      </c>
      <c r="AJ105" s="9">
        <v>0</v>
      </c>
      <c r="AK105" s="9">
        <v>0</v>
      </c>
      <c r="AL105" s="9">
        <v>0</v>
      </c>
      <c r="AM105" s="9">
        <v>0</v>
      </c>
      <c r="AN105" t="s">
        <v>236</v>
      </c>
      <c r="AO105" s="9">
        <v>610269.43667900003</v>
      </c>
      <c r="AQ105" t="s">
        <v>295</v>
      </c>
      <c r="AR105" t="s">
        <v>78</v>
      </c>
      <c r="AT105" s="9">
        <v>595622.97019899997</v>
      </c>
      <c r="AU105" s="9">
        <v>595622.97019899997</v>
      </c>
      <c r="AV105" s="9">
        <v>595622.97019899997</v>
      </c>
      <c r="AW105" t="s">
        <v>716</v>
      </c>
      <c r="AY105" s="11">
        <v>1.573E-3</v>
      </c>
      <c r="BB105" t="s">
        <v>169</v>
      </c>
      <c r="BE105" t="b">
        <v>0</v>
      </c>
      <c r="BF105" t="s">
        <v>297</v>
      </c>
      <c r="BG105" t="s">
        <v>297</v>
      </c>
      <c r="BH105" t="s">
        <v>277</v>
      </c>
      <c r="BI105">
        <v>1139.1013</v>
      </c>
      <c r="BJ105">
        <v>595622.97019899997</v>
      </c>
      <c r="BK105">
        <v>595622.97019899997</v>
      </c>
      <c r="BL105">
        <v>595622.97019899997</v>
      </c>
      <c r="BN105">
        <v>0.97599999999999998</v>
      </c>
    </row>
    <row r="106" spans="2:67">
      <c r="B106" t="s">
        <v>854</v>
      </c>
      <c r="C106" s="7">
        <v>275366.86276300001</v>
      </c>
      <c r="D106" s="7">
        <v>0</v>
      </c>
      <c r="E106" s="7">
        <v>275366.86276300001</v>
      </c>
      <c r="F106" s="11">
        <v>7.27E-4</v>
      </c>
      <c r="G106" s="11">
        <v>7.2300000000000001E-4</v>
      </c>
      <c r="H106" s="11">
        <v>2.1900000000000001E-4</v>
      </c>
      <c r="I106">
        <v>111569</v>
      </c>
      <c r="J106" t="s">
        <v>709</v>
      </c>
      <c r="K106">
        <v>1013</v>
      </c>
      <c r="L106" t="s">
        <v>710</v>
      </c>
      <c r="M106">
        <v>45291</v>
      </c>
      <c r="N106">
        <v>111569</v>
      </c>
      <c r="O106">
        <v>111565</v>
      </c>
      <c r="P106" s="13">
        <v>1.105992136</v>
      </c>
      <c r="Q106" t="s">
        <v>236</v>
      </c>
      <c r="R106" t="s">
        <v>236</v>
      </c>
      <c r="S106" t="s">
        <v>236</v>
      </c>
      <c r="T106" t="s">
        <v>711</v>
      </c>
      <c r="U106" t="s">
        <v>712</v>
      </c>
      <c r="W106" t="s">
        <v>74</v>
      </c>
      <c r="X106" t="s">
        <v>275</v>
      </c>
      <c r="Z106" s="7">
        <v>275366.86276300001</v>
      </c>
      <c r="AA106" s="7">
        <v>0</v>
      </c>
      <c r="AD106" s="7">
        <v>275366.86276300001</v>
      </c>
      <c r="AE106" s="7">
        <v>0</v>
      </c>
      <c r="AF106" t="s">
        <v>276</v>
      </c>
      <c r="AG106">
        <v>46285</v>
      </c>
      <c r="AH106" t="s">
        <v>277</v>
      </c>
      <c r="AI106" t="s">
        <v>46</v>
      </c>
      <c r="AJ106" s="9">
        <v>0</v>
      </c>
      <c r="AK106" s="9">
        <v>0</v>
      </c>
      <c r="AL106" s="9">
        <v>0</v>
      </c>
      <c r="AM106" s="9">
        <v>0</v>
      </c>
      <c r="AN106" t="s">
        <v>236</v>
      </c>
      <c r="AO106" s="9">
        <v>248977.233924</v>
      </c>
      <c r="AQ106" t="s">
        <v>278</v>
      </c>
      <c r="AR106" t="s">
        <v>75</v>
      </c>
      <c r="AT106" s="9">
        <v>275366.86276300001</v>
      </c>
      <c r="AU106" s="9">
        <v>275366.86276300001</v>
      </c>
      <c r="AV106" s="9">
        <v>275366.86276300001</v>
      </c>
      <c r="AW106" t="s">
        <v>713</v>
      </c>
      <c r="AY106" s="11">
        <v>7.27E-4</v>
      </c>
      <c r="BB106" t="s">
        <v>76</v>
      </c>
      <c r="BE106" t="b">
        <v>0</v>
      </c>
      <c r="BF106" t="s">
        <v>297</v>
      </c>
      <c r="BG106" t="s">
        <v>297</v>
      </c>
      <c r="BH106" t="s">
        <v>277</v>
      </c>
      <c r="BI106">
        <v>1139.1013</v>
      </c>
      <c r="BJ106">
        <v>275366.86276300001</v>
      </c>
      <c r="BK106">
        <v>275366.86276300001</v>
      </c>
      <c r="BL106">
        <v>275366.86276300001</v>
      </c>
      <c r="BN106">
        <v>1.105992136</v>
      </c>
    </row>
    <row r="107" spans="2:67">
      <c r="B107" t="s">
        <v>708</v>
      </c>
      <c r="C107" s="7">
        <v>275344.952681</v>
      </c>
      <c r="D107" s="7">
        <v>0</v>
      </c>
      <c r="E107" s="7">
        <v>275344.952681</v>
      </c>
      <c r="F107" s="11">
        <v>7.27E-4</v>
      </c>
      <c r="G107" s="11">
        <v>7.2300000000000001E-4</v>
      </c>
      <c r="H107" s="11">
        <v>2.1900000000000001E-4</v>
      </c>
      <c r="I107">
        <v>111570</v>
      </c>
      <c r="J107" t="s">
        <v>709</v>
      </c>
      <c r="K107">
        <v>1013</v>
      </c>
      <c r="L107" t="s">
        <v>710</v>
      </c>
      <c r="M107">
        <v>45291</v>
      </c>
      <c r="N107">
        <v>111570</v>
      </c>
      <c r="O107">
        <v>111565</v>
      </c>
      <c r="P107" s="13">
        <v>1.1059041350000001</v>
      </c>
      <c r="Q107" t="s">
        <v>236</v>
      </c>
      <c r="R107" t="s">
        <v>236</v>
      </c>
      <c r="S107" t="s">
        <v>236</v>
      </c>
      <c r="T107" t="s">
        <v>711</v>
      </c>
      <c r="U107" t="s">
        <v>712</v>
      </c>
      <c r="W107" t="s">
        <v>74</v>
      </c>
      <c r="X107" t="s">
        <v>275</v>
      </c>
      <c r="Z107" s="7">
        <v>275344.952681</v>
      </c>
      <c r="AA107" s="7">
        <v>0</v>
      </c>
      <c r="AD107" s="7">
        <v>275344.952681</v>
      </c>
      <c r="AE107" s="7">
        <v>0</v>
      </c>
      <c r="AF107" t="s">
        <v>276</v>
      </c>
      <c r="AG107">
        <v>46285</v>
      </c>
      <c r="AH107" t="s">
        <v>277</v>
      </c>
      <c r="AI107" t="s">
        <v>46</v>
      </c>
      <c r="AJ107" s="9">
        <v>0</v>
      </c>
      <c r="AK107" s="9">
        <v>0</v>
      </c>
      <c r="AL107" s="9">
        <v>0</v>
      </c>
      <c r="AM107" s="9">
        <v>0</v>
      </c>
      <c r="AN107" t="s">
        <v>236</v>
      </c>
      <c r="AO107" s="9">
        <v>248977.23407199999</v>
      </c>
      <c r="AQ107" t="s">
        <v>278</v>
      </c>
      <c r="AR107" t="s">
        <v>75</v>
      </c>
      <c r="AT107" s="9">
        <v>275344.952681</v>
      </c>
      <c r="AU107" s="9">
        <v>275344.952681</v>
      </c>
      <c r="AV107" s="9">
        <v>275344.952681</v>
      </c>
      <c r="AW107" t="s">
        <v>713</v>
      </c>
      <c r="AY107" s="11">
        <v>7.27E-4</v>
      </c>
      <c r="BB107" t="s">
        <v>76</v>
      </c>
      <c r="BE107" t="b">
        <v>0</v>
      </c>
      <c r="BF107" t="s">
        <v>297</v>
      </c>
      <c r="BG107" t="s">
        <v>297</v>
      </c>
      <c r="BH107" t="s">
        <v>277</v>
      </c>
      <c r="BI107">
        <v>1139.1013</v>
      </c>
      <c r="BJ107">
        <v>275344.952681</v>
      </c>
      <c r="BK107">
        <v>275344.952681</v>
      </c>
      <c r="BL107">
        <v>275344.952681</v>
      </c>
      <c r="BN107">
        <v>1.1059041350000001</v>
      </c>
    </row>
    <row r="108" spans="2:67">
      <c r="B108" t="s">
        <v>714</v>
      </c>
      <c r="C108" s="7">
        <v>102191.84314</v>
      </c>
      <c r="D108" s="7">
        <v>0</v>
      </c>
      <c r="E108" s="7">
        <v>102191.84314</v>
      </c>
      <c r="F108" s="11">
        <v>2.6899999999999998E-4</v>
      </c>
      <c r="G108" s="11">
        <v>2.6800000000000001E-4</v>
      </c>
      <c r="H108" s="11">
        <v>8.1000000000000004E-5</v>
      </c>
      <c r="I108">
        <v>111571</v>
      </c>
      <c r="J108" t="s">
        <v>715</v>
      </c>
      <c r="K108">
        <v>1013</v>
      </c>
      <c r="L108" t="s">
        <v>710</v>
      </c>
      <c r="M108">
        <v>45291</v>
      </c>
      <c r="N108">
        <v>111571</v>
      </c>
      <c r="O108">
        <v>108613</v>
      </c>
      <c r="P108" s="13">
        <v>0.99996527000000002</v>
      </c>
      <c r="Q108" t="s">
        <v>236</v>
      </c>
      <c r="R108" t="s">
        <v>236</v>
      </c>
      <c r="S108" t="s">
        <v>236</v>
      </c>
      <c r="T108" t="s">
        <v>711</v>
      </c>
      <c r="U108" t="s">
        <v>712</v>
      </c>
      <c r="W108" t="s">
        <v>85</v>
      </c>
      <c r="X108" t="s">
        <v>275</v>
      </c>
      <c r="Z108" s="7">
        <v>102191.84314</v>
      </c>
      <c r="AA108" s="7">
        <v>0</v>
      </c>
      <c r="AD108" s="7">
        <v>102191.84314</v>
      </c>
      <c r="AE108" s="7">
        <v>0</v>
      </c>
      <c r="AF108" t="s">
        <v>276</v>
      </c>
      <c r="AG108">
        <v>46020</v>
      </c>
      <c r="AH108" t="s">
        <v>277</v>
      </c>
      <c r="AI108" t="s">
        <v>46</v>
      </c>
      <c r="AJ108" s="9">
        <v>0</v>
      </c>
      <c r="AK108" s="9">
        <v>0</v>
      </c>
      <c r="AL108" s="9">
        <v>0</v>
      </c>
      <c r="AM108" s="9">
        <v>0</v>
      </c>
      <c r="AN108" t="s">
        <v>236</v>
      </c>
      <c r="AO108" s="9">
        <v>102195.39238600001</v>
      </c>
      <c r="AQ108" t="s">
        <v>295</v>
      </c>
      <c r="AR108" t="s">
        <v>140</v>
      </c>
      <c r="AT108" s="9">
        <v>102191.84314</v>
      </c>
      <c r="AU108" s="9">
        <v>102191.84314</v>
      </c>
      <c r="AV108" s="9">
        <v>102191.84314</v>
      </c>
      <c r="AW108" t="s">
        <v>716</v>
      </c>
      <c r="AY108" s="11">
        <v>2.6899999999999998E-4</v>
      </c>
      <c r="BB108" t="s">
        <v>141</v>
      </c>
      <c r="BE108" t="b">
        <v>0</v>
      </c>
      <c r="BF108" t="s">
        <v>297</v>
      </c>
      <c r="BG108" t="s">
        <v>297</v>
      </c>
      <c r="BH108" t="s">
        <v>277</v>
      </c>
      <c r="BI108">
        <v>1139.1013</v>
      </c>
      <c r="BJ108">
        <v>102191.84314</v>
      </c>
      <c r="BK108">
        <v>102191.84314</v>
      </c>
      <c r="BL108">
        <v>102191.84314</v>
      </c>
      <c r="BN108">
        <v>0.99996527000000002</v>
      </c>
    </row>
    <row r="109" spans="2:67">
      <c r="B109" t="s">
        <v>717</v>
      </c>
      <c r="C109" s="7">
        <v>79890.936453999995</v>
      </c>
      <c r="D109" s="7">
        <v>0</v>
      </c>
      <c r="E109" s="7">
        <v>79890.936453999995</v>
      </c>
      <c r="F109" s="11">
        <v>2.1000000000000001E-4</v>
      </c>
      <c r="G109" s="11">
        <v>2.1000000000000001E-4</v>
      </c>
      <c r="H109" s="11">
        <v>6.3E-5</v>
      </c>
      <c r="I109">
        <v>111572</v>
      </c>
      <c r="J109" t="s">
        <v>718</v>
      </c>
      <c r="K109">
        <v>1013</v>
      </c>
      <c r="L109" t="s">
        <v>710</v>
      </c>
      <c r="M109">
        <v>45291</v>
      </c>
      <c r="N109">
        <v>111572</v>
      </c>
      <c r="O109">
        <v>111566</v>
      </c>
      <c r="P109" s="13">
        <v>0.98</v>
      </c>
      <c r="Q109" t="s">
        <v>236</v>
      </c>
      <c r="R109" t="s">
        <v>236</v>
      </c>
      <c r="S109" t="s">
        <v>236</v>
      </c>
      <c r="T109" t="s">
        <v>711</v>
      </c>
      <c r="U109" t="s">
        <v>712</v>
      </c>
      <c r="W109" t="s">
        <v>80</v>
      </c>
      <c r="X109" t="s">
        <v>275</v>
      </c>
      <c r="Z109" s="7">
        <v>79890.936453999995</v>
      </c>
      <c r="AA109" s="7">
        <v>0</v>
      </c>
      <c r="AD109" s="7">
        <v>79890.936453999995</v>
      </c>
      <c r="AE109" s="7">
        <v>0</v>
      </c>
      <c r="AF109" t="s">
        <v>276</v>
      </c>
      <c r="AG109">
        <v>46815</v>
      </c>
      <c r="AH109" t="s">
        <v>277</v>
      </c>
      <c r="AI109" t="s">
        <v>46</v>
      </c>
      <c r="AJ109" s="9">
        <v>0</v>
      </c>
      <c r="AK109" s="9">
        <v>0</v>
      </c>
      <c r="AL109" s="9">
        <v>0</v>
      </c>
      <c r="AM109" s="9">
        <v>0</v>
      </c>
      <c r="AN109" t="s">
        <v>236</v>
      </c>
      <c r="AO109" s="9">
        <v>81521.363729000004</v>
      </c>
      <c r="AQ109" t="s">
        <v>295</v>
      </c>
      <c r="AR109" t="s">
        <v>81</v>
      </c>
      <c r="AT109" s="9">
        <v>79890.936453999995</v>
      </c>
      <c r="AU109" s="9">
        <v>79890.936453999995</v>
      </c>
      <c r="AV109" s="9">
        <v>79890.936453999995</v>
      </c>
      <c r="AW109" t="s">
        <v>716</v>
      </c>
      <c r="AY109" s="11">
        <v>2.1000000000000001E-4</v>
      </c>
      <c r="BB109" t="s">
        <v>82</v>
      </c>
      <c r="BE109" t="b">
        <v>0</v>
      </c>
      <c r="BF109" t="s">
        <v>297</v>
      </c>
      <c r="BG109" t="s">
        <v>297</v>
      </c>
      <c r="BH109" t="s">
        <v>277</v>
      </c>
      <c r="BI109">
        <v>1139.1013</v>
      </c>
      <c r="BJ109">
        <v>79890.936453999995</v>
      </c>
      <c r="BK109">
        <v>79890.936453999995</v>
      </c>
      <c r="BL109">
        <v>79890.936453999995</v>
      </c>
      <c r="BN109">
        <v>0.98</v>
      </c>
    </row>
    <row r="110" spans="2:67">
      <c r="B110" t="s">
        <v>719</v>
      </c>
      <c r="C110" s="7">
        <v>385736.12374000001</v>
      </c>
      <c r="D110" s="7">
        <v>0</v>
      </c>
      <c r="E110" s="7">
        <v>385736.12374000001</v>
      </c>
      <c r="F110" s="11">
        <v>1.018E-3</v>
      </c>
      <c r="G110" s="11">
        <v>1.0139999999999999E-3</v>
      </c>
      <c r="H110" s="11">
        <v>3.0699999999999998E-4</v>
      </c>
      <c r="I110">
        <v>111573</v>
      </c>
      <c r="J110" t="s">
        <v>718</v>
      </c>
      <c r="K110">
        <v>1013</v>
      </c>
      <c r="L110" t="s">
        <v>710</v>
      </c>
      <c r="M110">
        <v>45291</v>
      </c>
      <c r="N110">
        <v>111573</v>
      </c>
      <c r="O110">
        <v>111566</v>
      </c>
      <c r="P110" s="13">
        <v>0.98</v>
      </c>
      <c r="Q110" t="s">
        <v>236</v>
      </c>
      <c r="R110" t="s">
        <v>236</v>
      </c>
      <c r="S110" t="s">
        <v>236</v>
      </c>
      <c r="T110" t="s">
        <v>711</v>
      </c>
      <c r="U110" t="s">
        <v>712</v>
      </c>
      <c r="W110" t="s">
        <v>80</v>
      </c>
      <c r="X110" t="s">
        <v>275</v>
      </c>
      <c r="Z110" s="7">
        <v>385736.12374000001</v>
      </c>
      <c r="AA110" s="7">
        <v>0</v>
      </c>
      <c r="AD110" s="7">
        <v>385736.12374000001</v>
      </c>
      <c r="AE110" s="7">
        <v>0</v>
      </c>
      <c r="AF110" t="s">
        <v>276</v>
      </c>
      <c r="AG110">
        <v>46815</v>
      </c>
      <c r="AH110" t="s">
        <v>277</v>
      </c>
      <c r="AI110" t="s">
        <v>46</v>
      </c>
      <c r="AJ110" s="9">
        <v>0</v>
      </c>
      <c r="AK110" s="9">
        <v>0</v>
      </c>
      <c r="AL110" s="9">
        <v>0</v>
      </c>
      <c r="AM110" s="9">
        <v>0</v>
      </c>
      <c r="AN110" t="s">
        <v>236</v>
      </c>
      <c r="AO110" s="9">
        <v>393608.28953100002</v>
      </c>
      <c r="AQ110" t="s">
        <v>278</v>
      </c>
      <c r="AR110" t="s">
        <v>81</v>
      </c>
      <c r="AT110" s="9">
        <v>385736.12374000001</v>
      </c>
      <c r="AU110" s="9">
        <v>385736.12374000001</v>
      </c>
      <c r="AV110" s="9">
        <v>385736.12374000001</v>
      </c>
      <c r="AW110" t="s">
        <v>716</v>
      </c>
      <c r="AY110" s="11">
        <v>1.018E-3</v>
      </c>
      <c r="BB110" t="s">
        <v>82</v>
      </c>
      <c r="BE110" t="b">
        <v>0</v>
      </c>
      <c r="BF110" t="s">
        <v>297</v>
      </c>
      <c r="BG110" t="s">
        <v>297</v>
      </c>
      <c r="BH110" t="s">
        <v>277</v>
      </c>
      <c r="BI110">
        <v>1139.1013</v>
      </c>
      <c r="BJ110">
        <v>385736.12374000001</v>
      </c>
      <c r="BK110">
        <v>385736.12374000001</v>
      </c>
      <c r="BL110">
        <v>385736.12374000001</v>
      </c>
      <c r="BN110">
        <v>0.98</v>
      </c>
    </row>
    <row r="111" spans="2:67">
      <c r="B111" t="s">
        <v>720</v>
      </c>
      <c r="C111" s="7">
        <v>70652.587486999997</v>
      </c>
      <c r="D111" s="7">
        <v>0</v>
      </c>
      <c r="E111" s="7">
        <v>70652.587486999997</v>
      </c>
      <c r="F111" s="11">
        <v>1.8599999999999999E-4</v>
      </c>
      <c r="G111" s="11">
        <v>1.85E-4</v>
      </c>
      <c r="H111" s="11">
        <v>5.5999999999999999E-5</v>
      </c>
      <c r="I111">
        <v>111574</v>
      </c>
      <c r="J111" t="s">
        <v>721</v>
      </c>
      <c r="K111">
        <v>1013</v>
      </c>
      <c r="L111" t="s">
        <v>710</v>
      </c>
      <c r="M111">
        <v>45291</v>
      </c>
      <c r="N111">
        <v>111574</v>
      </c>
      <c r="O111">
        <v>104733</v>
      </c>
      <c r="P111" s="13">
        <v>0.98899999999999999</v>
      </c>
      <c r="Q111" t="s">
        <v>236</v>
      </c>
      <c r="R111" t="s">
        <v>236</v>
      </c>
      <c r="S111" t="s">
        <v>236</v>
      </c>
      <c r="T111" t="s">
        <v>711</v>
      </c>
      <c r="U111" t="s">
        <v>712</v>
      </c>
      <c r="W111" t="s">
        <v>77</v>
      </c>
      <c r="X111" t="s">
        <v>275</v>
      </c>
      <c r="Z111" s="7">
        <v>70652.587486999997</v>
      </c>
      <c r="AA111" s="7">
        <v>0</v>
      </c>
      <c r="AD111" s="7">
        <v>70652.587486999997</v>
      </c>
      <c r="AE111" s="7">
        <v>0</v>
      </c>
      <c r="AF111" t="s">
        <v>276</v>
      </c>
      <c r="AG111">
        <v>46610</v>
      </c>
      <c r="AH111" t="s">
        <v>332</v>
      </c>
      <c r="AI111" t="s">
        <v>46</v>
      </c>
      <c r="AJ111" s="9">
        <v>0</v>
      </c>
      <c r="AK111" s="9">
        <v>0</v>
      </c>
      <c r="AL111" s="9">
        <v>0</v>
      </c>
      <c r="AM111" s="9">
        <v>0</v>
      </c>
      <c r="AN111" t="s">
        <v>236</v>
      </c>
      <c r="AO111" s="9">
        <v>71438.409996999995</v>
      </c>
      <c r="AQ111" t="s">
        <v>295</v>
      </c>
      <c r="AR111" t="s">
        <v>78</v>
      </c>
      <c r="AT111" s="9">
        <v>70652.587486999997</v>
      </c>
      <c r="AU111" s="9">
        <v>70652.587486999997</v>
      </c>
      <c r="AV111" s="9">
        <v>70652.587486999997</v>
      </c>
      <c r="AW111" t="s">
        <v>722</v>
      </c>
      <c r="AY111" s="11">
        <v>1.8599999999999999E-4</v>
      </c>
      <c r="BB111" t="s">
        <v>79</v>
      </c>
      <c r="BE111" t="b">
        <v>0</v>
      </c>
      <c r="BF111" t="s">
        <v>297</v>
      </c>
      <c r="BG111" t="s">
        <v>297</v>
      </c>
      <c r="BH111" t="s">
        <v>332</v>
      </c>
      <c r="BI111">
        <v>1139.1013</v>
      </c>
      <c r="BJ111">
        <v>70652.587486999997</v>
      </c>
      <c r="BK111">
        <v>70652.587486999997</v>
      </c>
      <c r="BL111">
        <v>70652.587486999997</v>
      </c>
      <c r="BN111">
        <v>0.98899999999999999</v>
      </c>
    </row>
    <row r="112" spans="2:67">
      <c r="B112" t="s">
        <v>723</v>
      </c>
      <c r="C112" s="7">
        <v>301312.00151600002</v>
      </c>
      <c r="D112" s="7">
        <v>0</v>
      </c>
      <c r="E112" s="7">
        <v>301312.00151600002</v>
      </c>
      <c r="F112" s="11">
        <v>7.9500000000000003E-4</v>
      </c>
      <c r="G112" s="11">
        <v>7.9199999999999995E-4</v>
      </c>
      <c r="H112" s="11">
        <v>2.4000000000000001E-4</v>
      </c>
      <c r="I112">
        <v>111575</v>
      </c>
      <c r="J112" t="s">
        <v>724</v>
      </c>
      <c r="K112">
        <v>1013</v>
      </c>
      <c r="L112" t="s">
        <v>710</v>
      </c>
      <c r="M112">
        <v>45291</v>
      </c>
      <c r="N112">
        <v>111575</v>
      </c>
      <c r="O112">
        <v>111567</v>
      </c>
      <c r="P112" s="13">
        <v>0.98819451000000003</v>
      </c>
      <c r="Q112" t="s">
        <v>236</v>
      </c>
      <c r="R112" t="s">
        <v>236</v>
      </c>
      <c r="S112" t="s">
        <v>236</v>
      </c>
      <c r="T112" t="s">
        <v>711</v>
      </c>
      <c r="U112" t="s">
        <v>712</v>
      </c>
      <c r="W112" t="s">
        <v>93</v>
      </c>
      <c r="X112" t="s">
        <v>275</v>
      </c>
      <c r="Z112" s="7">
        <v>301312.00151600002</v>
      </c>
      <c r="AA112" s="7">
        <v>0</v>
      </c>
      <c r="AD112" s="7">
        <v>301312.00151600002</v>
      </c>
      <c r="AE112" s="7">
        <v>0</v>
      </c>
      <c r="AF112" t="s">
        <v>276</v>
      </c>
      <c r="AG112">
        <v>46552</v>
      </c>
      <c r="AH112" t="s">
        <v>277</v>
      </c>
      <c r="AI112" t="s">
        <v>46</v>
      </c>
      <c r="AJ112" s="9">
        <v>0</v>
      </c>
      <c r="AK112" s="9">
        <v>0</v>
      </c>
      <c r="AL112" s="9">
        <v>0</v>
      </c>
      <c r="AM112" s="9">
        <v>0</v>
      </c>
      <c r="AN112" t="s">
        <v>236</v>
      </c>
      <c r="AO112" s="9">
        <v>304911.63274700003</v>
      </c>
      <c r="AQ112" t="s">
        <v>278</v>
      </c>
      <c r="AR112" t="s">
        <v>106</v>
      </c>
      <c r="AT112" s="9">
        <v>301312.00151600002</v>
      </c>
      <c r="AU112" s="9">
        <v>301312.00151600002</v>
      </c>
      <c r="AV112" s="9">
        <v>301312.00151600002</v>
      </c>
      <c r="AW112" t="s">
        <v>716</v>
      </c>
      <c r="AY112" s="11">
        <v>7.9500000000000003E-4</v>
      </c>
      <c r="BB112" t="s">
        <v>152</v>
      </c>
      <c r="BE112" t="b">
        <v>0</v>
      </c>
      <c r="BF112" t="s">
        <v>297</v>
      </c>
      <c r="BG112" t="s">
        <v>297</v>
      </c>
      <c r="BH112" t="s">
        <v>277</v>
      </c>
      <c r="BI112">
        <v>1139.1013</v>
      </c>
      <c r="BJ112">
        <v>301312.00151600002</v>
      </c>
      <c r="BK112">
        <v>301312.00151600002</v>
      </c>
      <c r="BL112">
        <v>301312.00151600002</v>
      </c>
      <c r="BN112">
        <v>0.98819451000000003</v>
      </c>
    </row>
    <row r="113" spans="2:67">
      <c r="B113" t="s">
        <v>728</v>
      </c>
      <c r="C113" s="7">
        <v>261174.750818</v>
      </c>
      <c r="D113" s="7">
        <v>0</v>
      </c>
      <c r="E113" s="7">
        <v>261174.750818</v>
      </c>
      <c r="F113" s="11">
        <v>6.8900000000000005E-4</v>
      </c>
      <c r="G113" s="11">
        <v>6.8599999999999998E-4</v>
      </c>
      <c r="H113" s="11">
        <v>2.0799999999999999E-4</v>
      </c>
      <c r="I113">
        <v>112111</v>
      </c>
      <c r="J113" t="s">
        <v>729</v>
      </c>
      <c r="K113">
        <v>1137</v>
      </c>
      <c r="L113" t="s">
        <v>264</v>
      </c>
      <c r="M113">
        <v>45289</v>
      </c>
      <c r="N113">
        <v>112111</v>
      </c>
      <c r="O113">
        <v>112110</v>
      </c>
      <c r="P113" s="13">
        <v>0.98357101000000002</v>
      </c>
      <c r="Q113" t="s">
        <v>236</v>
      </c>
      <c r="R113" t="s">
        <v>235</v>
      </c>
      <c r="S113" t="s">
        <v>235</v>
      </c>
      <c r="T113" t="s">
        <v>274</v>
      </c>
      <c r="U113" t="s">
        <v>242</v>
      </c>
      <c r="V113" t="s">
        <v>240</v>
      </c>
      <c r="W113" t="s">
        <v>85</v>
      </c>
      <c r="X113" t="s">
        <v>324</v>
      </c>
      <c r="Y113" t="s">
        <v>324</v>
      </c>
      <c r="Z113" s="7">
        <v>236432.12856400001</v>
      </c>
      <c r="AA113" s="7">
        <v>0</v>
      </c>
      <c r="AB113" s="7">
        <v>240381.35130899999</v>
      </c>
      <c r="AC113" s="7">
        <v>236174.67766101399</v>
      </c>
      <c r="AD113" s="7">
        <v>236432.12856400001</v>
      </c>
      <c r="AE113" s="7">
        <v>0</v>
      </c>
      <c r="AF113" t="s">
        <v>276</v>
      </c>
      <c r="AG113">
        <v>47664</v>
      </c>
      <c r="AH113" t="s">
        <v>277</v>
      </c>
      <c r="AI113" t="s">
        <v>46</v>
      </c>
      <c r="AJ113" s="9">
        <v>0</v>
      </c>
      <c r="AK113" s="9">
        <v>0</v>
      </c>
      <c r="AL113" s="9">
        <v>0</v>
      </c>
      <c r="AM113" s="9">
        <v>0</v>
      </c>
      <c r="AN113" t="s">
        <v>235</v>
      </c>
      <c r="AO113" s="9">
        <v>240381.35130899999</v>
      </c>
      <c r="AP113" s="9">
        <v>240381.35130899999</v>
      </c>
      <c r="AQ113" t="s">
        <v>278</v>
      </c>
      <c r="AR113" t="s">
        <v>140</v>
      </c>
      <c r="AS113" t="s">
        <v>296</v>
      </c>
      <c r="AT113" s="9">
        <v>261174.750818</v>
      </c>
      <c r="AU113" s="9">
        <v>236432.12856400001</v>
      </c>
      <c r="AV113" s="9">
        <v>236432.12856400001</v>
      </c>
      <c r="AY113" s="11">
        <v>6.8900000000000005E-4</v>
      </c>
      <c r="AZ113">
        <v>5</v>
      </c>
      <c r="BA113" t="s">
        <v>66</v>
      </c>
      <c r="BB113" t="s">
        <v>141</v>
      </c>
      <c r="BC113" s="7">
        <v>240381.35130892001</v>
      </c>
      <c r="BD113" s="7">
        <v>240381.35130892001</v>
      </c>
      <c r="BE113" t="b">
        <v>0</v>
      </c>
      <c r="BH113" t="s">
        <v>277</v>
      </c>
      <c r="BI113">
        <v>1139.1137000000001</v>
      </c>
      <c r="BJ113">
        <v>236432.12856400001</v>
      </c>
      <c r="BK113">
        <v>236432.12856400001</v>
      </c>
      <c r="BL113">
        <v>261174.750818</v>
      </c>
      <c r="BN113">
        <v>0.98357101000000002</v>
      </c>
      <c r="BO113" t="s">
        <v>730</v>
      </c>
    </row>
    <row r="114" spans="2:67">
      <c r="B114" t="s">
        <v>731</v>
      </c>
      <c r="C114" s="7">
        <v>1058083.5765780001</v>
      </c>
      <c r="D114" s="7">
        <v>0</v>
      </c>
      <c r="E114" s="7">
        <v>1058083.5765780001</v>
      </c>
      <c r="F114" s="11">
        <v>2.794E-3</v>
      </c>
      <c r="G114" s="11">
        <v>2.7810000000000001E-3</v>
      </c>
      <c r="H114" s="11">
        <v>8.43E-4</v>
      </c>
      <c r="I114">
        <v>112124</v>
      </c>
      <c r="J114" t="s">
        <v>732</v>
      </c>
      <c r="K114">
        <v>1138</v>
      </c>
      <c r="L114" t="s">
        <v>263</v>
      </c>
      <c r="M114">
        <v>45289</v>
      </c>
      <c r="N114">
        <v>112124</v>
      </c>
      <c r="O114">
        <v>110327</v>
      </c>
      <c r="P114" s="13">
        <v>0.98185959</v>
      </c>
      <c r="Q114" t="s">
        <v>236</v>
      </c>
      <c r="R114" t="s">
        <v>236</v>
      </c>
      <c r="S114" t="s">
        <v>236</v>
      </c>
      <c r="T114" t="s">
        <v>274</v>
      </c>
      <c r="U114" t="s">
        <v>242</v>
      </c>
      <c r="V114" t="s">
        <v>252</v>
      </c>
      <c r="W114" t="s">
        <v>83</v>
      </c>
      <c r="X114" t="s">
        <v>275</v>
      </c>
      <c r="Y114" t="s">
        <v>275</v>
      </c>
      <c r="Z114" s="7">
        <v>1058083.5765780001</v>
      </c>
      <c r="AA114" s="7">
        <v>0</v>
      </c>
      <c r="AB114" s="7">
        <v>1132723.1476340001</v>
      </c>
      <c r="AC114" s="7">
        <v>1055484.708597667</v>
      </c>
      <c r="AD114" s="7">
        <v>1058083.5765780001</v>
      </c>
      <c r="AE114" s="7">
        <v>0</v>
      </c>
      <c r="AF114" t="s">
        <v>276</v>
      </c>
      <c r="AG114">
        <v>46834</v>
      </c>
      <c r="AH114" t="s">
        <v>277</v>
      </c>
      <c r="AI114" t="s">
        <v>46</v>
      </c>
      <c r="AJ114" s="9">
        <v>0</v>
      </c>
      <c r="AK114" s="9">
        <v>0</v>
      </c>
      <c r="AL114" s="9">
        <v>0</v>
      </c>
      <c r="AM114" s="9">
        <v>0</v>
      </c>
      <c r="AN114" t="s">
        <v>236</v>
      </c>
      <c r="AO114" s="9">
        <v>1077632.2676339999</v>
      </c>
      <c r="AP114" s="9">
        <v>1077632.2676339999</v>
      </c>
      <c r="AQ114" t="s">
        <v>278</v>
      </c>
      <c r="AR114" t="s">
        <v>115</v>
      </c>
      <c r="AT114" s="9">
        <v>1058083.5765780001</v>
      </c>
      <c r="AU114" s="9">
        <v>1058083.5765780001</v>
      </c>
      <c r="AV114" s="9">
        <v>1058083.5765780001</v>
      </c>
      <c r="AY114" s="11">
        <v>2.794E-3</v>
      </c>
      <c r="AZ114">
        <v>8</v>
      </c>
      <c r="BA114" t="s">
        <v>66</v>
      </c>
      <c r="BB114" t="s">
        <v>116</v>
      </c>
      <c r="BC114" s="7">
        <v>1132723.1476340001</v>
      </c>
      <c r="BD114" s="7">
        <v>1077632.2676339999</v>
      </c>
      <c r="BE114" t="b">
        <v>0</v>
      </c>
      <c r="BH114" t="s">
        <v>277</v>
      </c>
      <c r="BI114">
        <v>1139.1138000000001</v>
      </c>
      <c r="BJ114">
        <v>1058083.5765780001</v>
      </c>
      <c r="BK114">
        <v>1058083.5765780001</v>
      </c>
      <c r="BL114">
        <v>1058083.5765780001</v>
      </c>
      <c r="BN114">
        <v>0.98185959</v>
      </c>
      <c r="BO114" t="s">
        <v>733</v>
      </c>
    </row>
    <row r="115" spans="2:67">
      <c r="B115" t="s">
        <v>593</v>
      </c>
      <c r="C115" s="7">
        <v>2455029.1633629999</v>
      </c>
      <c r="D115" s="7">
        <v>0</v>
      </c>
      <c r="E115" s="7">
        <v>2455029.1633629999</v>
      </c>
      <c r="F115" s="11">
        <v>6.483E-3</v>
      </c>
      <c r="G115" s="11">
        <v>6.4530000000000004E-3</v>
      </c>
      <c r="H115" s="11">
        <v>1.957E-3</v>
      </c>
      <c r="I115">
        <v>94617</v>
      </c>
      <c r="J115" t="s">
        <v>594</v>
      </c>
      <c r="K115">
        <v>1134</v>
      </c>
      <c r="L115" t="s">
        <v>260</v>
      </c>
      <c r="M115">
        <v>45289</v>
      </c>
      <c r="N115">
        <v>94617</v>
      </c>
      <c r="O115">
        <v>91709</v>
      </c>
      <c r="P115" s="13">
        <v>0.99413165199999998</v>
      </c>
      <c r="Q115" t="s">
        <v>236</v>
      </c>
      <c r="R115" t="s">
        <v>236</v>
      </c>
      <c r="S115" t="s">
        <v>236</v>
      </c>
      <c r="T115" t="s">
        <v>274</v>
      </c>
      <c r="U115" t="s">
        <v>246</v>
      </c>
      <c r="V115" t="s">
        <v>252</v>
      </c>
      <c r="W115" t="s">
        <v>33</v>
      </c>
      <c r="X115" t="s">
        <v>275</v>
      </c>
      <c r="Y115" t="s">
        <v>275</v>
      </c>
      <c r="Z115" s="7">
        <v>2455029.1633629999</v>
      </c>
      <c r="AA115" s="7">
        <v>0</v>
      </c>
      <c r="AB115" s="7">
        <v>2641947.1430000002</v>
      </c>
      <c r="AC115" s="7">
        <v>2458359.8445828538</v>
      </c>
      <c r="AD115" s="7">
        <v>2455029.1633629999</v>
      </c>
      <c r="AE115" s="7">
        <v>0</v>
      </c>
      <c r="AF115" t="s">
        <v>276</v>
      </c>
      <c r="AG115">
        <v>46735</v>
      </c>
      <c r="AH115" t="s">
        <v>277</v>
      </c>
      <c r="AI115" t="s">
        <v>46</v>
      </c>
      <c r="AJ115" s="9">
        <v>0</v>
      </c>
      <c r="AK115" s="9">
        <v>0</v>
      </c>
      <c r="AL115" s="9">
        <v>0</v>
      </c>
      <c r="AM115" s="9">
        <v>0</v>
      </c>
      <c r="AN115" t="s">
        <v>236</v>
      </c>
      <c r="AO115" s="9">
        <v>2469521.173</v>
      </c>
      <c r="AP115" s="9">
        <v>2469521.173</v>
      </c>
      <c r="AQ115" t="s">
        <v>278</v>
      </c>
      <c r="AR115" t="s">
        <v>109</v>
      </c>
      <c r="AT115" s="9">
        <v>2455029.1633629999</v>
      </c>
      <c r="AU115" s="9">
        <v>2455029.1633629999</v>
      </c>
      <c r="AV115" s="9">
        <v>2455029.1633629999</v>
      </c>
      <c r="AY115" s="11">
        <v>6.483E-3</v>
      </c>
      <c r="AZ115">
        <v>5</v>
      </c>
      <c r="BA115" t="s">
        <v>123</v>
      </c>
      <c r="BB115" t="s">
        <v>109</v>
      </c>
      <c r="BC115" s="7">
        <v>2641947.1430000002</v>
      </c>
      <c r="BD115" s="7">
        <v>2469521.173</v>
      </c>
      <c r="BE115" t="b">
        <v>0</v>
      </c>
      <c r="BF115" t="s">
        <v>297</v>
      </c>
      <c r="BG115" t="s">
        <v>297</v>
      </c>
      <c r="BH115" t="s">
        <v>277</v>
      </c>
      <c r="BI115">
        <v>1139.1134</v>
      </c>
      <c r="BJ115">
        <v>2455029.1633629999</v>
      </c>
      <c r="BK115">
        <v>2455029.1633629999</v>
      </c>
      <c r="BL115">
        <v>2455029.1633629999</v>
      </c>
      <c r="BN115">
        <v>0.99413165199999998</v>
      </c>
      <c r="BO115" t="s">
        <v>561</v>
      </c>
    </row>
    <row r="116" spans="2:67">
      <c r="B116" t="s">
        <v>595</v>
      </c>
      <c r="C116" s="7">
        <v>88426.300000999996</v>
      </c>
      <c r="D116" s="7">
        <v>842729.53</v>
      </c>
      <c r="E116" s="7">
        <v>931155.83000099997</v>
      </c>
      <c r="F116" s="11">
        <v>2.33E-4</v>
      </c>
      <c r="G116" s="11">
        <v>2.32E-4</v>
      </c>
      <c r="H116" s="11">
        <v>7.4200000000000004E-4</v>
      </c>
      <c r="I116">
        <v>94618</v>
      </c>
      <c r="J116" t="s">
        <v>594</v>
      </c>
      <c r="K116">
        <v>1134</v>
      </c>
      <c r="L116" t="s">
        <v>260</v>
      </c>
      <c r="M116">
        <v>45289</v>
      </c>
      <c r="N116">
        <v>94618</v>
      </c>
      <c r="O116">
        <v>91709</v>
      </c>
      <c r="P116" s="13">
        <v>0.99412331899999995</v>
      </c>
      <c r="Q116" t="s">
        <v>236</v>
      </c>
      <c r="R116" t="s">
        <v>236</v>
      </c>
      <c r="S116" t="s">
        <v>236</v>
      </c>
      <c r="T116" t="s">
        <v>274</v>
      </c>
      <c r="U116" t="s">
        <v>246</v>
      </c>
      <c r="V116" t="s">
        <v>252</v>
      </c>
      <c r="W116" t="s">
        <v>33</v>
      </c>
      <c r="X116" t="s">
        <v>275</v>
      </c>
      <c r="Y116" t="s">
        <v>275</v>
      </c>
      <c r="Z116" s="7">
        <v>88426.300000999996</v>
      </c>
      <c r="AA116" s="7">
        <v>842729.53</v>
      </c>
      <c r="AB116" s="7">
        <v>522249.34360000002</v>
      </c>
      <c r="AC116" s="7">
        <v>89233.597202468998</v>
      </c>
      <c r="AD116" s="7">
        <v>88426.300000999996</v>
      </c>
      <c r="AE116" s="7">
        <v>842729.53</v>
      </c>
      <c r="AF116" t="s">
        <v>276</v>
      </c>
      <c r="AG116">
        <v>46735</v>
      </c>
      <c r="AH116" t="s">
        <v>277</v>
      </c>
      <c r="AI116" t="s">
        <v>46</v>
      </c>
      <c r="AJ116" s="9">
        <v>0</v>
      </c>
      <c r="AK116" s="9">
        <v>0</v>
      </c>
      <c r="AL116" s="9">
        <v>0</v>
      </c>
      <c r="AM116" s="9">
        <v>0</v>
      </c>
      <c r="AN116" t="s">
        <v>236</v>
      </c>
      <c r="AO116" s="9">
        <v>88949.025055000006</v>
      </c>
      <c r="AP116" s="9">
        <v>511024.55359999998</v>
      </c>
      <c r="AQ116" t="s">
        <v>295</v>
      </c>
      <c r="AR116" t="s">
        <v>109</v>
      </c>
      <c r="AT116" s="9">
        <v>88426.300000999996</v>
      </c>
      <c r="AU116" s="9">
        <v>88426.300000999996</v>
      </c>
      <c r="AV116" s="9">
        <v>88426.300000999996</v>
      </c>
      <c r="AY116" s="11">
        <v>2.33E-4</v>
      </c>
      <c r="AZ116">
        <v>4</v>
      </c>
      <c r="BA116" t="s">
        <v>123</v>
      </c>
      <c r="BB116" t="s">
        <v>109</v>
      </c>
      <c r="BC116" s="7">
        <v>522249.34360000002</v>
      </c>
      <c r="BD116" s="7">
        <v>511024.55359999998</v>
      </c>
      <c r="BE116" t="b">
        <v>0</v>
      </c>
      <c r="BF116" t="s">
        <v>297</v>
      </c>
      <c r="BG116" t="s">
        <v>297</v>
      </c>
      <c r="BH116" t="s">
        <v>277</v>
      </c>
      <c r="BI116">
        <v>1139.1134</v>
      </c>
      <c r="BJ116">
        <v>88426.300000999996</v>
      </c>
      <c r="BK116">
        <v>88426.300000999996</v>
      </c>
      <c r="BL116">
        <v>88426.300000999996</v>
      </c>
      <c r="BN116">
        <v>0.99412331899999995</v>
      </c>
      <c r="BO116" t="s">
        <v>561</v>
      </c>
    </row>
    <row r="117" spans="2:67">
      <c r="B117" t="s">
        <v>596</v>
      </c>
      <c r="C117" s="7">
        <v>-1877.859999</v>
      </c>
      <c r="D117" s="7">
        <v>319922.13549999997</v>
      </c>
      <c r="E117" s="7">
        <v>318044.275501</v>
      </c>
      <c r="F117" s="11">
        <v>-3.9999999999999998E-6</v>
      </c>
      <c r="G117" s="11">
        <v>-3.9999999999999998E-6</v>
      </c>
      <c r="H117" s="11">
        <v>2.5300000000000002E-4</v>
      </c>
      <c r="I117">
        <v>94619</v>
      </c>
      <c r="J117" t="s">
        <v>594</v>
      </c>
      <c r="K117">
        <v>1134</v>
      </c>
      <c r="L117" t="s">
        <v>260</v>
      </c>
      <c r="M117">
        <v>45289</v>
      </c>
      <c r="N117">
        <v>94619</v>
      </c>
      <c r="O117">
        <v>91709</v>
      </c>
      <c r="P117" s="13">
        <v>0.99413029200000003</v>
      </c>
      <c r="Q117" t="s">
        <v>236</v>
      </c>
      <c r="R117" t="s">
        <v>236</v>
      </c>
      <c r="S117" t="s">
        <v>236</v>
      </c>
      <c r="T117" t="s">
        <v>274</v>
      </c>
      <c r="U117" t="s">
        <v>246</v>
      </c>
      <c r="V117" t="s">
        <v>252</v>
      </c>
      <c r="W117" t="s">
        <v>33</v>
      </c>
      <c r="X117" t="s">
        <v>275</v>
      </c>
      <c r="Y117" t="s">
        <v>275</v>
      </c>
      <c r="Z117" s="7">
        <v>-1877.859999</v>
      </c>
      <c r="AA117" s="7">
        <v>319922.13549999997</v>
      </c>
      <c r="AB117" s="7">
        <v>319922.13549999997</v>
      </c>
      <c r="AC117" s="7">
        <v>-1351.5615</v>
      </c>
      <c r="AD117" s="7">
        <v>-1877.859999</v>
      </c>
      <c r="AE117" s="7">
        <v>319922.13549999997</v>
      </c>
      <c r="AF117" t="s">
        <v>276</v>
      </c>
      <c r="AG117">
        <v>46735</v>
      </c>
      <c r="AH117" t="s">
        <v>277</v>
      </c>
      <c r="AI117" t="s">
        <v>46</v>
      </c>
      <c r="AJ117" s="9">
        <v>0</v>
      </c>
      <c r="AK117" s="9">
        <v>0</v>
      </c>
      <c r="AL117" s="9">
        <v>0</v>
      </c>
      <c r="AM117" s="9">
        <v>0</v>
      </c>
      <c r="AN117" t="s">
        <v>236</v>
      </c>
      <c r="AO117" s="9">
        <v>-1888.94757</v>
      </c>
      <c r="AP117" s="9">
        <v>319922.13549999997</v>
      </c>
      <c r="AQ117" t="s">
        <v>282</v>
      </c>
      <c r="AR117" t="s">
        <v>109</v>
      </c>
      <c r="AT117" s="9">
        <v>-1877.859999</v>
      </c>
      <c r="AU117" s="9">
        <v>-1877.859999</v>
      </c>
      <c r="AV117" s="9">
        <v>-1877.859999</v>
      </c>
      <c r="AY117" s="11">
        <v>-3.9999999999999998E-6</v>
      </c>
      <c r="AZ117">
        <v>4</v>
      </c>
      <c r="BA117" t="s">
        <v>123</v>
      </c>
      <c r="BB117" t="s">
        <v>109</v>
      </c>
      <c r="BC117" s="7">
        <v>319922.13549999997</v>
      </c>
      <c r="BD117" s="7">
        <v>319922.13549999997</v>
      </c>
      <c r="BE117" t="b">
        <v>0</v>
      </c>
      <c r="BF117" t="s">
        <v>297</v>
      </c>
      <c r="BG117" t="s">
        <v>297</v>
      </c>
      <c r="BH117" t="s">
        <v>277</v>
      </c>
      <c r="BI117">
        <v>1139.1134</v>
      </c>
      <c r="BJ117">
        <v>-1877.859999</v>
      </c>
      <c r="BK117">
        <v>-1877.859999</v>
      </c>
      <c r="BL117">
        <v>-1877.859999</v>
      </c>
      <c r="BN117">
        <v>0.99413029200000003</v>
      </c>
      <c r="BO117" t="s">
        <v>561</v>
      </c>
    </row>
    <row r="118" spans="2:67">
      <c r="B118" t="s">
        <v>706</v>
      </c>
      <c r="C118" s="7">
        <v>1233484.1750159999</v>
      </c>
      <c r="D118" s="7">
        <v>0</v>
      </c>
      <c r="E118" s="7">
        <v>1233484.1750159999</v>
      </c>
      <c r="F118" s="11">
        <v>3.2569999999999999E-3</v>
      </c>
      <c r="G118" s="11">
        <v>3.2420000000000001E-3</v>
      </c>
      <c r="H118" s="11">
        <v>9.8299999999999993E-4</v>
      </c>
      <c r="I118">
        <v>94633</v>
      </c>
      <c r="J118" t="s">
        <v>707</v>
      </c>
      <c r="K118">
        <v>1131</v>
      </c>
      <c r="L118" t="s">
        <v>257</v>
      </c>
      <c r="M118">
        <v>45289</v>
      </c>
      <c r="N118">
        <v>94633</v>
      </c>
      <c r="O118">
        <v>94632</v>
      </c>
      <c r="P118" s="13">
        <v>0.99485421500000004</v>
      </c>
      <c r="Q118" t="s">
        <v>236</v>
      </c>
      <c r="R118" t="s">
        <v>236</v>
      </c>
      <c r="S118" t="s">
        <v>236</v>
      </c>
      <c r="T118" t="s">
        <v>274</v>
      </c>
      <c r="U118" t="s">
        <v>251</v>
      </c>
      <c r="V118" t="s">
        <v>252</v>
      </c>
      <c r="W118" t="s">
        <v>77</v>
      </c>
      <c r="X118" t="s">
        <v>275</v>
      </c>
      <c r="Y118" t="s">
        <v>275</v>
      </c>
      <c r="Z118" s="7">
        <v>1233484.1750159999</v>
      </c>
      <c r="AA118" s="7">
        <v>0</v>
      </c>
      <c r="AB118" s="7">
        <v>1246129.33</v>
      </c>
      <c r="AC118" s="7">
        <v>1239864.25</v>
      </c>
      <c r="AD118" s="7">
        <v>1233484.1750159999</v>
      </c>
      <c r="AE118" s="7">
        <v>0</v>
      </c>
      <c r="AF118" t="s">
        <v>276</v>
      </c>
      <c r="AG118">
        <v>46749</v>
      </c>
      <c r="AH118" t="s">
        <v>277</v>
      </c>
      <c r="AI118" t="s">
        <v>46</v>
      </c>
      <c r="AJ118" s="9">
        <v>0</v>
      </c>
      <c r="AK118" s="9">
        <v>0</v>
      </c>
      <c r="AL118" s="9">
        <v>0</v>
      </c>
      <c r="AM118" s="9">
        <v>0</v>
      </c>
      <c r="AN118" t="s">
        <v>236</v>
      </c>
      <c r="AO118" s="9">
        <v>1239864.25</v>
      </c>
      <c r="AP118" s="9">
        <v>1239864.25</v>
      </c>
      <c r="AQ118" t="s">
        <v>278</v>
      </c>
      <c r="AR118" t="s">
        <v>78</v>
      </c>
      <c r="AT118" s="9">
        <v>1233484.1750159999</v>
      </c>
      <c r="AU118" s="9">
        <v>1233484.1750159999</v>
      </c>
      <c r="AV118" s="9">
        <v>1233484.1750159999</v>
      </c>
      <c r="AY118" s="11">
        <v>3.2569999999999999E-3</v>
      </c>
      <c r="AZ118">
        <v>2</v>
      </c>
      <c r="BA118" t="s">
        <v>124</v>
      </c>
      <c r="BB118" t="s">
        <v>91</v>
      </c>
      <c r="BC118" s="7">
        <v>1246129.33</v>
      </c>
      <c r="BD118" s="7">
        <v>1239864.25</v>
      </c>
      <c r="BE118" t="b">
        <v>0</v>
      </c>
      <c r="BF118" t="s">
        <v>297</v>
      </c>
      <c r="BG118" t="s">
        <v>297</v>
      </c>
      <c r="BH118" t="s">
        <v>277</v>
      </c>
      <c r="BI118">
        <v>1139.1131</v>
      </c>
      <c r="BJ118">
        <v>1233484.1750159999</v>
      </c>
      <c r="BK118">
        <v>1233484.1750159999</v>
      </c>
      <c r="BL118">
        <v>1233484.1750159999</v>
      </c>
      <c r="BN118">
        <v>0.99485421500000004</v>
      </c>
      <c r="BO118" t="s">
        <v>251</v>
      </c>
    </row>
    <row r="119" spans="2:67">
      <c r="B119" t="s">
        <v>597</v>
      </c>
      <c r="C119" s="7">
        <v>3013.6826609999998</v>
      </c>
      <c r="D119" s="7">
        <v>5.5232999999999997E-2</v>
      </c>
      <c r="E119" s="7">
        <v>3013.7378939999999</v>
      </c>
      <c r="F119" s="11">
        <v>6.9999999999999999E-6</v>
      </c>
      <c r="G119" s="11">
        <v>6.9999999999999999E-6</v>
      </c>
      <c r="H119" s="11">
        <v>1.9999999999999999E-6</v>
      </c>
      <c r="I119">
        <v>94753</v>
      </c>
      <c r="J119" t="s">
        <v>315</v>
      </c>
      <c r="K119">
        <v>1128</v>
      </c>
      <c r="L119" t="s">
        <v>254</v>
      </c>
      <c r="M119">
        <v>45289</v>
      </c>
      <c r="N119">
        <v>94753</v>
      </c>
      <c r="O119">
        <v>57096</v>
      </c>
      <c r="P119" s="13">
        <v>0.98742906399999997</v>
      </c>
      <c r="Q119" t="s">
        <v>236</v>
      </c>
      <c r="R119" t="s">
        <v>235</v>
      </c>
      <c r="S119" t="s">
        <v>235</v>
      </c>
      <c r="T119" t="s">
        <v>274</v>
      </c>
      <c r="U119" t="s">
        <v>250</v>
      </c>
      <c r="V119" t="s">
        <v>240</v>
      </c>
      <c r="W119" t="s">
        <v>83</v>
      </c>
      <c r="X119" t="s">
        <v>293</v>
      </c>
      <c r="Y119" t="s">
        <v>293</v>
      </c>
      <c r="Z119" s="7">
        <v>2728.178754</v>
      </c>
      <c r="AA119" s="7">
        <v>0.05</v>
      </c>
      <c r="AB119" s="7">
        <v>2761.65</v>
      </c>
      <c r="AC119" s="7">
        <v>2761.6</v>
      </c>
      <c r="AD119" s="7">
        <v>2728.178754</v>
      </c>
      <c r="AE119" s="7">
        <v>0.05</v>
      </c>
      <c r="AF119" t="s">
        <v>276</v>
      </c>
      <c r="AG119">
        <v>45940</v>
      </c>
      <c r="AH119" t="s">
        <v>294</v>
      </c>
      <c r="AI119" t="s">
        <v>46</v>
      </c>
      <c r="AJ119" s="9">
        <v>0</v>
      </c>
      <c r="AK119" s="9">
        <v>0</v>
      </c>
      <c r="AL119" s="9">
        <v>0</v>
      </c>
      <c r="AM119" s="9">
        <v>0</v>
      </c>
      <c r="AN119" t="s">
        <v>235</v>
      </c>
      <c r="AO119" s="9">
        <v>2762.9111330000001</v>
      </c>
      <c r="AP119" s="9">
        <v>2761.65</v>
      </c>
      <c r="AQ119" t="s">
        <v>295</v>
      </c>
      <c r="AR119" t="s">
        <v>115</v>
      </c>
      <c r="AS119" t="s">
        <v>296</v>
      </c>
      <c r="AT119" s="9">
        <v>3013.6826609999998</v>
      </c>
      <c r="AU119" s="9">
        <v>2728.178754</v>
      </c>
      <c r="AV119" s="9">
        <v>2728.178754</v>
      </c>
      <c r="AY119" s="11">
        <v>6.9999999999999999E-6</v>
      </c>
      <c r="AZ119">
        <v>6</v>
      </c>
      <c r="BA119" t="s">
        <v>124</v>
      </c>
      <c r="BB119" t="s">
        <v>116</v>
      </c>
      <c r="BC119" s="7">
        <v>2761.65</v>
      </c>
      <c r="BD119" s="7">
        <v>2761.65</v>
      </c>
      <c r="BE119" t="b">
        <v>0</v>
      </c>
      <c r="BF119" t="s">
        <v>297</v>
      </c>
      <c r="BG119" t="s">
        <v>297</v>
      </c>
      <c r="BH119" t="s">
        <v>294</v>
      </c>
      <c r="BI119">
        <v>1139.1128000000001</v>
      </c>
      <c r="BJ119">
        <v>2728.178754</v>
      </c>
      <c r="BK119">
        <v>2728.178754</v>
      </c>
      <c r="BL119">
        <v>3013.6826609999998</v>
      </c>
      <c r="BN119">
        <v>0.98742906399999997</v>
      </c>
      <c r="BO119" t="s">
        <v>298</v>
      </c>
    </row>
    <row r="120" spans="2:67">
      <c r="B120" t="s">
        <v>598</v>
      </c>
      <c r="C120" s="7">
        <v>2562853.2852019998</v>
      </c>
      <c r="D120" s="7">
        <v>0</v>
      </c>
      <c r="E120" s="7">
        <v>2562853.2852019998</v>
      </c>
      <c r="F120" s="11">
        <v>6.7679999999999997E-3</v>
      </c>
      <c r="G120" s="11">
        <v>6.7369999999999999E-3</v>
      </c>
      <c r="H120" s="11">
        <v>2.0430000000000001E-3</v>
      </c>
      <c r="I120">
        <v>94867</v>
      </c>
      <c r="J120" t="s">
        <v>599</v>
      </c>
      <c r="K120">
        <v>1134</v>
      </c>
      <c r="L120" t="s">
        <v>260</v>
      </c>
      <c r="M120">
        <v>45289</v>
      </c>
      <c r="N120">
        <v>94867</v>
      </c>
      <c r="O120">
        <v>91966</v>
      </c>
      <c r="P120" s="13">
        <v>0.99592399700000001</v>
      </c>
      <c r="Q120" t="s">
        <v>236</v>
      </c>
      <c r="R120" t="s">
        <v>236</v>
      </c>
      <c r="S120" t="s">
        <v>236</v>
      </c>
      <c r="T120" t="s">
        <v>274</v>
      </c>
      <c r="U120" t="s">
        <v>246</v>
      </c>
      <c r="V120" t="s">
        <v>252</v>
      </c>
      <c r="W120" t="s">
        <v>77</v>
      </c>
      <c r="X120" t="s">
        <v>275</v>
      </c>
      <c r="Y120" t="s">
        <v>275</v>
      </c>
      <c r="Z120" s="7">
        <v>2562853.2852019998</v>
      </c>
      <c r="AA120" s="7">
        <v>0</v>
      </c>
      <c r="AB120" s="7">
        <v>2593086.5551</v>
      </c>
      <c r="AC120" s="7">
        <v>2565584.290606183</v>
      </c>
      <c r="AD120" s="7">
        <v>2562853.2852019998</v>
      </c>
      <c r="AE120" s="7">
        <v>0</v>
      </c>
      <c r="AF120" t="s">
        <v>276</v>
      </c>
      <c r="AG120">
        <v>46370</v>
      </c>
      <c r="AH120" t="s">
        <v>277</v>
      </c>
      <c r="AI120" t="s">
        <v>46</v>
      </c>
      <c r="AJ120" s="9">
        <v>0</v>
      </c>
      <c r="AK120" s="9">
        <v>0</v>
      </c>
      <c r="AL120" s="9">
        <v>0</v>
      </c>
      <c r="AM120" s="9">
        <v>0</v>
      </c>
      <c r="AN120" t="s">
        <v>236</v>
      </c>
      <c r="AO120" s="9">
        <v>2573342.2351000002</v>
      </c>
      <c r="AP120" s="9">
        <v>2573342.2351000002</v>
      </c>
      <c r="AQ120" t="s">
        <v>278</v>
      </c>
      <c r="AR120" t="s">
        <v>78</v>
      </c>
      <c r="AT120" s="9">
        <v>2562853.2852019998</v>
      </c>
      <c r="AU120" s="9">
        <v>2562853.2852019998</v>
      </c>
      <c r="AV120" s="9">
        <v>2562853.2852019998</v>
      </c>
      <c r="AY120" s="11">
        <v>6.7679999999999997E-3</v>
      </c>
      <c r="AZ120">
        <v>5</v>
      </c>
      <c r="BA120" t="s">
        <v>122</v>
      </c>
      <c r="BB120" t="s">
        <v>91</v>
      </c>
      <c r="BC120" s="7">
        <v>2593086.5551</v>
      </c>
      <c r="BD120" s="7">
        <v>2573342.2351000002</v>
      </c>
      <c r="BE120" t="b">
        <v>0</v>
      </c>
      <c r="BF120" t="s">
        <v>297</v>
      </c>
      <c r="BG120" t="s">
        <v>297</v>
      </c>
      <c r="BH120" t="s">
        <v>277</v>
      </c>
      <c r="BI120">
        <v>1139.1134</v>
      </c>
      <c r="BJ120">
        <v>2562853.2852019998</v>
      </c>
      <c r="BK120">
        <v>2562853.2852019998</v>
      </c>
      <c r="BL120">
        <v>2562853.2852019998</v>
      </c>
      <c r="BN120">
        <v>0.99592399700000001</v>
      </c>
      <c r="BO120" t="s">
        <v>600</v>
      </c>
    </row>
    <row r="121" spans="2:67">
      <c r="B121" t="s">
        <v>601</v>
      </c>
      <c r="C121" s="7">
        <v>339186.61</v>
      </c>
      <c r="D121" s="7">
        <v>0</v>
      </c>
      <c r="E121" s="7">
        <v>339186.61</v>
      </c>
      <c r="F121" s="11">
        <v>8.9499999999999996E-4</v>
      </c>
      <c r="G121" s="11">
        <v>8.9099999999999997E-4</v>
      </c>
      <c r="H121" s="11">
        <v>2.7E-4</v>
      </c>
      <c r="I121">
        <v>94868</v>
      </c>
      <c r="J121" t="s">
        <v>599</v>
      </c>
      <c r="K121">
        <v>1134</v>
      </c>
      <c r="L121" t="s">
        <v>260</v>
      </c>
      <c r="M121">
        <v>45289</v>
      </c>
      <c r="N121">
        <v>94868</v>
      </c>
      <c r="O121">
        <v>91966</v>
      </c>
      <c r="P121" s="13">
        <v>0.996449743</v>
      </c>
      <c r="Q121" t="s">
        <v>236</v>
      </c>
      <c r="R121" t="s">
        <v>236</v>
      </c>
      <c r="S121" t="s">
        <v>236</v>
      </c>
      <c r="T121" t="s">
        <v>274</v>
      </c>
      <c r="U121" t="s">
        <v>246</v>
      </c>
      <c r="V121" t="s">
        <v>252</v>
      </c>
      <c r="W121" t="s">
        <v>77</v>
      </c>
      <c r="X121" t="s">
        <v>275</v>
      </c>
      <c r="Y121" t="s">
        <v>275</v>
      </c>
      <c r="Z121" s="7">
        <v>339186.61</v>
      </c>
      <c r="AA121" s="7">
        <v>0</v>
      </c>
      <c r="AB121" s="7">
        <v>342983.44</v>
      </c>
      <c r="AC121" s="7">
        <v>338107.02872949</v>
      </c>
      <c r="AD121" s="7">
        <v>339186.61</v>
      </c>
      <c r="AE121" s="7">
        <v>0</v>
      </c>
      <c r="AF121" t="s">
        <v>276</v>
      </c>
      <c r="AG121">
        <v>46370</v>
      </c>
      <c r="AH121" t="s">
        <v>277</v>
      </c>
      <c r="AI121" t="s">
        <v>46</v>
      </c>
      <c r="AJ121" s="9">
        <v>0</v>
      </c>
      <c r="AK121" s="9">
        <v>0</v>
      </c>
      <c r="AL121" s="9">
        <v>0</v>
      </c>
      <c r="AM121" s="9">
        <v>0</v>
      </c>
      <c r="AN121" t="s">
        <v>236</v>
      </c>
      <c r="AO121" s="9">
        <v>340395.09998399997</v>
      </c>
      <c r="AP121" s="9">
        <v>339133.16</v>
      </c>
      <c r="AQ121" t="s">
        <v>295</v>
      </c>
      <c r="AR121" t="s">
        <v>78</v>
      </c>
      <c r="AT121" s="9">
        <v>339186.61</v>
      </c>
      <c r="AU121" s="9">
        <v>339186.61</v>
      </c>
      <c r="AV121" s="9">
        <v>339186.61</v>
      </c>
      <c r="AY121" s="11">
        <v>8.9499999999999996E-4</v>
      </c>
      <c r="AZ121">
        <v>5</v>
      </c>
      <c r="BA121" t="s">
        <v>122</v>
      </c>
      <c r="BB121" t="s">
        <v>91</v>
      </c>
      <c r="BC121" s="7">
        <v>342983.44</v>
      </c>
      <c r="BD121" s="7">
        <v>339133.16</v>
      </c>
      <c r="BE121" t="b">
        <v>0</v>
      </c>
      <c r="BF121" t="s">
        <v>297</v>
      </c>
      <c r="BG121" t="s">
        <v>297</v>
      </c>
      <c r="BH121" t="s">
        <v>277</v>
      </c>
      <c r="BI121">
        <v>1139.1134</v>
      </c>
      <c r="BJ121">
        <v>339186.61</v>
      </c>
      <c r="BK121">
        <v>339186.61</v>
      </c>
      <c r="BL121">
        <v>339186.61</v>
      </c>
      <c r="BN121">
        <v>0.996449743</v>
      </c>
      <c r="BO121" t="s">
        <v>600</v>
      </c>
    </row>
    <row r="122" spans="2:67">
      <c r="B122" t="s">
        <v>602</v>
      </c>
      <c r="C122" s="7">
        <v>153960.15</v>
      </c>
      <c r="D122" s="7">
        <v>8.6999999999999994E-3</v>
      </c>
      <c r="E122" s="7">
        <v>153960.1587</v>
      </c>
      <c r="F122" s="11">
        <v>4.06E-4</v>
      </c>
      <c r="G122" s="11">
        <v>4.0400000000000001E-4</v>
      </c>
      <c r="H122" s="11">
        <v>1.22E-4</v>
      </c>
      <c r="I122">
        <v>94869</v>
      </c>
      <c r="J122" t="s">
        <v>599</v>
      </c>
      <c r="K122">
        <v>1134</v>
      </c>
      <c r="L122" t="s">
        <v>260</v>
      </c>
      <c r="M122">
        <v>45289</v>
      </c>
      <c r="N122">
        <v>94869</v>
      </c>
      <c r="O122">
        <v>91966</v>
      </c>
      <c r="P122" s="13">
        <v>0.99645197200000002</v>
      </c>
      <c r="Q122" t="s">
        <v>236</v>
      </c>
      <c r="R122" t="s">
        <v>236</v>
      </c>
      <c r="S122" t="s">
        <v>236</v>
      </c>
      <c r="T122" t="s">
        <v>274</v>
      </c>
      <c r="U122" t="s">
        <v>246</v>
      </c>
      <c r="V122" t="s">
        <v>252</v>
      </c>
      <c r="W122" t="s">
        <v>77</v>
      </c>
      <c r="X122" t="s">
        <v>275</v>
      </c>
      <c r="Y122" t="s">
        <v>275</v>
      </c>
      <c r="Z122" s="7">
        <v>153960.15</v>
      </c>
      <c r="AA122" s="7">
        <v>8.6999999999999994E-3</v>
      </c>
      <c r="AB122" s="7">
        <v>154508.3541</v>
      </c>
      <c r="AC122" s="7">
        <v>154046.090301394</v>
      </c>
      <c r="AD122" s="7">
        <v>153960.15</v>
      </c>
      <c r="AE122" s="7">
        <v>8.6999999999999994E-3</v>
      </c>
      <c r="AF122" t="s">
        <v>276</v>
      </c>
      <c r="AG122">
        <v>46370</v>
      </c>
      <c r="AH122" t="s">
        <v>277</v>
      </c>
      <c r="AI122" t="s">
        <v>46</v>
      </c>
      <c r="AJ122" s="9">
        <v>0</v>
      </c>
      <c r="AK122" s="9">
        <v>0</v>
      </c>
      <c r="AL122" s="9">
        <v>0</v>
      </c>
      <c r="AM122" s="9">
        <v>0</v>
      </c>
      <c r="AN122" t="s">
        <v>236</v>
      </c>
      <c r="AO122" s="9">
        <v>154508.34999799999</v>
      </c>
      <c r="AP122" s="9">
        <v>154508.3541</v>
      </c>
      <c r="AQ122" t="s">
        <v>282</v>
      </c>
      <c r="AR122" t="s">
        <v>78</v>
      </c>
      <c r="AT122" s="9">
        <v>153960.15</v>
      </c>
      <c r="AU122" s="9">
        <v>153960.15</v>
      </c>
      <c r="AV122" s="9">
        <v>153960.15</v>
      </c>
      <c r="AY122" s="11">
        <v>4.06E-4</v>
      </c>
      <c r="AZ122">
        <v>5</v>
      </c>
      <c r="BA122" t="s">
        <v>122</v>
      </c>
      <c r="BB122" t="s">
        <v>91</v>
      </c>
      <c r="BC122" s="7">
        <v>154508.3541</v>
      </c>
      <c r="BD122" s="7">
        <v>154508.3541</v>
      </c>
      <c r="BE122" t="b">
        <v>0</v>
      </c>
      <c r="BF122" t="s">
        <v>297</v>
      </c>
      <c r="BG122" t="s">
        <v>297</v>
      </c>
      <c r="BH122" t="s">
        <v>277</v>
      </c>
      <c r="BI122">
        <v>1139.1134</v>
      </c>
      <c r="BJ122">
        <v>153960.15</v>
      </c>
      <c r="BK122">
        <v>153960.15</v>
      </c>
      <c r="BL122">
        <v>153960.15</v>
      </c>
      <c r="BN122">
        <v>0.99645197200000002</v>
      </c>
      <c r="BO122" t="s">
        <v>600</v>
      </c>
    </row>
    <row r="123" spans="2:67">
      <c r="B123" t="s">
        <v>603</v>
      </c>
      <c r="C123" s="7">
        <v>570656.72355300002</v>
      </c>
      <c r="D123" s="7">
        <v>0</v>
      </c>
      <c r="E123" s="7">
        <v>570656.72355300002</v>
      </c>
      <c r="F123" s="11">
        <v>1.5070000000000001E-3</v>
      </c>
      <c r="G123" s="11">
        <v>1.5E-3</v>
      </c>
      <c r="H123" s="11">
        <v>4.5399999999999998E-4</v>
      </c>
      <c r="I123">
        <v>94894</v>
      </c>
      <c r="J123" t="s">
        <v>413</v>
      </c>
      <c r="K123">
        <v>1129</v>
      </c>
      <c r="L123" t="s">
        <v>255</v>
      </c>
      <c r="M123">
        <v>45289</v>
      </c>
      <c r="N123">
        <v>94894</v>
      </c>
      <c r="O123">
        <v>94893</v>
      </c>
      <c r="P123" s="13">
        <v>1.008166264</v>
      </c>
      <c r="Q123" t="s">
        <v>236</v>
      </c>
      <c r="R123" t="s">
        <v>235</v>
      </c>
      <c r="S123" t="s">
        <v>235</v>
      </c>
      <c r="T123" t="s">
        <v>274</v>
      </c>
      <c r="U123" t="s">
        <v>241</v>
      </c>
      <c r="V123" t="s">
        <v>240</v>
      </c>
      <c r="W123" t="s">
        <v>83</v>
      </c>
      <c r="X123" t="s">
        <v>347</v>
      </c>
      <c r="Y123" t="s">
        <v>347</v>
      </c>
      <c r="Z123" s="7">
        <v>516595.05142199999</v>
      </c>
      <c r="AA123" s="7">
        <v>0</v>
      </c>
      <c r="AB123" s="7">
        <v>512410.57152100001</v>
      </c>
      <c r="AC123" s="7">
        <v>505384.22928360302</v>
      </c>
      <c r="AD123" s="7">
        <v>516595.05142199999</v>
      </c>
      <c r="AE123" s="7">
        <v>0</v>
      </c>
      <c r="AF123" t="s">
        <v>276</v>
      </c>
      <c r="AG123">
        <v>47208</v>
      </c>
      <c r="AH123" t="s">
        <v>294</v>
      </c>
      <c r="AI123" t="s">
        <v>46</v>
      </c>
      <c r="AJ123" s="9">
        <v>0</v>
      </c>
      <c r="AK123" s="9">
        <v>0</v>
      </c>
      <c r="AL123" s="9">
        <v>0</v>
      </c>
      <c r="AM123" s="9">
        <v>0</v>
      </c>
      <c r="AN123" t="s">
        <v>235</v>
      </c>
      <c r="AO123" s="9">
        <v>512410.57152100001</v>
      </c>
      <c r="AP123" s="9">
        <v>512410.57152100001</v>
      </c>
      <c r="AQ123" t="s">
        <v>278</v>
      </c>
      <c r="AR123" t="s">
        <v>98</v>
      </c>
      <c r="AS123" t="s">
        <v>333</v>
      </c>
      <c r="AT123" s="9">
        <v>570656.72355300002</v>
      </c>
      <c r="AU123" s="9">
        <v>516595.05142199999</v>
      </c>
      <c r="AV123" s="9">
        <v>516595.05142199999</v>
      </c>
      <c r="AY123" s="11">
        <v>1.5070000000000001E-3</v>
      </c>
      <c r="AZ123">
        <v>4</v>
      </c>
      <c r="BA123" t="s">
        <v>124</v>
      </c>
      <c r="BB123" t="s">
        <v>98</v>
      </c>
      <c r="BC123" s="7">
        <v>512410.57152089302</v>
      </c>
      <c r="BD123" s="7">
        <v>512410.57152089302</v>
      </c>
      <c r="BE123" t="b">
        <v>0</v>
      </c>
      <c r="BF123" t="s">
        <v>297</v>
      </c>
      <c r="BG123" t="s">
        <v>297</v>
      </c>
      <c r="BH123" t="s">
        <v>294</v>
      </c>
      <c r="BI123">
        <v>1139.1129000000001</v>
      </c>
      <c r="BJ123">
        <v>516595.05142199999</v>
      </c>
      <c r="BK123">
        <v>516595.05142199999</v>
      </c>
      <c r="BL123">
        <v>570656.72355300002</v>
      </c>
      <c r="BN123">
        <v>1.008166264</v>
      </c>
      <c r="BO123" t="s">
        <v>306</v>
      </c>
    </row>
    <row r="124" spans="2:67">
      <c r="B124" t="s">
        <v>604</v>
      </c>
      <c r="C124" s="7">
        <v>228470.012415</v>
      </c>
      <c r="D124" s="7">
        <v>0</v>
      </c>
      <c r="E124" s="7">
        <v>228470.012415</v>
      </c>
      <c r="F124" s="11">
        <v>6.0300000000000002E-4</v>
      </c>
      <c r="G124" s="11">
        <v>5.9999999999999995E-4</v>
      </c>
      <c r="H124" s="11">
        <v>1.8200000000000001E-4</v>
      </c>
      <c r="I124" t="s">
        <v>605</v>
      </c>
      <c r="J124" t="s">
        <v>580</v>
      </c>
      <c r="K124">
        <v>1129</v>
      </c>
      <c r="L124" t="s">
        <v>255</v>
      </c>
      <c r="M124">
        <v>45289</v>
      </c>
      <c r="N124">
        <v>95002</v>
      </c>
      <c r="O124">
        <v>94514</v>
      </c>
      <c r="P124" s="13">
        <v>0.98260812900000005</v>
      </c>
      <c r="Q124" t="s">
        <v>236</v>
      </c>
      <c r="R124" t="s">
        <v>235</v>
      </c>
      <c r="S124" t="s">
        <v>236</v>
      </c>
      <c r="T124" t="s">
        <v>274</v>
      </c>
      <c r="U124" t="s">
        <v>241</v>
      </c>
      <c r="V124" t="s">
        <v>240</v>
      </c>
      <c r="W124" t="s">
        <v>80</v>
      </c>
      <c r="X124" t="s">
        <v>324</v>
      </c>
      <c r="Y124" t="s">
        <v>324</v>
      </c>
      <c r="Z124" s="7">
        <v>206825.70263399999</v>
      </c>
      <c r="AA124" s="7">
        <v>0</v>
      </c>
      <c r="AB124" s="7">
        <v>213215.212772</v>
      </c>
      <c r="AC124" s="7">
        <v>211295.551746388</v>
      </c>
      <c r="AD124" s="7">
        <v>228470.012365</v>
      </c>
      <c r="AE124" s="7">
        <v>0</v>
      </c>
      <c r="AF124" t="s">
        <v>276</v>
      </c>
      <c r="AG124">
        <v>47020</v>
      </c>
      <c r="AH124" t="s">
        <v>294</v>
      </c>
      <c r="AI124" t="s">
        <v>46</v>
      </c>
      <c r="AJ124" s="9">
        <v>0</v>
      </c>
      <c r="AK124" s="9">
        <v>0</v>
      </c>
      <c r="AL124" s="9">
        <v>0</v>
      </c>
      <c r="AM124" s="9">
        <v>0</v>
      </c>
      <c r="AN124" t="s">
        <v>236</v>
      </c>
      <c r="AO124" s="9">
        <v>232513.86343699999</v>
      </c>
      <c r="AP124" s="9">
        <v>213215.212772</v>
      </c>
      <c r="AQ124" t="s">
        <v>295</v>
      </c>
      <c r="AR124" t="s">
        <v>89</v>
      </c>
      <c r="AS124" t="s">
        <v>296</v>
      </c>
      <c r="AT124" s="9">
        <v>228470.012415</v>
      </c>
      <c r="AU124" s="9">
        <v>206825.70263399999</v>
      </c>
      <c r="AV124" s="9">
        <v>228470.012365</v>
      </c>
      <c r="AY124" s="11">
        <v>6.0300000000000002E-4</v>
      </c>
      <c r="AZ124">
        <v>2</v>
      </c>
      <c r="BA124" t="s">
        <v>123</v>
      </c>
      <c r="BB124" t="s">
        <v>90</v>
      </c>
      <c r="BC124" s="7">
        <v>232513.86343726001</v>
      </c>
      <c r="BD124" s="7">
        <v>232513.86343726001</v>
      </c>
      <c r="BE124" t="b">
        <v>0</v>
      </c>
      <c r="BF124" t="s">
        <v>297</v>
      </c>
      <c r="BG124" t="s">
        <v>297</v>
      </c>
      <c r="BH124" t="s">
        <v>294</v>
      </c>
      <c r="BI124">
        <v>1139.1129000000001</v>
      </c>
      <c r="BJ124">
        <v>228470.012365</v>
      </c>
      <c r="BK124">
        <v>206825.70263399999</v>
      </c>
      <c r="BL124">
        <v>228470.012415</v>
      </c>
      <c r="BN124">
        <v>0.98260812900000005</v>
      </c>
      <c r="BO124" t="s">
        <v>581</v>
      </c>
    </row>
    <row r="125" spans="2:67">
      <c r="B125" t="s">
        <v>609</v>
      </c>
      <c r="C125" s="7">
        <v>26306.344658000002</v>
      </c>
      <c r="D125" s="7">
        <v>0</v>
      </c>
      <c r="E125" s="7">
        <v>26306.344658000002</v>
      </c>
      <c r="F125" s="11">
        <v>6.8999999999999997E-5</v>
      </c>
      <c r="G125" s="11">
        <v>6.8999999999999997E-5</v>
      </c>
      <c r="H125" s="11">
        <v>2.0000000000000002E-5</v>
      </c>
      <c r="I125">
        <v>95677</v>
      </c>
      <c r="J125" t="s">
        <v>383</v>
      </c>
      <c r="K125">
        <v>1128</v>
      </c>
      <c r="L125" t="s">
        <v>254</v>
      </c>
      <c r="M125">
        <v>45289</v>
      </c>
      <c r="N125">
        <v>95677</v>
      </c>
      <c r="O125">
        <v>91000</v>
      </c>
      <c r="P125" s="13">
        <v>1</v>
      </c>
      <c r="Q125" t="s">
        <v>236</v>
      </c>
      <c r="R125" t="s">
        <v>235</v>
      </c>
      <c r="S125" t="s">
        <v>235</v>
      </c>
      <c r="T125" t="s">
        <v>274</v>
      </c>
      <c r="U125" t="s">
        <v>250</v>
      </c>
      <c r="V125" t="s">
        <v>240</v>
      </c>
      <c r="W125" t="s">
        <v>80</v>
      </c>
      <c r="X125" t="s">
        <v>305</v>
      </c>
      <c r="Y125" t="s">
        <v>305</v>
      </c>
      <c r="Z125" s="7">
        <v>23814.189705000001</v>
      </c>
      <c r="AA125" s="7">
        <v>0</v>
      </c>
      <c r="AB125" s="7">
        <v>23814.189705000001</v>
      </c>
      <c r="AC125" s="7">
        <v>23814.189705138</v>
      </c>
      <c r="AD125" s="7">
        <v>23814.189705000001</v>
      </c>
      <c r="AE125" s="7">
        <v>0</v>
      </c>
      <c r="AF125" t="s">
        <v>276</v>
      </c>
      <c r="AG125">
        <v>47130</v>
      </c>
      <c r="AH125" t="s">
        <v>294</v>
      </c>
      <c r="AI125" t="s">
        <v>46</v>
      </c>
      <c r="AJ125" s="9">
        <v>0</v>
      </c>
      <c r="AK125" s="9">
        <v>0</v>
      </c>
      <c r="AL125" s="9">
        <v>0</v>
      </c>
      <c r="AM125" s="9">
        <v>0</v>
      </c>
      <c r="AN125" t="s">
        <v>236</v>
      </c>
      <c r="AO125" s="9">
        <v>23814.189705000001</v>
      </c>
      <c r="AP125" s="9">
        <v>23814.189705000001</v>
      </c>
      <c r="AQ125" t="s">
        <v>278</v>
      </c>
      <c r="AR125" t="s">
        <v>104</v>
      </c>
      <c r="AS125" t="s">
        <v>308</v>
      </c>
      <c r="AT125" s="9">
        <v>26306.344658000002</v>
      </c>
      <c r="AU125" s="9">
        <v>23814.189705000001</v>
      </c>
      <c r="AV125" s="9">
        <v>23814.189705000001</v>
      </c>
      <c r="AY125" s="11">
        <v>6.8999999999999997E-5</v>
      </c>
      <c r="AZ125">
        <v>6</v>
      </c>
      <c r="BA125" t="s">
        <v>128</v>
      </c>
      <c r="BB125" t="s">
        <v>108</v>
      </c>
      <c r="BC125" s="7">
        <v>23814.189705138</v>
      </c>
      <c r="BD125" s="7">
        <v>23814.189705138</v>
      </c>
      <c r="BE125" t="b">
        <v>0</v>
      </c>
      <c r="BF125" t="s">
        <v>297</v>
      </c>
      <c r="BG125" t="s">
        <v>297</v>
      </c>
      <c r="BH125" t="s">
        <v>294</v>
      </c>
      <c r="BI125">
        <v>1139.1128000000001</v>
      </c>
      <c r="BJ125">
        <v>23814.189705000001</v>
      </c>
      <c r="BK125">
        <v>23814.189705000001</v>
      </c>
      <c r="BL125">
        <v>26306.344658000002</v>
      </c>
      <c r="BN125">
        <v>1</v>
      </c>
      <c r="BO125" t="s">
        <v>384</v>
      </c>
    </row>
    <row r="126" spans="2:67">
      <c r="B126" t="s">
        <v>610</v>
      </c>
      <c r="C126" s="7">
        <v>43843.904865999997</v>
      </c>
      <c r="D126" s="7">
        <v>0</v>
      </c>
      <c r="E126" s="7">
        <v>43843.904865999997</v>
      </c>
      <c r="F126" s="11">
        <v>1.15E-4</v>
      </c>
      <c r="G126" s="11">
        <v>1.15E-4</v>
      </c>
      <c r="H126" s="11">
        <v>3.4E-5</v>
      </c>
      <c r="I126">
        <v>95678</v>
      </c>
      <c r="J126" t="s">
        <v>383</v>
      </c>
      <c r="K126">
        <v>1128</v>
      </c>
      <c r="L126" t="s">
        <v>254</v>
      </c>
      <c r="M126">
        <v>45289</v>
      </c>
      <c r="N126">
        <v>95678</v>
      </c>
      <c r="O126">
        <v>91000</v>
      </c>
      <c r="P126" s="13">
        <v>1</v>
      </c>
      <c r="Q126" t="s">
        <v>236</v>
      </c>
      <c r="R126" t="s">
        <v>235</v>
      </c>
      <c r="S126" t="s">
        <v>235</v>
      </c>
      <c r="T126" t="s">
        <v>274</v>
      </c>
      <c r="U126" t="s">
        <v>250</v>
      </c>
      <c r="V126" t="s">
        <v>240</v>
      </c>
      <c r="W126" t="s">
        <v>80</v>
      </c>
      <c r="X126" t="s">
        <v>305</v>
      </c>
      <c r="Y126" t="s">
        <v>305</v>
      </c>
      <c r="Z126" s="7">
        <v>39690.313553</v>
      </c>
      <c r="AA126" s="7">
        <v>0</v>
      </c>
      <c r="AB126" s="7">
        <v>39690.313553</v>
      </c>
      <c r="AC126" s="7">
        <v>39690.313553496999</v>
      </c>
      <c r="AD126" s="7">
        <v>39690.313553</v>
      </c>
      <c r="AE126" s="7">
        <v>0</v>
      </c>
      <c r="AF126" t="s">
        <v>276</v>
      </c>
      <c r="AG126">
        <v>47130</v>
      </c>
      <c r="AH126" t="s">
        <v>294</v>
      </c>
      <c r="AI126" t="s">
        <v>46</v>
      </c>
      <c r="AJ126" s="9">
        <v>0</v>
      </c>
      <c r="AK126" s="9">
        <v>0</v>
      </c>
      <c r="AL126" s="9">
        <v>0</v>
      </c>
      <c r="AM126" s="9">
        <v>0</v>
      </c>
      <c r="AN126" t="s">
        <v>236</v>
      </c>
      <c r="AO126" s="9">
        <v>39690.313553</v>
      </c>
      <c r="AP126" s="9">
        <v>39690.313553</v>
      </c>
      <c r="AQ126" t="s">
        <v>278</v>
      </c>
      <c r="AR126" t="s">
        <v>104</v>
      </c>
      <c r="AS126" t="s">
        <v>308</v>
      </c>
      <c r="AT126" s="9">
        <v>43843.904865999997</v>
      </c>
      <c r="AU126" s="9">
        <v>39690.313553</v>
      </c>
      <c r="AV126" s="9">
        <v>39690.313553</v>
      </c>
      <c r="AY126" s="11">
        <v>1.15E-4</v>
      </c>
      <c r="AZ126">
        <v>6</v>
      </c>
      <c r="BA126" t="s">
        <v>128</v>
      </c>
      <c r="BB126" t="s">
        <v>108</v>
      </c>
      <c r="BC126" s="7">
        <v>39690.313553496999</v>
      </c>
      <c r="BD126" s="7">
        <v>39690.313553496999</v>
      </c>
      <c r="BE126" t="b">
        <v>0</v>
      </c>
      <c r="BF126" t="s">
        <v>297</v>
      </c>
      <c r="BG126" t="s">
        <v>297</v>
      </c>
      <c r="BH126" t="s">
        <v>294</v>
      </c>
      <c r="BI126">
        <v>1139.1128000000001</v>
      </c>
      <c r="BJ126">
        <v>39690.313553</v>
      </c>
      <c r="BK126">
        <v>39690.313553</v>
      </c>
      <c r="BL126">
        <v>43843.904865999997</v>
      </c>
      <c r="BN126">
        <v>1</v>
      </c>
      <c r="BO126" t="s">
        <v>384</v>
      </c>
    </row>
    <row r="127" spans="2:67">
      <c r="B127" t="s">
        <v>408</v>
      </c>
      <c r="C127" s="7">
        <v>54693.083638999997</v>
      </c>
      <c r="D127" s="7">
        <v>0</v>
      </c>
      <c r="E127" s="7">
        <v>54693.083638999997</v>
      </c>
      <c r="F127" s="11">
        <v>1.44E-4</v>
      </c>
      <c r="G127" s="11">
        <v>1.4300000000000001E-4</v>
      </c>
      <c r="H127" s="11">
        <v>4.3000000000000002E-5</v>
      </c>
      <c r="I127">
        <v>95679</v>
      </c>
      <c r="J127" t="s">
        <v>383</v>
      </c>
      <c r="K127">
        <v>1128</v>
      </c>
      <c r="L127" t="s">
        <v>254</v>
      </c>
      <c r="M127">
        <v>45289</v>
      </c>
      <c r="N127">
        <v>95679</v>
      </c>
      <c r="O127">
        <v>91000</v>
      </c>
      <c r="P127" s="13">
        <v>1</v>
      </c>
      <c r="Q127" t="s">
        <v>236</v>
      </c>
      <c r="R127" t="s">
        <v>235</v>
      </c>
      <c r="S127" t="s">
        <v>235</v>
      </c>
      <c r="T127" t="s">
        <v>274</v>
      </c>
      <c r="U127" t="s">
        <v>250</v>
      </c>
      <c r="V127" t="s">
        <v>240</v>
      </c>
      <c r="W127" t="s">
        <v>80</v>
      </c>
      <c r="X127" t="s">
        <v>305</v>
      </c>
      <c r="Y127" t="s">
        <v>305</v>
      </c>
      <c r="Z127" s="7">
        <v>49511.685727999997</v>
      </c>
      <c r="AA127" s="7">
        <v>0</v>
      </c>
      <c r="AB127" s="7">
        <v>49511.685727999997</v>
      </c>
      <c r="AC127" s="7">
        <v>49511.685727828</v>
      </c>
      <c r="AD127" s="7">
        <v>49511.685727999997</v>
      </c>
      <c r="AE127" s="7">
        <v>0</v>
      </c>
      <c r="AF127" t="s">
        <v>276</v>
      </c>
      <c r="AG127">
        <v>47130</v>
      </c>
      <c r="AH127" t="s">
        <v>294</v>
      </c>
      <c r="AI127" t="s">
        <v>46</v>
      </c>
      <c r="AJ127" s="9">
        <v>0</v>
      </c>
      <c r="AK127" s="9">
        <v>0</v>
      </c>
      <c r="AL127" s="9">
        <v>0</v>
      </c>
      <c r="AM127" s="9">
        <v>0</v>
      </c>
      <c r="AN127" t="s">
        <v>236</v>
      </c>
      <c r="AO127" s="9">
        <v>49511.685727999997</v>
      </c>
      <c r="AP127" s="9">
        <v>49511.685727999997</v>
      </c>
      <c r="AQ127" t="s">
        <v>278</v>
      </c>
      <c r="AR127" t="s">
        <v>104</v>
      </c>
      <c r="AS127" t="s">
        <v>308</v>
      </c>
      <c r="AT127" s="9">
        <v>54693.083638999997</v>
      </c>
      <c r="AU127" s="9">
        <v>49511.685727999997</v>
      </c>
      <c r="AV127" s="9">
        <v>49511.685727999997</v>
      </c>
      <c r="AY127" s="11">
        <v>1.44E-4</v>
      </c>
      <c r="AZ127">
        <v>6</v>
      </c>
      <c r="BA127" t="s">
        <v>128</v>
      </c>
      <c r="BB127" t="s">
        <v>108</v>
      </c>
      <c r="BC127" s="7">
        <v>49511.685727828</v>
      </c>
      <c r="BD127" s="7">
        <v>49511.685727828</v>
      </c>
      <c r="BE127" t="b">
        <v>0</v>
      </c>
      <c r="BF127" t="s">
        <v>297</v>
      </c>
      <c r="BG127" t="s">
        <v>297</v>
      </c>
      <c r="BH127" t="s">
        <v>294</v>
      </c>
      <c r="BI127">
        <v>1139.1128000000001</v>
      </c>
      <c r="BJ127">
        <v>49511.685727999997</v>
      </c>
      <c r="BK127">
        <v>49511.685727999997</v>
      </c>
      <c r="BL127">
        <v>54693.083638999997</v>
      </c>
      <c r="BN127">
        <v>1</v>
      </c>
      <c r="BO127" t="s">
        <v>384</v>
      </c>
    </row>
    <row r="128" spans="2:67">
      <c r="B128" t="s">
        <v>409</v>
      </c>
      <c r="C128" s="7">
        <v>67227.327361000003</v>
      </c>
      <c r="D128" s="7">
        <v>0</v>
      </c>
      <c r="E128" s="7">
        <v>67227.327361000003</v>
      </c>
      <c r="F128" s="11">
        <v>1.7699999999999999E-4</v>
      </c>
      <c r="G128" s="11">
        <v>1.76E-4</v>
      </c>
      <c r="H128" s="11">
        <v>5.3000000000000001E-5</v>
      </c>
      <c r="I128">
        <v>95680</v>
      </c>
      <c r="J128" t="s">
        <v>383</v>
      </c>
      <c r="K128">
        <v>1128</v>
      </c>
      <c r="L128" t="s">
        <v>254</v>
      </c>
      <c r="M128">
        <v>45289</v>
      </c>
      <c r="N128">
        <v>95680</v>
      </c>
      <c r="O128">
        <v>91000</v>
      </c>
      <c r="P128" s="13">
        <v>1</v>
      </c>
      <c r="Q128" t="s">
        <v>236</v>
      </c>
      <c r="R128" t="s">
        <v>235</v>
      </c>
      <c r="S128" t="s">
        <v>235</v>
      </c>
      <c r="T128" t="s">
        <v>274</v>
      </c>
      <c r="U128" t="s">
        <v>250</v>
      </c>
      <c r="V128" t="s">
        <v>240</v>
      </c>
      <c r="W128" t="s">
        <v>80</v>
      </c>
      <c r="X128" t="s">
        <v>305</v>
      </c>
      <c r="Y128" t="s">
        <v>305</v>
      </c>
      <c r="Z128" s="7">
        <v>60858.486725000002</v>
      </c>
      <c r="AA128" s="7">
        <v>0</v>
      </c>
      <c r="AB128" s="7">
        <v>60858.486725000002</v>
      </c>
      <c r="AC128" s="7">
        <v>60858.486725208</v>
      </c>
      <c r="AD128" s="7">
        <v>60858.486725000002</v>
      </c>
      <c r="AE128" s="7">
        <v>0</v>
      </c>
      <c r="AF128" t="s">
        <v>276</v>
      </c>
      <c r="AG128">
        <v>47130</v>
      </c>
      <c r="AH128" t="s">
        <v>294</v>
      </c>
      <c r="AI128" t="s">
        <v>46</v>
      </c>
      <c r="AJ128" s="9">
        <v>0</v>
      </c>
      <c r="AK128" s="9">
        <v>0</v>
      </c>
      <c r="AL128" s="9">
        <v>0</v>
      </c>
      <c r="AM128" s="9">
        <v>0</v>
      </c>
      <c r="AN128" t="s">
        <v>236</v>
      </c>
      <c r="AO128" s="9">
        <v>60858.486725000002</v>
      </c>
      <c r="AP128" s="9">
        <v>60858.486725000002</v>
      </c>
      <c r="AQ128" t="s">
        <v>278</v>
      </c>
      <c r="AR128" t="s">
        <v>104</v>
      </c>
      <c r="AS128" t="s">
        <v>308</v>
      </c>
      <c r="AT128" s="9">
        <v>67227.327361000003</v>
      </c>
      <c r="AU128" s="9">
        <v>60858.486725000002</v>
      </c>
      <c r="AV128" s="9">
        <v>60858.486725000002</v>
      </c>
      <c r="AY128" s="11">
        <v>1.7699999999999999E-4</v>
      </c>
      <c r="AZ128">
        <v>6</v>
      </c>
      <c r="BA128" t="s">
        <v>128</v>
      </c>
      <c r="BB128" t="s">
        <v>108</v>
      </c>
      <c r="BC128" s="7">
        <v>60858.486725208</v>
      </c>
      <c r="BD128" s="7">
        <v>60858.486725208</v>
      </c>
      <c r="BE128" t="b">
        <v>0</v>
      </c>
      <c r="BF128" t="s">
        <v>297</v>
      </c>
      <c r="BG128" t="s">
        <v>297</v>
      </c>
      <c r="BH128" t="s">
        <v>294</v>
      </c>
      <c r="BI128">
        <v>1139.1128000000001</v>
      </c>
      <c r="BJ128">
        <v>60858.486725000002</v>
      </c>
      <c r="BK128">
        <v>60858.486725000002</v>
      </c>
      <c r="BL128">
        <v>67227.327361000003</v>
      </c>
      <c r="BN128">
        <v>1</v>
      </c>
      <c r="BO128" t="s">
        <v>384</v>
      </c>
    </row>
    <row r="129" spans="2:67">
      <c r="B129" t="s">
        <v>410</v>
      </c>
      <c r="C129" s="7">
        <v>32152.201151000001</v>
      </c>
      <c r="D129" s="7">
        <v>0</v>
      </c>
      <c r="E129" s="7">
        <v>32152.201151000001</v>
      </c>
      <c r="F129" s="11">
        <v>8.3999999999999995E-5</v>
      </c>
      <c r="G129" s="11">
        <v>8.3999999999999995E-5</v>
      </c>
      <c r="H129" s="11">
        <v>2.5000000000000001E-5</v>
      </c>
      <c r="I129">
        <v>95681</v>
      </c>
      <c r="J129" t="s">
        <v>383</v>
      </c>
      <c r="K129">
        <v>1128</v>
      </c>
      <c r="L129" t="s">
        <v>254</v>
      </c>
      <c r="M129">
        <v>45289</v>
      </c>
      <c r="N129">
        <v>95681</v>
      </c>
      <c r="O129">
        <v>91000</v>
      </c>
      <c r="P129" s="13">
        <v>1</v>
      </c>
      <c r="Q129" t="s">
        <v>236</v>
      </c>
      <c r="R129" t="s">
        <v>235</v>
      </c>
      <c r="S129" t="s">
        <v>235</v>
      </c>
      <c r="T129" t="s">
        <v>274</v>
      </c>
      <c r="U129" t="s">
        <v>250</v>
      </c>
      <c r="V129" t="s">
        <v>240</v>
      </c>
      <c r="W129" t="s">
        <v>80</v>
      </c>
      <c r="X129" t="s">
        <v>305</v>
      </c>
      <c r="Y129" t="s">
        <v>305</v>
      </c>
      <c r="Z129" s="7">
        <v>29106.233785</v>
      </c>
      <c r="AA129" s="7">
        <v>0</v>
      </c>
      <c r="AB129" s="7">
        <v>29106.233785</v>
      </c>
      <c r="AC129" s="7">
        <v>29106.233785024</v>
      </c>
      <c r="AD129" s="7">
        <v>29106.233785</v>
      </c>
      <c r="AE129" s="7">
        <v>0</v>
      </c>
      <c r="AF129" t="s">
        <v>276</v>
      </c>
      <c r="AG129">
        <v>47130</v>
      </c>
      <c r="AH129" t="s">
        <v>294</v>
      </c>
      <c r="AI129" t="s">
        <v>46</v>
      </c>
      <c r="AJ129" s="9">
        <v>0</v>
      </c>
      <c r="AK129" s="9">
        <v>0</v>
      </c>
      <c r="AL129" s="9">
        <v>0</v>
      </c>
      <c r="AM129" s="9">
        <v>0</v>
      </c>
      <c r="AN129" t="s">
        <v>236</v>
      </c>
      <c r="AO129" s="9">
        <v>29106.233785</v>
      </c>
      <c r="AP129" s="9">
        <v>29106.233785</v>
      </c>
      <c r="AQ129" t="s">
        <v>278</v>
      </c>
      <c r="AR129" t="s">
        <v>104</v>
      </c>
      <c r="AS129" t="s">
        <v>308</v>
      </c>
      <c r="AT129" s="9">
        <v>32152.201151000001</v>
      </c>
      <c r="AU129" s="9">
        <v>29106.233785</v>
      </c>
      <c r="AV129" s="9">
        <v>29106.233785</v>
      </c>
      <c r="AY129" s="11">
        <v>8.3999999999999995E-5</v>
      </c>
      <c r="AZ129">
        <v>6</v>
      </c>
      <c r="BA129" t="s">
        <v>128</v>
      </c>
      <c r="BB129" t="s">
        <v>108</v>
      </c>
      <c r="BC129" s="7">
        <v>29106.233785024</v>
      </c>
      <c r="BD129" s="7">
        <v>29106.233785024</v>
      </c>
      <c r="BE129" t="b">
        <v>0</v>
      </c>
      <c r="BF129" t="s">
        <v>297</v>
      </c>
      <c r="BG129" t="s">
        <v>297</v>
      </c>
      <c r="BH129" t="s">
        <v>294</v>
      </c>
      <c r="BI129">
        <v>1139.1128000000001</v>
      </c>
      <c r="BJ129">
        <v>29106.233785</v>
      </c>
      <c r="BK129">
        <v>29106.233785</v>
      </c>
      <c r="BL129">
        <v>32152.201151000001</v>
      </c>
      <c r="BN129">
        <v>1</v>
      </c>
      <c r="BO129" t="s">
        <v>384</v>
      </c>
    </row>
    <row r="130" spans="2:67">
      <c r="B130" t="s">
        <v>411</v>
      </c>
      <c r="C130" s="7">
        <v>206604.536498</v>
      </c>
      <c r="D130" s="7">
        <v>1.8941E-2</v>
      </c>
      <c r="E130" s="7">
        <v>206604.55543899999</v>
      </c>
      <c r="F130" s="11">
        <v>5.4500000000000002E-4</v>
      </c>
      <c r="G130" s="11">
        <v>5.4299999999999997E-4</v>
      </c>
      <c r="H130" s="11">
        <v>1.64E-4</v>
      </c>
      <c r="I130" t="s">
        <v>412</v>
      </c>
      <c r="J130" t="s">
        <v>413</v>
      </c>
      <c r="K130">
        <v>1129</v>
      </c>
      <c r="L130" t="s">
        <v>255</v>
      </c>
      <c r="M130">
        <v>45289</v>
      </c>
      <c r="N130">
        <v>95997</v>
      </c>
      <c r="O130">
        <v>94893</v>
      </c>
      <c r="P130" s="13">
        <v>1.0081662629999999</v>
      </c>
      <c r="Q130" t="s">
        <v>236</v>
      </c>
      <c r="R130" t="s">
        <v>235</v>
      </c>
      <c r="S130" t="s">
        <v>235</v>
      </c>
      <c r="T130" t="s">
        <v>274</v>
      </c>
      <c r="U130" t="s">
        <v>241</v>
      </c>
      <c r="V130" t="s">
        <v>240</v>
      </c>
      <c r="W130" t="s">
        <v>83</v>
      </c>
      <c r="X130" t="s">
        <v>347</v>
      </c>
      <c r="Y130" t="s">
        <v>347</v>
      </c>
      <c r="Z130" s="7">
        <v>187031.67202100001</v>
      </c>
      <c r="AA130" s="7">
        <v>1.7146999999999999E-2</v>
      </c>
      <c r="AB130" s="7">
        <v>185516.685857</v>
      </c>
      <c r="AC130" s="7">
        <v>182972.80292217899</v>
      </c>
      <c r="AD130" s="7">
        <v>187031.67202100001</v>
      </c>
      <c r="AE130" s="7">
        <v>1.7146999999999999E-2</v>
      </c>
      <c r="AF130" t="s">
        <v>276</v>
      </c>
      <c r="AG130">
        <v>47208</v>
      </c>
      <c r="AH130" t="s">
        <v>294</v>
      </c>
      <c r="AI130" t="s">
        <v>46</v>
      </c>
      <c r="AJ130" s="9">
        <v>0</v>
      </c>
      <c r="AK130" s="9">
        <v>0</v>
      </c>
      <c r="AL130" s="9">
        <v>0</v>
      </c>
      <c r="AM130" s="9">
        <v>0</v>
      </c>
      <c r="AN130" t="s">
        <v>235</v>
      </c>
      <c r="AO130" s="9">
        <v>185516.693853</v>
      </c>
      <c r="AP130" s="9">
        <v>184692.47334699999</v>
      </c>
      <c r="AQ130" t="s">
        <v>295</v>
      </c>
      <c r="AR130" t="s">
        <v>98</v>
      </c>
      <c r="AS130" t="s">
        <v>333</v>
      </c>
      <c r="AT130" s="9">
        <v>206604.536498</v>
      </c>
      <c r="AU130" s="9">
        <v>187031.67202100001</v>
      </c>
      <c r="AV130" s="9">
        <v>187031.67202100001</v>
      </c>
      <c r="AY130" s="11">
        <v>5.4500000000000002E-4</v>
      </c>
      <c r="AZ130">
        <v>4</v>
      </c>
      <c r="BA130" t="s">
        <v>124</v>
      </c>
      <c r="BB130" t="s">
        <v>98</v>
      </c>
      <c r="BC130" s="7">
        <v>185516.68585697</v>
      </c>
      <c r="BD130" s="7">
        <v>184692.473347197</v>
      </c>
      <c r="BE130" t="b">
        <v>0</v>
      </c>
      <c r="BF130" t="s">
        <v>297</v>
      </c>
      <c r="BG130" t="s">
        <v>297</v>
      </c>
      <c r="BH130" t="s">
        <v>294</v>
      </c>
      <c r="BI130">
        <v>1139.1129000000001</v>
      </c>
      <c r="BJ130">
        <v>187031.67202100001</v>
      </c>
      <c r="BK130">
        <v>187031.67202100001</v>
      </c>
      <c r="BL130">
        <v>206604.536498</v>
      </c>
      <c r="BN130">
        <v>1.0081662629999999</v>
      </c>
      <c r="BO130" t="s">
        <v>306</v>
      </c>
    </row>
    <row r="131" spans="2:67">
      <c r="B131" t="s">
        <v>414</v>
      </c>
      <c r="C131" s="7">
        <v>1897209.8469479999</v>
      </c>
      <c r="D131" s="7">
        <v>0</v>
      </c>
      <c r="E131" s="7">
        <v>1897209.8469479999</v>
      </c>
      <c r="F131" s="11">
        <v>5.0099999999999997E-3</v>
      </c>
      <c r="G131" s="11">
        <v>4.9870000000000001E-3</v>
      </c>
      <c r="H131" s="11">
        <v>1.5120000000000001E-3</v>
      </c>
      <c r="I131">
        <v>96297</v>
      </c>
      <c r="J131" t="s">
        <v>300</v>
      </c>
      <c r="K131">
        <v>1133</v>
      </c>
      <c r="L131" t="s">
        <v>259</v>
      </c>
      <c r="M131">
        <v>45289</v>
      </c>
      <c r="N131">
        <v>96297</v>
      </c>
      <c r="O131">
        <v>88426</v>
      </c>
      <c r="P131" s="13">
        <v>0.99211369000000005</v>
      </c>
      <c r="Q131" t="s">
        <v>236</v>
      </c>
      <c r="R131" t="s">
        <v>236</v>
      </c>
      <c r="S131" t="s">
        <v>236</v>
      </c>
      <c r="T131" t="s">
        <v>274</v>
      </c>
      <c r="U131" t="s">
        <v>245</v>
      </c>
      <c r="V131" t="s">
        <v>252</v>
      </c>
      <c r="W131" t="s">
        <v>83</v>
      </c>
      <c r="X131" t="s">
        <v>301</v>
      </c>
      <c r="Y131" t="s">
        <v>301</v>
      </c>
      <c r="Z131" s="7">
        <v>1897209.8469479999</v>
      </c>
      <c r="AA131" s="7">
        <v>0</v>
      </c>
      <c r="AB131" s="7">
        <v>1999766.5055</v>
      </c>
      <c r="AC131" s="7">
        <v>1892128.7396359129</v>
      </c>
      <c r="AD131" s="7">
        <v>1897209.8469479999</v>
      </c>
      <c r="AE131" s="7">
        <v>0</v>
      </c>
      <c r="AF131" t="s">
        <v>276</v>
      </c>
      <c r="AG131">
        <v>46230</v>
      </c>
      <c r="AH131" t="s">
        <v>277</v>
      </c>
      <c r="AI131" t="s">
        <v>46</v>
      </c>
      <c r="AJ131" s="9">
        <v>0</v>
      </c>
      <c r="AK131" s="9">
        <v>0</v>
      </c>
      <c r="AL131" s="9">
        <v>0</v>
      </c>
      <c r="AM131" s="9">
        <v>0</v>
      </c>
      <c r="AN131" t="s">
        <v>236</v>
      </c>
      <c r="AO131" s="9">
        <v>1912290.7655</v>
      </c>
      <c r="AP131" s="9">
        <v>1912290.7655</v>
      </c>
      <c r="AQ131" t="s">
        <v>278</v>
      </c>
      <c r="AR131" t="s">
        <v>132</v>
      </c>
      <c r="AT131" s="9">
        <v>1897209.8469479999</v>
      </c>
      <c r="AU131" s="9">
        <v>1897209.8469479999</v>
      </c>
      <c r="AV131" s="9">
        <v>1897209.8469479999</v>
      </c>
      <c r="AY131" s="11">
        <v>5.0099999999999997E-3</v>
      </c>
      <c r="AZ131">
        <v>6</v>
      </c>
      <c r="BA131" t="s">
        <v>123</v>
      </c>
      <c r="BB131" t="s">
        <v>132</v>
      </c>
      <c r="BC131" s="7">
        <v>1999766.5055</v>
      </c>
      <c r="BD131" s="7">
        <v>1912290.7655</v>
      </c>
      <c r="BE131" t="b">
        <v>0</v>
      </c>
      <c r="BF131" t="s">
        <v>297</v>
      </c>
      <c r="BG131" t="s">
        <v>297</v>
      </c>
      <c r="BH131" t="s">
        <v>277</v>
      </c>
      <c r="BI131">
        <v>1139.1133</v>
      </c>
      <c r="BJ131">
        <v>1897209.8469479999</v>
      </c>
      <c r="BK131">
        <v>1897209.8469479999</v>
      </c>
      <c r="BL131">
        <v>1897209.8469479999</v>
      </c>
      <c r="BN131">
        <v>0.99211369000000005</v>
      </c>
      <c r="BO131" t="s">
        <v>302</v>
      </c>
    </row>
    <row r="132" spans="2:67">
      <c r="B132" t="s">
        <v>415</v>
      </c>
      <c r="C132" s="7">
        <v>1734715.5120329999</v>
      </c>
      <c r="D132" s="7">
        <v>0</v>
      </c>
      <c r="E132" s="7">
        <v>1734715.5120329999</v>
      </c>
      <c r="F132" s="11">
        <v>4.581E-3</v>
      </c>
      <c r="G132" s="11">
        <v>4.5599999999999998E-3</v>
      </c>
      <c r="H132" s="11">
        <v>1.382E-3</v>
      </c>
      <c r="I132">
        <v>96320</v>
      </c>
      <c r="J132" t="s">
        <v>416</v>
      </c>
      <c r="K132">
        <v>1133</v>
      </c>
      <c r="L132" t="s">
        <v>259</v>
      </c>
      <c r="M132">
        <v>45289</v>
      </c>
      <c r="N132">
        <v>96320</v>
      </c>
      <c r="O132">
        <v>96318</v>
      </c>
      <c r="P132" s="13">
        <v>0.989128915</v>
      </c>
      <c r="Q132" t="s">
        <v>236</v>
      </c>
      <c r="R132" t="s">
        <v>236</v>
      </c>
      <c r="S132" t="s">
        <v>236</v>
      </c>
      <c r="T132" t="s">
        <v>274</v>
      </c>
      <c r="U132" t="s">
        <v>245</v>
      </c>
      <c r="V132" t="s">
        <v>252</v>
      </c>
      <c r="W132" t="s">
        <v>93</v>
      </c>
      <c r="X132" t="s">
        <v>275</v>
      </c>
      <c r="Y132" t="s">
        <v>275</v>
      </c>
      <c r="Z132" s="7">
        <v>1734715.5120329999</v>
      </c>
      <c r="AA132" s="7">
        <v>0</v>
      </c>
      <c r="AB132" s="7">
        <v>1830129.9853999999</v>
      </c>
      <c r="AC132" s="7">
        <v>1734277.0675350439</v>
      </c>
      <c r="AD132" s="7">
        <v>1734715.5120329999</v>
      </c>
      <c r="AE132" s="7">
        <v>0</v>
      </c>
      <c r="AF132" t="s">
        <v>276</v>
      </c>
      <c r="AG132">
        <v>46137</v>
      </c>
      <c r="AH132" t="s">
        <v>277</v>
      </c>
      <c r="AI132" t="s">
        <v>46</v>
      </c>
      <c r="AJ132" s="9">
        <v>0</v>
      </c>
      <c r="AK132" s="9">
        <v>0</v>
      </c>
      <c r="AL132" s="9">
        <v>0</v>
      </c>
      <c r="AM132" s="9">
        <v>0</v>
      </c>
      <c r="AN132" t="s">
        <v>236</v>
      </c>
      <c r="AO132" s="9">
        <v>1753781.0153999999</v>
      </c>
      <c r="AP132" s="9">
        <v>1753781.0153999999</v>
      </c>
      <c r="AQ132" t="s">
        <v>278</v>
      </c>
      <c r="AR132" t="s">
        <v>94</v>
      </c>
      <c r="AT132" s="9">
        <v>1734715.5120329999</v>
      </c>
      <c r="AU132" s="9">
        <v>1734715.5120329999</v>
      </c>
      <c r="AV132" s="9">
        <v>1734715.5120329999</v>
      </c>
      <c r="AY132" s="11">
        <v>4.581E-3</v>
      </c>
      <c r="AZ132">
        <v>6</v>
      </c>
      <c r="BA132" t="s">
        <v>144</v>
      </c>
      <c r="BB132" t="s">
        <v>95</v>
      </c>
      <c r="BC132" s="7">
        <v>1830129.9853999999</v>
      </c>
      <c r="BD132" s="7">
        <v>1753781.0153999999</v>
      </c>
      <c r="BE132" t="b">
        <v>0</v>
      </c>
      <c r="BF132" t="s">
        <v>297</v>
      </c>
      <c r="BG132" t="s">
        <v>297</v>
      </c>
      <c r="BH132" t="s">
        <v>277</v>
      </c>
      <c r="BI132">
        <v>1139.1133</v>
      </c>
      <c r="BJ132">
        <v>1671786.511898</v>
      </c>
      <c r="BK132">
        <v>1671786.511898</v>
      </c>
      <c r="BL132">
        <v>1671786.511898</v>
      </c>
      <c r="BM132">
        <v>3.5881903E-2</v>
      </c>
      <c r="BN132">
        <v>0.95324701199999995</v>
      </c>
      <c r="BO132" t="s">
        <v>417</v>
      </c>
    </row>
    <row r="133" spans="2:67">
      <c r="B133" t="s">
        <v>418</v>
      </c>
      <c r="C133" s="7">
        <v>195572.42</v>
      </c>
      <c r="D133" s="7">
        <v>54084.611299999997</v>
      </c>
      <c r="E133" s="7">
        <v>249657.0313</v>
      </c>
      <c r="F133" s="11">
        <v>5.1599999999999997E-4</v>
      </c>
      <c r="G133" s="11">
        <v>5.1400000000000003E-4</v>
      </c>
      <c r="H133" s="11">
        <v>1.9900000000000001E-4</v>
      </c>
      <c r="I133">
        <v>96322</v>
      </c>
      <c r="J133" t="s">
        <v>416</v>
      </c>
      <c r="K133">
        <v>1133</v>
      </c>
      <c r="L133" t="s">
        <v>259</v>
      </c>
      <c r="M133">
        <v>45289</v>
      </c>
      <c r="N133">
        <v>96322</v>
      </c>
      <c r="O133">
        <v>96318</v>
      </c>
      <c r="P133" s="13">
        <v>0.98915260100000002</v>
      </c>
      <c r="Q133" t="s">
        <v>236</v>
      </c>
      <c r="R133" t="s">
        <v>236</v>
      </c>
      <c r="S133" t="s">
        <v>236</v>
      </c>
      <c r="T133" t="s">
        <v>274</v>
      </c>
      <c r="U133" t="s">
        <v>245</v>
      </c>
      <c r="V133" t="s">
        <v>252</v>
      </c>
      <c r="W133" t="s">
        <v>93</v>
      </c>
      <c r="X133" t="s">
        <v>275</v>
      </c>
      <c r="Y133" t="s">
        <v>275</v>
      </c>
      <c r="Z133" s="7">
        <v>195572.42</v>
      </c>
      <c r="AA133" s="7">
        <v>54084.611299999997</v>
      </c>
      <c r="AB133" s="7">
        <v>252394.87030000001</v>
      </c>
      <c r="AC133" s="7">
        <v>195620.35249685601</v>
      </c>
      <c r="AD133" s="7">
        <v>195572.42</v>
      </c>
      <c r="AE133" s="7">
        <v>54084.611299999997</v>
      </c>
      <c r="AF133" t="s">
        <v>276</v>
      </c>
      <c r="AG133">
        <v>46137</v>
      </c>
      <c r="AH133" t="s">
        <v>277</v>
      </c>
      <c r="AI133" t="s">
        <v>46</v>
      </c>
      <c r="AJ133" s="9">
        <v>0</v>
      </c>
      <c r="AK133" s="9">
        <v>0</v>
      </c>
      <c r="AL133" s="9">
        <v>0</v>
      </c>
      <c r="AM133" s="9">
        <v>0</v>
      </c>
      <c r="AN133" t="s">
        <v>236</v>
      </c>
      <c r="AO133" s="9">
        <v>197717.13661099999</v>
      </c>
      <c r="AP133" s="9">
        <v>252394.87030000001</v>
      </c>
      <c r="AQ133" t="s">
        <v>282</v>
      </c>
      <c r="AR133" t="s">
        <v>94</v>
      </c>
      <c r="AT133" s="9">
        <v>195572.42</v>
      </c>
      <c r="AU133" s="9">
        <v>195572.42</v>
      </c>
      <c r="AV133" s="9">
        <v>195572.42</v>
      </c>
      <c r="AY133" s="11">
        <v>5.1599999999999997E-4</v>
      </c>
      <c r="AZ133">
        <v>6</v>
      </c>
      <c r="BA133" t="s">
        <v>144</v>
      </c>
      <c r="BB133" t="s">
        <v>95</v>
      </c>
      <c r="BC133" s="7">
        <v>252394.87030000001</v>
      </c>
      <c r="BD133" s="7">
        <v>252394.87030000001</v>
      </c>
      <c r="BE133" t="b">
        <v>0</v>
      </c>
      <c r="BF133" t="s">
        <v>297</v>
      </c>
      <c r="BG133" t="s">
        <v>297</v>
      </c>
      <c r="BH133" t="s">
        <v>277</v>
      </c>
      <c r="BI133">
        <v>1139.1133</v>
      </c>
      <c r="BJ133">
        <v>188468.82152600001</v>
      </c>
      <c r="BK133">
        <v>188468.82152600001</v>
      </c>
      <c r="BL133">
        <v>188468.82152600001</v>
      </c>
      <c r="BM133">
        <v>3.5928086999999997E-2</v>
      </c>
      <c r="BN133">
        <v>0.95322451399999997</v>
      </c>
      <c r="BO133" t="s">
        <v>417</v>
      </c>
    </row>
    <row r="134" spans="2:67">
      <c r="B134" t="s">
        <v>419</v>
      </c>
      <c r="C134" s="7">
        <v>1131717.396897</v>
      </c>
      <c r="D134" s="7">
        <v>-2.3E-3</v>
      </c>
      <c r="E134" s="7">
        <v>1131717.394597</v>
      </c>
      <c r="F134" s="11">
        <v>2.9880000000000002E-3</v>
      </c>
      <c r="G134" s="11">
        <v>2.9750000000000002E-3</v>
      </c>
      <c r="H134" s="11">
        <v>9.0200000000000002E-4</v>
      </c>
      <c r="I134">
        <v>96352</v>
      </c>
      <c r="J134" t="s">
        <v>420</v>
      </c>
      <c r="K134">
        <v>1136</v>
      </c>
      <c r="L134" t="s">
        <v>262</v>
      </c>
      <c r="M134">
        <v>45289</v>
      </c>
      <c r="N134">
        <v>96352</v>
      </c>
      <c r="O134">
        <v>96349</v>
      </c>
      <c r="P134" s="13">
        <v>0.99198763599999995</v>
      </c>
      <c r="Q134" t="s">
        <v>236</v>
      </c>
      <c r="R134" t="s">
        <v>236</v>
      </c>
      <c r="S134" t="s">
        <v>236</v>
      </c>
      <c r="T134" t="s">
        <v>274</v>
      </c>
      <c r="U134" t="s">
        <v>247</v>
      </c>
      <c r="V134" t="s">
        <v>252</v>
      </c>
      <c r="W134" t="s">
        <v>33</v>
      </c>
      <c r="X134" t="s">
        <v>275</v>
      </c>
      <c r="Y134" t="s">
        <v>275</v>
      </c>
      <c r="Z134" s="7">
        <v>1131717.396897</v>
      </c>
      <c r="AA134" s="7">
        <v>-2.3E-3</v>
      </c>
      <c r="AB134" s="7">
        <v>1149517.6277000001</v>
      </c>
      <c r="AC134" s="7">
        <v>1128512.865621631</v>
      </c>
      <c r="AD134" s="7">
        <v>1131717.396897</v>
      </c>
      <c r="AE134" s="7">
        <v>-2.3E-3</v>
      </c>
      <c r="AF134" t="s">
        <v>276</v>
      </c>
      <c r="AG134">
        <v>46505</v>
      </c>
      <c r="AH134" t="s">
        <v>277</v>
      </c>
      <c r="AI134" t="s">
        <v>46</v>
      </c>
      <c r="AJ134" s="9">
        <v>0</v>
      </c>
      <c r="AK134" s="9">
        <v>0</v>
      </c>
      <c r="AL134" s="9">
        <v>0</v>
      </c>
      <c r="AM134" s="9">
        <v>0</v>
      </c>
      <c r="AN134" t="s">
        <v>236</v>
      </c>
      <c r="AO134" s="9">
        <v>1140858.3700000001</v>
      </c>
      <c r="AP134" s="9">
        <v>1140858.3677000001</v>
      </c>
      <c r="AQ134" t="s">
        <v>295</v>
      </c>
      <c r="AR134" t="s">
        <v>56</v>
      </c>
      <c r="AT134" s="9">
        <v>1131717.396897</v>
      </c>
      <c r="AU134" s="9">
        <v>1131717.396897</v>
      </c>
      <c r="AV134" s="9">
        <v>1131717.396897</v>
      </c>
      <c r="AY134" s="11">
        <v>2.9880000000000002E-3</v>
      </c>
      <c r="AZ134">
        <v>4</v>
      </c>
      <c r="BA134" t="s">
        <v>128</v>
      </c>
      <c r="BB134" t="s">
        <v>68</v>
      </c>
      <c r="BC134" s="7">
        <v>1149517.6277000001</v>
      </c>
      <c r="BD134" s="7">
        <v>1140858.3677000001</v>
      </c>
      <c r="BE134" t="b">
        <v>0</v>
      </c>
      <c r="BF134" t="s">
        <v>297</v>
      </c>
      <c r="BG134" t="s">
        <v>297</v>
      </c>
      <c r="BH134" t="s">
        <v>277</v>
      </c>
      <c r="BI134">
        <v>1139.1135999999999</v>
      </c>
      <c r="BJ134">
        <v>1131717.396897</v>
      </c>
      <c r="BK134">
        <v>1131717.396897</v>
      </c>
      <c r="BL134">
        <v>1131717.396897</v>
      </c>
      <c r="BN134">
        <v>0.99198763599999995</v>
      </c>
      <c r="BO134" t="s">
        <v>368</v>
      </c>
    </row>
    <row r="135" spans="2:67">
      <c r="B135" t="s">
        <v>421</v>
      </c>
      <c r="C135" s="7">
        <v>1229120.601913</v>
      </c>
      <c r="D135" s="7">
        <v>0</v>
      </c>
      <c r="E135" s="7">
        <v>1229120.601913</v>
      </c>
      <c r="F135" s="11">
        <v>3.2460000000000002E-3</v>
      </c>
      <c r="G135" s="11">
        <v>3.2309999999999999E-3</v>
      </c>
      <c r="H135" s="11">
        <v>9.7900000000000005E-4</v>
      </c>
      <c r="I135">
        <v>96353</v>
      </c>
      <c r="J135" t="s">
        <v>420</v>
      </c>
      <c r="K135">
        <v>1136</v>
      </c>
      <c r="L135" t="s">
        <v>262</v>
      </c>
      <c r="M135">
        <v>45289</v>
      </c>
      <c r="N135">
        <v>96353</v>
      </c>
      <c r="O135">
        <v>96349</v>
      </c>
      <c r="P135" s="13">
        <v>0.99076779000000004</v>
      </c>
      <c r="Q135" t="s">
        <v>236</v>
      </c>
      <c r="R135" t="s">
        <v>236</v>
      </c>
      <c r="S135" t="s">
        <v>236</v>
      </c>
      <c r="T135" t="s">
        <v>274</v>
      </c>
      <c r="U135" t="s">
        <v>247</v>
      </c>
      <c r="V135" t="s">
        <v>252</v>
      </c>
      <c r="W135" t="s">
        <v>33</v>
      </c>
      <c r="X135" t="s">
        <v>275</v>
      </c>
      <c r="Y135" t="s">
        <v>275</v>
      </c>
      <c r="Z135" s="7">
        <v>1229120.601913</v>
      </c>
      <c r="AA135" s="7">
        <v>0</v>
      </c>
      <c r="AB135" s="7">
        <v>1250043.8799999999</v>
      </c>
      <c r="AC135" s="7">
        <v>1225620.93161153</v>
      </c>
      <c r="AD135" s="7">
        <v>1229120.601913</v>
      </c>
      <c r="AE135" s="7">
        <v>0</v>
      </c>
      <c r="AF135" t="s">
        <v>276</v>
      </c>
      <c r="AG135">
        <v>46505</v>
      </c>
      <c r="AH135" t="s">
        <v>277</v>
      </c>
      <c r="AI135" t="s">
        <v>46</v>
      </c>
      <c r="AJ135" s="9">
        <v>0</v>
      </c>
      <c r="AK135" s="9">
        <v>0</v>
      </c>
      <c r="AL135" s="9">
        <v>0</v>
      </c>
      <c r="AM135" s="9">
        <v>0</v>
      </c>
      <c r="AN135" t="s">
        <v>236</v>
      </c>
      <c r="AO135" s="9">
        <v>1240573.8400000001</v>
      </c>
      <c r="AP135" s="9">
        <v>1240573.8400000001</v>
      </c>
      <c r="AQ135" t="s">
        <v>278</v>
      </c>
      <c r="AR135" t="s">
        <v>56</v>
      </c>
      <c r="AT135" s="9">
        <v>1229120.601913</v>
      </c>
      <c r="AU135" s="9">
        <v>1229120.601913</v>
      </c>
      <c r="AV135" s="9">
        <v>1229120.601913</v>
      </c>
      <c r="AY135" s="11">
        <v>3.2460000000000002E-3</v>
      </c>
      <c r="AZ135">
        <v>4</v>
      </c>
      <c r="BA135" t="s">
        <v>128</v>
      </c>
      <c r="BB135" t="s">
        <v>68</v>
      </c>
      <c r="BC135" s="7">
        <v>1250043.8799999999</v>
      </c>
      <c r="BD135" s="7">
        <v>1240573.8400000001</v>
      </c>
      <c r="BE135" t="b">
        <v>0</v>
      </c>
      <c r="BF135" t="s">
        <v>297</v>
      </c>
      <c r="BG135" t="s">
        <v>297</v>
      </c>
      <c r="BH135" t="s">
        <v>277</v>
      </c>
      <c r="BI135">
        <v>1139.1135999999999</v>
      </c>
      <c r="BJ135">
        <v>1229120.601913</v>
      </c>
      <c r="BK135">
        <v>1229120.601913</v>
      </c>
      <c r="BL135">
        <v>1229120.601913</v>
      </c>
      <c r="BN135">
        <v>0.99076779000000004</v>
      </c>
      <c r="BO135" t="s">
        <v>368</v>
      </c>
    </row>
    <row r="136" spans="2:67">
      <c r="B136" t="s">
        <v>422</v>
      </c>
      <c r="C136" s="7">
        <v>-1866.11</v>
      </c>
      <c r="D136" s="7">
        <v>233934.39490000001</v>
      </c>
      <c r="E136" s="7">
        <v>232068.2849</v>
      </c>
      <c r="F136" s="11">
        <v>-3.9999999999999998E-6</v>
      </c>
      <c r="G136" s="11">
        <v>-3.9999999999999998E-6</v>
      </c>
      <c r="H136" s="11">
        <v>1.85E-4</v>
      </c>
      <c r="I136">
        <v>96354</v>
      </c>
      <c r="J136" t="s">
        <v>420</v>
      </c>
      <c r="K136">
        <v>1136</v>
      </c>
      <c r="L136" t="s">
        <v>262</v>
      </c>
      <c r="M136">
        <v>45289</v>
      </c>
      <c r="N136">
        <v>96354</v>
      </c>
      <c r="O136">
        <v>96349</v>
      </c>
      <c r="P136" s="13">
        <v>0.99202293500000005</v>
      </c>
      <c r="Q136" t="s">
        <v>236</v>
      </c>
      <c r="R136" t="s">
        <v>236</v>
      </c>
      <c r="S136" t="s">
        <v>236</v>
      </c>
      <c r="T136" t="s">
        <v>274</v>
      </c>
      <c r="U136" t="s">
        <v>247</v>
      </c>
      <c r="V136" t="s">
        <v>252</v>
      </c>
      <c r="W136" t="s">
        <v>33</v>
      </c>
      <c r="X136" t="s">
        <v>275</v>
      </c>
      <c r="Y136" t="s">
        <v>275</v>
      </c>
      <c r="Z136" s="7">
        <v>-1866.11</v>
      </c>
      <c r="AA136" s="7">
        <v>233934.39490000001</v>
      </c>
      <c r="AB136" s="7">
        <v>233934.39490000001</v>
      </c>
      <c r="AC136" s="7">
        <v>-2512.3912999999998</v>
      </c>
      <c r="AD136" s="7">
        <v>-1866.11</v>
      </c>
      <c r="AE136" s="7">
        <v>233934.39490000001</v>
      </c>
      <c r="AF136" t="s">
        <v>276</v>
      </c>
      <c r="AG136">
        <v>46505</v>
      </c>
      <c r="AH136" t="s">
        <v>277</v>
      </c>
      <c r="AI136" t="s">
        <v>46</v>
      </c>
      <c r="AJ136" s="9">
        <v>0</v>
      </c>
      <c r="AK136" s="9">
        <v>0</v>
      </c>
      <c r="AL136" s="9">
        <v>0</v>
      </c>
      <c r="AM136" s="9">
        <v>0</v>
      </c>
      <c r="AN136" t="s">
        <v>236</v>
      </c>
      <c r="AO136" s="9">
        <v>-1881.1157820000001</v>
      </c>
      <c r="AP136" s="9">
        <v>0</v>
      </c>
      <c r="AQ136" t="s">
        <v>282</v>
      </c>
      <c r="AR136" t="s">
        <v>56</v>
      </c>
      <c r="AT136" s="9">
        <v>-1866.11</v>
      </c>
      <c r="AU136" s="9">
        <v>-1866.11</v>
      </c>
      <c r="AV136" s="9">
        <v>-1866.11</v>
      </c>
      <c r="AY136" s="11">
        <v>-3.9999999999999998E-6</v>
      </c>
      <c r="AZ136">
        <v>4</v>
      </c>
      <c r="BA136" t="s">
        <v>128</v>
      </c>
      <c r="BB136" t="s">
        <v>68</v>
      </c>
      <c r="BC136" s="7">
        <v>233934.39490000001</v>
      </c>
      <c r="BD136" s="7">
        <v>0</v>
      </c>
      <c r="BE136" t="b">
        <v>0</v>
      </c>
      <c r="BF136" t="s">
        <v>297</v>
      </c>
      <c r="BG136" t="s">
        <v>297</v>
      </c>
      <c r="BH136" t="s">
        <v>277</v>
      </c>
      <c r="BI136">
        <v>1139.1135999999999</v>
      </c>
      <c r="BJ136">
        <v>-1866.11</v>
      </c>
      <c r="BK136">
        <v>-1866.11</v>
      </c>
      <c r="BL136">
        <v>-1866.11</v>
      </c>
      <c r="BN136">
        <v>0.99202293500000005</v>
      </c>
      <c r="BO136" t="s">
        <v>368</v>
      </c>
    </row>
    <row r="137" spans="2:67">
      <c r="B137" t="s">
        <v>423</v>
      </c>
      <c r="C137" s="7">
        <v>2189546.6178520001</v>
      </c>
      <c r="D137" s="7">
        <v>0</v>
      </c>
      <c r="E137" s="7">
        <v>2189546.6178520001</v>
      </c>
      <c r="F137" s="11">
        <v>5.7819999999999998E-3</v>
      </c>
      <c r="G137" s="11">
        <v>5.7549999999999997E-3</v>
      </c>
      <c r="H137" s="11">
        <v>1.745E-3</v>
      </c>
      <c r="I137">
        <v>96358</v>
      </c>
      <c r="J137" t="s">
        <v>424</v>
      </c>
      <c r="K137">
        <v>1133</v>
      </c>
      <c r="L137" t="s">
        <v>259</v>
      </c>
      <c r="M137">
        <v>45289</v>
      </c>
      <c r="N137">
        <v>96358</v>
      </c>
      <c r="O137">
        <v>91399</v>
      </c>
      <c r="P137" s="13">
        <v>0.98506499999999997</v>
      </c>
      <c r="Q137" t="s">
        <v>236</v>
      </c>
      <c r="R137" t="s">
        <v>236</v>
      </c>
      <c r="S137" t="s">
        <v>236</v>
      </c>
      <c r="T137" t="s">
        <v>274</v>
      </c>
      <c r="U137" t="s">
        <v>245</v>
      </c>
      <c r="V137" t="s">
        <v>252</v>
      </c>
      <c r="W137" t="s">
        <v>93</v>
      </c>
      <c r="X137" t="s">
        <v>275</v>
      </c>
      <c r="Y137" t="s">
        <v>275</v>
      </c>
      <c r="Z137" s="7">
        <v>2189546.6178520001</v>
      </c>
      <c r="AA137" s="7">
        <v>0</v>
      </c>
      <c r="AB137" s="7">
        <v>2315357.58</v>
      </c>
      <c r="AC137" s="7">
        <v>2168176.117135461</v>
      </c>
      <c r="AD137" s="7">
        <v>2189546.6178520001</v>
      </c>
      <c r="AE137" s="7">
        <v>0</v>
      </c>
      <c r="AF137" t="s">
        <v>276</v>
      </c>
      <c r="AG137">
        <v>46387</v>
      </c>
      <c r="AH137" t="s">
        <v>277</v>
      </c>
      <c r="AI137" t="s">
        <v>46</v>
      </c>
      <c r="AJ137" s="9">
        <v>0</v>
      </c>
      <c r="AK137" s="9">
        <v>0</v>
      </c>
      <c r="AL137" s="9">
        <v>0</v>
      </c>
      <c r="AM137" s="9">
        <v>0</v>
      </c>
      <c r="AN137" t="s">
        <v>236</v>
      </c>
      <c r="AO137" s="9">
        <v>2222743.29</v>
      </c>
      <c r="AP137" s="9">
        <v>2222743.29</v>
      </c>
      <c r="AQ137" t="s">
        <v>278</v>
      </c>
      <c r="AR137" t="s">
        <v>94</v>
      </c>
      <c r="AT137" s="9">
        <v>2189546.6178520001</v>
      </c>
      <c r="AU137" s="9">
        <v>2189546.6178520001</v>
      </c>
      <c r="AV137" s="9">
        <v>2189546.6178520001</v>
      </c>
      <c r="AY137" s="11">
        <v>5.7819999999999998E-3</v>
      </c>
      <c r="AZ137">
        <v>5</v>
      </c>
      <c r="BA137" t="s">
        <v>128</v>
      </c>
      <c r="BB137" t="s">
        <v>174</v>
      </c>
      <c r="BC137" s="7">
        <v>2315357.58</v>
      </c>
      <c r="BD137" s="7">
        <v>2222743.29</v>
      </c>
      <c r="BE137" t="b">
        <v>0</v>
      </c>
      <c r="BF137" t="s">
        <v>297</v>
      </c>
      <c r="BG137" t="s">
        <v>297</v>
      </c>
      <c r="BH137" t="s">
        <v>277</v>
      </c>
      <c r="BI137">
        <v>1139.1133</v>
      </c>
      <c r="BJ137">
        <v>2189546.6178520001</v>
      </c>
      <c r="BK137">
        <v>2189546.6178520001</v>
      </c>
      <c r="BL137">
        <v>2189546.6178520001</v>
      </c>
      <c r="BM137">
        <v>0</v>
      </c>
      <c r="BN137">
        <v>0.98506499999999997</v>
      </c>
      <c r="BO137" t="s">
        <v>302</v>
      </c>
    </row>
    <row r="138" spans="2:67">
      <c r="B138" t="s">
        <v>425</v>
      </c>
      <c r="C138" s="7">
        <v>-773.4</v>
      </c>
      <c r="D138" s="7">
        <v>89052.212</v>
      </c>
      <c r="E138" s="7">
        <v>88278.812000000005</v>
      </c>
      <c r="F138" s="11">
        <v>-1.9999999999999999E-6</v>
      </c>
      <c r="G138" s="11">
        <v>-1.9999999999999999E-6</v>
      </c>
      <c r="H138" s="11">
        <v>6.9999999999999994E-5</v>
      </c>
      <c r="I138">
        <v>96359</v>
      </c>
      <c r="J138" t="s">
        <v>424</v>
      </c>
      <c r="K138">
        <v>1133</v>
      </c>
      <c r="L138" t="s">
        <v>259</v>
      </c>
      <c r="M138">
        <v>45289</v>
      </c>
      <c r="N138">
        <v>96359</v>
      </c>
      <c r="O138">
        <v>91399</v>
      </c>
      <c r="P138" s="13">
        <v>0.991315155</v>
      </c>
      <c r="Q138" t="s">
        <v>236</v>
      </c>
      <c r="R138" t="s">
        <v>236</v>
      </c>
      <c r="S138" t="s">
        <v>236</v>
      </c>
      <c r="T138" t="s">
        <v>274</v>
      </c>
      <c r="U138" t="s">
        <v>245</v>
      </c>
      <c r="V138" t="s">
        <v>252</v>
      </c>
      <c r="W138" t="s">
        <v>93</v>
      </c>
      <c r="X138" t="s">
        <v>275</v>
      </c>
      <c r="Y138" t="s">
        <v>275</v>
      </c>
      <c r="Z138" s="7">
        <v>-773.4</v>
      </c>
      <c r="AA138" s="7">
        <v>89052.212</v>
      </c>
      <c r="AB138" s="7">
        <v>89052.212</v>
      </c>
      <c r="AC138" s="7">
        <v>-595.30790000000002</v>
      </c>
      <c r="AD138" s="7">
        <v>-773.4</v>
      </c>
      <c r="AE138" s="7">
        <v>89052.212</v>
      </c>
      <c r="AF138" t="s">
        <v>276</v>
      </c>
      <c r="AG138">
        <v>46387</v>
      </c>
      <c r="AH138" t="s">
        <v>277</v>
      </c>
      <c r="AI138" t="s">
        <v>46</v>
      </c>
      <c r="AJ138" s="9">
        <v>0</v>
      </c>
      <c r="AK138" s="9">
        <v>0</v>
      </c>
      <c r="AL138" s="9">
        <v>0</v>
      </c>
      <c r="AM138" s="9">
        <v>0</v>
      </c>
      <c r="AN138" t="s">
        <v>236</v>
      </c>
      <c r="AO138" s="9">
        <v>-780.17570499999999</v>
      </c>
      <c r="AP138" s="9">
        <v>89052.212</v>
      </c>
      <c r="AQ138" t="s">
        <v>282</v>
      </c>
      <c r="AR138" t="s">
        <v>94</v>
      </c>
      <c r="AT138" s="9">
        <v>-773.4</v>
      </c>
      <c r="AU138" s="9">
        <v>-773.4</v>
      </c>
      <c r="AV138" s="9">
        <v>-773.4</v>
      </c>
      <c r="AY138" s="11">
        <v>-1.9999999999999999E-6</v>
      </c>
      <c r="AZ138">
        <v>5</v>
      </c>
      <c r="BA138" t="s">
        <v>128</v>
      </c>
      <c r="BB138" t="s">
        <v>174</v>
      </c>
      <c r="BC138" s="7">
        <v>89052.212</v>
      </c>
      <c r="BD138" s="7">
        <v>89052.212</v>
      </c>
      <c r="BE138" t="b">
        <v>0</v>
      </c>
      <c r="BF138" t="s">
        <v>297</v>
      </c>
      <c r="BG138" t="s">
        <v>297</v>
      </c>
      <c r="BH138" t="s">
        <v>277</v>
      </c>
      <c r="BI138">
        <v>1139.1133</v>
      </c>
      <c r="BJ138">
        <v>-773.4</v>
      </c>
      <c r="BK138">
        <v>-773.4</v>
      </c>
      <c r="BL138">
        <v>-773.4</v>
      </c>
      <c r="BM138">
        <v>0</v>
      </c>
      <c r="BN138">
        <v>0.991315155</v>
      </c>
      <c r="BO138" t="s">
        <v>302</v>
      </c>
    </row>
    <row r="139" spans="2:67">
      <c r="B139" t="s">
        <v>426</v>
      </c>
      <c r="C139" s="7">
        <v>515713.48147900001</v>
      </c>
      <c r="D139" s="7">
        <v>32734.061801</v>
      </c>
      <c r="E139" s="7">
        <v>548447.54327999998</v>
      </c>
      <c r="F139" s="11">
        <v>1.3619999999999999E-3</v>
      </c>
      <c r="G139" s="11">
        <v>1.3550000000000001E-3</v>
      </c>
      <c r="H139" s="11">
        <v>4.37E-4</v>
      </c>
      <c r="I139" t="s">
        <v>427</v>
      </c>
      <c r="J139" t="s">
        <v>428</v>
      </c>
      <c r="K139">
        <v>1128</v>
      </c>
      <c r="L139" t="s">
        <v>254</v>
      </c>
      <c r="M139">
        <v>45289</v>
      </c>
      <c r="N139">
        <v>96360</v>
      </c>
      <c r="O139">
        <v>80561</v>
      </c>
      <c r="P139" s="13">
        <v>0.98201629800000001</v>
      </c>
      <c r="Q139" t="s">
        <v>236</v>
      </c>
      <c r="R139" t="s">
        <v>235</v>
      </c>
      <c r="S139" t="s">
        <v>237</v>
      </c>
      <c r="T139" t="s">
        <v>274</v>
      </c>
      <c r="U139" t="s">
        <v>250</v>
      </c>
      <c r="V139" t="s">
        <v>240</v>
      </c>
      <c r="W139" t="s">
        <v>83</v>
      </c>
      <c r="X139" t="s">
        <v>293</v>
      </c>
      <c r="Y139" t="s">
        <v>293</v>
      </c>
      <c r="Z139" s="7">
        <v>466856.90624099999</v>
      </c>
      <c r="AA139" s="7">
        <v>29632.971348999999</v>
      </c>
      <c r="AB139" s="7">
        <v>509817.90281200001</v>
      </c>
      <c r="AC139" s="7">
        <v>466306.00512281997</v>
      </c>
      <c r="AD139" s="7">
        <v>404544.62</v>
      </c>
      <c r="AE139" s="7">
        <v>25677.801862</v>
      </c>
      <c r="AF139" t="s">
        <v>276</v>
      </c>
      <c r="AG139">
        <v>46197</v>
      </c>
      <c r="AH139" t="s">
        <v>277</v>
      </c>
      <c r="AI139" t="s">
        <v>46</v>
      </c>
      <c r="AJ139" s="9">
        <v>0</v>
      </c>
      <c r="AK139" s="9">
        <v>0</v>
      </c>
      <c r="AL139" s="9">
        <v>0</v>
      </c>
      <c r="AM139" s="9">
        <v>0</v>
      </c>
      <c r="AN139" t="s">
        <v>237</v>
      </c>
      <c r="AO139" s="9">
        <v>411953.06113099999</v>
      </c>
      <c r="AP139" s="9">
        <v>506102.39694399998</v>
      </c>
      <c r="AQ139" t="s">
        <v>295</v>
      </c>
      <c r="AR139" t="s">
        <v>115</v>
      </c>
      <c r="AS139" t="s">
        <v>296</v>
      </c>
      <c r="AT139" s="9">
        <v>515713.48147900001</v>
      </c>
      <c r="AU139" s="9">
        <v>466856.90624099999</v>
      </c>
      <c r="AV139" s="9">
        <v>404544.62</v>
      </c>
      <c r="AY139" s="11">
        <v>1.3619999999999999E-3</v>
      </c>
      <c r="AZ139">
        <v>5</v>
      </c>
      <c r="BA139" t="s">
        <v>144</v>
      </c>
      <c r="BB139" t="s">
        <v>159</v>
      </c>
      <c r="BC139" s="7">
        <v>438101.07791875699</v>
      </c>
      <c r="BD139" s="7">
        <v>434836.31884963898</v>
      </c>
      <c r="BE139" t="b">
        <v>0</v>
      </c>
      <c r="BF139" t="s">
        <v>297</v>
      </c>
      <c r="BG139" t="s">
        <v>297</v>
      </c>
      <c r="BH139" t="s">
        <v>277</v>
      </c>
      <c r="BI139">
        <v>1139.1128000000001</v>
      </c>
      <c r="BJ139">
        <v>404544.62</v>
      </c>
      <c r="BK139">
        <v>466856.90624099999</v>
      </c>
      <c r="BL139">
        <v>515713.48147900001</v>
      </c>
      <c r="BM139">
        <v>0</v>
      </c>
      <c r="BN139">
        <v>0.98201629800000001</v>
      </c>
      <c r="BO139" t="s">
        <v>429</v>
      </c>
    </row>
    <row r="140" spans="2:67">
      <c r="B140" t="s">
        <v>430</v>
      </c>
      <c r="C140" s="7">
        <v>534877.79268099996</v>
      </c>
      <c r="D140" s="7">
        <v>0</v>
      </c>
      <c r="E140" s="7">
        <v>534877.79268099996</v>
      </c>
      <c r="F140" s="11">
        <v>1.4120000000000001E-3</v>
      </c>
      <c r="G140" s="11">
        <v>1.4059999999999999E-3</v>
      </c>
      <c r="H140" s="11">
        <v>4.26E-4</v>
      </c>
      <c r="I140">
        <v>96363</v>
      </c>
      <c r="J140" t="s">
        <v>431</v>
      </c>
      <c r="K140">
        <v>1128</v>
      </c>
      <c r="L140" t="s">
        <v>254</v>
      </c>
      <c r="M140">
        <v>45289</v>
      </c>
      <c r="N140">
        <v>96363</v>
      </c>
      <c r="O140">
        <v>96361</v>
      </c>
      <c r="P140" s="13">
        <v>0.98017577899999997</v>
      </c>
      <c r="Q140" t="s">
        <v>236</v>
      </c>
      <c r="R140" t="s">
        <v>235</v>
      </c>
      <c r="S140" t="s">
        <v>237</v>
      </c>
      <c r="T140" t="s">
        <v>274</v>
      </c>
      <c r="U140" t="s">
        <v>250</v>
      </c>
      <c r="V140" t="s">
        <v>240</v>
      </c>
      <c r="W140" t="s">
        <v>33</v>
      </c>
      <c r="X140" t="s">
        <v>293</v>
      </c>
      <c r="Y140" t="s">
        <v>293</v>
      </c>
      <c r="Z140" s="7">
        <v>484205.66937999998</v>
      </c>
      <c r="AA140" s="7">
        <v>0</v>
      </c>
      <c r="AB140" s="7">
        <v>487242.78670699999</v>
      </c>
      <c r="AC140" s="7">
        <v>479971.92370353802</v>
      </c>
      <c r="AD140" s="7">
        <v>419577.81046499999</v>
      </c>
      <c r="AE140" s="7">
        <v>0</v>
      </c>
      <c r="AF140" t="s">
        <v>276</v>
      </c>
      <c r="AG140">
        <v>46870</v>
      </c>
      <c r="AH140" t="s">
        <v>340</v>
      </c>
      <c r="AI140" t="s">
        <v>46</v>
      </c>
      <c r="AJ140" s="9">
        <v>0</v>
      </c>
      <c r="AK140" s="9">
        <v>0</v>
      </c>
      <c r="AL140" s="9">
        <v>0</v>
      </c>
      <c r="AM140" s="9">
        <v>0</v>
      </c>
      <c r="AN140" t="s">
        <v>237</v>
      </c>
      <c r="AO140" s="9">
        <v>428063.842772</v>
      </c>
      <c r="AP140" s="9">
        <v>487242.78670699999</v>
      </c>
      <c r="AQ140" t="s">
        <v>278</v>
      </c>
      <c r="AR140" t="s">
        <v>120</v>
      </c>
      <c r="AS140" t="s">
        <v>296</v>
      </c>
      <c r="AT140" s="9">
        <v>534877.79268099996</v>
      </c>
      <c r="AU140" s="9">
        <v>484205.66937999998</v>
      </c>
      <c r="AV140" s="9">
        <v>419577.81046499999</v>
      </c>
      <c r="AY140" s="11">
        <v>1.4120000000000001E-3</v>
      </c>
      <c r="AZ140">
        <v>6</v>
      </c>
      <c r="BA140" t="s">
        <v>122</v>
      </c>
      <c r="BB140" t="s">
        <v>121</v>
      </c>
      <c r="BC140" s="7">
        <v>428063.84277217399</v>
      </c>
      <c r="BD140" s="7">
        <v>428063.84277217399</v>
      </c>
      <c r="BE140" t="b">
        <v>0</v>
      </c>
      <c r="BF140" t="s">
        <v>297</v>
      </c>
      <c r="BG140" t="s">
        <v>297</v>
      </c>
      <c r="BH140" t="s">
        <v>340</v>
      </c>
      <c r="BI140">
        <v>1139.1128000000001</v>
      </c>
      <c r="BJ140">
        <v>419577.81046499999</v>
      </c>
      <c r="BK140">
        <v>484205.66937999998</v>
      </c>
      <c r="BL140">
        <v>534877.79268099996</v>
      </c>
      <c r="BN140">
        <v>0.98017577899999997</v>
      </c>
      <c r="BO140" t="s">
        <v>298</v>
      </c>
    </row>
    <row r="141" spans="2:67">
      <c r="B141" t="s">
        <v>432</v>
      </c>
      <c r="C141" s="7">
        <v>5263.758973</v>
      </c>
      <c r="D141" s="7">
        <v>0</v>
      </c>
      <c r="E141" s="7">
        <v>5263.758973</v>
      </c>
      <c r="F141" s="11">
        <v>1.2999999999999999E-5</v>
      </c>
      <c r="G141" s="11">
        <v>1.2999999999999999E-5</v>
      </c>
      <c r="H141" s="11">
        <v>3.9999999999999998E-6</v>
      </c>
      <c r="I141">
        <v>96364</v>
      </c>
      <c r="J141" t="s">
        <v>433</v>
      </c>
      <c r="K141">
        <v>1128</v>
      </c>
      <c r="L141" t="s">
        <v>254</v>
      </c>
      <c r="M141">
        <v>45289</v>
      </c>
      <c r="N141">
        <v>96364</v>
      </c>
      <c r="O141">
        <v>90020</v>
      </c>
      <c r="P141" s="13">
        <v>1000</v>
      </c>
      <c r="Q141" t="s">
        <v>236</v>
      </c>
      <c r="R141" t="s">
        <v>235</v>
      </c>
      <c r="S141" t="s">
        <v>237</v>
      </c>
      <c r="T141" t="s">
        <v>274</v>
      </c>
      <c r="U141" t="s">
        <v>250</v>
      </c>
      <c r="V141" t="s">
        <v>240</v>
      </c>
      <c r="W141" t="s">
        <v>74</v>
      </c>
      <c r="X141" t="s">
        <v>293</v>
      </c>
      <c r="Y141" t="s">
        <v>293</v>
      </c>
      <c r="Z141" s="7">
        <v>4765.0920859999997</v>
      </c>
      <c r="AA141" s="7">
        <v>0</v>
      </c>
      <c r="AD141" s="7">
        <v>4129.0861109999996</v>
      </c>
      <c r="AE141" s="7">
        <v>0</v>
      </c>
      <c r="AF141" t="s">
        <v>276</v>
      </c>
      <c r="AH141" t="s">
        <v>403</v>
      </c>
      <c r="AI141" t="s">
        <v>149</v>
      </c>
      <c r="AJ141" s="9">
        <v>0</v>
      </c>
      <c r="AK141" s="9">
        <v>0</v>
      </c>
      <c r="AL141" s="9">
        <v>0</v>
      </c>
      <c r="AM141" s="9">
        <v>0</v>
      </c>
      <c r="AN141" t="s">
        <v>237</v>
      </c>
      <c r="AO141" s="9">
        <v>4.129086</v>
      </c>
      <c r="AR141" t="s">
        <v>142</v>
      </c>
      <c r="AS141" t="s">
        <v>296</v>
      </c>
      <c r="AT141" s="9">
        <v>5263.758973</v>
      </c>
      <c r="AU141" s="9">
        <v>4765.0920859999997</v>
      </c>
      <c r="AV141" s="9">
        <v>4129.0861109999996</v>
      </c>
      <c r="AY141" s="11">
        <v>1.2999999999999999E-5</v>
      </c>
      <c r="BB141" t="s">
        <v>143</v>
      </c>
      <c r="BE141" t="b">
        <v>0</v>
      </c>
      <c r="BF141" t="s">
        <v>297</v>
      </c>
      <c r="BG141" t="s">
        <v>297</v>
      </c>
      <c r="BH141" t="s">
        <v>403</v>
      </c>
      <c r="BI141">
        <v>1139.1128000000001</v>
      </c>
      <c r="BJ141">
        <v>4129.0861109999996</v>
      </c>
      <c r="BK141">
        <v>4765.0920859999997</v>
      </c>
      <c r="BL141">
        <v>5263.758973</v>
      </c>
      <c r="BN141">
        <v>1000</v>
      </c>
      <c r="BO141" t="s">
        <v>298</v>
      </c>
    </row>
    <row r="142" spans="2:67">
      <c r="B142" t="s">
        <v>434</v>
      </c>
      <c r="C142" s="7">
        <v>606447.48664899997</v>
      </c>
      <c r="D142" s="7">
        <v>0</v>
      </c>
      <c r="E142" s="7">
        <v>606447.48664899997</v>
      </c>
      <c r="F142" s="11">
        <v>1.601E-3</v>
      </c>
      <c r="G142" s="11">
        <v>1.5939999999999999E-3</v>
      </c>
      <c r="H142" s="11">
        <v>4.8299999999999998E-4</v>
      </c>
      <c r="I142">
        <v>96392</v>
      </c>
      <c r="J142" t="s">
        <v>435</v>
      </c>
      <c r="K142">
        <v>1130</v>
      </c>
      <c r="L142" t="s">
        <v>256</v>
      </c>
      <c r="M142">
        <v>45289</v>
      </c>
      <c r="N142">
        <v>96392</v>
      </c>
      <c r="O142">
        <v>87996</v>
      </c>
      <c r="P142" s="13">
        <v>0.98347268499999996</v>
      </c>
      <c r="Q142" t="s">
        <v>236</v>
      </c>
      <c r="R142" t="s">
        <v>235</v>
      </c>
      <c r="S142" t="s">
        <v>235</v>
      </c>
      <c r="T142" t="s">
        <v>274</v>
      </c>
      <c r="U142" t="s">
        <v>249</v>
      </c>
      <c r="V142" t="s">
        <v>240</v>
      </c>
      <c r="W142" t="s">
        <v>33</v>
      </c>
      <c r="X142" t="s">
        <v>347</v>
      </c>
      <c r="Y142" t="s">
        <v>347</v>
      </c>
      <c r="Z142" s="7">
        <v>548995.14475099999</v>
      </c>
      <c r="AA142" s="7">
        <v>0</v>
      </c>
      <c r="AB142" s="7">
        <v>558221.03954400006</v>
      </c>
      <c r="AC142" s="7">
        <v>549956.69176800095</v>
      </c>
      <c r="AD142" s="7">
        <v>548995.14475099999</v>
      </c>
      <c r="AE142" s="7">
        <v>0</v>
      </c>
      <c r="AF142" t="s">
        <v>276</v>
      </c>
      <c r="AG142">
        <v>46954</v>
      </c>
      <c r="AH142" t="s">
        <v>277</v>
      </c>
      <c r="AI142" t="s">
        <v>46</v>
      </c>
      <c r="AJ142" s="9">
        <v>0</v>
      </c>
      <c r="AK142" s="9">
        <v>0</v>
      </c>
      <c r="AL142" s="9">
        <v>0</v>
      </c>
      <c r="AM142" s="9">
        <v>0</v>
      </c>
      <c r="AN142" t="s">
        <v>235</v>
      </c>
      <c r="AO142" s="9">
        <v>558221.03954400006</v>
      </c>
      <c r="AP142" s="9">
        <v>558221.03954400006</v>
      </c>
      <c r="AQ142" t="s">
        <v>278</v>
      </c>
      <c r="AR142" t="s">
        <v>56</v>
      </c>
      <c r="AS142" t="s">
        <v>296</v>
      </c>
      <c r="AT142" s="9">
        <v>606447.48664899997</v>
      </c>
      <c r="AU142" s="9">
        <v>548995.14475099999</v>
      </c>
      <c r="AV142" s="9">
        <v>548995.14475099999</v>
      </c>
      <c r="AY142" s="11">
        <v>1.601E-3</v>
      </c>
      <c r="AZ142">
        <v>6</v>
      </c>
      <c r="BA142" t="s">
        <v>128</v>
      </c>
      <c r="BB142" t="s">
        <v>68</v>
      </c>
      <c r="BC142" s="7">
        <v>558221.03954402602</v>
      </c>
      <c r="BD142" s="7">
        <v>558221.03954402602</v>
      </c>
      <c r="BE142" t="b">
        <v>0</v>
      </c>
      <c r="BF142" t="s">
        <v>297</v>
      </c>
      <c r="BG142" t="s">
        <v>297</v>
      </c>
      <c r="BH142" t="s">
        <v>277</v>
      </c>
      <c r="BI142">
        <v>1139.1130000000001</v>
      </c>
      <c r="BJ142">
        <v>548995.14475099999</v>
      </c>
      <c r="BK142">
        <v>548995.14475099999</v>
      </c>
      <c r="BL142">
        <v>606447.48664899997</v>
      </c>
      <c r="BN142">
        <v>0.98347268499999996</v>
      </c>
      <c r="BO142" t="s">
        <v>436</v>
      </c>
    </row>
    <row r="143" spans="2:67">
      <c r="B143" t="s">
        <v>437</v>
      </c>
      <c r="C143" s="7">
        <v>182971.09984099999</v>
      </c>
      <c r="D143" s="7">
        <v>567628.08331400005</v>
      </c>
      <c r="E143" s="7">
        <v>750599.18315499998</v>
      </c>
      <c r="F143" s="11">
        <v>4.8299999999999998E-4</v>
      </c>
      <c r="G143" s="11">
        <v>4.8000000000000001E-4</v>
      </c>
      <c r="H143" s="11">
        <v>5.9800000000000001E-4</v>
      </c>
      <c r="I143">
        <v>96393</v>
      </c>
      <c r="J143" t="s">
        <v>435</v>
      </c>
      <c r="K143">
        <v>1130</v>
      </c>
      <c r="L143" t="s">
        <v>256</v>
      </c>
      <c r="M143">
        <v>45289</v>
      </c>
      <c r="N143">
        <v>96393</v>
      </c>
      <c r="O143">
        <v>87996</v>
      </c>
      <c r="P143" s="13">
        <v>0.99175745999999998</v>
      </c>
      <c r="Q143" t="s">
        <v>236</v>
      </c>
      <c r="R143" t="s">
        <v>235</v>
      </c>
      <c r="S143" t="s">
        <v>235</v>
      </c>
      <c r="T143" t="s">
        <v>274</v>
      </c>
      <c r="U143" t="s">
        <v>249</v>
      </c>
      <c r="V143" t="s">
        <v>240</v>
      </c>
      <c r="W143" t="s">
        <v>33</v>
      </c>
      <c r="X143" t="s">
        <v>347</v>
      </c>
      <c r="Y143" t="s">
        <v>347</v>
      </c>
      <c r="Z143" s="7">
        <v>165637.17000000001</v>
      </c>
      <c r="AA143" s="7">
        <v>513853.33210900001</v>
      </c>
      <c r="AB143" s="7">
        <v>685137.77744400001</v>
      </c>
      <c r="AC143" s="7">
        <v>166251.49830488799</v>
      </c>
      <c r="AD143" s="7">
        <v>165637.17000000001</v>
      </c>
      <c r="AE143" s="7">
        <v>513853.33210900001</v>
      </c>
      <c r="AF143" t="s">
        <v>276</v>
      </c>
      <c r="AG143">
        <v>46954</v>
      </c>
      <c r="AH143" t="s">
        <v>277</v>
      </c>
      <c r="AI143" t="s">
        <v>46</v>
      </c>
      <c r="AJ143" s="9">
        <v>0</v>
      </c>
      <c r="AK143" s="9">
        <v>0</v>
      </c>
      <c r="AL143" s="9">
        <v>0</v>
      </c>
      <c r="AM143" s="9">
        <v>0</v>
      </c>
      <c r="AN143" t="s">
        <v>235</v>
      </c>
      <c r="AO143" s="9">
        <v>167013.78791099999</v>
      </c>
      <c r="AP143" s="9">
        <v>681363.06717900001</v>
      </c>
      <c r="AQ143" t="s">
        <v>295</v>
      </c>
      <c r="AR143" t="s">
        <v>56</v>
      </c>
      <c r="AS143" t="s">
        <v>296</v>
      </c>
      <c r="AT143" s="9">
        <v>182971.09984099999</v>
      </c>
      <c r="AU143" s="9">
        <v>165637.17000000001</v>
      </c>
      <c r="AV143" s="9">
        <v>165637.17000000001</v>
      </c>
      <c r="AY143" s="11">
        <v>4.8299999999999998E-4</v>
      </c>
      <c r="AZ143">
        <v>6</v>
      </c>
      <c r="BA143" t="s">
        <v>128</v>
      </c>
      <c r="BB143" t="s">
        <v>68</v>
      </c>
      <c r="BC143" s="7">
        <v>685137.77744364203</v>
      </c>
      <c r="BD143" s="7">
        <v>681363.067178661</v>
      </c>
      <c r="BE143" t="b">
        <v>0</v>
      </c>
      <c r="BF143" t="s">
        <v>297</v>
      </c>
      <c r="BG143" t="s">
        <v>297</v>
      </c>
      <c r="BH143" t="s">
        <v>277</v>
      </c>
      <c r="BI143">
        <v>1139.1130000000001</v>
      </c>
      <c r="BJ143">
        <v>165637.17000000001</v>
      </c>
      <c r="BK143">
        <v>165637.17000000001</v>
      </c>
      <c r="BL143">
        <v>182971.09984099999</v>
      </c>
      <c r="BN143">
        <v>0.99175745999999998</v>
      </c>
      <c r="BO143" t="s">
        <v>436</v>
      </c>
    </row>
    <row r="144" spans="2:67">
      <c r="B144" t="s">
        <v>438</v>
      </c>
      <c r="C144" s="7">
        <v>415141.515357</v>
      </c>
      <c r="D144" s="7">
        <v>0</v>
      </c>
      <c r="E144" s="7">
        <v>415141.515357</v>
      </c>
      <c r="F144" s="11">
        <v>1.096E-3</v>
      </c>
      <c r="G144" s="11">
        <v>1.091E-3</v>
      </c>
      <c r="H144" s="11">
        <v>3.3E-4</v>
      </c>
      <c r="I144">
        <v>96394</v>
      </c>
      <c r="J144" t="s">
        <v>439</v>
      </c>
      <c r="K144">
        <v>1129</v>
      </c>
      <c r="L144" t="s">
        <v>255</v>
      </c>
      <c r="M144">
        <v>45289</v>
      </c>
      <c r="N144">
        <v>96394</v>
      </c>
      <c r="O144">
        <v>81622</v>
      </c>
      <c r="P144" s="13">
        <v>0.98900794299999994</v>
      </c>
      <c r="Q144" t="s">
        <v>236</v>
      </c>
      <c r="R144" t="s">
        <v>235</v>
      </c>
      <c r="S144" t="s">
        <v>235</v>
      </c>
      <c r="T144" t="s">
        <v>274</v>
      </c>
      <c r="U144" t="s">
        <v>241</v>
      </c>
      <c r="V144" t="s">
        <v>240</v>
      </c>
      <c r="W144" t="s">
        <v>80</v>
      </c>
      <c r="X144" t="s">
        <v>347</v>
      </c>
      <c r="Y144" t="s">
        <v>347</v>
      </c>
      <c r="Z144" s="7">
        <v>375812.71475799999</v>
      </c>
      <c r="AA144" s="7">
        <v>0</v>
      </c>
      <c r="AB144" s="7">
        <v>379989.581748</v>
      </c>
      <c r="AC144" s="7">
        <v>374492.74616346398</v>
      </c>
      <c r="AD144" s="7">
        <v>375812.71475799999</v>
      </c>
      <c r="AE144" s="7">
        <v>0</v>
      </c>
      <c r="AF144" t="s">
        <v>276</v>
      </c>
      <c r="AG144">
        <v>46324</v>
      </c>
      <c r="AH144" t="s">
        <v>294</v>
      </c>
      <c r="AI144" t="s">
        <v>46</v>
      </c>
      <c r="AJ144" s="9">
        <v>0</v>
      </c>
      <c r="AK144" s="9">
        <v>0</v>
      </c>
      <c r="AL144" s="9">
        <v>0</v>
      </c>
      <c r="AM144" s="9">
        <v>0</v>
      </c>
      <c r="AN144" t="s">
        <v>235</v>
      </c>
      <c r="AO144" s="9">
        <v>379989.581748</v>
      </c>
      <c r="AP144" s="9">
        <v>379989.581748</v>
      </c>
      <c r="AQ144" t="s">
        <v>295</v>
      </c>
      <c r="AR144" t="s">
        <v>81</v>
      </c>
      <c r="AS144" t="s">
        <v>333</v>
      </c>
      <c r="AT144" s="9">
        <v>415141.515357</v>
      </c>
      <c r="AU144" s="9">
        <v>375812.71475799999</v>
      </c>
      <c r="AV144" s="9">
        <v>375812.71475799999</v>
      </c>
      <c r="AY144" s="11">
        <v>1.096E-3</v>
      </c>
      <c r="AZ144">
        <v>0</v>
      </c>
      <c r="BA144" t="s">
        <v>123</v>
      </c>
      <c r="BB144" t="s">
        <v>82</v>
      </c>
      <c r="BC144" s="7">
        <v>379989.58174759301</v>
      </c>
      <c r="BD144" s="7">
        <v>379989.58174759301</v>
      </c>
      <c r="BE144" t="b">
        <v>0</v>
      </c>
      <c r="BF144" t="s">
        <v>297</v>
      </c>
      <c r="BG144" t="s">
        <v>297</v>
      </c>
      <c r="BH144" t="s">
        <v>294</v>
      </c>
      <c r="BI144">
        <v>1139.1129000000001</v>
      </c>
      <c r="BJ144">
        <v>375812.71475799999</v>
      </c>
      <c r="BK144">
        <v>375812.71475799999</v>
      </c>
      <c r="BL144">
        <v>415141.515357</v>
      </c>
      <c r="BM144">
        <v>0</v>
      </c>
      <c r="BN144">
        <v>0.98900794299999994</v>
      </c>
      <c r="BO144" t="s">
        <v>436</v>
      </c>
    </row>
    <row r="145" spans="2:67">
      <c r="B145" t="s">
        <v>440</v>
      </c>
      <c r="C145" s="7">
        <v>87499.945103999999</v>
      </c>
      <c r="D145" s="7">
        <v>79085.457230999993</v>
      </c>
      <c r="E145" s="7">
        <v>166585.40233499999</v>
      </c>
      <c r="F145" s="11">
        <v>2.31E-4</v>
      </c>
      <c r="G145" s="11">
        <v>2.3000000000000001E-4</v>
      </c>
      <c r="H145" s="11">
        <v>1.3200000000000001E-4</v>
      </c>
      <c r="I145">
        <v>96395</v>
      </c>
      <c r="J145" t="s">
        <v>439</v>
      </c>
      <c r="K145">
        <v>1129</v>
      </c>
      <c r="L145" t="s">
        <v>255</v>
      </c>
      <c r="M145">
        <v>45289</v>
      </c>
      <c r="N145">
        <v>96395</v>
      </c>
      <c r="O145">
        <v>81622</v>
      </c>
      <c r="P145" s="13">
        <v>0.99507287700000002</v>
      </c>
      <c r="Q145" t="s">
        <v>236</v>
      </c>
      <c r="R145" t="s">
        <v>235</v>
      </c>
      <c r="S145" t="s">
        <v>235</v>
      </c>
      <c r="T145" t="s">
        <v>274</v>
      </c>
      <c r="U145" t="s">
        <v>241</v>
      </c>
      <c r="V145" t="s">
        <v>240</v>
      </c>
      <c r="W145" t="s">
        <v>80</v>
      </c>
      <c r="X145" t="s">
        <v>347</v>
      </c>
      <c r="Y145" t="s">
        <v>347</v>
      </c>
      <c r="Z145" s="7">
        <v>79210.559999999998</v>
      </c>
      <c r="AA145" s="7">
        <v>71593.226118000006</v>
      </c>
      <c r="AB145" s="7">
        <v>151550.50157699999</v>
      </c>
      <c r="AC145" s="7">
        <v>77879.165157091003</v>
      </c>
      <c r="AD145" s="7">
        <v>79210.559999999998</v>
      </c>
      <c r="AE145" s="7">
        <v>71593.226118000006</v>
      </c>
      <c r="AF145" t="s">
        <v>276</v>
      </c>
      <c r="AG145">
        <v>46324</v>
      </c>
      <c r="AH145" t="s">
        <v>294</v>
      </c>
      <c r="AI145" t="s">
        <v>46</v>
      </c>
      <c r="AJ145" s="9">
        <v>0</v>
      </c>
      <c r="AK145" s="9">
        <v>0</v>
      </c>
      <c r="AL145" s="9">
        <v>0</v>
      </c>
      <c r="AM145" s="9">
        <v>0</v>
      </c>
      <c r="AN145" t="s">
        <v>235</v>
      </c>
      <c r="AO145" s="9">
        <v>79602.772652</v>
      </c>
      <c r="AP145" s="9">
        <v>149793.51366600001</v>
      </c>
      <c r="AQ145" t="s">
        <v>295</v>
      </c>
      <c r="AR145" t="s">
        <v>81</v>
      </c>
      <c r="AS145" t="s">
        <v>333</v>
      </c>
      <c r="AT145" s="9">
        <v>87499.945103999999</v>
      </c>
      <c r="AU145" s="9">
        <v>79210.559999999998</v>
      </c>
      <c r="AV145" s="9">
        <v>79210.559999999998</v>
      </c>
      <c r="AY145" s="11">
        <v>2.31E-4</v>
      </c>
      <c r="AZ145">
        <v>0</v>
      </c>
      <c r="BA145" t="s">
        <v>123</v>
      </c>
      <c r="BB145" t="s">
        <v>82</v>
      </c>
      <c r="BC145" s="7">
        <v>151550.50157713701</v>
      </c>
      <c r="BD145" s="7">
        <v>149793.51366590901</v>
      </c>
      <c r="BE145" t="b">
        <v>0</v>
      </c>
      <c r="BF145" t="s">
        <v>297</v>
      </c>
      <c r="BG145" t="s">
        <v>297</v>
      </c>
      <c r="BH145" t="s">
        <v>294</v>
      </c>
      <c r="BI145">
        <v>1139.1129000000001</v>
      </c>
      <c r="BJ145">
        <v>79210.559999999998</v>
      </c>
      <c r="BK145">
        <v>79210.559999999998</v>
      </c>
      <c r="BL145">
        <v>87499.945103999999</v>
      </c>
      <c r="BM145">
        <v>0</v>
      </c>
      <c r="BN145">
        <v>0.99507287700000002</v>
      </c>
      <c r="BO145" t="s">
        <v>436</v>
      </c>
    </row>
    <row r="146" spans="2:67">
      <c r="B146" t="s">
        <v>441</v>
      </c>
      <c r="C146" s="7">
        <v>1718692.8071030001</v>
      </c>
      <c r="D146" s="7">
        <v>0</v>
      </c>
      <c r="E146" s="7">
        <v>1718692.8071030001</v>
      </c>
      <c r="F146" s="11">
        <v>4.5389999999999996E-3</v>
      </c>
      <c r="G146" s="11">
        <v>4.5180000000000003E-3</v>
      </c>
      <c r="H146" s="11">
        <v>1.3699999999999999E-3</v>
      </c>
      <c r="I146">
        <v>96675</v>
      </c>
      <c r="J146" t="s">
        <v>442</v>
      </c>
      <c r="K146">
        <v>1133</v>
      </c>
      <c r="L146" t="s">
        <v>259</v>
      </c>
      <c r="M146">
        <v>45289</v>
      </c>
      <c r="N146">
        <v>96675</v>
      </c>
      <c r="O146">
        <v>96673</v>
      </c>
      <c r="P146" s="13">
        <v>0.98684809500000004</v>
      </c>
      <c r="Q146" t="s">
        <v>236</v>
      </c>
      <c r="R146" t="s">
        <v>236</v>
      </c>
      <c r="S146" t="s">
        <v>236</v>
      </c>
      <c r="T146" t="s">
        <v>274</v>
      </c>
      <c r="U146" t="s">
        <v>245</v>
      </c>
      <c r="V146" t="s">
        <v>252</v>
      </c>
      <c r="W146" t="s">
        <v>129</v>
      </c>
      <c r="X146" t="s">
        <v>275</v>
      </c>
      <c r="Y146" t="s">
        <v>275</v>
      </c>
      <c r="Z146" s="7">
        <v>1718692.8071030001</v>
      </c>
      <c r="AA146" s="7">
        <v>0</v>
      </c>
      <c r="AB146" s="7">
        <v>1754859.0411</v>
      </c>
      <c r="AC146" s="7">
        <v>1722703.363221392</v>
      </c>
      <c r="AD146" s="7">
        <v>1718692.8071030001</v>
      </c>
      <c r="AE146" s="7">
        <v>0</v>
      </c>
      <c r="AF146" t="s">
        <v>276</v>
      </c>
      <c r="AG146">
        <v>46872</v>
      </c>
      <c r="AH146" t="s">
        <v>277</v>
      </c>
      <c r="AI146" t="s">
        <v>46</v>
      </c>
      <c r="AJ146" s="9">
        <v>0</v>
      </c>
      <c r="AK146" s="9">
        <v>0</v>
      </c>
      <c r="AL146" s="9">
        <v>0</v>
      </c>
      <c r="AM146" s="9">
        <v>0</v>
      </c>
      <c r="AN146" t="s">
        <v>236</v>
      </c>
      <c r="AO146" s="9">
        <v>1741598.1410999999</v>
      </c>
      <c r="AP146" s="9">
        <v>1741598.1410999999</v>
      </c>
      <c r="AQ146" t="s">
        <v>278</v>
      </c>
      <c r="AR146" t="s">
        <v>130</v>
      </c>
      <c r="AT146" s="9">
        <v>1718692.8071030001</v>
      </c>
      <c r="AU146" s="9">
        <v>1718692.8071030001</v>
      </c>
      <c r="AV146" s="9">
        <v>1718692.8071030001</v>
      </c>
      <c r="AY146" s="11">
        <v>4.5389999999999996E-3</v>
      </c>
      <c r="AZ146">
        <v>5</v>
      </c>
      <c r="BA146" t="s">
        <v>123</v>
      </c>
      <c r="BB146" t="s">
        <v>150</v>
      </c>
      <c r="BC146" s="7">
        <v>1754859.0411</v>
      </c>
      <c r="BD146" s="7">
        <v>1741598.1410999999</v>
      </c>
      <c r="BE146" t="b">
        <v>0</v>
      </c>
      <c r="BF146" t="s">
        <v>297</v>
      </c>
      <c r="BG146" t="s">
        <v>297</v>
      </c>
      <c r="BH146" t="s">
        <v>277</v>
      </c>
      <c r="BI146">
        <v>1139.1133</v>
      </c>
      <c r="BJ146">
        <v>1718692.8071030001</v>
      </c>
      <c r="BK146">
        <v>1718692.8071030001</v>
      </c>
      <c r="BL146">
        <v>1718692.8071030001</v>
      </c>
      <c r="BN146">
        <v>0.98684809500000004</v>
      </c>
      <c r="BO146" t="s">
        <v>279</v>
      </c>
    </row>
    <row r="147" spans="2:67">
      <c r="B147" t="s">
        <v>931</v>
      </c>
      <c r="C147" s="7">
        <v>-50560.849882000002</v>
      </c>
      <c r="D147" s="7">
        <v>1719839.341911</v>
      </c>
      <c r="E147" s="7">
        <v>1669278.4920290001</v>
      </c>
      <c r="F147" s="11">
        <v>-1.3300000000000001E-4</v>
      </c>
      <c r="G147" s="11">
        <v>-1.3200000000000001E-4</v>
      </c>
      <c r="H147" s="11">
        <v>1.33E-3</v>
      </c>
      <c r="I147">
        <v>113916</v>
      </c>
      <c r="J147" t="s">
        <v>932</v>
      </c>
      <c r="K147">
        <v>1236</v>
      </c>
      <c r="L147" t="s">
        <v>269</v>
      </c>
      <c r="M147">
        <v>45289</v>
      </c>
      <c r="N147">
        <v>113916</v>
      </c>
      <c r="O147">
        <v>113896</v>
      </c>
      <c r="P147" s="13">
        <v>0.97060141099999997</v>
      </c>
      <c r="Q147" t="s">
        <v>236</v>
      </c>
      <c r="R147" t="s">
        <v>235</v>
      </c>
      <c r="S147" t="s">
        <v>237</v>
      </c>
      <c r="T147" t="s">
        <v>274</v>
      </c>
      <c r="U147" t="s">
        <v>248</v>
      </c>
      <c r="V147" t="s">
        <v>240</v>
      </c>
      <c r="W147" t="s">
        <v>80</v>
      </c>
      <c r="X147" t="s">
        <v>293</v>
      </c>
      <c r="Y147" t="s">
        <v>293</v>
      </c>
      <c r="Z147" s="7">
        <v>-45770.922809999996</v>
      </c>
      <c r="AA147" s="7">
        <v>1556908.8325809999</v>
      </c>
      <c r="AB147" s="7">
        <v>1540373.3902449999</v>
      </c>
      <c r="AC147" s="7">
        <v>-23157.689327431999</v>
      </c>
      <c r="AD147" s="7">
        <v>-39661.79</v>
      </c>
      <c r="AE147" s="7">
        <v>1349105.2263780001</v>
      </c>
      <c r="AF147" t="s">
        <v>276</v>
      </c>
      <c r="AG147">
        <v>47783</v>
      </c>
      <c r="AH147" t="s">
        <v>277</v>
      </c>
      <c r="AI147" t="s">
        <v>46</v>
      </c>
      <c r="AJ147" s="9">
        <v>0</v>
      </c>
      <c r="AK147" s="9">
        <v>0</v>
      </c>
      <c r="AL147" s="9">
        <v>0</v>
      </c>
      <c r="AM147" s="9">
        <v>0</v>
      </c>
      <c r="AN147" t="s">
        <v>237</v>
      </c>
      <c r="AO147" s="9">
        <v>-40863.107705000002</v>
      </c>
      <c r="AP147" s="9">
        <v>1517215.700918</v>
      </c>
      <c r="AQ147" t="s">
        <v>295</v>
      </c>
      <c r="AR147" t="s">
        <v>104</v>
      </c>
      <c r="AS147" t="s">
        <v>296</v>
      </c>
      <c r="AT147" s="9">
        <v>-50560.849882000002</v>
      </c>
      <c r="AU147" s="9">
        <v>-45770.922809999996</v>
      </c>
      <c r="AV147" s="9">
        <v>-39661.79</v>
      </c>
      <c r="AY147" s="11">
        <v>-1.3300000000000001E-4</v>
      </c>
      <c r="BB147" t="s">
        <v>108</v>
      </c>
      <c r="BC147" s="7">
        <v>1349105.2263780001</v>
      </c>
      <c r="BD147" s="7">
        <v>1328868.6479823301</v>
      </c>
      <c r="BE147" t="b">
        <v>0</v>
      </c>
      <c r="BH147" t="s">
        <v>277</v>
      </c>
      <c r="BI147">
        <v>1139.1235999999999</v>
      </c>
      <c r="BJ147">
        <v>-39661.79</v>
      </c>
      <c r="BK147">
        <v>-45770.922809999996</v>
      </c>
      <c r="BL147">
        <v>-50560.849882000002</v>
      </c>
      <c r="BN147">
        <v>0.97060141099999997</v>
      </c>
    </row>
    <row r="148" spans="2:67">
      <c r="B148" t="s">
        <v>933</v>
      </c>
      <c r="C148" s="7">
        <v>2269917.5861280002</v>
      </c>
      <c r="D148" s="7">
        <v>0</v>
      </c>
      <c r="E148" s="7">
        <v>2269917.5861280002</v>
      </c>
      <c r="F148" s="11">
        <v>5.9940000000000002E-3</v>
      </c>
      <c r="G148" s="11">
        <v>5.9670000000000001E-3</v>
      </c>
      <c r="H148" s="11">
        <v>1.8090000000000001E-3</v>
      </c>
      <c r="I148">
        <v>113921</v>
      </c>
      <c r="J148" t="s">
        <v>934</v>
      </c>
      <c r="K148">
        <v>1204</v>
      </c>
      <c r="L148" t="s">
        <v>265</v>
      </c>
      <c r="M148">
        <v>45289</v>
      </c>
      <c r="N148">
        <v>113921</v>
      </c>
      <c r="O148">
        <v>113920</v>
      </c>
      <c r="P148" s="13">
        <v>0.97298396700000001</v>
      </c>
      <c r="Q148" t="s">
        <v>236</v>
      </c>
      <c r="R148" t="s">
        <v>235</v>
      </c>
      <c r="S148" t="s">
        <v>235</v>
      </c>
      <c r="T148" t="s">
        <v>274</v>
      </c>
      <c r="U148" t="s">
        <v>266</v>
      </c>
      <c r="V148" t="s">
        <v>240</v>
      </c>
      <c r="W148" t="s">
        <v>80</v>
      </c>
      <c r="X148" t="s">
        <v>347</v>
      </c>
      <c r="Y148" t="s">
        <v>347</v>
      </c>
      <c r="Z148" s="7">
        <v>2054874.925205</v>
      </c>
      <c r="AA148" s="7">
        <v>0</v>
      </c>
      <c r="AB148" s="7">
        <v>2111930.92</v>
      </c>
      <c r="AC148" s="7">
        <v>2053852.8197000001</v>
      </c>
      <c r="AD148" s="7">
        <v>2054874.925205</v>
      </c>
      <c r="AE148" s="7">
        <v>0</v>
      </c>
      <c r="AF148" t="s">
        <v>276</v>
      </c>
      <c r="AG148">
        <v>47802</v>
      </c>
      <c r="AH148" t="s">
        <v>277</v>
      </c>
      <c r="AI148" t="s">
        <v>46</v>
      </c>
      <c r="AJ148" s="9">
        <v>0</v>
      </c>
      <c r="AK148" s="9">
        <v>0</v>
      </c>
      <c r="AL148" s="9">
        <v>0</v>
      </c>
      <c r="AM148" s="9">
        <v>0</v>
      </c>
      <c r="AN148" t="s">
        <v>235</v>
      </c>
      <c r="AO148" s="9">
        <v>2111930.92</v>
      </c>
      <c r="AP148" s="9">
        <v>2111930.92</v>
      </c>
      <c r="AQ148" t="s">
        <v>278</v>
      </c>
      <c r="AR148" t="s">
        <v>104</v>
      </c>
      <c r="AS148" t="s">
        <v>296</v>
      </c>
      <c r="AT148" s="9">
        <v>2269917.5861280002</v>
      </c>
      <c r="AU148" s="9">
        <v>2054874.925205</v>
      </c>
      <c r="AV148" s="9">
        <v>2054874.925205</v>
      </c>
      <c r="AY148" s="11">
        <v>5.9940000000000002E-3</v>
      </c>
      <c r="AZ148">
        <v>0</v>
      </c>
      <c r="BA148" t="s">
        <v>66</v>
      </c>
      <c r="BB148" t="s">
        <v>108</v>
      </c>
      <c r="BC148" s="7">
        <v>2111930.92</v>
      </c>
      <c r="BD148" s="7">
        <v>2111930.92</v>
      </c>
      <c r="BE148" t="b">
        <v>0</v>
      </c>
      <c r="BH148" t="s">
        <v>277</v>
      </c>
      <c r="BI148">
        <v>1139.1204</v>
      </c>
      <c r="BJ148">
        <v>2054874.925205</v>
      </c>
      <c r="BK148">
        <v>2054874.925205</v>
      </c>
      <c r="BL148">
        <v>2269917.5861280002</v>
      </c>
      <c r="BN148">
        <v>0.97298396700000001</v>
      </c>
    </row>
    <row r="149" spans="2:67">
      <c r="B149" t="s">
        <v>935</v>
      </c>
      <c r="C149" s="7">
        <v>1782072.298008</v>
      </c>
      <c r="D149" s="7">
        <v>0</v>
      </c>
      <c r="E149" s="7">
        <v>1782072.298008</v>
      </c>
      <c r="F149" s="11">
        <v>4.7060000000000001E-3</v>
      </c>
      <c r="G149" s="11">
        <v>4.6839999999999998E-3</v>
      </c>
      <c r="H149" s="11">
        <v>1.42E-3</v>
      </c>
      <c r="I149">
        <v>113991</v>
      </c>
      <c r="J149" t="s">
        <v>936</v>
      </c>
      <c r="K149">
        <v>1134</v>
      </c>
      <c r="L149" t="s">
        <v>260</v>
      </c>
      <c r="M149">
        <v>45289</v>
      </c>
      <c r="N149">
        <v>113991</v>
      </c>
      <c r="O149">
        <v>113990</v>
      </c>
      <c r="P149" s="13">
        <v>0.98174228100000005</v>
      </c>
      <c r="Q149" t="s">
        <v>236</v>
      </c>
      <c r="R149" t="s">
        <v>236</v>
      </c>
      <c r="S149" t="s">
        <v>236</v>
      </c>
      <c r="T149" t="s">
        <v>274</v>
      </c>
      <c r="U149" t="s">
        <v>246</v>
      </c>
      <c r="V149" t="s">
        <v>252</v>
      </c>
      <c r="W149" t="s">
        <v>85</v>
      </c>
      <c r="X149" t="s">
        <v>275</v>
      </c>
      <c r="Y149" t="s">
        <v>275</v>
      </c>
      <c r="Z149" s="7">
        <v>1782072.298008</v>
      </c>
      <c r="AA149" s="7">
        <v>0</v>
      </c>
      <c r="AB149" s="7">
        <v>1819763.3750509999</v>
      </c>
      <c r="AC149" s="7">
        <v>1781093.401769039</v>
      </c>
      <c r="AD149" s="7">
        <v>1782072.298008</v>
      </c>
      <c r="AE149" s="7">
        <v>0</v>
      </c>
      <c r="AF149" t="s">
        <v>276</v>
      </c>
      <c r="AG149">
        <v>46996</v>
      </c>
      <c r="AH149" t="s">
        <v>277</v>
      </c>
      <c r="AI149" t="s">
        <v>46</v>
      </c>
      <c r="AJ149" s="9">
        <v>0</v>
      </c>
      <c r="AK149" s="9">
        <v>0</v>
      </c>
      <c r="AL149" s="9">
        <v>0</v>
      </c>
      <c r="AM149" s="9">
        <v>0</v>
      </c>
      <c r="AN149" t="s">
        <v>236</v>
      </c>
      <c r="AO149" s="9">
        <v>1815213.965051</v>
      </c>
      <c r="AP149" s="9">
        <v>1815213.965051</v>
      </c>
      <c r="AQ149" t="s">
        <v>278</v>
      </c>
      <c r="AR149" t="s">
        <v>181</v>
      </c>
      <c r="AT149" s="9">
        <v>1782072.298008</v>
      </c>
      <c r="AU149" s="9">
        <v>1782072.298008</v>
      </c>
      <c r="AV149" s="9">
        <v>1782072.298008</v>
      </c>
      <c r="AY149" s="11">
        <v>4.7060000000000001E-3</v>
      </c>
      <c r="BB149" t="s">
        <v>183</v>
      </c>
      <c r="BC149" s="7">
        <v>1819763.37505125</v>
      </c>
      <c r="BD149" s="7">
        <v>1815213.9650512501</v>
      </c>
      <c r="BE149" t="b">
        <v>0</v>
      </c>
      <c r="BH149" t="s">
        <v>277</v>
      </c>
      <c r="BI149">
        <v>1139.1134</v>
      </c>
      <c r="BJ149">
        <v>1782072.298008</v>
      </c>
      <c r="BK149">
        <v>1782072.298008</v>
      </c>
      <c r="BL149">
        <v>1782072.298008</v>
      </c>
      <c r="BN149">
        <v>0.98174228100000005</v>
      </c>
      <c r="BO149" t="s">
        <v>937</v>
      </c>
    </row>
    <row r="150" spans="2:67">
      <c r="B150" t="s">
        <v>938</v>
      </c>
      <c r="C150" s="7">
        <v>-13546.010001000001</v>
      </c>
      <c r="D150" s="7">
        <v>741933.67959700001</v>
      </c>
      <c r="E150" s="7">
        <v>728387.66959599999</v>
      </c>
      <c r="F150" s="11">
        <v>-3.4999999999999997E-5</v>
      </c>
      <c r="G150" s="11">
        <v>-3.4999999999999997E-5</v>
      </c>
      <c r="H150" s="11">
        <v>5.8E-4</v>
      </c>
      <c r="I150">
        <v>113997</v>
      </c>
      <c r="J150" t="s">
        <v>936</v>
      </c>
      <c r="K150">
        <v>1134</v>
      </c>
      <c r="L150" t="s">
        <v>260</v>
      </c>
      <c r="M150">
        <v>45289</v>
      </c>
      <c r="N150">
        <v>113997</v>
      </c>
      <c r="O150">
        <v>113990</v>
      </c>
      <c r="P150" s="13">
        <v>0.98174228699999999</v>
      </c>
      <c r="Q150" t="s">
        <v>236</v>
      </c>
      <c r="R150" t="s">
        <v>236</v>
      </c>
      <c r="S150" t="s">
        <v>236</v>
      </c>
      <c r="T150" t="s">
        <v>274</v>
      </c>
      <c r="U150" t="s">
        <v>246</v>
      </c>
      <c r="V150" t="s">
        <v>252</v>
      </c>
      <c r="W150" t="s">
        <v>85</v>
      </c>
      <c r="X150" t="s">
        <v>275</v>
      </c>
      <c r="Y150" t="s">
        <v>275</v>
      </c>
      <c r="Z150" s="7">
        <v>-13546.010001000001</v>
      </c>
      <c r="AA150" s="7">
        <v>741933.67959700001</v>
      </c>
      <c r="AB150" s="7">
        <v>741933.67959700001</v>
      </c>
      <c r="AC150" s="7">
        <v>-13911.26</v>
      </c>
      <c r="AD150" s="7">
        <v>-13546.010001000001</v>
      </c>
      <c r="AE150" s="7">
        <v>741933.67959700001</v>
      </c>
      <c r="AF150" t="s">
        <v>276</v>
      </c>
      <c r="AG150">
        <v>46996</v>
      </c>
      <c r="AH150" t="s">
        <v>277</v>
      </c>
      <c r="AI150" t="s">
        <v>46</v>
      </c>
      <c r="AJ150" s="9">
        <v>0</v>
      </c>
      <c r="AK150" s="9">
        <v>0</v>
      </c>
      <c r="AL150" s="9">
        <v>0</v>
      </c>
      <c r="AM150" s="9">
        <v>0</v>
      </c>
      <c r="AN150" t="s">
        <v>236</v>
      </c>
      <c r="AO150" s="9">
        <v>-13797.928626000001</v>
      </c>
      <c r="AP150" s="9">
        <v>728022.419597</v>
      </c>
      <c r="AQ150" t="s">
        <v>295</v>
      </c>
      <c r="AR150" t="s">
        <v>181</v>
      </c>
      <c r="AT150" s="9">
        <v>-13546.010001000001</v>
      </c>
      <c r="AU150" s="9">
        <v>-13546.010001000001</v>
      </c>
      <c r="AV150" s="9">
        <v>-13546.010001000001</v>
      </c>
      <c r="AY150" s="11">
        <v>-3.4999999999999997E-5</v>
      </c>
      <c r="BB150" t="s">
        <v>183</v>
      </c>
      <c r="BC150" s="7">
        <v>741933.67959650001</v>
      </c>
      <c r="BD150" s="7">
        <v>728022.4195965</v>
      </c>
      <c r="BE150" t="b">
        <v>0</v>
      </c>
      <c r="BH150" t="s">
        <v>277</v>
      </c>
      <c r="BI150">
        <v>1139.1134</v>
      </c>
      <c r="BJ150">
        <v>-13546.010001000001</v>
      </c>
      <c r="BK150">
        <v>-13546.010001000001</v>
      </c>
      <c r="BL150">
        <v>-13546.010001000001</v>
      </c>
      <c r="BN150">
        <v>0.98174228699999999</v>
      </c>
      <c r="BO150" t="s">
        <v>937</v>
      </c>
    </row>
    <row r="151" spans="2:67">
      <c r="B151" t="s">
        <v>939</v>
      </c>
      <c r="C151" s="7">
        <v>-6284.48</v>
      </c>
      <c r="D151" s="7">
        <v>344209.85241799999</v>
      </c>
      <c r="E151" s="7">
        <v>337925.37241800001</v>
      </c>
      <c r="F151" s="11">
        <v>-1.5999999999999999E-5</v>
      </c>
      <c r="G151" s="11">
        <v>-1.5999999999999999E-5</v>
      </c>
      <c r="H151" s="11">
        <v>2.6899999999999998E-4</v>
      </c>
      <c r="I151">
        <v>113998</v>
      </c>
      <c r="J151" t="s">
        <v>936</v>
      </c>
      <c r="K151">
        <v>1134</v>
      </c>
      <c r="L151" t="s">
        <v>260</v>
      </c>
      <c r="M151">
        <v>45289</v>
      </c>
      <c r="N151">
        <v>113998</v>
      </c>
      <c r="O151">
        <v>113990</v>
      </c>
      <c r="P151" s="13">
        <v>0.98174230399999995</v>
      </c>
      <c r="Q151" t="s">
        <v>236</v>
      </c>
      <c r="R151" t="s">
        <v>236</v>
      </c>
      <c r="S151" t="s">
        <v>236</v>
      </c>
      <c r="T151" t="s">
        <v>274</v>
      </c>
      <c r="U151" t="s">
        <v>246</v>
      </c>
      <c r="V151" t="s">
        <v>252</v>
      </c>
      <c r="W151" t="s">
        <v>85</v>
      </c>
      <c r="X151" t="s">
        <v>275</v>
      </c>
      <c r="Y151" t="s">
        <v>275</v>
      </c>
      <c r="Z151" s="7">
        <v>-6284.48</v>
      </c>
      <c r="AA151" s="7">
        <v>344209.85241799999</v>
      </c>
      <c r="AB151" s="7">
        <v>344209.85241799999</v>
      </c>
      <c r="AC151" s="7">
        <v>-6453.93</v>
      </c>
      <c r="AD151" s="7">
        <v>-6284.48</v>
      </c>
      <c r="AE151" s="7">
        <v>344209.85241799999</v>
      </c>
      <c r="AF151" t="s">
        <v>276</v>
      </c>
      <c r="AG151">
        <v>47056</v>
      </c>
      <c r="AH151" t="s">
        <v>277</v>
      </c>
      <c r="AI151" t="s">
        <v>46</v>
      </c>
      <c r="AJ151" s="9">
        <v>0</v>
      </c>
      <c r="AK151" s="9">
        <v>0</v>
      </c>
      <c r="AL151" s="9">
        <v>0</v>
      </c>
      <c r="AM151" s="9">
        <v>0</v>
      </c>
      <c r="AN151" t="s">
        <v>236</v>
      </c>
      <c r="AO151" s="9">
        <v>-6401.3539769999998</v>
      </c>
      <c r="AP151" s="9">
        <v>344209.85241799999</v>
      </c>
      <c r="AQ151" t="s">
        <v>282</v>
      </c>
      <c r="AR151" t="s">
        <v>181</v>
      </c>
      <c r="AT151" s="9">
        <v>-6284.48</v>
      </c>
      <c r="AU151" s="9">
        <v>-6284.48</v>
      </c>
      <c r="AV151" s="9">
        <v>-6284.48</v>
      </c>
      <c r="AY151" s="11">
        <v>-1.5999999999999999E-5</v>
      </c>
      <c r="BB151" t="s">
        <v>183</v>
      </c>
      <c r="BC151" s="7">
        <v>344209.85241837503</v>
      </c>
      <c r="BD151" s="7">
        <v>344209.85241837503</v>
      </c>
      <c r="BE151" t="b">
        <v>0</v>
      </c>
      <c r="BH151" t="s">
        <v>277</v>
      </c>
      <c r="BI151">
        <v>1139.1134</v>
      </c>
      <c r="BJ151">
        <v>-6284.48</v>
      </c>
      <c r="BK151">
        <v>-6284.48</v>
      </c>
      <c r="BL151">
        <v>-6284.48</v>
      </c>
      <c r="BN151">
        <v>0.98174230399999995</v>
      </c>
      <c r="BO151" t="s">
        <v>937</v>
      </c>
    </row>
    <row r="152" spans="2:67">
      <c r="B152" t="s">
        <v>940</v>
      </c>
      <c r="C152" s="7">
        <v>150797.76000099999</v>
      </c>
      <c r="D152" s="7">
        <v>584721.86645500001</v>
      </c>
      <c r="E152" s="7">
        <v>735519.62645600003</v>
      </c>
      <c r="F152" s="11">
        <v>3.9800000000000002E-4</v>
      </c>
      <c r="G152" s="11">
        <v>3.9599999999999998E-4</v>
      </c>
      <c r="H152" s="11">
        <v>5.8600000000000004E-4</v>
      </c>
      <c r="I152">
        <v>114004</v>
      </c>
      <c r="J152" t="s">
        <v>941</v>
      </c>
      <c r="K152">
        <v>1132</v>
      </c>
      <c r="L152" t="s">
        <v>258</v>
      </c>
      <c r="M152">
        <v>45289</v>
      </c>
      <c r="N152">
        <v>114004</v>
      </c>
      <c r="O152">
        <v>112838</v>
      </c>
      <c r="P152" s="13">
        <v>0.97037735599999997</v>
      </c>
      <c r="Q152" t="s">
        <v>236</v>
      </c>
      <c r="R152" t="s">
        <v>236</v>
      </c>
      <c r="S152" t="s">
        <v>236</v>
      </c>
      <c r="T152" t="s">
        <v>274</v>
      </c>
      <c r="U152" t="s">
        <v>243</v>
      </c>
      <c r="V152" t="s">
        <v>252</v>
      </c>
      <c r="W152" t="s">
        <v>74</v>
      </c>
      <c r="X152" t="s">
        <v>275</v>
      </c>
      <c r="Z152" s="7">
        <v>150797.76000099999</v>
      </c>
      <c r="AA152" s="7">
        <v>584721.86645500001</v>
      </c>
      <c r="AB152" s="7">
        <v>757972.78645500005</v>
      </c>
      <c r="AC152" s="7">
        <v>150438.29294756</v>
      </c>
      <c r="AD152" s="7">
        <v>150797.76000099999</v>
      </c>
      <c r="AE152" s="7">
        <v>584721.86645500001</v>
      </c>
      <c r="AF152" t="s">
        <v>276</v>
      </c>
      <c r="AG152">
        <v>47331</v>
      </c>
      <c r="AH152" t="s">
        <v>277</v>
      </c>
      <c r="AI152" t="s">
        <v>46</v>
      </c>
      <c r="AJ152" s="9">
        <v>0</v>
      </c>
      <c r="AK152" s="9">
        <v>0</v>
      </c>
      <c r="AL152" s="9">
        <v>0</v>
      </c>
      <c r="AM152" s="9">
        <v>0</v>
      </c>
      <c r="AN152" t="s">
        <v>236</v>
      </c>
      <c r="AO152" s="9">
        <v>155401.15298700001</v>
      </c>
      <c r="AP152" s="9">
        <v>735160.15940300003</v>
      </c>
      <c r="AQ152" t="s">
        <v>295</v>
      </c>
      <c r="AR152" t="s">
        <v>142</v>
      </c>
      <c r="AT152" s="9">
        <v>150797.76000099999</v>
      </c>
      <c r="AU152" s="9">
        <v>150797.76000099999</v>
      </c>
      <c r="AV152" s="9">
        <v>150797.76000099999</v>
      </c>
      <c r="AY152" s="11">
        <v>3.9800000000000002E-4</v>
      </c>
      <c r="BB152" t="s">
        <v>154</v>
      </c>
      <c r="BC152" s="7">
        <v>757972.78645500005</v>
      </c>
      <c r="BD152" s="7">
        <v>735160.15940255998</v>
      </c>
      <c r="BE152" t="b">
        <v>0</v>
      </c>
      <c r="BH152" t="s">
        <v>277</v>
      </c>
      <c r="BI152">
        <v>1139.1132</v>
      </c>
      <c r="BJ152">
        <v>150797.76000099999</v>
      </c>
      <c r="BK152">
        <v>150797.76000099999</v>
      </c>
      <c r="BL152">
        <v>150797.76000099999</v>
      </c>
      <c r="BN152">
        <v>0.97037735599999997</v>
      </c>
    </row>
    <row r="153" spans="2:67">
      <c r="B153" t="s">
        <v>942</v>
      </c>
      <c r="C153" s="7">
        <v>1260891.073113</v>
      </c>
      <c r="D153" s="7">
        <v>0</v>
      </c>
      <c r="E153" s="7">
        <v>1260891.073113</v>
      </c>
      <c r="F153" s="11">
        <v>3.3300000000000001E-3</v>
      </c>
      <c r="G153" s="11">
        <v>3.3140000000000001E-3</v>
      </c>
      <c r="H153" s="11">
        <v>1.005E-3</v>
      </c>
      <c r="I153">
        <v>114005</v>
      </c>
      <c r="J153" t="s">
        <v>941</v>
      </c>
      <c r="K153">
        <v>1132</v>
      </c>
      <c r="L153" t="s">
        <v>258</v>
      </c>
      <c r="M153">
        <v>45289</v>
      </c>
      <c r="N153">
        <v>114005</v>
      </c>
      <c r="O153">
        <v>112838</v>
      </c>
      <c r="P153" s="13">
        <v>0.97037735599999997</v>
      </c>
      <c r="Q153" t="s">
        <v>236</v>
      </c>
      <c r="R153" t="s">
        <v>236</v>
      </c>
      <c r="S153" t="s">
        <v>236</v>
      </c>
      <c r="T153" t="s">
        <v>274</v>
      </c>
      <c r="U153" t="s">
        <v>243</v>
      </c>
      <c r="V153" t="s">
        <v>252</v>
      </c>
      <c r="W153" t="s">
        <v>74</v>
      </c>
      <c r="X153" t="s">
        <v>275</v>
      </c>
      <c r="Z153" s="7">
        <v>1260891.073113</v>
      </c>
      <c r="AA153" s="7">
        <v>0</v>
      </c>
      <c r="AB153" s="7">
        <v>1299382.21</v>
      </c>
      <c r="AC153" s="7">
        <v>1259711.4886156551</v>
      </c>
      <c r="AD153" s="7">
        <v>1260891.073113</v>
      </c>
      <c r="AE153" s="7">
        <v>0</v>
      </c>
      <c r="AF153" t="s">
        <v>276</v>
      </c>
      <c r="AG153">
        <v>47331</v>
      </c>
      <c r="AH153" t="s">
        <v>277</v>
      </c>
      <c r="AI153" t="s">
        <v>46</v>
      </c>
      <c r="AJ153" s="9">
        <v>0</v>
      </c>
      <c r="AK153" s="9">
        <v>0</v>
      </c>
      <c r="AL153" s="9">
        <v>0</v>
      </c>
      <c r="AM153" s="9">
        <v>0</v>
      </c>
      <c r="AN153" t="s">
        <v>236</v>
      </c>
      <c r="AO153" s="9">
        <v>1299382.21</v>
      </c>
      <c r="AP153" s="9">
        <v>1299382.21</v>
      </c>
      <c r="AQ153" t="s">
        <v>278</v>
      </c>
      <c r="AR153" t="s">
        <v>142</v>
      </c>
      <c r="AT153" s="9">
        <v>1260891.073113</v>
      </c>
      <c r="AU153" s="9">
        <v>1260891.073113</v>
      </c>
      <c r="AV153" s="9">
        <v>1260891.073113</v>
      </c>
      <c r="AY153" s="11">
        <v>3.3300000000000001E-3</v>
      </c>
      <c r="BB153" t="s">
        <v>154</v>
      </c>
      <c r="BC153" s="7">
        <v>1299382.21</v>
      </c>
      <c r="BD153" s="7">
        <v>1299382.21</v>
      </c>
      <c r="BE153" t="b">
        <v>0</v>
      </c>
      <c r="BH153" t="s">
        <v>277</v>
      </c>
      <c r="BI153">
        <v>1139.1132</v>
      </c>
      <c r="BJ153">
        <v>1260891.073113</v>
      </c>
      <c r="BK153">
        <v>1260891.073113</v>
      </c>
      <c r="BL153">
        <v>1260891.073113</v>
      </c>
      <c r="BN153">
        <v>0.97037735599999997</v>
      </c>
    </row>
    <row r="154" spans="2:67">
      <c r="B154" t="s">
        <v>943</v>
      </c>
      <c r="C154" s="7">
        <v>890521.849972</v>
      </c>
      <c r="D154" s="7">
        <v>0</v>
      </c>
      <c r="E154" s="7">
        <v>890521.849972</v>
      </c>
      <c r="F154" s="11">
        <v>2.3509999999999998E-3</v>
      </c>
      <c r="G154" s="11">
        <v>2.3410000000000002E-3</v>
      </c>
      <c r="H154" s="11">
        <v>7.0899999999999999E-4</v>
      </c>
      <c r="I154">
        <v>114006</v>
      </c>
      <c r="J154" t="s">
        <v>944</v>
      </c>
      <c r="K154">
        <v>1132</v>
      </c>
      <c r="L154" t="s">
        <v>258</v>
      </c>
      <c r="M154">
        <v>45289</v>
      </c>
      <c r="N154">
        <v>114006</v>
      </c>
      <c r="O154">
        <v>112530</v>
      </c>
      <c r="P154" s="13">
        <v>0.99007844599999995</v>
      </c>
      <c r="Q154" t="s">
        <v>236</v>
      </c>
      <c r="R154" t="s">
        <v>236</v>
      </c>
      <c r="S154" t="s">
        <v>236</v>
      </c>
      <c r="T154" t="s">
        <v>274</v>
      </c>
      <c r="U154" t="s">
        <v>243</v>
      </c>
      <c r="V154" t="s">
        <v>252</v>
      </c>
      <c r="W154" t="s">
        <v>74</v>
      </c>
      <c r="X154" t="s">
        <v>301</v>
      </c>
      <c r="Y154" t="s">
        <v>301</v>
      </c>
      <c r="Z154" s="7">
        <v>890521.849972</v>
      </c>
      <c r="AA154" s="7">
        <v>0</v>
      </c>
      <c r="AB154" s="7">
        <v>901700</v>
      </c>
      <c r="AC154" s="7">
        <v>890428.75</v>
      </c>
      <c r="AD154" s="7">
        <v>890521.849972</v>
      </c>
      <c r="AE154" s="7">
        <v>0</v>
      </c>
      <c r="AF154" t="s">
        <v>276</v>
      </c>
      <c r="AG154">
        <v>47325</v>
      </c>
      <c r="AH154" t="s">
        <v>277</v>
      </c>
      <c r="AI154" t="s">
        <v>46</v>
      </c>
      <c r="AJ154" s="9">
        <v>0</v>
      </c>
      <c r="AK154" s="9">
        <v>0</v>
      </c>
      <c r="AL154" s="9">
        <v>0</v>
      </c>
      <c r="AM154" s="9">
        <v>0</v>
      </c>
      <c r="AN154" t="s">
        <v>236</v>
      </c>
      <c r="AO154" s="9">
        <v>899445.75</v>
      </c>
      <c r="AP154" s="9">
        <v>899445.75</v>
      </c>
      <c r="AQ154" t="s">
        <v>278</v>
      </c>
      <c r="AR154" t="s">
        <v>142</v>
      </c>
      <c r="AT154" s="9">
        <v>890521.849972</v>
      </c>
      <c r="AU154" s="9">
        <v>890521.849972</v>
      </c>
      <c r="AV154" s="9">
        <v>890521.849972</v>
      </c>
      <c r="AY154" s="11">
        <v>2.3509999999999998E-3</v>
      </c>
      <c r="BB154" t="s">
        <v>143</v>
      </c>
      <c r="BC154" s="7">
        <v>901700</v>
      </c>
      <c r="BD154" s="7">
        <v>899445.75</v>
      </c>
      <c r="BE154" t="b">
        <v>0</v>
      </c>
      <c r="BH154" t="s">
        <v>277</v>
      </c>
      <c r="BI154">
        <v>1139.1132</v>
      </c>
      <c r="BJ154">
        <v>890521.849972</v>
      </c>
      <c r="BK154">
        <v>890521.849972</v>
      </c>
      <c r="BL154">
        <v>890521.849972</v>
      </c>
      <c r="BN154">
        <v>0.99007844599999995</v>
      </c>
    </row>
    <row r="155" spans="2:67">
      <c r="B155" t="s">
        <v>945</v>
      </c>
      <c r="C155" s="7">
        <v>2260614.3763060002</v>
      </c>
      <c r="D155" s="7">
        <v>0</v>
      </c>
      <c r="E155" s="7">
        <v>2260614.3763060002</v>
      </c>
      <c r="F155" s="11">
        <v>5.9699999999999996E-3</v>
      </c>
      <c r="G155" s="11">
        <v>5.9420000000000002E-3</v>
      </c>
      <c r="H155" s="11">
        <v>1.802E-3</v>
      </c>
      <c r="I155">
        <v>114091</v>
      </c>
      <c r="J155" t="s">
        <v>946</v>
      </c>
      <c r="K155">
        <v>1204</v>
      </c>
      <c r="L155" t="s">
        <v>265</v>
      </c>
      <c r="M155">
        <v>45289</v>
      </c>
      <c r="N155">
        <v>114091</v>
      </c>
      <c r="O155">
        <v>114090</v>
      </c>
      <c r="P155" s="13">
        <v>0.97061898300000005</v>
      </c>
      <c r="Q155" t="s">
        <v>236</v>
      </c>
      <c r="R155" t="s">
        <v>235</v>
      </c>
      <c r="S155" t="s">
        <v>235</v>
      </c>
      <c r="T155" t="s">
        <v>274</v>
      </c>
      <c r="U155" t="s">
        <v>266</v>
      </c>
      <c r="V155" t="s">
        <v>240</v>
      </c>
      <c r="W155" t="s">
        <v>83</v>
      </c>
      <c r="X155" t="s">
        <v>947</v>
      </c>
      <c r="Y155" t="s">
        <v>947</v>
      </c>
      <c r="Z155" s="7">
        <v>2046453.063238</v>
      </c>
      <c r="AA155" s="7">
        <v>0</v>
      </c>
      <c r="AB155" s="7">
        <v>2108399.9999000002</v>
      </c>
      <c r="AC155" s="7">
        <v>2045147.9999026121</v>
      </c>
      <c r="AD155" s="7">
        <v>2046453.063238</v>
      </c>
      <c r="AE155" s="7">
        <v>0</v>
      </c>
      <c r="AF155" t="s">
        <v>276</v>
      </c>
      <c r="AG155">
        <v>47821</v>
      </c>
      <c r="AH155" t="s">
        <v>277</v>
      </c>
      <c r="AI155" t="s">
        <v>46</v>
      </c>
      <c r="AJ155" s="9">
        <v>0</v>
      </c>
      <c r="AK155" s="9">
        <v>0</v>
      </c>
      <c r="AL155" s="9">
        <v>0</v>
      </c>
      <c r="AM155" s="9">
        <v>0</v>
      </c>
      <c r="AN155" t="s">
        <v>235</v>
      </c>
      <c r="AO155" s="9">
        <v>2108399.9999000002</v>
      </c>
      <c r="AP155" s="9">
        <v>2108399.9999000002</v>
      </c>
      <c r="AQ155" t="s">
        <v>278</v>
      </c>
      <c r="AR155" t="s">
        <v>115</v>
      </c>
      <c r="AS155" t="s">
        <v>296</v>
      </c>
      <c r="AT155" s="9">
        <v>2260614.3763060002</v>
      </c>
      <c r="AU155" s="9">
        <v>2046453.063238</v>
      </c>
      <c r="AV155" s="9">
        <v>2046453.063238</v>
      </c>
      <c r="AY155" s="11">
        <v>5.9699999999999996E-3</v>
      </c>
      <c r="AZ155">
        <v>6</v>
      </c>
      <c r="BA155" t="s">
        <v>144</v>
      </c>
      <c r="BB155" t="s">
        <v>116</v>
      </c>
      <c r="BC155" s="7">
        <v>2108399.9998996002</v>
      </c>
      <c r="BD155" s="7">
        <v>2108399.9998996002</v>
      </c>
      <c r="BE155" t="b">
        <v>0</v>
      </c>
      <c r="BH155" t="s">
        <v>277</v>
      </c>
      <c r="BI155">
        <v>1139.1204</v>
      </c>
      <c r="BJ155">
        <v>2046453.063238</v>
      </c>
      <c r="BK155">
        <v>2046453.063238</v>
      </c>
      <c r="BL155">
        <v>2260614.3763060002</v>
      </c>
      <c r="BN155">
        <v>0.97061898300000005</v>
      </c>
    </row>
    <row r="156" spans="2:67">
      <c r="B156" t="s">
        <v>948</v>
      </c>
      <c r="C156" s="7">
        <v>-56343.087723999997</v>
      </c>
      <c r="D156" s="7">
        <v>1759786.0299430001</v>
      </c>
      <c r="E156" s="7">
        <v>1703442.9422190001</v>
      </c>
      <c r="F156" s="11">
        <v>-1.4799999999999999E-4</v>
      </c>
      <c r="G156" s="11">
        <v>-1.4799999999999999E-4</v>
      </c>
      <c r="H156" s="11">
        <v>1.3569999999999999E-3</v>
      </c>
      <c r="I156">
        <v>114109</v>
      </c>
      <c r="J156" t="s">
        <v>949</v>
      </c>
      <c r="K156">
        <v>1128</v>
      </c>
      <c r="L156" t="s">
        <v>254</v>
      </c>
      <c r="M156">
        <v>45289</v>
      </c>
      <c r="N156">
        <v>114109</v>
      </c>
      <c r="O156">
        <v>114106</v>
      </c>
      <c r="P156" s="13">
        <v>0.96798298800000004</v>
      </c>
      <c r="Q156" t="s">
        <v>236</v>
      </c>
      <c r="R156" t="s">
        <v>235</v>
      </c>
      <c r="S156" t="s">
        <v>237</v>
      </c>
      <c r="T156" t="s">
        <v>274</v>
      </c>
      <c r="U156" t="s">
        <v>250</v>
      </c>
      <c r="V156" t="s">
        <v>240</v>
      </c>
      <c r="W156" t="s">
        <v>74</v>
      </c>
      <c r="X156" t="s">
        <v>293</v>
      </c>
      <c r="Y156" t="s">
        <v>293</v>
      </c>
      <c r="Z156" s="7">
        <v>-51005.375207999998</v>
      </c>
      <c r="AA156" s="7">
        <v>1593071.1356019999</v>
      </c>
      <c r="AB156" s="7">
        <v>1588466.442854</v>
      </c>
      <c r="AC156" s="7">
        <v>-51524.712627374996</v>
      </c>
      <c r="AD156" s="7">
        <v>-44197.590001999997</v>
      </c>
      <c r="AE156" s="7">
        <v>1380440.8774979999</v>
      </c>
      <c r="AF156" t="s">
        <v>276</v>
      </c>
      <c r="AG156">
        <v>47879</v>
      </c>
      <c r="AH156" t="s">
        <v>277</v>
      </c>
      <c r="AI156" t="s">
        <v>46</v>
      </c>
      <c r="AJ156" s="9">
        <v>0</v>
      </c>
      <c r="AK156" s="9">
        <v>0</v>
      </c>
      <c r="AL156" s="9">
        <v>0</v>
      </c>
      <c r="AM156" s="9">
        <v>0</v>
      </c>
      <c r="AN156" t="s">
        <v>237</v>
      </c>
      <c r="AO156" s="9">
        <v>-45659.469817999998</v>
      </c>
      <c r="AP156" s="9">
        <v>1536941.7302290001</v>
      </c>
      <c r="AQ156" t="s">
        <v>316</v>
      </c>
      <c r="AR156" t="s">
        <v>75</v>
      </c>
      <c r="AS156" t="s">
        <v>296</v>
      </c>
      <c r="AT156" s="9">
        <v>-56343.087723999997</v>
      </c>
      <c r="AU156" s="9">
        <v>-51005.375207999998</v>
      </c>
      <c r="AV156" s="9">
        <v>-44197.590001999997</v>
      </c>
      <c r="AY156" s="11">
        <v>-1.4799999999999999E-4</v>
      </c>
      <c r="AZ156">
        <v>6</v>
      </c>
      <c r="BA156" t="s">
        <v>66</v>
      </c>
      <c r="BB156" t="s">
        <v>76</v>
      </c>
      <c r="BC156" s="7">
        <v>1380440.8774979999</v>
      </c>
      <c r="BD156" s="7">
        <v>1335576.55117306</v>
      </c>
      <c r="BE156" t="b">
        <v>0</v>
      </c>
      <c r="BH156" t="s">
        <v>277</v>
      </c>
      <c r="BI156">
        <v>1139.1128000000001</v>
      </c>
      <c r="BJ156">
        <v>-44197.590001999997</v>
      </c>
      <c r="BK156">
        <v>-51005.375207999998</v>
      </c>
      <c r="BL156">
        <v>-56343.087723999997</v>
      </c>
      <c r="BN156">
        <v>0.96798298800000004</v>
      </c>
      <c r="BO156" t="s">
        <v>298</v>
      </c>
    </row>
    <row r="157" spans="2:67">
      <c r="B157" t="s">
        <v>950</v>
      </c>
      <c r="C157" s="7">
        <v>-27111.120602999999</v>
      </c>
      <c r="D157" s="7">
        <v>846484.29728599999</v>
      </c>
      <c r="E157" s="7">
        <v>819373.17668300006</v>
      </c>
      <c r="F157" s="11">
        <v>-7.1000000000000005E-5</v>
      </c>
      <c r="G157" s="11">
        <v>-7.1000000000000005E-5</v>
      </c>
      <c r="H157" s="11">
        <v>6.5300000000000004E-4</v>
      </c>
      <c r="I157">
        <v>114110</v>
      </c>
      <c r="J157" t="s">
        <v>949</v>
      </c>
      <c r="K157">
        <v>1128</v>
      </c>
      <c r="L157" t="s">
        <v>254</v>
      </c>
      <c r="M157">
        <v>45289</v>
      </c>
      <c r="N157">
        <v>114110</v>
      </c>
      <c r="O157">
        <v>114106</v>
      </c>
      <c r="P157" s="13">
        <v>0.96797208999999995</v>
      </c>
      <c r="Q157" t="s">
        <v>236</v>
      </c>
      <c r="R157" t="s">
        <v>235</v>
      </c>
      <c r="S157" t="s">
        <v>237</v>
      </c>
      <c r="T157" t="s">
        <v>274</v>
      </c>
      <c r="U157" t="s">
        <v>250</v>
      </c>
      <c r="V157" t="s">
        <v>240</v>
      </c>
      <c r="W157" t="s">
        <v>74</v>
      </c>
      <c r="X157" t="s">
        <v>293</v>
      </c>
      <c r="Y157" t="s">
        <v>293</v>
      </c>
      <c r="Z157" s="7">
        <v>-24542.724485999999</v>
      </c>
      <c r="AA157" s="7">
        <v>766291.85469199996</v>
      </c>
      <c r="AB157" s="7">
        <v>764076.926263</v>
      </c>
      <c r="AC157" s="7">
        <v>-24784.192387052</v>
      </c>
      <c r="AD157" s="7">
        <v>-21266.959999999999</v>
      </c>
      <c r="AE157" s="7">
        <v>664013.41200000001</v>
      </c>
      <c r="AF157" t="s">
        <v>276</v>
      </c>
      <c r="AG157">
        <v>47879</v>
      </c>
      <c r="AH157" t="s">
        <v>277</v>
      </c>
      <c r="AI157" t="s">
        <v>46</v>
      </c>
      <c r="AJ157" s="9">
        <v>0</v>
      </c>
      <c r="AK157" s="9">
        <v>0</v>
      </c>
      <c r="AL157" s="9">
        <v>0</v>
      </c>
      <c r="AM157" s="9">
        <v>0</v>
      </c>
      <c r="AN157" t="s">
        <v>237</v>
      </c>
      <c r="AO157" s="9">
        <v>-21970.633475999999</v>
      </c>
      <c r="AP157" s="9">
        <v>739292.73387800006</v>
      </c>
      <c r="AQ157" t="s">
        <v>295</v>
      </c>
      <c r="AR157" t="s">
        <v>75</v>
      </c>
      <c r="AS157" t="s">
        <v>296</v>
      </c>
      <c r="AT157" s="9">
        <v>-27111.120602999999</v>
      </c>
      <c r="AU157" s="9">
        <v>-24542.724485999999</v>
      </c>
      <c r="AV157" s="9">
        <v>-21266.959999999999</v>
      </c>
      <c r="AY157" s="11">
        <v>-7.1000000000000005E-5</v>
      </c>
      <c r="AZ157">
        <v>6</v>
      </c>
      <c r="BA157" t="s">
        <v>66</v>
      </c>
      <c r="BB157" t="s">
        <v>76</v>
      </c>
      <c r="BC157" s="7">
        <v>664013.41200000001</v>
      </c>
      <c r="BD157" s="7">
        <v>642432.96964000002</v>
      </c>
      <c r="BE157" t="b">
        <v>0</v>
      </c>
      <c r="BH157" t="s">
        <v>277</v>
      </c>
      <c r="BI157">
        <v>1139.1128000000001</v>
      </c>
      <c r="BJ157">
        <v>-21266.959999999999</v>
      </c>
      <c r="BK157">
        <v>-24542.724485999999</v>
      </c>
      <c r="BL157">
        <v>-27111.120602999999</v>
      </c>
      <c r="BN157">
        <v>0.96797208999999995</v>
      </c>
      <c r="BO157" t="s">
        <v>298</v>
      </c>
    </row>
    <row r="158" spans="2:67">
      <c r="B158" t="s">
        <v>833</v>
      </c>
      <c r="C158" s="7">
        <v>-12500.661260000001</v>
      </c>
      <c r="D158" s="7">
        <v>435412.57752300001</v>
      </c>
      <c r="E158" s="7">
        <v>422911.91626299999</v>
      </c>
      <c r="F158" s="11">
        <v>-3.3000000000000003E-5</v>
      </c>
      <c r="G158" s="11">
        <v>-3.1999999999999999E-5</v>
      </c>
      <c r="H158" s="11">
        <v>3.3700000000000001E-4</v>
      </c>
      <c r="I158">
        <v>114111</v>
      </c>
      <c r="J158" t="s">
        <v>778</v>
      </c>
      <c r="K158">
        <v>1204</v>
      </c>
      <c r="L158" t="s">
        <v>265</v>
      </c>
      <c r="M158">
        <v>45289</v>
      </c>
      <c r="N158">
        <v>114111</v>
      </c>
      <c r="O158">
        <v>112861</v>
      </c>
      <c r="P158" s="13">
        <v>0.97129007499999997</v>
      </c>
      <c r="Q158" t="s">
        <v>236</v>
      </c>
      <c r="R158" t="s">
        <v>235</v>
      </c>
      <c r="S158" t="s">
        <v>235</v>
      </c>
      <c r="T158" t="s">
        <v>274</v>
      </c>
      <c r="U158" t="s">
        <v>266</v>
      </c>
      <c r="V158" t="s">
        <v>240</v>
      </c>
      <c r="W158" t="s">
        <v>33</v>
      </c>
      <c r="X158" t="s">
        <v>305</v>
      </c>
      <c r="Y158" t="s">
        <v>305</v>
      </c>
      <c r="Z158" s="7">
        <v>-11316.4</v>
      </c>
      <c r="AA158" s="7">
        <v>394163.379824</v>
      </c>
      <c r="AB158" s="7">
        <v>394163.379824</v>
      </c>
      <c r="AC158" s="7">
        <v>-11824.901394708</v>
      </c>
      <c r="AD158" s="7">
        <v>-11316.4</v>
      </c>
      <c r="AE158" s="7">
        <v>394163.379824</v>
      </c>
      <c r="AF158" t="s">
        <v>276</v>
      </c>
      <c r="AG158">
        <v>47740</v>
      </c>
      <c r="AH158" t="s">
        <v>277</v>
      </c>
      <c r="AI158" t="s">
        <v>46</v>
      </c>
      <c r="AJ158" s="9">
        <v>0</v>
      </c>
      <c r="AK158" s="9">
        <v>0</v>
      </c>
      <c r="AL158" s="9">
        <v>0</v>
      </c>
      <c r="AM158" s="9">
        <v>0</v>
      </c>
      <c r="AN158" t="s">
        <v>235</v>
      </c>
      <c r="AO158" s="9">
        <v>-11650.896361999999</v>
      </c>
      <c r="AP158" s="9">
        <v>382338.47842900001</v>
      </c>
      <c r="AQ158" t="s">
        <v>295</v>
      </c>
      <c r="AR158" t="s">
        <v>146</v>
      </c>
      <c r="AS158" t="s">
        <v>308</v>
      </c>
      <c r="AT158" s="9">
        <v>-12500.661260000001</v>
      </c>
      <c r="AU158" s="9">
        <v>-11316.4</v>
      </c>
      <c r="AV158" s="9">
        <v>-11316.4</v>
      </c>
      <c r="AY158" s="11">
        <v>-3.3000000000000003E-5</v>
      </c>
      <c r="AZ158">
        <v>5</v>
      </c>
      <c r="BA158" t="s">
        <v>66</v>
      </c>
      <c r="BB158" t="s">
        <v>147</v>
      </c>
      <c r="BC158" s="7">
        <v>394163.3798236</v>
      </c>
      <c r="BD158" s="7">
        <v>382338.47842889198</v>
      </c>
      <c r="BE158" t="b">
        <v>0</v>
      </c>
      <c r="BH158" t="s">
        <v>277</v>
      </c>
      <c r="BI158">
        <v>1139.1204</v>
      </c>
      <c r="BJ158">
        <v>-11316.4</v>
      </c>
      <c r="BK158">
        <v>-11316.4</v>
      </c>
      <c r="BL158">
        <v>-12500.661260000001</v>
      </c>
      <c r="BN158">
        <v>0.97129007499999997</v>
      </c>
    </row>
    <row r="159" spans="2:67">
      <c r="B159" t="s">
        <v>951</v>
      </c>
      <c r="C159" s="7">
        <v>-5140.9399999999996</v>
      </c>
      <c r="D159" s="7">
        <v>446565.44799999997</v>
      </c>
      <c r="E159" s="7">
        <v>441424.50799999997</v>
      </c>
      <c r="F159" s="11">
        <v>-1.2999999999999999E-5</v>
      </c>
      <c r="G159" s="11">
        <v>-1.2999999999999999E-5</v>
      </c>
      <c r="H159" s="11">
        <v>3.5100000000000002E-4</v>
      </c>
      <c r="I159">
        <v>114138</v>
      </c>
      <c r="J159" t="s">
        <v>952</v>
      </c>
      <c r="K159">
        <v>1138</v>
      </c>
      <c r="L159" t="s">
        <v>263</v>
      </c>
      <c r="M159">
        <v>45289</v>
      </c>
      <c r="N159">
        <v>114138</v>
      </c>
      <c r="O159">
        <v>112439</v>
      </c>
      <c r="P159" s="13">
        <v>0.98848781399999996</v>
      </c>
      <c r="Q159" t="s">
        <v>236</v>
      </c>
      <c r="R159" t="s">
        <v>236</v>
      </c>
      <c r="S159" t="s">
        <v>236</v>
      </c>
      <c r="T159" t="s">
        <v>274</v>
      </c>
      <c r="U159" t="s">
        <v>242</v>
      </c>
      <c r="V159" t="s">
        <v>252</v>
      </c>
      <c r="W159" t="s">
        <v>137</v>
      </c>
      <c r="X159" t="s">
        <v>275</v>
      </c>
      <c r="Y159" t="s">
        <v>275</v>
      </c>
      <c r="Z159" s="7">
        <v>-5140.9399999999996</v>
      </c>
      <c r="AA159" s="7">
        <v>446565.44799999997</v>
      </c>
      <c r="AB159" s="7">
        <v>446565.44799999997</v>
      </c>
      <c r="AC159" s="7">
        <v>-5165.5</v>
      </c>
      <c r="AD159" s="7">
        <v>-5140.9399999999996</v>
      </c>
      <c r="AE159" s="7">
        <v>446565.44799999997</v>
      </c>
      <c r="AF159" t="s">
        <v>276</v>
      </c>
      <c r="AG159">
        <v>46965</v>
      </c>
      <c r="AH159" t="s">
        <v>277</v>
      </c>
      <c r="AI159" t="s">
        <v>46</v>
      </c>
      <c r="AJ159" s="9">
        <v>0</v>
      </c>
      <c r="AK159" s="9">
        <v>0</v>
      </c>
      <c r="AL159" s="9">
        <v>0</v>
      </c>
      <c r="AM159" s="9">
        <v>0</v>
      </c>
      <c r="AN159" t="s">
        <v>236</v>
      </c>
      <c r="AO159" s="9">
        <v>-5200.8127240000003</v>
      </c>
      <c r="AP159" s="9">
        <v>441399.94799999997</v>
      </c>
      <c r="AQ159" t="s">
        <v>295</v>
      </c>
      <c r="AR159" t="s">
        <v>138</v>
      </c>
      <c r="AT159" s="9">
        <v>-5140.9399999999996</v>
      </c>
      <c r="AU159" s="9">
        <v>-5140.9399999999996</v>
      </c>
      <c r="AV159" s="9">
        <v>-5140.9399999999996</v>
      </c>
      <c r="AY159" s="11">
        <v>-1.2999999999999999E-5</v>
      </c>
      <c r="BB159" t="s">
        <v>139</v>
      </c>
      <c r="BC159" s="7">
        <v>446565.44799999997</v>
      </c>
      <c r="BD159" s="7">
        <v>441399.94799999997</v>
      </c>
      <c r="BE159" t="b">
        <v>0</v>
      </c>
      <c r="BH159" t="s">
        <v>277</v>
      </c>
      <c r="BI159">
        <v>1139.1138000000001</v>
      </c>
      <c r="BJ159">
        <v>-5140.9399999999996</v>
      </c>
      <c r="BK159">
        <v>-5140.9399999999996</v>
      </c>
      <c r="BL159">
        <v>-5140.9399999999996</v>
      </c>
      <c r="BN159">
        <v>0.98848781399999996</v>
      </c>
      <c r="BO159" t="s">
        <v>953</v>
      </c>
    </row>
    <row r="160" spans="2:67">
      <c r="B160" t="s">
        <v>954</v>
      </c>
      <c r="C160" s="7">
        <v>1515.099434</v>
      </c>
      <c r="D160" s="7">
        <v>0</v>
      </c>
      <c r="E160" s="7">
        <v>1515.099434</v>
      </c>
      <c r="F160" s="11">
        <v>3.9999999999999998E-6</v>
      </c>
      <c r="G160" s="11">
        <v>3.0000000000000001E-6</v>
      </c>
      <c r="H160" s="11">
        <v>9.9999999999999995E-7</v>
      </c>
      <c r="I160">
        <v>113167</v>
      </c>
      <c r="J160" t="s">
        <v>925</v>
      </c>
      <c r="K160">
        <v>1237</v>
      </c>
      <c r="L160" t="s">
        <v>861</v>
      </c>
      <c r="M160">
        <v>45291</v>
      </c>
      <c r="N160">
        <v>113167</v>
      </c>
      <c r="O160">
        <v>113080</v>
      </c>
      <c r="P160" s="13">
        <v>1.08</v>
      </c>
      <c r="Q160" t="s">
        <v>236</v>
      </c>
      <c r="R160" t="s">
        <v>236</v>
      </c>
      <c r="S160" t="s">
        <v>236</v>
      </c>
      <c r="T160" t="s">
        <v>102</v>
      </c>
      <c r="U160" t="s">
        <v>243</v>
      </c>
      <c r="W160" t="s">
        <v>74</v>
      </c>
      <c r="X160" t="s">
        <v>275</v>
      </c>
      <c r="Z160" s="7">
        <v>1515.099434</v>
      </c>
      <c r="AA160" s="7">
        <v>0</v>
      </c>
      <c r="AD160" s="7">
        <v>1515.099434</v>
      </c>
      <c r="AE160" s="7">
        <v>0</v>
      </c>
      <c r="AF160" t="s">
        <v>276</v>
      </c>
      <c r="AH160" t="s">
        <v>874</v>
      </c>
      <c r="AI160" t="s">
        <v>149</v>
      </c>
      <c r="AJ160" s="9">
        <v>0</v>
      </c>
      <c r="AK160" s="9">
        <v>0</v>
      </c>
      <c r="AL160" s="9">
        <v>0</v>
      </c>
      <c r="AM160" s="9">
        <v>0</v>
      </c>
      <c r="AN160" t="s">
        <v>236</v>
      </c>
      <c r="AO160" s="9">
        <v>1402.8698460000001</v>
      </c>
      <c r="AR160" t="s">
        <v>75</v>
      </c>
      <c r="AT160" s="9">
        <v>1515.099434</v>
      </c>
      <c r="AU160" s="9">
        <v>1515.099434</v>
      </c>
      <c r="AV160" s="9">
        <v>1515.099434</v>
      </c>
      <c r="AY160" s="11">
        <v>3.9999999999999998E-6</v>
      </c>
      <c r="BB160" t="s">
        <v>76</v>
      </c>
      <c r="BE160" t="b">
        <v>0</v>
      </c>
      <c r="BH160" t="s">
        <v>874</v>
      </c>
      <c r="BI160">
        <v>1139.1237000000001</v>
      </c>
      <c r="BJ160">
        <v>1515.099434</v>
      </c>
      <c r="BK160">
        <v>1515.099434</v>
      </c>
      <c r="BL160">
        <v>1515.099434</v>
      </c>
      <c r="BN160">
        <v>1.08</v>
      </c>
    </row>
    <row r="161" spans="2:67">
      <c r="B161" t="s">
        <v>955</v>
      </c>
      <c r="C161" s="7">
        <v>1515.099434</v>
      </c>
      <c r="D161" s="7">
        <v>0</v>
      </c>
      <c r="E161" s="7">
        <v>1515.099434</v>
      </c>
      <c r="F161" s="11">
        <v>3.9999999999999998E-6</v>
      </c>
      <c r="G161" s="11">
        <v>3.0000000000000001E-6</v>
      </c>
      <c r="H161" s="11">
        <v>9.9999999999999995E-7</v>
      </c>
      <c r="I161">
        <v>113168</v>
      </c>
      <c r="J161" t="s">
        <v>925</v>
      </c>
      <c r="K161">
        <v>1237</v>
      </c>
      <c r="L161" t="s">
        <v>861</v>
      </c>
      <c r="M161">
        <v>45291</v>
      </c>
      <c r="N161">
        <v>113168</v>
      </c>
      <c r="O161">
        <v>113080</v>
      </c>
      <c r="P161" s="13">
        <v>1.08</v>
      </c>
      <c r="Q161" t="s">
        <v>236</v>
      </c>
      <c r="R161" t="s">
        <v>236</v>
      </c>
      <c r="S161" t="s">
        <v>236</v>
      </c>
      <c r="T161" t="s">
        <v>102</v>
      </c>
      <c r="U161" t="s">
        <v>243</v>
      </c>
      <c r="W161" t="s">
        <v>74</v>
      </c>
      <c r="X161" t="s">
        <v>275</v>
      </c>
      <c r="Z161" s="7">
        <v>1515.099434</v>
      </c>
      <c r="AA161" s="7">
        <v>0</v>
      </c>
      <c r="AD161" s="7">
        <v>1515.099434</v>
      </c>
      <c r="AE161" s="7">
        <v>0</v>
      </c>
      <c r="AF161" t="s">
        <v>276</v>
      </c>
      <c r="AH161" t="s">
        <v>874</v>
      </c>
      <c r="AI161" t="s">
        <v>149</v>
      </c>
      <c r="AJ161" s="9">
        <v>0</v>
      </c>
      <c r="AK161" s="9">
        <v>0</v>
      </c>
      <c r="AL161" s="9">
        <v>0</v>
      </c>
      <c r="AM161" s="9">
        <v>0</v>
      </c>
      <c r="AN161" t="s">
        <v>236</v>
      </c>
      <c r="AO161" s="9">
        <v>1402.8698460000001</v>
      </c>
      <c r="AR161" t="s">
        <v>75</v>
      </c>
      <c r="AT161" s="9">
        <v>1515.099434</v>
      </c>
      <c r="AU161" s="9">
        <v>1515.099434</v>
      </c>
      <c r="AV161" s="9">
        <v>1515.099434</v>
      </c>
      <c r="AY161" s="11">
        <v>3.9999999999999998E-6</v>
      </c>
      <c r="BB161" t="s">
        <v>76</v>
      </c>
      <c r="BE161" t="b">
        <v>0</v>
      </c>
      <c r="BH161" t="s">
        <v>874</v>
      </c>
      <c r="BI161">
        <v>1139.1237000000001</v>
      </c>
      <c r="BJ161">
        <v>1515.099434</v>
      </c>
      <c r="BK161">
        <v>1515.099434</v>
      </c>
      <c r="BL161">
        <v>1515.099434</v>
      </c>
      <c r="BN161">
        <v>1.08</v>
      </c>
    </row>
    <row r="162" spans="2:67">
      <c r="B162" t="s">
        <v>956</v>
      </c>
      <c r="C162" s="7">
        <v>1515.099434</v>
      </c>
      <c r="D162" s="7">
        <v>0</v>
      </c>
      <c r="E162" s="7">
        <v>1515.099434</v>
      </c>
      <c r="F162" s="11">
        <v>3.9999999999999998E-6</v>
      </c>
      <c r="G162" s="11">
        <v>3.0000000000000001E-6</v>
      </c>
      <c r="H162" s="11">
        <v>9.9999999999999995E-7</v>
      </c>
      <c r="I162">
        <v>113169</v>
      </c>
      <c r="J162" t="s">
        <v>925</v>
      </c>
      <c r="K162">
        <v>1237</v>
      </c>
      <c r="L162" t="s">
        <v>861</v>
      </c>
      <c r="M162">
        <v>45291</v>
      </c>
      <c r="N162">
        <v>113169</v>
      </c>
      <c r="O162">
        <v>113080</v>
      </c>
      <c r="P162" s="13">
        <v>1.08</v>
      </c>
      <c r="Q162" t="s">
        <v>236</v>
      </c>
      <c r="R162" t="s">
        <v>236</v>
      </c>
      <c r="S162" t="s">
        <v>236</v>
      </c>
      <c r="T162" t="s">
        <v>102</v>
      </c>
      <c r="U162" t="s">
        <v>243</v>
      </c>
      <c r="W162" t="s">
        <v>74</v>
      </c>
      <c r="X162" t="s">
        <v>275</v>
      </c>
      <c r="Z162" s="7">
        <v>1515.099434</v>
      </c>
      <c r="AA162" s="7">
        <v>0</v>
      </c>
      <c r="AD162" s="7">
        <v>1515.099434</v>
      </c>
      <c r="AE162" s="7">
        <v>0</v>
      </c>
      <c r="AF162" t="s">
        <v>276</v>
      </c>
      <c r="AH162" t="s">
        <v>874</v>
      </c>
      <c r="AI162" t="s">
        <v>149</v>
      </c>
      <c r="AJ162" s="9">
        <v>0</v>
      </c>
      <c r="AK162" s="9">
        <v>0</v>
      </c>
      <c r="AL162" s="9">
        <v>0</v>
      </c>
      <c r="AM162" s="9">
        <v>0</v>
      </c>
      <c r="AN162" t="s">
        <v>236</v>
      </c>
      <c r="AO162" s="9">
        <v>1402.8698460000001</v>
      </c>
      <c r="AR162" t="s">
        <v>75</v>
      </c>
      <c r="AT162" s="9">
        <v>1515.099434</v>
      </c>
      <c r="AU162" s="9">
        <v>1515.099434</v>
      </c>
      <c r="AV162" s="9">
        <v>1515.099434</v>
      </c>
      <c r="AY162" s="11">
        <v>3.9999999999999998E-6</v>
      </c>
      <c r="BB162" t="s">
        <v>76</v>
      </c>
      <c r="BE162" t="b">
        <v>0</v>
      </c>
      <c r="BH162" t="s">
        <v>874</v>
      </c>
      <c r="BI162">
        <v>1139.1237000000001</v>
      </c>
      <c r="BJ162">
        <v>1515.099434</v>
      </c>
      <c r="BK162">
        <v>1515.099434</v>
      </c>
      <c r="BL162">
        <v>1515.099434</v>
      </c>
      <c r="BN162">
        <v>1.08</v>
      </c>
    </row>
    <row r="163" spans="2:67">
      <c r="B163" t="s">
        <v>957</v>
      </c>
      <c r="C163" s="7">
        <v>1515.099434</v>
      </c>
      <c r="D163" s="7">
        <v>0</v>
      </c>
      <c r="E163" s="7">
        <v>1515.099434</v>
      </c>
      <c r="F163" s="11">
        <v>3.9999999999999998E-6</v>
      </c>
      <c r="G163" s="11">
        <v>3.0000000000000001E-6</v>
      </c>
      <c r="H163" s="11">
        <v>9.9999999999999995E-7</v>
      </c>
      <c r="I163">
        <v>113170</v>
      </c>
      <c r="J163" t="s">
        <v>925</v>
      </c>
      <c r="K163">
        <v>1237</v>
      </c>
      <c r="L163" t="s">
        <v>861</v>
      </c>
      <c r="M163">
        <v>45291</v>
      </c>
      <c r="N163">
        <v>113170</v>
      </c>
      <c r="O163">
        <v>113080</v>
      </c>
      <c r="P163" s="13">
        <v>1.08</v>
      </c>
      <c r="Q163" t="s">
        <v>236</v>
      </c>
      <c r="R163" t="s">
        <v>236</v>
      </c>
      <c r="S163" t="s">
        <v>236</v>
      </c>
      <c r="T163" t="s">
        <v>102</v>
      </c>
      <c r="U163" t="s">
        <v>243</v>
      </c>
      <c r="W163" t="s">
        <v>74</v>
      </c>
      <c r="X163" t="s">
        <v>275</v>
      </c>
      <c r="Z163" s="7">
        <v>1515.099434</v>
      </c>
      <c r="AA163" s="7">
        <v>0</v>
      </c>
      <c r="AD163" s="7">
        <v>1515.099434</v>
      </c>
      <c r="AE163" s="7">
        <v>0</v>
      </c>
      <c r="AF163" t="s">
        <v>276</v>
      </c>
      <c r="AH163" t="s">
        <v>874</v>
      </c>
      <c r="AI163" t="s">
        <v>149</v>
      </c>
      <c r="AJ163" s="9">
        <v>0</v>
      </c>
      <c r="AK163" s="9">
        <v>0</v>
      </c>
      <c r="AL163" s="9">
        <v>0</v>
      </c>
      <c r="AM163" s="9">
        <v>0</v>
      </c>
      <c r="AN163" t="s">
        <v>236</v>
      </c>
      <c r="AO163" s="9">
        <v>1402.8698460000001</v>
      </c>
      <c r="AR163" t="s">
        <v>75</v>
      </c>
      <c r="AT163" s="9">
        <v>1515.099434</v>
      </c>
      <c r="AU163" s="9">
        <v>1515.099434</v>
      </c>
      <c r="AV163" s="9">
        <v>1515.099434</v>
      </c>
      <c r="AY163" s="11">
        <v>3.9999999999999998E-6</v>
      </c>
      <c r="BB163" t="s">
        <v>76</v>
      </c>
      <c r="BE163" t="b">
        <v>0</v>
      </c>
      <c r="BH163" t="s">
        <v>874</v>
      </c>
      <c r="BI163">
        <v>1139.1237000000001</v>
      </c>
      <c r="BJ163">
        <v>1515.099434</v>
      </c>
      <c r="BK163">
        <v>1515.099434</v>
      </c>
      <c r="BL163">
        <v>1515.099434</v>
      </c>
      <c r="BN163">
        <v>1.08</v>
      </c>
    </row>
    <row r="164" spans="2:67">
      <c r="B164" t="s">
        <v>958</v>
      </c>
      <c r="C164" s="7">
        <v>0</v>
      </c>
      <c r="D164" s="7">
        <v>0</v>
      </c>
      <c r="E164" s="7">
        <v>0</v>
      </c>
      <c r="F164" s="11">
        <v>0</v>
      </c>
      <c r="G164" s="11">
        <v>0</v>
      </c>
      <c r="H164" s="11">
        <v>0</v>
      </c>
      <c r="I164">
        <v>113171</v>
      </c>
      <c r="J164" t="s">
        <v>925</v>
      </c>
      <c r="K164">
        <v>1237</v>
      </c>
      <c r="L164" t="s">
        <v>861</v>
      </c>
      <c r="M164">
        <v>45291</v>
      </c>
      <c r="N164">
        <v>113171</v>
      </c>
      <c r="O164">
        <v>113080</v>
      </c>
      <c r="P164" s="13">
        <v>0</v>
      </c>
      <c r="Q164" t="s">
        <v>236</v>
      </c>
      <c r="R164" t="s">
        <v>236</v>
      </c>
      <c r="S164" t="s">
        <v>236</v>
      </c>
      <c r="T164" t="s">
        <v>102</v>
      </c>
      <c r="U164" t="s">
        <v>243</v>
      </c>
      <c r="W164" t="s">
        <v>74</v>
      </c>
      <c r="X164" t="s">
        <v>275</v>
      </c>
      <c r="Z164" s="7">
        <v>0</v>
      </c>
      <c r="AA164" s="7">
        <v>0</v>
      </c>
      <c r="AD164" s="7">
        <v>0</v>
      </c>
      <c r="AE164" s="7">
        <v>0</v>
      </c>
      <c r="AF164" t="s">
        <v>276</v>
      </c>
      <c r="AH164" t="s">
        <v>874</v>
      </c>
      <c r="AI164" t="s">
        <v>149</v>
      </c>
      <c r="AJ164" s="9">
        <v>0</v>
      </c>
      <c r="AK164" s="9">
        <v>0</v>
      </c>
      <c r="AL164" s="9">
        <v>0</v>
      </c>
      <c r="AM164" s="9">
        <v>0</v>
      </c>
      <c r="AN164" t="s">
        <v>236</v>
      </c>
      <c r="AO164" s="9">
        <v>0</v>
      </c>
      <c r="AR164" t="s">
        <v>75</v>
      </c>
      <c r="AT164" s="9">
        <v>0</v>
      </c>
      <c r="AU164" s="9">
        <v>0</v>
      </c>
      <c r="AV164" s="9">
        <v>0</v>
      </c>
      <c r="AY164" s="11">
        <v>0</v>
      </c>
      <c r="BB164" t="s">
        <v>76</v>
      </c>
      <c r="BE164" t="b">
        <v>0</v>
      </c>
      <c r="BH164" t="s">
        <v>874</v>
      </c>
      <c r="BI164">
        <v>1139.1237000000001</v>
      </c>
      <c r="BJ164">
        <v>0</v>
      </c>
      <c r="BK164">
        <v>0</v>
      </c>
      <c r="BL164">
        <v>0</v>
      </c>
      <c r="BN164">
        <v>0</v>
      </c>
    </row>
    <row r="165" spans="2:67">
      <c r="B165" t="s">
        <v>959</v>
      </c>
      <c r="C165" s="7">
        <v>1441360.2150679999</v>
      </c>
      <c r="D165" s="7">
        <v>0</v>
      </c>
      <c r="E165" s="7">
        <v>1441360.2150679999</v>
      </c>
      <c r="F165" s="11">
        <v>3.8059999999999999E-3</v>
      </c>
      <c r="G165" s="11">
        <v>3.7889999999999998E-3</v>
      </c>
      <c r="H165" s="11">
        <v>1.1490000000000001E-3</v>
      </c>
      <c r="I165">
        <v>113172</v>
      </c>
      <c r="J165" t="s">
        <v>960</v>
      </c>
      <c r="K165">
        <v>1237</v>
      </c>
      <c r="L165" t="s">
        <v>861</v>
      </c>
      <c r="M165">
        <v>45291</v>
      </c>
      <c r="N165">
        <v>113172</v>
      </c>
      <c r="O165">
        <v>113081</v>
      </c>
      <c r="P165" s="13">
        <v>0.95</v>
      </c>
      <c r="Q165" t="s">
        <v>236</v>
      </c>
      <c r="R165" t="s">
        <v>236</v>
      </c>
      <c r="S165" t="s">
        <v>236</v>
      </c>
      <c r="T165" t="s">
        <v>102</v>
      </c>
      <c r="U165" t="s">
        <v>243</v>
      </c>
      <c r="W165" t="s">
        <v>137</v>
      </c>
      <c r="X165" t="s">
        <v>275</v>
      </c>
      <c r="Z165" s="7">
        <v>1441360.2150679999</v>
      </c>
      <c r="AA165" s="7">
        <v>0</v>
      </c>
      <c r="AD165" s="7">
        <v>1441360.2150679999</v>
      </c>
      <c r="AE165" s="7">
        <v>0</v>
      </c>
      <c r="AF165" t="s">
        <v>276</v>
      </c>
      <c r="AH165" t="s">
        <v>874</v>
      </c>
      <c r="AI165" t="s">
        <v>149</v>
      </c>
      <c r="AJ165" s="9">
        <v>0</v>
      </c>
      <c r="AK165" s="9">
        <v>0</v>
      </c>
      <c r="AL165" s="9">
        <v>0</v>
      </c>
      <c r="AM165" s="9">
        <v>0</v>
      </c>
      <c r="AN165" t="s">
        <v>236</v>
      </c>
      <c r="AO165" s="9">
        <v>1517221.279019</v>
      </c>
      <c r="AR165" t="s">
        <v>138</v>
      </c>
      <c r="AT165" s="9">
        <v>1441360.2150679999</v>
      </c>
      <c r="AU165" s="9">
        <v>1441360.2150679999</v>
      </c>
      <c r="AV165" s="9">
        <v>1441360.2150679999</v>
      </c>
      <c r="AY165" s="11">
        <v>3.8059999999999999E-3</v>
      </c>
      <c r="BB165" t="s">
        <v>196</v>
      </c>
      <c r="BE165" t="b">
        <v>0</v>
      </c>
      <c r="BH165" t="s">
        <v>874</v>
      </c>
      <c r="BI165">
        <v>1139.1237000000001</v>
      </c>
      <c r="BJ165">
        <v>1441360.2150679999</v>
      </c>
      <c r="BK165">
        <v>1441360.2150679999</v>
      </c>
      <c r="BL165">
        <v>1441360.2150679999</v>
      </c>
      <c r="BN165">
        <v>0.95</v>
      </c>
    </row>
    <row r="166" spans="2:67">
      <c r="B166" t="s">
        <v>961</v>
      </c>
      <c r="C166" s="7">
        <v>169115.188478</v>
      </c>
      <c r="D166" s="7">
        <v>0</v>
      </c>
      <c r="E166" s="7">
        <v>169115.188478</v>
      </c>
      <c r="F166" s="11">
        <v>4.46E-4</v>
      </c>
      <c r="G166" s="11">
        <v>4.44E-4</v>
      </c>
      <c r="H166" s="11">
        <v>1.34E-4</v>
      </c>
      <c r="I166">
        <v>113173</v>
      </c>
      <c r="J166" t="s">
        <v>962</v>
      </c>
      <c r="K166">
        <v>1237</v>
      </c>
      <c r="L166" t="s">
        <v>861</v>
      </c>
      <c r="M166">
        <v>45291</v>
      </c>
      <c r="N166">
        <v>113173</v>
      </c>
      <c r="O166">
        <v>113082</v>
      </c>
      <c r="P166" s="13">
        <v>1</v>
      </c>
      <c r="Q166" t="s">
        <v>236</v>
      </c>
      <c r="R166" t="s">
        <v>236</v>
      </c>
      <c r="S166" t="s">
        <v>236</v>
      </c>
      <c r="T166" t="s">
        <v>102</v>
      </c>
      <c r="U166" t="s">
        <v>243</v>
      </c>
      <c r="W166" t="s">
        <v>74</v>
      </c>
      <c r="X166" t="s">
        <v>275</v>
      </c>
      <c r="Z166" s="7">
        <v>169115.188478</v>
      </c>
      <c r="AA166" s="7">
        <v>0</v>
      </c>
      <c r="AD166" s="7">
        <v>169115.188478</v>
      </c>
      <c r="AE166" s="7">
        <v>0</v>
      </c>
      <c r="AF166" t="s">
        <v>276</v>
      </c>
      <c r="AH166" t="s">
        <v>874</v>
      </c>
      <c r="AI166" t="s">
        <v>149</v>
      </c>
      <c r="AJ166" s="9">
        <v>0</v>
      </c>
      <c r="AK166" s="9">
        <v>0</v>
      </c>
      <c r="AL166" s="9">
        <v>0</v>
      </c>
      <c r="AM166" s="9">
        <v>0</v>
      </c>
      <c r="AN166" t="s">
        <v>236</v>
      </c>
      <c r="AO166" s="9">
        <v>169115.188478</v>
      </c>
      <c r="AR166" t="s">
        <v>142</v>
      </c>
      <c r="AT166" s="9">
        <v>169115.188478</v>
      </c>
      <c r="AU166" s="9">
        <v>169115.188478</v>
      </c>
      <c r="AV166" s="9">
        <v>169115.188478</v>
      </c>
      <c r="AY166" s="11">
        <v>4.46E-4</v>
      </c>
      <c r="BB166" t="s">
        <v>143</v>
      </c>
      <c r="BE166" t="b">
        <v>0</v>
      </c>
      <c r="BH166" t="s">
        <v>874</v>
      </c>
      <c r="BI166">
        <v>1139.1237000000001</v>
      </c>
      <c r="BJ166">
        <v>169115.188478</v>
      </c>
      <c r="BK166">
        <v>169115.188478</v>
      </c>
      <c r="BL166">
        <v>169115.188478</v>
      </c>
      <c r="BN166">
        <v>1</v>
      </c>
    </row>
    <row r="167" spans="2:67">
      <c r="B167" t="s">
        <v>794</v>
      </c>
      <c r="C167" s="7">
        <v>9157.5632650000007</v>
      </c>
      <c r="D167" s="7">
        <v>0</v>
      </c>
      <c r="E167" s="7">
        <v>9157.5632650000007</v>
      </c>
      <c r="F167" s="11">
        <v>2.4000000000000001E-5</v>
      </c>
      <c r="G167" s="11">
        <v>2.4000000000000001E-5</v>
      </c>
      <c r="H167" s="11">
        <v>6.9999999999999999E-6</v>
      </c>
      <c r="I167">
        <v>104741</v>
      </c>
      <c r="J167" t="s">
        <v>792</v>
      </c>
      <c r="K167">
        <v>1013</v>
      </c>
      <c r="L167" t="s">
        <v>710</v>
      </c>
      <c r="M167">
        <v>45291</v>
      </c>
      <c r="N167">
        <v>104741</v>
      </c>
      <c r="O167">
        <v>104732</v>
      </c>
      <c r="P167" s="13">
        <v>0.2009</v>
      </c>
      <c r="Q167" t="s">
        <v>236</v>
      </c>
      <c r="R167" t="s">
        <v>236</v>
      </c>
      <c r="S167" t="s">
        <v>236</v>
      </c>
      <c r="T167" t="s">
        <v>711</v>
      </c>
      <c r="U167" t="s">
        <v>712</v>
      </c>
      <c r="W167" t="s">
        <v>33</v>
      </c>
      <c r="X167" t="s">
        <v>275</v>
      </c>
      <c r="Z167" s="7">
        <v>9157.5632650000007</v>
      </c>
      <c r="AA167" s="7">
        <v>0</v>
      </c>
      <c r="AD167" s="7">
        <v>9157.5632650000007</v>
      </c>
      <c r="AE167" s="7">
        <v>0</v>
      </c>
      <c r="AF167" t="s">
        <v>276</v>
      </c>
      <c r="AG167">
        <v>48352</v>
      </c>
      <c r="AH167" t="s">
        <v>311</v>
      </c>
      <c r="AI167" t="s">
        <v>149</v>
      </c>
      <c r="AJ167" s="9">
        <v>0</v>
      </c>
      <c r="AK167" s="9">
        <v>0</v>
      </c>
      <c r="AL167" s="9">
        <v>0</v>
      </c>
      <c r="AM167" s="9">
        <v>0</v>
      </c>
      <c r="AN167" t="s">
        <v>236</v>
      </c>
      <c r="AO167" s="9">
        <v>45582.694199999998</v>
      </c>
      <c r="AR167" t="s">
        <v>163</v>
      </c>
      <c r="AT167" s="9">
        <v>9157.5632650000007</v>
      </c>
      <c r="AU167" s="9">
        <v>9157.5632650000007</v>
      </c>
      <c r="AV167" s="9">
        <v>9157.5632650000007</v>
      </c>
      <c r="AW167" t="s">
        <v>722</v>
      </c>
      <c r="AX167" t="s">
        <v>787</v>
      </c>
      <c r="AY167" s="11">
        <v>2.4000000000000001E-5</v>
      </c>
      <c r="BB167" t="s">
        <v>175</v>
      </c>
      <c r="BE167" t="b">
        <v>0</v>
      </c>
      <c r="BF167" t="s">
        <v>297</v>
      </c>
      <c r="BG167" t="s">
        <v>297</v>
      </c>
      <c r="BH167" t="s">
        <v>311</v>
      </c>
      <c r="BI167">
        <v>1139.1013</v>
      </c>
      <c r="BJ167">
        <v>9157.5632650000007</v>
      </c>
      <c r="BK167">
        <v>9157.5632650000007</v>
      </c>
      <c r="BL167">
        <v>9157.5632650000007</v>
      </c>
      <c r="BN167">
        <v>0.2009</v>
      </c>
    </row>
    <row r="168" spans="2:67">
      <c r="B168" t="s">
        <v>795</v>
      </c>
      <c r="C168" s="7">
        <v>61085.105130999997</v>
      </c>
      <c r="D168" s="7">
        <v>0</v>
      </c>
      <c r="E168" s="7">
        <v>61085.105130999997</v>
      </c>
      <c r="F168" s="11">
        <v>1.6100000000000001E-4</v>
      </c>
      <c r="G168" s="11">
        <v>1.6000000000000001E-4</v>
      </c>
      <c r="H168" s="11">
        <v>4.8000000000000001E-5</v>
      </c>
      <c r="I168">
        <v>104742</v>
      </c>
      <c r="J168" t="s">
        <v>721</v>
      </c>
      <c r="K168">
        <v>1013</v>
      </c>
      <c r="L168" t="s">
        <v>710</v>
      </c>
      <c r="M168">
        <v>45291</v>
      </c>
      <c r="N168">
        <v>104742</v>
      </c>
      <c r="O168">
        <v>104733</v>
      </c>
      <c r="P168" s="13">
        <v>0.98799999999999999</v>
      </c>
      <c r="Q168" t="s">
        <v>236</v>
      </c>
      <c r="R168" t="s">
        <v>236</v>
      </c>
      <c r="S168" t="s">
        <v>236</v>
      </c>
      <c r="T168" t="s">
        <v>711</v>
      </c>
      <c r="U168" t="s">
        <v>712</v>
      </c>
      <c r="W168" t="s">
        <v>77</v>
      </c>
      <c r="X168" t="s">
        <v>275</v>
      </c>
      <c r="Z168" s="7">
        <v>61085.105130999997</v>
      </c>
      <c r="AA168" s="7">
        <v>0</v>
      </c>
      <c r="AD168" s="7">
        <v>61085.105130999997</v>
      </c>
      <c r="AE168" s="7">
        <v>0</v>
      </c>
      <c r="AF168" t="s">
        <v>276</v>
      </c>
      <c r="AG168">
        <v>46610</v>
      </c>
      <c r="AH168" t="s">
        <v>277</v>
      </c>
      <c r="AI168" t="s">
        <v>46</v>
      </c>
      <c r="AJ168" s="9">
        <v>0</v>
      </c>
      <c r="AK168" s="9">
        <v>0</v>
      </c>
      <c r="AL168" s="9">
        <v>0</v>
      </c>
      <c r="AM168" s="9">
        <v>0</v>
      </c>
      <c r="AN168" t="s">
        <v>236</v>
      </c>
      <c r="AO168" s="9">
        <v>61827.029484999999</v>
      </c>
      <c r="AQ168" t="s">
        <v>295</v>
      </c>
      <c r="AR168" t="s">
        <v>78</v>
      </c>
      <c r="AT168" s="9">
        <v>61085.105130999997</v>
      </c>
      <c r="AU168" s="9">
        <v>61085.105130999997</v>
      </c>
      <c r="AV168" s="9">
        <v>61085.105130999997</v>
      </c>
      <c r="AW168" t="s">
        <v>722</v>
      </c>
      <c r="AX168" t="s">
        <v>787</v>
      </c>
      <c r="AY168" s="11">
        <v>1.6100000000000001E-4</v>
      </c>
      <c r="BB168" t="s">
        <v>79</v>
      </c>
      <c r="BE168" t="b">
        <v>0</v>
      </c>
      <c r="BF168" t="s">
        <v>297</v>
      </c>
      <c r="BG168" t="s">
        <v>297</v>
      </c>
      <c r="BH168" t="s">
        <v>277</v>
      </c>
      <c r="BI168">
        <v>1139.1013</v>
      </c>
      <c r="BJ168">
        <v>61085.105130999997</v>
      </c>
      <c r="BK168">
        <v>61085.105130999997</v>
      </c>
      <c r="BL168">
        <v>61085.105130999997</v>
      </c>
      <c r="BN168">
        <v>0.98799999999999999</v>
      </c>
    </row>
    <row r="169" spans="2:67">
      <c r="B169" t="s">
        <v>796</v>
      </c>
      <c r="C169" s="7">
        <v>7074.0897370000002</v>
      </c>
      <c r="D169" s="7">
        <v>0</v>
      </c>
      <c r="E169" s="7">
        <v>7074.0897370000002</v>
      </c>
      <c r="F169" s="11">
        <v>1.8E-5</v>
      </c>
      <c r="G169" s="11">
        <v>1.8E-5</v>
      </c>
      <c r="H169" s="11">
        <v>5.0000000000000004E-6</v>
      </c>
      <c r="I169">
        <v>104743</v>
      </c>
      <c r="J169" t="s">
        <v>721</v>
      </c>
      <c r="K169">
        <v>1013</v>
      </c>
      <c r="L169" t="s">
        <v>710</v>
      </c>
      <c r="M169">
        <v>45291</v>
      </c>
      <c r="N169">
        <v>104743</v>
      </c>
      <c r="O169">
        <v>104733</v>
      </c>
      <c r="P169" s="13">
        <v>0.98799999999999999</v>
      </c>
      <c r="Q169" t="s">
        <v>236</v>
      </c>
      <c r="R169" t="s">
        <v>236</v>
      </c>
      <c r="S169" t="s">
        <v>236</v>
      </c>
      <c r="T169" t="s">
        <v>711</v>
      </c>
      <c r="U169" t="s">
        <v>712</v>
      </c>
      <c r="W169" t="s">
        <v>77</v>
      </c>
      <c r="X169" t="s">
        <v>275</v>
      </c>
      <c r="Z169" s="7">
        <v>7074.0897370000002</v>
      </c>
      <c r="AA169" s="7">
        <v>0</v>
      </c>
      <c r="AD169" s="7">
        <v>7074.0897370000002</v>
      </c>
      <c r="AE169" s="7">
        <v>0</v>
      </c>
      <c r="AF169" t="s">
        <v>276</v>
      </c>
      <c r="AG169">
        <v>46610</v>
      </c>
      <c r="AH169" t="s">
        <v>277</v>
      </c>
      <c r="AI169" t="s">
        <v>46</v>
      </c>
      <c r="AJ169" s="9">
        <v>0</v>
      </c>
      <c r="AK169" s="9">
        <v>0</v>
      </c>
      <c r="AL169" s="9">
        <v>0</v>
      </c>
      <c r="AM169" s="9">
        <v>0</v>
      </c>
      <c r="AN169" t="s">
        <v>236</v>
      </c>
      <c r="AO169" s="9">
        <v>7160.0098550000002</v>
      </c>
      <c r="AQ169" t="s">
        <v>278</v>
      </c>
      <c r="AR169" t="s">
        <v>78</v>
      </c>
      <c r="AT169" s="9">
        <v>7074.0897370000002</v>
      </c>
      <c r="AU169" s="9">
        <v>7074.0897370000002</v>
      </c>
      <c r="AV169" s="9">
        <v>7074.0897370000002</v>
      </c>
      <c r="AW169" t="s">
        <v>722</v>
      </c>
      <c r="AX169" t="s">
        <v>787</v>
      </c>
      <c r="AY169" s="11">
        <v>1.8E-5</v>
      </c>
      <c r="BB169" t="s">
        <v>79</v>
      </c>
      <c r="BE169" t="b">
        <v>0</v>
      </c>
      <c r="BF169" t="s">
        <v>297</v>
      </c>
      <c r="BG169" t="s">
        <v>297</v>
      </c>
      <c r="BH169" t="s">
        <v>277</v>
      </c>
      <c r="BI169">
        <v>1139.1013</v>
      </c>
      <c r="BJ169">
        <v>7074.0897370000002</v>
      </c>
      <c r="BK169">
        <v>7074.0897370000002</v>
      </c>
      <c r="BL169">
        <v>7074.0897370000002</v>
      </c>
      <c r="BN169">
        <v>0.98799999999999999</v>
      </c>
    </row>
    <row r="170" spans="2:67">
      <c r="B170" t="s">
        <v>797</v>
      </c>
      <c r="C170" s="7">
        <v>465712.65436400002</v>
      </c>
      <c r="D170" s="7">
        <v>0</v>
      </c>
      <c r="E170" s="7">
        <v>465712.65436400002</v>
      </c>
      <c r="F170" s="11">
        <v>1.2290000000000001E-3</v>
      </c>
      <c r="G170" s="11">
        <v>1.224E-3</v>
      </c>
      <c r="H170" s="11">
        <v>3.7100000000000002E-4</v>
      </c>
      <c r="I170">
        <v>104744</v>
      </c>
      <c r="J170" t="s">
        <v>721</v>
      </c>
      <c r="K170">
        <v>1013</v>
      </c>
      <c r="L170" t="s">
        <v>710</v>
      </c>
      <c r="M170">
        <v>45291</v>
      </c>
      <c r="N170">
        <v>104744</v>
      </c>
      <c r="O170">
        <v>104733</v>
      </c>
      <c r="P170" s="13">
        <v>0.98799999999999999</v>
      </c>
      <c r="Q170" t="s">
        <v>236</v>
      </c>
      <c r="R170" t="s">
        <v>236</v>
      </c>
      <c r="S170" t="s">
        <v>236</v>
      </c>
      <c r="T170" t="s">
        <v>711</v>
      </c>
      <c r="U170" t="s">
        <v>712</v>
      </c>
      <c r="W170" t="s">
        <v>77</v>
      </c>
      <c r="X170" t="s">
        <v>275</v>
      </c>
      <c r="Z170" s="7">
        <v>465712.65436400002</v>
      </c>
      <c r="AA170" s="7">
        <v>0</v>
      </c>
      <c r="AD170" s="7">
        <v>465712.65436400002</v>
      </c>
      <c r="AE170" s="7">
        <v>0</v>
      </c>
      <c r="AF170" t="s">
        <v>276</v>
      </c>
      <c r="AG170">
        <v>46610</v>
      </c>
      <c r="AH170" t="s">
        <v>277</v>
      </c>
      <c r="AI170" t="s">
        <v>46</v>
      </c>
      <c r="AJ170" s="9">
        <v>0</v>
      </c>
      <c r="AK170" s="9">
        <v>0</v>
      </c>
      <c r="AL170" s="9">
        <v>0</v>
      </c>
      <c r="AM170" s="9">
        <v>0</v>
      </c>
      <c r="AN170" t="s">
        <v>236</v>
      </c>
      <c r="AO170" s="9">
        <v>471369.08336500003</v>
      </c>
      <c r="AQ170" t="s">
        <v>278</v>
      </c>
      <c r="AR170" t="s">
        <v>78</v>
      </c>
      <c r="AT170" s="9">
        <v>465712.65436400002</v>
      </c>
      <c r="AU170" s="9">
        <v>465712.65436400002</v>
      </c>
      <c r="AV170" s="9">
        <v>465712.65436400002</v>
      </c>
      <c r="AW170" t="s">
        <v>722</v>
      </c>
      <c r="AX170" t="s">
        <v>787</v>
      </c>
      <c r="AY170" s="11">
        <v>1.2290000000000001E-3</v>
      </c>
      <c r="BB170" t="s">
        <v>79</v>
      </c>
      <c r="BE170" t="b">
        <v>0</v>
      </c>
      <c r="BF170" t="s">
        <v>297</v>
      </c>
      <c r="BG170" t="s">
        <v>297</v>
      </c>
      <c r="BH170" t="s">
        <v>277</v>
      </c>
      <c r="BI170">
        <v>1139.1013</v>
      </c>
      <c r="BJ170">
        <v>465712.65436400002</v>
      </c>
      <c r="BK170">
        <v>465712.65436400002</v>
      </c>
      <c r="BL170">
        <v>465712.65436400002</v>
      </c>
      <c r="BN170">
        <v>0.98799999999999999</v>
      </c>
    </row>
    <row r="171" spans="2:67">
      <c r="B171" t="s">
        <v>798</v>
      </c>
      <c r="C171" s="7">
        <v>239006.37112699999</v>
      </c>
      <c r="D171" s="7">
        <v>0</v>
      </c>
      <c r="E171" s="7">
        <v>239006.37112699999</v>
      </c>
      <c r="F171" s="11">
        <v>6.3100000000000005E-4</v>
      </c>
      <c r="G171" s="11">
        <v>6.2799999999999998E-4</v>
      </c>
      <c r="H171" s="11">
        <v>1.9000000000000001E-4</v>
      </c>
      <c r="I171">
        <v>104745</v>
      </c>
      <c r="J171" t="s">
        <v>799</v>
      </c>
      <c r="K171">
        <v>1013</v>
      </c>
      <c r="L171" t="s">
        <v>710</v>
      </c>
      <c r="M171">
        <v>45291</v>
      </c>
      <c r="N171">
        <v>104745</v>
      </c>
      <c r="O171">
        <v>104734</v>
      </c>
      <c r="P171" s="13">
        <v>1.006</v>
      </c>
      <c r="Q171" t="s">
        <v>236</v>
      </c>
      <c r="R171" t="s">
        <v>236</v>
      </c>
      <c r="S171" t="s">
        <v>236</v>
      </c>
      <c r="T171" t="s">
        <v>711</v>
      </c>
      <c r="U171" t="s">
        <v>712</v>
      </c>
      <c r="W171" t="s">
        <v>137</v>
      </c>
      <c r="X171" t="s">
        <v>275</v>
      </c>
      <c r="Z171" s="7">
        <v>239006.37112699999</v>
      </c>
      <c r="AA171" s="7">
        <v>0</v>
      </c>
      <c r="AD171" s="7">
        <v>239006.37112699999</v>
      </c>
      <c r="AE171" s="7">
        <v>0</v>
      </c>
      <c r="AF171" t="s">
        <v>276</v>
      </c>
      <c r="AG171">
        <v>46513</v>
      </c>
      <c r="AH171" t="s">
        <v>277</v>
      </c>
      <c r="AI171" t="s">
        <v>46</v>
      </c>
      <c r="AJ171" s="9">
        <v>0</v>
      </c>
      <c r="AK171" s="9">
        <v>0</v>
      </c>
      <c r="AL171" s="9">
        <v>0</v>
      </c>
      <c r="AM171" s="9">
        <v>0</v>
      </c>
      <c r="AN171" t="s">
        <v>236</v>
      </c>
      <c r="AO171" s="9">
        <v>237580.88581199999</v>
      </c>
      <c r="AQ171" t="s">
        <v>295</v>
      </c>
      <c r="AR171" t="s">
        <v>138</v>
      </c>
      <c r="AT171" s="9">
        <v>239006.37112699999</v>
      </c>
      <c r="AU171" s="9">
        <v>239006.37112699999</v>
      </c>
      <c r="AV171" s="9">
        <v>239006.37112699999</v>
      </c>
      <c r="AW171" t="s">
        <v>722</v>
      </c>
      <c r="AX171" t="s">
        <v>787</v>
      </c>
      <c r="AY171" s="11">
        <v>6.3100000000000005E-4</v>
      </c>
      <c r="BB171" t="s">
        <v>139</v>
      </c>
      <c r="BE171" t="b">
        <v>0</v>
      </c>
      <c r="BF171" t="s">
        <v>297</v>
      </c>
      <c r="BG171" t="s">
        <v>297</v>
      </c>
      <c r="BH171" t="s">
        <v>277</v>
      </c>
      <c r="BI171">
        <v>1139.1013</v>
      </c>
      <c r="BJ171">
        <v>239006.37112699999</v>
      </c>
      <c r="BK171">
        <v>239006.37112699999</v>
      </c>
      <c r="BL171">
        <v>239006.37112699999</v>
      </c>
      <c r="BN171">
        <v>1.006</v>
      </c>
    </row>
    <row r="172" spans="2:67">
      <c r="B172" t="s">
        <v>800</v>
      </c>
      <c r="C172" s="7">
        <v>796309.23042000004</v>
      </c>
      <c r="D172" s="7">
        <v>0</v>
      </c>
      <c r="E172" s="7">
        <v>796309.23042000004</v>
      </c>
      <c r="F172" s="11">
        <v>2.1029999999999998E-3</v>
      </c>
      <c r="G172" s="11">
        <v>2.0929999999999998E-3</v>
      </c>
      <c r="H172" s="11">
        <v>6.3400000000000001E-4</v>
      </c>
      <c r="I172">
        <v>104746</v>
      </c>
      <c r="J172" t="s">
        <v>799</v>
      </c>
      <c r="K172">
        <v>1013</v>
      </c>
      <c r="L172" t="s">
        <v>710</v>
      </c>
      <c r="M172">
        <v>45291</v>
      </c>
      <c r="N172">
        <v>104746</v>
      </c>
      <c r="O172">
        <v>104734</v>
      </c>
      <c r="P172" s="13">
        <v>1.006</v>
      </c>
      <c r="Q172" t="s">
        <v>236</v>
      </c>
      <c r="R172" t="s">
        <v>236</v>
      </c>
      <c r="S172" t="s">
        <v>236</v>
      </c>
      <c r="T172" t="s">
        <v>711</v>
      </c>
      <c r="U172" t="s">
        <v>712</v>
      </c>
      <c r="W172" t="s">
        <v>137</v>
      </c>
      <c r="X172" t="s">
        <v>275</v>
      </c>
      <c r="Z172" s="7">
        <v>796309.23042000004</v>
      </c>
      <c r="AA172" s="7">
        <v>0</v>
      </c>
      <c r="AD172" s="7">
        <v>796309.23042000004</v>
      </c>
      <c r="AE172" s="7">
        <v>0</v>
      </c>
      <c r="AF172" t="s">
        <v>276</v>
      </c>
      <c r="AG172">
        <v>46513</v>
      </c>
      <c r="AH172" t="s">
        <v>277</v>
      </c>
      <c r="AI172" t="s">
        <v>46</v>
      </c>
      <c r="AJ172" s="9">
        <v>0</v>
      </c>
      <c r="AK172" s="9">
        <v>0</v>
      </c>
      <c r="AL172" s="9">
        <v>0</v>
      </c>
      <c r="AM172" s="9">
        <v>0</v>
      </c>
      <c r="AN172" t="s">
        <v>236</v>
      </c>
      <c r="AO172" s="9">
        <v>791559.871193</v>
      </c>
      <c r="AQ172" t="s">
        <v>278</v>
      </c>
      <c r="AR172" t="s">
        <v>138</v>
      </c>
      <c r="AT172" s="9">
        <v>796309.23042000004</v>
      </c>
      <c r="AU172" s="9">
        <v>796309.23042000004</v>
      </c>
      <c r="AV172" s="9">
        <v>796309.23042000004</v>
      </c>
      <c r="AW172" t="s">
        <v>722</v>
      </c>
      <c r="AX172" t="s">
        <v>787</v>
      </c>
      <c r="AY172" s="11">
        <v>2.1029999999999998E-3</v>
      </c>
      <c r="BB172" t="s">
        <v>139</v>
      </c>
      <c r="BE172" t="b">
        <v>0</v>
      </c>
      <c r="BF172" t="s">
        <v>297</v>
      </c>
      <c r="BG172" t="s">
        <v>297</v>
      </c>
      <c r="BH172" t="s">
        <v>277</v>
      </c>
      <c r="BI172">
        <v>1139.1013</v>
      </c>
      <c r="BJ172">
        <v>796309.23042000004</v>
      </c>
      <c r="BK172">
        <v>796309.23042000004</v>
      </c>
      <c r="BL172">
        <v>796309.23042000004</v>
      </c>
      <c r="BN172">
        <v>1.006</v>
      </c>
    </row>
    <row r="173" spans="2:67">
      <c r="B173" t="s">
        <v>801</v>
      </c>
      <c r="C173" s="7">
        <v>209348.080285</v>
      </c>
      <c r="D173" s="7">
        <v>0</v>
      </c>
      <c r="E173" s="7">
        <v>209348.080285</v>
      </c>
      <c r="F173" s="11">
        <v>5.5199999999999997E-4</v>
      </c>
      <c r="G173" s="11">
        <v>5.5000000000000003E-4</v>
      </c>
      <c r="H173" s="11">
        <v>1.66E-4</v>
      </c>
      <c r="I173">
        <v>104747</v>
      </c>
      <c r="J173" t="s">
        <v>802</v>
      </c>
      <c r="K173">
        <v>1013</v>
      </c>
      <c r="L173" t="s">
        <v>710</v>
      </c>
      <c r="M173">
        <v>45291</v>
      </c>
      <c r="N173">
        <v>104747</v>
      </c>
      <c r="O173">
        <v>104735</v>
      </c>
      <c r="P173" s="13">
        <v>0.94367809000000002</v>
      </c>
      <c r="Q173" t="s">
        <v>236</v>
      </c>
      <c r="R173" t="s">
        <v>236</v>
      </c>
      <c r="S173" t="s">
        <v>236</v>
      </c>
      <c r="T173" t="s">
        <v>711</v>
      </c>
      <c r="U173" t="s">
        <v>712</v>
      </c>
      <c r="W173" t="s">
        <v>80</v>
      </c>
      <c r="X173" t="s">
        <v>275</v>
      </c>
      <c r="Z173" s="7">
        <v>209348.080285</v>
      </c>
      <c r="AA173" s="7">
        <v>0</v>
      </c>
      <c r="AD173" s="7">
        <v>209348.080285</v>
      </c>
      <c r="AE173" s="7">
        <v>0</v>
      </c>
      <c r="AF173" t="s">
        <v>276</v>
      </c>
      <c r="AG173">
        <v>46506</v>
      </c>
      <c r="AH173" t="s">
        <v>277</v>
      </c>
      <c r="AI173" t="s">
        <v>46</v>
      </c>
      <c r="AJ173" s="9">
        <v>0</v>
      </c>
      <c r="AK173" s="9">
        <v>0</v>
      </c>
      <c r="AL173" s="9">
        <v>0</v>
      </c>
      <c r="AM173" s="9">
        <v>0</v>
      </c>
      <c r="AN173" t="s">
        <v>236</v>
      </c>
      <c r="AO173" s="9">
        <v>221842.683965</v>
      </c>
      <c r="AQ173" t="s">
        <v>295</v>
      </c>
      <c r="AR173" t="s">
        <v>81</v>
      </c>
      <c r="AT173" s="9">
        <v>209348.080285</v>
      </c>
      <c r="AU173" s="9">
        <v>209348.080285</v>
      </c>
      <c r="AV173" s="9">
        <v>209348.080285</v>
      </c>
      <c r="AW173" t="s">
        <v>716</v>
      </c>
      <c r="AX173" t="s">
        <v>787</v>
      </c>
      <c r="AY173" s="11">
        <v>5.5199999999999997E-4</v>
      </c>
      <c r="BB173" t="s">
        <v>82</v>
      </c>
      <c r="BE173" t="b">
        <v>0</v>
      </c>
      <c r="BF173" t="s">
        <v>297</v>
      </c>
      <c r="BG173" t="s">
        <v>297</v>
      </c>
      <c r="BH173" t="s">
        <v>277</v>
      </c>
      <c r="BI173">
        <v>1139.1013</v>
      </c>
      <c r="BJ173">
        <v>209348.080285</v>
      </c>
      <c r="BK173">
        <v>209348.080285</v>
      </c>
      <c r="BL173">
        <v>209348.080285</v>
      </c>
      <c r="BN173">
        <v>0.94367809000000002</v>
      </c>
    </row>
    <row r="174" spans="2:67">
      <c r="B174" t="s">
        <v>803</v>
      </c>
      <c r="C174" s="7">
        <v>858495.77551399998</v>
      </c>
      <c r="D174" s="7">
        <v>0</v>
      </c>
      <c r="E174" s="7">
        <v>858495.77551399998</v>
      </c>
      <c r="F174" s="11">
        <v>2.2669999999999999E-3</v>
      </c>
      <c r="G174" s="11">
        <v>2.2560000000000002E-3</v>
      </c>
      <c r="H174" s="11">
        <v>6.8400000000000004E-4</v>
      </c>
      <c r="I174">
        <v>104748</v>
      </c>
      <c r="J174" t="s">
        <v>802</v>
      </c>
      <c r="K174">
        <v>1013</v>
      </c>
      <c r="L174" t="s">
        <v>710</v>
      </c>
      <c r="M174">
        <v>45291</v>
      </c>
      <c r="N174">
        <v>104748</v>
      </c>
      <c r="O174">
        <v>104735</v>
      </c>
      <c r="P174" s="13">
        <v>0.94367809000000002</v>
      </c>
      <c r="Q174" t="s">
        <v>236</v>
      </c>
      <c r="R174" t="s">
        <v>236</v>
      </c>
      <c r="S174" t="s">
        <v>236</v>
      </c>
      <c r="T174" t="s">
        <v>711</v>
      </c>
      <c r="U174" t="s">
        <v>712</v>
      </c>
      <c r="W174" t="s">
        <v>80</v>
      </c>
      <c r="X174" t="s">
        <v>275</v>
      </c>
      <c r="Z174" s="7">
        <v>858495.77551399998</v>
      </c>
      <c r="AA174" s="7">
        <v>0</v>
      </c>
      <c r="AD174" s="7">
        <v>858495.77551399998</v>
      </c>
      <c r="AE174" s="7">
        <v>0</v>
      </c>
      <c r="AF174" t="s">
        <v>276</v>
      </c>
      <c r="AG174">
        <v>46506</v>
      </c>
      <c r="AH174" t="s">
        <v>277</v>
      </c>
      <c r="AI174" t="s">
        <v>46</v>
      </c>
      <c r="AJ174" s="9">
        <v>0</v>
      </c>
      <c r="AK174" s="9">
        <v>0</v>
      </c>
      <c r="AL174" s="9">
        <v>0</v>
      </c>
      <c r="AM174" s="9">
        <v>0</v>
      </c>
      <c r="AN174" t="s">
        <v>236</v>
      </c>
      <c r="AO174" s="9">
        <v>909733.71599000006</v>
      </c>
      <c r="AQ174" t="s">
        <v>278</v>
      </c>
      <c r="AR174" t="s">
        <v>81</v>
      </c>
      <c r="AT174" s="9">
        <v>858495.77551399998</v>
      </c>
      <c r="AU174" s="9">
        <v>858495.77551399998</v>
      </c>
      <c r="AV174" s="9">
        <v>858495.77551399998</v>
      </c>
      <c r="AW174" t="s">
        <v>716</v>
      </c>
      <c r="AX174" t="s">
        <v>787</v>
      </c>
      <c r="AY174" s="11">
        <v>2.2669999999999999E-3</v>
      </c>
      <c r="BB174" t="s">
        <v>82</v>
      </c>
      <c r="BE174" t="b">
        <v>0</v>
      </c>
      <c r="BF174" t="s">
        <v>297</v>
      </c>
      <c r="BG174" t="s">
        <v>297</v>
      </c>
      <c r="BH174" t="s">
        <v>277</v>
      </c>
      <c r="BI174">
        <v>1139.1013</v>
      </c>
      <c r="BJ174">
        <v>858495.77551399998</v>
      </c>
      <c r="BK174">
        <v>858495.77551399998</v>
      </c>
      <c r="BL174">
        <v>858495.77551399998</v>
      </c>
      <c r="BN174">
        <v>0.94367809000000002</v>
      </c>
    </row>
    <row r="175" spans="2:67">
      <c r="B175" t="s">
        <v>655</v>
      </c>
      <c r="C175" s="7">
        <v>20946.580968999999</v>
      </c>
      <c r="D175" s="7">
        <v>0</v>
      </c>
      <c r="E175" s="7">
        <v>20946.580968999999</v>
      </c>
      <c r="F175" s="11">
        <v>5.5000000000000002E-5</v>
      </c>
      <c r="G175" s="11">
        <v>5.5000000000000002E-5</v>
      </c>
      <c r="H175" s="11">
        <v>1.5999999999999999E-5</v>
      </c>
      <c r="I175">
        <v>105162</v>
      </c>
      <c r="J175" t="s">
        <v>656</v>
      </c>
      <c r="K175">
        <v>1128</v>
      </c>
      <c r="L175" t="s">
        <v>254</v>
      </c>
      <c r="M175">
        <v>45289</v>
      </c>
      <c r="N175">
        <v>105162</v>
      </c>
      <c r="O175">
        <v>87971</v>
      </c>
      <c r="P175" s="13">
        <v>1</v>
      </c>
      <c r="Q175" t="s">
        <v>236</v>
      </c>
      <c r="R175" t="s">
        <v>235</v>
      </c>
      <c r="S175" t="s">
        <v>237</v>
      </c>
      <c r="T175" t="s">
        <v>274</v>
      </c>
      <c r="U175" t="s">
        <v>250</v>
      </c>
      <c r="V175" t="s">
        <v>240</v>
      </c>
      <c r="W175" t="s">
        <v>33</v>
      </c>
      <c r="X175" t="s">
        <v>293</v>
      </c>
      <c r="Y175" t="s">
        <v>293</v>
      </c>
      <c r="Z175" s="7">
        <v>18962.187995</v>
      </c>
      <c r="AA175" s="7">
        <v>0</v>
      </c>
      <c r="AB175" s="7">
        <v>18702.932152000001</v>
      </c>
      <c r="AC175" s="7">
        <v>18702.932151675999</v>
      </c>
      <c r="AD175" s="7">
        <v>16431.268413000002</v>
      </c>
      <c r="AE175" s="7">
        <v>0</v>
      </c>
      <c r="AF175" t="s">
        <v>276</v>
      </c>
      <c r="AG175">
        <v>46577</v>
      </c>
      <c r="AH175" t="s">
        <v>277</v>
      </c>
      <c r="AI175" t="s">
        <v>46</v>
      </c>
      <c r="AJ175" s="9">
        <v>0</v>
      </c>
      <c r="AK175" s="9">
        <v>0</v>
      </c>
      <c r="AL175" s="9">
        <v>0</v>
      </c>
      <c r="AM175" s="9">
        <v>0</v>
      </c>
      <c r="AN175" t="s">
        <v>237</v>
      </c>
      <c r="AO175" s="9">
        <v>16431.268413000002</v>
      </c>
      <c r="AP175" s="9">
        <v>18702.932152000001</v>
      </c>
      <c r="AQ175" t="s">
        <v>278</v>
      </c>
      <c r="AR175" t="s">
        <v>56</v>
      </c>
      <c r="AS175" t="s">
        <v>296</v>
      </c>
      <c r="AT175" s="9">
        <v>20946.580968999999</v>
      </c>
      <c r="AU175" s="9">
        <v>18962.187995</v>
      </c>
      <c r="AV175" s="9">
        <v>16431.268413000002</v>
      </c>
      <c r="AY175" s="11">
        <v>5.5000000000000002E-5</v>
      </c>
      <c r="AZ175">
        <v>6</v>
      </c>
      <c r="BA175" t="s">
        <v>128</v>
      </c>
      <c r="BB175" t="s">
        <v>110</v>
      </c>
      <c r="BC175" s="7">
        <v>16431.268412747999</v>
      </c>
      <c r="BD175" s="7">
        <v>16431.268412747999</v>
      </c>
      <c r="BE175" t="b">
        <v>0</v>
      </c>
      <c r="BH175" t="s">
        <v>277</v>
      </c>
      <c r="BI175">
        <v>1139.1128000000001</v>
      </c>
      <c r="BJ175">
        <v>16431.268413000002</v>
      </c>
      <c r="BK175">
        <v>18962.187995</v>
      </c>
      <c r="BL175">
        <v>20946.580968999999</v>
      </c>
      <c r="BN175">
        <v>1</v>
      </c>
      <c r="BO175" t="s">
        <v>429</v>
      </c>
    </row>
    <row r="176" spans="2:67">
      <c r="B176" t="s">
        <v>657</v>
      </c>
      <c r="C176" s="7">
        <v>25661.805348000002</v>
      </c>
      <c r="D176" s="7">
        <v>0</v>
      </c>
      <c r="E176" s="7">
        <v>25661.805348000002</v>
      </c>
      <c r="F176" s="11">
        <v>6.7000000000000002E-5</v>
      </c>
      <c r="G176" s="11">
        <v>6.7000000000000002E-5</v>
      </c>
      <c r="H176" s="11">
        <v>2.0000000000000002E-5</v>
      </c>
      <c r="I176">
        <v>105213</v>
      </c>
      <c r="J176" t="s">
        <v>315</v>
      </c>
      <c r="K176">
        <v>1128</v>
      </c>
      <c r="L176" t="s">
        <v>254</v>
      </c>
      <c r="M176">
        <v>45289</v>
      </c>
      <c r="N176">
        <v>105213</v>
      </c>
      <c r="O176">
        <v>57096</v>
      </c>
      <c r="P176" s="13">
        <v>0.98067216400000001</v>
      </c>
      <c r="Q176" t="s">
        <v>236</v>
      </c>
      <c r="R176" t="s">
        <v>235</v>
      </c>
      <c r="S176" t="s">
        <v>235</v>
      </c>
      <c r="T176" t="s">
        <v>274</v>
      </c>
      <c r="U176" t="s">
        <v>250</v>
      </c>
      <c r="V176" t="s">
        <v>240</v>
      </c>
      <c r="W176" t="s">
        <v>83</v>
      </c>
      <c r="X176" t="s">
        <v>293</v>
      </c>
      <c r="Y176" t="s">
        <v>293</v>
      </c>
      <c r="Z176" s="7">
        <v>23230.7114</v>
      </c>
      <c r="AA176" s="7">
        <v>0</v>
      </c>
      <c r="AB176" s="7">
        <v>23688.560000000001</v>
      </c>
      <c r="AC176" s="7">
        <v>23688.560000000001</v>
      </c>
      <c r="AD176" s="7">
        <v>23230.7114</v>
      </c>
      <c r="AE176" s="7">
        <v>0</v>
      </c>
      <c r="AF176" t="s">
        <v>276</v>
      </c>
      <c r="AG176">
        <v>46971</v>
      </c>
      <c r="AH176" t="s">
        <v>277</v>
      </c>
      <c r="AI176" t="s">
        <v>46</v>
      </c>
      <c r="AJ176" s="9">
        <v>0</v>
      </c>
      <c r="AK176" s="9">
        <v>0</v>
      </c>
      <c r="AL176" s="9">
        <v>0</v>
      </c>
      <c r="AM176" s="9">
        <v>0</v>
      </c>
      <c r="AN176" t="s">
        <v>235</v>
      </c>
      <c r="AO176" s="9">
        <v>23688.560000000001</v>
      </c>
      <c r="AP176" s="9">
        <v>23688.560000000001</v>
      </c>
      <c r="AQ176" t="s">
        <v>295</v>
      </c>
      <c r="AR176" t="s">
        <v>115</v>
      </c>
      <c r="AS176" t="s">
        <v>296</v>
      </c>
      <c r="AT176" s="9">
        <v>25661.805348000002</v>
      </c>
      <c r="AU176" s="9">
        <v>23230.7114</v>
      </c>
      <c r="AV176" s="9">
        <v>23230.7114</v>
      </c>
      <c r="AY176" s="11">
        <v>6.7000000000000002E-5</v>
      </c>
      <c r="AZ176">
        <v>6</v>
      </c>
      <c r="BA176" t="s">
        <v>124</v>
      </c>
      <c r="BB176" t="s">
        <v>116</v>
      </c>
      <c r="BC176" s="7">
        <v>23688.560000000001</v>
      </c>
      <c r="BD176" s="7">
        <v>23688.560000000001</v>
      </c>
      <c r="BE176" t="b">
        <v>0</v>
      </c>
      <c r="BH176" t="s">
        <v>277</v>
      </c>
      <c r="BI176">
        <v>1139.1128000000001</v>
      </c>
      <c r="BJ176">
        <v>23230.7114</v>
      </c>
      <c r="BK176">
        <v>23230.7114</v>
      </c>
      <c r="BL176">
        <v>25661.805348000002</v>
      </c>
      <c r="BN176">
        <v>0.98067216400000001</v>
      </c>
      <c r="BO176" t="s">
        <v>429</v>
      </c>
    </row>
    <row r="177" spans="2:67">
      <c r="B177" t="s">
        <v>658</v>
      </c>
      <c r="C177" s="7">
        <v>0</v>
      </c>
      <c r="D177" s="7">
        <v>2186.672478</v>
      </c>
      <c r="E177" s="7">
        <v>2186.672478</v>
      </c>
      <c r="F177" s="11">
        <v>0</v>
      </c>
      <c r="G177" s="11">
        <v>0</v>
      </c>
      <c r="H177" s="11">
        <v>9.9999999999999995E-7</v>
      </c>
      <c r="I177">
        <v>105480</v>
      </c>
      <c r="J177" t="s">
        <v>656</v>
      </c>
      <c r="K177">
        <v>1128</v>
      </c>
      <c r="L177" t="s">
        <v>254</v>
      </c>
      <c r="M177">
        <v>45289</v>
      </c>
      <c r="N177">
        <v>105480</v>
      </c>
      <c r="O177">
        <v>87971</v>
      </c>
      <c r="Q177" t="s">
        <v>236</v>
      </c>
      <c r="R177" t="s">
        <v>235</v>
      </c>
      <c r="S177" t="s">
        <v>237</v>
      </c>
      <c r="T177" t="s">
        <v>274</v>
      </c>
      <c r="U177" t="s">
        <v>250</v>
      </c>
      <c r="V177" t="s">
        <v>240</v>
      </c>
      <c r="W177" t="s">
        <v>33</v>
      </c>
      <c r="X177" t="s">
        <v>293</v>
      </c>
      <c r="Y177" t="s">
        <v>293</v>
      </c>
      <c r="Z177" s="7">
        <v>0</v>
      </c>
      <c r="AA177" s="7">
        <v>1979.516116</v>
      </c>
      <c r="AB177" s="7">
        <v>1967.415045</v>
      </c>
      <c r="AC177" s="7">
        <v>-1.1468811000000001E-2</v>
      </c>
      <c r="AD177" s="7">
        <v>0</v>
      </c>
      <c r="AE177" s="7">
        <v>1690.875186</v>
      </c>
      <c r="AF177" t="s">
        <v>276</v>
      </c>
      <c r="AG177">
        <v>46577</v>
      </c>
      <c r="AH177" t="s">
        <v>294</v>
      </c>
      <c r="AI177" t="s">
        <v>46</v>
      </c>
      <c r="AJ177" s="9">
        <v>0</v>
      </c>
      <c r="AK177" s="9">
        <v>0</v>
      </c>
      <c r="AL177" s="9">
        <v>0</v>
      </c>
      <c r="AM177" s="9">
        <v>0</v>
      </c>
      <c r="AN177" t="s">
        <v>237</v>
      </c>
      <c r="AO177" s="9">
        <v>0</v>
      </c>
      <c r="AP177" s="9">
        <v>1967.4035759999999</v>
      </c>
      <c r="AQ177" t="s">
        <v>295</v>
      </c>
      <c r="AR177" t="s">
        <v>56</v>
      </c>
      <c r="AS177" t="s">
        <v>296</v>
      </c>
      <c r="AT177" s="9">
        <v>0</v>
      </c>
      <c r="AU177" s="9">
        <v>0</v>
      </c>
      <c r="AV177" s="9">
        <v>0</v>
      </c>
      <c r="AY177" s="11">
        <v>0</v>
      </c>
      <c r="AZ177">
        <v>6</v>
      </c>
      <c r="BA177" t="s">
        <v>128</v>
      </c>
      <c r="BB177" t="s">
        <v>110</v>
      </c>
      <c r="BC177" s="7">
        <v>1690.8751864620001</v>
      </c>
      <c r="BD177" s="7">
        <v>1690.8651864620001</v>
      </c>
      <c r="BE177" t="b">
        <v>0</v>
      </c>
      <c r="BH177" t="s">
        <v>294</v>
      </c>
      <c r="BI177">
        <v>1139.1128000000001</v>
      </c>
      <c r="BJ177">
        <v>0</v>
      </c>
      <c r="BK177">
        <v>0</v>
      </c>
      <c r="BL177">
        <v>0</v>
      </c>
      <c r="BO177" t="s">
        <v>429</v>
      </c>
    </row>
    <row r="178" spans="2:67">
      <c r="B178" t="s">
        <v>659</v>
      </c>
      <c r="C178" s="7">
        <v>1631576.1649859999</v>
      </c>
      <c r="D178" s="7">
        <v>0</v>
      </c>
      <c r="E178" s="7">
        <v>1631576.1649859999</v>
      </c>
      <c r="F178" s="11">
        <v>4.3090000000000003E-3</v>
      </c>
      <c r="G178" s="11">
        <v>4.2890000000000003E-3</v>
      </c>
      <c r="H178" s="11">
        <v>1.2999999999999999E-3</v>
      </c>
      <c r="I178">
        <v>106835</v>
      </c>
      <c r="J178" t="s">
        <v>660</v>
      </c>
      <c r="K178">
        <v>1136</v>
      </c>
      <c r="L178" t="s">
        <v>262</v>
      </c>
      <c r="M178">
        <v>45289</v>
      </c>
      <c r="N178">
        <v>106835</v>
      </c>
      <c r="O178">
        <v>106831</v>
      </c>
      <c r="P178" s="13">
        <v>0.98634328100000002</v>
      </c>
      <c r="Q178" t="s">
        <v>236</v>
      </c>
      <c r="R178" t="s">
        <v>236</v>
      </c>
      <c r="S178" t="s">
        <v>236</v>
      </c>
      <c r="T178" t="s">
        <v>274</v>
      </c>
      <c r="U178" t="s">
        <v>247</v>
      </c>
      <c r="V178" t="s">
        <v>252</v>
      </c>
      <c r="W178" t="s">
        <v>83</v>
      </c>
      <c r="X178" t="s">
        <v>275</v>
      </c>
      <c r="Y178" t="s">
        <v>275</v>
      </c>
      <c r="Z178" s="7">
        <v>1631576.1649859999</v>
      </c>
      <c r="AA178" s="7">
        <v>0</v>
      </c>
      <c r="AB178" s="7">
        <v>1666666.665</v>
      </c>
      <c r="AC178" s="7">
        <v>1620833.3217</v>
      </c>
      <c r="AD178" s="7">
        <v>1631576.1649859999</v>
      </c>
      <c r="AE178" s="7">
        <v>0</v>
      </c>
      <c r="AF178" t="s">
        <v>276</v>
      </c>
      <c r="AG178">
        <v>45664</v>
      </c>
      <c r="AH178" t="s">
        <v>277</v>
      </c>
      <c r="AI178" t="s">
        <v>46</v>
      </c>
      <c r="AJ178" s="9">
        <v>0</v>
      </c>
      <c r="AK178" s="9">
        <v>0</v>
      </c>
      <c r="AL178" s="9">
        <v>0</v>
      </c>
      <c r="AM178" s="9">
        <v>0</v>
      </c>
      <c r="AN178" t="s">
        <v>236</v>
      </c>
      <c r="AO178" s="9">
        <v>1654166.655</v>
      </c>
      <c r="AP178" s="9">
        <v>1654166.655</v>
      </c>
      <c r="AQ178" t="s">
        <v>278</v>
      </c>
      <c r="AR178" t="s">
        <v>87</v>
      </c>
      <c r="AT178" s="9">
        <v>1631576.1649859999</v>
      </c>
      <c r="AU178" s="9">
        <v>1631576.1649859999</v>
      </c>
      <c r="AV178" s="9">
        <v>1631576.1649859999</v>
      </c>
      <c r="AY178" s="11">
        <v>4.3090000000000003E-3</v>
      </c>
      <c r="AZ178">
        <v>4</v>
      </c>
      <c r="BA178" t="s">
        <v>66</v>
      </c>
      <c r="BB178" t="s">
        <v>87</v>
      </c>
      <c r="BC178" s="7">
        <v>1666666.665</v>
      </c>
      <c r="BD178" s="7">
        <v>1654166.655</v>
      </c>
      <c r="BE178" t="b">
        <v>0</v>
      </c>
      <c r="BF178" t="s">
        <v>279</v>
      </c>
      <c r="BG178" t="s">
        <v>279</v>
      </c>
      <c r="BH178" t="s">
        <v>277</v>
      </c>
      <c r="BI178">
        <v>1139.1135999999999</v>
      </c>
      <c r="BJ178">
        <v>1631576.1649859999</v>
      </c>
      <c r="BK178">
        <v>1631576.1649859999</v>
      </c>
      <c r="BL178">
        <v>1631576.1649859999</v>
      </c>
      <c r="BM178">
        <v>0</v>
      </c>
      <c r="BN178">
        <v>0.98634328100000002</v>
      </c>
      <c r="BO178" t="s">
        <v>661</v>
      </c>
    </row>
    <row r="179" spans="2:67">
      <c r="B179" t="s">
        <v>662</v>
      </c>
      <c r="C179" s="7">
        <v>-2845.15</v>
      </c>
      <c r="D179" s="7">
        <v>833333.33499999996</v>
      </c>
      <c r="E179" s="7">
        <v>830488.18500000006</v>
      </c>
      <c r="F179" s="11">
        <v>-6.9999999999999999E-6</v>
      </c>
      <c r="G179" s="11">
        <v>-6.9999999999999999E-6</v>
      </c>
      <c r="H179" s="11">
        <v>6.6200000000000005E-4</v>
      </c>
      <c r="I179">
        <v>106836</v>
      </c>
      <c r="J179" t="s">
        <v>660</v>
      </c>
      <c r="K179">
        <v>1136</v>
      </c>
      <c r="L179" t="s">
        <v>262</v>
      </c>
      <c r="M179">
        <v>45289</v>
      </c>
      <c r="N179">
        <v>106836</v>
      </c>
      <c r="O179">
        <v>106831</v>
      </c>
      <c r="P179" s="13">
        <v>0.99658581999999996</v>
      </c>
      <c r="Q179" t="s">
        <v>236</v>
      </c>
      <c r="R179" t="s">
        <v>236</v>
      </c>
      <c r="S179" t="s">
        <v>236</v>
      </c>
      <c r="T179" t="s">
        <v>274</v>
      </c>
      <c r="U179" t="s">
        <v>247</v>
      </c>
      <c r="V179" t="s">
        <v>252</v>
      </c>
      <c r="W179" t="s">
        <v>83</v>
      </c>
      <c r="X179" t="s">
        <v>275</v>
      </c>
      <c r="Y179" t="s">
        <v>275</v>
      </c>
      <c r="Z179" s="7">
        <v>-2845.15</v>
      </c>
      <c r="AA179" s="7">
        <v>833333.33499999996</v>
      </c>
      <c r="AB179" s="7">
        <v>833333.33499999996</v>
      </c>
      <c r="AC179" s="7">
        <v>-4166.67</v>
      </c>
      <c r="AD179" s="7">
        <v>-2845.15</v>
      </c>
      <c r="AE179" s="7">
        <v>833333.33499999996</v>
      </c>
      <c r="AF179" t="s">
        <v>276</v>
      </c>
      <c r="AG179">
        <v>45664</v>
      </c>
      <c r="AH179" t="s">
        <v>277</v>
      </c>
      <c r="AI179" t="s">
        <v>46</v>
      </c>
      <c r="AJ179" s="9">
        <v>0</v>
      </c>
      <c r="AK179" s="9">
        <v>0</v>
      </c>
      <c r="AL179" s="9">
        <v>0</v>
      </c>
      <c r="AM179" s="9">
        <v>0</v>
      </c>
      <c r="AN179" t="s">
        <v>236</v>
      </c>
      <c r="AO179" s="9">
        <v>-2854.8971329999999</v>
      </c>
      <c r="AP179" s="9">
        <v>829166.66500000004</v>
      </c>
      <c r="AQ179" t="s">
        <v>295</v>
      </c>
      <c r="AR179" t="s">
        <v>87</v>
      </c>
      <c r="AT179" s="9">
        <v>-2845.15</v>
      </c>
      <c r="AU179" s="9">
        <v>-2845.15</v>
      </c>
      <c r="AV179" s="9">
        <v>-2845.15</v>
      </c>
      <c r="AY179" s="11">
        <v>-6.9999999999999999E-6</v>
      </c>
      <c r="AZ179">
        <v>4</v>
      </c>
      <c r="BA179" t="s">
        <v>66</v>
      </c>
      <c r="BB179" t="s">
        <v>87</v>
      </c>
      <c r="BC179" s="7">
        <v>833333.33499999996</v>
      </c>
      <c r="BD179" s="7">
        <v>829166.66500000004</v>
      </c>
      <c r="BE179" t="b">
        <v>0</v>
      </c>
      <c r="BF179" t="s">
        <v>279</v>
      </c>
      <c r="BG179" t="s">
        <v>279</v>
      </c>
      <c r="BH179" t="s">
        <v>277</v>
      </c>
      <c r="BI179">
        <v>1139.1135999999999</v>
      </c>
      <c r="BJ179">
        <v>-2845.15</v>
      </c>
      <c r="BK179">
        <v>-2845.15</v>
      </c>
      <c r="BL179">
        <v>-2845.15</v>
      </c>
      <c r="BM179">
        <v>0</v>
      </c>
      <c r="BN179">
        <v>0.99658581999999996</v>
      </c>
      <c r="BO179" t="s">
        <v>661</v>
      </c>
    </row>
    <row r="180" spans="2:67">
      <c r="B180" t="s">
        <v>663</v>
      </c>
      <c r="C180" s="7">
        <v>-0.01</v>
      </c>
      <c r="D180" s="7">
        <v>306152.79074999999</v>
      </c>
      <c r="E180" s="7">
        <v>306152.78074999998</v>
      </c>
      <c r="F180" s="11">
        <v>0</v>
      </c>
      <c r="G180" s="11">
        <v>0</v>
      </c>
      <c r="H180" s="11">
        <v>2.4399999999999999E-4</v>
      </c>
      <c r="I180">
        <v>108387</v>
      </c>
      <c r="J180" t="s">
        <v>660</v>
      </c>
      <c r="K180">
        <v>1138</v>
      </c>
      <c r="L180" t="s">
        <v>263</v>
      </c>
      <c r="M180">
        <v>45289</v>
      </c>
      <c r="N180">
        <v>108387</v>
      </c>
      <c r="O180">
        <v>108386</v>
      </c>
      <c r="P180" s="13">
        <v>1</v>
      </c>
      <c r="Q180" t="s">
        <v>236</v>
      </c>
      <c r="R180" t="s">
        <v>236</v>
      </c>
      <c r="S180" t="s">
        <v>236</v>
      </c>
      <c r="T180" t="s">
        <v>274</v>
      </c>
      <c r="U180" t="s">
        <v>242</v>
      </c>
      <c r="V180" t="s">
        <v>252</v>
      </c>
      <c r="W180" t="s">
        <v>83</v>
      </c>
      <c r="X180" t="s">
        <v>275</v>
      </c>
      <c r="Z180" s="7">
        <v>-0.01</v>
      </c>
      <c r="AA180" s="7">
        <v>306152.79074999999</v>
      </c>
      <c r="AB180" s="7">
        <v>306152.79074999999</v>
      </c>
      <c r="AC180" s="7">
        <v>-0.01</v>
      </c>
      <c r="AD180" s="7">
        <v>-0.01</v>
      </c>
      <c r="AE180" s="7">
        <v>306152.79074999999</v>
      </c>
      <c r="AF180" t="s">
        <v>276</v>
      </c>
      <c r="AG180">
        <v>45839</v>
      </c>
      <c r="AH180" t="s">
        <v>277</v>
      </c>
      <c r="AI180" t="s">
        <v>46</v>
      </c>
      <c r="AJ180" s="9">
        <v>0</v>
      </c>
      <c r="AK180" s="9">
        <v>0</v>
      </c>
      <c r="AL180" s="9">
        <v>0</v>
      </c>
      <c r="AM180" s="9">
        <v>0</v>
      </c>
      <c r="AN180" t="s">
        <v>236</v>
      </c>
      <c r="AO180" s="9">
        <v>-0.01</v>
      </c>
      <c r="AP180" s="9">
        <v>306152.78074999998</v>
      </c>
      <c r="AQ180" t="s">
        <v>295</v>
      </c>
      <c r="AR180" t="s">
        <v>87</v>
      </c>
      <c r="AT180" s="9">
        <v>-0.01</v>
      </c>
      <c r="AU180" s="9">
        <v>-0.01</v>
      </c>
      <c r="AV180" s="9">
        <v>-0.01</v>
      </c>
      <c r="AY180" s="11">
        <v>0</v>
      </c>
      <c r="AZ180">
        <v>4</v>
      </c>
      <c r="BA180" t="s">
        <v>66</v>
      </c>
      <c r="BB180" t="s">
        <v>87</v>
      </c>
      <c r="BC180" s="7">
        <v>306152.79074999999</v>
      </c>
      <c r="BD180" s="7">
        <v>306152.78074999998</v>
      </c>
      <c r="BE180" t="b">
        <v>0</v>
      </c>
      <c r="BH180" t="s">
        <v>277</v>
      </c>
      <c r="BI180">
        <v>1139.1138000000001</v>
      </c>
      <c r="BJ180">
        <v>-0.01</v>
      </c>
      <c r="BK180">
        <v>-0.01</v>
      </c>
      <c r="BL180">
        <v>-0.01</v>
      </c>
      <c r="BN180">
        <v>1</v>
      </c>
      <c r="BO180" t="s">
        <v>664</v>
      </c>
    </row>
    <row r="181" spans="2:67">
      <c r="B181" t="s">
        <v>665</v>
      </c>
      <c r="C181" s="7">
        <v>603771.14437700005</v>
      </c>
      <c r="D181" s="7">
        <v>0</v>
      </c>
      <c r="E181" s="7">
        <v>603771.14437700005</v>
      </c>
      <c r="F181" s="11">
        <v>1.5939999999999999E-3</v>
      </c>
      <c r="G181" s="11">
        <v>1.5870000000000001E-3</v>
      </c>
      <c r="H181" s="11">
        <v>4.8099999999999998E-4</v>
      </c>
      <c r="I181">
        <v>108388</v>
      </c>
      <c r="J181" t="s">
        <v>660</v>
      </c>
      <c r="K181">
        <v>1138</v>
      </c>
      <c r="L181" t="s">
        <v>263</v>
      </c>
      <c r="M181">
        <v>45289</v>
      </c>
      <c r="N181">
        <v>108388</v>
      </c>
      <c r="O181">
        <v>108386</v>
      </c>
      <c r="P181" s="13">
        <v>0.99351312999999997</v>
      </c>
      <c r="Q181" t="s">
        <v>236</v>
      </c>
      <c r="R181" t="s">
        <v>236</v>
      </c>
      <c r="S181" t="s">
        <v>236</v>
      </c>
      <c r="T181" t="s">
        <v>274</v>
      </c>
      <c r="U181" t="s">
        <v>242</v>
      </c>
      <c r="V181" t="s">
        <v>252</v>
      </c>
      <c r="W181" t="s">
        <v>83</v>
      </c>
      <c r="X181" t="s">
        <v>275</v>
      </c>
      <c r="Z181" s="7">
        <v>603771.14437700005</v>
      </c>
      <c r="AA181" s="7">
        <v>0</v>
      </c>
      <c r="AB181" s="7">
        <v>612305.58149999997</v>
      </c>
      <c r="AC181" s="7">
        <v>602294.36563121795</v>
      </c>
      <c r="AD181" s="7">
        <v>603771.14437700005</v>
      </c>
      <c r="AE181" s="7">
        <v>0</v>
      </c>
      <c r="AF181" t="s">
        <v>276</v>
      </c>
      <c r="AG181">
        <v>45839</v>
      </c>
      <c r="AH181" t="s">
        <v>277</v>
      </c>
      <c r="AI181" t="s">
        <v>46</v>
      </c>
      <c r="AJ181" s="9">
        <v>0</v>
      </c>
      <c r="AK181" s="9">
        <v>0</v>
      </c>
      <c r="AL181" s="9">
        <v>0</v>
      </c>
      <c r="AM181" s="9">
        <v>0</v>
      </c>
      <c r="AN181" t="s">
        <v>236</v>
      </c>
      <c r="AO181" s="9">
        <v>607713.30149999994</v>
      </c>
      <c r="AP181" s="9">
        <v>607713.30149999994</v>
      </c>
      <c r="AQ181" t="s">
        <v>278</v>
      </c>
      <c r="AR181" t="s">
        <v>87</v>
      </c>
      <c r="AT181" s="9">
        <v>603771.14437700005</v>
      </c>
      <c r="AU181" s="9">
        <v>603771.14437700005</v>
      </c>
      <c r="AV181" s="9">
        <v>603771.14437700005</v>
      </c>
      <c r="AY181" s="11">
        <v>1.5939999999999999E-3</v>
      </c>
      <c r="AZ181">
        <v>4</v>
      </c>
      <c r="BA181" t="s">
        <v>66</v>
      </c>
      <c r="BB181" t="s">
        <v>87</v>
      </c>
      <c r="BC181" s="7">
        <v>612305.58149999997</v>
      </c>
      <c r="BD181" s="7">
        <v>607713.30149999994</v>
      </c>
      <c r="BE181" t="b">
        <v>0</v>
      </c>
      <c r="BH181" t="s">
        <v>277</v>
      </c>
      <c r="BI181">
        <v>1139.1138000000001</v>
      </c>
      <c r="BJ181">
        <v>603771.14437700005</v>
      </c>
      <c r="BK181">
        <v>603771.14437700005</v>
      </c>
      <c r="BL181">
        <v>603771.14437700005</v>
      </c>
      <c r="BN181">
        <v>0.99351312999999997</v>
      </c>
      <c r="BO181" t="s">
        <v>664</v>
      </c>
    </row>
    <row r="182" spans="2:67">
      <c r="B182" t="s">
        <v>804</v>
      </c>
      <c r="C182" s="7">
        <v>467197.428579</v>
      </c>
      <c r="D182" s="7">
        <v>0</v>
      </c>
      <c r="E182" s="7">
        <v>467197.428579</v>
      </c>
      <c r="F182" s="11">
        <v>1.2329999999999999E-3</v>
      </c>
      <c r="G182" s="11">
        <v>1.2279999999999999E-3</v>
      </c>
      <c r="H182" s="11">
        <v>3.7199999999999999E-4</v>
      </c>
      <c r="I182">
        <v>108609</v>
      </c>
      <c r="J182" t="s">
        <v>805</v>
      </c>
      <c r="K182">
        <v>1013</v>
      </c>
      <c r="L182" t="s">
        <v>710</v>
      </c>
      <c r="M182">
        <v>45291</v>
      </c>
      <c r="N182">
        <v>108609</v>
      </c>
      <c r="O182">
        <v>108608</v>
      </c>
      <c r="P182" s="13">
        <v>1.0303400199999999</v>
      </c>
      <c r="Q182" t="s">
        <v>236</v>
      </c>
      <c r="R182" t="s">
        <v>236</v>
      </c>
      <c r="S182" t="s">
        <v>236</v>
      </c>
      <c r="T182" t="s">
        <v>711</v>
      </c>
      <c r="U182" t="s">
        <v>712</v>
      </c>
      <c r="W182" t="s">
        <v>80</v>
      </c>
      <c r="X182" t="s">
        <v>275</v>
      </c>
      <c r="Z182" s="7">
        <v>467197.428579</v>
      </c>
      <c r="AA182" s="7">
        <v>0</v>
      </c>
      <c r="AD182" s="7">
        <v>467197.428579</v>
      </c>
      <c r="AE182" s="7">
        <v>0</v>
      </c>
      <c r="AF182" t="s">
        <v>276</v>
      </c>
      <c r="AG182">
        <v>46667</v>
      </c>
      <c r="AH182" t="s">
        <v>277</v>
      </c>
      <c r="AI182" t="s">
        <v>46</v>
      </c>
      <c r="AJ182" s="9">
        <v>0</v>
      </c>
      <c r="AK182" s="9">
        <v>0</v>
      </c>
      <c r="AL182" s="9">
        <v>0</v>
      </c>
      <c r="AM182" s="9">
        <v>0</v>
      </c>
      <c r="AN182" t="s">
        <v>236</v>
      </c>
      <c r="AO182" s="9">
        <v>453440.04844099999</v>
      </c>
      <c r="AQ182" t="s">
        <v>278</v>
      </c>
      <c r="AR182" t="s">
        <v>81</v>
      </c>
      <c r="AT182" s="9">
        <v>467197.428579</v>
      </c>
      <c r="AU182" s="9">
        <v>467197.428579</v>
      </c>
      <c r="AV182" s="9">
        <v>467197.428579</v>
      </c>
      <c r="AW182" t="s">
        <v>716</v>
      </c>
      <c r="AY182" s="11">
        <v>1.2329999999999999E-3</v>
      </c>
      <c r="BB182" t="s">
        <v>82</v>
      </c>
      <c r="BE182" t="b">
        <v>0</v>
      </c>
      <c r="BH182" t="s">
        <v>277</v>
      </c>
      <c r="BI182">
        <v>1139.1013</v>
      </c>
      <c r="BJ182">
        <v>467197.428579</v>
      </c>
      <c r="BK182">
        <v>467197.428579</v>
      </c>
      <c r="BL182">
        <v>467197.428579</v>
      </c>
      <c r="BN182">
        <v>1.0303400199999999</v>
      </c>
    </row>
    <row r="183" spans="2:67">
      <c r="B183" t="s">
        <v>806</v>
      </c>
      <c r="C183" s="7">
        <v>42375.871639999998</v>
      </c>
      <c r="D183" s="7">
        <v>0</v>
      </c>
      <c r="E183" s="7">
        <v>42375.871639999998</v>
      </c>
      <c r="F183" s="11">
        <v>1.11E-4</v>
      </c>
      <c r="G183" s="11">
        <v>1.11E-4</v>
      </c>
      <c r="H183" s="11">
        <v>3.3000000000000003E-5</v>
      </c>
      <c r="I183">
        <v>108610</v>
      </c>
      <c r="J183" t="s">
        <v>805</v>
      </c>
      <c r="K183">
        <v>1013</v>
      </c>
      <c r="L183" t="s">
        <v>710</v>
      </c>
      <c r="M183">
        <v>45291</v>
      </c>
      <c r="N183">
        <v>108610</v>
      </c>
      <c r="O183">
        <v>108608</v>
      </c>
      <c r="P183" s="13">
        <v>12.562814066</v>
      </c>
      <c r="Q183" t="s">
        <v>236</v>
      </c>
      <c r="R183" t="s">
        <v>236</v>
      </c>
      <c r="S183" t="s">
        <v>236</v>
      </c>
      <c r="T183" t="s">
        <v>711</v>
      </c>
      <c r="U183" t="s">
        <v>712</v>
      </c>
      <c r="W183" t="s">
        <v>80</v>
      </c>
      <c r="X183" t="s">
        <v>275</v>
      </c>
      <c r="Z183" s="7">
        <v>42375.871639999998</v>
      </c>
      <c r="AA183" s="7">
        <v>0</v>
      </c>
      <c r="AD183" s="7">
        <v>42375.871639999998</v>
      </c>
      <c r="AE183" s="7">
        <v>0</v>
      </c>
      <c r="AF183" t="s">
        <v>276</v>
      </c>
      <c r="AG183">
        <v>44851</v>
      </c>
      <c r="AH183" t="s">
        <v>311</v>
      </c>
      <c r="AI183" t="s">
        <v>149</v>
      </c>
      <c r="AJ183" s="9">
        <v>0</v>
      </c>
      <c r="AK183" s="9">
        <v>0</v>
      </c>
      <c r="AL183" s="9">
        <v>0</v>
      </c>
      <c r="AM183" s="9">
        <v>0</v>
      </c>
      <c r="AN183" t="s">
        <v>236</v>
      </c>
      <c r="AO183" s="9">
        <v>3373.1193840000001</v>
      </c>
      <c r="AR183" t="s">
        <v>81</v>
      </c>
      <c r="AT183" s="9">
        <v>42375.871639999998</v>
      </c>
      <c r="AU183" s="9">
        <v>42375.871639999998</v>
      </c>
      <c r="AV183" s="9">
        <v>42375.871639999998</v>
      </c>
      <c r="AW183" t="s">
        <v>716</v>
      </c>
      <c r="AY183" s="11">
        <v>1.11E-4</v>
      </c>
      <c r="BB183" t="s">
        <v>82</v>
      </c>
      <c r="BE183" t="b">
        <v>0</v>
      </c>
      <c r="BH183" t="s">
        <v>311</v>
      </c>
      <c r="BI183">
        <v>1139.1013</v>
      </c>
      <c r="BJ183">
        <v>42375.871639999998</v>
      </c>
      <c r="BK183">
        <v>42375.871639999998</v>
      </c>
      <c r="BL183">
        <v>42375.871639999998</v>
      </c>
      <c r="BN183">
        <v>12.562814066</v>
      </c>
    </row>
    <row r="184" spans="2:67">
      <c r="B184" t="s">
        <v>807</v>
      </c>
      <c r="C184" s="7">
        <v>500242.58349300001</v>
      </c>
      <c r="D184" s="7">
        <v>0</v>
      </c>
      <c r="E184" s="7">
        <v>500242.58349300001</v>
      </c>
      <c r="F184" s="11">
        <v>1.3209999999999999E-3</v>
      </c>
      <c r="G184" s="11">
        <v>1.315E-3</v>
      </c>
      <c r="H184" s="11">
        <v>3.9800000000000002E-4</v>
      </c>
      <c r="I184">
        <v>108614</v>
      </c>
      <c r="J184" t="s">
        <v>715</v>
      </c>
      <c r="K184">
        <v>1013</v>
      </c>
      <c r="L184" t="s">
        <v>710</v>
      </c>
      <c r="M184">
        <v>45291</v>
      </c>
      <c r="N184">
        <v>108614</v>
      </c>
      <c r="O184">
        <v>108613</v>
      </c>
      <c r="P184" s="13">
        <v>1.00124188</v>
      </c>
      <c r="Q184" t="s">
        <v>236</v>
      </c>
      <c r="R184" t="s">
        <v>236</v>
      </c>
      <c r="S184" t="s">
        <v>236</v>
      </c>
      <c r="T184" t="s">
        <v>711</v>
      </c>
      <c r="U184" t="s">
        <v>712</v>
      </c>
      <c r="W184" t="s">
        <v>85</v>
      </c>
      <c r="X184" t="s">
        <v>275</v>
      </c>
      <c r="Z184" s="7">
        <v>500242.58349300001</v>
      </c>
      <c r="AA184" s="7">
        <v>0</v>
      </c>
      <c r="AD184" s="7">
        <v>500242.58349300001</v>
      </c>
      <c r="AE184" s="7">
        <v>0</v>
      </c>
      <c r="AF184" t="s">
        <v>276</v>
      </c>
      <c r="AG184">
        <v>46020</v>
      </c>
      <c r="AH184" t="s">
        <v>277</v>
      </c>
      <c r="AI184" t="s">
        <v>46</v>
      </c>
      <c r="AJ184" s="9">
        <v>0</v>
      </c>
      <c r="AK184" s="9">
        <v>0</v>
      </c>
      <c r="AL184" s="9">
        <v>0</v>
      </c>
      <c r="AM184" s="9">
        <v>0</v>
      </c>
      <c r="AN184" t="s">
        <v>236</v>
      </c>
      <c r="AO184" s="9">
        <v>499622.112784</v>
      </c>
      <c r="AQ184" t="s">
        <v>278</v>
      </c>
      <c r="AR184" t="s">
        <v>140</v>
      </c>
      <c r="AT184" s="9">
        <v>500242.58349300001</v>
      </c>
      <c r="AU184" s="9">
        <v>500242.58349300001</v>
      </c>
      <c r="AV184" s="9">
        <v>500242.58349300001</v>
      </c>
      <c r="AW184" t="s">
        <v>716</v>
      </c>
      <c r="AY184" s="11">
        <v>1.3209999999999999E-3</v>
      </c>
      <c r="BB184" t="s">
        <v>141</v>
      </c>
      <c r="BE184" t="b">
        <v>0</v>
      </c>
      <c r="BH184" t="s">
        <v>277</v>
      </c>
      <c r="BI184">
        <v>1139.1013</v>
      </c>
      <c r="BJ184">
        <v>500242.58349300001</v>
      </c>
      <c r="BK184">
        <v>500242.58349300001</v>
      </c>
      <c r="BL184">
        <v>500242.58349300001</v>
      </c>
      <c r="BN184">
        <v>1.00124188</v>
      </c>
    </row>
    <row r="185" spans="2:67">
      <c r="B185" t="s">
        <v>808</v>
      </c>
      <c r="C185" s="7">
        <v>50374.191019999998</v>
      </c>
      <c r="D185" s="7">
        <v>0</v>
      </c>
      <c r="E185" s="7">
        <v>50374.191019999998</v>
      </c>
      <c r="F185" s="11">
        <v>1.3300000000000001E-4</v>
      </c>
      <c r="G185" s="11">
        <v>1.3200000000000001E-4</v>
      </c>
      <c r="H185" s="11">
        <v>4.0000000000000003E-5</v>
      </c>
      <c r="I185">
        <v>108615</v>
      </c>
      <c r="J185" t="s">
        <v>799</v>
      </c>
      <c r="K185">
        <v>1013</v>
      </c>
      <c r="L185" t="s">
        <v>710</v>
      </c>
      <c r="M185">
        <v>45291</v>
      </c>
      <c r="N185">
        <v>108615</v>
      </c>
      <c r="O185">
        <v>104734</v>
      </c>
      <c r="P185" s="13">
        <v>5220.909090909</v>
      </c>
      <c r="Q185" t="s">
        <v>236</v>
      </c>
      <c r="R185" t="s">
        <v>236</v>
      </c>
      <c r="S185" t="s">
        <v>236</v>
      </c>
      <c r="T185" t="s">
        <v>711</v>
      </c>
      <c r="U185" t="s">
        <v>712</v>
      </c>
      <c r="W185" t="s">
        <v>137</v>
      </c>
      <c r="X185" t="s">
        <v>275</v>
      </c>
      <c r="Z185" s="7">
        <v>50374.191019999998</v>
      </c>
      <c r="AA185" s="7">
        <v>0</v>
      </c>
      <c r="AD185" s="7">
        <v>50374.191019999998</v>
      </c>
      <c r="AE185" s="7">
        <v>0</v>
      </c>
      <c r="AF185" t="s">
        <v>276</v>
      </c>
      <c r="AG185">
        <v>46881</v>
      </c>
      <c r="AH185" t="s">
        <v>311</v>
      </c>
      <c r="AI185" t="s">
        <v>149</v>
      </c>
      <c r="AJ185" s="9">
        <v>0</v>
      </c>
      <c r="AK185" s="9">
        <v>0</v>
      </c>
      <c r="AL185" s="9">
        <v>0</v>
      </c>
      <c r="AM185" s="9">
        <v>0</v>
      </c>
      <c r="AN185" t="s">
        <v>236</v>
      </c>
      <c r="AO185" s="9">
        <v>9.6485479999999999</v>
      </c>
      <c r="AR185" t="s">
        <v>138</v>
      </c>
      <c r="AT185" s="9">
        <v>50374.191019999998</v>
      </c>
      <c r="AU185" s="9">
        <v>50374.191019999998</v>
      </c>
      <c r="AV185" s="9">
        <v>50374.191019999998</v>
      </c>
      <c r="AW185" t="s">
        <v>722</v>
      </c>
      <c r="AY185" s="11">
        <v>1.3300000000000001E-4</v>
      </c>
      <c r="BB185" t="s">
        <v>139</v>
      </c>
      <c r="BE185" t="b">
        <v>0</v>
      </c>
      <c r="BH185" t="s">
        <v>311</v>
      </c>
      <c r="BI185">
        <v>1139.1013</v>
      </c>
      <c r="BJ185">
        <v>50374.191019999998</v>
      </c>
      <c r="BK185">
        <v>50374.191019999998</v>
      </c>
      <c r="BL185">
        <v>50374.191019999998</v>
      </c>
      <c r="BN185">
        <v>5220.909090909</v>
      </c>
    </row>
    <row r="186" spans="2:67">
      <c r="B186" t="s">
        <v>809</v>
      </c>
      <c r="C186" s="7">
        <v>466127.14995799999</v>
      </c>
      <c r="D186" s="7">
        <v>0</v>
      </c>
      <c r="E186" s="7">
        <v>466127.14995799999</v>
      </c>
      <c r="F186" s="11">
        <v>1.2310000000000001E-3</v>
      </c>
      <c r="G186" s="11">
        <v>1.225E-3</v>
      </c>
      <c r="H186" s="11">
        <v>3.7100000000000002E-4</v>
      </c>
      <c r="I186">
        <v>108617</v>
      </c>
      <c r="J186" t="s">
        <v>810</v>
      </c>
      <c r="K186">
        <v>1013</v>
      </c>
      <c r="L186" t="s">
        <v>710</v>
      </c>
      <c r="M186">
        <v>45291</v>
      </c>
      <c r="N186">
        <v>108617</v>
      </c>
      <c r="O186">
        <v>108616</v>
      </c>
      <c r="P186" s="13">
        <v>1.0007517500000001</v>
      </c>
      <c r="Q186" t="s">
        <v>236</v>
      </c>
      <c r="R186" t="s">
        <v>236</v>
      </c>
      <c r="S186" t="s">
        <v>236</v>
      </c>
      <c r="T186" t="s">
        <v>711</v>
      </c>
      <c r="U186" t="s">
        <v>712</v>
      </c>
      <c r="W186" t="s">
        <v>85</v>
      </c>
      <c r="X186" t="s">
        <v>275</v>
      </c>
      <c r="Z186" s="7">
        <v>466127.14995799999</v>
      </c>
      <c r="AA186" s="7">
        <v>0</v>
      </c>
      <c r="AD186" s="7">
        <v>466127.14995799999</v>
      </c>
      <c r="AE186" s="7">
        <v>0</v>
      </c>
      <c r="AF186" t="s">
        <v>276</v>
      </c>
      <c r="AG186">
        <v>46020</v>
      </c>
      <c r="AH186" t="s">
        <v>277</v>
      </c>
      <c r="AI186" t="s">
        <v>46</v>
      </c>
      <c r="AJ186" s="9">
        <v>0</v>
      </c>
      <c r="AK186" s="9">
        <v>0</v>
      </c>
      <c r="AL186" s="9">
        <v>0</v>
      </c>
      <c r="AM186" s="9">
        <v>0</v>
      </c>
      <c r="AN186" t="s">
        <v>236</v>
      </c>
      <c r="AO186" s="9">
        <v>465777.00209700002</v>
      </c>
      <c r="AQ186" t="s">
        <v>278</v>
      </c>
      <c r="AR186" t="s">
        <v>140</v>
      </c>
      <c r="AT186" s="9">
        <v>466127.14995799999</v>
      </c>
      <c r="AU186" s="9">
        <v>466127.14995799999</v>
      </c>
      <c r="AV186" s="9">
        <v>466127.14995799999</v>
      </c>
      <c r="AW186" t="s">
        <v>713</v>
      </c>
      <c r="AY186" s="11">
        <v>1.2310000000000001E-3</v>
      </c>
      <c r="BB186" t="s">
        <v>141</v>
      </c>
      <c r="BE186" t="b">
        <v>0</v>
      </c>
      <c r="BH186" t="s">
        <v>277</v>
      </c>
      <c r="BI186">
        <v>1139.1013</v>
      </c>
      <c r="BJ186">
        <v>466127.14995799999</v>
      </c>
      <c r="BK186">
        <v>466127.14995799999</v>
      </c>
      <c r="BL186">
        <v>466127.14995799999</v>
      </c>
      <c r="BN186">
        <v>1.0007517500000001</v>
      </c>
    </row>
    <row r="187" spans="2:67">
      <c r="B187" t="s">
        <v>666</v>
      </c>
      <c r="C187" s="7">
        <v>216127.27</v>
      </c>
      <c r="D187" s="7">
        <v>308343.64360499999</v>
      </c>
      <c r="E187" s="7">
        <v>524470.91360500001</v>
      </c>
      <c r="F187" s="11">
        <v>5.6999999999999998E-4</v>
      </c>
      <c r="G187" s="11">
        <v>5.6800000000000004E-4</v>
      </c>
      <c r="H187" s="11">
        <v>4.1800000000000002E-4</v>
      </c>
      <c r="I187">
        <v>108627</v>
      </c>
      <c r="J187" t="s">
        <v>667</v>
      </c>
      <c r="K187">
        <v>1136</v>
      </c>
      <c r="L187" t="s">
        <v>262</v>
      </c>
      <c r="M187">
        <v>45289</v>
      </c>
      <c r="N187">
        <v>108627</v>
      </c>
      <c r="O187">
        <v>108622</v>
      </c>
      <c r="P187" s="13">
        <v>0.986703777</v>
      </c>
      <c r="Q187" t="s">
        <v>236</v>
      </c>
      <c r="R187" t="s">
        <v>236</v>
      </c>
      <c r="S187" t="s">
        <v>236</v>
      </c>
      <c r="T187" t="s">
        <v>274</v>
      </c>
      <c r="U187" t="s">
        <v>247</v>
      </c>
      <c r="V187" t="s">
        <v>252</v>
      </c>
      <c r="W187" t="s">
        <v>33</v>
      </c>
      <c r="X187" t="s">
        <v>275</v>
      </c>
      <c r="Y187" t="s">
        <v>275</v>
      </c>
      <c r="Z187" s="7">
        <v>216127.27</v>
      </c>
      <c r="AA187" s="7">
        <v>308343.64360499999</v>
      </c>
      <c r="AB187" s="7">
        <v>531626.97360499995</v>
      </c>
      <c r="AC187" s="7">
        <v>215220.33</v>
      </c>
      <c r="AD187" s="7">
        <v>216127.27</v>
      </c>
      <c r="AE187" s="7">
        <v>308343.64360499999</v>
      </c>
      <c r="AF187" t="s">
        <v>276</v>
      </c>
      <c r="AG187">
        <v>46843</v>
      </c>
      <c r="AH187" t="s">
        <v>277</v>
      </c>
      <c r="AI187" t="s">
        <v>46</v>
      </c>
      <c r="AJ187" s="9">
        <v>0</v>
      </c>
      <c r="AK187" s="9">
        <v>0</v>
      </c>
      <c r="AL187" s="9">
        <v>0</v>
      </c>
      <c r="AM187" s="9">
        <v>0</v>
      </c>
      <c r="AN187" t="s">
        <v>236</v>
      </c>
      <c r="AO187" s="9">
        <v>219039.670258</v>
      </c>
      <c r="AP187" s="9">
        <v>523563.97360500001</v>
      </c>
      <c r="AQ187" t="s">
        <v>295</v>
      </c>
      <c r="AR187" t="s">
        <v>163</v>
      </c>
      <c r="AT187" s="9">
        <v>216127.27</v>
      </c>
      <c r="AU187" s="9">
        <v>216127.27</v>
      </c>
      <c r="AV187" s="9">
        <v>216127.27</v>
      </c>
      <c r="AY187" s="11">
        <v>5.6999999999999998E-4</v>
      </c>
      <c r="AZ187">
        <v>5</v>
      </c>
      <c r="BA187" t="s">
        <v>66</v>
      </c>
      <c r="BB187" t="s">
        <v>164</v>
      </c>
      <c r="BC187" s="7">
        <v>531626.97360463999</v>
      </c>
      <c r="BD187" s="7">
        <v>523563.97360463999</v>
      </c>
      <c r="BE187" t="b">
        <v>0</v>
      </c>
      <c r="BF187" t="s">
        <v>279</v>
      </c>
      <c r="BG187" t="s">
        <v>279</v>
      </c>
      <c r="BH187" t="s">
        <v>277</v>
      </c>
      <c r="BI187">
        <v>1139.1135999999999</v>
      </c>
      <c r="BJ187">
        <v>216127.27</v>
      </c>
      <c r="BK187">
        <v>216127.27</v>
      </c>
      <c r="BL187">
        <v>216127.27</v>
      </c>
      <c r="BM187">
        <v>0</v>
      </c>
      <c r="BN187">
        <v>0.986703777</v>
      </c>
      <c r="BO187" t="s">
        <v>668</v>
      </c>
    </row>
    <row r="188" spans="2:67">
      <c r="B188" t="s">
        <v>669</v>
      </c>
      <c r="C188" s="7">
        <v>78217.45</v>
      </c>
      <c r="D188" s="7">
        <v>166576.44807099999</v>
      </c>
      <c r="E188" s="7">
        <v>244793.898071</v>
      </c>
      <c r="F188" s="11">
        <v>2.0599999999999999E-4</v>
      </c>
      <c r="G188" s="11">
        <v>2.05E-4</v>
      </c>
      <c r="H188" s="11">
        <v>1.95E-4</v>
      </c>
      <c r="I188">
        <v>108628</v>
      </c>
      <c r="J188" t="s">
        <v>667</v>
      </c>
      <c r="K188">
        <v>1136</v>
      </c>
      <c r="L188" t="s">
        <v>262</v>
      </c>
      <c r="M188">
        <v>45289</v>
      </c>
      <c r="N188">
        <v>108628</v>
      </c>
      <c r="O188">
        <v>108622</v>
      </c>
      <c r="P188" s="13">
        <v>0.986703777</v>
      </c>
      <c r="Q188" t="s">
        <v>236</v>
      </c>
      <c r="R188" t="s">
        <v>236</v>
      </c>
      <c r="S188" t="s">
        <v>236</v>
      </c>
      <c r="T188" t="s">
        <v>274</v>
      </c>
      <c r="U188" t="s">
        <v>247</v>
      </c>
      <c r="V188" t="s">
        <v>252</v>
      </c>
      <c r="W188" t="s">
        <v>33</v>
      </c>
      <c r="X188" t="s">
        <v>275</v>
      </c>
      <c r="Y188" t="s">
        <v>275</v>
      </c>
      <c r="Z188" s="7">
        <v>78217.45</v>
      </c>
      <c r="AA188" s="7">
        <v>166576.44807099999</v>
      </c>
      <c r="AB188" s="7">
        <v>248092.58807100001</v>
      </c>
      <c r="AC188" s="7">
        <v>77794.75</v>
      </c>
      <c r="AD188" s="7">
        <v>78217.45</v>
      </c>
      <c r="AE188" s="7">
        <v>166576.44807099999</v>
      </c>
      <c r="AF188" t="s">
        <v>276</v>
      </c>
      <c r="AG188">
        <v>46843</v>
      </c>
      <c r="AH188" t="s">
        <v>277</v>
      </c>
      <c r="AI188" t="s">
        <v>46</v>
      </c>
      <c r="AJ188" s="9">
        <v>0</v>
      </c>
      <c r="AK188" s="9">
        <v>0</v>
      </c>
      <c r="AL188" s="9">
        <v>0</v>
      </c>
      <c r="AM188" s="9">
        <v>0</v>
      </c>
      <c r="AN188" t="s">
        <v>236</v>
      </c>
      <c r="AO188" s="9">
        <v>79271.461055000007</v>
      </c>
      <c r="AP188" s="9">
        <v>248092.58807100001</v>
      </c>
      <c r="AQ188" t="s">
        <v>282</v>
      </c>
      <c r="AR188" t="s">
        <v>163</v>
      </c>
      <c r="AT188" s="9">
        <v>78217.45</v>
      </c>
      <c r="AU188" s="9">
        <v>78217.45</v>
      </c>
      <c r="AV188" s="9">
        <v>78217.45</v>
      </c>
      <c r="AY188" s="11">
        <v>2.0599999999999999E-4</v>
      </c>
      <c r="AZ188">
        <v>5</v>
      </c>
      <c r="BA188" t="s">
        <v>66</v>
      </c>
      <c r="BB188" t="s">
        <v>164</v>
      </c>
      <c r="BC188" s="7">
        <v>248092.58807108001</v>
      </c>
      <c r="BD188" s="7">
        <v>248092.58807108001</v>
      </c>
      <c r="BE188" t="b">
        <v>0</v>
      </c>
      <c r="BF188" t="s">
        <v>279</v>
      </c>
      <c r="BG188" t="s">
        <v>279</v>
      </c>
      <c r="BH188" t="s">
        <v>277</v>
      </c>
      <c r="BI188">
        <v>1139.1135999999999</v>
      </c>
      <c r="BJ188">
        <v>78217.45</v>
      </c>
      <c r="BK188">
        <v>78217.45</v>
      </c>
      <c r="BL188">
        <v>78217.45</v>
      </c>
      <c r="BM188">
        <v>0</v>
      </c>
      <c r="BN188">
        <v>0.986703777</v>
      </c>
      <c r="BO188" t="s">
        <v>668</v>
      </c>
    </row>
    <row r="189" spans="2:67">
      <c r="B189" t="s">
        <v>670</v>
      </c>
      <c r="C189" s="7">
        <v>2098180.8984849998</v>
      </c>
      <c r="D189" s="7">
        <v>0</v>
      </c>
      <c r="E189" s="7">
        <v>2098180.8984849998</v>
      </c>
      <c r="F189" s="11">
        <v>5.5409999999999999E-3</v>
      </c>
      <c r="G189" s="11">
        <v>5.5149999999999999E-3</v>
      </c>
      <c r="H189" s="11">
        <v>1.6720000000000001E-3</v>
      </c>
      <c r="I189">
        <v>108629</v>
      </c>
      <c r="J189" t="s">
        <v>667</v>
      </c>
      <c r="K189">
        <v>1136</v>
      </c>
      <c r="L189" t="s">
        <v>262</v>
      </c>
      <c r="M189">
        <v>45289</v>
      </c>
      <c r="N189">
        <v>108629</v>
      </c>
      <c r="O189">
        <v>108622</v>
      </c>
      <c r="P189" s="13">
        <v>0.98670376500000001</v>
      </c>
      <c r="Q189" t="s">
        <v>236</v>
      </c>
      <c r="R189" t="s">
        <v>236</v>
      </c>
      <c r="S189" t="s">
        <v>236</v>
      </c>
      <c r="T189" t="s">
        <v>274</v>
      </c>
      <c r="U189" t="s">
        <v>247</v>
      </c>
      <c r="V189" t="s">
        <v>252</v>
      </c>
      <c r="W189" t="s">
        <v>33</v>
      </c>
      <c r="X189" t="s">
        <v>275</v>
      </c>
      <c r="Y189" t="s">
        <v>275</v>
      </c>
      <c r="Z189" s="7">
        <v>2098180.8984849998</v>
      </c>
      <c r="AA189" s="7">
        <v>0</v>
      </c>
      <c r="AB189" s="7">
        <v>2137140.44</v>
      </c>
      <c r="AC189" s="7">
        <v>2094397.6333999999</v>
      </c>
      <c r="AD189" s="7">
        <v>2098180.8984849998</v>
      </c>
      <c r="AE189" s="7">
        <v>0</v>
      </c>
      <c r="AF189" t="s">
        <v>276</v>
      </c>
      <c r="AG189">
        <v>46843</v>
      </c>
      <c r="AH189" t="s">
        <v>277</v>
      </c>
      <c r="AI189" t="s">
        <v>46</v>
      </c>
      <c r="AJ189" s="9">
        <v>0</v>
      </c>
      <c r="AK189" s="9">
        <v>0</v>
      </c>
      <c r="AL189" s="9">
        <v>0</v>
      </c>
      <c r="AM189" s="9">
        <v>0</v>
      </c>
      <c r="AN189" t="s">
        <v>236</v>
      </c>
      <c r="AO189" s="9">
        <v>2126454.7400000002</v>
      </c>
      <c r="AP189" s="9">
        <v>2126454.7400000002</v>
      </c>
      <c r="AQ189" t="s">
        <v>278</v>
      </c>
      <c r="AR189" t="s">
        <v>163</v>
      </c>
      <c r="AT189" s="9">
        <v>2098180.8984849998</v>
      </c>
      <c r="AU189" s="9">
        <v>2098180.8984849998</v>
      </c>
      <c r="AV189" s="9">
        <v>2098180.8984849998</v>
      </c>
      <c r="AY189" s="11">
        <v>5.5409999999999999E-3</v>
      </c>
      <c r="AZ189">
        <v>5</v>
      </c>
      <c r="BA189" t="s">
        <v>66</v>
      </c>
      <c r="BB189" t="s">
        <v>164</v>
      </c>
      <c r="BC189" s="7">
        <v>2137140.44</v>
      </c>
      <c r="BD189" s="7">
        <v>2126454.7400000002</v>
      </c>
      <c r="BE189" t="b">
        <v>0</v>
      </c>
      <c r="BF189" t="s">
        <v>279</v>
      </c>
      <c r="BG189" t="s">
        <v>279</v>
      </c>
      <c r="BH189" t="s">
        <v>277</v>
      </c>
      <c r="BI189">
        <v>1139.1135999999999</v>
      </c>
      <c r="BJ189">
        <v>2098180.8984849998</v>
      </c>
      <c r="BK189">
        <v>2098180.8984849998</v>
      </c>
      <c r="BL189">
        <v>2098180.8984849998</v>
      </c>
      <c r="BM189">
        <v>0</v>
      </c>
      <c r="BN189">
        <v>0.98670376500000001</v>
      </c>
      <c r="BO189" t="s">
        <v>668</v>
      </c>
    </row>
    <row r="190" spans="2:67">
      <c r="B190" t="s">
        <v>671</v>
      </c>
      <c r="C190" s="7">
        <v>2606178.7276079999</v>
      </c>
      <c r="D190" s="7">
        <v>0</v>
      </c>
      <c r="E190" s="7">
        <v>2606178.7276079999</v>
      </c>
      <c r="F190" s="11">
        <v>6.8830000000000002E-3</v>
      </c>
      <c r="G190" s="11">
        <v>6.8510000000000003E-3</v>
      </c>
      <c r="H190" s="11">
        <v>2.0769999999999999E-3</v>
      </c>
      <c r="I190">
        <v>110326</v>
      </c>
      <c r="J190" t="s">
        <v>672</v>
      </c>
      <c r="K190">
        <v>1136</v>
      </c>
      <c r="L190" t="s">
        <v>262</v>
      </c>
      <c r="M190">
        <v>45289</v>
      </c>
      <c r="N190">
        <v>110326</v>
      </c>
      <c r="O190">
        <v>82533</v>
      </c>
      <c r="P190" s="13">
        <v>0.98736475599999995</v>
      </c>
      <c r="Q190" t="s">
        <v>236</v>
      </c>
      <c r="R190" t="s">
        <v>236</v>
      </c>
      <c r="S190" t="s">
        <v>236</v>
      </c>
      <c r="T190" t="s">
        <v>274</v>
      </c>
      <c r="U190" t="s">
        <v>247</v>
      </c>
      <c r="V190" t="s">
        <v>252</v>
      </c>
      <c r="W190" t="s">
        <v>93</v>
      </c>
      <c r="X190" t="s">
        <v>275</v>
      </c>
      <c r="Y190" t="s">
        <v>275</v>
      </c>
      <c r="Z190" s="7">
        <v>2606178.7276079999</v>
      </c>
      <c r="AA190" s="7">
        <v>0</v>
      </c>
      <c r="AB190" s="7">
        <v>2672078.06</v>
      </c>
      <c r="AC190" s="7">
        <v>2599448.6590999998</v>
      </c>
      <c r="AD190" s="7">
        <v>2606178.7276079999</v>
      </c>
      <c r="AE190" s="7">
        <v>0</v>
      </c>
      <c r="AF190" t="s">
        <v>276</v>
      </c>
      <c r="AG190">
        <v>46380</v>
      </c>
      <c r="AH190" t="s">
        <v>277</v>
      </c>
      <c r="AI190" t="s">
        <v>46</v>
      </c>
      <c r="AJ190" s="9">
        <v>0</v>
      </c>
      <c r="AK190" s="9">
        <v>0</v>
      </c>
      <c r="AL190" s="9">
        <v>0</v>
      </c>
      <c r="AM190" s="9">
        <v>0</v>
      </c>
      <c r="AN190" t="s">
        <v>236</v>
      </c>
      <c r="AO190" s="9">
        <v>2639529.83</v>
      </c>
      <c r="AP190" s="9">
        <v>2639529.83</v>
      </c>
      <c r="AQ190" t="s">
        <v>278</v>
      </c>
      <c r="AR190" t="s">
        <v>94</v>
      </c>
      <c r="AT190" s="9">
        <v>2606178.7276079999</v>
      </c>
      <c r="AU190" s="9">
        <v>2606178.7276079999</v>
      </c>
      <c r="AV190" s="9">
        <v>2606178.7276079999</v>
      </c>
      <c r="AY190" s="11">
        <v>6.8830000000000002E-3</v>
      </c>
      <c r="AZ190">
        <v>5</v>
      </c>
      <c r="BA190" t="s">
        <v>66</v>
      </c>
      <c r="BB190" t="s">
        <v>101</v>
      </c>
      <c r="BC190" s="7">
        <v>2672078.06</v>
      </c>
      <c r="BD190" s="7">
        <v>2639529.83</v>
      </c>
      <c r="BE190" t="b">
        <v>0</v>
      </c>
      <c r="BF190" t="s">
        <v>279</v>
      </c>
      <c r="BG190" t="s">
        <v>279</v>
      </c>
      <c r="BH190" t="s">
        <v>277</v>
      </c>
      <c r="BI190">
        <v>1139.1135999999999</v>
      </c>
      <c r="BJ190">
        <v>2606178.7276079999</v>
      </c>
      <c r="BK190">
        <v>2606178.7276079999</v>
      </c>
      <c r="BL190">
        <v>2606178.7276079999</v>
      </c>
      <c r="BN190">
        <v>0.98736475599999995</v>
      </c>
      <c r="BO190" t="s">
        <v>673</v>
      </c>
    </row>
    <row r="191" spans="2:67">
      <c r="B191" t="s">
        <v>674</v>
      </c>
      <c r="C191" s="7">
        <v>2850075.7835269999</v>
      </c>
      <c r="D191" s="7">
        <v>0</v>
      </c>
      <c r="E191" s="7">
        <v>2850075.7835269999</v>
      </c>
      <c r="F191" s="11">
        <v>7.5269999999999998E-3</v>
      </c>
      <c r="G191" s="11">
        <v>7.4920000000000004E-3</v>
      </c>
      <c r="H191" s="11">
        <v>2.2720000000000001E-3</v>
      </c>
      <c r="I191">
        <v>110418</v>
      </c>
      <c r="J191" t="s">
        <v>675</v>
      </c>
      <c r="K191">
        <v>1136</v>
      </c>
      <c r="L191" t="s">
        <v>262</v>
      </c>
      <c r="M191">
        <v>45289</v>
      </c>
      <c r="N191">
        <v>110418</v>
      </c>
      <c r="O191">
        <v>62753</v>
      </c>
      <c r="P191" s="13">
        <v>0.98448773000000001</v>
      </c>
      <c r="Q191" t="s">
        <v>236</v>
      </c>
      <c r="R191" t="s">
        <v>236</v>
      </c>
      <c r="S191" t="s">
        <v>236</v>
      </c>
      <c r="T191" t="s">
        <v>274</v>
      </c>
      <c r="U191" t="s">
        <v>247</v>
      </c>
      <c r="V191" t="s">
        <v>252</v>
      </c>
      <c r="W191" t="s">
        <v>88</v>
      </c>
      <c r="X191" t="s">
        <v>275</v>
      </c>
      <c r="Y191" t="s">
        <v>275</v>
      </c>
      <c r="Z191" s="7">
        <v>2850075.7835269999</v>
      </c>
      <c r="AA191" s="7">
        <v>0</v>
      </c>
      <c r="AB191" s="7">
        <v>2916860</v>
      </c>
      <c r="AC191" s="7">
        <v>2843938.5</v>
      </c>
      <c r="AD191" s="7">
        <v>2850075.7835269999</v>
      </c>
      <c r="AE191" s="7">
        <v>0</v>
      </c>
      <c r="AF191" t="s">
        <v>276</v>
      </c>
      <c r="AG191">
        <v>46843</v>
      </c>
      <c r="AH191" t="s">
        <v>277</v>
      </c>
      <c r="AI191" t="s">
        <v>46</v>
      </c>
      <c r="AJ191" s="9">
        <v>0</v>
      </c>
      <c r="AK191" s="9">
        <v>0</v>
      </c>
      <c r="AL191" s="9">
        <v>0</v>
      </c>
      <c r="AM191" s="9">
        <v>0</v>
      </c>
      <c r="AN191" t="s">
        <v>236</v>
      </c>
      <c r="AO191" s="9">
        <v>2894983.55</v>
      </c>
      <c r="AP191" s="9">
        <v>2894983.55</v>
      </c>
      <c r="AQ191" t="s">
        <v>278</v>
      </c>
      <c r="AR191" t="s">
        <v>187</v>
      </c>
      <c r="AT191" s="9">
        <v>2850075.7835269999</v>
      </c>
      <c r="AU191" s="9">
        <v>2850075.7835269999</v>
      </c>
      <c r="AV191" s="9">
        <v>2850075.7835269999</v>
      </c>
      <c r="AY191" s="11">
        <v>7.5269999999999998E-3</v>
      </c>
      <c r="AZ191">
        <v>5</v>
      </c>
      <c r="BA191" t="s">
        <v>66</v>
      </c>
      <c r="BB191" t="s">
        <v>187</v>
      </c>
      <c r="BC191" s="7">
        <v>2916860</v>
      </c>
      <c r="BD191" s="7">
        <v>2894983.55</v>
      </c>
      <c r="BE191" t="b">
        <v>0</v>
      </c>
      <c r="BF191" t="s">
        <v>279</v>
      </c>
      <c r="BG191" t="s">
        <v>279</v>
      </c>
      <c r="BH191" t="s">
        <v>277</v>
      </c>
      <c r="BI191">
        <v>1139.1135999999999</v>
      </c>
      <c r="BJ191">
        <v>2850075.7835269999</v>
      </c>
      <c r="BK191">
        <v>2850075.7835269999</v>
      </c>
      <c r="BL191">
        <v>2850075.7835269999</v>
      </c>
      <c r="BN191">
        <v>0.98448773000000001</v>
      </c>
      <c r="BO191" t="s">
        <v>521</v>
      </c>
    </row>
    <row r="192" spans="2:67">
      <c r="B192" t="s">
        <v>676</v>
      </c>
      <c r="C192" s="7">
        <v>3528652.7</v>
      </c>
      <c r="D192" s="7">
        <v>0</v>
      </c>
      <c r="E192" s="7">
        <v>3528652.7</v>
      </c>
      <c r="F192" s="11">
        <v>9.3189999999999992E-3</v>
      </c>
      <c r="G192" s="11">
        <v>9.2759999999999995E-3</v>
      </c>
      <c r="H192" s="11">
        <v>2.813E-3</v>
      </c>
      <c r="I192">
        <v>110464</v>
      </c>
      <c r="J192" t="s">
        <v>677</v>
      </c>
      <c r="K192">
        <v>1138</v>
      </c>
      <c r="L192" t="s">
        <v>263</v>
      </c>
      <c r="M192">
        <v>45289</v>
      </c>
      <c r="N192">
        <v>110464</v>
      </c>
      <c r="O192">
        <v>99081</v>
      </c>
      <c r="P192" s="13">
        <v>1</v>
      </c>
      <c r="Q192" t="s">
        <v>236</v>
      </c>
      <c r="R192" t="s">
        <v>236</v>
      </c>
      <c r="S192" t="s">
        <v>236</v>
      </c>
      <c r="T192" t="s">
        <v>274</v>
      </c>
      <c r="U192" t="s">
        <v>242</v>
      </c>
      <c r="V192" t="s">
        <v>252</v>
      </c>
      <c r="W192" t="s">
        <v>83</v>
      </c>
      <c r="X192" t="s">
        <v>275</v>
      </c>
      <c r="Y192" t="s">
        <v>275</v>
      </c>
      <c r="Z192" s="7">
        <v>3528652.7</v>
      </c>
      <c r="AA192" s="7">
        <v>0</v>
      </c>
      <c r="AB192" s="7">
        <v>3555452.6</v>
      </c>
      <c r="AC192" s="7">
        <v>3528652.7</v>
      </c>
      <c r="AD192" s="7">
        <v>3528652.7</v>
      </c>
      <c r="AE192" s="7">
        <v>0</v>
      </c>
      <c r="AF192" t="s">
        <v>276</v>
      </c>
      <c r="AG192">
        <v>46770</v>
      </c>
      <c r="AH192" t="s">
        <v>277</v>
      </c>
      <c r="AI192" t="s">
        <v>46</v>
      </c>
      <c r="AJ192" s="9">
        <v>0</v>
      </c>
      <c r="AK192" s="9">
        <v>0</v>
      </c>
      <c r="AL192" s="9">
        <v>0</v>
      </c>
      <c r="AM192" s="9">
        <v>0</v>
      </c>
      <c r="AN192" t="s">
        <v>236</v>
      </c>
      <c r="AO192" s="9">
        <v>3528652.7</v>
      </c>
      <c r="AP192" s="9">
        <v>3528652.7</v>
      </c>
      <c r="AQ192" t="s">
        <v>278</v>
      </c>
      <c r="AR192" t="s">
        <v>87</v>
      </c>
      <c r="AT192" s="9">
        <v>3528652.7</v>
      </c>
      <c r="AU192" s="9">
        <v>3528652.7</v>
      </c>
      <c r="AV192" s="9">
        <v>3528652.7</v>
      </c>
      <c r="AY192" s="11">
        <v>9.3189999999999992E-3</v>
      </c>
      <c r="AZ192">
        <v>5</v>
      </c>
      <c r="BA192" t="s">
        <v>66</v>
      </c>
      <c r="BB192" t="s">
        <v>87</v>
      </c>
      <c r="BC192" s="7">
        <v>3555452.6</v>
      </c>
      <c r="BD192" s="7">
        <v>3528652.7</v>
      </c>
      <c r="BE192" t="b">
        <v>0</v>
      </c>
      <c r="BF192" t="s">
        <v>297</v>
      </c>
      <c r="BG192" t="s">
        <v>297</v>
      </c>
      <c r="BH192" t="s">
        <v>277</v>
      </c>
      <c r="BI192">
        <v>1139.1138000000001</v>
      </c>
      <c r="BJ192">
        <v>3528652.7</v>
      </c>
      <c r="BK192">
        <v>3528652.7</v>
      </c>
      <c r="BL192">
        <v>3528652.7</v>
      </c>
      <c r="BN192">
        <v>1</v>
      </c>
      <c r="BO192" t="s">
        <v>678</v>
      </c>
    </row>
    <row r="193" spans="2:67">
      <c r="B193" t="s">
        <v>679</v>
      </c>
      <c r="C193" s="7">
        <v>491327.43408600002</v>
      </c>
      <c r="D193" s="7">
        <v>0</v>
      </c>
      <c r="E193" s="7">
        <v>491327.43408600002</v>
      </c>
      <c r="F193" s="11">
        <v>1.297E-3</v>
      </c>
      <c r="G193" s="11">
        <v>1.291E-3</v>
      </c>
      <c r="H193" s="11">
        <v>3.9100000000000002E-4</v>
      </c>
      <c r="I193">
        <v>110839</v>
      </c>
      <c r="J193" t="s">
        <v>680</v>
      </c>
      <c r="K193">
        <v>1137</v>
      </c>
      <c r="L193" t="s">
        <v>264</v>
      </c>
      <c r="M193">
        <v>45289</v>
      </c>
      <c r="N193">
        <v>110839</v>
      </c>
      <c r="O193">
        <v>110838</v>
      </c>
      <c r="P193" s="13">
        <v>0.98149488500000004</v>
      </c>
      <c r="Q193" t="s">
        <v>236</v>
      </c>
      <c r="R193" t="s">
        <v>235</v>
      </c>
      <c r="S193" t="s">
        <v>235</v>
      </c>
      <c r="T193" t="s">
        <v>274</v>
      </c>
      <c r="U193" t="s">
        <v>242</v>
      </c>
      <c r="V193" t="s">
        <v>240</v>
      </c>
      <c r="W193" t="s">
        <v>80</v>
      </c>
      <c r="X193" t="s">
        <v>324</v>
      </c>
      <c r="Y193" t="s">
        <v>324</v>
      </c>
      <c r="Z193" s="7">
        <v>444781.09273199999</v>
      </c>
      <c r="AA193" s="7">
        <v>0</v>
      </c>
      <c r="AB193" s="7">
        <v>453167</v>
      </c>
      <c r="AC193" s="7">
        <v>444103.66</v>
      </c>
      <c r="AD193" s="7">
        <v>444781.09273199999</v>
      </c>
      <c r="AE193" s="7">
        <v>0</v>
      </c>
      <c r="AF193" t="s">
        <v>276</v>
      </c>
      <c r="AG193">
        <v>47634</v>
      </c>
      <c r="AH193" t="s">
        <v>294</v>
      </c>
      <c r="AI193" t="s">
        <v>46</v>
      </c>
      <c r="AJ193" s="9">
        <v>0</v>
      </c>
      <c r="AK193" s="9">
        <v>0</v>
      </c>
      <c r="AL193" s="9">
        <v>0</v>
      </c>
      <c r="AM193" s="9">
        <v>0</v>
      </c>
      <c r="AN193" t="s">
        <v>235</v>
      </c>
      <c r="AO193" s="9">
        <v>453167</v>
      </c>
      <c r="AP193" s="9">
        <v>453167</v>
      </c>
      <c r="AQ193" t="s">
        <v>278</v>
      </c>
      <c r="AR193" t="s">
        <v>104</v>
      </c>
      <c r="AS193" t="s">
        <v>296</v>
      </c>
      <c r="AT193" s="9">
        <v>491327.43408600002</v>
      </c>
      <c r="AU193" s="9">
        <v>444781.09273199999</v>
      </c>
      <c r="AV193" s="9">
        <v>444781.09273199999</v>
      </c>
      <c r="AY193" s="11">
        <v>1.297E-3</v>
      </c>
      <c r="AZ193">
        <v>4</v>
      </c>
      <c r="BA193" t="s">
        <v>66</v>
      </c>
      <c r="BB193" t="s">
        <v>108</v>
      </c>
      <c r="BC193" s="7">
        <v>453167</v>
      </c>
      <c r="BD193" s="7">
        <v>453167</v>
      </c>
      <c r="BE193" t="b">
        <v>0</v>
      </c>
      <c r="BH193" t="s">
        <v>294</v>
      </c>
      <c r="BI193">
        <v>1139.1137000000001</v>
      </c>
      <c r="BJ193">
        <v>444781.09273199999</v>
      </c>
      <c r="BK193">
        <v>444781.09273199999</v>
      </c>
      <c r="BL193">
        <v>491327.43408600002</v>
      </c>
      <c r="BN193">
        <v>0.98149488500000004</v>
      </c>
      <c r="BO193" t="s">
        <v>681</v>
      </c>
    </row>
    <row r="194" spans="2:67">
      <c r="B194" t="s">
        <v>843</v>
      </c>
      <c r="C194" s="7">
        <v>2671106.79996</v>
      </c>
      <c r="D194" s="7">
        <v>0</v>
      </c>
      <c r="E194" s="7">
        <v>2671106.79996</v>
      </c>
      <c r="F194" s="11">
        <v>7.0540000000000004E-3</v>
      </c>
      <c r="G194" s="11">
        <v>7.0210000000000003E-3</v>
      </c>
      <c r="H194" s="11">
        <v>2.1289999999999998E-3</v>
      </c>
      <c r="I194">
        <v>111005</v>
      </c>
      <c r="J194" t="s">
        <v>844</v>
      </c>
      <c r="K194">
        <v>1136</v>
      </c>
      <c r="L194" t="s">
        <v>262</v>
      </c>
      <c r="M194">
        <v>45289</v>
      </c>
      <c r="N194">
        <v>111005</v>
      </c>
      <c r="O194">
        <v>111001</v>
      </c>
      <c r="P194" s="13">
        <v>0.98929881500000005</v>
      </c>
      <c r="Q194" t="s">
        <v>236</v>
      </c>
      <c r="R194" t="s">
        <v>236</v>
      </c>
      <c r="S194" t="s">
        <v>236</v>
      </c>
      <c r="T194" t="s">
        <v>274</v>
      </c>
      <c r="U194" t="s">
        <v>247</v>
      </c>
      <c r="V194" t="s">
        <v>252</v>
      </c>
      <c r="W194" t="s">
        <v>88</v>
      </c>
      <c r="X194" t="s">
        <v>275</v>
      </c>
      <c r="Y194" t="s">
        <v>275</v>
      </c>
      <c r="Z194" s="7">
        <v>2671106.79996</v>
      </c>
      <c r="AA194" s="7">
        <v>0</v>
      </c>
      <c r="AB194" s="7">
        <v>2700000</v>
      </c>
      <c r="AC194" s="7">
        <v>2668000</v>
      </c>
      <c r="AD194" s="7">
        <v>2671106.79996</v>
      </c>
      <c r="AE194" s="7">
        <v>0</v>
      </c>
      <c r="AF194" t="s">
        <v>276</v>
      </c>
      <c r="AG194">
        <v>46871</v>
      </c>
      <c r="AH194" t="s">
        <v>277</v>
      </c>
      <c r="AI194" t="s">
        <v>46</v>
      </c>
      <c r="AJ194" s="9">
        <v>0</v>
      </c>
      <c r="AK194" s="9">
        <v>0</v>
      </c>
      <c r="AL194" s="9">
        <v>0</v>
      </c>
      <c r="AM194" s="9">
        <v>0</v>
      </c>
      <c r="AN194" t="s">
        <v>236</v>
      </c>
      <c r="AO194" s="9">
        <v>2700000</v>
      </c>
      <c r="AP194" s="9">
        <v>2700000</v>
      </c>
      <c r="AQ194" t="s">
        <v>278</v>
      </c>
      <c r="AR194" t="s">
        <v>187</v>
      </c>
      <c r="AT194" s="9">
        <v>2671106.79996</v>
      </c>
      <c r="AU194" s="9">
        <v>2671106.79996</v>
      </c>
      <c r="AV194" s="9">
        <v>2671106.79996</v>
      </c>
      <c r="AY194" s="11">
        <v>7.0540000000000004E-3</v>
      </c>
      <c r="AZ194">
        <v>5</v>
      </c>
      <c r="BA194" t="s">
        <v>66</v>
      </c>
      <c r="BB194" t="s">
        <v>187</v>
      </c>
      <c r="BC194" s="7">
        <v>2700000</v>
      </c>
      <c r="BD194" s="7">
        <v>2700000</v>
      </c>
      <c r="BE194" t="b">
        <v>0</v>
      </c>
      <c r="BF194" t="s">
        <v>279</v>
      </c>
      <c r="BG194" t="s">
        <v>279</v>
      </c>
      <c r="BH194" t="s">
        <v>277</v>
      </c>
      <c r="BI194">
        <v>1139.1135999999999</v>
      </c>
      <c r="BJ194">
        <v>2671106.79996</v>
      </c>
      <c r="BK194">
        <v>2671106.79996</v>
      </c>
      <c r="BL194">
        <v>2671106.79996</v>
      </c>
      <c r="BN194">
        <v>0.98929881500000005</v>
      </c>
      <c r="BO194" t="s">
        <v>368</v>
      </c>
    </row>
    <row r="195" spans="2:67">
      <c r="B195" t="s">
        <v>845</v>
      </c>
      <c r="C195" s="7">
        <v>-5417.48</v>
      </c>
      <c r="D195" s="7">
        <v>600000</v>
      </c>
      <c r="E195" s="7">
        <v>594582.52</v>
      </c>
      <c r="F195" s="11">
        <v>-1.4E-5</v>
      </c>
      <c r="G195" s="11">
        <v>-1.4E-5</v>
      </c>
      <c r="H195" s="11">
        <v>4.73E-4</v>
      </c>
      <c r="I195">
        <v>111006</v>
      </c>
      <c r="J195" t="s">
        <v>844</v>
      </c>
      <c r="K195">
        <v>1136</v>
      </c>
      <c r="L195" t="s">
        <v>262</v>
      </c>
      <c r="M195">
        <v>45289</v>
      </c>
      <c r="N195">
        <v>111006</v>
      </c>
      <c r="O195">
        <v>111001</v>
      </c>
      <c r="P195" s="13">
        <v>0.99097086700000003</v>
      </c>
      <c r="Q195" t="s">
        <v>236</v>
      </c>
      <c r="R195" t="s">
        <v>236</v>
      </c>
      <c r="S195" t="s">
        <v>236</v>
      </c>
      <c r="T195" t="s">
        <v>274</v>
      </c>
      <c r="U195" t="s">
        <v>247</v>
      </c>
      <c r="V195" t="s">
        <v>252</v>
      </c>
      <c r="W195" t="s">
        <v>88</v>
      </c>
      <c r="X195" t="s">
        <v>275</v>
      </c>
      <c r="Y195" t="s">
        <v>275</v>
      </c>
      <c r="Z195" s="7">
        <v>-5417.48</v>
      </c>
      <c r="AA195" s="7">
        <v>600000</v>
      </c>
      <c r="AB195" s="7">
        <v>600000</v>
      </c>
      <c r="AC195" s="7">
        <v>-6000</v>
      </c>
      <c r="AD195" s="7">
        <v>-5417.48</v>
      </c>
      <c r="AE195" s="7">
        <v>600000</v>
      </c>
      <c r="AF195" t="s">
        <v>276</v>
      </c>
      <c r="AG195">
        <v>46871</v>
      </c>
      <c r="AH195" t="s">
        <v>277</v>
      </c>
      <c r="AI195" t="s">
        <v>46</v>
      </c>
      <c r="AJ195" s="9">
        <v>0</v>
      </c>
      <c r="AK195" s="9">
        <v>0</v>
      </c>
      <c r="AL195" s="9">
        <v>0</v>
      </c>
      <c r="AM195" s="9">
        <v>0</v>
      </c>
      <c r="AN195" t="s">
        <v>236</v>
      </c>
      <c r="AO195" s="9">
        <v>-5466.840835</v>
      </c>
      <c r="AP195" s="9">
        <v>600000</v>
      </c>
      <c r="AQ195" t="s">
        <v>282</v>
      </c>
      <c r="AR195" t="s">
        <v>187</v>
      </c>
      <c r="AT195" s="9">
        <v>-5417.48</v>
      </c>
      <c r="AU195" s="9">
        <v>-5417.48</v>
      </c>
      <c r="AV195" s="9">
        <v>-5417.48</v>
      </c>
      <c r="AY195" s="11">
        <v>-1.4E-5</v>
      </c>
      <c r="AZ195">
        <v>5</v>
      </c>
      <c r="BA195" t="s">
        <v>66</v>
      </c>
      <c r="BB195" t="s">
        <v>187</v>
      </c>
      <c r="BC195" s="7">
        <v>600000</v>
      </c>
      <c r="BD195" s="7">
        <v>600000</v>
      </c>
      <c r="BE195" t="b">
        <v>0</v>
      </c>
      <c r="BF195" t="s">
        <v>279</v>
      </c>
      <c r="BG195" t="s">
        <v>279</v>
      </c>
      <c r="BH195" t="s">
        <v>277</v>
      </c>
      <c r="BI195">
        <v>1139.1135999999999</v>
      </c>
      <c r="BJ195">
        <v>-5417.48</v>
      </c>
      <c r="BK195">
        <v>-5417.48</v>
      </c>
      <c r="BL195">
        <v>-5417.48</v>
      </c>
      <c r="BN195">
        <v>0.99097086700000003</v>
      </c>
      <c r="BO195" t="s">
        <v>368</v>
      </c>
    </row>
    <row r="196" spans="2:67">
      <c r="B196" t="s">
        <v>846</v>
      </c>
      <c r="C196" s="7">
        <v>-1853.86</v>
      </c>
      <c r="D196" s="7">
        <v>435051.569991</v>
      </c>
      <c r="E196" s="7">
        <v>433197.70999100001</v>
      </c>
      <c r="F196" s="11">
        <v>-3.9999999999999998E-6</v>
      </c>
      <c r="G196" s="11">
        <v>-3.9999999999999998E-6</v>
      </c>
      <c r="H196" s="11">
        <v>3.4499999999999998E-4</v>
      </c>
      <c r="I196">
        <v>111054</v>
      </c>
      <c r="J196" t="s">
        <v>847</v>
      </c>
      <c r="K196">
        <v>1136</v>
      </c>
      <c r="L196" t="s">
        <v>262</v>
      </c>
      <c r="M196">
        <v>45289</v>
      </c>
      <c r="N196">
        <v>111054</v>
      </c>
      <c r="O196">
        <v>111051</v>
      </c>
      <c r="P196" s="13">
        <v>0.99147752300000003</v>
      </c>
      <c r="Q196" t="s">
        <v>236</v>
      </c>
      <c r="R196" t="s">
        <v>236</v>
      </c>
      <c r="S196" t="s">
        <v>236</v>
      </c>
      <c r="T196" t="s">
        <v>274</v>
      </c>
      <c r="U196" t="s">
        <v>247</v>
      </c>
      <c r="V196" t="s">
        <v>252</v>
      </c>
      <c r="W196" t="s">
        <v>83</v>
      </c>
      <c r="X196" t="s">
        <v>275</v>
      </c>
      <c r="Y196" t="s">
        <v>275</v>
      </c>
      <c r="Z196" s="7">
        <v>-1853.86</v>
      </c>
      <c r="AA196" s="7">
        <v>435051.569991</v>
      </c>
      <c r="AB196" s="7">
        <v>435051.57655400003</v>
      </c>
      <c r="AC196" s="7">
        <v>-4350.5092021700002</v>
      </c>
      <c r="AD196" s="7">
        <v>-1853.86</v>
      </c>
      <c r="AE196" s="7">
        <v>435051.569991</v>
      </c>
      <c r="AF196" t="s">
        <v>276</v>
      </c>
      <c r="AG196">
        <v>46882</v>
      </c>
      <c r="AH196" t="s">
        <v>277</v>
      </c>
      <c r="AI196" t="s">
        <v>46</v>
      </c>
      <c r="AJ196" s="9">
        <v>0</v>
      </c>
      <c r="AK196" s="9">
        <v>0</v>
      </c>
      <c r="AL196" s="9">
        <v>0</v>
      </c>
      <c r="AM196" s="9">
        <v>0</v>
      </c>
      <c r="AN196" t="s">
        <v>236</v>
      </c>
      <c r="AO196" s="9">
        <v>-1869.795288</v>
      </c>
      <c r="AP196" s="9">
        <v>435051.57655400003</v>
      </c>
      <c r="AQ196" t="s">
        <v>282</v>
      </c>
      <c r="AR196" t="s">
        <v>115</v>
      </c>
      <c r="AT196" s="9">
        <v>-1853.86</v>
      </c>
      <c r="AU196" s="9">
        <v>-1853.86</v>
      </c>
      <c r="AV196" s="9">
        <v>-1853.86</v>
      </c>
      <c r="AY196" s="11">
        <v>-3.9999999999999998E-6</v>
      </c>
      <c r="AZ196">
        <v>6</v>
      </c>
      <c r="BA196" t="s">
        <v>144</v>
      </c>
      <c r="BB196" t="s">
        <v>116</v>
      </c>
      <c r="BC196" s="7">
        <v>435051.57655391999</v>
      </c>
      <c r="BD196" s="7">
        <v>435051.57655391999</v>
      </c>
      <c r="BE196" t="b">
        <v>0</v>
      </c>
      <c r="BF196" t="s">
        <v>279</v>
      </c>
      <c r="BG196" t="s">
        <v>279</v>
      </c>
      <c r="BH196" t="s">
        <v>277</v>
      </c>
      <c r="BI196">
        <v>1139.1135999999999</v>
      </c>
      <c r="BJ196">
        <v>-1853.86</v>
      </c>
      <c r="BK196">
        <v>-1853.86</v>
      </c>
      <c r="BL196">
        <v>-1853.86</v>
      </c>
      <c r="BM196">
        <v>0</v>
      </c>
      <c r="BN196">
        <v>0.99147752300000003</v>
      </c>
    </row>
    <row r="197" spans="2:67">
      <c r="B197" t="s">
        <v>848</v>
      </c>
      <c r="C197" s="7">
        <v>2907511.5549260001</v>
      </c>
      <c r="D197" s="7">
        <v>0</v>
      </c>
      <c r="E197" s="7">
        <v>2907511.5549260001</v>
      </c>
      <c r="F197" s="11">
        <v>7.6779999999999999E-3</v>
      </c>
      <c r="G197" s="11">
        <v>7.6429999999999996E-3</v>
      </c>
      <c r="H197" s="11">
        <v>2.317E-3</v>
      </c>
      <c r="I197">
        <v>111055</v>
      </c>
      <c r="J197" t="s">
        <v>847</v>
      </c>
      <c r="K197">
        <v>1136</v>
      </c>
      <c r="L197" t="s">
        <v>262</v>
      </c>
      <c r="M197">
        <v>45289</v>
      </c>
      <c r="N197">
        <v>111055</v>
      </c>
      <c r="O197">
        <v>111051</v>
      </c>
      <c r="P197" s="13">
        <v>0.98559408900000001</v>
      </c>
      <c r="Q197" t="s">
        <v>236</v>
      </c>
      <c r="R197" t="s">
        <v>236</v>
      </c>
      <c r="S197" t="s">
        <v>236</v>
      </c>
      <c r="T197" t="s">
        <v>274</v>
      </c>
      <c r="U197" t="s">
        <v>247</v>
      </c>
      <c r="V197" t="s">
        <v>252</v>
      </c>
      <c r="W197" t="s">
        <v>83</v>
      </c>
      <c r="X197" t="s">
        <v>275</v>
      </c>
      <c r="Y197" t="s">
        <v>275</v>
      </c>
      <c r="Z197" s="7">
        <v>2907511.5549260001</v>
      </c>
      <c r="AA197" s="7">
        <v>0</v>
      </c>
      <c r="AB197" s="7">
        <v>3322706.42</v>
      </c>
      <c r="AC197" s="7">
        <v>2897993.251001365</v>
      </c>
      <c r="AD197" s="7">
        <v>2907511.5549260001</v>
      </c>
      <c r="AE197" s="7">
        <v>0</v>
      </c>
      <c r="AF197" t="s">
        <v>276</v>
      </c>
      <c r="AG197">
        <v>46882</v>
      </c>
      <c r="AH197" t="s">
        <v>277</v>
      </c>
      <c r="AI197" t="s">
        <v>46</v>
      </c>
      <c r="AJ197" s="9">
        <v>0</v>
      </c>
      <c r="AK197" s="9">
        <v>0</v>
      </c>
      <c r="AL197" s="9">
        <v>0</v>
      </c>
      <c r="AM197" s="9">
        <v>0</v>
      </c>
      <c r="AN197" t="s">
        <v>236</v>
      </c>
      <c r="AO197" s="9">
        <v>2950009.1235130001</v>
      </c>
      <c r="AP197" s="9">
        <v>2950009.1235130001</v>
      </c>
      <c r="AQ197" t="s">
        <v>278</v>
      </c>
      <c r="AR197" t="s">
        <v>115</v>
      </c>
      <c r="AT197" s="9">
        <v>2907511.5549260001</v>
      </c>
      <c r="AU197" s="9">
        <v>2907511.5549260001</v>
      </c>
      <c r="AV197" s="9">
        <v>2907511.5549260001</v>
      </c>
      <c r="AY197" s="11">
        <v>7.6779999999999999E-3</v>
      </c>
      <c r="AZ197">
        <v>6</v>
      </c>
      <c r="BA197" t="s">
        <v>144</v>
      </c>
      <c r="BB197" t="s">
        <v>116</v>
      </c>
      <c r="BC197" s="7">
        <v>3322706.42</v>
      </c>
      <c r="BD197" s="7">
        <v>2950009.123513347</v>
      </c>
      <c r="BE197" t="b">
        <v>0</v>
      </c>
      <c r="BF197" t="s">
        <v>279</v>
      </c>
      <c r="BG197" t="s">
        <v>279</v>
      </c>
      <c r="BH197" t="s">
        <v>277</v>
      </c>
      <c r="BI197">
        <v>1139.1135999999999</v>
      </c>
      <c r="BJ197">
        <v>2907511.5549260001</v>
      </c>
      <c r="BK197">
        <v>2907511.5549260001</v>
      </c>
      <c r="BL197">
        <v>2907511.5549260001</v>
      </c>
      <c r="BM197">
        <v>0</v>
      </c>
      <c r="BN197">
        <v>0.98559408900000001</v>
      </c>
    </row>
    <row r="198" spans="2:67">
      <c r="B198" t="s">
        <v>684</v>
      </c>
      <c r="C198" s="7">
        <v>4513481.8303629998</v>
      </c>
      <c r="D198" s="7">
        <v>0</v>
      </c>
      <c r="E198" s="7">
        <v>4513481.8303629998</v>
      </c>
      <c r="F198" s="11">
        <v>1.192E-2</v>
      </c>
      <c r="G198" s="11">
        <v>1.1865000000000001E-2</v>
      </c>
      <c r="H198" s="11">
        <v>3.5980000000000001E-3</v>
      </c>
      <c r="I198" t="s">
        <v>685</v>
      </c>
      <c r="J198" t="s">
        <v>686</v>
      </c>
      <c r="K198">
        <v>1129</v>
      </c>
      <c r="L198" t="s">
        <v>255</v>
      </c>
      <c r="M198">
        <v>45289</v>
      </c>
      <c r="N198">
        <v>111113</v>
      </c>
      <c r="O198">
        <v>84122</v>
      </c>
      <c r="P198" s="13">
        <v>0.9702923</v>
      </c>
      <c r="Q198" t="s">
        <v>236</v>
      </c>
      <c r="R198" t="s">
        <v>235</v>
      </c>
      <c r="S198" t="s">
        <v>235</v>
      </c>
      <c r="T198" t="s">
        <v>274</v>
      </c>
      <c r="U198" t="s">
        <v>241</v>
      </c>
      <c r="V198" t="s">
        <v>240</v>
      </c>
      <c r="W198" t="s">
        <v>77</v>
      </c>
      <c r="X198" t="s">
        <v>305</v>
      </c>
      <c r="Y198" t="s">
        <v>305</v>
      </c>
      <c r="Z198" s="7">
        <v>4085893.115795</v>
      </c>
      <c r="AA198" s="7">
        <v>0</v>
      </c>
      <c r="AB198" s="7">
        <v>4210992</v>
      </c>
      <c r="AC198" s="7">
        <v>4063607.28</v>
      </c>
      <c r="AD198" s="7">
        <v>4085893.115795</v>
      </c>
      <c r="AE198" s="7">
        <v>0</v>
      </c>
      <c r="AF198" t="s">
        <v>276</v>
      </c>
      <c r="AG198">
        <v>46800</v>
      </c>
      <c r="AH198" t="s">
        <v>277</v>
      </c>
      <c r="AI198" t="s">
        <v>46</v>
      </c>
      <c r="AJ198" s="9">
        <v>0</v>
      </c>
      <c r="AK198" s="9">
        <v>0</v>
      </c>
      <c r="AL198" s="9">
        <v>0</v>
      </c>
      <c r="AM198" s="9">
        <v>0</v>
      </c>
      <c r="AN198" t="s">
        <v>235</v>
      </c>
      <c r="AO198" s="9">
        <v>4210992.0029199999</v>
      </c>
      <c r="AP198" s="9">
        <v>4063607.28</v>
      </c>
      <c r="AQ198" t="s">
        <v>295</v>
      </c>
      <c r="AR198" t="s">
        <v>78</v>
      </c>
      <c r="AS198" t="s">
        <v>308</v>
      </c>
      <c r="AT198" s="9">
        <v>4513481.8303629998</v>
      </c>
      <c r="AU198" s="9">
        <v>4085893.115795</v>
      </c>
      <c r="AV198" s="9">
        <v>4085893.115795</v>
      </c>
      <c r="AY198" s="11">
        <v>1.192E-2</v>
      </c>
      <c r="AZ198">
        <v>6</v>
      </c>
      <c r="BA198" t="s">
        <v>66</v>
      </c>
      <c r="BB198" t="s">
        <v>91</v>
      </c>
      <c r="BC198" s="7">
        <v>4210992</v>
      </c>
      <c r="BD198" s="7">
        <v>4063607.28</v>
      </c>
      <c r="BE198" t="b">
        <v>0</v>
      </c>
      <c r="BF198" t="s">
        <v>297</v>
      </c>
      <c r="BG198" t="s">
        <v>297</v>
      </c>
      <c r="BH198" t="s">
        <v>277</v>
      </c>
      <c r="BI198">
        <v>1139.1129000000001</v>
      </c>
      <c r="BJ198">
        <v>4085893.115795</v>
      </c>
      <c r="BK198">
        <v>4085893.115795</v>
      </c>
      <c r="BL198">
        <v>4513481.8303629998</v>
      </c>
      <c r="BN198">
        <v>0.9702923</v>
      </c>
      <c r="BO198" t="s">
        <v>306</v>
      </c>
    </row>
    <row r="199" spans="2:67">
      <c r="B199" t="s">
        <v>687</v>
      </c>
      <c r="C199" s="7">
        <v>1283802.99</v>
      </c>
      <c r="D199" s="7">
        <v>0</v>
      </c>
      <c r="E199" s="7">
        <v>1283802.99</v>
      </c>
      <c r="F199" s="11">
        <v>3.3899999999999998E-3</v>
      </c>
      <c r="G199" s="11">
        <v>3.3739999999999998E-3</v>
      </c>
      <c r="H199" s="11">
        <v>1.023E-3</v>
      </c>
      <c r="I199" t="s">
        <v>688</v>
      </c>
      <c r="J199" t="s">
        <v>689</v>
      </c>
      <c r="K199">
        <v>1138</v>
      </c>
      <c r="L199" t="s">
        <v>263</v>
      </c>
      <c r="M199">
        <v>45289</v>
      </c>
      <c r="N199">
        <v>111150</v>
      </c>
      <c r="O199">
        <v>57380</v>
      </c>
      <c r="P199" s="13">
        <v>1</v>
      </c>
      <c r="Q199" t="s">
        <v>236</v>
      </c>
      <c r="R199" t="s">
        <v>236</v>
      </c>
      <c r="S199" t="s">
        <v>236</v>
      </c>
      <c r="T199" t="s">
        <v>274</v>
      </c>
      <c r="U199" t="s">
        <v>242</v>
      </c>
      <c r="V199" t="s">
        <v>252</v>
      </c>
      <c r="W199" t="s">
        <v>80</v>
      </c>
      <c r="X199" t="s">
        <v>275</v>
      </c>
      <c r="Y199" t="s">
        <v>275</v>
      </c>
      <c r="Z199" s="7">
        <v>1283802.99</v>
      </c>
      <c r="AA199" s="7">
        <v>0</v>
      </c>
      <c r="AB199" s="7">
        <v>1339374.51</v>
      </c>
      <c r="AC199" s="7">
        <v>1283802.99</v>
      </c>
      <c r="AD199" s="7">
        <v>1283802.99</v>
      </c>
      <c r="AE199" s="7">
        <v>0</v>
      </c>
      <c r="AF199" t="s">
        <v>276</v>
      </c>
      <c r="AG199">
        <v>45566</v>
      </c>
      <c r="AH199" t="s">
        <v>277</v>
      </c>
      <c r="AI199" t="s">
        <v>46</v>
      </c>
      <c r="AJ199" s="9">
        <v>0</v>
      </c>
      <c r="AK199" s="9">
        <v>0</v>
      </c>
      <c r="AL199" s="9">
        <v>0</v>
      </c>
      <c r="AM199" s="9">
        <v>0</v>
      </c>
      <c r="AN199" t="s">
        <v>236</v>
      </c>
      <c r="AO199" s="9">
        <v>1283802.99</v>
      </c>
      <c r="AP199" s="9">
        <v>1283802.99</v>
      </c>
      <c r="AQ199" t="s">
        <v>278</v>
      </c>
      <c r="AR199" t="s">
        <v>104</v>
      </c>
      <c r="AT199" s="9">
        <v>1283802.99</v>
      </c>
      <c r="AU199" s="9">
        <v>1283802.99</v>
      </c>
      <c r="AV199" s="9">
        <v>1283802.99</v>
      </c>
      <c r="AY199" s="11">
        <v>3.3899999999999998E-3</v>
      </c>
      <c r="AZ199">
        <v>8</v>
      </c>
      <c r="BA199" t="s">
        <v>66</v>
      </c>
      <c r="BB199" t="s">
        <v>108</v>
      </c>
      <c r="BC199" s="7">
        <v>1339374.51</v>
      </c>
      <c r="BD199" s="7">
        <v>1283802.99</v>
      </c>
      <c r="BE199" t="b">
        <v>0</v>
      </c>
      <c r="BH199" t="s">
        <v>277</v>
      </c>
      <c r="BI199">
        <v>1139.1138000000001</v>
      </c>
      <c r="BJ199">
        <v>1283802.99</v>
      </c>
      <c r="BK199">
        <v>1283802.99</v>
      </c>
      <c r="BL199">
        <v>1283802.99</v>
      </c>
      <c r="BM199">
        <v>0</v>
      </c>
      <c r="BN199">
        <v>1</v>
      </c>
      <c r="BO199" t="s">
        <v>690</v>
      </c>
    </row>
    <row r="200" spans="2:67">
      <c r="B200" t="s">
        <v>691</v>
      </c>
      <c r="C200" s="7">
        <v>2480894.5156439999</v>
      </c>
      <c r="D200" s="7">
        <v>0</v>
      </c>
      <c r="E200" s="7">
        <v>2480894.5156439999</v>
      </c>
      <c r="F200" s="11">
        <v>6.5519999999999997E-3</v>
      </c>
      <c r="G200" s="11">
        <v>6.5209999999999999E-3</v>
      </c>
      <c r="H200" s="11">
        <v>1.977E-3</v>
      </c>
      <c r="I200">
        <v>111176</v>
      </c>
      <c r="J200" t="s">
        <v>692</v>
      </c>
      <c r="K200">
        <v>1128</v>
      </c>
      <c r="L200" t="s">
        <v>254</v>
      </c>
      <c r="M200">
        <v>45289</v>
      </c>
      <c r="N200">
        <v>111176</v>
      </c>
      <c r="O200">
        <v>82711</v>
      </c>
      <c r="P200" s="13">
        <v>0.970204921</v>
      </c>
      <c r="Q200" t="s">
        <v>236</v>
      </c>
      <c r="R200" t="s">
        <v>235</v>
      </c>
      <c r="S200" t="s">
        <v>236</v>
      </c>
      <c r="T200" t="s">
        <v>274</v>
      </c>
      <c r="U200" t="s">
        <v>250</v>
      </c>
      <c r="V200" t="s">
        <v>240</v>
      </c>
      <c r="W200" t="s">
        <v>83</v>
      </c>
      <c r="X200" t="s">
        <v>293</v>
      </c>
      <c r="Y200" t="s">
        <v>293</v>
      </c>
      <c r="Z200" s="7">
        <v>2245864.7677040002</v>
      </c>
      <c r="AA200" s="7">
        <v>0</v>
      </c>
      <c r="AB200" s="7">
        <v>2350982.1102</v>
      </c>
      <c r="AC200" s="7">
        <v>2260966.3958924999</v>
      </c>
      <c r="AD200" s="7">
        <v>2480894.515108</v>
      </c>
      <c r="AE200" s="7">
        <v>0</v>
      </c>
      <c r="AF200" t="s">
        <v>276</v>
      </c>
      <c r="AG200">
        <v>47084</v>
      </c>
      <c r="AH200" t="s">
        <v>294</v>
      </c>
      <c r="AI200" t="s">
        <v>46</v>
      </c>
      <c r="AJ200" s="9">
        <v>0</v>
      </c>
      <c r="AK200" s="9">
        <v>0</v>
      </c>
      <c r="AL200" s="9">
        <v>0</v>
      </c>
      <c r="AM200" s="9">
        <v>0</v>
      </c>
      <c r="AN200" t="s">
        <v>236</v>
      </c>
      <c r="AO200" s="9">
        <v>2557083.0052590002</v>
      </c>
      <c r="AP200" s="9">
        <v>2269404.7697919998</v>
      </c>
      <c r="AQ200" t="s">
        <v>316</v>
      </c>
      <c r="AR200" t="s">
        <v>115</v>
      </c>
      <c r="AS200" t="s">
        <v>296</v>
      </c>
      <c r="AT200" s="9">
        <v>2480894.5156439999</v>
      </c>
      <c r="AU200" s="9">
        <v>2245864.7677040002</v>
      </c>
      <c r="AV200" s="9">
        <v>2480894.515108</v>
      </c>
      <c r="AY200" s="11">
        <v>6.5519999999999997E-3</v>
      </c>
      <c r="BB200" t="s">
        <v>116</v>
      </c>
      <c r="BC200" s="7">
        <v>2557083</v>
      </c>
      <c r="BD200" s="7">
        <v>2467585.0950000002</v>
      </c>
      <c r="BE200" t="b">
        <v>0</v>
      </c>
      <c r="BH200" t="s">
        <v>294</v>
      </c>
      <c r="BI200">
        <v>1139.1128000000001</v>
      </c>
      <c r="BJ200">
        <v>2480894.515108</v>
      </c>
      <c r="BK200">
        <v>2245864.7677040002</v>
      </c>
      <c r="BL200">
        <v>2480894.5156439999</v>
      </c>
      <c r="BM200">
        <v>0</v>
      </c>
      <c r="BN200">
        <v>0.970204921</v>
      </c>
      <c r="BO200" t="s">
        <v>429</v>
      </c>
    </row>
    <row r="201" spans="2:67">
      <c r="B201" t="s">
        <v>693</v>
      </c>
      <c r="C201" s="7">
        <v>132303.203955</v>
      </c>
      <c r="D201" s="7">
        <v>0</v>
      </c>
      <c r="E201" s="7">
        <v>132303.203955</v>
      </c>
      <c r="F201" s="11">
        <v>3.4900000000000003E-4</v>
      </c>
      <c r="G201" s="11">
        <v>3.4699999999999998E-4</v>
      </c>
      <c r="H201" s="11">
        <v>1.05E-4</v>
      </c>
      <c r="I201">
        <v>111177</v>
      </c>
      <c r="J201" t="s">
        <v>607</v>
      </c>
      <c r="K201">
        <v>1136</v>
      </c>
      <c r="L201" t="s">
        <v>262</v>
      </c>
      <c r="M201">
        <v>45289</v>
      </c>
      <c r="N201">
        <v>111177</v>
      </c>
      <c r="O201">
        <v>95035</v>
      </c>
      <c r="P201" s="13">
        <v>1.9495800000000001</v>
      </c>
      <c r="Q201" t="s">
        <v>236</v>
      </c>
      <c r="R201" t="s">
        <v>236</v>
      </c>
      <c r="S201" t="s">
        <v>236</v>
      </c>
      <c r="T201" t="s">
        <v>274</v>
      </c>
      <c r="U201" t="s">
        <v>247</v>
      </c>
      <c r="V201" t="s">
        <v>252</v>
      </c>
      <c r="W201" t="s">
        <v>33</v>
      </c>
      <c r="X201" t="s">
        <v>275</v>
      </c>
      <c r="Y201" t="s">
        <v>275</v>
      </c>
      <c r="Z201" s="7">
        <v>132303.203955</v>
      </c>
      <c r="AA201" s="7">
        <v>0</v>
      </c>
      <c r="AD201" s="7">
        <v>132303.203955</v>
      </c>
      <c r="AE201" s="7">
        <v>0</v>
      </c>
      <c r="AF201" t="s">
        <v>276</v>
      </c>
      <c r="AG201">
        <v>46499</v>
      </c>
      <c r="AH201" t="s">
        <v>403</v>
      </c>
      <c r="AI201" t="s">
        <v>149</v>
      </c>
      <c r="AJ201" s="9">
        <v>0</v>
      </c>
      <c r="AK201" s="9">
        <v>0</v>
      </c>
      <c r="AL201" s="9">
        <v>0</v>
      </c>
      <c r="AM201" s="9">
        <v>0</v>
      </c>
      <c r="AN201" t="s">
        <v>236</v>
      </c>
      <c r="AO201" s="9">
        <v>67862.413419999997</v>
      </c>
      <c r="AR201" t="s">
        <v>146</v>
      </c>
      <c r="AT201" s="9">
        <v>132303.203955</v>
      </c>
      <c r="AU201" s="9">
        <v>132303.203955</v>
      </c>
      <c r="AV201" s="9">
        <v>132303.203955</v>
      </c>
      <c r="AY201" s="11">
        <v>3.4900000000000003E-4</v>
      </c>
      <c r="BB201" t="s">
        <v>170</v>
      </c>
      <c r="BE201" t="b">
        <v>0</v>
      </c>
      <c r="BF201" t="s">
        <v>279</v>
      </c>
      <c r="BG201" t="s">
        <v>279</v>
      </c>
      <c r="BH201" t="s">
        <v>403</v>
      </c>
      <c r="BI201">
        <v>1139.1135999999999</v>
      </c>
      <c r="BJ201">
        <v>132303.203955</v>
      </c>
      <c r="BK201">
        <v>132303.203955</v>
      </c>
      <c r="BL201">
        <v>132303.203955</v>
      </c>
      <c r="BN201">
        <v>1.9495800000000001</v>
      </c>
    </row>
    <row r="202" spans="2:67">
      <c r="B202" t="s">
        <v>694</v>
      </c>
      <c r="C202" s="7">
        <v>504464.64552999998</v>
      </c>
      <c r="D202" s="7">
        <v>0</v>
      </c>
      <c r="E202" s="7">
        <v>504464.64552999998</v>
      </c>
      <c r="F202" s="11">
        <v>1.3320000000000001E-3</v>
      </c>
      <c r="G202" s="11">
        <v>1.3259999999999999E-3</v>
      </c>
      <c r="H202" s="11">
        <v>4.0200000000000001E-4</v>
      </c>
      <c r="I202">
        <v>111178</v>
      </c>
      <c r="J202" t="s">
        <v>357</v>
      </c>
      <c r="K202">
        <v>1134</v>
      </c>
      <c r="L202" t="s">
        <v>260</v>
      </c>
      <c r="M202">
        <v>45289</v>
      </c>
      <c r="N202">
        <v>111178</v>
      </c>
      <c r="O202">
        <v>88567</v>
      </c>
      <c r="P202" s="13">
        <v>0.996011588</v>
      </c>
      <c r="Q202" t="s">
        <v>236</v>
      </c>
      <c r="R202" t="s">
        <v>236</v>
      </c>
      <c r="S202" t="s">
        <v>236</v>
      </c>
      <c r="T202" t="s">
        <v>274</v>
      </c>
      <c r="U202" t="s">
        <v>246</v>
      </c>
      <c r="V202" t="s">
        <v>252</v>
      </c>
      <c r="W202" t="s">
        <v>83</v>
      </c>
      <c r="X202" t="s">
        <v>275</v>
      </c>
      <c r="Y202" t="s">
        <v>275</v>
      </c>
      <c r="Z202" s="7">
        <v>504464.64552999998</v>
      </c>
      <c r="AA202" s="7">
        <v>0</v>
      </c>
      <c r="AB202" s="7">
        <v>529932.10549999995</v>
      </c>
      <c r="AC202" s="7">
        <v>503700.03357134003</v>
      </c>
      <c r="AD202" s="7">
        <v>504464.64552999998</v>
      </c>
      <c r="AE202" s="7">
        <v>0</v>
      </c>
      <c r="AF202" t="s">
        <v>276</v>
      </c>
      <c r="AG202">
        <v>46233</v>
      </c>
      <c r="AH202" t="s">
        <v>277</v>
      </c>
      <c r="AI202" t="s">
        <v>46</v>
      </c>
      <c r="AJ202" s="9">
        <v>0</v>
      </c>
      <c r="AK202" s="9">
        <v>0</v>
      </c>
      <c r="AL202" s="9">
        <v>0</v>
      </c>
      <c r="AM202" s="9">
        <v>0</v>
      </c>
      <c r="AN202" t="s">
        <v>236</v>
      </c>
      <c r="AO202" s="9">
        <v>506484.71549999999</v>
      </c>
      <c r="AP202" s="9">
        <v>506484.71549999999</v>
      </c>
      <c r="AQ202" t="s">
        <v>278</v>
      </c>
      <c r="AR202" t="s">
        <v>96</v>
      </c>
      <c r="AT202" s="9">
        <v>504464.64552999998</v>
      </c>
      <c r="AU202" s="9">
        <v>504464.64552999998</v>
      </c>
      <c r="AV202" s="9">
        <v>504464.64552999998</v>
      </c>
      <c r="AY202" s="11">
        <v>1.3320000000000001E-3</v>
      </c>
      <c r="AZ202">
        <v>5</v>
      </c>
      <c r="BA202" t="s">
        <v>66</v>
      </c>
      <c r="BB202" t="s">
        <v>153</v>
      </c>
      <c r="BC202" s="7">
        <v>529932.10549999995</v>
      </c>
      <c r="BD202" s="7">
        <v>506484.71549999999</v>
      </c>
      <c r="BE202" t="b">
        <v>0</v>
      </c>
      <c r="BF202" t="s">
        <v>297</v>
      </c>
      <c r="BG202" t="s">
        <v>297</v>
      </c>
      <c r="BH202" t="s">
        <v>277</v>
      </c>
      <c r="BI202">
        <v>1139.1134</v>
      </c>
      <c r="BJ202">
        <v>504464.64552999998</v>
      </c>
      <c r="BK202">
        <v>504464.64552999998</v>
      </c>
      <c r="BL202">
        <v>504464.64552999998</v>
      </c>
      <c r="BN202">
        <v>0.996011588</v>
      </c>
      <c r="BO202" t="s">
        <v>358</v>
      </c>
    </row>
    <row r="203" spans="2:67">
      <c r="B203" t="s">
        <v>283</v>
      </c>
      <c r="C203" s="7">
        <v>13836428.040726</v>
      </c>
      <c r="E203" s="7">
        <v>13836428.040726</v>
      </c>
      <c r="F203" s="11">
        <v>3.6542481000000002E-2</v>
      </c>
      <c r="H203" s="11">
        <v>1.103032E-2</v>
      </c>
      <c r="N203">
        <v>-2</v>
      </c>
      <c r="Q203" t="s">
        <v>236</v>
      </c>
      <c r="AF203" t="s">
        <v>284</v>
      </c>
      <c r="AJ203" s="9">
        <v>0</v>
      </c>
      <c r="AM203" s="9">
        <v>0</v>
      </c>
      <c r="AT203" s="9">
        <v>13836428.040726</v>
      </c>
      <c r="AY203" s="11">
        <v>3.6542481000000002E-2</v>
      </c>
    </row>
    <row r="204" spans="2:67">
      <c r="B204" t="s">
        <v>285</v>
      </c>
      <c r="C204" s="7">
        <v>-15595565.564221</v>
      </c>
      <c r="E204" s="7">
        <v>-15595565.564221</v>
      </c>
      <c r="F204" s="11">
        <v>-4.1188424000000001E-2</v>
      </c>
      <c r="H204" s="11">
        <v>-1.2432693999999999E-2</v>
      </c>
      <c r="N204">
        <v>-2</v>
      </c>
      <c r="Q204" t="s">
        <v>236</v>
      </c>
      <c r="AF204" t="s">
        <v>286</v>
      </c>
      <c r="AJ204" s="9">
        <v>0</v>
      </c>
      <c r="AM204" s="9">
        <v>0</v>
      </c>
      <c r="AT204" s="9">
        <v>-15595565.564221</v>
      </c>
      <c r="AY204" s="11">
        <v>-4.1188423000000002E-2</v>
      </c>
    </row>
    <row r="205" spans="2:67">
      <c r="B205" t="s">
        <v>287</v>
      </c>
      <c r="C205" s="7">
        <v>590.20376799999997</v>
      </c>
      <c r="E205" s="7">
        <v>590.20376799999997</v>
      </c>
      <c r="F205" s="11">
        <v>1.559E-6</v>
      </c>
      <c r="H205" s="11">
        <v>4.7100000000000002E-7</v>
      </c>
      <c r="N205">
        <v>-2</v>
      </c>
      <c r="Q205" t="s">
        <v>236</v>
      </c>
      <c r="AF205" t="s">
        <v>288</v>
      </c>
      <c r="AJ205" s="9">
        <v>0</v>
      </c>
      <c r="AM205" s="9">
        <v>0</v>
      </c>
      <c r="AT205" s="9">
        <v>590.20376799999997</v>
      </c>
      <c r="AY205" s="11">
        <v>1.5579999999999999E-6</v>
      </c>
    </row>
    <row r="206" spans="2:67">
      <c r="B206" t="s">
        <v>963</v>
      </c>
      <c r="C206" s="7">
        <v>1743626.799715</v>
      </c>
      <c r="D206" s="7">
        <v>0</v>
      </c>
      <c r="E206" s="7">
        <v>1743626.799715</v>
      </c>
      <c r="F206" s="11">
        <v>4.6039999999999996E-3</v>
      </c>
      <c r="G206" s="11">
        <v>4.5830000000000003E-3</v>
      </c>
      <c r="H206" s="11">
        <v>1.39E-3</v>
      </c>
      <c r="I206">
        <v>114139</v>
      </c>
      <c r="J206" t="s">
        <v>952</v>
      </c>
      <c r="K206">
        <v>1138</v>
      </c>
      <c r="L206" t="s">
        <v>263</v>
      </c>
      <c r="M206">
        <v>45289</v>
      </c>
      <c r="N206">
        <v>114139</v>
      </c>
      <c r="O206">
        <v>112439</v>
      </c>
      <c r="P206" s="13">
        <v>0.98848782199999996</v>
      </c>
      <c r="Q206" t="s">
        <v>236</v>
      </c>
      <c r="R206" t="s">
        <v>236</v>
      </c>
      <c r="S206" t="s">
        <v>236</v>
      </c>
      <c r="T206" t="s">
        <v>274</v>
      </c>
      <c r="U206" t="s">
        <v>242</v>
      </c>
      <c r="V206" t="s">
        <v>252</v>
      </c>
      <c r="W206" t="s">
        <v>137</v>
      </c>
      <c r="X206" t="s">
        <v>275</v>
      </c>
      <c r="Y206" t="s">
        <v>275</v>
      </c>
      <c r="Z206" s="7">
        <v>1743626.799715</v>
      </c>
      <c r="AA206" s="7">
        <v>0</v>
      </c>
      <c r="AB206" s="7">
        <v>1775097.6558000001</v>
      </c>
      <c r="AC206" s="7">
        <v>1743400.6771997369</v>
      </c>
      <c r="AD206" s="7">
        <v>1743626.799715</v>
      </c>
      <c r="AE206" s="7">
        <v>0</v>
      </c>
      <c r="AF206" t="s">
        <v>276</v>
      </c>
      <c r="AG206">
        <v>46965</v>
      </c>
      <c r="AH206" t="s">
        <v>277</v>
      </c>
      <c r="AI206" t="s">
        <v>46</v>
      </c>
      <c r="AJ206" s="9">
        <v>0</v>
      </c>
      <c r="AK206" s="9">
        <v>0</v>
      </c>
      <c r="AL206" s="9">
        <v>0</v>
      </c>
      <c r="AM206" s="9">
        <v>0</v>
      </c>
      <c r="AN206" t="s">
        <v>236</v>
      </c>
      <c r="AO206" s="9">
        <v>1763933.5157999999</v>
      </c>
      <c r="AP206" s="9">
        <v>1763933.5157999999</v>
      </c>
      <c r="AQ206" t="s">
        <v>278</v>
      </c>
      <c r="AR206" t="s">
        <v>138</v>
      </c>
      <c r="AT206" s="9">
        <v>1743626.799715</v>
      </c>
      <c r="AU206" s="9">
        <v>1743626.799715</v>
      </c>
      <c r="AV206" s="9">
        <v>1743626.799715</v>
      </c>
      <c r="AY206" s="11">
        <v>4.6039999999999996E-3</v>
      </c>
      <c r="BB206" t="s">
        <v>139</v>
      </c>
      <c r="BC206" s="7">
        <v>1775097.6558000001</v>
      </c>
      <c r="BD206" s="7">
        <v>1763933.5157999999</v>
      </c>
      <c r="BE206" t="b">
        <v>0</v>
      </c>
      <c r="BH206" t="s">
        <v>277</v>
      </c>
      <c r="BI206">
        <v>1139.1138000000001</v>
      </c>
      <c r="BJ206">
        <v>1743626.799715</v>
      </c>
      <c r="BK206">
        <v>1743626.799715</v>
      </c>
      <c r="BL206">
        <v>1743626.799715</v>
      </c>
      <c r="BN206">
        <v>0.98848782199999996</v>
      </c>
      <c r="BO206" t="s">
        <v>953</v>
      </c>
    </row>
    <row r="207" spans="2:67">
      <c r="B207" t="s">
        <v>834</v>
      </c>
      <c r="C207" s="7">
        <v>628863.70728500001</v>
      </c>
      <c r="D207" s="7">
        <v>0</v>
      </c>
      <c r="E207" s="7">
        <v>628863.70728500001</v>
      </c>
      <c r="F207" s="11">
        <v>1.66E-3</v>
      </c>
      <c r="G207" s="11">
        <v>1.653E-3</v>
      </c>
      <c r="H207" s="11">
        <v>5.0100000000000003E-4</v>
      </c>
      <c r="I207">
        <v>114244</v>
      </c>
      <c r="J207" t="s">
        <v>835</v>
      </c>
      <c r="K207">
        <v>1013</v>
      </c>
      <c r="L207" t="s">
        <v>710</v>
      </c>
      <c r="M207">
        <v>45291</v>
      </c>
      <c r="N207">
        <v>114244</v>
      </c>
      <c r="O207">
        <v>114241</v>
      </c>
      <c r="P207" s="13">
        <v>0.97499999999999998</v>
      </c>
      <c r="Q207" t="s">
        <v>236</v>
      </c>
      <c r="R207" t="s">
        <v>236</v>
      </c>
      <c r="S207" t="s">
        <v>236</v>
      </c>
      <c r="T207" t="s">
        <v>711</v>
      </c>
      <c r="U207" t="s">
        <v>712</v>
      </c>
      <c r="W207" t="s">
        <v>33</v>
      </c>
      <c r="X207" t="s">
        <v>275</v>
      </c>
      <c r="Z207" s="7">
        <v>628863.70728500001</v>
      </c>
      <c r="AA207" s="7">
        <v>0</v>
      </c>
      <c r="AD207" s="7">
        <v>628863.70728500001</v>
      </c>
      <c r="AE207" s="7">
        <v>0</v>
      </c>
      <c r="AF207" t="s">
        <v>276</v>
      </c>
      <c r="AG207">
        <v>46979</v>
      </c>
      <c r="AH207" t="s">
        <v>277</v>
      </c>
      <c r="AI207" t="s">
        <v>46</v>
      </c>
      <c r="AJ207" s="9">
        <v>0</v>
      </c>
      <c r="AK207" s="9">
        <v>0</v>
      </c>
      <c r="AL207" s="9">
        <v>0</v>
      </c>
      <c r="AM207" s="9">
        <v>0</v>
      </c>
      <c r="AN207" t="s">
        <v>236</v>
      </c>
      <c r="AO207" s="9">
        <v>644988.41772899998</v>
      </c>
      <c r="AQ207" t="s">
        <v>278</v>
      </c>
      <c r="AR207" t="s">
        <v>120</v>
      </c>
      <c r="AT207" s="9">
        <v>628863.70728500001</v>
      </c>
      <c r="AU207" s="9">
        <v>628863.70728500001</v>
      </c>
      <c r="AV207" s="9">
        <v>628863.70728500001</v>
      </c>
      <c r="AW207" t="s">
        <v>716</v>
      </c>
      <c r="AY207" s="11">
        <v>1.66E-3</v>
      </c>
      <c r="BB207" t="s">
        <v>171</v>
      </c>
      <c r="BE207" t="b">
        <v>0</v>
      </c>
      <c r="BF207" t="s">
        <v>297</v>
      </c>
      <c r="BG207" t="s">
        <v>297</v>
      </c>
      <c r="BH207" t="s">
        <v>277</v>
      </c>
      <c r="BI207">
        <v>1139.1013</v>
      </c>
      <c r="BJ207">
        <v>628863.70728500001</v>
      </c>
      <c r="BK207">
        <v>628863.70728500001</v>
      </c>
      <c r="BL207">
        <v>628863.70728500001</v>
      </c>
      <c r="BN207">
        <v>0.97499999999999998</v>
      </c>
    </row>
    <row r="208" spans="2:67">
      <c r="B208" t="s">
        <v>836</v>
      </c>
      <c r="C208" s="7">
        <v>0</v>
      </c>
      <c r="D208" s="7">
        <v>0</v>
      </c>
      <c r="E208" s="7">
        <v>0</v>
      </c>
      <c r="F208" s="11">
        <v>0</v>
      </c>
      <c r="G208" s="11">
        <v>0</v>
      </c>
      <c r="H208" s="11">
        <v>0</v>
      </c>
      <c r="I208">
        <v>114245</v>
      </c>
      <c r="J208" t="s">
        <v>835</v>
      </c>
      <c r="K208">
        <v>1013</v>
      </c>
      <c r="L208" t="s">
        <v>710</v>
      </c>
      <c r="M208">
        <v>45291</v>
      </c>
      <c r="N208">
        <v>114245</v>
      </c>
      <c r="O208">
        <v>114241</v>
      </c>
      <c r="P208" s="13">
        <v>0.97499999999999998</v>
      </c>
      <c r="Q208" t="s">
        <v>236</v>
      </c>
      <c r="R208" t="s">
        <v>236</v>
      </c>
      <c r="S208" t="s">
        <v>236</v>
      </c>
      <c r="T208" t="s">
        <v>711</v>
      </c>
      <c r="U208" t="s">
        <v>712</v>
      </c>
      <c r="W208" t="s">
        <v>33</v>
      </c>
      <c r="X208" t="s">
        <v>275</v>
      </c>
      <c r="Z208" s="7">
        <v>0</v>
      </c>
      <c r="AA208" s="7">
        <v>0</v>
      </c>
      <c r="AD208" s="7">
        <v>0</v>
      </c>
      <c r="AE208" s="7">
        <v>0</v>
      </c>
      <c r="AF208" t="s">
        <v>276</v>
      </c>
      <c r="AG208">
        <v>46979</v>
      </c>
      <c r="AH208" t="s">
        <v>277</v>
      </c>
      <c r="AI208" t="s">
        <v>46</v>
      </c>
      <c r="AJ208" s="9">
        <v>0</v>
      </c>
      <c r="AK208" s="9">
        <v>0</v>
      </c>
      <c r="AL208" s="9">
        <v>0</v>
      </c>
      <c r="AM208" s="9">
        <v>0</v>
      </c>
      <c r="AN208" t="s">
        <v>236</v>
      </c>
      <c r="AO208" s="9">
        <v>0</v>
      </c>
      <c r="AQ208" t="s">
        <v>295</v>
      </c>
      <c r="AR208" t="s">
        <v>120</v>
      </c>
      <c r="AT208" s="9">
        <v>0</v>
      </c>
      <c r="AU208" s="9">
        <v>0</v>
      </c>
      <c r="AV208" s="9">
        <v>0</v>
      </c>
      <c r="AW208" t="s">
        <v>716</v>
      </c>
      <c r="AY208" s="11">
        <v>0</v>
      </c>
      <c r="BB208" t="s">
        <v>171</v>
      </c>
      <c r="BE208" t="b">
        <v>0</v>
      </c>
      <c r="BF208" t="s">
        <v>297</v>
      </c>
      <c r="BG208" t="s">
        <v>297</v>
      </c>
      <c r="BH208" t="s">
        <v>277</v>
      </c>
      <c r="BI208">
        <v>1139.1013</v>
      </c>
      <c r="BJ208">
        <v>0</v>
      </c>
      <c r="BK208">
        <v>0</v>
      </c>
      <c r="BL208">
        <v>0</v>
      </c>
      <c r="BN208">
        <v>0.97499999999999998</v>
      </c>
    </row>
    <row r="209" spans="2:67">
      <c r="B209" t="s">
        <v>837</v>
      </c>
      <c r="C209" s="7">
        <v>0</v>
      </c>
      <c r="D209" s="7">
        <v>0</v>
      </c>
      <c r="E209" s="7">
        <v>0</v>
      </c>
      <c r="F209" s="11">
        <v>0</v>
      </c>
      <c r="G209" s="11">
        <v>0</v>
      </c>
      <c r="H209" s="11">
        <v>0</v>
      </c>
      <c r="I209">
        <v>114246</v>
      </c>
      <c r="J209" t="s">
        <v>835</v>
      </c>
      <c r="K209">
        <v>1013</v>
      </c>
      <c r="L209" t="s">
        <v>710</v>
      </c>
      <c r="M209">
        <v>45291</v>
      </c>
      <c r="N209">
        <v>114246</v>
      </c>
      <c r="O209">
        <v>114241</v>
      </c>
      <c r="P209" s="13">
        <v>1</v>
      </c>
      <c r="Q209" t="s">
        <v>236</v>
      </c>
      <c r="R209" t="s">
        <v>236</v>
      </c>
      <c r="S209" t="s">
        <v>236</v>
      </c>
      <c r="T209" t="s">
        <v>711</v>
      </c>
      <c r="U209" t="s">
        <v>712</v>
      </c>
      <c r="W209" t="s">
        <v>33</v>
      </c>
      <c r="X209" t="s">
        <v>275</v>
      </c>
      <c r="Z209" s="7">
        <v>0</v>
      </c>
      <c r="AA209" s="7">
        <v>0</v>
      </c>
      <c r="AD209" s="7">
        <v>0</v>
      </c>
      <c r="AE209" s="7">
        <v>0</v>
      </c>
      <c r="AF209" t="s">
        <v>276</v>
      </c>
      <c r="AG209">
        <v>46979</v>
      </c>
      <c r="AH209" t="s">
        <v>277</v>
      </c>
      <c r="AI209" t="s">
        <v>46</v>
      </c>
      <c r="AJ209" s="9">
        <v>0</v>
      </c>
      <c r="AK209" s="9">
        <v>0</v>
      </c>
      <c r="AL209" s="9">
        <v>0</v>
      </c>
      <c r="AM209" s="9">
        <v>0</v>
      </c>
      <c r="AN209" t="s">
        <v>236</v>
      </c>
      <c r="AO209" s="9">
        <v>0</v>
      </c>
      <c r="AQ209" t="s">
        <v>278</v>
      </c>
      <c r="AR209" t="s">
        <v>120</v>
      </c>
      <c r="AT209" s="9">
        <v>0</v>
      </c>
      <c r="AU209" s="9">
        <v>0</v>
      </c>
      <c r="AV209" s="9">
        <v>0</v>
      </c>
      <c r="AW209" t="s">
        <v>716</v>
      </c>
      <c r="AY209" s="11">
        <v>0</v>
      </c>
      <c r="BB209" t="s">
        <v>171</v>
      </c>
      <c r="BE209" t="b">
        <v>0</v>
      </c>
      <c r="BF209" t="s">
        <v>297</v>
      </c>
      <c r="BG209" t="s">
        <v>297</v>
      </c>
      <c r="BH209" t="s">
        <v>277</v>
      </c>
      <c r="BI209">
        <v>1139.1013</v>
      </c>
      <c r="BJ209">
        <v>0</v>
      </c>
      <c r="BK209">
        <v>0</v>
      </c>
      <c r="BL209">
        <v>0</v>
      </c>
      <c r="BN209">
        <v>1</v>
      </c>
    </row>
    <row r="210" spans="2:67">
      <c r="B210" t="s">
        <v>838</v>
      </c>
      <c r="C210" s="7">
        <v>540503.17906700005</v>
      </c>
      <c r="D210" s="7">
        <v>0</v>
      </c>
      <c r="E210" s="7">
        <v>540503.17906700005</v>
      </c>
      <c r="F210" s="11">
        <v>1.4270000000000001E-3</v>
      </c>
      <c r="G210" s="11">
        <v>1.42E-3</v>
      </c>
      <c r="H210" s="11">
        <v>4.2999999999999999E-4</v>
      </c>
      <c r="I210">
        <v>114247</v>
      </c>
      <c r="J210" t="s">
        <v>839</v>
      </c>
      <c r="K210">
        <v>1013</v>
      </c>
      <c r="L210" t="s">
        <v>710</v>
      </c>
      <c r="M210">
        <v>45291</v>
      </c>
      <c r="N210">
        <v>114247</v>
      </c>
      <c r="O210">
        <v>114242</v>
      </c>
      <c r="P210" s="13">
        <v>0.97750000000000004</v>
      </c>
      <c r="Q210" t="s">
        <v>236</v>
      </c>
      <c r="R210" t="s">
        <v>236</v>
      </c>
      <c r="S210" t="s">
        <v>236</v>
      </c>
      <c r="T210" t="s">
        <v>711</v>
      </c>
      <c r="U210" t="s">
        <v>712</v>
      </c>
      <c r="W210" t="s">
        <v>74</v>
      </c>
      <c r="X210" t="s">
        <v>275</v>
      </c>
      <c r="Z210" s="7">
        <v>540503.17906700005</v>
      </c>
      <c r="AA210" s="7">
        <v>0</v>
      </c>
      <c r="AD210" s="7">
        <v>540503.17906700005</v>
      </c>
      <c r="AE210" s="7">
        <v>0</v>
      </c>
      <c r="AF210" t="s">
        <v>276</v>
      </c>
      <c r="AG210">
        <v>46617</v>
      </c>
      <c r="AH210" t="s">
        <v>277</v>
      </c>
      <c r="AI210" t="s">
        <v>46</v>
      </c>
      <c r="AJ210" s="9">
        <v>0</v>
      </c>
      <c r="AK210" s="9">
        <v>0</v>
      </c>
      <c r="AL210" s="9">
        <v>0</v>
      </c>
      <c r="AM210" s="9">
        <v>0</v>
      </c>
      <c r="AN210" t="s">
        <v>236</v>
      </c>
      <c r="AO210" s="9">
        <v>552944.42871300003</v>
      </c>
      <c r="AQ210" t="s">
        <v>278</v>
      </c>
      <c r="AR210" t="s">
        <v>75</v>
      </c>
      <c r="AT210" s="9">
        <v>540503.17906700005</v>
      </c>
      <c r="AU210" s="9">
        <v>540503.17906700005</v>
      </c>
      <c r="AV210" s="9">
        <v>540503.17906700005</v>
      </c>
      <c r="AW210" t="s">
        <v>713</v>
      </c>
      <c r="AY210" s="11">
        <v>1.4270000000000001E-3</v>
      </c>
      <c r="BB210" t="s">
        <v>155</v>
      </c>
      <c r="BE210" t="b">
        <v>0</v>
      </c>
      <c r="BF210" t="s">
        <v>297</v>
      </c>
      <c r="BG210" t="s">
        <v>297</v>
      </c>
      <c r="BH210" t="s">
        <v>277</v>
      </c>
      <c r="BI210">
        <v>1139.1013</v>
      </c>
      <c r="BJ210">
        <v>540503.17906700005</v>
      </c>
      <c r="BK210">
        <v>540503.17906700005</v>
      </c>
      <c r="BL210">
        <v>540503.17906700005</v>
      </c>
      <c r="BN210">
        <v>0.97750000000000004</v>
      </c>
    </row>
    <row r="211" spans="2:67">
      <c r="B211" t="s">
        <v>840</v>
      </c>
      <c r="C211" s="7">
        <v>0</v>
      </c>
      <c r="D211" s="7">
        <v>0</v>
      </c>
      <c r="E211" s="7">
        <v>0</v>
      </c>
      <c r="F211" s="11">
        <v>0</v>
      </c>
      <c r="G211" s="11">
        <v>0</v>
      </c>
      <c r="H211" s="11">
        <v>0</v>
      </c>
      <c r="I211">
        <v>114248</v>
      </c>
      <c r="J211" t="s">
        <v>839</v>
      </c>
      <c r="K211">
        <v>1013</v>
      </c>
      <c r="L211" t="s">
        <v>710</v>
      </c>
      <c r="M211">
        <v>45291</v>
      </c>
      <c r="N211">
        <v>114248</v>
      </c>
      <c r="O211">
        <v>114242</v>
      </c>
      <c r="P211" s="13">
        <v>0.97750000000000004</v>
      </c>
      <c r="Q211" t="s">
        <v>236</v>
      </c>
      <c r="R211" t="s">
        <v>236</v>
      </c>
      <c r="S211" t="s">
        <v>236</v>
      </c>
      <c r="T211" t="s">
        <v>711</v>
      </c>
      <c r="U211" t="s">
        <v>712</v>
      </c>
      <c r="W211" t="s">
        <v>74</v>
      </c>
      <c r="X211" t="s">
        <v>275</v>
      </c>
      <c r="Z211" s="7">
        <v>0</v>
      </c>
      <c r="AA211" s="7">
        <v>0</v>
      </c>
      <c r="AD211" s="7">
        <v>0</v>
      </c>
      <c r="AE211" s="7">
        <v>0</v>
      </c>
      <c r="AF211" t="s">
        <v>276</v>
      </c>
      <c r="AG211">
        <v>46617</v>
      </c>
      <c r="AH211" t="s">
        <v>277</v>
      </c>
      <c r="AI211" t="s">
        <v>46</v>
      </c>
      <c r="AJ211" s="9">
        <v>0</v>
      </c>
      <c r="AK211" s="9">
        <v>0</v>
      </c>
      <c r="AL211" s="9">
        <v>0</v>
      </c>
      <c r="AM211" s="9">
        <v>0</v>
      </c>
      <c r="AN211" t="s">
        <v>236</v>
      </c>
      <c r="AO211" s="9">
        <v>0</v>
      </c>
      <c r="AQ211" t="s">
        <v>278</v>
      </c>
      <c r="AR211" t="s">
        <v>75</v>
      </c>
      <c r="AT211" s="9">
        <v>0</v>
      </c>
      <c r="AU211" s="9">
        <v>0</v>
      </c>
      <c r="AV211" s="9">
        <v>0</v>
      </c>
      <c r="AW211" t="s">
        <v>713</v>
      </c>
      <c r="AY211" s="11">
        <v>0</v>
      </c>
      <c r="BB211" t="s">
        <v>155</v>
      </c>
      <c r="BE211" t="b">
        <v>0</v>
      </c>
      <c r="BF211" t="s">
        <v>297</v>
      </c>
      <c r="BG211" t="s">
        <v>297</v>
      </c>
      <c r="BH211" t="s">
        <v>277</v>
      </c>
      <c r="BI211">
        <v>1139.1013</v>
      </c>
      <c r="BJ211">
        <v>0</v>
      </c>
      <c r="BK211">
        <v>0</v>
      </c>
      <c r="BL211">
        <v>0</v>
      </c>
      <c r="BN211">
        <v>0.97750000000000004</v>
      </c>
    </row>
    <row r="212" spans="2:67">
      <c r="B212" t="s">
        <v>841</v>
      </c>
      <c r="C212" s="7">
        <v>497222.92347600003</v>
      </c>
      <c r="D212" s="7">
        <v>0</v>
      </c>
      <c r="E212" s="7">
        <v>497222.92347600003</v>
      </c>
      <c r="F212" s="11">
        <v>1.3129999999999999E-3</v>
      </c>
      <c r="G212" s="11">
        <v>1.307E-3</v>
      </c>
      <c r="H212" s="11">
        <v>3.9599999999999998E-4</v>
      </c>
      <c r="I212">
        <v>114249</v>
      </c>
      <c r="J212" t="s">
        <v>842</v>
      </c>
      <c r="K212">
        <v>1013</v>
      </c>
      <c r="L212" t="s">
        <v>710</v>
      </c>
      <c r="M212">
        <v>45291</v>
      </c>
      <c r="N212">
        <v>114249</v>
      </c>
      <c r="O212">
        <v>114243</v>
      </c>
      <c r="P212" s="13">
        <v>0.98626813999999996</v>
      </c>
      <c r="Q212" t="s">
        <v>236</v>
      </c>
      <c r="R212" t="s">
        <v>236</v>
      </c>
      <c r="S212" t="s">
        <v>237</v>
      </c>
      <c r="T212" t="s">
        <v>711</v>
      </c>
      <c r="U212" t="s">
        <v>712</v>
      </c>
      <c r="W212" t="s">
        <v>74</v>
      </c>
      <c r="X212" t="s">
        <v>293</v>
      </c>
      <c r="Z212" s="7">
        <v>497222.92347600003</v>
      </c>
      <c r="AA212" s="7">
        <v>0</v>
      </c>
      <c r="AD212" s="7">
        <v>390560.77562600002</v>
      </c>
      <c r="AE212" s="7">
        <v>0</v>
      </c>
      <c r="AF212" t="s">
        <v>276</v>
      </c>
      <c r="AG212">
        <v>46262</v>
      </c>
      <c r="AH212" t="s">
        <v>277</v>
      </c>
      <c r="AI212" t="s">
        <v>46</v>
      </c>
      <c r="AJ212" s="9">
        <v>0</v>
      </c>
      <c r="AK212" s="9">
        <v>0</v>
      </c>
      <c r="AL212" s="9">
        <v>0</v>
      </c>
      <c r="AM212" s="9">
        <v>0</v>
      </c>
      <c r="AN212" t="s">
        <v>236</v>
      </c>
      <c r="AO212" s="9">
        <v>395998.57258500002</v>
      </c>
      <c r="AQ212" t="s">
        <v>295</v>
      </c>
      <c r="AR212" t="s">
        <v>186</v>
      </c>
      <c r="AT212" s="9">
        <v>497222.92347600003</v>
      </c>
      <c r="AU212" s="9">
        <v>497222.92347600003</v>
      </c>
      <c r="AV212" s="9">
        <v>390560.77562600002</v>
      </c>
      <c r="AW212" t="s">
        <v>713</v>
      </c>
      <c r="AY212" s="11">
        <v>1.3129999999999999E-3</v>
      </c>
      <c r="BB212" t="s">
        <v>186</v>
      </c>
      <c r="BE212" t="b">
        <v>0</v>
      </c>
      <c r="BF212" t="s">
        <v>297</v>
      </c>
      <c r="BG212" t="s">
        <v>297</v>
      </c>
      <c r="BH212" t="s">
        <v>277</v>
      </c>
      <c r="BI212">
        <v>1139.1013</v>
      </c>
      <c r="BJ212">
        <v>390560.77562600002</v>
      </c>
      <c r="BK212">
        <v>497222.92347600003</v>
      </c>
      <c r="BL212">
        <v>497222.92347600003</v>
      </c>
      <c r="BN212">
        <v>0.98626813999999996</v>
      </c>
    </row>
    <row r="213" spans="2:67">
      <c r="B213" t="s">
        <v>964</v>
      </c>
      <c r="C213" s="7">
        <v>3135403.9585279999</v>
      </c>
      <c r="D213" s="7">
        <v>0</v>
      </c>
      <c r="E213" s="7">
        <v>3135403.9585279999</v>
      </c>
      <c r="F213" s="11">
        <v>8.2799999999999992E-3</v>
      </c>
      <c r="G213" s="11">
        <v>8.2419999999999993E-3</v>
      </c>
      <c r="H213" s="11">
        <v>2.4989999999999999E-3</v>
      </c>
      <c r="I213">
        <v>114251</v>
      </c>
      <c r="J213" t="s">
        <v>965</v>
      </c>
      <c r="K213">
        <v>1215</v>
      </c>
      <c r="L213" t="s">
        <v>268</v>
      </c>
      <c r="M213">
        <v>45289</v>
      </c>
      <c r="N213">
        <v>114251</v>
      </c>
      <c r="O213">
        <v>114250</v>
      </c>
      <c r="P213" s="13">
        <v>0.98143256300000004</v>
      </c>
      <c r="Q213" t="s">
        <v>236</v>
      </c>
      <c r="R213" t="s">
        <v>236</v>
      </c>
      <c r="S213" t="s">
        <v>236</v>
      </c>
      <c r="T213" t="s">
        <v>274</v>
      </c>
      <c r="U213" t="s">
        <v>267</v>
      </c>
      <c r="V213" t="s">
        <v>252</v>
      </c>
      <c r="W213" t="s">
        <v>83</v>
      </c>
      <c r="X213" t="s">
        <v>275</v>
      </c>
      <c r="Y213" t="s">
        <v>275</v>
      </c>
      <c r="Z213" s="7">
        <v>3135403.9585279999</v>
      </c>
      <c r="AA213" s="7">
        <v>0</v>
      </c>
      <c r="AB213" s="7">
        <v>3215142.003091</v>
      </c>
      <c r="AC213" s="7">
        <v>3133768.03</v>
      </c>
      <c r="AD213" s="7">
        <v>3135403.9585279999</v>
      </c>
      <c r="AE213" s="7">
        <v>0</v>
      </c>
      <c r="AF213" t="s">
        <v>276</v>
      </c>
      <c r="AG213">
        <v>46737</v>
      </c>
      <c r="AH213" t="s">
        <v>277</v>
      </c>
      <c r="AI213" t="s">
        <v>46</v>
      </c>
      <c r="AJ213" s="9">
        <v>0</v>
      </c>
      <c r="AK213" s="9">
        <v>0</v>
      </c>
      <c r="AL213" s="9">
        <v>0</v>
      </c>
      <c r="AM213" s="9">
        <v>0</v>
      </c>
      <c r="AN213" t="s">
        <v>236</v>
      </c>
      <c r="AO213" s="9">
        <v>3194721.753091</v>
      </c>
      <c r="AP213" s="9">
        <v>3194721.753091</v>
      </c>
      <c r="AQ213" t="s">
        <v>278</v>
      </c>
      <c r="AR213" t="s">
        <v>87</v>
      </c>
      <c r="AT213" s="9">
        <v>3135403.9585279999</v>
      </c>
      <c r="AU213" s="9">
        <v>3135403.9585279999</v>
      </c>
      <c r="AV213" s="9">
        <v>3135403.9585279999</v>
      </c>
      <c r="AY213" s="11">
        <v>8.2799999999999992E-3</v>
      </c>
      <c r="BB213" t="s">
        <v>87</v>
      </c>
      <c r="BC213" s="7">
        <v>3215142.0030914689</v>
      </c>
      <c r="BD213" s="7">
        <v>3194721.7530914689</v>
      </c>
      <c r="BE213" t="b">
        <v>0</v>
      </c>
      <c r="BH213" t="s">
        <v>277</v>
      </c>
      <c r="BI213">
        <v>1139.1215</v>
      </c>
      <c r="BJ213">
        <v>3135403.9585279999</v>
      </c>
      <c r="BK213">
        <v>3135403.9585279999</v>
      </c>
      <c r="BL213">
        <v>3135403.9585279999</v>
      </c>
      <c r="BN213">
        <v>0.98143256300000004</v>
      </c>
    </row>
    <row r="214" spans="2:67">
      <c r="B214" t="s">
        <v>966</v>
      </c>
      <c r="C214" s="7">
        <v>-3662.73</v>
      </c>
      <c r="D214" s="7">
        <v>535857</v>
      </c>
      <c r="E214" s="7">
        <v>532194.27</v>
      </c>
      <c r="F214" s="11">
        <v>-9.0000000000000002E-6</v>
      </c>
      <c r="G214" s="11">
        <v>-9.0000000000000002E-6</v>
      </c>
      <c r="H214" s="11">
        <v>4.2400000000000001E-4</v>
      </c>
      <c r="I214">
        <v>114252</v>
      </c>
      <c r="J214" t="s">
        <v>965</v>
      </c>
      <c r="K214">
        <v>1215</v>
      </c>
      <c r="L214" t="s">
        <v>268</v>
      </c>
      <c r="M214">
        <v>45289</v>
      </c>
      <c r="N214">
        <v>114252</v>
      </c>
      <c r="O214">
        <v>114250</v>
      </c>
      <c r="P214" s="13">
        <v>0.99316472</v>
      </c>
      <c r="Q214" t="s">
        <v>236</v>
      </c>
      <c r="R214" t="s">
        <v>236</v>
      </c>
      <c r="S214" t="s">
        <v>236</v>
      </c>
      <c r="T214" t="s">
        <v>274</v>
      </c>
      <c r="U214" t="s">
        <v>267</v>
      </c>
      <c r="V214" t="s">
        <v>252</v>
      </c>
      <c r="W214" t="s">
        <v>83</v>
      </c>
      <c r="X214" t="s">
        <v>275</v>
      </c>
      <c r="Y214" t="s">
        <v>275</v>
      </c>
      <c r="Z214" s="7">
        <v>-3662.73</v>
      </c>
      <c r="AA214" s="7">
        <v>535857</v>
      </c>
      <c r="AB214" s="7">
        <v>535857</v>
      </c>
      <c r="AC214" s="7">
        <v>-3745.1958347270001</v>
      </c>
      <c r="AD214" s="7">
        <v>-3662.73</v>
      </c>
      <c r="AE214" s="7">
        <v>535857</v>
      </c>
      <c r="AF214" t="s">
        <v>276</v>
      </c>
      <c r="AG214">
        <v>46737</v>
      </c>
      <c r="AH214" t="s">
        <v>277</v>
      </c>
      <c r="AI214" t="s">
        <v>46</v>
      </c>
      <c r="AJ214" s="9">
        <v>0</v>
      </c>
      <c r="AK214" s="9">
        <v>0</v>
      </c>
      <c r="AL214" s="9">
        <v>0</v>
      </c>
      <c r="AM214" s="9">
        <v>0</v>
      </c>
      <c r="AN214" t="s">
        <v>236</v>
      </c>
      <c r="AO214" s="9">
        <v>-3687.9380890000002</v>
      </c>
      <c r="AP214" s="9">
        <v>532111.80416599999</v>
      </c>
      <c r="AQ214" t="s">
        <v>295</v>
      </c>
      <c r="AR214" t="s">
        <v>87</v>
      </c>
      <c r="AT214" s="9">
        <v>-3662.73</v>
      </c>
      <c r="AU214" s="9">
        <v>-3662.73</v>
      </c>
      <c r="AV214" s="9">
        <v>-3662.73</v>
      </c>
      <c r="AY214" s="11">
        <v>-9.0000000000000002E-6</v>
      </c>
      <c r="BB214" t="s">
        <v>87</v>
      </c>
      <c r="BC214" s="7">
        <v>535857</v>
      </c>
      <c r="BD214" s="7">
        <v>532111.80416527297</v>
      </c>
      <c r="BE214" t="b">
        <v>0</v>
      </c>
      <c r="BH214" t="s">
        <v>277</v>
      </c>
      <c r="BI214">
        <v>1139.1215</v>
      </c>
      <c r="BJ214">
        <v>-3662.73</v>
      </c>
      <c r="BK214">
        <v>-3662.73</v>
      </c>
      <c r="BL214">
        <v>-3662.73</v>
      </c>
      <c r="BN214">
        <v>0.99316472</v>
      </c>
    </row>
    <row r="215" spans="2:67">
      <c r="B215" t="s">
        <v>967</v>
      </c>
      <c r="C215" s="7">
        <v>-14671.66</v>
      </c>
      <c r="D215" s="7">
        <v>774280.47</v>
      </c>
      <c r="E215" s="7">
        <v>759608.81</v>
      </c>
      <c r="F215" s="11">
        <v>-3.8000000000000002E-5</v>
      </c>
      <c r="G215" s="11">
        <v>-3.8000000000000002E-5</v>
      </c>
      <c r="H215" s="11">
        <v>6.0499999999999996E-4</v>
      </c>
      <c r="I215">
        <v>114280</v>
      </c>
      <c r="J215" t="s">
        <v>968</v>
      </c>
      <c r="K215">
        <v>1138</v>
      </c>
      <c r="L215" t="s">
        <v>263</v>
      </c>
      <c r="M215">
        <v>45289</v>
      </c>
      <c r="N215">
        <v>114280</v>
      </c>
      <c r="O215">
        <v>112370</v>
      </c>
      <c r="P215" s="13">
        <v>0.98105123599999999</v>
      </c>
      <c r="Q215" t="s">
        <v>236</v>
      </c>
      <c r="R215" t="s">
        <v>236</v>
      </c>
      <c r="S215" t="s">
        <v>236</v>
      </c>
      <c r="T215" t="s">
        <v>274</v>
      </c>
      <c r="U215" t="s">
        <v>242</v>
      </c>
      <c r="V215" t="s">
        <v>252</v>
      </c>
      <c r="W215" t="s">
        <v>77</v>
      </c>
      <c r="X215" t="s">
        <v>275</v>
      </c>
      <c r="Y215" t="s">
        <v>275</v>
      </c>
      <c r="Z215" s="7">
        <v>-14671.66</v>
      </c>
      <c r="AA215" s="7">
        <v>774280.47</v>
      </c>
      <c r="AB215" s="7">
        <v>774280.47</v>
      </c>
      <c r="AC215" s="7">
        <v>-14752.584064575</v>
      </c>
      <c r="AD215" s="7">
        <v>-14671.66</v>
      </c>
      <c r="AE215" s="7">
        <v>774280.47</v>
      </c>
      <c r="AF215" t="s">
        <v>276</v>
      </c>
      <c r="AG215">
        <v>47327</v>
      </c>
      <c r="AH215" t="s">
        <v>277</v>
      </c>
      <c r="AI215" t="s">
        <v>46</v>
      </c>
      <c r="AJ215" s="9">
        <v>0</v>
      </c>
      <c r="AK215" s="9">
        <v>0</v>
      </c>
      <c r="AL215" s="9">
        <v>0</v>
      </c>
      <c r="AM215" s="9">
        <v>0</v>
      </c>
      <c r="AN215" t="s">
        <v>236</v>
      </c>
      <c r="AO215" s="9">
        <v>-14955.039508</v>
      </c>
      <c r="AP215" s="9">
        <v>759527.88593500003</v>
      </c>
      <c r="AQ215" t="s">
        <v>295</v>
      </c>
      <c r="AR215" t="s">
        <v>78</v>
      </c>
      <c r="AT215" s="9">
        <v>-14671.66</v>
      </c>
      <c r="AU215" s="9">
        <v>-14671.66</v>
      </c>
      <c r="AV215" s="9">
        <v>-14671.66</v>
      </c>
      <c r="AY215" s="11">
        <v>-3.8000000000000002E-5</v>
      </c>
      <c r="BB215" t="s">
        <v>91</v>
      </c>
      <c r="BC215" s="7">
        <v>774280.47</v>
      </c>
      <c r="BD215" s="7">
        <v>759527.88593542494</v>
      </c>
      <c r="BE215" t="b">
        <v>0</v>
      </c>
      <c r="BH215" t="s">
        <v>277</v>
      </c>
      <c r="BI215">
        <v>1139.1138000000001</v>
      </c>
      <c r="BJ215">
        <v>-14671.66</v>
      </c>
      <c r="BK215">
        <v>-14671.66</v>
      </c>
      <c r="BL215">
        <v>-14671.66</v>
      </c>
      <c r="BN215">
        <v>0.98105123599999999</v>
      </c>
      <c r="BO215" t="s">
        <v>969</v>
      </c>
    </row>
    <row r="216" spans="2:67">
      <c r="B216" t="s">
        <v>970</v>
      </c>
      <c r="C216" s="7">
        <v>757653.37762000004</v>
      </c>
      <c r="D216" s="7">
        <v>0</v>
      </c>
      <c r="E216" s="7">
        <v>757653.37762000004</v>
      </c>
      <c r="F216" s="11">
        <v>2E-3</v>
      </c>
      <c r="G216" s="11">
        <v>1.9910000000000001E-3</v>
      </c>
      <c r="H216" s="11">
        <v>6.0300000000000002E-4</v>
      </c>
      <c r="I216">
        <v>114281</v>
      </c>
      <c r="J216" t="s">
        <v>968</v>
      </c>
      <c r="K216">
        <v>1138</v>
      </c>
      <c r="L216" t="s">
        <v>263</v>
      </c>
      <c r="M216">
        <v>45289</v>
      </c>
      <c r="N216">
        <v>114281</v>
      </c>
      <c r="O216">
        <v>112370</v>
      </c>
      <c r="P216" s="13">
        <v>0.98097819399999997</v>
      </c>
      <c r="Q216" t="s">
        <v>236</v>
      </c>
      <c r="R216" t="s">
        <v>236</v>
      </c>
      <c r="S216" t="s">
        <v>236</v>
      </c>
      <c r="T216" t="s">
        <v>274</v>
      </c>
      <c r="U216" t="s">
        <v>242</v>
      </c>
      <c r="V216" t="s">
        <v>252</v>
      </c>
      <c r="W216" t="s">
        <v>77</v>
      </c>
      <c r="X216" t="s">
        <v>275</v>
      </c>
      <c r="Y216" t="s">
        <v>275</v>
      </c>
      <c r="Z216" s="7">
        <v>757653.37762000004</v>
      </c>
      <c r="AA216" s="7">
        <v>0</v>
      </c>
      <c r="AB216" s="7">
        <v>774280.47</v>
      </c>
      <c r="AC216" s="7">
        <v>757592.18593542604</v>
      </c>
      <c r="AD216" s="7">
        <v>757653.37762000004</v>
      </c>
      <c r="AE216" s="7">
        <v>0</v>
      </c>
      <c r="AF216" t="s">
        <v>276</v>
      </c>
      <c r="AG216">
        <v>47327</v>
      </c>
      <c r="AH216" t="s">
        <v>277</v>
      </c>
      <c r="AI216" t="s">
        <v>46</v>
      </c>
      <c r="AJ216" s="9">
        <v>0</v>
      </c>
      <c r="AK216" s="9">
        <v>0</v>
      </c>
      <c r="AL216" s="9">
        <v>0</v>
      </c>
      <c r="AM216" s="9">
        <v>0</v>
      </c>
      <c r="AN216" t="s">
        <v>236</v>
      </c>
      <c r="AO216" s="9">
        <v>772344.77</v>
      </c>
      <c r="AP216" s="9">
        <v>772344.77</v>
      </c>
      <c r="AQ216" t="s">
        <v>278</v>
      </c>
      <c r="AR216" t="s">
        <v>78</v>
      </c>
      <c r="AT216" s="9">
        <v>757653.37762000004</v>
      </c>
      <c r="AU216" s="9">
        <v>757653.37762000004</v>
      </c>
      <c r="AV216" s="9">
        <v>757653.37762000004</v>
      </c>
      <c r="AY216" s="11">
        <v>2E-3</v>
      </c>
      <c r="BB216" t="s">
        <v>91</v>
      </c>
      <c r="BC216" s="7">
        <v>774280.47</v>
      </c>
      <c r="BD216" s="7">
        <v>772344.77</v>
      </c>
      <c r="BE216" t="b">
        <v>0</v>
      </c>
      <c r="BH216" t="s">
        <v>277</v>
      </c>
      <c r="BI216">
        <v>1139.1138000000001</v>
      </c>
      <c r="BJ216">
        <v>757653.37762000004</v>
      </c>
      <c r="BK216">
        <v>757653.37762000004</v>
      </c>
      <c r="BL216">
        <v>757653.37762000004</v>
      </c>
      <c r="BN216">
        <v>0.98097819399999997</v>
      </c>
      <c r="BO216" t="s">
        <v>969</v>
      </c>
    </row>
    <row r="217" spans="2:67">
      <c r="B217" t="s">
        <v>971</v>
      </c>
      <c r="C217" s="7">
        <v>-3365.12</v>
      </c>
      <c r="D217" s="7">
        <v>236166.45972000001</v>
      </c>
      <c r="E217" s="7">
        <v>232801.33971999999</v>
      </c>
      <c r="F217" s="11">
        <v>-7.9999999999999996E-6</v>
      </c>
      <c r="G217" s="11">
        <v>-7.9999999999999996E-6</v>
      </c>
      <c r="H217" s="11">
        <v>1.85E-4</v>
      </c>
      <c r="I217">
        <v>114282</v>
      </c>
      <c r="J217" t="s">
        <v>972</v>
      </c>
      <c r="K217">
        <v>1138</v>
      </c>
      <c r="L217" t="s">
        <v>263</v>
      </c>
      <c r="M217">
        <v>45289</v>
      </c>
      <c r="N217">
        <v>114282</v>
      </c>
      <c r="O217">
        <v>112395</v>
      </c>
      <c r="P217" s="13">
        <v>0.98575106899999998</v>
      </c>
      <c r="Q217" t="s">
        <v>236</v>
      </c>
      <c r="R217" t="s">
        <v>236</v>
      </c>
      <c r="S217" t="s">
        <v>236</v>
      </c>
      <c r="T217" t="s">
        <v>274</v>
      </c>
      <c r="U217" t="s">
        <v>242</v>
      </c>
      <c r="V217" t="s">
        <v>252</v>
      </c>
      <c r="W217" t="s">
        <v>80</v>
      </c>
      <c r="X217" t="s">
        <v>275</v>
      </c>
      <c r="Y217" t="s">
        <v>275</v>
      </c>
      <c r="Z217" s="7">
        <v>-3365.12</v>
      </c>
      <c r="AA217" s="7">
        <v>236166.45972000001</v>
      </c>
      <c r="AB217" s="7">
        <v>236166.45972000001</v>
      </c>
      <c r="AC217" s="7">
        <v>-3378.1153097780002</v>
      </c>
      <c r="AD217" s="7">
        <v>-3365.12</v>
      </c>
      <c r="AE217" s="7">
        <v>236166.45972000001</v>
      </c>
      <c r="AF217" t="s">
        <v>276</v>
      </c>
      <c r="AG217">
        <v>47362</v>
      </c>
      <c r="AH217" t="s">
        <v>294</v>
      </c>
      <c r="AI217" t="s">
        <v>46</v>
      </c>
      <c r="AJ217" s="9">
        <v>0</v>
      </c>
      <c r="AK217" s="9">
        <v>0</v>
      </c>
      <c r="AL217" s="9">
        <v>0</v>
      </c>
      <c r="AM217" s="9">
        <v>0</v>
      </c>
      <c r="AN217" t="s">
        <v>236</v>
      </c>
      <c r="AO217" s="9">
        <v>-3413.7624649999998</v>
      </c>
      <c r="AP217" s="9">
        <v>232788.34440999999</v>
      </c>
      <c r="AQ217" t="s">
        <v>295</v>
      </c>
      <c r="AR217" t="s">
        <v>89</v>
      </c>
      <c r="AT217" s="9">
        <v>-3365.12</v>
      </c>
      <c r="AU217" s="9">
        <v>-3365.12</v>
      </c>
      <c r="AV217" s="9">
        <v>-3365.12</v>
      </c>
      <c r="AY217" s="11">
        <v>-7.9999999999999996E-6</v>
      </c>
      <c r="BB217" t="s">
        <v>185</v>
      </c>
      <c r="BC217" s="7">
        <v>236166.45972007999</v>
      </c>
      <c r="BD217" s="7">
        <v>232788.344410302</v>
      </c>
      <c r="BE217" t="b">
        <v>0</v>
      </c>
      <c r="BH217" t="s">
        <v>294</v>
      </c>
      <c r="BI217">
        <v>1139.1138000000001</v>
      </c>
      <c r="BJ217">
        <v>-3365.12</v>
      </c>
      <c r="BK217">
        <v>-3365.12</v>
      </c>
      <c r="BL217">
        <v>-3365.12</v>
      </c>
      <c r="BN217">
        <v>0.98575106899999998</v>
      </c>
      <c r="BO217" t="s">
        <v>678</v>
      </c>
    </row>
    <row r="218" spans="2:67">
      <c r="B218" t="s">
        <v>973</v>
      </c>
      <c r="C218" s="7">
        <v>-3365.12</v>
      </c>
      <c r="D218" s="7">
        <v>236166.45972000001</v>
      </c>
      <c r="E218" s="7">
        <v>232801.33971999999</v>
      </c>
      <c r="F218" s="11">
        <v>-7.9999999999999996E-6</v>
      </c>
      <c r="G218" s="11">
        <v>-7.9999999999999996E-6</v>
      </c>
      <c r="H218" s="11">
        <v>1.85E-4</v>
      </c>
      <c r="I218">
        <v>114283</v>
      </c>
      <c r="J218" t="s">
        <v>972</v>
      </c>
      <c r="K218">
        <v>1138</v>
      </c>
      <c r="L218" t="s">
        <v>263</v>
      </c>
      <c r="M218">
        <v>45289</v>
      </c>
      <c r="N218">
        <v>114283</v>
      </c>
      <c r="O218">
        <v>112395</v>
      </c>
      <c r="P218" s="13">
        <v>0.98575106899999998</v>
      </c>
      <c r="Q218" t="s">
        <v>236</v>
      </c>
      <c r="R218" t="s">
        <v>236</v>
      </c>
      <c r="S218" t="s">
        <v>236</v>
      </c>
      <c r="T218" t="s">
        <v>274</v>
      </c>
      <c r="U218" t="s">
        <v>242</v>
      </c>
      <c r="V218" t="s">
        <v>252</v>
      </c>
      <c r="W218" t="s">
        <v>80</v>
      </c>
      <c r="X218" t="s">
        <v>275</v>
      </c>
      <c r="Y218" t="s">
        <v>275</v>
      </c>
      <c r="Z218" s="7">
        <v>-3365.12</v>
      </c>
      <c r="AA218" s="7">
        <v>236166.45972000001</v>
      </c>
      <c r="AB218" s="7">
        <v>236166.45972000001</v>
      </c>
      <c r="AC218" s="7">
        <v>-3378.1153097780002</v>
      </c>
      <c r="AD218" s="7">
        <v>-3365.12</v>
      </c>
      <c r="AE218" s="7">
        <v>236166.45972000001</v>
      </c>
      <c r="AF218" t="s">
        <v>276</v>
      </c>
      <c r="AG218">
        <v>47362</v>
      </c>
      <c r="AH218" t="s">
        <v>294</v>
      </c>
      <c r="AI218" t="s">
        <v>46</v>
      </c>
      <c r="AJ218" s="9">
        <v>0</v>
      </c>
      <c r="AK218" s="9">
        <v>0</v>
      </c>
      <c r="AL218" s="9">
        <v>0</v>
      </c>
      <c r="AM218" s="9">
        <v>0</v>
      </c>
      <c r="AN218" t="s">
        <v>236</v>
      </c>
      <c r="AO218" s="9">
        <v>-3413.7624649999998</v>
      </c>
      <c r="AP218" s="9">
        <v>236166.45972000001</v>
      </c>
      <c r="AQ218" t="s">
        <v>282</v>
      </c>
      <c r="AR218" t="s">
        <v>89</v>
      </c>
      <c r="AT218" s="9">
        <v>-3365.12</v>
      </c>
      <c r="AU218" s="9">
        <v>-3365.12</v>
      </c>
      <c r="AV218" s="9">
        <v>-3365.12</v>
      </c>
      <c r="AY218" s="11">
        <v>-7.9999999999999996E-6</v>
      </c>
      <c r="BB218" t="s">
        <v>185</v>
      </c>
      <c r="BC218" s="7">
        <v>236166.45972007999</v>
      </c>
      <c r="BD218" s="7">
        <v>236166.45972007999</v>
      </c>
      <c r="BE218" t="b">
        <v>0</v>
      </c>
      <c r="BH218" t="s">
        <v>294</v>
      </c>
      <c r="BI218">
        <v>1139.1138000000001</v>
      </c>
      <c r="BJ218">
        <v>-3365.12</v>
      </c>
      <c r="BK218">
        <v>-3365.12</v>
      </c>
      <c r="BL218">
        <v>-3365.12</v>
      </c>
      <c r="BN218">
        <v>0.98575106899999998</v>
      </c>
      <c r="BO218" t="s">
        <v>678</v>
      </c>
    </row>
    <row r="219" spans="2:67">
      <c r="B219" t="s">
        <v>974</v>
      </c>
      <c r="C219" s="7">
        <v>1007831.8985529999</v>
      </c>
      <c r="D219" s="7">
        <v>0</v>
      </c>
      <c r="E219" s="7">
        <v>1007831.8985529999</v>
      </c>
      <c r="F219" s="11">
        <v>2.6610000000000002E-3</v>
      </c>
      <c r="G219" s="11">
        <v>2.6489999999999999E-3</v>
      </c>
      <c r="H219" s="11">
        <v>8.03E-4</v>
      </c>
      <c r="I219">
        <v>114284</v>
      </c>
      <c r="J219" t="s">
        <v>972</v>
      </c>
      <c r="K219">
        <v>1138</v>
      </c>
      <c r="L219" t="s">
        <v>263</v>
      </c>
      <c r="M219">
        <v>45289</v>
      </c>
      <c r="N219">
        <v>114284</v>
      </c>
      <c r="O219">
        <v>112395</v>
      </c>
      <c r="P219" s="13">
        <v>0.98575106499999998</v>
      </c>
      <c r="Q219" t="s">
        <v>236</v>
      </c>
      <c r="R219" t="s">
        <v>236</v>
      </c>
      <c r="S219" t="s">
        <v>236</v>
      </c>
      <c r="T219" t="s">
        <v>274</v>
      </c>
      <c r="U219" t="s">
        <v>242</v>
      </c>
      <c r="V219" t="s">
        <v>252</v>
      </c>
      <c r="W219" t="s">
        <v>80</v>
      </c>
      <c r="X219" t="s">
        <v>275</v>
      </c>
      <c r="Y219" t="s">
        <v>275</v>
      </c>
      <c r="Z219" s="7">
        <v>1007831.8985529999</v>
      </c>
      <c r="AA219" s="7">
        <v>0</v>
      </c>
      <c r="AB219" s="7">
        <v>1024962.419629</v>
      </c>
      <c r="AC219" s="7">
        <v>1007738.975673016</v>
      </c>
      <c r="AD219" s="7">
        <v>1007831.8985529999</v>
      </c>
      <c r="AE219" s="7">
        <v>0</v>
      </c>
      <c r="AF219" t="s">
        <v>276</v>
      </c>
      <c r="AG219">
        <v>47362</v>
      </c>
      <c r="AH219" t="s">
        <v>294</v>
      </c>
      <c r="AI219" t="s">
        <v>46</v>
      </c>
      <c r="AJ219" s="9">
        <v>0</v>
      </c>
      <c r="AK219" s="9">
        <v>0</v>
      </c>
      <c r="AL219" s="9">
        <v>0</v>
      </c>
      <c r="AM219" s="9">
        <v>0</v>
      </c>
      <c r="AN219" t="s">
        <v>236</v>
      </c>
      <c r="AO219" s="9">
        <v>1022400.009629</v>
      </c>
      <c r="AP219" s="9">
        <v>1022400.009629</v>
      </c>
      <c r="AQ219" t="s">
        <v>278</v>
      </c>
      <c r="AR219" t="s">
        <v>89</v>
      </c>
      <c r="AT219" s="9">
        <v>1007831.8985529999</v>
      </c>
      <c r="AU219" s="9">
        <v>1007831.8985529999</v>
      </c>
      <c r="AV219" s="9">
        <v>1007831.8985529999</v>
      </c>
      <c r="AY219" s="11">
        <v>2.6610000000000002E-3</v>
      </c>
      <c r="BB219" t="s">
        <v>185</v>
      </c>
      <c r="BC219" s="7">
        <v>1024962.4196294399</v>
      </c>
      <c r="BD219" s="7">
        <v>1022400.00962944</v>
      </c>
      <c r="BE219" t="b">
        <v>0</v>
      </c>
      <c r="BH219" t="s">
        <v>294</v>
      </c>
      <c r="BI219">
        <v>1139.1138000000001</v>
      </c>
      <c r="BJ219">
        <v>1007831.8985529999</v>
      </c>
      <c r="BK219">
        <v>1007831.8985529999</v>
      </c>
      <c r="BL219">
        <v>1007831.8985529999</v>
      </c>
      <c r="BN219">
        <v>0.98575106499999998</v>
      </c>
      <c r="BO219" t="s">
        <v>678</v>
      </c>
    </row>
    <row r="220" spans="2:67">
      <c r="B220" t="s">
        <v>975</v>
      </c>
      <c r="C220" s="7">
        <v>2863915.3776799999</v>
      </c>
      <c r="D220" s="7">
        <v>0</v>
      </c>
      <c r="E220" s="7">
        <v>2863915.3776799999</v>
      </c>
      <c r="F220" s="11">
        <v>7.5630000000000003E-3</v>
      </c>
      <c r="G220" s="11">
        <v>7.528E-3</v>
      </c>
      <c r="H220" s="11">
        <v>2.2829999999999999E-3</v>
      </c>
      <c r="I220" t="s">
        <v>976</v>
      </c>
      <c r="J220" t="s">
        <v>977</v>
      </c>
      <c r="K220">
        <v>1135</v>
      </c>
      <c r="L220" t="s">
        <v>261</v>
      </c>
      <c r="M220">
        <v>45289</v>
      </c>
      <c r="N220">
        <v>114575</v>
      </c>
      <c r="O220">
        <v>94795</v>
      </c>
      <c r="P220" s="13">
        <v>0.97758454699999997</v>
      </c>
      <c r="Q220" t="s">
        <v>236</v>
      </c>
      <c r="R220" t="s">
        <v>236</v>
      </c>
      <c r="S220" t="s">
        <v>236</v>
      </c>
      <c r="T220" t="s">
        <v>274</v>
      </c>
      <c r="U220" t="s">
        <v>244</v>
      </c>
      <c r="V220" t="s">
        <v>252</v>
      </c>
      <c r="W220" t="s">
        <v>77</v>
      </c>
      <c r="X220" t="s">
        <v>275</v>
      </c>
      <c r="Y220" t="s">
        <v>275</v>
      </c>
      <c r="Z220" s="7">
        <v>2863915.3776799999</v>
      </c>
      <c r="AA220" s="7">
        <v>0</v>
      </c>
      <c r="AB220" s="7">
        <v>2929583.3153809998</v>
      </c>
      <c r="AC220" s="7">
        <v>2863667.6907849079</v>
      </c>
      <c r="AD220" s="7">
        <v>2863915.3776799999</v>
      </c>
      <c r="AE220" s="7">
        <v>0</v>
      </c>
      <c r="AF220" t="s">
        <v>276</v>
      </c>
      <c r="AG220">
        <v>47411</v>
      </c>
      <c r="AH220" t="s">
        <v>277</v>
      </c>
      <c r="AI220" t="s">
        <v>46</v>
      </c>
      <c r="AJ220" s="9">
        <v>0</v>
      </c>
      <c r="AK220" s="9">
        <v>0</v>
      </c>
      <c r="AL220" s="9">
        <v>0</v>
      </c>
      <c r="AM220" s="9">
        <v>0</v>
      </c>
      <c r="AN220" t="s">
        <v>236</v>
      </c>
      <c r="AO220" s="9">
        <v>2929583.3153809998</v>
      </c>
      <c r="AP220" s="9">
        <v>2929583.3153809998</v>
      </c>
      <c r="AQ220" t="s">
        <v>278</v>
      </c>
      <c r="AR220" t="s">
        <v>78</v>
      </c>
      <c r="AT220" s="9">
        <v>2863915.3776799999</v>
      </c>
      <c r="AU220" s="9">
        <v>2863915.3776799999</v>
      </c>
      <c r="AV220" s="9">
        <v>2863915.3776799999</v>
      </c>
      <c r="AY220" s="11">
        <v>7.5630000000000003E-3</v>
      </c>
      <c r="BB220" t="s">
        <v>91</v>
      </c>
      <c r="BC220" s="7">
        <v>2929583.3153809798</v>
      </c>
      <c r="BD220" s="7">
        <v>2929583.3153809798</v>
      </c>
      <c r="BE220" t="b">
        <v>0</v>
      </c>
      <c r="BF220" t="s">
        <v>978</v>
      </c>
      <c r="BG220" t="s">
        <v>979</v>
      </c>
      <c r="BH220" t="s">
        <v>277</v>
      </c>
      <c r="BI220">
        <v>1139.1134999999999</v>
      </c>
      <c r="BJ220">
        <v>2863915.3776799999</v>
      </c>
      <c r="BK220">
        <v>2863915.3776799999</v>
      </c>
      <c r="BL220">
        <v>2863915.3776799999</v>
      </c>
      <c r="BN220">
        <v>0.97758454699999997</v>
      </c>
    </row>
    <row r="221" spans="2:67">
      <c r="B221" t="s">
        <v>980</v>
      </c>
      <c r="C221" s="7">
        <v>807536.943188</v>
      </c>
      <c r="D221" s="7">
        <v>0</v>
      </c>
      <c r="E221" s="7">
        <v>807536.943188</v>
      </c>
      <c r="F221" s="11">
        <v>2.1320000000000002E-3</v>
      </c>
      <c r="G221" s="11">
        <v>2.1220000000000002E-3</v>
      </c>
      <c r="H221" s="11">
        <v>6.4300000000000002E-4</v>
      </c>
      <c r="I221">
        <v>114631</v>
      </c>
      <c r="J221" t="s">
        <v>981</v>
      </c>
      <c r="K221">
        <v>1204</v>
      </c>
      <c r="L221" t="s">
        <v>265</v>
      </c>
      <c r="M221">
        <v>45289</v>
      </c>
      <c r="N221">
        <v>114631</v>
      </c>
      <c r="O221">
        <v>114653</v>
      </c>
      <c r="P221" s="13">
        <v>0.97022791600000002</v>
      </c>
      <c r="Q221" t="s">
        <v>236</v>
      </c>
      <c r="R221" t="s">
        <v>235</v>
      </c>
      <c r="S221" t="s">
        <v>235</v>
      </c>
      <c r="T221" t="s">
        <v>274</v>
      </c>
      <c r="U221" t="s">
        <v>266</v>
      </c>
      <c r="V221" t="s">
        <v>240</v>
      </c>
      <c r="W221" t="s">
        <v>77</v>
      </c>
      <c r="X221" t="s">
        <v>324</v>
      </c>
      <c r="Y221" t="s">
        <v>305</v>
      </c>
      <c r="Z221" s="7">
        <v>731034.21281699999</v>
      </c>
      <c r="AA221" s="7">
        <v>0</v>
      </c>
      <c r="AB221" s="7">
        <v>753466.48</v>
      </c>
      <c r="AC221" s="7">
        <v>730862.48560000001</v>
      </c>
      <c r="AD221" s="7">
        <v>731034.21281699999</v>
      </c>
      <c r="AE221" s="7">
        <v>0</v>
      </c>
      <c r="AF221" t="s">
        <v>276</v>
      </c>
      <c r="AG221">
        <v>47846</v>
      </c>
      <c r="AH221" t="s">
        <v>294</v>
      </c>
      <c r="AI221" t="s">
        <v>46</v>
      </c>
      <c r="AJ221" s="9">
        <v>0</v>
      </c>
      <c r="AK221" s="9">
        <v>0</v>
      </c>
      <c r="AL221" s="9">
        <v>0</v>
      </c>
      <c r="AM221" s="9">
        <v>0</v>
      </c>
      <c r="AN221" t="s">
        <v>235</v>
      </c>
      <c r="AO221" s="9">
        <v>753466.48</v>
      </c>
      <c r="AP221" s="9">
        <v>753466.48</v>
      </c>
      <c r="AQ221" t="s">
        <v>278</v>
      </c>
      <c r="AR221" t="s">
        <v>78</v>
      </c>
      <c r="AS221" t="s">
        <v>296</v>
      </c>
      <c r="AT221" s="9">
        <v>807536.943188</v>
      </c>
      <c r="AU221" s="9">
        <v>731034.21281699999</v>
      </c>
      <c r="AV221" s="9">
        <v>731034.21281699999</v>
      </c>
      <c r="AY221" s="11">
        <v>2.1320000000000002E-3</v>
      </c>
      <c r="BB221" t="s">
        <v>91</v>
      </c>
      <c r="BC221" s="7">
        <v>753466.48</v>
      </c>
      <c r="BD221" s="7">
        <v>753466.48</v>
      </c>
      <c r="BE221" t="b">
        <v>0</v>
      </c>
      <c r="BH221" t="s">
        <v>294</v>
      </c>
      <c r="BI221">
        <v>1139.1204</v>
      </c>
      <c r="BJ221">
        <v>731034.21281699999</v>
      </c>
      <c r="BK221">
        <v>731034.21281699999</v>
      </c>
      <c r="BL221">
        <v>807536.943188</v>
      </c>
      <c r="BN221">
        <v>0.97022791600000002</v>
      </c>
    </row>
    <row r="222" spans="2:67">
      <c r="B222" t="s">
        <v>982</v>
      </c>
      <c r="C222" s="7">
        <v>-7813.4656130000003</v>
      </c>
      <c r="D222" s="7">
        <v>1049768.8617479999</v>
      </c>
      <c r="E222" s="7">
        <v>1041955.396135</v>
      </c>
      <c r="F222" s="11">
        <v>-2.0000000000000002E-5</v>
      </c>
      <c r="G222" s="11">
        <v>-2.0000000000000002E-5</v>
      </c>
      <c r="H222" s="11">
        <v>8.3000000000000001E-4</v>
      </c>
      <c r="I222">
        <v>114632</v>
      </c>
      <c r="J222" t="s">
        <v>981</v>
      </c>
      <c r="K222">
        <v>1204</v>
      </c>
      <c r="L222" t="s">
        <v>265</v>
      </c>
      <c r="M222">
        <v>45289</v>
      </c>
      <c r="N222">
        <v>114632</v>
      </c>
      <c r="O222">
        <v>114653</v>
      </c>
      <c r="P222" s="13">
        <v>1</v>
      </c>
      <c r="Q222" t="s">
        <v>236</v>
      </c>
      <c r="R222" t="s">
        <v>235</v>
      </c>
      <c r="S222" t="s">
        <v>235</v>
      </c>
      <c r="T222" t="s">
        <v>274</v>
      </c>
      <c r="U222" t="s">
        <v>266</v>
      </c>
      <c r="V222" t="s">
        <v>240</v>
      </c>
      <c r="W222" t="s">
        <v>77</v>
      </c>
      <c r="X222" t="s">
        <v>324</v>
      </c>
      <c r="Y222" t="s">
        <v>305</v>
      </c>
      <c r="Z222" s="7">
        <v>-7073.25</v>
      </c>
      <c r="AA222" s="7">
        <v>950318.07518000004</v>
      </c>
      <c r="AB222" s="7">
        <v>950318.07518000004</v>
      </c>
      <c r="AC222" s="7">
        <v>-7127.38</v>
      </c>
      <c r="AD222" s="7">
        <v>-7073.25</v>
      </c>
      <c r="AE222" s="7">
        <v>950318.07518000004</v>
      </c>
      <c r="AF222" t="s">
        <v>276</v>
      </c>
      <c r="AG222">
        <v>47846</v>
      </c>
      <c r="AH222" t="s">
        <v>294</v>
      </c>
      <c r="AI222" t="s">
        <v>46</v>
      </c>
      <c r="AJ222" s="9">
        <v>0</v>
      </c>
      <c r="AK222" s="9">
        <v>0</v>
      </c>
      <c r="AL222" s="9">
        <v>0</v>
      </c>
      <c r="AM222" s="9">
        <v>0</v>
      </c>
      <c r="AN222" t="s">
        <v>235</v>
      </c>
      <c r="AO222" s="9">
        <v>-7073.25</v>
      </c>
      <c r="AP222" s="9">
        <v>943190.69518000004</v>
      </c>
      <c r="AQ222" t="s">
        <v>295</v>
      </c>
      <c r="AR222" t="s">
        <v>78</v>
      </c>
      <c r="AS222" t="s">
        <v>296</v>
      </c>
      <c r="AT222" s="9">
        <v>-7813.4656130000003</v>
      </c>
      <c r="AU222" s="9">
        <v>-7073.25</v>
      </c>
      <c r="AV222" s="9">
        <v>-7073.25</v>
      </c>
      <c r="AY222" s="11">
        <v>-2.0000000000000002E-5</v>
      </c>
      <c r="BB222" t="s">
        <v>91</v>
      </c>
      <c r="BC222" s="7">
        <v>950318.07517979003</v>
      </c>
      <c r="BD222" s="7">
        <v>943190.69517979003</v>
      </c>
      <c r="BE222" t="b">
        <v>0</v>
      </c>
      <c r="BH222" t="s">
        <v>294</v>
      </c>
      <c r="BI222">
        <v>1139.1204</v>
      </c>
      <c r="BJ222">
        <v>-7073.25</v>
      </c>
      <c r="BK222">
        <v>-7073.25</v>
      </c>
      <c r="BL222">
        <v>-7813.4656130000003</v>
      </c>
      <c r="BN222">
        <v>1</v>
      </c>
    </row>
    <row r="223" spans="2:67">
      <c r="B223" t="s">
        <v>983</v>
      </c>
      <c r="C223" s="7">
        <v>61353.203556</v>
      </c>
      <c r="D223" s="7">
        <v>0</v>
      </c>
      <c r="E223" s="7">
        <v>61353.203556</v>
      </c>
      <c r="F223" s="11">
        <v>1.6200000000000001E-4</v>
      </c>
      <c r="G223" s="11">
        <v>1.6100000000000001E-4</v>
      </c>
      <c r="H223" s="11">
        <v>4.8000000000000001E-5</v>
      </c>
      <c r="I223">
        <v>114784</v>
      </c>
      <c r="J223" t="s">
        <v>962</v>
      </c>
      <c r="K223">
        <v>1237</v>
      </c>
      <c r="L223" t="s">
        <v>861</v>
      </c>
      <c r="M223">
        <v>45291</v>
      </c>
      <c r="N223">
        <v>114784</v>
      </c>
      <c r="O223">
        <v>113082</v>
      </c>
      <c r="P223" s="13">
        <v>1</v>
      </c>
      <c r="Q223" t="s">
        <v>236</v>
      </c>
      <c r="R223" t="s">
        <v>236</v>
      </c>
      <c r="S223" t="s">
        <v>236</v>
      </c>
      <c r="T223" t="s">
        <v>102</v>
      </c>
      <c r="U223" t="s">
        <v>243</v>
      </c>
      <c r="W223" t="s">
        <v>74</v>
      </c>
      <c r="X223" t="s">
        <v>275</v>
      </c>
      <c r="Z223" s="7">
        <v>61353.203556</v>
      </c>
      <c r="AA223" s="7">
        <v>0</v>
      </c>
      <c r="AD223" s="7">
        <v>61353.203556</v>
      </c>
      <c r="AE223" s="7">
        <v>0</v>
      </c>
      <c r="AF223" t="s">
        <v>276</v>
      </c>
      <c r="AH223" t="s">
        <v>874</v>
      </c>
      <c r="AI223" t="s">
        <v>149</v>
      </c>
      <c r="AJ223" s="9">
        <v>0</v>
      </c>
      <c r="AK223" s="9">
        <v>0</v>
      </c>
      <c r="AL223" s="9">
        <v>0</v>
      </c>
      <c r="AM223" s="9">
        <v>0</v>
      </c>
      <c r="AN223" t="s">
        <v>236</v>
      </c>
      <c r="AO223" s="9">
        <v>61353.203556</v>
      </c>
      <c r="AR223" t="s">
        <v>142</v>
      </c>
      <c r="AT223" s="9">
        <v>61353.203556</v>
      </c>
      <c r="AU223" s="9">
        <v>61353.203556</v>
      </c>
      <c r="AV223" s="9">
        <v>61353.203556</v>
      </c>
      <c r="AY223" s="11">
        <v>1.6200000000000001E-4</v>
      </c>
      <c r="BB223" t="s">
        <v>143</v>
      </c>
      <c r="BE223" t="b">
        <v>0</v>
      </c>
      <c r="BH223" t="s">
        <v>874</v>
      </c>
      <c r="BI223">
        <v>1139.1237000000001</v>
      </c>
      <c r="BJ223">
        <v>61353.203556</v>
      </c>
      <c r="BK223">
        <v>61353.203556</v>
      </c>
      <c r="BL223">
        <v>61353.203556</v>
      </c>
      <c r="BN223">
        <v>1</v>
      </c>
    </row>
    <row r="224" spans="2:67">
      <c r="B224" t="s">
        <v>984</v>
      </c>
      <c r="C224" s="7">
        <v>52808.193221000001</v>
      </c>
      <c r="D224" s="7">
        <v>0</v>
      </c>
      <c r="E224" s="7">
        <v>52808.193221000001</v>
      </c>
      <c r="F224" s="11">
        <v>1.3899999999999999E-4</v>
      </c>
      <c r="G224" s="11">
        <v>1.3799999999999999E-4</v>
      </c>
      <c r="H224" s="11">
        <v>4.1999999999999998E-5</v>
      </c>
      <c r="I224">
        <v>114785</v>
      </c>
      <c r="J224" t="s">
        <v>962</v>
      </c>
      <c r="K224">
        <v>1237</v>
      </c>
      <c r="L224" t="s">
        <v>861</v>
      </c>
      <c r="M224">
        <v>45291</v>
      </c>
      <c r="N224">
        <v>114785</v>
      </c>
      <c r="O224">
        <v>113082</v>
      </c>
      <c r="P224" s="13">
        <v>1</v>
      </c>
      <c r="Q224" t="s">
        <v>236</v>
      </c>
      <c r="R224" t="s">
        <v>236</v>
      </c>
      <c r="S224" t="s">
        <v>236</v>
      </c>
      <c r="T224" t="s">
        <v>102</v>
      </c>
      <c r="U224" t="s">
        <v>243</v>
      </c>
      <c r="W224" t="s">
        <v>74</v>
      </c>
      <c r="X224" t="s">
        <v>275</v>
      </c>
      <c r="Z224" s="7">
        <v>52808.193221000001</v>
      </c>
      <c r="AA224" s="7">
        <v>0</v>
      </c>
      <c r="AD224" s="7">
        <v>52808.193221000001</v>
      </c>
      <c r="AE224" s="7">
        <v>0</v>
      </c>
      <c r="AF224" t="s">
        <v>276</v>
      </c>
      <c r="AH224" t="s">
        <v>874</v>
      </c>
      <c r="AI224" t="s">
        <v>149</v>
      </c>
      <c r="AJ224" s="9">
        <v>0</v>
      </c>
      <c r="AK224" s="9">
        <v>0</v>
      </c>
      <c r="AL224" s="9">
        <v>0</v>
      </c>
      <c r="AM224" s="9">
        <v>0</v>
      </c>
      <c r="AN224" t="s">
        <v>236</v>
      </c>
      <c r="AO224" s="9">
        <v>52808.193221000001</v>
      </c>
      <c r="AR224" t="s">
        <v>142</v>
      </c>
      <c r="AT224" s="9">
        <v>52808.193221000001</v>
      </c>
      <c r="AU224" s="9">
        <v>52808.193221000001</v>
      </c>
      <c r="AV224" s="9">
        <v>52808.193221000001</v>
      </c>
      <c r="AY224" s="11">
        <v>1.3899999999999999E-4</v>
      </c>
      <c r="BB224" t="s">
        <v>143</v>
      </c>
      <c r="BE224" t="b">
        <v>0</v>
      </c>
      <c r="BH224" t="s">
        <v>874</v>
      </c>
      <c r="BI224">
        <v>1139.1237000000001</v>
      </c>
      <c r="BJ224">
        <v>52808.193221000001</v>
      </c>
      <c r="BK224">
        <v>52808.193221000001</v>
      </c>
      <c r="BL224">
        <v>52808.193221000001</v>
      </c>
      <c r="BN224">
        <v>1</v>
      </c>
    </row>
    <row r="225" spans="2:66">
      <c r="B225" t="s">
        <v>985</v>
      </c>
      <c r="C225" s="7">
        <v>52529.452992999999</v>
      </c>
      <c r="D225" s="7">
        <v>0</v>
      </c>
      <c r="E225" s="7">
        <v>52529.452992999999</v>
      </c>
      <c r="F225" s="11">
        <v>1.3799999999999999E-4</v>
      </c>
      <c r="G225" s="11">
        <v>1.3799999999999999E-4</v>
      </c>
      <c r="H225" s="11">
        <v>4.1E-5</v>
      </c>
      <c r="I225">
        <v>114786</v>
      </c>
      <c r="J225" t="s">
        <v>962</v>
      </c>
      <c r="K225">
        <v>1237</v>
      </c>
      <c r="L225" t="s">
        <v>861</v>
      </c>
      <c r="M225">
        <v>45291</v>
      </c>
      <c r="N225">
        <v>114786</v>
      </c>
      <c r="O225">
        <v>113082</v>
      </c>
      <c r="P225" s="13">
        <v>1</v>
      </c>
      <c r="Q225" t="s">
        <v>236</v>
      </c>
      <c r="R225" t="s">
        <v>236</v>
      </c>
      <c r="S225" t="s">
        <v>236</v>
      </c>
      <c r="T225" t="s">
        <v>102</v>
      </c>
      <c r="U225" t="s">
        <v>243</v>
      </c>
      <c r="W225" t="s">
        <v>74</v>
      </c>
      <c r="X225" t="s">
        <v>275</v>
      </c>
      <c r="Z225" s="7">
        <v>52529.452992999999</v>
      </c>
      <c r="AA225" s="7">
        <v>0</v>
      </c>
      <c r="AD225" s="7">
        <v>52529.452992999999</v>
      </c>
      <c r="AE225" s="7">
        <v>0</v>
      </c>
      <c r="AF225" t="s">
        <v>276</v>
      </c>
      <c r="AH225" t="s">
        <v>874</v>
      </c>
      <c r="AI225" t="s">
        <v>149</v>
      </c>
      <c r="AJ225" s="9">
        <v>0</v>
      </c>
      <c r="AK225" s="9">
        <v>0</v>
      </c>
      <c r="AL225" s="9">
        <v>0</v>
      </c>
      <c r="AM225" s="9">
        <v>0</v>
      </c>
      <c r="AN225" t="s">
        <v>236</v>
      </c>
      <c r="AO225" s="9">
        <v>52529.452992999999</v>
      </c>
      <c r="AR225" t="s">
        <v>142</v>
      </c>
      <c r="AT225" s="9">
        <v>52529.452992999999</v>
      </c>
      <c r="AU225" s="9">
        <v>52529.452992999999</v>
      </c>
      <c r="AV225" s="9">
        <v>52529.452992999999</v>
      </c>
      <c r="AY225" s="11">
        <v>1.3799999999999999E-4</v>
      </c>
      <c r="BB225" t="s">
        <v>143</v>
      </c>
      <c r="BE225" t="b">
        <v>0</v>
      </c>
      <c r="BH225" t="s">
        <v>874</v>
      </c>
      <c r="BI225">
        <v>1139.1237000000001</v>
      </c>
      <c r="BJ225">
        <v>52529.452992999999</v>
      </c>
      <c r="BK225">
        <v>52529.452992999999</v>
      </c>
      <c r="BL225">
        <v>52529.452992999999</v>
      </c>
      <c r="BN225">
        <v>1</v>
      </c>
    </row>
    <row r="226" spans="2:66">
      <c r="B226" t="s">
        <v>986</v>
      </c>
      <c r="C226" s="7">
        <v>42101.659025000001</v>
      </c>
      <c r="D226" s="7">
        <v>0</v>
      </c>
      <c r="E226" s="7">
        <v>42101.659025000001</v>
      </c>
      <c r="F226" s="11">
        <v>1.11E-4</v>
      </c>
      <c r="G226" s="11">
        <v>1.1E-4</v>
      </c>
      <c r="H226" s="11">
        <v>3.3000000000000003E-5</v>
      </c>
      <c r="I226">
        <v>114787</v>
      </c>
      <c r="J226" t="s">
        <v>962</v>
      </c>
      <c r="K226">
        <v>1237</v>
      </c>
      <c r="L226" t="s">
        <v>861</v>
      </c>
      <c r="M226">
        <v>45291</v>
      </c>
      <c r="N226">
        <v>114787</v>
      </c>
      <c r="O226">
        <v>113082</v>
      </c>
      <c r="P226" s="13">
        <v>1</v>
      </c>
      <c r="Q226" t="s">
        <v>236</v>
      </c>
      <c r="R226" t="s">
        <v>236</v>
      </c>
      <c r="S226" t="s">
        <v>236</v>
      </c>
      <c r="T226" t="s">
        <v>102</v>
      </c>
      <c r="U226" t="s">
        <v>243</v>
      </c>
      <c r="W226" t="s">
        <v>74</v>
      </c>
      <c r="X226" t="s">
        <v>275</v>
      </c>
      <c r="Z226" s="7">
        <v>42101.659025000001</v>
      </c>
      <c r="AA226" s="7">
        <v>0</v>
      </c>
      <c r="AD226" s="7">
        <v>42101.659025000001</v>
      </c>
      <c r="AE226" s="7">
        <v>0</v>
      </c>
      <c r="AF226" t="s">
        <v>276</v>
      </c>
      <c r="AH226" t="s">
        <v>874</v>
      </c>
      <c r="AI226" t="s">
        <v>149</v>
      </c>
      <c r="AJ226" s="9">
        <v>0</v>
      </c>
      <c r="AK226" s="9">
        <v>0</v>
      </c>
      <c r="AL226" s="9">
        <v>0</v>
      </c>
      <c r="AM226" s="9">
        <v>0</v>
      </c>
      <c r="AN226" t="s">
        <v>236</v>
      </c>
      <c r="AO226" s="9">
        <v>42101.659025000001</v>
      </c>
      <c r="AR226" t="s">
        <v>142</v>
      </c>
      <c r="AT226" s="9">
        <v>42101.659025000001</v>
      </c>
      <c r="AU226" s="9">
        <v>42101.659025000001</v>
      </c>
      <c r="AV226" s="9">
        <v>42101.659025000001</v>
      </c>
      <c r="AY226" s="11">
        <v>1.11E-4</v>
      </c>
      <c r="BB226" t="s">
        <v>143</v>
      </c>
      <c r="BE226" t="b">
        <v>0</v>
      </c>
      <c r="BH226" t="s">
        <v>874</v>
      </c>
      <c r="BI226">
        <v>1139.1237000000001</v>
      </c>
      <c r="BJ226">
        <v>42101.659025000001</v>
      </c>
      <c r="BK226">
        <v>42101.659025000001</v>
      </c>
      <c r="BL226">
        <v>42101.659025000001</v>
      </c>
      <c r="BN226">
        <v>1</v>
      </c>
    </row>
    <row r="227" spans="2:66">
      <c r="B227" t="s">
        <v>987</v>
      </c>
      <c r="C227" s="7">
        <v>162724.55144800001</v>
      </c>
      <c r="D227" s="7">
        <v>0</v>
      </c>
      <c r="E227" s="7">
        <v>162724.55144800001</v>
      </c>
      <c r="F227" s="11">
        <v>4.2900000000000002E-4</v>
      </c>
      <c r="G227" s="11">
        <v>4.2700000000000002E-4</v>
      </c>
      <c r="H227" s="11">
        <v>1.2899999999999999E-4</v>
      </c>
      <c r="I227">
        <v>114790</v>
      </c>
      <c r="J227" t="s">
        <v>988</v>
      </c>
      <c r="K227">
        <v>1237</v>
      </c>
      <c r="L227" t="s">
        <v>861</v>
      </c>
      <c r="M227">
        <v>45291</v>
      </c>
      <c r="N227">
        <v>114790</v>
      </c>
      <c r="O227">
        <v>113091</v>
      </c>
      <c r="P227" s="13">
        <v>1.0900000000000001</v>
      </c>
      <c r="Q227" t="s">
        <v>236</v>
      </c>
      <c r="R227" t="s">
        <v>236</v>
      </c>
      <c r="S227" t="s">
        <v>236</v>
      </c>
      <c r="T227" t="s">
        <v>102</v>
      </c>
      <c r="U227" t="s">
        <v>243</v>
      </c>
      <c r="W227" t="s">
        <v>74</v>
      </c>
      <c r="X227" t="s">
        <v>275</v>
      </c>
      <c r="Z227" s="7">
        <v>162724.55144800001</v>
      </c>
      <c r="AA227" s="7">
        <v>0</v>
      </c>
      <c r="AD227" s="7">
        <v>162724.55144800001</v>
      </c>
      <c r="AE227" s="7">
        <v>0</v>
      </c>
      <c r="AF227" t="s">
        <v>276</v>
      </c>
      <c r="AH227" t="s">
        <v>877</v>
      </c>
      <c r="AI227" t="s">
        <v>149</v>
      </c>
      <c r="AJ227" s="9">
        <v>0</v>
      </c>
      <c r="AK227" s="9">
        <v>0</v>
      </c>
      <c r="AL227" s="9">
        <v>0</v>
      </c>
      <c r="AM227" s="9">
        <v>0</v>
      </c>
      <c r="AN227" t="s">
        <v>236</v>
      </c>
      <c r="AO227" s="9">
        <v>149288.57931</v>
      </c>
      <c r="AR227" t="s">
        <v>75</v>
      </c>
      <c r="AT227" s="9">
        <v>162724.55144800001</v>
      </c>
      <c r="AU227" s="9">
        <v>162724.55144800001</v>
      </c>
      <c r="AV227" s="9">
        <v>162724.55144800001</v>
      </c>
      <c r="AY227" s="11">
        <v>4.2900000000000002E-4</v>
      </c>
      <c r="BB227" t="s">
        <v>162</v>
      </c>
      <c r="BE227" t="b">
        <v>0</v>
      </c>
      <c r="BH227" t="s">
        <v>877</v>
      </c>
      <c r="BI227">
        <v>1139.1237000000001</v>
      </c>
      <c r="BJ227">
        <v>162724.55144800001</v>
      </c>
      <c r="BK227">
        <v>162724.55144800001</v>
      </c>
      <c r="BL227">
        <v>162724.55144800001</v>
      </c>
      <c r="BN227">
        <v>1.0900000000000001</v>
      </c>
    </row>
    <row r="228" spans="2:66">
      <c r="B228" t="s">
        <v>989</v>
      </c>
      <c r="C228" s="7">
        <v>20253.490516000002</v>
      </c>
      <c r="D228" s="7">
        <v>0</v>
      </c>
      <c r="E228" s="7">
        <v>20253.490516000002</v>
      </c>
      <c r="F228" s="11">
        <v>5.3000000000000001E-5</v>
      </c>
      <c r="G228" s="11">
        <v>5.3000000000000001E-5</v>
      </c>
      <c r="H228" s="11">
        <v>1.5999999999999999E-5</v>
      </c>
      <c r="I228">
        <v>114795</v>
      </c>
      <c r="J228" t="s">
        <v>988</v>
      </c>
      <c r="K228">
        <v>1237</v>
      </c>
      <c r="L228" t="s">
        <v>861</v>
      </c>
      <c r="M228">
        <v>45291</v>
      </c>
      <c r="N228">
        <v>114795</v>
      </c>
      <c r="O228">
        <v>113084</v>
      </c>
      <c r="P228" s="13">
        <v>0.88</v>
      </c>
      <c r="Q228" t="s">
        <v>236</v>
      </c>
      <c r="R228" t="s">
        <v>236</v>
      </c>
      <c r="S228" t="s">
        <v>236</v>
      </c>
      <c r="T228" t="s">
        <v>102</v>
      </c>
      <c r="U228" t="s">
        <v>243</v>
      </c>
      <c r="W228" t="s">
        <v>74</v>
      </c>
      <c r="X228" t="s">
        <v>275</v>
      </c>
      <c r="Z228" s="7">
        <v>20253.490516000002</v>
      </c>
      <c r="AA228" s="7">
        <v>0</v>
      </c>
      <c r="AD228" s="7">
        <v>20253.490516000002</v>
      </c>
      <c r="AE228" s="7">
        <v>0</v>
      </c>
      <c r="AF228" t="s">
        <v>276</v>
      </c>
      <c r="AH228" t="s">
        <v>877</v>
      </c>
      <c r="AI228" t="s">
        <v>149</v>
      </c>
      <c r="AJ228" s="9">
        <v>0</v>
      </c>
      <c r="AK228" s="9">
        <v>0</v>
      </c>
      <c r="AL228" s="9">
        <v>0</v>
      </c>
      <c r="AM228" s="9">
        <v>0</v>
      </c>
      <c r="AN228" t="s">
        <v>236</v>
      </c>
      <c r="AO228" s="9">
        <v>23015.330131999999</v>
      </c>
      <c r="AR228" t="s">
        <v>75</v>
      </c>
      <c r="AT228" s="9">
        <v>20253.490516000002</v>
      </c>
      <c r="AU228" s="9">
        <v>20253.490516000002</v>
      </c>
      <c r="AV228" s="9">
        <v>20253.490516000002</v>
      </c>
      <c r="AY228" s="11">
        <v>5.3000000000000001E-5</v>
      </c>
      <c r="BB228" t="s">
        <v>162</v>
      </c>
      <c r="BE228" t="b">
        <v>0</v>
      </c>
      <c r="BH228" t="s">
        <v>877</v>
      </c>
      <c r="BI228">
        <v>1139.1237000000001</v>
      </c>
      <c r="BJ228">
        <v>20253.490516000002</v>
      </c>
      <c r="BK228">
        <v>20253.490516000002</v>
      </c>
      <c r="BL228">
        <v>20253.490516000002</v>
      </c>
      <c r="BN228">
        <v>0.88</v>
      </c>
    </row>
    <row r="229" spans="2:66">
      <c r="B229" t="s">
        <v>990</v>
      </c>
      <c r="C229" s="7">
        <v>28467.401731999998</v>
      </c>
      <c r="D229" s="7">
        <v>0</v>
      </c>
      <c r="E229" s="7">
        <v>28467.401731999998</v>
      </c>
      <c r="F229" s="11">
        <v>7.4999999999999993E-5</v>
      </c>
      <c r="G229" s="11">
        <v>7.3999999999999996E-5</v>
      </c>
      <c r="H229" s="11">
        <v>2.1999999999999999E-5</v>
      </c>
      <c r="I229">
        <v>114797</v>
      </c>
      <c r="J229" t="s">
        <v>991</v>
      </c>
      <c r="K229">
        <v>1237</v>
      </c>
      <c r="L229" t="s">
        <v>861</v>
      </c>
      <c r="M229">
        <v>45291</v>
      </c>
      <c r="N229">
        <v>114797</v>
      </c>
      <c r="O229">
        <v>114796</v>
      </c>
      <c r="P229" s="13">
        <v>1</v>
      </c>
      <c r="Q229" t="s">
        <v>236</v>
      </c>
      <c r="R229" t="s">
        <v>236</v>
      </c>
      <c r="S229" t="s">
        <v>236</v>
      </c>
      <c r="T229" t="s">
        <v>102</v>
      </c>
      <c r="U229" t="s">
        <v>243</v>
      </c>
      <c r="W229" t="s">
        <v>74</v>
      </c>
      <c r="X229" t="s">
        <v>275</v>
      </c>
      <c r="Z229" s="7">
        <v>28467.401731999998</v>
      </c>
      <c r="AA229" s="7">
        <v>0</v>
      </c>
      <c r="AD229" s="7">
        <v>28467.401731999998</v>
      </c>
      <c r="AE229" s="7">
        <v>0</v>
      </c>
      <c r="AF229" t="s">
        <v>276</v>
      </c>
      <c r="AG229">
        <v>48121</v>
      </c>
      <c r="AH229" t="s">
        <v>874</v>
      </c>
      <c r="AI229" t="s">
        <v>46</v>
      </c>
      <c r="AJ229" s="9">
        <v>0</v>
      </c>
      <c r="AK229" s="9">
        <v>0</v>
      </c>
      <c r="AL229" s="9">
        <v>0</v>
      </c>
      <c r="AM229" s="9">
        <v>0</v>
      </c>
      <c r="AN229" t="s">
        <v>236</v>
      </c>
      <c r="AO229" s="9">
        <v>28467.401731999998</v>
      </c>
      <c r="AR229" t="s">
        <v>142</v>
      </c>
      <c r="AT229" s="9">
        <v>28467.401731999998</v>
      </c>
      <c r="AU229" s="9">
        <v>28467.401731999998</v>
      </c>
      <c r="AV229" s="9">
        <v>28467.401731999998</v>
      </c>
      <c r="AY229" s="11">
        <v>7.4999999999999993E-5</v>
      </c>
      <c r="BB229" t="s">
        <v>154</v>
      </c>
      <c r="BE229" t="b">
        <v>0</v>
      </c>
      <c r="BH229" t="s">
        <v>874</v>
      </c>
      <c r="BI229">
        <v>1139.1237000000001</v>
      </c>
      <c r="BJ229">
        <v>28467.401731999998</v>
      </c>
      <c r="BK229">
        <v>28467.401731999998</v>
      </c>
      <c r="BL229">
        <v>28467.401731999998</v>
      </c>
      <c r="BN229">
        <v>1</v>
      </c>
    </row>
    <row r="230" spans="2:66">
      <c r="B230" t="s">
        <v>992</v>
      </c>
      <c r="C230" s="7">
        <v>-92473.303591000004</v>
      </c>
      <c r="D230" s="7">
        <v>3106575.4163790001</v>
      </c>
      <c r="E230" s="7">
        <v>3014102.1127880001</v>
      </c>
      <c r="F230" s="11">
        <v>-2.4399999999999999E-4</v>
      </c>
      <c r="G230" s="11">
        <v>-2.43E-4</v>
      </c>
      <c r="H230" s="11">
        <v>2.4020000000000001E-3</v>
      </c>
      <c r="I230">
        <v>114821</v>
      </c>
      <c r="J230" t="s">
        <v>993</v>
      </c>
      <c r="K230">
        <v>1129</v>
      </c>
      <c r="L230" t="s">
        <v>255</v>
      </c>
      <c r="M230">
        <v>45289</v>
      </c>
      <c r="N230">
        <v>114821</v>
      </c>
      <c r="O230">
        <v>111211</v>
      </c>
      <c r="P230" s="13">
        <v>0.97023303900000002</v>
      </c>
      <c r="Q230" t="s">
        <v>236</v>
      </c>
      <c r="R230" t="s">
        <v>235</v>
      </c>
      <c r="S230" t="s">
        <v>237</v>
      </c>
      <c r="T230" t="s">
        <v>274</v>
      </c>
      <c r="U230" t="s">
        <v>241</v>
      </c>
      <c r="V230" t="s">
        <v>240</v>
      </c>
      <c r="W230" t="s">
        <v>83</v>
      </c>
      <c r="X230" t="s">
        <v>293</v>
      </c>
      <c r="Y230" t="s">
        <v>293</v>
      </c>
      <c r="Z230" s="7">
        <v>-83712.762948000003</v>
      </c>
      <c r="AA230" s="7">
        <v>2812271.2319550002</v>
      </c>
      <c r="AB230" s="7">
        <v>2823571.9416959998</v>
      </c>
      <c r="AC230" s="7">
        <v>-85078.797611981994</v>
      </c>
      <c r="AD230" s="7">
        <v>-72539.460000000006</v>
      </c>
      <c r="AE230" s="7">
        <v>2436912</v>
      </c>
      <c r="AF230" t="s">
        <v>276</v>
      </c>
      <c r="AG230">
        <v>47299</v>
      </c>
      <c r="AH230" t="s">
        <v>277</v>
      </c>
      <c r="AI230" t="s">
        <v>46</v>
      </c>
      <c r="AJ230" s="9">
        <v>0</v>
      </c>
      <c r="AK230" s="9">
        <v>0</v>
      </c>
      <c r="AL230" s="9">
        <v>0</v>
      </c>
      <c r="AM230" s="9">
        <v>0</v>
      </c>
      <c r="AN230" t="s">
        <v>237</v>
      </c>
      <c r="AO230" s="9">
        <v>-74764.986443000002</v>
      </c>
      <c r="AP230" s="9">
        <v>2738493.1440869998</v>
      </c>
      <c r="AQ230" t="s">
        <v>316</v>
      </c>
      <c r="AR230" t="s">
        <v>115</v>
      </c>
      <c r="AS230" t="s">
        <v>296</v>
      </c>
      <c r="AT230" s="9">
        <v>-92473.303591000004</v>
      </c>
      <c r="AU230" s="9">
        <v>-83712.762948000003</v>
      </c>
      <c r="AV230" s="9">
        <v>-72539.460000000006</v>
      </c>
      <c r="AY230" s="11">
        <v>-2.4399999999999999E-4</v>
      </c>
      <c r="BB230" t="s">
        <v>116</v>
      </c>
      <c r="BC230" s="7">
        <v>2436912</v>
      </c>
      <c r="BD230" s="7">
        <v>2363804.64</v>
      </c>
      <c r="BE230" t="b">
        <v>0</v>
      </c>
      <c r="BF230" t="s">
        <v>297</v>
      </c>
      <c r="BG230" t="s">
        <v>297</v>
      </c>
      <c r="BH230" t="s">
        <v>277</v>
      </c>
      <c r="BI230">
        <v>1139.1129000000001</v>
      </c>
      <c r="BJ230">
        <v>-72539.460000000006</v>
      </c>
      <c r="BK230">
        <v>-83712.762948000003</v>
      </c>
      <c r="BL230">
        <v>-92473.303591000004</v>
      </c>
      <c r="BN230">
        <v>0.97023303900000002</v>
      </c>
    </row>
    <row r="231" spans="2:66">
      <c r="B231" t="s">
        <v>994</v>
      </c>
      <c r="C231" s="7">
        <v>2302587.61</v>
      </c>
      <c r="D231" s="7">
        <v>0</v>
      </c>
      <c r="E231" s="7">
        <v>2302587.61</v>
      </c>
      <c r="F231" s="11">
        <v>6.0809999999999996E-3</v>
      </c>
      <c r="G231" s="11">
        <v>6.0530000000000002E-3</v>
      </c>
      <c r="H231" s="11">
        <v>1.835E-3</v>
      </c>
      <c r="I231">
        <v>114863</v>
      </c>
      <c r="J231" t="s">
        <v>995</v>
      </c>
      <c r="K231">
        <v>1215</v>
      </c>
      <c r="L231" t="s">
        <v>268</v>
      </c>
      <c r="M231">
        <v>45289</v>
      </c>
      <c r="N231">
        <v>114863</v>
      </c>
      <c r="O231">
        <v>114862</v>
      </c>
      <c r="P231" s="13">
        <v>1</v>
      </c>
      <c r="Q231" t="s">
        <v>236</v>
      </c>
      <c r="R231" t="s">
        <v>236</v>
      </c>
      <c r="S231" t="s">
        <v>236</v>
      </c>
      <c r="T231" t="s">
        <v>274</v>
      </c>
      <c r="U231" t="s">
        <v>267</v>
      </c>
      <c r="V231" t="s">
        <v>252</v>
      </c>
      <c r="W231" t="s">
        <v>129</v>
      </c>
      <c r="X231" t="s">
        <v>275</v>
      </c>
      <c r="Y231" t="s">
        <v>275</v>
      </c>
      <c r="Z231" s="7">
        <v>2302587.61</v>
      </c>
      <c r="AA231" s="7">
        <v>0</v>
      </c>
      <c r="AB231" s="7">
        <v>2317716.3061680002</v>
      </c>
      <c r="AC231" s="7">
        <v>2302587.61</v>
      </c>
      <c r="AD231" s="7">
        <v>2302587.61</v>
      </c>
      <c r="AE231" s="7">
        <v>0</v>
      </c>
      <c r="AF231" t="s">
        <v>276</v>
      </c>
      <c r="AG231">
        <v>46387</v>
      </c>
      <c r="AH231" t="s">
        <v>277</v>
      </c>
      <c r="AI231" t="s">
        <v>46</v>
      </c>
      <c r="AJ231" s="9">
        <v>0</v>
      </c>
      <c r="AK231" s="9">
        <v>0</v>
      </c>
      <c r="AL231" s="9">
        <v>0</v>
      </c>
      <c r="AM231" s="9">
        <v>0</v>
      </c>
      <c r="AN231" t="s">
        <v>236</v>
      </c>
      <c r="AO231" s="9">
        <v>2302587.61</v>
      </c>
      <c r="AP231" s="9">
        <v>2302587.61</v>
      </c>
      <c r="AQ231" t="s">
        <v>278</v>
      </c>
      <c r="AR231" t="s">
        <v>134</v>
      </c>
      <c r="AT231" s="9">
        <v>2302587.61</v>
      </c>
      <c r="AU231" s="9">
        <v>2302587.61</v>
      </c>
      <c r="AV231" s="9">
        <v>2302587.61</v>
      </c>
      <c r="AY231" s="11">
        <v>6.0809999999999996E-3</v>
      </c>
      <c r="BB231" t="s">
        <v>172</v>
      </c>
      <c r="BC231" s="7">
        <v>2317716.3061675001</v>
      </c>
      <c r="BD231" s="7">
        <v>2302587.61</v>
      </c>
      <c r="BE231" t="b">
        <v>0</v>
      </c>
      <c r="BH231" t="s">
        <v>277</v>
      </c>
      <c r="BI231">
        <v>1139.1215</v>
      </c>
      <c r="BJ231">
        <v>2302587.61</v>
      </c>
      <c r="BK231">
        <v>2302587.61</v>
      </c>
      <c r="BL231">
        <v>2302587.61</v>
      </c>
      <c r="BN231">
        <v>1</v>
      </c>
    </row>
    <row r="232" spans="2:66">
      <c r="B232" t="s">
        <v>996</v>
      </c>
      <c r="C232" s="7">
        <v>2594115</v>
      </c>
      <c r="D232" s="7">
        <v>0</v>
      </c>
      <c r="E232" s="7">
        <v>2594115</v>
      </c>
      <c r="F232" s="11">
        <v>6.8510000000000003E-3</v>
      </c>
      <c r="G232" s="11">
        <v>6.8190000000000004E-3</v>
      </c>
      <c r="H232" s="11">
        <v>2.068E-3</v>
      </c>
      <c r="I232">
        <v>114865</v>
      </c>
      <c r="J232" t="s">
        <v>997</v>
      </c>
      <c r="K232">
        <v>1215</v>
      </c>
      <c r="L232" t="s">
        <v>268</v>
      </c>
      <c r="M232">
        <v>45289</v>
      </c>
      <c r="N232">
        <v>114865</v>
      </c>
      <c r="O232">
        <v>114864</v>
      </c>
      <c r="P232" s="13">
        <v>1</v>
      </c>
      <c r="Q232" t="s">
        <v>236</v>
      </c>
      <c r="R232" t="s">
        <v>236</v>
      </c>
      <c r="S232" t="s">
        <v>236</v>
      </c>
      <c r="T232" t="s">
        <v>274</v>
      </c>
      <c r="U232" t="s">
        <v>267</v>
      </c>
      <c r="V232" t="s">
        <v>252</v>
      </c>
      <c r="W232" t="s">
        <v>83</v>
      </c>
      <c r="X232" t="s">
        <v>275</v>
      </c>
      <c r="Y232" t="s">
        <v>275</v>
      </c>
      <c r="Z232" s="7">
        <v>2594115</v>
      </c>
      <c r="AA232" s="7">
        <v>0</v>
      </c>
      <c r="AB232" s="7">
        <v>2600905.901108</v>
      </c>
      <c r="AC232" s="7">
        <v>2594115</v>
      </c>
      <c r="AD232" s="7">
        <v>2594115</v>
      </c>
      <c r="AE232" s="7">
        <v>0</v>
      </c>
      <c r="AF232" t="s">
        <v>276</v>
      </c>
      <c r="AG232">
        <v>45413</v>
      </c>
      <c r="AH232" t="s">
        <v>277</v>
      </c>
      <c r="AI232" t="s">
        <v>46</v>
      </c>
      <c r="AJ232" s="9">
        <v>0</v>
      </c>
      <c r="AK232" s="9">
        <v>0</v>
      </c>
      <c r="AL232" s="9">
        <v>0</v>
      </c>
      <c r="AM232" s="9">
        <v>0</v>
      </c>
      <c r="AN232" t="s">
        <v>236</v>
      </c>
      <c r="AO232" s="9">
        <v>2594115</v>
      </c>
      <c r="AP232" s="9">
        <v>2594115</v>
      </c>
      <c r="AQ232" t="s">
        <v>278</v>
      </c>
      <c r="AR232" t="s">
        <v>115</v>
      </c>
      <c r="AT232" s="9">
        <v>2594115</v>
      </c>
      <c r="AU232" s="9">
        <v>2594115</v>
      </c>
      <c r="AV232" s="9">
        <v>2594115</v>
      </c>
      <c r="AY232" s="11">
        <v>6.8510000000000003E-3</v>
      </c>
      <c r="BB232" t="s">
        <v>116</v>
      </c>
      <c r="BC232" s="7">
        <v>2600905.9011082002</v>
      </c>
      <c r="BD232" s="7">
        <v>2594115</v>
      </c>
      <c r="BE232" t="b">
        <v>0</v>
      </c>
      <c r="BH232" t="s">
        <v>277</v>
      </c>
      <c r="BI232">
        <v>1139.1215</v>
      </c>
      <c r="BJ232">
        <v>2594115</v>
      </c>
      <c r="BK232">
        <v>2594115</v>
      </c>
      <c r="BL232">
        <v>2594115</v>
      </c>
      <c r="BN232">
        <v>1</v>
      </c>
    </row>
    <row r="233" spans="2:66">
      <c r="B233" t="s">
        <v>998</v>
      </c>
      <c r="C233" s="7">
        <v>754529.21</v>
      </c>
      <c r="D233" s="7">
        <v>0</v>
      </c>
      <c r="E233" s="7">
        <v>754529.21</v>
      </c>
      <c r="F233" s="11">
        <v>1.9919999999999998E-3</v>
      </c>
      <c r="G233" s="11">
        <v>1.983E-3</v>
      </c>
      <c r="H233" s="11">
        <v>6.0099999999999997E-4</v>
      </c>
      <c r="I233">
        <v>114866</v>
      </c>
      <c r="J233" t="s">
        <v>997</v>
      </c>
      <c r="K233">
        <v>1215</v>
      </c>
      <c r="L233" t="s">
        <v>268</v>
      </c>
      <c r="M233">
        <v>45289</v>
      </c>
      <c r="N233">
        <v>114866</v>
      </c>
      <c r="O233">
        <v>114864</v>
      </c>
      <c r="P233" s="13">
        <v>1</v>
      </c>
      <c r="Q233" t="s">
        <v>236</v>
      </c>
      <c r="R233" t="s">
        <v>236</v>
      </c>
      <c r="S233" t="s">
        <v>236</v>
      </c>
      <c r="T233" t="s">
        <v>274</v>
      </c>
      <c r="U233" t="s">
        <v>267</v>
      </c>
      <c r="V233" t="s">
        <v>252</v>
      </c>
      <c r="W233" t="s">
        <v>83</v>
      </c>
      <c r="X233" t="s">
        <v>275</v>
      </c>
      <c r="Y233" t="s">
        <v>275</v>
      </c>
      <c r="Z233" s="7">
        <v>754529.21</v>
      </c>
      <c r="AA233" s="7">
        <v>0</v>
      </c>
      <c r="AB233" s="7">
        <v>754529.84610900003</v>
      </c>
      <c r="AC233" s="7">
        <v>754529.84610850003</v>
      </c>
      <c r="AD233" s="7">
        <v>754529.21</v>
      </c>
      <c r="AE233" s="7">
        <v>0</v>
      </c>
      <c r="AF233" t="s">
        <v>276</v>
      </c>
      <c r="AG233">
        <v>45413</v>
      </c>
      <c r="AH233" t="s">
        <v>277</v>
      </c>
      <c r="AI233" t="s">
        <v>46</v>
      </c>
      <c r="AJ233" s="9">
        <v>0</v>
      </c>
      <c r="AK233" s="9">
        <v>0</v>
      </c>
      <c r="AL233" s="9">
        <v>0</v>
      </c>
      <c r="AM233" s="9">
        <v>0</v>
      </c>
      <c r="AN233" t="s">
        <v>236</v>
      </c>
      <c r="AO233" s="9">
        <v>754529.21</v>
      </c>
      <c r="AP233" s="9">
        <v>754529.84610900003</v>
      </c>
      <c r="AQ233" t="s">
        <v>295</v>
      </c>
      <c r="AR233" t="s">
        <v>115</v>
      </c>
      <c r="AT233" s="9">
        <v>754529.21</v>
      </c>
      <c r="AU233" s="9">
        <v>754529.21</v>
      </c>
      <c r="AV233" s="9">
        <v>754529.21</v>
      </c>
      <c r="AY233" s="11">
        <v>1.9919999999999998E-3</v>
      </c>
      <c r="BB233" t="s">
        <v>116</v>
      </c>
      <c r="BC233" s="7">
        <v>754529.84610850003</v>
      </c>
      <c r="BD233" s="7">
        <v>754529.84610850003</v>
      </c>
      <c r="BE233" t="b">
        <v>0</v>
      </c>
      <c r="BH233" t="s">
        <v>277</v>
      </c>
      <c r="BI233">
        <v>1139.1215</v>
      </c>
      <c r="BJ233">
        <v>754529.21</v>
      </c>
      <c r="BK233">
        <v>754529.21</v>
      </c>
      <c r="BL233">
        <v>754529.21</v>
      </c>
      <c r="BN233">
        <v>1</v>
      </c>
    </row>
    <row r="234" spans="2:66">
      <c r="B234" t="s">
        <v>999</v>
      </c>
      <c r="C234" s="7">
        <v>-4657.99</v>
      </c>
      <c r="D234" s="7">
        <v>207802.78354400001</v>
      </c>
      <c r="E234" s="7">
        <v>203144.79354399999</v>
      </c>
      <c r="F234" s="11">
        <v>-1.2E-5</v>
      </c>
      <c r="G234" s="11">
        <v>-1.2E-5</v>
      </c>
      <c r="H234" s="11">
        <v>1.6100000000000001E-4</v>
      </c>
      <c r="I234" t="s">
        <v>1000</v>
      </c>
      <c r="J234" t="s">
        <v>977</v>
      </c>
      <c r="K234">
        <v>1135</v>
      </c>
      <c r="L234" t="s">
        <v>261</v>
      </c>
      <c r="M234">
        <v>45289</v>
      </c>
      <c r="N234">
        <v>114867</v>
      </c>
      <c r="O234">
        <v>94795</v>
      </c>
      <c r="P234" s="13">
        <v>0.97758456400000004</v>
      </c>
      <c r="Q234" t="s">
        <v>236</v>
      </c>
      <c r="R234" t="s">
        <v>236</v>
      </c>
      <c r="S234" t="s">
        <v>236</v>
      </c>
      <c r="T234" t="s">
        <v>274</v>
      </c>
      <c r="U234" t="s">
        <v>244</v>
      </c>
      <c r="V234" t="s">
        <v>252</v>
      </c>
      <c r="W234" t="s">
        <v>77</v>
      </c>
      <c r="X234" t="s">
        <v>275</v>
      </c>
      <c r="Y234" t="s">
        <v>275</v>
      </c>
      <c r="Z234" s="7">
        <v>-4657.99</v>
      </c>
      <c r="AA234" s="7">
        <v>207802.78354400001</v>
      </c>
      <c r="AB234" s="7">
        <v>207802.78354400001</v>
      </c>
      <c r="AC234" s="7">
        <v>-4675.562629735</v>
      </c>
      <c r="AD234" s="7">
        <v>-4657.99</v>
      </c>
      <c r="AE234" s="7">
        <v>207802.78354400001</v>
      </c>
      <c r="AF234" t="s">
        <v>276</v>
      </c>
      <c r="AG234">
        <v>47411</v>
      </c>
      <c r="AH234" t="s">
        <v>277</v>
      </c>
      <c r="AI234" t="s">
        <v>46</v>
      </c>
      <c r="AJ234" s="9">
        <v>0</v>
      </c>
      <c r="AK234" s="9">
        <v>0</v>
      </c>
      <c r="AL234" s="9">
        <v>0</v>
      </c>
      <c r="AM234" s="9">
        <v>0</v>
      </c>
      <c r="AN234" t="s">
        <v>236</v>
      </c>
      <c r="AO234" s="9">
        <v>-4764.7949550000003</v>
      </c>
      <c r="AP234" s="9">
        <v>207802.78354400001</v>
      </c>
      <c r="AQ234" t="s">
        <v>282</v>
      </c>
      <c r="AR234" t="s">
        <v>78</v>
      </c>
      <c r="AT234" s="9">
        <v>-4657.99</v>
      </c>
      <c r="AU234" s="9">
        <v>-4657.99</v>
      </c>
      <c r="AV234" s="9">
        <v>-4657.99</v>
      </c>
      <c r="AY234" s="11">
        <v>-1.2E-5</v>
      </c>
      <c r="BB234" t="s">
        <v>91</v>
      </c>
      <c r="BC234" s="7">
        <v>207802.78354377</v>
      </c>
      <c r="BD234" s="7">
        <v>207802.78354377</v>
      </c>
      <c r="BE234" t="b">
        <v>0</v>
      </c>
      <c r="BF234" t="s">
        <v>978</v>
      </c>
      <c r="BG234" t="s">
        <v>979</v>
      </c>
      <c r="BH234" t="s">
        <v>277</v>
      </c>
      <c r="BI234">
        <v>1139.1134999999999</v>
      </c>
      <c r="BJ234">
        <v>-4657.99</v>
      </c>
      <c r="BK234">
        <v>-4657.99</v>
      </c>
      <c r="BL234">
        <v>-4657.99</v>
      </c>
      <c r="BN234">
        <v>0.97758456400000004</v>
      </c>
    </row>
    <row r="235" spans="2:66">
      <c r="B235" t="s">
        <v>1001</v>
      </c>
      <c r="C235" s="7">
        <v>-2898.31</v>
      </c>
      <c r="D235" s="7">
        <v>290923.89764699998</v>
      </c>
      <c r="E235" s="7">
        <v>288025.58764699998</v>
      </c>
      <c r="F235" s="11">
        <v>-6.9999999999999999E-6</v>
      </c>
      <c r="G235" s="11">
        <v>-6.9999999999999999E-6</v>
      </c>
      <c r="H235" s="11">
        <v>2.2900000000000001E-4</v>
      </c>
      <c r="I235" t="s">
        <v>1002</v>
      </c>
      <c r="J235" t="s">
        <v>977</v>
      </c>
      <c r="K235">
        <v>1135</v>
      </c>
      <c r="L235" t="s">
        <v>261</v>
      </c>
      <c r="M235">
        <v>45289</v>
      </c>
      <c r="N235">
        <v>114868</v>
      </c>
      <c r="O235">
        <v>94795</v>
      </c>
      <c r="P235" s="13">
        <v>0.99003756499999995</v>
      </c>
      <c r="Q235" t="s">
        <v>236</v>
      </c>
      <c r="R235" t="s">
        <v>236</v>
      </c>
      <c r="S235" t="s">
        <v>236</v>
      </c>
      <c r="T235" t="s">
        <v>274</v>
      </c>
      <c r="U235" t="s">
        <v>244</v>
      </c>
      <c r="V235" t="s">
        <v>252</v>
      </c>
      <c r="W235" t="s">
        <v>77</v>
      </c>
      <c r="X235" t="s">
        <v>275</v>
      </c>
      <c r="Y235" t="s">
        <v>275</v>
      </c>
      <c r="Z235" s="7">
        <v>-2898.31</v>
      </c>
      <c r="AA235" s="7">
        <v>290923.89764699998</v>
      </c>
      <c r="AB235" s="7">
        <v>290923.89764699998</v>
      </c>
      <c r="AC235" s="7">
        <v>-2909.2389764690001</v>
      </c>
      <c r="AD235" s="7">
        <v>-2898.31</v>
      </c>
      <c r="AE235" s="7">
        <v>290923.89764699998</v>
      </c>
      <c r="AF235" t="s">
        <v>276</v>
      </c>
      <c r="AG235">
        <v>47411</v>
      </c>
      <c r="AH235" t="s">
        <v>277</v>
      </c>
      <c r="AI235" t="s">
        <v>46</v>
      </c>
      <c r="AJ235" s="9">
        <v>0</v>
      </c>
      <c r="AK235" s="9">
        <v>0</v>
      </c>
      <c r="AL235" s="9">
        <v>0</v>
      </c>
      <c r="AM235" s="9">
        <v>0</v>
      </c>
      <c r="AN235" t="s">
        <v>236</v>
      </c>
      <c r="AO235" s="9">
        <v>-2927.4747769999999</v>
      </c>
      <c r="AP235" s="9">
        <v>288014.65867099998</v>
      </c>
      <c r="AQ235" t="s">
        <v>295</v>
      </c>
      <c r="AR235" t="s">
        <v>78</v>
      </c>
      <c r="AT235" s="9">
        <v>-2898.31</v>
      </c>
      <c r="AU235" s="9">
        <v>-2898.31</v>
      </c>
      <c r="AV235" s="9">
        <v>-2898.31</v>
      </c>
      <c r="AY235" s="11">
        <v>-6.9999999999999999E-6</v>
      </c>
      <c r="BB235" t="s">
        <v>91</v>
      </c>
      <c r="BC235" s="7">
        <v>290923.89764694002</v>
      </c>
      <c r="BD235" s="7">
        <v>288014.65867047099</v>
      </c>
      <c r="BE235" t="b">
        <v>0</v>
      </c>
      <c r="BF235" t="s">
        <v>978</v>
      </c>
      <c r="BG235" t="s">
        <v>979</v>
      </c>
      <c r="BH235" t="s">
        <v>277</v>
      </c>
      <c r="BI235">
        <v>1139.1134999999999</v>
      </c>
      <c r="BJ235">
        <v>-2898.31</v>
      </c>
      <c r="BK235">
        <v>-2898.31</v>
      </c>
      <c r="BL235">
        <v>-2898.31</v>
      </c>
      <c r="BN235">
        <v>0.99003756499999995</v>
      </c>
    </row>
    <row r="236" spans="2:66">
      <c r="B236" t="s">
        <v>1003</v>
      </c>
      <c r="C236" s="7">
        <v>-1277.3599999999999</v>
      </c>
      <c r="D236" s="7">
        <v>102830.030297</v>
      </c>
      <c r="E236" s="7">
        <v>101552.670297</v>
      </c>
      <c r="F236" s="11">
        <v>-3.0000000000000001E-6</v>
      </c>
      <c r="G236" s="11">
        <v>-3.0000000000000001E-6</v>
      </c>
      <c r="H236" s="11">
        <v>8.0000000000000007E-5</v>
      </c>
      <c r="I236">
        <v>114869</v>
      </c>
      <c r="J236" t="s">
        <v>683</v>
      </c>
      <c r="K236">
        <v>1136</v>
      </c>
      <c r="L236" t="s">
        <v>262</v>
      </c>
      <c r="M236">
        <v>45289</v>
      </c>
      <c r="N236">
        <v>114869</v>
      </c>
      <c r="O236">
        <v>72651</v>
      </c>
      <c r="P236" s="13">
        <v>0.98757796399999997</v>
      </c>
      <c r="Q236" t="s">
        <v>236</v>
      </c>
      <c r="R236" t="s">
        <v>236</v>
      </c>
      <c r="S236" t="s">
        <v>236</v>
      </c>
      <c r="T236" t="s">
        <v>274</v>
      </c>
      <c r="U236" t="s">
        <v>247</v>
      </c>
      <c r="V236" t="s">
        <v>252</v>
      </c>
      <c r="W236" t="s">
        <v>80</v>
      </c>
      <c r="X236" t="s">
        <v>275</v>
      </c>
      <c r="Y236" t="s">
        <v>275</v>
      </c>
      <c r="Z236" s="7">
        <v>-1277.3599999999999</v>
      </c>
      <c r="AA236" s="7">
        <v>102830.030297</v>
      </c>
      <c r="AB236" s="7">
        <v>102830.030297</v>
      </c>
      <c r="AC236" s="7">
        <v>-1285.3800000000001</v>
      </c>
      <c r="AD236" s="7">
        <v>-1277.3599999999999</v>
      </c>
      <c r="AE236" s="7">
        <v>102830.030297</v>
      </c>
      <c r="AF236" t="s">
        <v>276</v>
      </c>
      <c r="AG236">
        <v>46312</v>
      </c>
      <c r="AH236" t="s">
        <v>277</v>
      </c>
      <c r="AI236" t="s">
        <v>46</v>
      </c>
      <c r="AJ236" s="9">
        <v>0</v>
      </c>
      <c r="AK236" s="9">
        <v>0</v>
      </c>
      <c r="AL236" s="9">
        <v>0</v>
      </c>
      <c r="AM236" s="9">
        <v>0</v>
      </c>
      <c r="AN236" t="s">
        <v>236</v>
      </c>
      <c r="AO236" s="9">
        <v>-1293.4269959999999</v>
      </c>
      <c r="AP236" s="9">
        <v>102830.030297</v>
      </c>
      <c r="AQ236" t="s">
        <v>282</v>
      </c>
      <c r="AR236" t="s">
        <v>104</v>
      </c>
      <c r="AT236" s="9">
        <v>-1277.3599999999999</v>
      </c>
      <c r="AU236" s="9">
        <v>-1277.3599999999999</v>
      </c>
      <c r="AV236" s="9">
        <v>-1277.3599999999999</v>
      </c>
      <c r="AY236" s="11">
        <v>-3.0000000000000001E-6</v>
      </c>
      <c r="BB236" t="s">
        <v>105</v>
      </c>
      <c r="BC236" s="7">
        <v>102830.030297497</v>
      </c>
      <c r="BD236" s="7">
        <v>102830.030297497</v>
      </c>
      <c r="BE236" t="b">
        <v>0</v>
      </c>
      <c r="BF236" t="s">
        <v>279</v>
      </c>
      <c r="BG236" t="s">
        <v>279</v>
      </c>
      <c r="BH236" t="s">
        <v>277</v>
      </c>
      <c r="BI236">
        <v>1139.1135999999999</v>
      </c>
      <c r="BJ236">
        <v>-1277.3599999999999</v>
      </c>
      <c r="BK236">
        <v>-1277.3599999999999</v>
      </c>
      <c r="BL236">
        <v>-1277.3599999999999</v>
      </c>
      <c r="BN236">
        <v>0.98757796399999997</v>
      </c>
    </row>
    <row r="237" spans="2:66">
      <c r="B237" t="s">
        <v>1004</v>
      </c>
      <c r="C237" s="7">
        <v>1353295.524282</v>
      </c>
      <c r="D237" s="7">
        <v>0</v>
      </c>
      <c r="E237" s="7">
        <v>1353295.524282</v>
      </c>
      <c r="F237" s="11">
        <v>3.5739999999999999E-3</v>
      </c>
      <c r="G237" s="11">
        <v>3.5569999999999998E-3</v>
      </c>
      <c r="H237" s="11">
        <v>1.078E-3</v>
      </c>
      <c r="I237">
        <v>114870</v>
      </c>
      <c r="J237" t="s">
        <v>683</v>
      </c>
      <c r="K237">
        <v>1136</v>
      </c>
      <c r="L237" t="s">
        <v>262</v>
      </c>
      <c r="M237">
        <v>45289</v>
      </c>
      <c r="N237">
        <v>114870</v>
      </c>
      <c r="O237">
        <v>72651</v>
      </c>
      <c r="P237" s="13">
        <v>0.98724343800000003</v>
      </c>
      <c r="Q237" t="s">
        <v>236</v>
      </c>
      <c r="R237" t="s">
        <v>236</v>
      </c>
      <c r="S237" t="s">
        <v>236</v>
      </c>
      <c r="T237" t="s">
        <v>274</v>
      </c>
      <c r="U237" t="s">
        <v>247</v>
      </c>
      <c r="V237" t="s">
        <v>252</v>
      </c>
      <c r="W237" t="s">
        <v>80</v>
      </c>
      <c r="X237" t="s">
        <v>275</v>
      </c>
      <c r="Y237" t="s">
        <v>275</v>
      </c>
      <c r="Z237" s="7">
        <v>1353295.524282</v>
      </c>
      <c r="AA237" s="7">
        <v>0</v>
      </c>
      <c r="AB237" s="7">
        <v>1374217.53</v>
      </c>
      <c r="AC237" s="7">
        <v>1353141.695512227</v>
      </c>
      <c r="AD237" s="7">
        <v>1353295.524282</v>
      </c>
      <c r="AE237" s="7">
        <v>0</v>
      </c>
      <c r="AF237" t="s">
        <v>276</v>
      </c>
      <c r="AG237">
        <v>46312</v>
      </c>
      <c r="AH237" t="s">
        <v>277</v>
      </c>
      <c r="AI237" t="s">
        <v>46</v>
      </c>
      <c r="AJ237" s="9">
        <v>0</v>
      </c>
      <c r="AK237" s="9">
        <v>0</v>
      </c>
      <c r="AL237" s="9">
        <v>0</v>
      </c>
      <c r="AM237" s="9">
        <v>0</v>
      </c>
      <c r="AN237" t="s">
        <v>236</v>
      </c>
      <c r="AO237" s="9">
        <v>1370781.99</v>
      </c>
      <c r="AP237" s="9">
        <v>1370781.99</v>
      </c>
      <c r="AQ237" t="s">
        <v>278</v>
      </c>
      <c r="AR237" t="s">
        <v>104</v>
      </c>
      <c r="AT237" s="9">
        <v>1353295.524282</v>
      </c>
      <c r="AU237" s="9">
        <v>1353295.524282</v>
      </c>
      <c r="AV237" s="9">
        <v>1353295.524282</v>
      </c>
      <c r="AY237" s="11">
        <v>3.5739999999999999E-3</v>
      </c>
      <c r="BB237" t="s">
        <v>105</v>
      </c>
      <c r="BC237" s="7">
        <v>1374217.53</v>
      </c>
      <c r="BD237" s="7">
        <v>1370781.99</v>
      </c>
      <c r="BE237" t="b">
        <v>0</v>
      </c>
      <c r="BF237" t="s">
        <v>279</v>
      </c>
      <c r="BG237" t="s">
        <v>279</v>
      </c>
      <c r="BH237" t="s">
        <v>277</v>
      </c>
      <c r="BI237">
        <v>1139.1135999999999</v>
      </c>
      <c r="BJ237">
        <v>1353295.524282</v>
      </c>
      <c r="BK237">
        <v>1353295.524282</v>
      </c>
      <c r="BL237">
        <v>1353295.524282</v>
      </c>
      <c r="BN237">
        <v>0.98724343800000003</v>
      </c>
    </row>
    <row r="238" spans="2:66">
      <c r="B238" t="s">
        <v>1005</v>
      </c>
      <c r="C238" s="7">
        <v>10000000</v>
      </c>
      <c r="D238" s="7">
        <v>0</v>
      </c>
      <c r="E238" s="7">
        <v>10000000</v>
      </c>
      <c r="F238" s="11">
        <v>2.6409999999999999E-2</v>
      </c>
      <c r="G238" s="11">
        <v>2.6287999999999999E-2</v>
      </c>
      <c r="H238" s="11">
        <v>7.9710000000000007E-3</v>
      </c>
      <c r="I238">
        <v>114887</v>
      </c>
      <c r="K238">
        <v>1139</v>
      </c>
      <c r="L238" t="s">
        <v>253</v>
      </c>
      <c r="M238">
        <v>45289</v>
      </c>
      <c r="N238">
        <v>114887</v>
      </c>
      <c r="O238">
        <v>-1</v>
      </c>
      <c r="P238" s="13">
        <v>10000000</v>
      </c>
      <c r="Q238" t="s">
        <v>236</v>
      </c>
      <c r="R238" t="s">
        <v>236</v>
      </c>
      <c r="S238" t="s">
        <v>236</v>
      </c>
      <c r="T238" t="s">
        <v>274</v>
      </c>
      <c r="U238" t="s">
        <v>823</v>
      </c>
      <c r="Z238" s="7">
        <v>10000000</v>
      </c>
      <c r="AA238" s="7">
        <v>0</v>
      </c>
      <c r="AD238" s="7">
        <v>10000000</v>
      </c>
      <c r="AE238" s="7">
        <v>0</v>
      </c>
      <c r="AF238" t="s">
        <v>276</v>
      </c>
      <c r="AH238" t="s">
        <v>279</v>
      </c>
      <c r="AI238" t="s">
        <v>184</v>
      </c>
      <c r="AJ238" s="9">
        <v>0</v>
      </c>
      <c r="AK238" s="9">
        <v>0</v>
      </c>
      <c r="AL238" s="9">
        <v>0</v>
      </c>
      <c r="AM238" s="9">
        <v>0</v>
      </c>
      <c r="AO238" s="9">
        <v>0</v>
      </c>
      <c r="AT238" s="9">
        <v>10000000</v>
      </c>
      <c r="AU238" s="9">
        <v>10000000</v>
      </c>
      <c r="AV238" s="9">
        <v>10000000</v>
      </c>
      <c r="AY238" s="11">
        <v>2.6409999999999999E-2</v>
      </c>
      <c r="BE238" t="b">
        <v>0</v>
      </c>
      <c r="BH238" t="s">
        <v>279</v>
      </c>
      <c r="BI238">
        <v>1139</v>
      </c>
      <c r="BJ238">
        <v>10000000</v>
      </c>
      <c r="BK238">
        <v>10000000</v>
      </c>
      <c r="BL238">
        <v>10000000</v>
      </c>
      <c r="BN238">
        <v>10000000</v>
      </c>
    </row>
    <row r="239" spans="2:66">
      <c r="B239" t="s">
        <v>1006</v>
      </c>
      <c r="C239" s="7">
        <v>-0.01</v>
      </c>
      <c r="D239" s="7">
        <v>486495.06871600001</v>
      </c>
      <c r="E239" s="7">
        <v>486495.058716</v>
      </c>
      <c r="F239" s="11">
        <v>0</v>
      </c>
      <c r="G239" s="11">
        <v>0</v>
      </c>
      <c r="H239" s="11">
        <v>3.8699999999999997E-4</v>
      </c>
      <c r="I239">
        <v>114888</v>
      </c>
      <c r="J239" t="s">
        <v>997</v>
      </c>
      <c r="K239">
        <v>1215</v>
      </c>
      <c r="L239" t="s">
        <v>268</v>
      </c>
      <c r="M239">
        <v>45289</v>
      </c>
      <c r="N239">
        <v>114888</v>
      </c>
      <c r="O239">
        <v>114864</v>
      </c>
      <c r="P239" s="13">
        <v>1</v>
      </c>
      <c r="Q239" t="s">
        <v>236</v>
      </c>
      <c r="R239" t="s">
        <v>236</v>
      </c>
      <c r="S239" t="s">
        <v>236</v>
      </c>
      <c r="T239" t="s">
        <v>274</v>
      </c>
      <c r="U239" t="s">
        <v>267</v>
      </c>
      <c r="V239" t="s">
        <v>252</v>
      </c>
      <c r="W239" t="s">
        <v>83</v>
      </c>
      <c r="X239" t="s">
        <v>275</v>
      </c>
      <c r="Y239" t="s">
        <v>275</v>
      </c>
      <c r="Z239" s="7">
        <v>-0.01</v>
      </c>
      <c r="AA239" s="7">
        <v>486495.06871600001</v>
      </c>
      <c r="AB239" s="7">
        <v>486495.06871600001</v>
      </c>
      <c r="AC239" s="7">
        <v>0</v>
      </c>
      <c r="AD239" s="7">
        <v>-0.01</v>
      </c>
      <c r="AE239" s="7">
        <v>486495.06871600001</v>
      </c>
      <c r="AF239" t="s">
        <v>276</v>
      </c>
      <c r="AG239">
        <v>45413</v>
      </c>
      <c r="AH239" t="s">
        <v>277</v>
      </c>
      <c r="AI239" t="s">
        <v>46</v>
      </c>
      <c r="AJ239" s="9">
        <v>0</v>
      </c>
      <c r="AK239" s="9">
        <v>0</v>
      </c>
      <c r="AL239" s="9">
        <v>0</v>
      </c>
      <c r="AM239" s="9">
        <v>0</v>
      </c>
      <c r="AN239" t="s">
        <v>236</v>
      </c>
      <c r="AO239" s="9">
        <v>-0.01</v>
      </c>
      <c r="AP239" s="9">
        <v>486495.06871600001</v>
      </c>
      <c r="AQ239" t="s">
        <v>282</v>
      </c>
      <c r="AR239" t="s">
        <v>115</v>
      </c>
      <c r="AT239" s="9">
        <v>-0.01</v>
      </c>
      <c r="AU239" s="9">
        <v>-0.01</v>
      </c>
      <c r="AV239" s="9">
        <v>-0.01</v>
      </c>
      <c r="AY239" s="11">
        <v>0</v>
      </c>
      <c r="BB239" t="s">
        <v>116</v>
      </c>
      <c r="BC239" s="7">
        <v>486495.06871630001</v>
      </c>
      <c r="BD239" s="7">
        <v>486495.06871630001</v>
      </c>
      <c r="BE239" t="b">
        <v>0</v>
      </c>
      <c r="BH239" t="s">
        <v>277</v>
      </c>
      <c r="BI239">
        <v>1139.1215</v>
      </c>
      <c r="BJ239">
        <v>-0.01</v>
      </c>
      <c r="BK239">
        <v>-0.01</v>
      </c>
      <c r="BL239">
        <v>-0.01</v>
      </c>
      <c r="BN239">
        <v>1</v>
      </c>
    </row>
    <row r="240" spans="2:66">
      <c r="B240" t="s">
        <v>1007</v>
      </c>
      <c r="C240" s="7">
        <v>0</v>
      </c>
      <c r="D240" s="7">
        <v>0</v>
      </c>
      <c r="E240" s="7">
        <v>0</v>
      </c>
      <c r="F240" s="11">
        <v>0</v>
      </c>
      <c r="G240" s="11">
        <v>0</v>
      </c>
      <c r="H240" s="11">
        <v>0</v>
      </c>
      <c r="I240">
        <v>114913</v>
      </c>
      <c r="K240">
        <v>1139</v>
      </c>
      <c r="L240" t="s">
        <v>253</v>
      </c>
      <c r="M240">
        <v>45289</v>
      </c>
      <c r="N240">
        <v>114913</v>
      </c>
      <c r="O240">
        <v>-1</v>
      </c>
      <c r="P240" s="13">
        <v>0</v>
      </c>
      <c r="Q240" t="s">
        <v>236</v>
      </c>
      <c r="R240" t="s">
        <v>236</v>
      </c>
      <c r="S240" t="s">
        <v>236</v>
      </c>
      <c r="T240" t="s">
        <v>274</v>
      </c>
      <c r="U240" t="s">
        <v>823</v>
      </c>
      <c r="Z240" s="7">
        <v>0</v>
      </c>
      <c r="AA240" s="7">
        <v>0</v>
      </c>
      <c r="AD240" s="7">
        <v>0</v>
      </c>
      <c r="AE240" s="7">
        <v>0</v>
      </c>
      <c r="AF240" t="s">
        <v>276</v>
      </c>
      <c r="AH240" t="s">
        <v>279</v>
      </c>
      <c r="AI240" t="s">
        <v>184</v>
      </c>
      <c r="AJ240" s="9">
        <v>0</v>
      </c>
      <c r="AK240" s="9">
        <v>0</v>
      </c>
      <c r="AL240" s="9">
        <v>0</v>
      </c>
      <c r="AM240" s="9">
        <v>0</v>
      </c>
      <c r="AO240" s="9">
        <v>0</v>
      </c>
      <c r="AT240" s="9">
        <v>0</v>
      </c>
      <c r="AU240" s="9">
        <v>0</v>
      </c>
      <c r="AV240" s="9">
        <v>0</v>
      </c>
      <c r="AY240" s="11">
        <v>0</v>
      </c>
      <c r="BE240" t="b">
        <v>0</v>
      </c>
      <c r="BH240" t="s">
        <v>279</v>
      </c>
      <c r="BI240">
        <v>1139</v>
      </c>
      <c r="BJ240">
        <v>0</v>
      </c>
      <c r="BK240">
        <v>0</v>
      </c>
      <c r="BL240">
        <v>0</v>
      </c>
      <c r="BN240">
        <v>0</v>
      </c>
    </row>
    <row r="241" spans="2:67">
      <c r="B241" t="s">
        <v>1008</v>
      </c>
      <c r="C241" s="7">
        <v>-10365.730245999999</v>
      </c>
      <c r="D241" s="7">
        <v>723213.16171599994</v>
      </c>
      <c r="E241" s="7">
        <v>712847.43146999995</v>
      </c>
      <c r="F241" s="11">
        <v>-2.6999999999999999E-5</v>
      </c>
      <c r="G241" s="11">
        <v>-2.6999999999999999E-5</v>
      </c>
      <c r="H241" s="11">
        <v>5.6800000000000004E-4</v>
      </c>
      <c r="I241">
        <v>114935</v>
      </c>
      <c r="J241" t="s">
        <v>827</v>
      </c>
      <c r="K241">
        <v>1137</v>
      </c>
      <c r="L241" t="s">
        <v>264</v>
      </c>
      <c r="M241">
        <v>45289</v>
      </c>
      <c r="N241">
        <v>114935</v>
      </c>
      <c r="O241">
        <v>84230</v>
      </c>
      <c r="P241" s="13">
        <v>0.98566712000000001</v>
      </c>
      <c r="Q241" t="s">
        <v>236</v>
      </c>
      <c r="R241" t="s">
        <v>235</v>
      </c>
      <c r="S241" t="s">
        <v>237</v>
      </c>
      <c r="T241" t="s">
        <v>274</v>
      </c>
      <c r="U241" t="s">
        <v>242</v>
      </c>
      <c r="V241" t="s">
        <v>240</v>
      </c>
      <c r="W241" t="s">
        <v>77</v>
      </c>
      <c r="X241" t="s">
        <v>293</v>
      </c>
      <c r="Y241" t="s">
        <v>293</v>
      </c>
      <c r="Z241" s="7">
        <v>-9383.7235739999996</v>
      </c>
      <c r="AA241" s="7">
        <v>654698.91976299998</v>
      </c>
      <c r="AB241" s="7">
        <v>658910.09187100001</v>
      </c>
      <c r="AC241" s="7">
        <v>-9860.523053035</v>
      </c>
      <c r="AD241" s="7">
        <v>-8131.26</v>
      </c>
      <c r="AE241" s="7">
        <v>567315</v>
      </c>
      <c r="AF241" t="s">
        <v>276</v>
      </c>
      <c r="AG241">
        <v>46708</v>
      </c>
      <c r="AH241" t="s">
        <v>294</v>
      </c>
      <c r="AI241" t="s">
        <v>46</v>
      </c>
      <c r="AJ241" s="9">
        <v>0</v>
      </c>
      <c r="AK241" s="9">
        <v>0</v>
      </c>
      <c r="AL241" s="9">
        <v>0</v>
      </c>
      <c r="AM241" s="9">
        <v>0</v>
      </c>
      <c r="AN241" t="s">
        <v>237</v>
      </c>
      <c r="AO241" s="9">
        <v>-8249.4990799999996</v>
      </c>
      <c r="AP241" s="9">
        <v>649049.56881800003</v>
      </c>
      <c r="AQ241" t="s">
        <v>295</v>
      </c>
      <c r="AR241" t="s">
        <v>78</v>
      </c>
      <c r="AS241" t="s">
        <v>296</v>
      </c>
      <c r="AT241" s="9">
        <v>-10365.730245999999</v>
      </c>
      <c r="AU241" s="9">
        <v>-9383.7235739999996</v>
      </c>
      <c r="AV241" s="9">
        <v>-8131.26</v>
      </c>
      <c r="AY241" s="11">
        <v>-2.6999999999999999E-5</v>
      </c>
      <c r="BB241" t="s">
        <v>79</v>
      </c>
      <c r="BC241" s="7">
        <v>567315</v>
      </c>
      <c r="BD241" s="7">
        <v>558805.27</v>
      </c>
      <c r="BE241" t="b">
        <v>0</v>
      </c>
      <c r="BH241" t="s">
        <v>294</v>
      </c>
      <c r="BI241">
        <v>1139.1137000000001</v>
      </c>
      <c r="BJ241">
        <v>-8131.26</v>
      </c>
      <c r="BK241">
        <v>-9383.7235739999996</v>
      </c>
      <c r="BL241">
        <v>-10365.730245999999</v>
      </c>
      <c r="BN241">
        <v>0.98566712000000001</v>
      </c>
    </row>
    <row r="242" spans="2:67">
      <c r="B242" t="s">
        <v>734</v>
      </c>
      <c r="C242" s="7">
        <v>659209.85</v>
      </c>
      <c r="D242" s="7">
        <v>0</v>
      </c>
      <c r="E242" s="7">
        <v>659209.85</v>
      </c>
      <c r="F242" s="11">
        <v>1.74E-3</v>
      </c>
      <c r="G242" s="11">
        <v>1.732E-3</v>
      </c>
      <c r="H242" s="11">
        <v>5.2499999999999997E-4</v>
      </c>
      <c r="I242">
        <v>112126</v>
      </c>
      <c r="J242" t="s">
        <v>735</v>
      </c>
      <c r="K242">
        <v>1132</v>
      </c>
      <c r="L242" t="s">
        <v>258</v>
      </c>
      <c r="M242">
        <v>45289</v>
      </c>
      <c r="N242">
        <v>112126</v>
      </c>
      <c r="O242">
        <v>89945</v>
      </c>
      <c r="P242" s="13">
        <v>1</v>
      </c>
      <c r="Q242" t="s">
        <v>236</v>
      </c>
      <c r="R242" t="s">
        <v>236</v>
      </c>
      <c r="S242" t="s">
        <v>236</v>
      </c>
      <c r="T242" t="s">
        <v>274</v>
      </c>
      <c r="U242" t="s">
        <v>243</v>
      </c>
      <c r="V242" t="s">
        <v>252</v>
      </c>
      <c r="W242" t="s">
        <v>80</v>
      </c>
      <c r="X242" t="s">
        <v>275</v>
      </c>
      <c r="Y242" t="s">
        <v>275</v>
      </c>
      <c r="Z242" s="7">
        <v>659209.85</v>
      </c>
      <c r="AA242" s="7">
        <v>0</v>
      </c>
      <c r="AB242" s="7">
        <v>661828</v>
      </c>
      <c r="AC242" s="7">
        <v>659209.85</v>
      </c>
      <c r="AD242" s="7">
        <v>659209.85</v>
      </c>
      <c r="AE242" s="7">
        <v>0</v>
      </c>
      <c r="AF242" t="s">
        <v>276</v>
      </c>
      <c r="AG242">
        <v>46264</v>
      </c>
      <c r="AH242" t="s">
        <v>277</v>
      </c>
      <c r="AI242" t="s">
        <v>46</v>
      </c>
      <c r="AJ242" s="9">
        <v>0</v>
      </c>
      <c r="AK242" s="9">
        <v>0</v>
      </c>
      <c r="AL242" s="9">
        <v>0</v>
      </c>
      <c r="AM242" s="9">
        <v>0</v>
      </c>
      <c r="AN242" t="s">
        <v>236</v>
      </c>
      <c r="AO242" s="9">
        <v>659209.85</v>
      </c>
      <c r="AP242" s="9">
        <v>659209.85</v>
      </c>
      <c r="AQ242" t="s">
        <v>295</v>
      </c>
      <c r="AR242" t="s">
        <v>81</v>
      </c>
      <c r="AT242" s="9">
        <v>659209.85</v>
      </c>
      <c r="AU242" s="9">
        <v>659209.85</v>
      </c>
      <c r="AV242" s="9">
        <v>659209.85</v>
      </c>
      <c r="AY242" s="11">
        <v>1.74E-3</v>
      </c>
      <c r="AZ242">
        <v>5</v>
      </c>
      <c r="BA242" t="s">
        <v>66</v>
      </c>
      <c r="BB242" t="s">
        <v>82</v>
      </c>
      <c r="BC242" s="7">
        <v>661828</v>
      </c>
      <c r="BD242" s="7">
        <v>659209.85</v>
      </c>
      <c r="BE242" t="b">
        <v>0</v>
      </c>
      <c r="BH242" t="s">
        <v>277</v>
      </c>
      <c r="BI242">
        <v>1139.1132</v>
      </c>
      <c r="BJ242">
        <v>659209.85</v>
      </c>
      <c r="BK242">
        <v>659209.85</v>
      </c>
      <c r="BL242">
        <v>659209.85</v>
      </c>
      <c r="BN242">
        <v>1</v>
      </c>
    </row>
    <row r="243" spans="2:67">
      <c r="B243" t="s">
        <v>1009</v>
      </c>
      <c r="C243" s="7">
        <v>879747.45009299996</v>
      </c>
      <c r="D243" s="7">
        <v>0</v>
      </c>
      <c r="E243" s="7">
        <v>879747.45009299996</v>
      </c>
      <c r="F243" s="11">
        <v>2.323E-3</v>
      </c>
      <c r="G243" s="11">
        <v>2.3119999999999998E-3</v>
      </c>
      <c r="H243" s="11">
        <v>7.0100000000000002E-4</v>
      </c>
      <c r="I243">
        <v>112253</v>
      </c>
      <c r="J243" t="s">
        <v>1010</v>
      </c>
      <c r="K243">
        <v>1133</v>
      </c>
      <c r="L243" t="s">
        <v>259</v>
      </c>
      <c r="M243">
        <v>45289</v>
      </c>
      <c r="N243">
        <v>112253</v>
      </c>
      <c r="O243">
        <v>112251</v>
      </c>
      <c r="P243" s="13">
        <v>0.97644998500000002</v>
      </c>
      <c r="Q243" t="s">
        <v>236</v>
      </c>
      <c r="R243" t="s">
        <v>236</v>
      </c>
      <c r="S243" t="s">
        <v>236</v>
      </c>
      <c r="T243" t="s">
        <v>274</v>
      </c>
      <c r="U243" t="s">
        <v>245</v>
      </c>
      <c r="V243" t="s">
        <v>252</v>
      </c>
      <c r="W243" t="s">
        <v>83</v>
      </c>
      <c r="X243" t="s">
        <v>275</v>
      </c>
      <c r="Y243" t="s">
        <v>275</v>
      </c>
      <c r="Z243" s="7">
        <v>879747.45009299996</v>
      </c>
      <c r="AA243" s="7">
        <v>0</v>
      </c>
      <c r="AB243" s="7">
        <v>903223.25373999996</v>
      </c>
      <c r="AC243" s="7">
        <v>879287.83564993704</v>
      </c>
      <c r="AD243" s="7">
        <v>879747.45009299996</v>
      </c>
      <c r="AE243" s="7">
        <v>0</v>
      </c>
      <c r="AF243" t="s">
        <v>276</v>
      </c>
      <c r="AG243">
        <v>47323</v>
      </c>
      <c r="AH243" t="s">
        <v>277</v>
      </c>
      <c r="AI243" t="s">
        <v>46</v>
      </c>
      <c r="AJ243" s="9">
        <v>0</v>
      </c>
      <c r="AK243" s="9">
        <v>0</v>
      </c>
      <c r="AL243" s="9">
        <v>0</v>
      </c>
      <c r="AM243" s="9">
        <v>0</v>
      </c>
      <c r="AN243" t="s">
        <v>236</v>
      </c>
      <c r="AO243" s="9">
        <v>900965.19374000002</v>
      </c>
      <c r="AP243" s="9">
        <v>900965.19374000002</v>
      </c>
      <c r="AQ243" t="s">
        <v>278</v>
      </c>
      <c r="AR243" t="s">
        <v>96</v>
      </c>
      <c r="AT243" s="9">
        <v>879747.45009299996</v>
      </c>
      <c r="AU243" s="9">
        <v>879747.45009299996</v>
      </c>
      <c r="AV243" s="9">
        <v>879747.45009299996</v>
      </c>
      <c r="AY243" s="11">
        <v>2.323E-3</v>
      </c>
      <c r="BB243" t="s">
        <v>111</v>
      </c>
      <c r="BC243" s="7">
        <v>903223.25373968994</v>
      </c>
      <c r="BD243" s="7">
        <v>900965.19373969</v>
      </c>
      <c r="BE243" t="b">
        <v>0</v>
      </c>
      <c r="BH243" t="s">
        <v>277</v>
      </c>
      <c r="BI243">
        <v>1139.1133</v>
      </c>
      <c r="BJ243">
        <v>879747.45009299996</v>
      </c>
      <c r="BK243">
        <v>879747.45009299996</v>
      </c>
      <c r="BL243">
        <v>879747.45009299996</v>
      </c>
      <c r="BN243">
        <v>0.97644998500000002</v>
      </c>
      <c r="BO243" t="s">
        <v>1011</v>
      </c>
    </row>
    <row r="244" spans="2:67">
      <c r="B244" t="s">
        <v>1012</v>
      </c>
      <c r="C244" s="7">
        <v>-1595.32</v>
      </c>
      <c r="D244" s="7">
        <v>135483.48000000001</v>
      </c>
      <c r="E244" s="7">
        <v>133888.16</v>
      </c>
      <c r="F244" s="11">
        <v>-3.9999999999999998E-6</v>
      </c>
      <c r="G244" s="11">
        <v>-3.9999999999999998E-6</v>
      </c>
      <c r="H244" s="11">
        <v>1.06E-4</v>
      </c>
      <c r="I244">
        <v>112255</v>
      </c>
      <c r="J244" t="s">
        <v>1010</v>
      </c>
      <c r="K244">
        <v>1133</v>
      </c>
      <c r="L244" t="s">
        <v>259</v>
      </c>
      <c r="M244">
        <v>45289</v>
      </c>
      <c r="N244">
        <v>112255</v>
      </c>
      <c r="O244">
        <v>112251</v>
      </c>
      <c r="P244" s="13">
        <v>0.98822501900000004</v>
      </c>
      <c r="Q244" t="s">
        <v>236</v>
      </c>
      <c r="R244" t="s">
        <v>236</v>
      </c>
      <c r="S244" t="s">
        <v>236</v>
      </c>
      <c r="T244" t="s">
        <v>274</v>
      </c>
      <c r="U244" t="s">
        <v>245</v>
      </c>
      <c r="V244" t="s">
        <v>252</v>
      </c>
      <c r="W244" t="s">
        <v>83</v>
      </c>
      <c r="X244" t="s">
        <v>275</v>
      </c>
      <c r="Y244" t="s">
        <v>275</v>
      </c>
      <c r="Z244" s="7">
        <v>-1595.32</v>
      </c>
      <c r="AA244" s="7">
        <v>135483.48000000001</v>
      </c>
      <c r="AB244" s="7">
        <v>135483.48000000001</v>
      </c>
      <c r="AC244" s="7">
        <v>-1625.8</v>
      </c>
      <c r="AD244" s="7">
        <v>-1595.32</v>
      </c>
      <c r="AE244" s="7">
        <v>135483.48000000001</v>
      </c>
      <c r="AF244" t="s">
        <v>276</v>
      </c>
      <c r="AG244">
        <v>47323</v>
      </c>
      <c r="AH244" t="s">
        <v>277</v>
      </c>
      <c r="AI244" t="s">
        <v>46</v>
      </c>
      <c r="AJ244" s="9">
        <v>0</v>
      </c>
      <c r="AK244" s="9">
        <v>0</v>
      </c>
      <c r="AL244" s="9">
        <v>0</v>
      </c>
      <c r="AM244" s="9">
        <v>0</v>
      </c>
      <c r="AN244" t="s">
        <v>236</v>
      </c>
      <c r="AO244" s="9">
        <v>-1614.3286900000001</v>
      </c>
      <c r="AP244" s="9">
        <v>133857.68</v>
      </c>
      <c r="AQ244" t="s">
        <v>295</v>
      </c>
      <c r="AR244" t="s">
        <v>96</v>
      </c>
      <c r="AT244" s="9">
        <v>-1595.32</v>
      </c>
      <c r="AU244" s="9">
        <v>-1595.32</v>
      </c>
      <c r="AV244" s="9">
        <v>-1595.32</v>
      </c>
      <c r="AY244" s="11">
        <v>-3.9999999999999998E-6</v>
      </c>
      <c r="BB244" t="s">
        <v>111</v>
      </c>
      <c r="BC244" s="7">
        <v>135483.48000000001</v>
      </c>
      <c r="BD244" s="7">
        <v>133857.68</v>
      </c>
      <c r="BE244" t="b">
        <v>0</v>
      </c>
      <c r="BH244" t="s">
        <v>277</v>
      </c>
      <c r="BI244">
        <v>1139.1133</v>
      </c>
      <c r="BJ244">
        <v>-1595.32</v>
      </c>
      <c r="BK244">
        <v>-1595.32</v>
      </c>
      <c r="BL244">
        <v>-1595.32</v>
      </c>
      <c r="BN244">
        <v>0.98822501900000004</v>
      </c>
      <c r="BO244" t="s">
        <v>1011</v>
      </c>
    </row>
    <row r="245" spans="2:67">
      <c r="B245" t="s">
        <v>1013</v>
      </c>
      <c r="C245" s="7">
        <v>24969.61</v>
      </c>
      <c r="D245" s="7">
        <v>63225.613828000001</v>
      </c>
      <c r="E245" s="7">
        <v>88195.223828000002</v>
      </c>
      <c r="F245" s="11">
        <v>6.4999999999999994E-5</v>
      </c>
      <c r="G245" s="11">
        <v>6.4999999999999994E-5</v>
      </c>
      <c r="H245" s="11">
        <v>6.9999999999999994E-5</v>
      </c>
      <c r="I245">
        <v>112257</v>
      </c>
      <c r="J245" t="s">
        <v>1010</v>
      </c>
      <c r="K245">
        <v>1133</v>
      </c>
      <c r="L245" t="s">
        <v>259</v>
      </c>
      <c r="M245">
        <v>45289</v>
      </c>
      <c r="N245">
        <v>112257</v>
      </c>
      <c r="O245">
        <v>112251</v>
      </c>
      <c r="P245" s="13">
        <v>0.97645000599999998</v>
      </c>
      <c r="Q245" t="s">
        <v>236</v>
      </c>
      <c r="R245" t="s">
        <v>236</v>
      </c>
      <c r="S245" t="s">
        <v>236</v>
      </c>
      <c r="T245" t="s">
        <v>274</v>
      </c>
      <c r="U245" t="s">
        <v>245</v>
      </c>
      <c r="V245" t="s">
        <v>252</v>
      </c>
      <c r="W245" t="s">
        <v>83</v>
      </c>
      <c r="X245" t="s">
        <v>275</v>
      </c>
      <c r="Y245" t="s">
        <v>275</v>
      </c>
      <c r="Z245" s="7">
        <v>24969.61</v>
      </c>
      <c r="AA245" s="7">
        <v>63225.613828000001</v>
      </c>
      <c r="AB245" s="7">
        <v>90322.316894999996</v>
      </c>
      <c r="AC245" s="7">
        <v>24928.968673626001</v>
      </c>
      <c r="AD245" s="7">
        <v>24969.61</v>
      </c>
      <c r="AE245" s="7">
        <v>63225.613828000001</v>
      </c>
      <c r="AF245" t="s">
        <v>276</v>
      </c>
      <c r="AG245">
        <v>47323</v>
      </c>
      <c r="AH245" t="s">
        <v>277</v>
      </c>
      <c r="AI245" t="s">
        <v>46</v>
      </c>
      <c r="AJ245" s="9">
        <v>0</v>
      </c>
      <c r="AK245" s="9">
        <v>0</v>
      </c>
      <c r="AL245" s="9">
        <v>0</v>
      </c>
      <c r="AM245" s="9">
        <v>0</v>
      </c>
      <c r="AN245" t="s">
        <v>236</v>
      </c>
      <c r="AO245" s="9">
        <v>25571.826346999998</v>
      </c>
      <c r="AP245" s="9">
        <v>90322.316894999996</v>
      </c>
      <c r="AQ245" t="s">
        <v>282</v>
      </c>
      <c r="AR245" t="s">
        <v>96</v>
      </c>
      <c r="AT245" s="9">
        <v>24969.61</v>
      </c>
      <c r="AU245" s="9">
        <v>24969.61</v>
      </c>
      <c r="AV245" s="9">
        <v>24969.61</v>
      </c>
      <c r="AY245" s="11">
        <v>6.4999999999999994E-5</v>
      </c>
      <c r="BB245" t="s">
        <v>111</v>
      </c>
      <c r="BC245" s="7">
        <v>90322.316895411001</v>
      </c>
      <c r="BD245" s="7">
        <v>90322.316895411001</v>
      </c>
      <c r="BE245" t="b">
        <v>0</v>
      </c>
      <c r="BH245" t="s">
        <v>277</v>
      </c>
      <c r="BI245">
        <v>1139.1133</v>
      </c>
      <c r="BJ245">
        <v>24969.61</v>
      </c>
      <c r="BK245">
        <v>24969.61</v>
      </c>
      <c r="BL245">
        <v>24969.61</v>
      </c>
      <c r="BN245">
        <v>0.97645000599999998</v>
      </c>
      <c r="BO245" t="s">
        <v>1011</v>
      </c>
    </row>
    <row r="246" spans="2:67">
      <c r="B246" t="s">
        <v>736</v>
      </c>
      <c r="C246" s="7">
        <v>2674764.9979400001</v>
      </c>
      <c r="D246" s="7">
        <v>2.0600000000000002E-3</v>
      </c>
      <c r="E246" s="7">
        <v>2674765</v>
      </c>
      <c r="F246" s="11">
        <v>7.064E-3</v>
      </c>
      <c r="G246" s="11">
        <v>7.0309999999999999E-3</v>
      </c>
      <c r="H246" s="11">
        <v>2.1320000000000002E-3</v>
      </c>
      <c r="I246">
        <v>112268</v>
      </c>
      <c r="J246" t="s">
        <v>737</v>
      </c>
      <c r="K246">
        <v>1215</v>
      </c>
      <c r="L246" t="s">
        <v>268</v>
      </c>
      <c r="M246">
        <v>45289</v>
      </c>
      <c r="N246">
        <v>112268</v>
      </c>
      <c r="O246">
        <v>112267</v>
      </c>
      <c r="P246" s="13">
        <v>1</v>
      </c>
      <c r="Q246" t="s">
        <v>236</v>
      </c>
      <c r="R246" t="s">
        <v>236</v>
      </c>
      <c r="S246" t="s">
        <v>236</v>
      </c>
      <c r="T246" t="s">
        <v>274</v>
      </c>
      <c r="U246" t="s">
        <v>267</v>
      </c>
      <c r="V246" t="s">
        <v>252</v>
      </c>
      <c r="W246" t="s">
        <v>77</v>
      </c>
      <c r="X246" t="s">
        <v>275</v>
      </c>
      <c r="Y246" t="s">
        <v>275</v>
      </c>
      <c r="Z246" s="7">
        <v>2674764.9979400001</v>
      </c>
      <c r="AA246" s="7">
        <v>2.0600000000000002E-3</v>
      </c>
      <c r="AB246" s="7">
        <v>2674765</v>
      </c>
      <c r="AC246" s="7">
        <v>2674764.997940341</v>
      </c>
      <c r="AD246" s="7">
        <v>2674764.9979400001</v>
      </c>
      <c r="AE246" s="7">
        <v>2.0600000000000002E-3</v>
      </c>
      <c r="AF246" t="s">
        <v>276</v>
      </c>
      <c r="AG246">
        <v>46666</v>
      </c>
      <c r="AH246" t="s">
        <v>294</v>
      </c>
      <c r="AI246" t="s">
        <v>46</v>
      </c>
      <c r="AJ246" s="9">
        <v>0</v>
      </c>
      <c r="AK246" s="9">
        <v>0</v>
      </c>
      <c r="AL246" s="9">
        <v>0</v>
      </c>
      <c r="AM246" s="9">
        <v>0</v>
      </c>
      <c r="AN246" t="s">
        <v>236</v>
      </c>
      <c r="AO246" s="9">
        <v>2674764.9979400001</v>
      </c>
      <c r="AP246" s="9">
        <v>2674765</v>
      </c>
      <c r="AQ246" t="s">
        <v>295</v>
      </c>
      <c r="AR246" t="s">
        <v>165</v>
      </c>
      <c r="AT246" s="9">
        <v>2674764.9979400001</v>
      </c>
      <c r="AU246" s="9">
        <v>2674764.9979400001</v>
      </c>
      <c r="AV246" s="9">
        <v>2674764.9979400001</v>
      </c>
      <c r="AY246" s="11">
        <v>7.064E-3</v>
      </c>
      <c r="BB246" t="s">
        <v>166</v>
      </c>
      <c r="BC246" s="7">
        <v>2674765</v>
      </c>
      <c r="BD246" s="7">
        <v>2674765</v>
      </c>
      <c r="BE246" t="b">
        <v>0</v>
      </c>
      <c r="BH246" t="s">
        <v>294</v>
      </c>
      <c r="BI246">
        <v>1139.1215</v>
      </c>
      <c r="BJ246">
        <v>2674764.9979400001</v>
      </c>
      <c r="BK246">
        <v>2674764.9979400001</v>
      </c>
      <c r="BL246">
        <v>2674764.9979400001</v>
      </c>
      <c r="BN246">
        <v>1</v>
      </c>
    </row>
    <row r="247" spans="2:67">
      <c r="B247" t="s">
        <v>738</v>
      </c>
      <c r="C247" s="7">
        <v>1956932.2765530001</v>
      </c>
      <c r="D247" s="7">
        <v>0</v>
      </c>
      <c r="E247" s="7">
        <v>1956932.2765530001</v>
      </c>
      <c r="F247" s="11">
        <v>5.1679999999999999E-3</v>
      </c>
      <c r="G247" s="11">
        <v>5.1440000000000001E-3</v>
      </c>
      <c r="H247" s="11">
        <v>1.56E-3</v>
      </c>
      <c r="I247">
        <v>112317</v>
      </c>
      <c r="J247" t="s">
        <v>739</v>
      </c>
      <c r="K247">
        <v>1128</v>
      </c>
      <c r="L247" t="s">
        <v>254</v>
      </c>
      <c r="M247">
        <v>45289</v>
      </c>
      <c r="N247">
        <v>112317</v>
      </c>
      <c r="O247">
        <v>112316</v>
      </c>
      <c r="P247" s="13">
        <v>0.96985054299999995</v>
      </c>
      <c r="Q247" t="s">
        <v>236</v>
      </c>
      <c r="R247" t="s">
        <v>235</v>
      </c>
      <c r="S247" t="s">
        <v>235</v>
      </c>
      <c r="T247" t="s">
        <v>274</v>
      </c>
      <c r="U247" t="s">
        <v>250</v>
      </c>
      <c r="V247" t="s">
        <v>240</v>
      </c>
      <c r="W247" t="s">
        <v>80</v>
      </c>
      <c r="X247" t="s">
        <v>324</v>
      </c>
      <c r="Y247" t="s">
        <v>324</v>
      </c>
      <c r="Z247" s="7">
        <v>1771540.557238</v>
      </c>
      <c r="AA247" s="7">
        <v>0</v>
      </c>
      <c r="AB247" s="7">
        <v>1826611.92</v>
      </c>
      <c r="AC247" s="7">
        <v>1767247.0326</v>
      </c>
      <c r="AD247" s="7">
        <v>1771540.557238</v>
      </c>
      <c r="AE247" s="7">
        <v>0</v>
      </c>
      <c r="AF247" t="s">
        <v>276</v>
      </c>
      <c r="AG247">
        <v>47690</v>
      </c>
      <c r="AH247" t="s">
        <v>277</v>
      </c>
      <c r="AI247" t="s">
        <v>46</v>
      </c>
      <c r="AJ247" s="9">
        <v>0</v>
      </c>
      <c r="AK247" s="9">
        <v>0</v>
      </c>
      <c r="AL247" s="9">
        <v>0</v>
      </c>
      <c r="AM247" s="9">
        <v>0</v>
      </c>
      <c r="AN247" t="s">
        <v>235</v>
      </c>
      <c r="AO247" s="9">
        <v>1826611.9155550001</v>
      </c>
      <c r="AP247" s="9">
        <v>1767247.0326</v>
      </c>
      <c r="AQ247" t="s">
        <v>295</v>
      </c>
      <c r="AR247" t="s">
        <v>104</v>
      </c>
      <c r="AS247" t="s">
        <v>296</v>
      </c>
      <c r="AT247" s="9">
        <v>1956932.2765530001</v>
      </c>
      <c r="AU247" s="9">
        <v>1771540.557238</v>
      </c>
      <c r="AV247" s="9">
        <v>1771540.557238</v>
      </c>
      <c r="AY247" s="11">
        <v>5.1679999999999999E-3</v>
      </c>
      <c r="AZ247">
        <v>6</v>
      </c>
      <c r="BA247" t="s">
        <v>66</v>
      </c>
      <c r="BB247" t="s">
        <v>108</v>
      </c>
      <c r="BC247" s="7">
        <v>1826611.92</v>
      </c>
      <c r="BD247" s="7">
        <v>1767247.0326</v>
      </c>
      <c r="BE247" t="b">
        <v>0</v>
      </c>
      <c r="BH247" t="s">
        <v>277</v>
      </c>
      <c r="BI247">
        <v>1139.1128000000001</v>
      </c>
      <c r="BJ247">
        <v>1771540.557238</v>
      </c>
      <c r="BK247">
        <v>1771540.557238</v>
      </c>
      <c r="BL247">
        <v>1956932.2765530001</v>
      </c>
      <c r="BN247">
        <v>0.96985054299999995</v>
      </c>
      <c r="BO247" t="s">
        <v>298</v>
      </c>
    </row>
    <row r="248" spans="2:67">
      <c r="B248" t="s">
        <v>740</v>
      </c>
      <c r="C248" s="7">
        <v>211486.512846</v>
      </c>
      <c r="D248" s="7">
        <v>571152.93960000004</v>
      </c>
      <c r="E248" s="7">
        <v>782639.45244599995</v>
      </c>
      <c r="F248" s="11">
        <v>5.5800000000000001E-4</v>
      </c>
      <c r="G248" s="11">
        <v>5.5500000000000005E-4</v>
      </c>
      <c r="H248" s="11">
        <v>6.2299999999999996E-4</v>
      </c>
      <c r="I248">
        <v>112318</v>
      </c>
      <c r="J248" t="s">
        <v>739</v>
      </c>
      <c r="K248">
        <v>1128</v>
      </c>
      <c r="L248" t="s">
        <v>254</v>
      </c>
      <c r="M248">
        <v>45289</v>
      </c>
      <c r="N248">
        <v>112318</v>
      </c>
      <c r="O248">
        <v>112316</v>
      </c>
      <c r="P248" s="13">
        <v>0.96968518000000004</v>
      </c>
      <c r="Q248" t="s">
        <v>236</v>
      </c>
      <c r="R248" t="s">
        <v>235</v>
      </c>
      <c r="S248" t="s">
        <v>235</v>
      </c>
      <c r="T248" t="s">
        <v>274</v>
      </c>
      <c r="U248" t="s">
        <v>250</v>
      </c>
      <c r="V248" t="s">
        <v>240</v>
      </c>
      <c r="W248" t="s">
        <v>80</v>
      </c>
      <c r="X248" t="s">
        <v>324</v>
      </c>
      <c r="Y248" t="s">
        <v>324</v>
      </c>
      <c r="Z248" s="7">
        <v>191451.14999899999</v>
      </c>
      <c r="AA248" s="7">
        <v>517044.25799999997</v>
      </c>
      <c r="AB248" s="7">
        <v>730644.76800000004</v>
      </c>
      <c r="AC248" s="7">
        <v>189854.55504000001</v>
      </c>
      <c r="AD248" s="7">
        <v>191451.14999899999</v>
      </c>
      <c r="AE248" s="7">
        <v>517044.25799999997</v>
      </c>
      <c r="AF248" t="s">
        <v>276</v>
      </c>
      <c r="AG248">
        <v>47690</v>
      </c>
      <c r="AH248" t="s">
        <v>277</v>
      </c>
      <c r="AI248" t="s">
        <v>46</v>
      </c>
      <c r="AJ248" s="9">
        <v>0</v>
      </c>
      <c r="AK248" s="9">
        <v>0</v>
      </c>
      <c r="AL248" s="9">
        <v>0</v>
      </c>
      <c r="AM248" s="9">
        <v>0</v>
      </c>
      <c r="AN248" t="s">
        <v>235</v>
      </c>
      <c r="AO248" s="9">
        <v>197436.398954</v>
      </c>
      <c r="AP248" s="9">
        <v>706898.81304000004</v>
      </c>
      <c r="AQ248" t="s">
        <v>295</v>
      </c>
      <c r="AR248" t="s">
        <v>104</v>
      </c>
      <c r="AS248" t="s">
        <v>296</v>
      </c>
      <c r="AT248" s="9">
        <v>211486.512846</v>
      </c>
      <c r="AU248" s="9">
        <v>191451.14999899999</v>
      </c>
      <c r="AV248" s="9">
        <v>191451.14999899999</v>
      </c>
      <c r="AY248" s="11">
        <v>5.5800000000000001E-4</v>
      </c>
      <c r="AZ248">
        <v>6</v>
      </c>
      <c r="BA248" t="s">
        <v>66</v>
      </c>
      <c r="BB248" t="s">
        <v>108</v>
      </c>
      <c r="BC248" s="7">
        <v>730644.76800000004</v>
      </c>
      <c r="BD248" s="7">
        <v>706898.81304000004</v>
      </c>
      <c r="BE248" t="b">
        <v>0</v>
      </c>
      <c r="BH248" t="s">
        <v>277</v>
      </c>
      <c r="BI248">
        <v>1139.1128000000001</v>
      </c>
      <c r="BJ248">
        <v>191451.14999899999</v>
      </c>
      <c r="BK248">
        <v>191451.14999899999</v>
      </c>
      <c r="BL248">
        <v>211486.512846</v>
      </c>
      <c r="BN248">
        <v>0.96968518000000004</v>
      </c>
      <c r="BO248" t="s">
        <v>298</v>
      </c>
    </row>
    <row r="249" spans="2:67">
      <c r="B249" t="s">
        <v>743</v>
      </c>
      <c r="C249" s="7">
        <v>4759143.2</v>
      </c>
      <c r="D249" s="7">
        <v>0</v>
      </c>
      <c r="E249" s="7">
        <v>4759143.2</v>
      </c>
      <c r="F249" s="11">
        <v>1.2569E-2</v>
      </c>
      <c r="G249" s="11">
        <v>1.251E-2</v>
      </c>
      <c r="H249" s="11">
        <v>3.7929999999999999E-3</v>
      </c>
      <c r="I249">
        <v>112340</v>
      </c>
      <c r="J249" t="s">
        <v>744</v>
      </c>
      <c r="K249">
        <v>1215</v>
      </c>
      <c r="L249" t="s">
        <v>268</v>
      </c>
      <c r="M249">
        <v>45289</v>
      </c>
      <c r="N249">
        <v>112340</v>
      </c>
      <c r="O249">
        <v>112339</v>
      </c>
      <c r="P249" s="13">
        <v>1</v>
      </c>
      <c r="Q249" t="s">
        <v>236</v>
      </c>
      <c r="R249" t="s">
        <v>236</v>
      </c>
      <c r="S249" t="s">
        <v>236</v>
      </c>
      <c r="T249" t="s">
        <v>274</v>
      </c>
      <c r="U249" t="s">
        <v>267</v>
      </c>
      <c r="V249" t="s">
        <v>252</v>
      </c>
      <c r="W249" t="s">
        <v>129</v>
      </c>
      <c r="X249" t="s">
        <v>275</v>
      </c>
      <c r="Y249" t="s">
        <v>275</v>
      </c>
      <c r="Z249" s="7">
        <v>4759143.2</v>
      </c>
      <c r="AA249" s="7">
        <v>0</v>
      </c>
      <c r="AB249" s="7">
        <v>5349530</v>
      </c>
      <c r="AC249" s="7">
        <v>4759143.2</v>
      </c>
      <c r="AD249" s="7">
        <v>4759143.2</v>
      </c>
      <c r="AE249" s="7">
        <v>0</v>
      </c>
      <c r="AF249" t="s">
        <v>276</v>
      </c>
      <c r="AG249">
        <v>46329</v>
      </c>
      <c r="AH249" t="s">
        <v>332</v>
      </c>
      <c r="AI249" t="s">
        <v>46</v>
      </c>
      <c r="AJ249" s="9">
        <v>0</v>
      </c>
      <c r="AK249" s="9">
        <v>0</v>
      </c>
      <c r="AL249" s="9">
        <v>0</v>
      </c>
      <c r="AM249" s="9">
        <v>0</v>
      </c>
      <c r="AN249" t="s">
        <v>236</v>
      </c>
      <c r="AO249" s="9">
        <v>4759143.2</v>
      </c>
      <c r="AP249" s="9">
        <v>4759143.2</v>
      </c>
      <c r="AQ249" t="s">
        <v>278</v>
      </c>
      <c r="AR249" t="s">
        <v>157</v>
      </c>
      <c r="AT249" s="9">
        <v>4759143.2</v>
      </c>
      <c r="AU249" s="9">
        <v>4759143.2</v>
      </c>
      <c r="AV249" s="9">
        <v>4759143.2</v>
      </c>
      <c r="AY249" s="11">
        <v>1.2569E-2</v>
      </c>
      <c r="AZ249">
        <v>6</v>
      </c>
      <c r="BA249" t="s">
        <v>66</v>
      </c>
      <c r="BB249" t="s">
        <v>157</v>
      </c>
      <c r="BC249" s="7">
        <v>5349530</v>
      </c>
      <c r="BD249" s="7">
        <v>4759143.2</v>
      </c>
      <c r="BE249" t="b">
        <v>0</v>
      </c>
      <c r="BH249" t="s">
        <v>332</v>
      </c>
      <c r="BI249">
        <v>1139.1215</v>
      </c>
      <c r="BJ249">
        <v>4759143.2</v>
      </c>
      <c r="BK249">
        <v>4759143.2</v>
      </c>
      <c r="BL249">
        <v>4759143.2</v>
      </c>
      <c r="BN249">
        <v>1</v>
      </c>
    </row>
    <row r="250" spans="2:67">
      <c r="B250" t="s">
        <v>745</v>
      </c>
      <c r="C250" s="7">
        <v>725266.84678999998</v>
      </c>
      <c r="D250" s="7">
        <v>0</v>
      </c>
      <c r="E250" s="7">
        <v>725266.84678999998</v>
      </c>
      <c r="F250" s="11">
        <v>1.915E-3</v>
      </c>
      <c r="G250" s="11">
        <v>1.9059999999999999E-3</v>
      </c>
      <c r="H250" s="11">
        <v>5.7799999999999995E-4</v>
      </c>
      <c r="I250" t="s">
        <v>746</v>
      </c>
      <c r="J250" t="s">
        <v>747</v>
      </c>
      <c r="K250">
        <v>1130</v>
      </c>
      <c r="L250" t="s">
        <v>256</v>
      </c>
      <c r="M250">
        <v>45289</v>
      </c>
      <c r="N250">
        <v>112352</v>
      </c>
      <c r="O250">
        <v>112350</v>
      </c>
      <c r="P250" s="13">
        <v>0.97200625200000002</v>
      </c>
      <c r="Q250" t="s">
        <v>236</v>
      </c>
      <c r="R250" t="s">
        <v>235</v>
      </c>
      <c r="S250" t="s">
        <v>237</v>
      </c>
      <c r="T250" t="s">
        <v>274</v>
      </c>
      <c r="U250" t="s">
        <v>249</v>
      </c>
      <c r="V250" t="s">
        <v>240</v>
      </c>
      <c r="W250" t="s">
        <v>83</v>
      </c>
      <c r="X250" t="s">
        <v>293</v>
      </c>
      <c r="Y250" t="s">
        <v>364</v>
      </c>
      <c r="Z250" s="7">
        <v>656558.04715500004</v>
      </c>
      <c r="AA250" s="7">
        <v>0</v>
      </c>
      <c r="AB250" s="7">
        <v>683327.53786799998</v>
      </c>
      <c r="AC250" s="7">
        <v>662827.71175074298</v>
      </c>
      <c r="AD250" s="7">
        <v>568925.98597899999</v>
      </c>
      <c r="AE250" s="7">
        <v>0</v>
      </c>
      <c r="AF250" t="s">
        <v>276</v>
      </c>
      <c r="AG250">
        <v>47676</v>
      </c>
      <c r="AH250" t="s">
        <v>277</v>
      </c>
      <c r="AI250" t="s">
        <v>46</v>
      </c>
      <c r="AJ250" s="9">
        <v>0</v>
      </c>
      <c r="AK250" s="9">
        <v>0</v>
      </c>
      <c r="AL250" s="9">
        <v>0</v>
      </c>
      <c r="AM250" s="9">
        <v>0</v>
      </c>
      <c r="AN250" t="s">
        <v>237</v>
      </c>
      <c r="AO250" s="9">
        <v>585311.03585300001</v>
      </c>
      <c r="AP250" s="9">
        <v>683327.53786799998</v>
      </c>
      <c r="AQ250" t="s">
        <v>278</v>
      </c>
      <c r="AR250" t="s">
        <v>115</v>
      </c>
      <c r="AS250" t="s">
        <v>296</v>
      </c>
      <c r="AT250" s="9">
        <v>725266.84678999998</v>
      </c>
      <c r="AU250" s="9">
        <v>656558.04715500004</v>
      </c>
      <c r="AV250" s="9">
        <v>568925.98597899999</v>
      </c>
      <c r="AY250" s="11">
        <v>1.915E-3</v>
      </c>
      <c r="BB250" t="s">
        <v>116</v>
      </c>
      <c r="BC250" s="7">
        <v>585311.03585280001</v>
      </c>
      <c r="BD250" s="7">
        <v>585311.03585280001</v>
      </c>
      <c r="BE250" t="b">
        <v>0</v>
      </c>
      <c r="BH250" t="s">
        <v>277</v>
      </c>
      <c r="BI250">
        <v>1139.1130000000001</v>
      </c>
      <c r="BJ250">
        <v>568925.98597899999</v>
      </c>
      <c r="BK250">
        <v>656558.04715500004</v>
      </c>
      <c r="BL250">
        <v>725266.84678999998</v>
      </c>
      <c r="BN250">
        <v>0.97200625200000002</v>
      </c>
      <c r="BO250" t="s">
        <v>479</v>
      </c>
    </row>
    <row r="251" spans="2:67">
      <c r="B251" t="s">
        <v>748</v>
      </c>
      <c r="C251" s="7">
        <v>386503.39545700001</v>
      </c>
      <c r="D251" s="7">
        <v>585434.59591599996</v>
      </c>
      <c r="E251" s="7">
        <v>971937.99137299997</v>
      </c>
      <c r="F251" s="11">
        <v>1.0200000000000001E-3</v>
      </c>
      <c r="G251" s="11">
        <v>1.016E-3</v>
      </c>
      <c r="H251" s="11">
        <v>7.7399999999999995E-4</v>
      </c>
      <c r="I251" t="s">
        <v>749</v>
      </c>
      <c r="J251" t="s">
        <v>747</v>
      </c>
      <c r="K251">
        <v>1130</v>
      </c>
      <c r="L251" t="s">
        <v>256</v>
      </c>
      <c r="M251">
        <v>45289</v>
      </c>
      <c r="N251">
        <v>112353</v>
      </c>
      <c r="O251">
        <v>112350</v>
      </c>
      <c r="P251" s="13">
        <v>0.97200622699999994</v>
      </c>
      <c r="Q251" t="s">
        <v>236</v>
      </c>
      <c r="R251" t="s">
        <v>235</v>
      </c>
      <c r="S251" t="s">
        <v>237</v>
      </c>
      <c r="T251" t="s">
        <v>274</v>
      </c>
      <c r="U251" t="s">
        <v>249</v>
      </c>
      <c r="V251" t="s">
        <v>240</v>
      </c>
      <c r="W251" t="s">
        <v>83</v>
      </c>
      <c r="X251" t="s">
        <v>293</v>
      </c>
      <c r="Y251" t="s">
        <v>364</v>
      </c>
      <c r="Z251" s="7">
        <v>349887.652611</v>
      </c>
      <c r="AA251" s="7">
        <v>529972.92890599999</v>
      </c>
      <c r="AB251" s="7">
        <v>911103.38589300006</v>
      </c>
      <c r="AC251" s="7">
        <v>345327.052868984</v>
      </c>
      <c r="AD251" s="7">
        <v>303187.476883</v>
      </c>
      <c r="AE251" s="7">
        <v>459236.42622000002</v>
      </c>
      <c r="AF251" t="s">
        <v>276</v>
      </c>
      <c r="AG251">
        <v>47676</v>
      </c>
      <c r="AH251" t="s">
        <v>277</v>
      </c>
      <c r="AI251" t="s">
        <v>46</v>
      </c>
      <c r="AJ251" s="9">
        <v>0</v>
      </c>
      <c r="AK251" s="9">
        <v>0</v>
      </c>
      <c r="AL251" s="9">
        <v>0</v>
      </c>
      <c r="AM251" s="9">
        <v>0</v>
      </c>
      <c r="AN251" t="s">
        <v>237</v>
      </c>
      <c r="AO251" s="9">
        <v>311919.27424</v>
      </c>
      <c r="AP251" s="9">
        <v>883775.94995799998</v>
      </c>
      <c r="AQ251" t="s">
        <v>295</v>
      </c>
      <c r="AR251" t="s">
        <v>115</v>
      </c>
      <c r="AS251" t="s">
        <v>296</v>
      </c>
      <c r="AT251" s="9">
        <v>386503.39545700001</v>
      </c>
      <c r="AU251" s="9">
        <v>349887.652611</v>
      </c>
      <c r="AV251" s="9">
        <v>303187.476883</v>
      </c>
      <c r="AY251" s="11">
        <v>1.0200000000000001E-3</v>
      </c>
      <c r="BB251" t="s">
        <v>116</v>
      </c>
      <c r="BC251" s="7">
        <v>780414.71622048004</v>
      </c>
      <c r="BD251" s="7">
        <v>757002.27473386598</v>
      </c>
      <c r="BE251" t="b">
        <v>0</v>
      </c>
      <c r="BH251" t="s">
        <v>277</v>
      </c>
      <c r="BI251">
        <v>1139.1130000000001</v>
      </c>
      <c r="BJ251">
        <v>303187.476883</v>
      </c>
      <c r="BK251">
        <v>349887.652611</v>
      </c>
      <c r="BL251">
        <v>386503.39545700001</v>
      </c>
      <c r="BN251">
        <v>0.97200622699999994</v>
      </c>
      <c r="BO251" t="s">
        <v>479</v>
      </c>
    </row>
    <row r="252" spans="2:67">
      <c r="B252" t="s">
        <v>751</v>
      </c>
      <c r="C252" s="7">
        <v>1308714.742747</v>
      </c>
      <c r="D252" s="7">
        <v>5.4650000000000002E-3</v>
      </c>
      <c r="E252" s="7">
        <v>1308714.7482119999</v>
      </c>
      <c r="F252" s="11">
        <v>3.4559999999999999E-3</v>
      </c>
      <c r="G252" s="11">
        <v>3.4399999999999999E-3</v>
      </c>
      <c r="H252" s="11">
        <v>1.0430000000000001E-3</v>
      </c>
      <c r="I252">
        <v>112400</v>
      </c>
      <c r="J252" t="s">
        <v>752</v>
      </c>
      <c r="K252">
        <v>1138</v>
      </c>
      <c r="L252" t="s">
        <v>263</v>
      </c>
      <c r="M252">
        <v>45289</v>
      </c>
      <c r="N252">
        <v>112400</v>
      </c>
      <c r="O252">
        <v>110836</v>
      </c>
      <c r="P252" s="13">
        <v>0.98355664099999995</v>
      </c>
      <c r="Q252" t="s">
        <v>236</v>
      </c>
      <c r="R252" t="s">
        <v>236</v>
      </c>
      <c r="S252" t="s">
        <v>236</v>
      </c>
      <c r="T252" t="s">
        <v>274</v>
      </c>
      <c r="U252" t="s">
        <v>242</v>
      </c>
      <c r="V252" t="s">
        <v>252</v>
      </c>
      <c r="W252" t="s">
        <v>83</v>
      </c>
      <c r="X252" t="s">
        <v>275</v>
      </c>
      <c r="Y252" t="s">
        <v>275</v>
      </c>
      <c r="Z252" s="7">
        <v>1308714.742747</v>
      </c>
      <c r="AA252" s="7">
        <v>5.4650000000000002E-3</v>
      </c>
      <c r="AB252" s="7">
        <v>1337295.4054650001</v>
      </c>
      <c r="AC252" s="7">
        <v>1305593.9433141269</v>
      </c>
      <c r="AD252" s="7">
        <v>1308714.742747</v>
      </c>
      <c r="AE252" s="7">
        <v>5.4650000000000002E-3</v>
      </c>
      <c r="AF252" t="s">
        <v>276</v>
      </c>
      <c r="AG252">
        <v>46371</v>
      </c>
      <c r="AH252" t="s">
        <v>277</v>
      </c>
      <c r="AI252" t="s">
        <v>46</v>
      </c>
      <c r="AJ252" s="9">
        <v>0</v>
      </c>
      <c r="AK252" s="9">
        <v>0</v>
      </c>
      <c r="AL252" s="9">
        <v>0</v>
      </c>
      <c r="AM252" s="9">
        <v>0</v>
      </c>
      <c r="AN252" t="s">
        <v>236</v>
      </c>
      <c r="AO252" s="9">
        <v>1330594.18</v>
      </c>
      <c r="AP252" s="9">
        <v>1330594.1854650001</v>
      </c>
      <c r="AQ252" t="s">
        <v>295</v>
      </c>
      <c r="AR252" t="s">
        <v>96</v>
      </c>
      <c r="AT252" s="9">
        <v>1308714.742747</v>
      </c>
      <c r="AU252" s="9">
        <v>1308714.742747</v>
      </c>
      <c r="AV252" s="9">
        <v>1308714.742747</v>
      </c>
      <c r="AY252" s="11">
        <v>3.4559999999999999E-3</v>
      </c>
      <c r="AZ252">
        <v>5</v>
      </c>
      <c r="BA252" t="s">
        <v>66</v>
      </c>
      <c r="BB252" t="s">
        <v>133</v>
      </c>
      <c r="BC252" s="7">
        <v>1337295.40546476</v>
      </c>
      <c r="BD252" s="7">
        <v>1330594.1854647601</v>
      </c>
      <c r="BE252" t="b">
        <v>0</v>
      </c>
      <c r="BH252" t="s">
        <v>277</v>
      </c>
      <c r="BI252">
        <v>1139.1138000000001</v>
      </c>
      <c r="BJ252">
        <v>1308714.742747</v>
      </c>
      <c r="BK252">
        <v>1308714.742747</v>
      </c>
      <c r="BL252">
        <v>1308714.742747</v>
      </c>
      <c r="BN252">
        <v>0.98355664099999995</v>
      </c>
    </row>
    <row r="253" spans="2:67">
      <c r="B253" t="s">
        <v>753</v>
      </c>
      <c r="C253" s="7">
        <v>580.59491200000002</v>
      </c>
      <c r="D253" s="7">
        <v>278974.45282599999</v>
      </c>
      <c r="E253" s="7">
        <v>279555.04773799999</v>
      </c>
      <c r="F253" s="11">
        <v>9.9999999999999995E-7</v>
      </c>
      <c r="G253" s="11">
        <v>9.9999999999999995E-7</v>
      </c>
      <c r="H253" s="11">
        <v>2.22E-4</v>
      </c>
      <c r="I253">
        <v>112479</v>
      </c>
      <c r="J253" t="s">
        <v>402</v>
      </c>
      <c r="K253">
        <v>1128</v>
      </c>
      <c r="L253" t="s">
        <v>254</v>
      </c>
      <c r="M253">
        <v>45289</v>
      </c>
      <c r="N253">
        <v>112479</v>
      </c>
      <c r="O253">
        <v>56954</v>
      </c>
      <c r="P253" s="13">
        <v>0.97201874499999996</v>
      </c>
      <c r="Q253" t="s">
        <v>236</v>
      </c>
      <c r="R253" t="s">
        <v>235</v>
      </c>
      <c r="S253" t="s">
        <v>237</v>
      </c>
      <c r="T253" t="s">
        <v>274</v>
      </c>
      <c r="U253" t="s">
        <v>250</v>
      </c>
      <c r="V253" t="s">
        <v>240</v>
      </c>
      <c r="W253" t="s">
        <v>93</v>
      </c>
      <c r="X253" t="s">
        <v>293</v>
      </c>
      <c r="Y253" t="s">
        <v>293</v>
      </c>
      <c r="Z253" s="7">
        <v>525.59173699999997</v>
      </c>
      <c r="AA253" s="7">
        <v>252545.55997500001</v>
      </c>
      <c r="AB253" s="7">
        <v>262488.21975799999</v>
      </c>
      <c r="AC253" s="7">
        <v>-765.86791854499995</v>
      </c>
      <c r="AD253" s="7">
        <v>455.44</v>
      </c>
      <c r="AE253" s="7">
        <v>218837.82</v>
      </c>
      <c r="AF253" t="s">
        <v>276</v>
      </c>
      <c r="AG253">
        <v>45891</v>
      </c>
      <c r="AH253" t="s">
        <v>294</v>
      </c>
      <c r="AI253" t="s">
        <v>46</v>
      </c>
      <c r="AJ253" s="9">
        <v>0</v>
      </c>
      <c r="AK253" s="9">
        <v>0</v>
      </c>
      <c r="AL253" s="9">
        <v>0</v>
      </c>
      <c r="AM253" s="9">
        <v>0</v>
      </c>
      <c r="AN253" t="s">
        <v>237</v>
      </c>
      <c r="AO253" s="9">
        <v>468.550635</v>
      </c>
      <c r="AP253" s="9">
        <v>253941.940298</v>
      </c>
      <c r="AQ253" t="s">
        <v>295</v>
      </c>
      <c r="AR253" t="s">
        <v>106</v>
      </c>
      <c r="AS253" t="s">
        <v>296</v>
      </c>
      <c r="AT253" s="9">
        <v>580.59491200000002</v>
      </c>
      <c r="AU253" s="9">
        <v>525.59173699999997</v>
      </c>
      <c r="AV253" s="9">
        <v>455.44</v>
      </c>
      <c r="AY253" s="11">
        <v>9.9999999999999995E-7</v>
      </c>
      <c r="AZ253">
        <v>5</v>
      </c>
      <c r="BA253" t="s">
        <v>66</v>
      </c>
      <c r="BB253" t="s">
        <v>152</v>
      </c>
      <c r="BC253" s="7">
        <v>225606</v>
      </c>
      <c r="BD253" s="7">
        <v>218273.80499999999</v>
      </c>
      <c r="BE253" t="b">
        <v>0</v>
      </c>
      <c r="BH253" t="s">
        <v>294</v>
      </c>
      <c r="BI253">
        <v>1139.1128000000001</v>
      </c>
      <c r="BJ253">
        <v>455.44</v>
      </c>
      <c r="BK253">
        <v>525.59173699999997</v>
      </c>
      <c r="BL253">
        <v>580.59491200000002</v>
      </c>
      <c r="BN253">
        <v>0.97201874499999996</v>
      </c>
      <c r="BO253" t="s">
        <v>298</v>
      </c>
    </row>
    <row r="254" spans="2:67">
      <c r="B254" t="s">
        <v>754</v>
      </c>
      <c r="C254" s="7">
        <v>0</v>
      </c>
      <c r="D254" s="7">
        <v>87751.903277000005</v>
      </c>
      <c r="E254" s="7">
        <v>87751.903277000005</v>
      </c>
      <c r="F254" s="11">
        <v>0</v>
      </c>
      <c r="G254" s="11">
        <v>0</v>
      </c>
      <c r="H254" s="11">
        <v>6.8999999999999997E-5</v>
      </c>
      <c r="I254">
        <v>112491</v>
      </c>
      <c r="J254" t="s">
        <v>729</v>
      </c>
      <c r="K254">
        <v>1137</v>
      </c>
      <c r="L254" t="s">
        <v>264</v>
      </c>
      <c r="M254">
        <v>45289</v>
      </c>
      <c r="N254">
        <v>112491</v>
      </c>
      <c r="O254">
        <v>112110</v>
      </c>
      <c r="Q254" t="s">
        <v>236</v>
      </c>
      <c r="R254" t="s">
        <v>235</v>
      </c>
      <c r="S254" t="s">
        <v>235</v>
      </c>
      <c r="T254" t="s">
        <v>274</v>
      </c>
      <c r="U254" t="s">
        <v>242</v>
      </c>
      <c r="V254" t="s">
        <v>240</v>
      </c>
      <c r="W254" t="s">
        <v>85</v>
      </c>
      <c r="X254" t="s">
        <v>324</v>
      </c>
      <c r="Y254" t="s">
        <v>324</v>
      </c>
      <c r="Z254" s="7">
        <v>0</v>
      </c>
      <c r="AA254" s="7">
        <v>79438.648690999995</v>
      </c>
      <c r="AB254" s="7">
        <v>79438.648690999995</v>
      </c>
      <c r="AC254" s="7">
        <v>-0.01</v>
      </c>
      <c r="AD254" s="7">
        <v>0</v>
      </c>
      <c r="AE254" s="7">
        <v>79438.648690999995</v>
      </c>
      <c r="AF254" t="s">
        <v>276</v>
      </c>
      <c r="AG254">
        <v>47664</v>
      </c>
      <c r="AH254" t="s">
        <v>277</v>
      </c>
      <c r="AI254" t="s">
        <v>46</v>
      </c>
      <c r="AJ254" s="9">
        <v>0</v>
      </c>
      <c r="AK254" s="9">
        <v>0</v>
      </c>
      <c r="AL254" s="9">
        <v>0</v>
      </c>
      <c r="AM254" s="9">
        <v>0</v>
      </c>
      <c r="AN254" t="s">
        <v>235</v>
      </c>
      <c r="AO254" s="9">
        <v>0</v>
      </c>
      <c r="AP254" s="9">
        <v>79438.638691</v>
      </c>
      <c r="AQ254" t="s">
        <v>295</v>
      </c>
      <c r="AR254" t="s">
        <v>140</v>
      </c>
      <c r="AS254" t="s">
        <v>296</v>
      </c>
      <c r="AT254" s="9">
        <v>0</v>
      </c>
      <c r="AU254" s="9">
        <v>0</v>
      </c>
      <c r="AV254" s="9">
        <v>0</v>
      </c>
      <c r="AY254" s="11">
        <v>0</v>
      </c>
      <c r="AZ254">
        <v>5</v>
      </c>
      <c r="BA254" t="s">
        <v>66</v>
      </c>
      <c r="BB254" t="s">
        <v>141</v>
      </c>
      <c r="BC254" s="7">
        <v>79438.648691080001</v>
      </c>
      <c r="BD254" s="7">
        <v>79438.638691080007</v>
      </c>
      <c r="BE254" t="b">
        <v>0</v>
      </c>
      <c r="BH254" t="s">
        <v>277</v>
      </c>
      <c r="BI254">
        <v>1139.1137000000001</v>
      </c>
      <c r="BJ254">
        <v>0</v>
      </c>
      <c r="BK254">
        <v>0</v>
      </c>
      <c r="BL254">
        <v>0</v>
      </c>
      <c r="BO254" t="s">
        <v>730</v>
      </c>
    </row>
    <row r="255" spans="2:67">
      <c r="B255" t="s">
        <v>1014</v>
      </c>
      <c r="C255" s="7">
        <v>552019.12430000002</v>
      </c>
      <c r="D255" s="7">
        <v>0</v>
      </c>
      <c r="E255" s="7">
        <v>552019.12430000002</v>
      </c>
      <c r="F255" s="11">
        <v>1.457E-3</v>
      </c>
      <c r="G255" s="11">
        <v>1.451E-3</v>
      </c>
      <c r="H255" s="11">
        <v>4.4000000000000002E-4</v>
      </c>
      <c r="I255">
        <v>112514</v>
      </c>
      <c r="J255" t="s">
        <v>1015</v>
      </c>
      <c r="K255">
        <v>1138</v>
      </c>
      <c r="L255" t="s">
        <v>263</v>
      </c>
      <c r="M255">
        <v>45289</v>
      </c>
      <c r="N255">
        <v>112514</v>
      </c>
      <c r="O255">
        <v>111049</v>
      </c>
      <c r="P255" s="13">
        <v>0.99220814800000001</v>
      </c>
      <c r="Q255" t="s">
        <v>236</v>
      </c>
      <c r="R255" t="s">
        <v>236</v>
      </c>
      <c r="S255" t="s">
        <v>236</v>
      </c>
      <c r="T255" t="s">
        <v>274</v>
      </c>
      <c r="U255" t="s">
        <v>242</v>
      </c>
      <c r="V255" t="s">
        <v>252</v>
      </c>
      <c r="W255" t="s">
        <v>77</v>
      </c>
      <c r="X255" t="s">
        <v>275</v>
      </c>
      <c r="Y255" t="s">
        <v>275</v>
      </c>
      <c r="Z255" s="7">
        <v>552019.12430000002</v>
      </c>
      <c r="AA255" s="7">
        <v>0</v>
      </c>
      <c r="AB255" s="7">
        <v>557752.03380400001</v>
      </c>
      <c r="AC255" s="7">
        <v>551860.11815688806</v>
      </c>
      <c r="AD255" s="7">
        <v>552019.12430000002</v>
      </c>
      <c r="AE255" s="7">
        <v>0</v>
      </c>
      <c r="AF255" t="s">
        <v>276</v>
      </c>
      <c r="AG255">
        <v>47260</v>
      </c>
      <c r="AH255" t="s">
        <v>294</v>
      </c>
      <c r="AI255" t="s">
        <v>46</v>
      </c>
      <c r="AJ255" s="9">
        <v>0</v>
      </c>
      <c r="AK255" s="9">
        <v>0</v>
      </c>
      <c r="AL255" s="9">
        <v>0</v>
      </c>
      <c r="AM255" s="9">
        <v>0</v>
      </c>
      <c r="AN255" t="s">
        <v>236</v>
      </c>
      <c r="AO255" s="9">
        <v>556354.153804</v>
      </c>
      <c r="AP255" s="9">
        <v>556354.153804</v>
      </c>
      <c r="AQ255" t="s">
        <v>278</v>
      </c>
      <c r="AR255" t="s">
        <v>78</v>
      </c>
      <c r="AT255" s="9">
        <v>552019.12430000002</v>
      </c>
      <c r="AU255" s="9">
        <v>552019.12430000002</v>
      </c>
      <c r="AV255" s="9">
        <v>552019.12430000002</v>
      </c>
      <c r="AY255" s="11">
        <v>1.457E-3</v>
      </c>
      <c r="BB255" t="s">
        <v>91</v>
      </c>
      <c r="BC255" s="7">
        <v>557752.033803995</v>
      </c>
      <c r="BD255" s="7">
        <v>556354.153803995</v>
      </c>
      <c r="BE255" t="b">
        <v>0</v>
      </c>
      <c r="BH255" t="s">
        <v>294</v>
      </c>
      <c r="BI255">
        <v>1139.1138000000001</v>
      </c>
      <c r="BJ255">
        <v>552019.12430000002</v>
      </c>
      <c r="BK255">
        <v>552019.12430000002</v>
      </c>
      <c r="BL255">
        <v>552019.12430000002</v>
      </c>
      <c r="BN255">
        <v>0.99220814800000001</v>
      </c>
      <c r="BO255" t="s">
        <v>1016</v>
      </c>
    </row>
    <row r="256" spans="2:67">
      <c r="B256" t="s">
        <v>1017</v>
      </c>
      <c r="C256" s="7">
        <v>-779.88</v>
      </c>
      <c r="D256" s="7">
        <v>98159.02</v>
      </c>
      <c r="E256" s="7">
        <v>97379.14</v>
      </c>
      <c r="F256" s="11">
        <v>-1.9999999999999999E-6</v>
      </c>
      <c r="G256" s="11">
        <v>-1.9999999999999999E-6</v>
      </c>
      <c r="H256" s="11">
        <v>7.7000000000000001E-5</v>
      </c>
      <c r="I256">
        <v>112515</v>
      </c>
      <c r="J256" t="s">
        <v>1015</v>
      </c>
      <c r="K256">
        <v>1138</v>
      </c>
      <c r="L256" t="s">
        <v>263</v>
      </c>
      <c r="M256">
        <v>45289</v>
      </c>
      <c r="N256">
        <v>112515</v>
      </c>
      <c r="O256">
        <v>111049</v>
      </c>
      <c r="P256" s="13">
        <v>0.99069291199999998</v>
      </c>
      <c r="Q256" t="s">
        <v>236</v>
      </c>
      <c r="R256" t="s">
        <v>236</v>
      </c>
      <c r="S256" t="s">
        <v>236</v>
      </c>
      <c r="T256" t="s">
        <v>274</v>
      </c>
      <c r="U256" t="s">
        <v>242</v>
      </c>
      <c r="V256" t="s">
        <v>252</v>
      </c>
      <c r="W256" t="s">
        <v>77</v>
      </c>
      <c r="X256" t="s">
        <v>275</v>
      </c>
      <c r="Y256" t="s">
        <v>275</v>
      </c>
      <c r="Z256" s="7">
        <v>-779.88</v>
      </c>
      <c r="AA256" s="7">
        <v>98159.02</v>
      </c>
      <c r="AB256" s="7">
        <v>112523.75185</v>
      </c>
      <c r="AC256" s="7">
        <v>-1089.263969826</v>
      </c>
      <c r="AD256" s="7">
        <v>-779.88</v>
      </c>
      <c r="AE256" s="7">
        <v>98159.02</v>
      </c>
      <c r="AF256" t="s">
        <v>276</v>
      </c>
      <c r="AG256">
        <v>47260</v>
      </c>
      <c r="AH256" t="s">
        <v>277</v>
      </c>
      <c r="AI256" t="s">
        <v>46</v>
      </c>
      <c r="AJ256" s="9">
        <v>0</v>
      </c>
      <c r="AK256" s="9">
        <v>0</v>
      </c>
      <c r="AL256" s="9">
        <v>0</v>
      </c>
      <c r="AM256" s="9">
        <v>0</v>
      </c>
      <c r="AN256" t="s">
        <v>236</v>
      </c>
      <c r="AO256" s="9">
        <v>-787.20660099999998</v>
      </c>
      <c r="AP256" s="9">
        <v>111434.48788</v>
      </c>
      <c r="AQ256" t="s">
        <v>295</v>
      </c>
      <c r="AR256" t="s">
        <v>78</v>
      </c>
      <c r="AT256" s="9">
        <v>-779.88</v>
      </c>
      <c r="AU256" s="9">
        <v>-779.88</v>
      </c>
      <c r="AV256" s="9">
        <v>-779.88</v>
      </c>
      <c r="AY256" s="11">
        <v>-1.9999999999999999E-6</v>
      </c>
      <c r="BB256" t="s">
        <v>91</v>
      </c>
      <c r="BC256" s="7">
        <v>112523.7518496</v>
      </c>
      <c r="BD256" s="7">
        <v>111434.48787977399</v>
      </c>
      <c r="BE256" t="b">
        <v>0</v>
      </c>
      <c r="BH256" t="s">
        <v>277</v>
      </c>
      <c r="BI256">
        <v>1139.1138000000001</v>
      </c>
      <c r="BJ256">
        <v>-779.88</v>
      </c>
      <c r="BK256">
        <v>-779.88</v>
      </c>
      <c r="BL256">
        <v>-779.88</v>
      </c>
      <c r="BN256">
        <v>0.99069291199999998</v>
      </c>
      <c r="BO256" t="s">
        <v>1016</v>
      </c>
    </row>
    <row r="257" spans="2:67">
      <c r="B257" t="s">
        <v>1018</v>
      </c>
      <c r="C257" s="7">
        <v>-1863.05</v>
      </c>
      <c r="D257" s="7">
        <v>234490.99</v>
      </c>
      <c r="E257" s="7">
        <v>232627.94</v>
      </c>
      <c r="F257" s="11">
        <v>-3.9999999999999998E-6</v>
      </c>
      <c r="G257" s="11">
        <v>-3.9999999999999998E-6</v>
      </c>
      <c r="H257" s="11">
        <v>1.85E-4</v>
      </c>
      <c r="I257">
        <v>112516</v>
      </c>
      <c r="J257" t="s">
        <v>1015</v>
      </c>
      <c r="K257">
        <v>1138</v>
      </c>
      <c r="L257" t="s">
        <v>263</v>
      </c>
      <c r="M257">
        <v>45289</v>
      </c>
      <c r="N257">
        <v>112516</v>
      </c>
      <c r="O257">
        <v>111049</v>
      </c>
      <c r="P257" s="13">
        <v>0.99069292499999995</v>
      </c>
      <c r="Q257" t="s">
        <v>236</v>
      </c>
      <c r="R257" t="s">
        <v>236</v>
      </c>
      <c r="S257" t="s">
        <v>236</v>
      </c>
      <c r="T257" t="s">
        <v>274</v>
      </c>
      <c r="U257" t="s">
        <v>242</v>
      </c>
      <c r="V257" t="s">
        <v>252</v>
      </c>
      <c r="W257" t="s">
        <v>77</v>
      </c>
      <c r="X257" t="s">
        <v>275</v>
      </c>
      <c r="Y257" t="s">
        <v>275</v>
      </c>
      <c r="Z257" s="7">
        <v>-1863.05</v>
      </c>
      <c r="AA257" s="7">
        <v>234490.99</v>
      </c>
      <c r="AB257" s="7">
        <v>268806.74053000001</v>
      </c>
      <c r="AC257" s="7">
        <v>-2602.13290981</v>
      </c>
      <c r="AD257" s="7">
        <v>-1863.05</v>
      </c>
      <c r="AE257" s="7">
        <v>234490.99</v>
      </c>
      <c r="AF257" t="s">
        <v>276</v>
      </c>
      <c r="AG257">
        <v>47260</v>
      </c>
      <c r="AH257" t="s">
        <v>277</v>
      </c>
      <c r="AI257" t="s">
        <v>46</v>
      </c>
      <c r="AJ257" s="9">
        <v>0</v>
      </c>
      <c r="AK257" s="9">
        <v>0</v>
      </c>
      <c r="AL257" s="9">
        <v>0</v>
      </c>
      <c r="AM257" s="9">
        <v>0</v>
      </c>
      <c r="AN257" t="s">
        <v>236</v>
      </c>
      <c r="AO257" s="9">
        <v>-1880.5524419999999</v>
      </c>
      <c r="AP257" s="9">
        <v>266204.60762000002</v>
      </c>
      <c r="AQ257" t="s">
        <v>295</v>
      </c>
      <c r="AR257" t="s">
        <v>78</v>
      </c>
      <c r="AT257" s="9">
        <v>-1863.05</v>
      </c>
      <c r="AU257" s="9">
        <v>-1863.05</v>
      </c>
      <c r="AV257" s="9">
        <v>-1863.05</v>
      </c>
      <c r="AY257" s="11">
        <v>-3.9999999999999998E-6</v>
      </c>
      <c r="BB257" t="s">
        <v>91</v>
      </c>
      <c r="BC257" s="7">
        <v>268806.74052960001</v>
      </c>
      <c r="BD257" s="7">
        <v>266204.60761979001</v>
      </c>
      <c r="BE257" t="b">
        <v>0</v>
      </c>
      <c r="BH257" t="s">
        <v>277</v>
      </c>
      <c r="BI257">
        <v>1139.1138000000001</v>
      </c>
      <c r="BJ257">
        <v>-1863.05</v>
      </c>
      <c r="BK257">
        <v>-1863.05</v>
      </c>
      <c r="BL257">
        <v>-1863.05</v>
      </c>
      <c r="BN257">
        <v>0.99069292499999995</v>
      </c>
      <c r="BO257" t="s">
        <v>1016</v>
      </c>
    </row>
    <row r="258" spans="2:67">
      <c r="B258" t="s">
        <v>755</v>
      </c>
      <c r="C258" s="7">
        <v>1008651.6947859999</v>
      </c>
      <c r="D258" s="7">
        <v>0</v>
      </c>
      <c r="E258" s="7">
        <v>1008651.6947859999</v>
      </c>
      <c r="F258" s="11">
        <v>2.663E-3</v>
      </c>
      <c r="G258" s="11">
        <v>2.6510000000000001E-3</v>
      </c>
      <c r="H258" s="11">
        <v>8.0400000000000003E-4</v>
      </c>
      <c r="I258">
        <v>112517</v>
      </c>
      <c r="J258" t="s">
        <v>756</v>
      </c>
      <c r="K258">
        <v>1138</v>
      </c>
      <c r="L258" t="s">
        <v>263</v>
      </c>
      <c r="M258">
        <v>45289</v>
      </c>
      <c r="N258">
        <v>112517</v>
      </c>
      <c r="O258">
        <v>111146</v>
      </c>
      <c r="P258" s="13">
        <v>0.99105506499999996</v>
      </c>
      <c r="Q258" t="s">
        <v>236</v>
      </c>
      <c r="R258" t="s">
        <v>236</v>
      </c>
      <c r="S258" t="s">
        <v>236</v>
      </c>
      <c r="T258" t="s">
        <v>274</v>
      </c>
      <c r="U258" t="s">
        <v>242</v>
      </c>
      <c r="V258" t="s">
        <v>252</v>
      </c>
      <c r="W258" t="s">
        <v>74</v>
      </c>
      <c r="X258" t="s">
        <v>275</v>
      </c>
      <c r="Y258" t="s">
        <v>275</v>
      </c>
      <c r="Z258" s="7">
        <v>1008651.6947859999</v>
      </c>
      <c r="AA258" s="7">
        <v>0</v>
      </c>
      <c r="AB258" s="7">
        <v>1057555.9412450001</v>
      </c>
      <c r="AC258" s="7">
        <v>1007671.799171734</v>
      </c>
      <c r="AD258" s="7">
        <v>1008651.6947859999</v>
      </c>
      <c r="AE258" s="7">
        <v>0</v>
      </c>
      <c r="AF258" t="s">
        <v>276</v>
      </c>
      <c r="AG258">
        <v>47246</v>
      </c>
      <c r="AH258" t="s">
        <v>277</v>
      </c>
      <c r="AI258" t="s">
        <v>46</v>
      </c>
      <c r="AJ258" s="9">
        <v>0</v>
      </c>
      <c r="AK258" s="9">
        <v>0</v>
      </c>
      <c r="AL258" s="9">
        <v>0</v>
      </c>
      <c r="AM258" s="9">
        <v>0</v>
      </c>
      <c r="AN258" t="s">
        <v>236</v>
      </c>
      <c r="AO258" s="9">
        <v>1017755.451245</v>
      </c>
      <c r="AP258" s="9">
        <v>1017755.451245</v>
      </c>
      <c r="AQ258" t="s">
        <v>278</v>
      </c>
      <c r="AR258" t="s">
        <v>92</v>
      </c>
      <c r="AT258" s="9">
        <v>1008651.6947859999</v>
      </c>
      <c r="AU258" s="9">
        <v>1008651.6947859999</v>
      </c>
      <c r="AV258" s="9">
        <v>1008651.6947859999</v>
      </c>
      <c r="AY258" s="11">
        <v>2.663E-3</v>
      </c>
      <c r="AZ258">
        <v>3</v>
      </c>
      <c r="BA258" t="s">
        <v>66</v>
      </c>
      <c r="BB258" t="s">
        <v>179</v>
      </c>
      <c r="BC258" s="7">
        <v>1057555.94124488</v>
      </c>
      <c r="BD258" s="7">
        <v>1017755.45124488</v>
      </c>
      <c r="BE258" t="b">
        <v>0</v>
      </c>
      <c r="BH258" t="s">
        <v>277</v>
      </c>
      <c r="BI258">
        <v>1139.1138000000001</v>
      </c>
      <c r="BJ258">
        <v>1008651.6947859999</v>
      </c>
      <c r="BK258">
        <v>1008651.6947859999</v>
      </c>
      <c r="BL258">
        <v>1008651.6947859999</v>
      </c>
      <c r="BN258">
        <v>0.99105506499999996</v>
      </c>
    </row>
    <row r="259" spans="2:67">
      <c r="B259" t="s">
        <v>757</v>
      </c>
      <c r="C259" s="7">
        <v>1691385.0402929999</v>
      </c>
      <c r="D259" s="7">
        <v>0</v>
      </c>
      <c r="E259" s="7">
        <v>1691385.0402929999</v>
      </c>
      <c r="F259" s="11">
        <v>4.4669999999999996E-3</v>
      </c>
      <c r="G259" s="11">
        <v>4.4460000000000003E-3</v>
      </c>
      <c r="H259" s="11">
        <v>1.348E-3</v>
      </c>
      <c r="I259">
        <v>0</v>
      </c>
      <c r="J259" t="s">
        <v>758</v>
      </c>
      <c r="K259">
        <v>1138</v>
      </c>
      <c r="L259" t="s">
        <v>263</v>
      </c>
      <c r="M259">
        <v>45289</v>
      </c>
      <c r="N259">
        <v>112519</v>
      </c>
      <c r="O259">
        <v>110329</v>
      </c>
      <c r="P259" s="13">
        <v>0.990921571</v>
      </c>
      <c r="Q259" t="s">
        <v>236</v>
      </c>
      <c r="R259" t="s">
        <v>236</v>
      </c>
      <c r="S259" t="s">
        <v>236</v>
      </c>
      <c r="T259" t="s">
        <v>274</v>
      </c>
      <c r="U259" t="s">
        <v>242</v>
      </c>
      <c r="V259" t="s">
        <v>252</v>
      </c>
      <c r="W259" t="s">
        <v>74</v>
      </c>
      <c r="X259" t="s">
        <v>275</v>
      </c>
      <c r="Y259" t="s">
        <v>275</v>
      </c>
      <c r="Z259" s="7">
        <v>1691385.0402929999</v>
      </c>
      <c r="AA259" s="7">
        <v>0</v>
      </c>
      <c r="AB259" s="7">
        <v>1711158.7369540001</v>
      </c>
      <c r="AC259" s="7">
        <v>1690364.8942193191</v>
      </c>
      <c r="AD259" s="7">
        <v>1691385.0402929999</v>
      </c>
      <c r="AE259" s="7">
        <v>0</v>
      </c>
      <c r="AF259" t="s">
        <v>276</v>
      </c>
      <c r="AG259">
        <v>47253</v>
      </c>
      <c r="AH259" t="s">
        <v>294</v>
      </c>
      <c r="AI259" t="s">
        <v>46</v>
      </c>
      <c r="AJ259" s="9">
        <v>0</v>
      </c>
      <c r="AK259" s="9">
        <v>0</v>
      </c>
      <c r="AL259" s="9">
        <v>0</v>
      </c>
      <c r="AM259" s="9">
        <v>0</v>
      </c>
      <c r="AN259" t="s">
        <v>236</v>
      </c>
      <c r="AO259" s="9">
        <v>1706880.8369539999</v>
      </c>
      <c r="AP259" s="9">
        <v>1706880.8369539999</v>
      </c>
      <c r="AQ259" t="s">
        <v>278</v>
      </c>
      <c r="AR259" t="s">
        <v>75</v>
      </c>
      <c r="AT259" s="9">
        <v>1691385.0402929999</v>
      </c>
      <c r="AU259" s="9">
        <v>1691385.0402929999</v>
      </c>
      <c r="AV259" s="9">
        <v>1691385.0402929999</v>
      </c>
      <c r="AY259" s="11">
        <v>4.4669999999999996E-3</v>
      </c>
      <c r="BB259" t="s">
        <v>76</v>
      </c>
      <c r="BC259" s="7">
        <v>1711158.7369536001</v>
      </c>
      <c r="BD259" s="7">
        <v>1706880.8369535999</v>
      </c>
      <c r="BE259" t="b">
        <v>0</v>
      </c>
      <c r="BH259" t="s">
        <v>294</v>
      </c>
      <c r="BI259">
        <v>1139.1138000000001</v>
      </c>
      <c r="BJ259">
        <v>1691385.0402929999</v>
      </c>
      <c r="BK259">
        <v>1691385.0402929999</v>
      </c>
      <c r="BL259">
        <v>1691385.0402929999</v>
      </c>
      <c r="BM259">
        <v>0</v>
      </c>
      <c r="BN259">
        <v>0.990921571</v>
      </c>
      <c r="BO259" t="s">
        <v>759</v>
      </c>
    </row>
    <row r="260" spans="2:67">
      <c r="B260" t="s">
        <v>760</v>
      </c>
      <c r="C260" s="7">
        <v>-3902.83</v>
      </c>
      <c r="D260" s="7">
        <v>443932.68472700001</v>
      </c>
      <c r="E260" s="7">
        <v>440029.854727</v>
      </c>
      <c r="F260" s="11">
        <v>-1.0000000000000001E-5</v>
      </c>
      <c r="G260" s="11">
        <v>-1.0000000000000001E-5</v>
      </c>
      <c r="H260" s="11">
        <v>3.5E-4</v>
      </c>
      <c r="I260">
        <v>0</v>
      </c>
      <c r="J260" t="s">
        <v>758</v>
      </c>
      <c r="K260">
        <v>1138</v>
      </c>
      <c r="L260" t="s">
        <v>263</v>
      </c>
      <c r="M260">
        <v>45289</v>
      </c>
      <c r="N260">
        <v>112520</v>
      </c>
      <c r="O260">
        <v>110329</v>
      </c>
      <c r="P260" s="13">
        <v>0.99120850599999999</v>
      </c>
      <c r="Q260" t="s">
        <v>236</v>
      </c>
      <c r="R260" t="s">
        <v>236</v>
      </c>
      <c r="S260" t="s">
        <v>236</v>
      </c>
      <c r="T260" t="s">
        <v>274</v>
      </c>
      <c r="U260" t="s">
        <v>242</v>
      </c>
      <c r="V260" t="s">
        <v>252</v>
      </c>
      <c r="W260" t="s">
        <v>74</v>
      </c>
      <c r="X260" t="s">
        <v>275</v>
      </c>
      <c r="Y260" t="s">
        <v>275</v>
      </c>
      <c r="Z260" s="7">
        <v>-3902.83</v>
      </c>
      <c r="AA260" s="7">
        <v>443932.68472700001</v>
      </c>
      <c r="AB260" s="7">
        <v>443932.68472700001</v>
      </c>
      <c r="AC260" s="7">
        <v>-4149.3733074219999</v>
      </c>
      <c r="AD260" s="7">
        <v>-3902.83</v>
      </c>
      <c r="AE260" s="7">
        <v>443932.68472700001</v>
      </c>
      <c r="AF260" t="s">
        <v>276</v>
      </c>
      <c r="AG260">
        <v>47253</v>
      </c>
      <c r="AH260" t="s">
        <v>294</v>
      </c>
      <c r="AI260" t="s">
        <v>46</v>
      </c>
      <c r="AJ260" s="9">
        <v>0</v>
      </c>
      <c r="AK260" s="9">
        <v>0</v>
      </c>
      <c r="AL260" s="9">
        <v>0</v>
      </c>
      <c r="AM260" s="9">
        <v>0</v>
      </c>
      <c r="AN260" t="s">
        <v>236</v>
      </c>
      <c r="AO260" s="9">
        <v>-3937.4460330000002</v>
      </c>
      <c r="AP260" s="9">
        <v>439783.31141999998</v>
      </c>
      <c r="AQ260" t="s">
        <v>295</v>
      </c>
      <c r="AR260" t="s">
        <v>75</v>
      </c>
      <c r="AT260" s="9">
        <v>-3902.83</v>
      </c>
      <c r="AU260" s="9">
        <v>-3902.83</v>
      </c>
      <c r="AV260" s="9">
        <v>-3902.83</v>
      </c>
      <c r="AY260" s="11">
        <v>-1.0000000000000001E-5</v>
      </c>
      <c r="BB260" t="s">
        <v>76</v>
      </c>
      <c r="BC260" s="7">
        <v>443932.68472740002</v>
      </c>
      <c r="BD260" s="7">
        <v>439783.31141997798</v>
      </c>
      <c r="BE260" t="b">
        <v>0</v>
      </c>
      <c r="BH260" t="s">
        <v>294</v>
      </c>
      <c r="BI260">
        <v>1139.1138000000001</v>
      </c>
      <c r="BJ260">
        <v>-3902.83</v>
      </c>
      <c r="BK260">
        <v>-3902.83</v>
      </c>
      <c r="BL260">
        <v>-3902.83</v>
      </c>
      <c r="BM260">
        <v>0</v>
      </c>
      <c r="BN260">
        <v>0.99120850599999999</v>
      </c>
    </row>
    <row r="261" spans="2:67">
      <c r="B261" t="s">
        <v>761</v>
      </c>
      <c r="C261" s="7">
        <v>741472.02016099996</v>
      </c>
      <c r="D261" s="7">
        <v>0</v>
      </c>
      <c r="E261" s="7">
        <v>741472.02016099996</v>
      </c>
      <c r="F261" s="11">
        <v>1.9580000000000001E-3</v>
      </c>
      <c r="G261" s="11">
        <v>1.949E-3</v>
      </c>
      <c r="H261" s="11">
        <v>5.9100000000000005E-4</v>
      </c>
      <c r="I261" t="s">
        <v>762</v>
      </c>
      <c r="J261" t="s">
        <v>747</v>
      </c>
      <c r="K261">
        <v>1130</v>
      </c>
      <c r="L261" t="s">
        <v>256</v>
      </c>
      <c r="M261">
        <v>45289</v>
      </c>
      <c r="N261">
        <v>112622</v>
      </c>
      <c r="O261">
        <v>112350</v>
      </c>
      <c r="P261" s="13">
        <v>1</v>
      </c>
      <c r="Q261" t="s">
        <v>236</v>
      </c>
      <c r="R261" t="s">
        <v>235</v>
      </c>
      <c r="S261" t="s">
        <v>236</v>
      </c>
      <c r="T261" t="s">
        <v>274</v>
      </c>
      <c r="U261" t="s">
        <v>249</v>
      </c>
      <c r="V261" t="s">
        <v>240</v>
      </c>
      <c r="W261" t="s">
        <v>83</v>
      </c>
      <c r="X261" t="s">
        <v>293</v>
      </c>
      <c r="Y261" t="s">
        <v>364</v>
      </c>
      <c r="Z261" s="7">
        <v>671228.00901699997</v>
      </c>
      <c r="AA261" s="7">
        <v>0</v>
      </c>
      <c r="AB261" s="7">
        <v>673923.91897799994</v>
      </c>
      <c r="AC261" s="7">
        <v>673923.91897799994</v>
      </c>
      <c r="AD261" s="7">
        <v>741472.02</v>
      </c>
      <c r="AE261" s="7">
        <v>0</v>
      </c>
      <c r="AF261" t="s">
        <v>276</v>
      </c>
      <c r="AG261">
        <v>47676</v>
      </c>
      <c r="AH261" t="s">
        <v>277</v>
      </c>
      <c r="AI261" t="s">
        <v>46</v>
      </c>
      <c r="AJ261" s="9">
        <v>0</v>
      </c>
      <c r="AK261" s="9">
        <v>0</v>
      </c>
      <c r="AL261" s="9">
        <v>0</v>
      </c>
      <c r="AM261" s="9">
        <v>0</v>
      </c>
      <c r="AN261" t="s">
        <v>237</v>
      </c>
      <c r="AO261" s="9">
        <v>741472.02</v>
      </c>
      <c r="AP261" s="9">
        <v>673923.91897799994</v>
      </c>
      <c r="AQ261" t="s">
        <v>278</v>
      </c>
      <c r="AR261" t="s">
        <v>115</v>
      </c>
      <c r="AS261" t="s">
        <v>296</v>
      </c>
      <c r="AT261" s="9">
        <v>741472.02016099996</v>
      </c>
      <c r="AU261" s="9">
        <v>671228.00901699997</v>
      </c>
      <c r="AV261" s="9">
        <v>741472.02</v>
      </c>
      <c r="AY261" s="11">
        <v>1.9580000000000001E-3</v>
      </c>
      <c r="BB261" t="s">
        <v>116</v>
      </c>
      <c r="BC261" s="7">
        <v>741472.02</v>
      </c>
      <c r="BD261" s="7">
        <v>741472.02</v>
      </c>
      <c r="BE261" t="b">
        <v>0</v>
      </c>
      <c r="BH261" t="s">
        <v>277</v>
      </c>
      <c r="BI261">
        <v>1139.1130000000001</v>
      </c>
      <c r="BJ261">
        <v>741472.02</v>
      </c>
      <c r="BK261">
        <v>671228.00901699997</v>
      </c>
      <c r="BL261">
        <v>741472.02016099996</v>
      </c>
      <c r="BN261">
        <v>1</v>
      </c>
      <c r="BO261" t="s">
        <v>479</v>
      </c>
    </row>
    <row r="262" spans="2:67">
      <c r="B262" t="s">
        <v>763</v>
      </c>
      <c r="C262" s="7">
        <v>130800.336316</v>
      </c>
      <c r="D262" s="7">
        <v>0</v>
      </c>
      <c r="E262" s="7">
        <v>130800.336316</v>
      </c>
      <c r="F262" s="11">
        <v>3.4499999999999998E-4</v>
      </c>
      <c r="G262" s="11">
        <v>3.4299999999999999E-4</v>
      </c>
      <c r="H262" s="11">
        <v>1.0399999999999999E-4</v>
      </c>
      <c r="I262">
        <v>112630</v>
      </c>
      <c r="J262" t="s">
        <v>764</v>
      </c>
      <c r="K262">
        <v>1128</v>
      </c>
      <c r="L262" t="s">
        <v>254</v>
      </c>
      <c r="M262">
        <v>45289</v>
      </c>
      <c r="N262">
        <v>112630</v>
      </c>
      <c r="O262">
        <v>112480</v>
      </c>
      <c r="P262" s="13">
        <v>0.96699329000000001</v>
      </c>
      <c r="Q262" t="s">
        <v>236</v>
      </c>
      <c r="R262" t="s">
        <v>235</v>
      </c>
      <c r="S262" t="s">
        <v>236</v>
      </c>
      <c r="T262" t="s">
        <v>274</v>
      </c>
      <c r="U262" t="s">
        <v>250</v>
      </c>
      <c r="V262" t="s">
        <v>240</v>
      </c>
      <c r="W262" t="s">
        <v>83</v>
      </c>
      <c r="X262" t="s">
        <v>293</v>
      </c>
      <c r="Y262" t="s">
        <v>544</v>
      </c>
      <c r="Z262" s="7">
        <v>118408.850148</v>
      </c>
      <c r="AA262" s="7">
        <v>0</v>
      </c>
      <c r="AB262" s="7">
        <v>131417.25630000001</v>
      </c>
      <c r="AC262" s="7">
        <v>117949.9651355</v>
      </c>
      <c r="AD262" s="7">
        <v>130800.33628800001</v>
      </c>
      <c r="AE262" s="7">
        <v>0</v>
      </c>
      <c r="AF262" t="s">
        <v>276</v>
      </c>
      <c r="AG262">
        <v>47393</v>
      </c>
      <c r="AH262" t="s">
        <v>277</v>
      </c>
      <c r="AI262" t="s">
        <v>46</v>
      </c>
      <c r="AJ262" s="9">
        <v>0</v>
      </c>
      <c r="AK262" s="9">
        <v>0</v>
      </c>
      <c r="AL262" s="9">
        <v>0</v>
      </c>
      <c r="AM262" s="9">
        <v>0</v>
      </c>
      <c r="AN262" t="s">
        <v>236</v>
      </c>
      <c r="AO262" s="9">
        <v>135264.98853800001</v>
      </c>
      <c r="AP262" s="9">
        <v>120445.867315</v>
      </c>
      <c r="AQ262" t="s">
        <v>316</v>
      </c>
      <c r="AR262" t="s">
        <v>99</v>
      </c>
      <c r="AS262" t="s">
        <v>296</v>
      </c>
      <c r="AT262" s="9">
        <v>130800.336316</v>
      </c>
      <c r="AU262" s="9">
        <v>118408.850148</v>
      </c>
      <c r="AV262" s="9">
        <v>130800.33628800001</v>
      </c>
      <c r="AY262" s="11">
        <v>3.4499999999999998E-4</v>
      </c>
      <c r="AZ262">
        <v>6</v>
      </c>
      <c r="BA262" t="s">
        <v>66</v>
      </c>
      <c r="BB262" t="s">
        <v>100</v>
      </c>
      <c r="BC262" s="7">
        <v>135081.04999999999</v>
      </c>
      <c r="BD262" s="7">
        <v>123236.735</v>
      </c>
      <c r="BE262" t="b">
        <v>0</v>
      </c>
      <c r="BH262" t="s">
        <v>277</v>
      </c>
      <c r="BI262">
        <v>1139.1128000000001</v>
      </c>
      <c r="BJ262">
        <v>130800.33628800001</v>
      </c>
      <c r="BK262">
        <v>118408.850148</v>
      </c>
      <c r="BL262">
        <v>130800.336316</v>
      </c>
      <c r="BN262">
        <v>0.96699329000000001</v>
      </c>
      <c r="BO262" t="s">
        <v>298</v>
      </c>
    </row>
    <row r="263" spans="2:67">
      <c r="B263" t="s">
        <v>765</v>
      </c>
      <c r="C263" s="7">
        <v>-3723.25</v>
      </c>
      <c r="D263" s="7">
        <v>112803.00002399999</v>
      </c>
      <c r="E263" s="7">
        <v>109079.75002399999</v>
      </c>
      <c r="F263" s="11">
        <v>-9.0000000000000002E-6</v>
      </c>
      <c r="G263" s="11">
        <v>-9.0000000000000002E-6</v>
      </c>
      <c r="H263" s="11">
        <v>8.6000000000000003E-5</v>
      </c>
      <c r="I263">
        <v>112631</v>
      </c>
      <c r="J263" t="s">
        <v>764</v>
      </c>
      <c r="K263">
        <v>1128</v>
      </c>
      <c r="L263" t="s">
        <v>254</v>
      </c>
      <c r="M263">
        <v>45289</v>
      </c>
      <c r="N263">
        <v>112631</v>
      </c>
      <c r="O263">
        <v>112480</v>
      </c>
      <c r="P263" s="13">
        <v>0.96699330999999999</v>
      </c>
      <c r="Q263" t="s">
        <v>236</v>
      </c>
      <c r="R263" t="s">
        <v>235</v>
      </c>
      <c r="S263" t="s">
        <v>236</v>
      </c>
      <c r="T263" t="s">
        <v>274</v>
      </c>
      <c r="U263" t="s">
        <v>250</v>
      </c>
      <c r="V263" t="s">
        <v>240</v>
      </c>
      <c r="W263" t="s">
        <v>83</v>
      </c>
      <c r="X263" t="s">
        <v>293</v>
      </c>
      <c r="Y263" t="s">
        <v>544</v>
      </c>
      <c r="Z263" s="7">
        <v>-3370.5246010000001</v>
      </c>
      <c r="AA263" s="7">
        <v>102116.507513</v>
      </c>
      <c r="AB263" s="7">
        <v>105617.4489</v>
      </c>
      <c r="AC263" s="7">
        <v>-3657.1296615000001</v>
      </c>
      <c r="AD263" s="7">
        <v>-3723.25</v>
      </c>
      <c r="AE263" s="7">
        <v>112803</v>
      </c>
      <c r="AF263" t="s">
        <v>276</v>
      </c>
      <c r="AG263">
        <v>47393</v>
      </c>
      <c r="AH263" t="s">
        <v>277</v>
      </c>
      <c r="AI263" t="s">
        <v>46</v>
      </c>
      <c r="AJ263" s="9">
        <v>0</v>
      </c>
      <c r="AK263" s="9">
        <v>0</v>
      </c>
      <c r="AL263" s="9">
        <v>0</v>
      </c>
      <c r="AM263" s="9">
        <v>0</v>
      </c>
      <c r="AN263" t="s">
        <v>236</v>
      </c>
      <c r="AO263" s="9">
        <v>-3850.3368759999998</v>
      </c>
      <c r="AP263" s="9">
        <v>101960.319238</v>
      </c>
      <c r="AQ263" t="s">
        <v>295</v>
      </c>
      <c r="AR263" t="s">
        <v>99</v>
      </c>
      <c r="AS263" t="s">
        <v>296</v>
      </c>
      <c r="AT263" s="9">
        <v>-3723.25</v>
      </c>
      <c r="AU263" s="9">
        <v>-3370.5246010000001</v>
      </c>
      <c r="AV263" s="9">
        <v>-3723.25</v>
      </c>
      <c r="AY263" s="11">
        <v>-9.0000000000000002E-6</v>
      </c>
      <c r="AZ263">
        <v>6</v>
      </c>
      <c r="BA263" t="s">
        <v>66</v>
      </c>
      <c r="BB263" t="s">
        <v>100</v>
      </c>
      <c r="BC263" s="7">
        <v>112803</v>
      </c>
      <c r="BD263" s="7">
        <v>108854.895</v>
      </c>
      <c r="BE263" t="b">
        <v>0</v>
      </c>
      <c r="BH263" t="s">
        <v>277</v>
      </c>
      <c r="BI263">
        <v>1139.1128000000001</v>
      </c>
      <c r="BJ263">
        <v>-3723.25</v>
      </c>
      <c r="BK263">
        <v>-3370.5246010000001</v>
      </c>
      <c r="BL263">
        <v>-3723.25</v>
      </c>
      <c r="BN263">
        <v>0.96699330999999999</v>
      </c>
      <c r="BO263" t="s">
        <v>298</v>
      </c>
    </row>
    <row r="264" spans="2:67">
      <c r="B264" t="s">
        <v>767</v>
      </c>
      <c r="C264" s="7">
        <v>31063.755144999999</v>
      </c>
      <c r="D264" s="7">
        <v>0</v>
      </c>
      <c r="E264" s="7">
        <v>31063.755144999999</v>
      </c>
      <c r="F264" s="11">
        <v>8.2000000000000001E-5</v>
      </c>
      <c r="G264" s="11">
        <v>8.1000000000000004E-5</v>
      </c>
      <c r="H264" s="11">
        <v>2.4000000000000001E-5</v>
      </c>
      <c r="I264">
        <v>112689</v>
      </c>
      <c r="J264" t="s">
        <v>494</v>
      </c>
      <c r="K264">
        <v>1134</v>
      </c>
      <c r="L264" t="s">
        <v>260</v>
      </c>
      <c r="M264">
        <v>45289</v>
      </c>
      <c r="N264">
        <v>112689</v>
      </c>
      <c r="O264">
        <v>81243</v>
      </c>
      <c r="P264" s="13">
        <v>0.98497492799999997</v>
      </c>
      <c r="Q264" t="s">
        <v>236</v>
      </c>
      <c r="R264" t="s">
        <v>236</v>
      </c>
      <c r="S264" t="s">
        <v>236</v>
      </c>
      <c r="T264" t="s">
        <v>274</v>
      </c>
      <c r="U264" t="s">
        <v>246</v>
      </c>
      <c r="V264" t="s">
        <v>252</v>
      </c>
      <c r="W264" t="s">
        <v>33</v>
      </c>
      <c r="X264" t="s">
        <v>275</v>
      </c>
      <c r="Y264" t="s">
        <v>275</v>
      </c>
      <c r="Z264" s="7">
        <v>31063.755144999999</v>
      </c>
      <c r="AA264" s="7">
        <v>0</v>
      </c>
      <c r="AB264" s="7">
        <v>31537.61</v>
      </c>
      <c r="AC264" s="7">
        <v>30961.532934860999</v>
      </c>
      <c r="AD264" s="7">
        <v>31063.755144999999</v>
      </c>
      <c r="AE264" s="7">
        <v>0</v>
      </c>
      <c r="AF264" t="s">
        <v>276</v>
      </c>
      <c r="AG264">
        <v>46191</v>
      </c>
      <c r="AH264" t="s">
        <v>277</v>
      </c>
      <c r="AI264" t="s">
        <v>46</v>
      </c>
      <c r="AJ264" s="9">
        <v>0</v>
      </c>
      <c r="AK264" s="9">
        <v>0</v>
      </c>
      <c r="AL264" s="9">
        <v>0</v>
      </c>
      <c r="AM264" s="9">
        <v>0</v>
      </c>
      <c r="AN264" t="s">
        <v>236</v>
      </c>
      <c r="AO264" s="9">
        <v>31537.61</v>
      </c>
      <c r="AP264" s="9">
        <v>31537.61</v>
      </c>
      <c r="AQ264" t="s">
        <v>278</v>
      </c>
      <c r="AR264" t="s">
        <v>146</v>
      </c>
      <c r="AT264" s="9">
        <v>31063.755144999999</v>
      </c>
      <c r="AU264" s="9">
        <v>31063.755144999999</v>
      </c>
      <c r="AV264" s="9">
        <v>31063.755144999999</v>
      </c>
      <c r="AY264" s="11">
        <v>8.2000000000000001E-5</v>
      </c>
      <c r="AZ264">
        <v>8</v>
      </c>
      <c r="BA264" t="s">
        <v>144</v>
      </c>
      <c r="BB264" t="s">
        <v>151</v>
      </c>
      <c r="BC264" s="7">
        <v>31537.61</v>
      </c>
      <c r="BD264" s="7">
        <v>31537.61</v>
      </c>
      <c r="BE264" t="b">
        <v>0</v>
      </c>
      <c r="BH264" t="s">
        <v>277</v>
      </c>
      <c r="BI264">
        <v>1139.1134</v>
      </c>
      <c r="BJ264">
        <v>31063.755144999999</v>
      </c>
      <c r="BK264">
        <v>31063.755144999999</v>
      </c>
      <c r="BL264">
        <v>31063.755144999999</v>
      </c>
      <c r="BM264">
        <v>0</v>
      </c>
      <c r="BN264">
        <v>0.98497492799999997</v>
      </c>
      <c r="BO264" t="s">
        <v>352</v>
      </c>
    </row>
    <row r="265" spans="2:67">
      <c r="B265" t="s">
        <v>768</v>
      </c>
      <c r="C265" s="7">
        <v>30651.725875</v>
      </c>
      <c r="D265" s="7">
        <v>0</v>
      </c>
      <c r="E265" s="7">
        <v>30651.725875</v>
      </c>
      <c r="F265" s="11">
        <v>8.0000000000000007E-5</v>
      </c>
      <c r="G265" s="11">
        <v>8.0000000000000007E-5</v>
      </c>
      <c r="H265" s="11">
        <v>2.4000000000000001E-5</v>
      </c>
      <c r="I265">
        <v>112690</v>
      </c>
      <c r="J265" t="s">
        <v>494</v>
      </c>
      <c r="K265">
        <v>1134</v>
      </c>
      <c r="L265" t="s">
        <v>260</v>
      </c>
      <c r="M265">
        <v>45289</v>
      </c>
      <c r="N265">
        <v>112690</v>
      </c>
      <c r="O265">
        <v>81243</v>
      </c>
      <c r="P265" s="13">
        <v>0.99232973499999999</v>
      </c>
      <c r="Q265" t="s">
        <v>236</v>
      </c>
      <c r="R265" t="s">
        <v>236</v>
      </c>
      <c r="S265" t="s">
        <v>236</v>
      </c>
      <c r="T265" t="s">
        <v>274</v>
      </c>
      <c r="U265" t="s">
        <v>246</v>
      </c>
      <c r="V265" t="s">
        <v>252</v>
      </c>
      <c r="W265" t="s">
        <v>33</v>
      </c>
      <c r="X265" t="s">
        <v>275</v>
      </c>
      <c r="Y265" t="s">
        <v>275</v>
      </c>
      <c r="Z265" s="7">
        <v>30651.725875</v>
      </c>
      <c r="AA265" s="7">
        <v>0</v>
      </c>
      <c r="AB265" s="7">
        <v>30888.65</v>
      </c>
      <c r="AC265" s="7">
        <v>30600.611479496001</v>
      </c>
      <c r="AD265" s="7">
        <v>30651.725875</v>
      </c>
      <c r="AE265" s="7">
        <v>0</v>
      </c>
      <c r="AF265" t="s">
        <v>276</v>
      </c>
      <c r="AG265">
        <v>46191</v>
      </c>
      <c r="AH265" t="s">
        <v>277</v>
      </c>
      <c r="AI265" t="s">
        <v>46</v>
      </c>
      <c r="AJ265" s="9">
        <v>0</v>
      </c>
      <c r="AK265" s="9">
        <v>0</v>
      </c>
      <c r="AL265" s="9">
        <v>0</v>
      </c>
      <c r="AM265" s="9">
        <v>0</v>
      </c>
      <c r="AN265" t="s">
        <v>236</v>
      </c>
      <c r="AO265" s="9">
        <v>30888.65</v>
      </c>
      <c r="AP265" s="9">
        <v>30888.65</v>
      </c>
      <c r="AQ265" t="s">
        <v>295</v>
      </c>
      <c r="AR265" t="s">
        <v>146</v>
      </c>
      <c r="AT265" s="9">
        <v>30651.725875</v>
      </c>
      <c r="AU265" s="9">
        <v>30651.725875</v>
      </c>
      <c r="AV265" s="9">
        <v>30651.725875</v>
      </c>
      <c r="AY265" s="11">
        <v>8.0000000000000007E-5</v>
      </c>
      <c r="AZ265">
        <v>8</v>
      </c>
      <c r="BA265" t="s">
        <v>144</v>
      </c>
      <c r="BB265" t="s">
        <v>151</v>
      </c>
      <c r="BC265" s="7">
        <v>30888.649999948</v>
      </c>
      <c r="BD265" s="7">
        <v>30888.649999948</v>
      </c>
      <c r="BE265" t="b">
        <v>0</v>
      </c>
      <c r="BH265" t="s">
        <v>277</v>
      </c>
      <c r="BI265">
        <v>1139.1134</v>
      </c>
      <c r="BJ265">
        <v>30651.725875</v>
      </c>
      <c r="BK265">
        <v>30651.725875</v>
      </c>
      <c r="BL265">
        <v>30651.725875</v>
      </c>
      <c r="BM265">
        <v>0</v>
      </c>
      <c r="BN265">
        <v>0.99232973499999999</v>
      </c>
      <c r="BO265" t="s">
        <v>352</v>
      </c>
    </row>
    <row r="266" spans="2:67">
      <c r="B266" t="s">
        <v>1019</v>
      </c>
      <c r="C266" s="7">
        <v>2426739.0974280001</v>
      </c>
      <c r="D266" s="7">
        <v>0</v>
      </c>
      <c r="E266" s="7">
        <v>2426739.0974280001</v>
      </c>
      <c r="F266" s="11">
        <v>6.4089999999999998E-3</v>
      </c>
      <c r="G266" s="11">
        <v>6.3790000000000001E-3</v>
      </c>
      <c r="H266" s="11">
        <v>1.934E-3</v>
      </c>
      <c r="I266">
        <v>112763</v>
      </c>
      <c r="J266" t="s">
        <v>744</v>
      </c>
      <c r="K266">
        <v>1136</v>
      </c>
      <c r="L266" t="s">
        <v>262</v>
      </c>
      <c r="M266">
        <v>45289</v>
      </c>
      <c r="N266">
        <v>112763</v>
      </c>
      <c r="O266">
        <v>90565</v>
      </c>
      <c r="P266" s="13">
        <v>0.98333409900000002</v>
      </c>
      <c r="Q266" t="s">
        <v>236</v>
      </c>
      <c r="R266" t="s">
        <v>236</v>
      </c>
      <c r="S266" t="s">
        <v>236</v>
      </c>
      <c r="T266" t="s">
        <v>274</v>
      </c>
      <c r="U266" t="s">
        <v>247</v>
      </c>
      <c r="V266" t="s">
        <v>252</v>
      </c>
      <c r="W266" t="s">
        <v>129</v>
      </c>
      <c r="X266" t="s">
        <v>275</v>
      </c>
      <c r="Y266" t="s">
        <v>275</v>
      </c>
      <c r="Z266" s="7">
        <v>2426739.0974280001</v>
      </c>
      <c r="AA266" s="7">
        <v>0</v>
      </c>
      <c r="AB266" s="7">
        <v>2571076.8282349999</v>
      </c>
      <c r="AC266" s="7">
        <v>2422874.503740971</v>
      </c>
      <c r="AD266" s="7">
        <v>2426739.0974280001</v>
      </c>
      <c r="AE266" s="7">
        <v>0</v>
      </c>
      <c r="AF266" t="s">
        <v>276</v>
      </c>
      <c r="AG266">
        <v>46092</v>
      </c>
      <c r="AH266" t="s">
        <v>277</v>
      </c>
      <c r="AI266" t="s">
        <v>46</v>
      </c>
      <c r="AJ266" s="9">
        <v>0</v>
      </c>
      <c r="AK266" s="9">
        <v>0</v>
      </c>
      <c r="AL266" s="9">
        <v>0</v>
      </c>
      <c r="AM266" s="9">
        <v>0</v>
      </c>
      <c r="AN266" t="s">
        <v>236</v>
      </c>
      <c r="AO266" s="9">
        <v>2467868.3482349999</v>
      </c>
      <c r="AP266" s="9">
        <v>2467868.3482349999</v>
      </c>
      <c r="AQ266" t="s">
        <v>278</v>
      </c>
      <c r="AR266" t="s">
        <v>157</v>
      </c>
      <c r="AT266" s="9">
        <v>2426739.0974280001</v>
      </c>
      <c r="AU266" s="9">
        <v>2426739.0974280001</v>
      </c>
      <c r="AV266" s="9">
        <v>2426739.0974280001</v>
      </c>
      <c r="AY266" s="11">
        <v>6.4089999999999998E-3</v>
      </c>
      <c r="BB266" t="s">
        <v>157</v>
      </c>
      <c r="BC266" s="7">
        <v>2571076.8282350851</v>
      </c>
      <c r="BD266" s="7">
        <v>2467868.3482350851</v>
      </c>
      <c r="BE266" t="b">
        <v>0</v>
      </c>
      <c r="BF266" t="s">
        <v>279</v>
      </c>
      <c r="BG266" t="s">
        <v>279</v>
      </c>
      <c r="BH266" t="s">
        <v>277</v>
      </c>
      <c r="BI266">
        <v>1139.1135999999999</v>
      </c>
      <c r="BJ266">
        <v>2426739.0974280001</v>
      </c>
      <c r="BK266">
        <v>2426739.0974280001</v>
      </c>
      <c r="BL266">
        <v>2426739.0974280001</v>
      </c>
      <c r="BN266">
        <v>0.98333409900000002</v>
      </c>
    </row>
    <row r="267" spans="2:67">
      <c r="B267" t="s">
        <v>769</v>
      </c>
      <c r="C267" s="7">
        <v>315748.84302500001</v>
      </c>
      <c r="D267" s="7">
        <v>0</v>
      </c>
      <c r="E267" s="7">
        <v>315748.84302500001</v>
      </c>
      <c r="F267" s="11">
        <v>8.3299999999999997E-4</v>
      </c>
      <c r="G267" s="11">
        <v>8.3000000000000001E-4</v>
      </c>
      <c r="H267" s="11">
        <v>2.5099999999999998E-4</v>
      </c>
      <c r="I267">
        <v>112803</v>
      </c>
      <c r="J267" t="s">
        <v>770</v>
      </c>
      <c r="K267">
        <v>1013</v>
      </c>
      <c r="L267" t="s">
        <v>710</v>
      </c>
      <c r="M267">
        <v>45291</v>
      </c>
      <c r="N267">
        <v>112803</v>
      </c>
      <c r="O267">
        <v>112800</v>
      </c>
      <c r="P267" s="13">
        <v>0.97599999999999998</v>
      </c>
      <c r="Q267" t="s">
        <v>236</v>
      </c>
      <c r="R267" t="s">
        <v>236</v>
      </c>
      <c r="S267" t="s">
        <v>236</v>
      </c>
      <c r="T267" t="s">
        <v>711</v>
      </c>
      <c r="U267" t="s">
        <v>712</v>
      </c>
      <c r="W267" t="s">
        <v>77</v>
      </c>
      <c r="X267" t="s">
        <v>275</v>
      </c>
      <c r="Z267" s="7">
        <v>315748.84302500001</v>
      </c>
      <c r="AA267" s="7">
        <v>0</v>
      </c>
      <c r="AD267" s="7">
        <v>315748.84302500001</v>
      </c>
      <c r="AE267" s="7">
        <v>0</v>
      </c>
      <c r="AF267" t="s">
        <v>276</v>
      </c>
      <c r="AG267">
        <v>45534</v>
      </c>
      <c r="AH267" t="s">
        <v>277</v>
      </c>
      <c r="AI267" t="s">
        <v>46</v>
      </c>
      <c r="AJ267" s="9">
        <v>0</v>
      </c>
      <c r="AK267" s="9">
        <v>0</v>
      </c>
      <c r="AL267" s="9">
        <v>0</v>
      </c>
      <c r="AM267" s="9">
        <v>0</v>
      </c>
      <c r="AN267" t="s">
        <v>236</v>
      </c>
      <c r="AO267" s="9">
        <v>323513.15883700002</v>
      </c>
      <c r="AQ267" t="s">
        <v>295</v>
      </c>
      <c r="AR267" t="s">
        <v>78</v>
      </c>
      <c r="AT267" s="9">
        <v>315748.84302500001</v>
      </c>
      <c r="AU267" s="9">
        <v>315748.84302500001</v>
      </c>
      <c r="AV267" s="9">
        <v>315748.84302500001</v>
      </c>
      <c r="AW267" t="s">
        <v>716</v>
      </c>
      <c r="AY267" s="11">
        <v>8.3299999999999997E-4</v>
      </c>
      <c r="BB267" t="s">
        <v>91</v>
      </c>
      <c r="BE267" t="b">
        <v>0</v>
      </c>
      <c r="BF267" t="s">
        <v>297</v>
      </c>
      <c r="BG267" t="s">
        <v>297</v>
      </c>
      <c r="BH267" t="s">
        <v>277</v>
      </c>
      <c r="BI267">
        <v>1139.1013</v>
      </c>
      <c r="BJ267">
        <v>315748.84302500001</v>
      </c>
      <c r="BK267">
        <v>315748.84302500001</v>
      </c>
      <c r="BL267">
        <v>315748.84302500001</v>
      </c>
      <c r="BN267">
        <v>0.97599999999999998</v>
      </c>
    </row>
    <row r="268" spans="2:67">
      <c r="B268" t="s">
        <v>1020</v>
      </c>
      <c r="C268" s="7">
        <v>0</v>
      </c>
      <c r="D268" s="7">
        <v>0</v>
      </c>
      <c r="E268" s="7">
        <v>0</v>
      </c>
      <c r="F268" s="11">
        <v>0</v>
      </c>
      <c r="G268" s="11">
        <v>0</v>
      </c>
      <c r="H268" s="11">
        <v>0</v>
      </c>
      <c r="I268">
        <v>112804</v>
      </c>
      <c r="J268" t="s">
        <v>724</v>
      </c>
      <c r="K268">
        <v>1013</v>
      </c>
      <c r="L268" t="s">
        <v>710</v>
      </c>
      <c r="M268">
        <v>45291</v>
      </c>
      <c r="N268">
        <v>112804</v>
      </c>
      <c r="O268">
        <v>111567</v>
      </c>
      <c r="P268" s="13">
        <v>1</v>
      </c>
      <c r="Q268" t="s">
        <v>236</v>
      </c>
      <c r="R268" t="s">
        <v>236</v>
      </c>
      <c r="S268" t="s">
        <v>236</v>
      </c>
      <c r="T268" t="s">
        <v>711</v>
      </c>
      <c r="U268" t="s">
        <v>712</v>
      </c>
      <c r="W268" t="s">
        <v>93</v>
      </c>
      <c r="X268" t="s">
        <v>275</v>
      </c>
      <c r="Z268" s="7">
        <v>0</v>
      </c>
      <c r="AA268" s="7">
        <v>0</v>
      </c>
      <c r="AD268" s="7">
        <v>0</v>
      </c>
      <c r="AE268" s="7">
        <v>0</v>
      </c>
      <c r="AF268" t="s">
        <v>276</v>
      </c>
      <c r="AG268">
        <v>46552</v>
      </c>
      <c r="AH268" t="s">
        <v>403</v>
      </c>
      <c r="AI268" t="s">
        <v>149</v>
      </c>
      <c r="AJ268" s="9">
        <v>0</v>
      </c>
      <c r="AK268" s="9">
        <v>0</v>
      </c>
      <c r="AL268" s="9">
        <v>0</v>
      </c>
      <c r="AM268" s="9">
        <v>0</v>
      </c>
      <c r="AN268" t="s">
        <v>236</v>
      </c>
      <c r="AO268" s="9">
        <v>0</v>
      </c>
      <c r="AR268" t="s">
        <v>106</v>
      </c>
      <c r="AT268" s="9">
        <v>0</v>
      </c>
      <c r="AU268" s="9">
        <v>0</v>
      </c>
      <c r="AV268" s="9">
        <v>0</v>
      </c>
      <c r="AW268" t="s">
        <v>716</v>
      </c>
      <c r="AY268" s="11">
        <v>0</v>
      </c>
      <c r="BB268" t="s">
        <v>152</v>
      </c>
      <c r="BE268" t="b">
        <v>0</v>
      </c>
      <c r="BF268" t="s">
        <v>297</v>
      </c>
      <c r="BG268" t="s">
        <v>297</v>
      </c>
      <c r="BH268" t="s">
        <v>403</v>
      </c>
      <c r="BI268">
        <v>1139.1013</v>
      </c>
      <c r="BJ268">
        <v>0</v>
      </c>
      <c r="BK268">
        <v>0</v>
      </c>
      <c r="BL268">
        <v>0</v>
      </c>
      <c r="BN268">
        <v>1</v>
      </c>
    </row>
    <row r="269" spans="2:67">
      <c r="B269" t="s">
        <v>771</v>
      </c>
      <c r="C269" s="7">
        <v>281784.16867899999</v>
      </c>
      <c r="D269" s="7">
        <v>0</v>
      </c>
      <c r="E269" s="7">
        <v>281784.16867899999</v>
      </c>
      <c r="F269" s="11">
        <v>7.4399999999999998E-4</v>
      </c>
      <c r="G269" s="11">
        <v>7.3999999999999999E-4</v>
      </c>
      <c r="H269" s="11">
        <v>2.24E-4</v>
      </c>
      <c r="I269">
        <v>112805</v>
      </c>
      <c r="J269" t="s">
        <v>772</v>
      </c>
      <c r="K269">
        <v>1013</v>
      </c>
      <c r="L269" t="s">
        <v>710</v>
      </c>
      <c r="M269">
        <v>45291</v>
      </c>
      <c r="N269">
        <v>112805</v>
      </c>
      <c r="O269">
        <v>112801</v>
      </c>
      <c r="P269" s="13">
        <v>7.1064517999999993E-2</v>
      </c>
      <c r="Q269" t="s">
        <v>236</v>
      </c>
      <c r="R269" t="s">
        <v>236</v>
      </c>
      <c r="S269" t="s">
        <v>236</v>
      </c>
      <c r="T269" t="s">
        <v>711</v>
      </c>
      <c r="U269" t="s">
        <v>712</v>
      </c>
      <c r="W269" t="s">
        <v>77</v>
      </c>
      <c r="X269" t="s">
        <v>275</v>
      </c>
      <c r="Z269" s="7">
        <v>281784.16867899999</v>
      </c>
      <c r="AA269" s="7">
        <v>0</v>
      </c>
      <c r="AD269" s="7">
        <v>281784.16867899999</v>
      </c>
      <c r="AE269" s="7">
        <v>0</v>
      </c>
      <c r="AF269" t="s">
        <v>276</v>
      </c>
      <c r="AG269">
        <v>46395</v>
      </c>
      <c r="AH269" t="s">
        <v>456</v>
      </c>
      <c r="AI269" t="s">
        <v>149</v>
      </c>
      <c r="AJ269" s="9">
        <v>0</v>
      </c>
      <c r="AK269" s="9">
        <v>0</v>
      </c>
      <c r="AL269" s="9">
        <v>0</v>
      </c>
      <c r="AM269" s="9">
        <v>0</v>
      </c>
      <c r="AN269" t="s">
        <v>236</v>
      </c>
      <c r="AO269" s="9">
        <v>3965187.9195599998</v>
      </c>
      <c r="AR269" t="s">
        <v>78</v>
      </c>
      <c r="AT269" s="9">
        <v>281784.16867899999</v>
      </c>
      <c r="AU269" s="9">
        <v>281784.16867899999</v>
      </c>
      <c r="AV269" s="9">
        <v>281784.16867899999</v>
      </c>
      <c r="AW269" t="s">
        <v>716</v>
      </c>
      <c r="AY269" s="11">
        <v>7.4399999999999998E-4</v>
      </c>
      <c r="BB269" t="s">
        <v>79</v>
      </c>
      <c r="BE269" t="b">
        <v>0</v>
      </c>
      <c r="BF269" t="s">
        <v>297</v>
      </c>
      <c r="BG269" t="s">
        <v>297</v>
      </c>
      <c r="BH269" t="s">
        <v>456</v>
      </c>
      <c r="BI269">
        <v>1139.1013</v>
      </c>
      <c r="BJ269">
        <v>281784.16867899999</v>
      </c>
      <c r="BK269">
        <v>281784.16867899999</v>
      </c>
      <c r="BL269">
        <v>281784.16867899999</v>
      </c>
      <c r="BN269">
        <v>7.1064517999999993E-2</v>
      </c>
    </row>
    <row r="270" spans="2:67">
      <c r="B270" t="s">
        <v>773</v>
      </c>
      <c r="C270" s="7">
        <v>361412.60452699999</v>
      </c>
      <c r="D270" s="7">
        <v>0</v>
      </c>
      <c r="E270" s="7">
        <v>361412.60452699999</v>
      </c>
      <c r="F270" s="11">
        <v>9.5399999999999999E-4</v>
      </c>
      <c r="G270" s="11">
        <v>9.5E-4</v>
      </c>
      <c r="H270" s="11">
        <v>2.8800000000000001E-4</v>
      </c>
      <c r="I270">
        <v>112806</v>
      </c>
      <c r="J270" t="s">
        <v>772</v>
      </c>
      <c r="K270">
        <v>1013</v>
      </c>
      <c r="L270" t="s">
        <v>710</v>
      </c>
      <c r="M270">
        <v>45291</v>
      </c>
      <c r="N270">
        <v>112806</v>
      </c>
      <c r="O270">
        <v>112801</v>
      </c>
      <c r="P270" s="13">
        <v>0.97926261999999997</v>
      </c>
      <c r="Q270" t="s">
        <v>236</v>
      </c>
      <c r="R270" t="s">
        <v>236</v>
      </c>
      <c r="S270" t="s">
        <v>236</v>
      </c>
      <c r="T270" t="s">
        <v>711</v>
      </c>
      <c r="U270" t="s">
        <v>712</v>
      </c>
      <c r="W270" t="s">
        <v>77</v>
      </c>
      <c r="X270" t="s">
        <v>275</v>
      </c>
      <c r="Z270" s="7">
        <v>361412.60452699999</v>
      </c>
      <c r="AA270" s="7">
        <v>0</v>
      </c>
      <c r="AD270" s="7">
        <v>361412.60452699999</v>
      </c>
      <c r="AE270" s="7">
        <v>0</v>
      </c>
      <c r="AF270" t="s">
        <v>276</v>
      </c>
      <c r="AG270">
        <v>46870</v>
      </c>
      <c r="AH270" t="s">
        <v>277</v>
      </c>
      <c r="AI270" t="s">
        <v>46</v>
      </c>
      <c r="AJ270" s="9">
        <v>0</v>
      </c>
      <c r="AK270" s="9">
        <v>0</v>
      </c>
      <c r="AL270" s="9">
        <v>0</v>
      </c>
      <c r="AM270" s="9">
        <v>0</v>
      </c>
      <c r="AN270" t="s">
        <v>236</v>
      </c>
      <c r="AO270" s="9">
        <v>369066.06782</v>
      </c>
      <c r="AQ270" t="s">
        <v>278</v>
      </c>
      <c r="AR270" t="s">
        <v>78</v>
      </c>
      <c r="AT270" s="9">
        <v>361412.60452699999</v>
      </c>
      <c r="AU270" s="9">
        <v>361412.60452699999</v>
      </c>
      <c r="AV270" s="9">
        <v>361412.60452699999</v>
      </c>
      <c r="AW270" t="s">
        <v>716</v>
      </c>
      <c r="AY270" s="11">
        <v>9.5399999999999999E-4</v>
      </c>
      <c r="BB270" t="s">
        <v>79</v>
      </c>
      <c r="BE270" t="b">
        <v>0</v>
      </c>
      <c r="BF270" t="s">
        <v>297</v>
      </c>
      <c r="BG270" t="s">
        <v>297</v>
      </c>
      <c r="BH270" t="s">
        <v>277</v>
      </c>
      <c r="BI270">
        <v>1139.1013</v>
      </c>
      <c r="BJ270">
        <v>361412.60452699999</v>
      </c>
      <c r="BK270">
        <v>361412.60452699999</v>
      </c>
      <c r="BL270">
        <v>361412.60452699999</v>
      </c>
      <c r="BN270">
        <v>0.97926261999999997</v>
      </c>
    </row>
    <row r="271" spans="2:67">
      <c r="B271" t="s">
        <v>774</v>
      </c>
      <c r="C271" s="7">
        <v>402853.58429000003</v>
      </c>
      <c r="D271" s="7">
        <v>0</v>
      </c>
      <c r="E271" s="7">
        <v>402853.58429000003</v>
      </c>
      <c r="F271" s="11">
        <v>1.0629999999999999E-3</v>
      </c>
      <c r="G271" s="11">
        <v>1.059E-3</v>
      </c>
      <c r="H271" s="11">
        <v>3.21E-4</v>
      </c>
      <c r="I271">
        <v>112811</v>
      </c>
      <c r="J271" t="s">
        <v>775</v>
      </c>
      <c r="K271">
        <v>1137</v>
      </c>
      <c r="L271" t="s">
        <v>264</v>
      </c>
      <c r="M271">
        <v>45289</v>
      </c>
      <c r="N271">
        <v>112811</v>
      </c>
      <c r="O271">
        <v>112469</v>
      </c>
      <c r="P271" s="13">
        <v>0.99153936300000001</v>
      </c>
      <c r="Q271" t="s">
        <v>236</v>
      </c>
      <c r="R271" t="s">
        <v>235</v>
      </c>
      <c r="S271" t="s">
        <v>235</v>
      </c>
      <c r="T271" t="s">
        <v>274</v>
      </c>
      <c r="U271" t="s">
        <v>242</v>
      </c>
      <c r="V271" t="s">
        <v>240</v>
      </c>
      <c r="W271" t="s">
        <v>93</v>
      </c>
      <c r="X271" t="s">
        <v>293</v>
      </c>
      <c r="Y271" t="s">
        <v>293</v>
      </c>
      <c r="Z271" s="7">
        <v>364688.89176700002</v>
      </c>
      <c r="AA271" s="7">
        <v>0</v>
      </c>
      <c r="AB271" s="7">
        <v>367800.72</v>
      </c>
      <c r="AC271" s="7">
        <v>364122.71279999998</v>
      </c>
      <c r="AD271" s="7">
        <v>364688.89176700002</v>
      </c>
      <c r="AE271" s="7">
        <v>0</v>
      </c>
      <c r="AF271" t="s">
        <v>276</v>
      </c>
      <c r="AG271">
        <v>46022</v>
      </c>
      <c r="AH271" t="s">
        <v>294</v>
      </c>
      <c r="AI271" t="s">
        <v>46</v>
      </c>
      <c r="AJ271" s="9">
        <v>0</v>
      </c>
      <c r="AK271" s="9">
        <v>0</v>
      </c>
      <c r="AL271" s="9">
        <v>0</v>
      </c>
      <c r="AM271" s="9">
        <v>0</v>
      </c>
      <c r="AN271" t="s">
        <v>237</v>
      </c>
      <c r="AO271" s="9">
        <v>367800.72</v>
      </c>
      <c r="AP271" s="9">
        <v>367800.72</v>
      </c>
      <c r="AQ271" t="s">
        <v>278</v>
      </c>
      <c r="AR271" t="s">
        <v>156</v>
      </c>
      <c r="AS271" t="s">
        <v>296</v>
      </c>
      <c r="AT271" s="9">
        <v>402853.58429000003</v>
      </c>
      <c r="AU271" s="9">
        <v>364688.89176700002</v>
      </c>
      <c r="AV271" s="9">
        <v>364688.89176700002</v>
      </c>
      <c r="AY271" s="11">
        <v>1.0629999999999999E-3</v>
      </c>
      <c r="AZ271">
        <v>6</v>
      </c>
      <c r="BA271" t="s">
        <v>66</v>
      </c>
      <c r="BB271" t="s">
        <v>156</v>
      </c>
      <c r="BC271" s="7">
        <v>367800.72</v>
      </c>
      <c r="BD271" s="7">
        <v>367800.72</v>
      </c>
      <c r="BE271" t="b">
        <v>0</v>
      </c>
      <c r="BH271" t="s">
        <v>294</v>
      </c>
      <c r="BI271">
        <v>1139.1137000000001</v>
      </c>
      <c r="BJ271">
        <v>364688.89176700002</v>
      </c>
      <c r="BK271">
        <v>364688.89176700002</v>
      </c>
      <c r="BL271">
        <v>402853.58429000003</v>
      </c>
      <c r="BN271">
        <v>0.99153936300000001</v>
      </c>
      <c r="BO271" t="s">
        <v>776</v>
      </c>
    </row>
    <row r="272" spans="2:67">
      <c r="B272" t="s">
        <v>777</v>
      </c>
      <c r="C272" s="7">
        <v>1832625.9215800001</v>
      </c>
      <c r="D272" s="7">
        <v>0</v>
      </c>
      <c r="E272" s="7">
        <v>1832625.9215800001</v>
      </c>
      <c r="F272" s="11">
        <v>4.8399999999999997E-3</v>
      </c>
      <c r="G272" s="11">
        <v>4.8170000000000001E-3</v>
      </c>
      <c r="H272" s="11">
        <v>1.4599999999999999E-3</v>
      </c>
      <c r="I272">
        <v>112862</v>
      </c>
      <c r="J272" t="s">
        <v>778</v>
      </c>
      <c r="K272">
        <v>1204</v>
      </c>
      <c r="L272" t="s">
        <v>265</v>
      </c>
      <c r="M272">
        <v>45289</v>
      </c>
      <c r="N272">
        <v>112862</v>
      </c>
      <c r="O272">
        <v>112861</v>
      </c>
      <c r="P272" s="13">
        <v>0.97129412199999998</v>
      </c>
      <c r="Q272" t="s">
        <v>236</v>
      </c>
      <c r="R272" t="s">
        <v>235</v>
      </c>
      <c r="S272" t="s">
        <v>235</v>
      </c>
      <c r="T272" t="s">
        <v>274</v>
      </c>
      <c r="U272" t="s">
        <v>266</v>
      </c>
      <c r="V272" t="s">
        <v>240</v>
      </c>
      <c r="W272" t="s">
        <v>33</v>
      </c>
      <c r="X272" t="s">
        <v>305</v>
      </c>
      <c r="Y272" t="s">
        <v>305</v>
      </c>
      <c r="Z272" s="7">
        <v>1659010.4753360001</v>
      </c>
      <c r="AA272" s="7">
        <v>0</v>
      </c>
      <c r="AB272" s="7">
        <v>1708041.3</v>
      </c>
      <c r="AC272" s="7">
        <v>1656800.061</v>
      </c>
      <c r="AD272" s="7">
        <v>1659010.4753360001</v>
      </c>
      <c r="AE272" s="7">
        <v>0</v>
      </c>
      <c r="AF272" t="s">
        <v>276</v>
      </c>
      <c r="AG272">
        <v>47740</v>
      </c>
      <c r="AH272" t="s">
        <v>277</v>
      </c>
      <c r="AI272" t="s">
        <v>46</v>
      </c>
      <c r="AJ272" s="9">
        <v>0</v>
      </c>
      <c r="AK272" s="9">
        <v>0</v>
      </c>
      <c r="AL272" s="9">
        <v>0</v>
      </c>
      <c r="AM272" s="9">
        <v>0</v>
      </c>
      <c r="AN272" t="s">
        <v>235</v>
      </c>
      <c r="AO272" s="9">
        <v>1708041.3</v>
      </c>
      <c r="AP272" s="9">
        <v>1708041.3</v>
      </c>
      <c r="AQ272" t="s">
        <v>278</v>
      </c>
      <c r="AR272" t="s">
        <v>146</v>
      </c>
      <c r="AS272" t="s">
        <v>308</v>
      </c>
      <c r="AT272" s="9">
        <v>1832625.9215800001</v>
      </c>
      <c r="AU272" s="9">
        <v>1659010.4753360001</v>
      </c>
      <c r="AV272" s="9">
        <v>1659010.4753360001</v>
      </c>
      <c r="AY272" s="11">
        <v>4.8399999999999997E-3</v>
      </c>
      <c r="AZ272">
        <v>5</v>
      </c>
      <c r="BA272" t="s">
        <v>66</v>
      </c>
      <c r="BB272" t="s">
        <v>147</v>
      </c>
      <c r="BC272" s="7">
        <v>1708041.3</v>
      </c>
      <c r="BD272" s="7">
        <v>1708041.3</v>
      </c>
      <c r="BE272" t="b">
        <v>0</v>
      </c>
      <c r="BH272" t="s">
        <v>277</v>
      </c>
      <c r="BI272">
        <v>1139.1204</v>
      </c>
      <c r="BJ272">
        <v>1659010.4753360001</v>
      </c>
      <c r="BK272">
        <v>1659010.4753360001</v>
      </c>
      <c r="BL272">
        <v>1832625.9215800001</v>
      </c>
      <c r="BM272">
        <v>0</v>
      </c>
      <c r="BN272">
        <v>0.97129412199999998</v>
      </c>
    </row>
    <row r="273" spans="2:67">
      <c r="B273" t="s">
        <v>779</v>
      </c>
      <c r="C273" s="7">
        <v>692845.82923300005</v>
      </c>
      <c r="D273" s="7">
        <v>0</v>
      </c>
      <c r="E273" s="7">
        <v>692845.82923300005</v>
      </c>
      <c r="F273" s="11">
        <v>1.8289999999999999E-3</v>
      </c>
      <c r="G273" s="11">
        <v>1.8209999999999999E-3</v>
      </c>
      <c r="H273" s="11">
        <v>5.5199999999999997E-4</v>
      </c>
      <c r="I273">
        <v>112863</v>
      </c>
      <c r="J273" t="s">
        <v>778</v>
      </c>
      <c r="K273">
        <v>1204</v>
      </c>
      <c r="L273" t="s">
        <v>265</v>
      </c>
      <c r="M273">
        <v>45289</v>
      </c>
      <c r="N273">
        <v>112863</v>
      </c>
      <c r="O273">
        <v>112861</v>
      </c>
      <c r="P273" s="13">
        <v>0.97129007599999995</v>
      </c>
      <c r="Q273" t="s">
        <v>236</v>
      </c>
      <c r="R273" t="s">
        <v>235</v>
      </c>
      <c r="S273" t="s">
        <v>236</v>
      </c>
      <c r="T273" t="s">
        <v>274</v>
      </c>
      <c r="U273" t="s">
        <v>266</v>
      </c>
      <c r="V273" t="s">
        <v>240</v>
      </c>
      <c r="W273" t="s">
        <v>33</v>
      </c>
      <c r="X273" t="s">
        <v>305</v>
      </c>
      <c r="Y273" t="s">
        <v>305</v>
      </c>
      <c r="Z273" s="7">
        <v>627208.46352500003</v>
      </c>
      <c r="AA273" s="7">
        <v>0</v>
      </c>
      <c r="AB273" s="7">
        <v>663321.23854499997</v>
      </c>
      <c r="AC273" s="7">
        <v>643421.60281076794</v>
      </c>
      <c r="AD273" s="7">
        <v>692845.82908299996</v>
      </c>
      <c r="AE273" s="7">
        <v>0</v>
      </c>
      <c r="AF273" t="s">
        <v>276</v>
      </c>
      <c r="AG273">
        <v>47740</v>
      </c>
      <c r="AH273" t="s">
        <v>277</v>
      </c>
      <c r="AI273" t="s">
        <v>46</v>
      </c>
      <c r="AJ273" s="9">
        <v>0</v>
      </c>
      <c r="AK273" s="9">
        <v>0</v>
      </c>
      <c r="AL273" s="9">
        <v>0</v>
      </c>
      <c r="AM273" s="9">
        <v>0</v>
      </c>
      <c r="AN273" t="s">
        <v>235</v>
      </c>
      <c r="AO273" s="9">
        <v>713325.34524699999</v>
      </c>
      <c r="AP273" s="9">
        <v>663321.23854499997</v>
      </c>
      <c r="AQ273" t="s">
        <v>278</v>
      </c>
      <c r="AR273" t="s">
        <v>146</v>
      </c>
      <c r="AS273" t="s">
        <v>308</v>
      </c>
      <c r="AT273" s="9">
        <v>692845.82923300005</v>
      </c>
      <c r="AU273" s="9">
        <v>627208.46352500003</v>
      </c>
      <c r="AV273" s="9">
        <v>692845.82908299996</v>
      </c>
      <c r="AY273" s="11">
        <v>1.8289999999999999E-3</v>
      </c>
      <c r="AZ273">
        <v>5</v>
      </c>
      <c r="BA273" t="s">
        <v>66</v>
      </c>
      <c r="BB273" t="s">
        <v>147</v>
      </c>
      <c r="BC273" s="7">
        <v>713325.34524695994</v>
      </c>
      <c r="BD273" s="7">
        <v>713325.34524695994</v>
      </c>
      <c r="BE273" t="b">
        <v>0</v>
      </c>
      <c r="BH273" t="s">
        <v>277</v>
      </c>
      <c r="BI273">
        <v>1139.1204</v>
      </c>
      <c r="BJ273">
        <v>692845.82908299996</v>
      </c>
      <c r="BK273">
        <v>627208.46352500003</v>
      </c>
      <c r="BL273">
        <v>692845.82923300005</v>
      </c>
      <c r="BM273">
        <v>0</v>
      </c>
      <c r="BN273">
        <v>0.97129007599999995</v>
      </c>
    </row>
    <row r="274" spans="2:67">
      <c r="B274" t="s">
        <v>780</v>
      </c>
      <c r="C274" s="7">
        <v>-946.67922699999997</v>
      </c>
      <c r="D274" s="7">
        <v>111892.028934</v>
      </c>
      <c r="E274" s="7">
        <v>110945.349707</v>
      </c>
      <c r="F274" s="11">
        <v>-1.9999999999999999E-6</v>
      </c>
      <c r="G274" s="11">
        <v>-1.9999999999999999E-6</v>
      </c>
      <c r="H274" s="11">
        <v>8.7999999999999998E-5</v>
      </c>
      <c r="I274">
        <v>112864</v>
      </c>
      <c r="J274" t="s">
        <v>775</v>
      </c>
      <c r="K274">
        <v>1137</v>
      </c>
      <c r="L274" t="s">
        <v>264</v>
      </c>
      <c r="M274">
        <v>45289</v>
      </c>
      <c r="N274">
        <v>112864</v>
      </c>
      <c r="O274">
        <v>112469</v>
      </c>
      <c r="P274" s="13">
        <v>0.99153935599999998</v>
      </c>
      <c r="Q274" t="s">
        <v>236</v>
      </c>
      <c r="R274" t="s">
        <v>235</v>
      </c>
      <c r="S274" t="s">
        <v>237</v>
      </c>
      <c r="T274" t="s">
        <v>274</v>
      </c>
      <c r="U274" t="s">
        <v>242</v>
      </c>
      <c r="V274" t="s">
        <v>240</v>
      </c>
      <c r="W274" t="s">
        <v>93</v>
      </c>
      <c r="X274" t="s">
        <v>293</v>
      </c>
      <c r="Y274" t="s">
        <v>293</v>
      </c>
      <c r="Z274" s="7">
        <v>-856.99472900000001</v>
      </c>
      <c r="AA274" s="7">
        <v>101291.83807899999</v>
      </c>
      <c r="AB274" s="7">
        <v>101531.813683</v>
      </c>
      <c r="AC274" s="7">
        <v>-1028.0038884529999</v>
      </c>
      <c r="AD274" s="7">
        <v>-742.61</v>
      </c>
      <c r="AE274" s="7">
        <v>87772.222292000006</v>
      </c>
      <c r="AF274" t="s">
        <v>276</v>
      </c>
      <c r="AG274">
        <v>46022</v>
      </c>
      <c r="AH274" t="s">
        <v>294</v>
      </c>
      <c r="AI274" t="s">
        <v>46</v>
      </c>
      <c r="AJ274" s="9">
        <v>0</v>
      </c>
      <c r="AK274" s="9">
        <v>0</v>
      </c>
      <c r="AL274" s="9">
        <v>0</v>
      </c>
      <c r="AM274" s="9">
        <v>0</v>
      </c>
      <c r="AN274" t="s">
        <v>237</v>
      </c>
      <c r="AO274" s="9">
        <v>-748.94657099999995</v>
      </c>
      <c r="AP274" s="9">
        <v>100503.80979499999</v>
      </c>
      <c r="AQ274" t="s">
        <v>295</v>
      </c>
      <c r="AR274" t="s">
        <v>156</v>
      </c>
      <c r="AS274" t="s">
        <v>296</v>
      </c>
      <c r="AT274" s="9">
        <v>-946.67922699999997</v>
      </c>
      <c r="AU274" s="9">
        <v>-856.99472900000001</v>
      </c>
      <c r="AV274" s="9">
        <v>-742.61</v>
      </c>
      <c r="AY274" s="11">
        <v>-1.9999999999999999E-6</v>
      </c>
      <c r="AZ274">
        <v>6</v>
      </c>
      <c r="BA274" t="s">
        <v>66</v>
      </c>
      <c r="BB274" t="s">
        <v>156</v>
      </c>
      <c r="BC274" s="7">
        <v>87772.222292439998</v>
      </c>
      <c r="BD274" s="7">
        <v>86894.502292439996</v>
      </c>
      <c r="BE274" t="b">
        <v>0</v>
      </c>
      <c r="BH274" t="s">
        <v>294</v>
      </c>
      <c r="BI274">
        <v>1139.1137000000001</v>
      </c>
      <c r="BJ274">
        <v>-742.61</v>
      </c>
      <c r="BK274">
        <v>-856.99472900000001</v>
      </c>
      <c r="BL274">
        <v>-946.67922699999997</v>
      </c>
      <c r="BN274">
        <v>0.99153935599999998</v>
      </c>
      <c r="BO274" t="s">
        <v>776</v>
      </c>
    </row>
    <row r="275" spans="2:67">
      <c r="B275" t="s">
        <v>781</v>
      </c>
      <c r="C275" s="7">
        <v>89523.011182000002</v>
      </c>
      <c r="D275" s="7">
        <v>0</v>
      </c>
      <c r="E275" s="7">
        <v>89523.011182000002</v>
      </c>
      <c r="F275" s="11">
        <v>2.3599999999999999E-4</v>
      </c>
      <c r="G275" s="11">
        <v>2.3499999999999999E-4</v>
      </c>
      <c r="H275" s="11">
        <v>7.1000000000000005E-5</v>
      </c>
      <c r="I275">
        <v>112865</v>
      </c>
      <c r="J275" t="s">
        <v>775</v>
      </c>
      <c r="K275">
        <v>1137</v>
      </c>
      <c r="L275" t="s">
        <v>264</v>
      </c>
      <c r="M275">
        <v>45289</v>
      </c>
      <c r="N275">
        <v>112865</v>
      </c>
      <c r="O275">
        <v>112469</v>
      </c>
      <c r="P275" s="13">
        <v>0.99153935400000004</v>
      </c>
      <c r="Q275" t="s">
        <v>236</v>
      </c>
      <c r="R275" t="s">
        <v>235</v>
      </c>
      <c r="S275" t="s">
        <v>235</v>
      </c>
      <c r="T275" t="s">
        <v>274</v>
      </c>
      <c r="U275" t="s">
        <v>242</v>
      </c>
      <c r="V275" t="s">
        <v>240</v>
      </c>
      <c r="W275" t="s">
        <v>93</v>
      </c>
      <c r="X275" t="s">
        <v>293</v>
      </c>
      <c r="Y275" t="s">
        <v>293</v>
      </c>
      <c r="Z275" s="7">
        <v>81041.969114000007</v>
      </c>
      <c r="AA275" s="7">
        <v>0</v>
      </c>
      <c r="AB275" s="7">
        <v>81733.493438999998</v>
      </c>
      <c r="AC275" s="7">
        <v>80916.158504708001</v>
      </c>
      <c r="AD275" s="7">
        <v>81041.969114000007</v>
      </c>
      <c r="AE275" s="7">
        <v>0</v>
      </c>
      <c r="AF275" t="s">
        <v>276</v>
      </c>
      <c r="AG275">
        <v>46022</v>
      </c>
      <c r="AH275" t="s">
        <v>294</v>
      </c>
      <c r="AI275" t="s">
        <v>46</v>
      </c>
      <c r="AJ275" s="9">
        <v>0</v>
      </c>
      <c r="AK275" s="9">
        <v>0</v>
      </c>
      <c r="AL275" s="9">
        <v>0</v>
      </c>
      <c r="AM275" s="9">
        <v>0</v>
      </c>
      <c r="AN275" t="s">
        <v>237</v>
      </c>
      <c r="AO275" s="9">
        <v>81733.487181999997</v>
      </c>
      <c r="AP275" s="9">
        <v>80916.158504999999</v>
      </c>
      <c r="AQ275" t="s">
        <v>278</v>
      </c>
      <c r="AR275" t="s">
        <v>156</v>
      </c>
      <c r="AS275" t="s">
        <v>296</v>
      </c>
      <c r="AT275" s="9">
        <v>89523.011182000002</v>
      </c>
      <c r="AU275" s="9">
        <v>81041.969114000007</v>
      </c>
      <c r="AV275" s="9">
        <v>81041.969114000007</v>
      </c>
      <c r="AY275" s="11">
        <v>2.3599999999999999E-4</v>
      </c>
      <c r="AZ275">
        <v>6</v>
      </c>
      <c r="BA275" t="s">
        <v>66</v>
      </c>
      <c r="BB275" t="s">
        <v>156</v>
      </c>
      <c r="BC275" s="7">
        <v>81733.493439094993</v>
      </c>
      <c r="BD275" s="7">
        <v>80916.158504708001</v>
      </c>
      <c r="BE275" t="b">
        <v>0</v>
      </c>
      <c r="BH275" t="s">
        <v>294</v>
      </c>
      <c r="BI275">
        <v>1139.1137000000001</v>
      </c>
      <c r="BJ275">
        <v>81041.969114000007</v>
      </c>
      <c r="BK275">
        <v>81041.969114000007</v>
      </c>
      <c r="BL275">
        <v>89523.011182000002</v>
      </c>
      <c r="BN275">
        <v>0.99153935400000004</v>
      </c>
      <c r="BO275" t="s">
        <v>776</v>
      </c>
    </row>
    <row r="276" spans="2:67">
      <c r="B276" t="s">
        <v>811</v>
      </c>
      <c r="C276" s="7">
        <v>2777847.0769620002</v>
      </c>
      <c r="D276" s="7">
        <v>-3.1900000000000001E-3</v>
      </c>
      <c r="E276" s="7">
        <v>2777847.0737720001</v>
      </c>
      <c r="F276" s="11">
        <v>7.3359999999999996E-3</v>
      </c>
      <c r="G276" s="11">
        <v>7.3020000000000003E-3</v>
      </c>
      <c r="H276" s="11">
        <v>2.2139999999999998E-3</v>
      </c>
      <c r="I276">
        <v>113002</v>
      </c>
      <c r="J276" t="s">
        <v>477</v>
      </c>
      <c r="K276">
        <v>1129</v>
      </c>
      <c r="L276" t="s">
        <v>255</v>
      </c>
      <c r="M276">
        <v>45289</v>
      </c>
      <c r="N276">
        <v>113002</v>
      </c>
      <c r="O276">
        <v>98432</v>
      </c>
      <c r="P276" s="13">
        <v>0.97021575400000004</v>
      </c>
      <c r="Q276" t="s">
        <v>236</v>
      </c>
      <c r="R276" t="s">
        <v>235</v>
      </c>
      <c r="S276" t="s">
        <v>235</v>
      </c>
      <c r="T276" t="s">
        <v>274</v>
      </c>
      <c r="U276" t="s">
        <v>241</v>
      </c>
      <c r="V276" t="s">
        <v>240</v>
      </c>
      <c r="W276" t="s">
        <v>129</v>
      </c>
      <c r="X276" t="s">
        <v>478</v>
      </c>
      <c r="Y276" t="s">
        <v>478</v>
      </c>
      <c r="Z276" s="7">
        <v>2514685.2640760001</v>
      </c>
      <c r="AA276" s="7">
        <v>-2.8879999999999999E-3</v>
      </c>
      <c r="AB276" s="7">
        <v>2591883.7671119999</v>
      </c>
      <c r="AC276" s="7">
        <v>2507647.59</v>
      </c>
      <c r="AD276" s="7">
        <v>2514685.2640760001</v>
      </c>
      <c r="AE276" s="7">
        <v>-2.8879999999999999E-3</v>
      </c>
      <c r="AF276" t="s">
        <v>276</v>
      </c>
      <c r="AG276">
        <v>47297</v>
      </c>
      <c r="AH276" t="s">
        <v>277</v>
      </c>
      <c r="AI276" t="s">
        <v>46</v>
      </c>
      <c r="AJ276" s="9">
        <v>0</v>
      </c>
      <c r="AK276" s="9">
        <v>0</v>
      </c>
      <c r="AL276" s="9">
        <v>0</v>
      </c>
      <c r="AM276" s="9">
        <v>0</v>
      </c>
      <c r="AN276" t="s">
        <v>235</v>
      </c>
      <c r="AO276" s="9">
        <v>2591882.5307140001</v>
      </c>
      <c r="AP276" s="9">
        <v>2507647.5871120002</v>
      </c>
      <c r="AQ276" t="s">
        <v>316</v>
      </c>
      <c r="AR276" t="s">
        <v>160</v>
      </c>
      <c r="AS276" t="s">
        <v>296</v>
      </c>
      <c r="AT276" s="9">
        <v>2777847.0769620002</v>
      </c>
      <c r="AU276" s="9">
        <v>2514685.2640760001</v>
      </c>
      <c r="AV276" s="9">
        <v>2514685.2640760001</v>
      </c>
      <c r="AY276" s="11">
        <v>7.3359999999999996E-3</v>
      </c>
      <c r="AZ276">
        <v>8</v>
      </c>
      <c r="BA276" t="s">
        <v>66</v>
      </c>
      <c r="BB276" t="s">
        <v>161</v>
      </c>
      <c r="BC276" s="7">
        <v>2591883.7671119999</v>
      </c>
      <c r="BD276" s="7">
        <v>2507647.5871120002</v>
      </c>
      <c r="BE276" t="b">
        <v>0</v>
      </c>
      <c r="BF276" t="s">
        <v>297</v>
      </c>
      <c r="BG276" t="s">
        <v>297</v>
      </c>
      <c r="BH276" t="s">
        <v>277</v>
      </c>
      <c r="BI276">
        <v>1139.1129000000001</v>
      </c>
      <c r="BJ276">
        <v>2514685.2640760001</v>
      </c>
      <c r="BK276">
        <v>2514685.2640760001</v>
      </c>
      <c r="BL276">
        <v>2777847.0769620002</v>
      </c>
      <c r="BN276">
        <v>0.97021575400000004</v>
      </c>
    </row>
    <row r="277" spans="2:67">
      <c r="B277" t="s">
        <v>812</v>
      </c>
      <c r="C277" s="7">
        <v>3153801.8800019999</v>
      </c>
      <c r="D277" s="7">
        <v>0</v>
      </c>
      <c r="E277" s="7">
        <v>3153801.8800019999</v>
      </c>
      <c r="F277" s="11">
        <v>8.3289999999999996E-3</v>
      </c>
      <c r="G277" s="11">
        <v>8.2900000000000005E-3</v>
      </c>
      <c r="H277" s="11">
        <v>2.5140000000000002E-3</v>
      </c>
      <c r="I277">
        <v>113027</v>
      </c>
      <c r="J277" t="s">
        <v>813</v>
      </c>
      <c r="K277">
        <v>1215</v>
      </c>
      <c r="L277" t="s">
        <v>268</v>
      </c>
      <c r="M277">
        <v>45289</v>
      </c>
      <c r="N277">
        <v>113027</v>
      </c>
      <c r="O277">
        <v>113029</v>
      </c>
      <c r="P277" s="13">
        <v>0.98169144500000005</v>
      </c>
      <c r="Q277" t="s">
        <v>236</v>
      </c>
      <c r="R277" t="s">
        <v>236</v>
      </c>
      <c r="S277" t="s">
        <v>236</v>
      </c>
      <c r="T277" t="s">
        <v>274</v>
      </c>
      <c r="U277" t="s">
        <v>267</v>
      </c>
      <c r="V277" t="s">
        <v>252</v>
      </c>
      <c r="W277" t="s">
        <v>77</v>
      </c>
      <c r="X277" t="s">
        <v>275</v>
      </c>
      <c r="Y277" t="s">
        <v>275</v>
      </c>
      <c r="Z277" s="7">
        <v>3153801.8800019999</v>
      </c>
      <c r="AA277" s="7">
        <v>0</v>
      </c>
      <c r="AB277" s="7">
        <v>3220672.0040259999</v>
      </c>
      <c r="AC277" s="7">
        <v>3150443.454286071</v>
      </c>
      <c r="AD277" s="7">
        <v>3153801.8800019999</v>
      </c>
      <c r="AE277" s="7">
        <v>0</v>
      </c>
      <c r="AF277" t="s">
        <v>276</v>
      </c>
      <c r="AG277">
        <v>47310</v>
      </c>
      <c r="AH277" t="s">
        <v>294</v>
      </c>
      <c r="AI277" t="s">
        <v>46</v>
      </c>
      <c r="AJ277" s="9">
        <v>0</v>
      </c>
      <c r="AK277" s="9">
        <v>0</v>
      </c>
      <c r="AL277" s="9">
        <v>0</v>
      </c>
      <c r="AM277" s="9">
        <v>0</v>
      </c>
      <c r="AN277" t="s">
        <v>236</v>
      </c>
      <c r="AO277" s="9">
        <v>3212620.3167289998</v>
      </c>
      <c r="AP277" s="9">
        <v>3212620.3167289998</v>
      </c>
      <c r="AQ277" t="s">
        <v>278</v>
      </c>
      <c r="AR277" t="s">
        <v>165</v>
      </c>
      <c r="AT277" s="9">
        <v>3153801.8800019999</v>
      </c>
      <c r="AU277" s="9">
        <v>3153801.8800019999</v>
      </c>
      <c r="AV277" s="9">
        <v>3153801.8800019999</v>
      </c>
      <c r="AY277" s="11">
        <v>8.3289999999999996E-3</v>
      </c>
      <c r="BB277" t="s">
        <v>166</v>
      </c>
      <c r="BC277" s="7">
        <v>3220672.0040258402</v>
      </c>
      <c r="BD277" s="7">
        <v>3212620.3167291549</v>
      </c>
      <c r="BE277" t="b">
        <v>0</v>
      </c>
      <c r="BH277" t="s">
        <v>294</v>
      </c>
      <c r="BI277">
        <v>1139.1215</v>
      </c>
      <c r="BJ277">
        <v>3153801.8800019999</v>
      </c>
      <c r="BK277">
        <v>3153801.8800019999</v>
      </c>
      <c r="BL277">
        <v>3153801.8800019999</v>
      </c>
      <c r="BN277">
        <v>0.98169144500000005</v>
      </c>
    </row>
    <row r="278" spans="2:67">
      <c r="B278" t="s">
        <v>814</v>
      </c>
      <c r="C278" s="7">
        <v>-7320.1</v>
      </c>
      <c r="D278" s="7">
        <v>399818.52</v>
      </c>
      <c r="E278" s="7">
        <v>392498.42</v>
      </c>
      <c r="F278" s="11">
        <v>-1.9000000000000001E-5</v>
      </c>
      <c r="G278" s="11">
        <v>-1.9000000000000001E-5</v>
      </c>
      <c r="H278" s="11">
        <v>3.1199999999999999E-4</v>
      </c>
      <c r="I278">
        <v>113028</v>
      </c>
      <c r="J278" t="s">
        <v>813</v>
      </c>
      <c r="K278">
        <v>1215</v>
      </c>
      <c r="L278" t="s">
        <v>268</v>
      </c>
      <c r="M278">
        <v>45289</v>
      </c>
      <c r="N278">
        <v>113028</v>
      </c>
      <c r="O278">
        <v>113029</v>
      </c>
      <c r="P278" s="13">
        <v>0.98169145599999996</v>
      </c>
      <c r="Q278" t="s">
        <v>236</v>
      </c>
      <c r="R278" t="s">
        <v>236</v>
      </c>
      <c r="S278" t="s">
        <v>236</v>
      </c>
      <c r="T278" t="s">
        <v>274</v>
      </c>
      <c r="U278" t="s">
        <v>267</v>
      </c>
      <c r="V278" t="s">
        <v>252</v>
      </c>
      <c r="W278" t="s">
        <v>77</v>
      </c>
      <c r="X278" t="s">
        <v>275</v>
      </c>
      <c r="Y278" t="s">
        <v>275</v>
      </c>
      <c r="Z278" s="7">
        <v>-7320.1</v>
      </c>
      <c r="AA278" s="7">
        <v>399818.52</v>
      </c>
      <c r="AB278" s="7">
        <v>399818.52</v>
      </c>
      <c r="AC278" s="7">
        <v>-7772.1078178759999</v>
      </c>
      <c r="AD278" s="7">
        <v>-7320.1</v>
      </c>
      <c r="AE278" s="7">
        <v>399818.52</v>
      </c>
      <c r="AF278" t="s">
        <v>276</v>
      </c>
      <c r="AG278">
        <v>47310</v>
      </c>
      <c r="AH278" t="s">
        <v>294</v>
      </c>
      <c r="AI278" t="s">
        <v>46</v>
      </c>
      <c r="AJ278" s="9">
        <v>0</v>
      </c>
      <c r="AK278" s="9">
        <v>0</v>
      </c>
      <c r="AL278" s="9">
        <v>0</v>
      </c>
      <c r="AM278" s="9">
        <v>0</v>
      </c>
      <c r="AN278" t="s">
        <v>236</v>
      </c>
      <c r="AO278" s="9">
        <v>-7456.6198569999997</v>
      </c>
      <c r="AP278" s="9">
        <v>399818.52</v>
      </c>
      <c r="AQ278" t="s">
        <v>282</v>
      </c>
      <c r="AR278" t="s">
        <v>165</v>
      </c>
      <c r="AT278" s="9">
        <v>-7320.1</v>
      </c>
      <c r="AU278" s="9">
        <v>-7320.1</v>
      </c>
      <c r="AV278" s="9">
        <v>-7320.1</v>
      </c>
      <c r="AY278" s="11">
        <v>-1.9000000000000001E-5</v>
      </c>
      <c r="AZ278">
        <v>5</v>
      </c>
      <c r="BA278" t="s">
        <v>66</v>
      </c>
      <c r="BB278" t="s">
        <v>166</v>
      </c>
      <c r="BC278" s="7">
        <v>399818.52000024001</v>
      </c>
      <c r="BD278" s="7">
        <v>399818.52000024001</v>
      </c>
      <c r="BE278" t="b">
        <v>0</v>
      </c>
      <c r="BH278" t="s">
        <v>294</v>
      </c>
      <c r="BI278">
        <v>1139.1215</v>
      </c>
      <c r="BJ278">
        <v>-7320.1</v>
      </c>
      <c r="BK278">
        <v>-7320.1</v>
      </c>
      <c r="BL278">
        <v>-7320.1</v>
      </c>
      <c r="BN278">
        <v>0.98169145599999996</v>
      </c>
    </row>
    <row r="279" spans="2:67">
      <c r="B279" t="s">
        <v>1021</v>
      </c>
      <c r="C279" s="7">
        <v>872336.62728000002</v>
      </c>
      <c r="D279" s="7">
        <v>0</v>
      </c>
      <c r="E279" s="7">
        <v>872336.62728000002</v>
      </c>
      <c r="F279" s="11">
        <v>2.3029999999999999E-3</v>
      </c>
      <c r="G279" s="11">
        <v>2.2929999999999999E-3</v>
      </c>
      <c r="H279" s="11">
        <v>6.9499999999999998E-4</v>
      </c>
      <c r="I279">
        <v>113064</v>
      </c>
      <c r="J279" t="s">
        <v>1022</v>
      </c>
      <c r="K279">
        <v>1237</v>
      </c>
      <c r="L279" t="s">
        <v>861</v>
      </c>
      <c r="M279">
        <v>45291</v>
      </c>
      <c r="N279">
        <v>113064</v>
      </c>
      <c r="O279">
        <v>113048</v>
      </c>
      <c r="P279" s="13">
        <v>1.34</v>
      </c>
      <c r="Q279" t="s">
        <v>236</v>
      </c>
      <c r="R279" t="s">
        <v>236</v>
      </c>
      <c r="S279" t="s">
        <v>236</v>
      </c>
      <c r="T279" t="s">
        <v>102</v>
      </c>
      <c r="U279" t="s">
        <v>243</v>
      </c>
      <c r="W279" t="s">
        <v>117</v>
      </c>
      <c r="X279" t="s">
        <v>275</v>
      </c>
      <c r="Z279" s="7">
        <v>872336.62728000002</v>
      </c>
      <c r="AA279" s="7">
        <v>0</v>
      </c>
      <c r="AD279" s="7">
        <v>872336.62728000002</v>
      </c>
      <c r="AE279" s="7">
        <v>0</v>
      </c>
      <c r="AF279" t="s">
        <v>276</v>
      </c>
      <c r="AH279" t="s">
        <v>912</v>
      </c>
      <c r="AI279" t="s">
        <v>149</v>
      </c>
      <c r="AJ279" s="9">
        <v>0</v>
      </c>
      <c r="AK279" s="9">
        <v>0</v>
      </c>
      <c r="AL279" s="9">
        <v>0</v>
      </c>
      <c r="AM279" s="9">
        <v>0</v>
      </c>
      <c r="AN279" t="s">
        <v>236</v>
      </c>
      <c r="AO279" s="9">
        <v>650997.483045</v>
      </c>
      <c r="AR279" t="s">
        <v>118</v>
      </c>
      <c r="AT279" s="9">
        <v>872336.62728000002</v>
      </c>
      <c r="AU279" s="9">
        <v>872336.62728000002</v>
      </c>
      <c r="AV279" s="9">
        <v>872336.62728000002</v>
      </c>
      <c r="AY279" s="11">
        <v>2.3029999999999999E-3</v>
      </c>
      <c r="BB279" t="s">
        <v>178</v>
      </c>
      <c r="BE279" t="b">
        <v>0</v>
      </c>
      <c r="BH279" t="s">
        <v>912</v>
      </c>
      <c r="BI279">
        <v>1139.1237000000001</v>
      </c>
      <c r="BJ279">
        <v>872336.62728000002</v>
      </c>
      <c r="BK279">
        <v>872336.62728000002</v>
      </c>
      <c r="BL279">
        <v>872336.62728000002</v>
      </c>
      <c r="BN279">
        <v>1.34</v>
      </c>
    </row>
    <row r="280" spans="2:67">
      <c r="B280" t="s">
        <v>1023</v>
      </c>
      <c r="C280" s="7">
        <v>1418887.327601</v>
      </c>
      <c r="D280" s="7">
        <v>0</v>
      </c>
      <c r="E280" s="7">
        <v>1418887.327601</v>
      </c>
      <c r="F280" s="11">
        <v>3.7469999999999999E-3</v>
      </c>
      <c r="G280" s="11">
        <v>3.7299999999999998E-3</v>
      </c>
      <c r="H280" s="11">
        <v>1.1310000000000001E-3</v>
      </c>
      <c r="I280">
        <v>113065</v>
      </c>
      <c r="J280" t="s">
        <v>1024</v>
      </c>
      <c r="K280">
        <v>1237</v>
      </c>
      <c r="L280" t="s">
        <v>861</v>
      </c>
      <c r="M280">
        <v>45291</v>
      </c>
      <c r="N280">
        <v>113065</v>
      </c>
      <c r="O280">
        <v>113049</v>
      </c>
      <c r="P280" s="13">
        <v>1.61</v>
      </c>
      <c r="Q280" t="s">
        <v>236</v>
      </c>
      <c r="R280" t="s">
        <v>236</v>
      </c>
      <c r="S280" t="s">
        <v>236</v>
      </c>
      <c r="T280" t="s">
        <v>102</v>
      </c>
      <c r="U280" t="s">
        <v>243</v>
      </c>
      <c r="W280" t="s">
        <v>117</v>
      </c>
      <c r="X280" t="s">
        <v>275</v>
      </c>
      <c r="Z280" s="7">
        <v>1418887.327601</v>
      </c>
      <c r="AA280" s="7">
        <v>0</v>
      </c>
      <c r="AD280" s="7">
        <v>1418887.327601</v>
      </c>
      <c r="AE280" s="7">
        <v>0</v>
      </c>
      <c r="AF280" t="s">
        <v>276</v>
      </c>
      <c r="AH280" t="s">
        <v>912</v>
      </c>
      <c r="AI280" t="s">
        <v>149</v>
      </c>
      <c r="AJ280" s="9">
        <v>0</v>
      </c>
      <c r="AK280" s="9">
        <v>0</v>
      </c>
      <c r="AL280" s="9">
        <v>0</v>
      </c>
      <c r="AM280" s="9">
        <v>0</v>
      </c>
      <c r="AN280" t="s">
        <v>236</v>
      </c>
      <c r="AO280" s="9">
        <v>881296.47677099996</v>
      </c>
      <c r="AR280" t="s">
        <v>118</v>
      </c>
      <c r="AT280" s="9">
        <v>1418887.327601</v>
      </c>
      <c r="AU280" s="9">
        <v>1418887.327601</v>
      </c>
      <c r="AV280" s="9">
        <v>1418887.327601</v>
      </c>
      <c r="AY280" s="11">
        <v>3.7469999999999999E-3</v>
      </c>
      <c r="BB280" t="s">
        <v>189</v>
      </c>
      <c r="BE280" t="b">
        <v>0</v>
      </c>
      <c r="BH280" t="s">
        <v>912</v>
      </c>
      <c r="BI280">
        <v>1139.1237000000001</v>
      </c>
      <c r="BJ280">
        <v>1418887.327601</v>
      </c>
      <c r="BK280">
        <v>1418887.327601</v>
      </c>
      <c r="BL280">
        <v>1418887.327601</v>
      </c>
      <c r="BN280">
        <v>1.61</v>
      </c>
    </row>
    <row r="281" spans="2:67">
      <c r="B281" t="s">
        <v>1025</v>
      </c>
      <c r="C281" s="7">
        <v>19834.382067999999</v>
      </c>
      <c r="D281" s="7">
        <v>0</v>
      </c>
      <c r="E281" s="7">
        <v>19834.382067999999</v>
      </c>
      <c r="F281" s="11">
        <v>5.1999999999999997E-5</v>
      </c>
      <c r="G281" s="11">
        <v>5.1999999999999997E-5</v>
      </c>
      <c r="H281" s="11">
        <v>1.5E-5</v>
      </c>
      <c r="I281">
        <v>113066</v>
      </c>
      <c r="J281" t="s">
        <v>1026</v>
      </c>
      <c r="K281">
        <v>1237</v>
      </c>
      <c r="L281" t="s">
        <v>861</v>
      </c>
      <c r="M281">
        <v>45291</v>
      </c>
      <c r="N281">
        <v>113066</v>
      </c>
      <c r="O281">
        <v>113050</v>
      </c>
      <c r="P281" s="13">
        <v>4.3499999999999996</v>
      </c>
      <c r="Q281" t="s">
        <v>236</v>
      </c>
      <c r="R281" t="s">
        <v>236</v>
      </c>
      <c r="S281" t="s">
        <v>236</v>
      </c>
      <c r="T281" t="s">
        <v>102</v>
      </c>
      <c r="U281" t="s">
        <v>243</v>
      </c>
      <c r="W281" t="s">
        <v>117</v>
      </c>
      <c r="X281" t="s">
        <v>275</v>
      </c>
      <c r="Z281" s="7">
        <v>19834.382067999999</v>
      </c>
      <c r="AA281" s="7">
        <v>0</v>
      </c>
      <c r="AD281" s="7">
        <v>19834.382067999999</v>
      </c>
      <c r="AE281" s="7">
        <v>0</v>
      </c>
      <c r="AF281" t="s">
        <v>276</v>
      </c>
      <c r="AH281" t="s">
        <v>403</v>
      </c>
      <c r="AI281" t="s">
        <v>149</v>
      </c>
      <c r="AJ281" s="9">
        <v>0</v>
      </c>
      <c r="AK281" s="9">
        <v>0</v>
      </c>
      <c r="AL281" s="9">
        <v>0</v>
      </c>
      <c r="AM281" s="9">
        <v>0</v>
      </c>
      <c r="AN281" t="s">
        <v>236</v>
      </c>
      <c r="AO281" s="9">
        <v>4559.6280619999998</v>
      </c>
      <c r="AR281" t="s">
        <v>118</v>
      </c>
      <c r="AT281" s="9">
        <v>19834.382067999999</v>
      </c>
      <c r="AU281" s="9">
        <v>19834.382067999999</v>
      </c>
      <c r="AV281" s="9">
        <v>19834.382067999999</v>
      </c>
      <c r="AY281" s="11">
        <v>5.1999999999999997E-5</v>
      </c>
      <c r="BB281" t="s">
        <v>198</v>
      </c>
      <c r="BE281" t="b">
        <v>0</v>
      </c>
      <c r="BH281" t="s">
        <v>403</v>
      </c>
      <c r="BI281">
        <v>1139.1237000000001</v>
      </c>
      <c r="BJ281">
        <v>19834.382067999999</v>
      </c>
      <c r="BK281">
        <v>19834.382067999999</v>
      </c>
      <c r="BL281">
        <v>19834.382067999999</v>
      </c>
      <c r="BN281">
        <v>4.3499999999999996</v>
      </c>
    </row>
    <row r="282" spans="2:67">
      <c r="B282" t="s">
        <v>1027</v>
      </c>
      <c r="C282" s="7">
        <v>218105.75052100001</v>
      </c>
      <c r="D282" s="7">
        <v>0</v>
      </c>
      <c r="E282" s="7">
        <v>218105.75052100001</v>
      </c>
      <c r="F282" s="11">
        <v>5.7600000000000001E-4</v>
      </c>
      <c r="G282" s="11">
        <v>5.7300000000000005E-4</v>
      </c>
      <c r="H282" s="11">
        <v>1.73E-4</v>
      </c>
      <c r="I282">
        <v>113067</v>
      </c>
      <c r="J282" t="s">
        <v>1026</v>
      </c>
      <c r="K282">
        <v>1237</v>
      </c>
      <c r="L282" t="s">
        <v>861</v>
      </c>
      <c r="M282">
        <v>45291</v>
      </c>
      <c r="N282">
        <v>113067</v>
      </c>
      <c r="O282">
        <v>113050</v>
      </c>
      <c r="P282" s="13">
        <v>1</v>
      </c>
      <c r="Q282" t="s">
        <v>236</v>
      </c>
      <c r="R282" t="s">
        <v>236</v>
      </c>
      <c r="S282" t="s">
        <v>236</v>
      </c>
      <c r="T282" t="s">
        <v>102</v>
      </c>
      <c r="U282" t="s">
        <v>243</v>
      </c>
      <c r="W282" t="s">
        <v>117</v>
      </c>
      <c r="X282" t="s">
        <v>275</v>
      </c>
      <c r="Z282" s="7">
        <v>218105.75052100001</v>
      </c>
      <c r="AA282" s="7">
        <v>0</v>
      </c>
      <c r="AD282" s="7">
        <v>218105.75052100001</v>
      </c>
      <c r="AE282" s="7">
        <v>0</v>
      </c>
      <c r="AF282" t="s">
        <v>276</v>
      </c>
      <c r="AG282">
        <v>46111</v>
      </c>
      <c r="AH282" t="s">
        <v>277</v>
      </c>
      <c r="AI282" t="s">
        <v>46</v>
      </c>
      <c r="AJ282" s="9">
        <v>0</v>
      </c>
      <c r="AK282" s="9">
        <v>0</v>
      </c>
      <c r="AL282" s="9">
        <v>0</v>
      </c>
      <c r="AM282" s="9">
        <v>0</v>
      </c>
      <c r="AN282" t="s">
        <v>236</v>
      </c>
      <c r="AO282" s="9">
        <v>218105.75052100001</v>
      </c>
      <c r="AQ282" t="s">
        <v>278</v>
      </c>
      <c r="AR282" t="s">
        <v>118</v>
      </c>
      <c r="AT282" s="9">
        <v>218105.75052100001</v>
      </c>
      <c r="AU282" s="9">
        <v>218105.75052100001</v>
      </c>
      <c r="AV282" s="9">
        <v>218105.75052100001</v>
      </c>
      <c r="AY282" s="11">
        <v>5.7600000000000001E-4</v>
      </c>
      <c r="BB282" t="s">
        <v>198</v>
      </c>
      <c r="BE282" t="b">
        <v>0</v>
      </c>
      <c r="BH282" t="s">
        <v>277</v>
      </c>
      <c r="BI282">
        <v>1139.1237000000001</v>
      </c>
      <c r="BJ282">
        <v>218105.75052100001</v>
      </c>
      <c r="BK282">
        <v>218105.75052100001</v>
      </c>
      <c r="BL282">
        <v>218105.75052100001</v>
      </c>
      <c r="BN282">
        <v>1</v>
      </c>
    </row>
    <row r="283" spans="2:67">
      <c r="B283" t="s">
        <v>1028</v>
      </c>
      <c r="C283" s="7">
        <v>425168.36153400003</v>
      </c>
      <c r="D283" s="7">
        <v>0</v>
      </c>
      <c r="E283" s="7">
        <v>425168.36153400003</v>
      </c>
      <c r="F283" s="11">
        <v>1.122E-3</v>
      </c>
      <c r="G283" s="11">
        <v>1.1169999999999999E-3</v>
      </c>
      <c r="H283" s="11">
        <v>3.3799999999999998E-4</v>
      </c>
      <c r="I283">
        <v>113090</v>
      </c>
      <c r="J283" t="s">
        <v>1029</v>
      </c>
      <c r="K283">
        <v>1237</v>
      </c>
      <c r="L283" t="s">
        <v>861</v>
      </c>
      <c r="M283">
        <v>45291</v>
      </c>
      <c r="N283">
        <v>113090</v>
      </c>
      <c r="O283">
        <v>113227</v>
      </c>
      <c r="P283" s="13">
        <v>1.04</v>
      </c>
      <c r="Q283" t="s">
        <v>236</v>
      </c>
      <c r="R283" t="s">
        <v>236</v>
      </c>
      <c r="S283" t="s">
        <v>236</v>
      </c>
      <c r="T283" t="s">
        <v>102</v>
      </c>
      <c r="U283" t="s">
        <v>243</v>
      </c>
      <c r="W283" t="s">
        <v>83</v>
      </c>
      <c r="X283" t="s">
        <v>275</v>
      </c>
      <c r="Z283" s="7">
        <v>425168.36153400003</v>
      </c>
      <c r="AA283" s="7">
        <v>0</v>
      </c>
      <c r="AD283" s="7">
        <v>425168.36153400003</v>
      </c>
      <c r="AE283" s="7">
        <v>0</v>
      </c>
      <c r="AF283" t="s">
        <v>276</v>
      </c>
      <c r="AG283">
        <v>46455</v>
      </c>
      <c r="AH283" t="s">
        <v>277</v>
      </c>
      <c r="AI283" t="s">
        <v>46</v>
      </c>
      <c r="AJ283" s="9">
        <v>0</v>
      </c>
      <c r="AK283" s="9">
        <v>0</v>
      </c>
      <c r="AL283" s="9">
        <v>0</v>
      </c>
      <c r="AM283" s="9">
        <v>0</v>
      </c>
      <c r="AN283" t="s">
        <v>236</v>
      </c>
      <c r="AO283" s="9">
        <v>408815.73224400001</v>
      </c>
      <c r="AQ283" t="s">
        <v>278</v>
      </c>
      <c r="AR283" t="s">
        <v>96</v>
      </c>
      <c r="AT283" s="9">
        <v>425168.36153400003</v>
      </c>
      <c r="AU283" s="9">
        <v>425168.36153400003</v>
      </c>
      <c r="AV283" s="9">
        <v>425168.36153400003</v>
      </c>
      <c r="AY283" s="11">
        <v>1.122E-3</v>
      </c>
      <c r="BB283" t="s">
        <v>97</v>
      </c>
      <c r="BE283" t="b">
        <v>0</v>
      </c>
      <c r="BH283" t="s">
        <v>277</v>
      </c>
      <c r="BI283">
        <v>1139.1237000000001</v>
      </c>
      <c r="BJ283">
        <v>425168.36153400003</v>
      </c>
      <c r="BK283">
        <v>425168.36153400003</v>
      </c>
      <c r="BL283">
        <v>425168.36153400003</v>
      </c>
      <c r="BN283">
        <v>1.04</v>
      </c>
    </row>
    <row r="284" spans="2:67">
      <c r="B284" t="s">
        <v>328</v>
      </c>
      <c r="C284" s="7">
        <v>-1409.41</v>
      </c>
      <c r="D284" s="7">
        <v>187148.35329999999</v>
      </c>
      <c r="E284" s="7">
        <v>185738.94330000001</v>
      </c>
      <c r="F284" s="11">
        <v>-3.0000000000000001E-6</v>
      </c>
      <c r="G284" s="11">
        <v>-3.0000000000000001E-6</v>
      </c>
      <c r="H284" s="11">
        <v>1.4799999999999999E-4</v>
      </c>
      <c r="I284">
        <v>89213</v>
      </c>
      <c r="J284" t="s">
        <v>327</v>
      </c>
      <c r="K284">
        <v>1133</v>
      </c>
      <c r="L284" t="s">
        <v>259</v>
      </c>
      <c r="M284">
        <v>45289</v>
      </c>
      <c r="N284">
        <v>89213</v>
      </c>
      <c r="O284">
        <v>68202</v>
      </c>
      <c r="P284" s="13">
        <v>0.99246904499999999</v>
      </c>
      <c r="Q284" t="s">
        <v>236</v>
      </c>
      <c r="R284" t="s">
        <v>236</v>
      </c>
      <c r="S284" t="s">
        <v>236</v>
      </c>
      <c r="T284" t="s">
        <v>274</v>
      </c>
      <c r="U284" t="s">
        <v>245</v>
      </c>
      <c r="V284" t="s">
        <v>252</v>
      </c>
      <c r="W284" t="s">
        <v>93</v>
      </c>
      <c r="X284" t="s">
        <v>275</v>
      </c>
      <c r="Y284" t="s">
        <v>275</v>
      </c>
      <c r="Z284" s="7">
        <v>-1409.41</v>
      </c>
      <c r="AA284" s="7">
        <v>187148.35329999999</v>
      </c>
      <c r="AB284" s="7">
        <v>187148.35329999999</v>
      </c>
      <c r="AC284" s="7">
        <v>-830.63099999999997</v>
      </c>
      <c r="AD284" s="7">
        <v>-1409.41</v>
      </c>
      <c r="AE284" s="7">
        <v>187148.35329999999</v>
      </c>
      <c r="AF284" t="s">
        <v>276</v>
      </c>
      <c r="AG284">
        <v>46274</v>
      </c>
      <c r="AH284" t="s">
        <v>277</v>
      </c>
      <c r="AI284" t="s">
        <v>46</v>
      </c>
      <c r="AJ284" s="9">
        <v>0</v>
      </c>
      <c r="AK284" s="9">
        <v>0</v>
      </c>
      <c r="AL284" s="9">
        <v>0</v>
      </c>
      <c r="AM284" s="9">
        <v>0</v>
      </c>
      <c r="AN284" t="s">
        <v>236</v>
      </c>
      <c r="AO284" s="9">
        <v>-1420.104746</v>
      </c>
      <c r="AP284" s="9">
        <v>187148.35329999999</v>
      </c>
      <c r="AQ284" t="s">
        <v>282</v>
      </c>
      <c r="AR284" t="s">
        <v>94</v>
      </c>
      <c r="AT284" s="9">
        <v>-1409.41</v>
      </c>
      <c r="AU284" s="9">
        <v>-1409.41</v>
      </c>
      <c r="AV284" s="9">
        <v>-1409.41</v>
      </c>
      <c r="AY284" s="11">
        <v>-3.0000000000000001E-6</v>
      </c>
      <c r="AZ284">
        <v>7</v>
      </c>
      <c r="BA284" t="s">
        <v>122</v>
      </c>
      <c r="BB284" t="s">
        <v>101</v>
      </c>
      <c r="BC284" s="7">
        <v>187148.35329999999</v>
      </c>
      <c r="BD284" s="7">
        <v>187148.35329999999</v>
      </c>
      <c r="BE284" t="b">
        <v>0</v>
      </c>
      <c r="BF284" t="s">
        <v>297</v>
      </c>
      <c r="BG284" t="s">
        <v>297</v>
      </c>
      <c r="BH284" t="s">
        <v>277</v>
      </c>
      <c r="BI284">
        <v>1139.1133</v>
      </c>
      <c r="BJ284">
        <v>-1367.6921030000001</v>
      </c>
      <c r="BK284">
        <v>-1367.6921030000001</v>
      </c>
      <c r="BL284">
        <v>-1367.6921030000001</v>
      </c>
      <c r="BM284">
        <v>2.9376633999999999E-2</v>
      </c>
      <c r="BN284">
        <v>0.96309241099999998</v>
      </c>
      <c r="BO284" t="s">
        <v>302</v>
      </c>
    </row>
    <row r="285" spans="2:67">
      <c r="B285" t="s">
        <v>329</v>
      </c>
      <c r="C285" s="7">
        <v>1989539.4115909999</v>
      </c>
      <c r="D285" s="7">
        <v>0</v>
      </c>
      <c r="E285" s="7">
        <v>1989539.4115909999</v>
      </c>
      <c r="F285" s="11">
        <v>5.254E-3</v>
      </c>
      <c r="G285" s="11">
        <v>5.2300000000000003E-3</v>
      </c>
      <c r="H285" s="11">
        <v>1.586E-3</v>
      </c>
      <c r="I285">
        <v>89214</v>
      </c>
      <c r="J285" t="s">
        <v>327</v>
      </c>
      <c r="K285">
        <v>1133</v>
      </c>
      <c r="L285" t="s">
        <v>259</v>
      </c>
      <c r="M285">
        <v>45289</v>
      </c>
      <c r="N285">
        <v>89214</v>
      </c>
      <c r="O285">
        <v>68202</v>
      </c>
      <c r="P285" s="13">
        <v>0.99257801300000004</v>
      </c>
      <c r="Q285" t="s">
        <v>236</v>
      </c>
      <c r="R285" t="s">
        <v>236</v>
      </c>
      <c r="S285" t="s">
        <v>236</v>
      </c>
      <c r="T285" t="s">
        <v>274</v>
      </c>
      <c r="U285" t="s">
        <v>245</v>
      </c>
      <c r="V285" t="s">
        <v>252</v>
      </c>
      <c r="W285" t="s">
        <v>93</v>
      </c>
      <c r="X285" t="s">
        <v>275</v>
      </c>
      <c r="Y285" t="s">
        <v>275</v>
      </c>
      <c r="Z285" s="7">
        <v>1989539.4115909999</v>
      </c>
      <c r="AA285" s="7">
        <v>0</v>
      </c>
      <c r="AB285" s="7">
        <v>2044581.2132999999</v>
      </c>
      <c r="AC285" s="7">
        <v>1995379.3016198359</v>
      </c>
      <c r="AD285" s="7">
        <v>1989539.4115909999</v>
      </c>
      <c r="AE285" s="7">
        <v>0</v>
      </c>
      <c r="AF285" t="s">
        <v>276</v>
      </c>
      <c r="AG285">
        <v>46274</v>
      </c>
      <c r="AH285" t="s">
        <v>277</v>
      </c>
      <c r="AI285" t="s">
        <v>46</v>
      </c>
      <c r="AJ285" s="9">
        <v>0</v>
      </c>
      <c r="AK285" s="9">
        <v>0</v>
      </c>
      <c r="AL285" s="9">
        <v>0</v>
      </c>
      <c r="AM285" s="9">
        <v>0</v>
      </c>
      <c r="AN285" t="s">
        <v>236</v>
      </c>
      <c r="AO285" s="9">
        <v>2004416.1632999999</v>
      </c>
      <c r="AP285" s="9">
        <v>2004416.1632999999</v>
      </c>
      <c r="AQ285" t="s">
        <v>278</v>
      </c>
      <c r="AR285" t="s">
        <v>94</v>
      </c>
      <c r="AT285" s="9">
        <v>1989539.4115909999</v>
      </c>
      <c r="AU285" s="9">
        <v>1989539.4115909999</v>
      </c>
      <c r="AV285" s="9">
        <v>1989539.4115909999</v>
      </c>
      <c r="AY285" s="11">
        <v>5.254E-3</v>
      </c>
      <c r="AZ285">
        <v>7</v>
      </c>
      <c r="BA285" t="s">
        <v>122</v>
      </c>
      <c r="BB285" t="s">
        <v>101</v>
      </c>
      <c r="BC285" s="7">
        <v>2044581.2132999999</v>
      </c>
      <c r="BD285" s="7">
        <v>2004416.1632999999</v>
      </c>
      <c r="BE285" t="b">
        <v>0</v>
      </c>
      <c r="BF285" t="s">
        <v>297</v>
      </c>
      <c r="BG285" t="s">
        <v>297</v>
      </c>
      <c r="BH285" t="s">
        <v>277</v>
      </c>
      <c r="BI285">
        <v>1139.1133</v>
      </c>
      <c r="BJ285">
        <v>1930373.5244380001</v>
      </c>
      <c r="BK285">
        <v>1930373.5244380001</v>
      </c>
      <c r="BL285">
        <v>1930373.5244380001</v>
      </c>
      <c r="BM285">
        <v>2.9517766000000001E-2</v>
      </c>
      <c r="BN285">
        <v>0.96306024700000004</v>
      </c>
      <c r="BO285" t="s">
        <v>302</v>
      </c>
    </row>
    <row r="286" spans="2:67">
      <c r="B286" t="s">
        <v>330</v>
      </c>
      <c r="C286" s="7">
        <v>586476.32290699997</v>
      </c>
      <c r="D286" s="7">
        <v>0</v>
      </c>
      <c r="E286" s="7">
        <v>586476.32290699997</v>
      </c>
      <c r="F286" s="11">
        <v>1.5479999999999999E-3</v>
      </c>
      <c r="G286" s="11">
        <v>1.5410000000000001E-3</v>
      </c>
      <c r="H286" s="11">
        <v>4.6700000000000002E-4</v>
      </c>
      <c r="I286">
        <v>89392</v>
      </c>
      <c r="J286" t="s">
        <v>331</v>
      </c>
      <c r="K286">
        <v>1129</v>
      </c>
      <c r="L286" t="s">
        <v>255</v>
      </c>
      <c r="M286">
        <v>45289</v>
      </c>
      <c r="N286">
        <v>89392</v>
      </c>
      <c r="O286">
        <v>89391</v>
      </c>
      <c r="P286" s="13">
        <v>0.98737620100000001</v>
      </c>
      <c r="Q286" t="s">
        <v>236</v>
      </c>
      <c r="R286" t="s">
        <v>235</v>
      </c>
      <c r="S286" t="s">
        <v>235</v>
      </c>
      <c r="T286" t="s">
        <v>274</v>
      </c>
      <c r="U286" t="s">
        <v>241</v>
      </c>
      <c r="V286" t="s">
        <v>240</v>
      </c>
      <c r="W286" t="s">
        <v>93</v>
      </c>
      <c r="X286" t="s">
        <v>305</v>
      </c>
      <c r="Y286" t="s">
        <v>305</v>
      </c>
      <c r="Z286" s="7">
        <v>530915.96696400002</v>
      </c>
      <c r="AA286" s="7">
        <v>0</v>
      </c>
      <c r="AB286" s="7">
        <v>537703.83217099996</v>
      </c>
      <c r="AC286" s="7">
        <v>534078.014198308</v>
      </c>
      <c r="AD286" s="7">
        <v>530915.96696400002</v>
      </c>
      <c r="AE286" s="7">
        <v>0</v>
      </c>
      <c r="AF286" t="s">
        <v>276</v>
      </c>
      <c r="AG286">
        <v>46839</v>
      </c>
      <c r="AH286" t="s">
        <v>332</v>
      </c>
      <c r="AI286" t="s">
        <v>46</v>
      </c>
      <c r="AJ286" s="9">
        <v>0</v>
      </c>
      <c r="AK286" s="9">
        <v>0</v>
      </c>
      <c r="AL286" s="9">
        <v>0</v>
      </c>
      <c r="AM286" s="9">
        <v>0</v>
      </c>
      <c r="AN286" t="s">
        <v>235</v>
      </c>
      <c r="AO286" s="9">
        <v>537703.83217099996</v>
      </c>
      <c r="AP286" s="9">
        <v>537703.83217099996</v>
      </c>
      <c r="AQ286" t="s">
        <v>278</v>
      </c>
      <c r="AR286" t="s">
        <v>106</v>
      </c>
      <c r="AS286" t="s">
        <v>333</v>
      </c>
      <c r="AT286" s="9">
        <v>586476.32290699997</v>
      </c>
      <c r="AU286" s="9">
        <v>530915.96696400002</v>
      </c>
      <c r="AV286" s="9">
        <v>530915.96696400002</v>
      </c>
      <c r="AY286" s="11">
        <v>1.5479999999999999E-3</v>
      </c>
      <c r="AZ286">
        <v>5</v>
      </c>
      <c r="BA286" t="s">
        <v>124</v>
      </c>
      <c r="BB286" t="s">
        <v>152</v>
      </c>
      <c r="BC286" s="7">
        <v>537703.83217060205</v>
      </c>
      <c r="BD286" s="7">
        <v>537703.83217060205</v>
      </c>
      <c r="BE286" t="b">
        <v>0</v>
      </c>
      <c r="BF286" t="s">
        <v>297</v>
      </c>
      <c r="BG286" t="s">
        <v>297</v>
      </c>
      <c r="BH286" t="s">
        <v>332</v>
      </c>
      <c r="BI286">
        <v>1139.1129000000001</v>
      </c>
      <c r="BJ286">
        <v>530915.96696400002</v>
      </c>
      <c r="BK286">
        <v>530915.96696400002</v>
      </c>
      <c r="BL286">
        <v>586476.32290699997</v>
      </c>
      <c r="BN286">
        <v>0.98737620100000001</v>
      </c>
      <c r="BO286" t="s">
        <v>306</v>
      </c>
    </row>
    <row r="287" spans="2:67">
      <c r="B287" t="s">
        <v>334</v>
      </c>
      <c r="C287" s="7">
        <v>3188300.3326929999</v>
      </c>
      <c r="D287" s="7">
        <v>0</v>
      </c>
      <c r="E287" s="7">
        <v>3188300.3326929999</v>
      </c>
      <c r="F287" s="11">
        <v>8.4200000000000004E-3</v>
      </c>
      <c r="G287" s="11">
        <v>8.3809999999999996E-3</v>
      </c>
      <c r="H287" s="11">
        <v>2.5409999999999999E-3</v>
      </c>
      <c r="I287">
        <v>89419</v>
      </c>
      <c r="J287" t="s">
        <v>335</v>
      </c>
      <c r="K287">
        <v>1133</v>
      </c>
      <c r="L287" t="s">
        <v>259</v>
      </c>
      <c r="M287">
        <v>45289</v>
      </c>
      <c r="N287">
        <v>89419</v>
      </c>
      <c r="O287">
        <v>89417</v>
      </c>
      <c r="P287" s="13">
        <v>0.98957826800000004</v>
      </c>
      <c r="Q287" t="s">
        <v>236</v>
      </c>
      <c r="R287" t="s">
        <v>236</v>
      </c>
      <c r="S287" t="s">
        <v>236</v>
      </c>
      <c r="T287" t="s">
        <v>274</v>
      </c>
      <c r="U287" t="s">
        <v>245</v>
      </c>
      <c r="V287" t="s">
        <v>252</v>
      </c>
      <c r="W287" t="s">
        <v>77</v>
      </c>
      <c r="X287" t="s">
        <v>275</v>
      </c>
      <c r="Y287" t="s">
        <v>275</v>
      </c>
      <c r="Z287" s="7">
        <v>3188300.3326929999</v>
      </c>
      <c r="AA287" s="7">
        <v>0</v>
      </c>
      <c r="AB287" s="7">
        <v>3246535.1205000002</v>
      </c>
      <c r="AC287" s="7">
        <v>3202843.4126231582</v>
      </c>
      <c r="AD287" s="7">
        <v>3188300.3326929999</v>
      </c>
      <c r="AE287" s="7">
        <v>0</v>
      </c>
      <c r="AF287" t="s">
        <v>276</v>
      </c>
      <c r="AG287">
        <v>46721</v>
      </c>
      <c r="AH287" t="s">
        <v>277</v>
      </c>
      <c r="AI287" t="s">
        <v>46</v>
      </c>
      <c r="AJ287" s="9">
        <v>0</v>
      </c>
      <c r="AK287" s="9">
        <v>0</v>
      </c>
      <c r="AL287" s="9">
        <v>0</v>
      </c>
      <c r="AM287" s="9">
        <v>0</v>
      </c>
      <c r="AN287" t="s">
        <v>236</v>
      </c>
      <c r="AO287" s="9">
        <v>3221877.8805</v>
      </c>
      <c r="AP287" s="9">
        <v>3221877.8805</v>
      </c>
      <c r="AQ287" t="s">
        <v>278</v>
      </c>
      <c r="AR287" t="s">
        <v>148</v>
      </c>
      <c r="AT287" s="9">
        <v>3188300.3326929999</v>
      </c>
      <c r="AU287" s="9">
        <v>3188300.3326929999</v>
      </c>
      <c r="AV287" s="9">
        <v>3188300.3326929999</v>
      </c>
      <c r="AY287" s="11">
        <v>8.4200000000000004E-3</v>
      </c>
      <c r="AZ287">
        <v>6</v>
      </c>
      <c r="BA287" t="s">
        <v>124</v>
      </c>
      <c r="BB287" t="s">
        <v>148</v>
      </c>
      <c r="BC287" s="7">
        <v>3246535.1205000002</v>
      </c>
      <c r="BD287" s="7">
        <v>3221877.8805</v>
      </c>
      <c r="BE287" t="b">
        <v>0</v>
      </c>
      <c r="BF287" t="s">
        <v>297</v>
      </c>
      <c r="BG287" t="s">
        <v>297</v>
      </c>
      <c r="BH287" t="s">
        <v>277</v>
      </c>
      <c r="BI287">
        <v>1139.1133</v>
      </c>
      <c r="BJ287">
        <v>3188300.3326929999</v>
      </c>
      <c r="BK287">
        <v>3188300.3326929999</v>
      </c>
      <c r="BL287">
        <v>3188300.3326929999</v>
      </c>
      <c r="BN287">
        <v>0.98957826800000004</v>
      </c>
      <c r="BO287" t="s">
        <v>336</v>
      </c>
    </row>
    <row r="288" spans="2:67">
      <c r="B288" t="s">
        <v>337</v>
      </c>
      <c r="C288" s="7">
        <v>170650.98647900001</v>
      </c>
      <c r="D288" s="7">
        <v>0</v>
      </c>
      <c r="E288" s="7">
        <v>170650.98647900001</v>
      </c>
      <c r="F288" s="11">
        <v>4.4999999999999999E-4</v>
      </c>
      <c r="G288" s="11">
        <v>4.4799999999999999E-4</v>
      </c>
      <c r="H288" s="11">
        <v>1.36E-4</v>
      </c>
      <c r="I288">
        <v>89420</v>
      </c>
      <c r="J288" t="s">
        <v>335</v>
      </c>
      <c r="K288">
        <v>1133</v>
      </c>
      <c r="L288" t="s">
        <v>259</v>
      </c>
      <c r="M288">
        <v>45289</v>
      </c>
      <c r="N288">
        <v>89420</v>
      </c>
      <c r="O288">
        <v>89417</v>
      </c>
      <c r="P288" s="13">
        <v>0.98953880599999999</v>
      </c>
      <c r="Q288" t="s">
        <v>236</v>
      </c>
      <c r="R288" t="s">
        <v>236</v>
      </c>
      <c r="S288" t="s">
        <v>236</v>
      </c>
      <c r="T288" t="s">
        <v>274</v>
      </c>
      <c r="U288" t="s">
        <v>245</v>
      </c>
      <c r="V288" t="s">
        <v>252</v>
      </c>
      <c r="W288" t="s">
        <v>77</v>
      </c>
      <c r="X288" t="s">
        <v>275</v>
      </c>
      <c r="Y288" t="s">
        <v>275</v>
      </c>
      <c r="Z288" s="7">
        <v>170650.98647900001</v>
      </c>
      <c r="AA288" s="7">
        <v>0</v>
      </c>
      <c r="AB288" s="7">
        <v>173769.16250000001</v>
      </c>
      <c r="AC288" s="7">
        <v>171450.544250037</v>
      </c>
      <c r="AD288" s="7">
        <v>170650.98647900001</v>
      </c>
      <c r="AE288" s="7">
        <v>0</v>
      </c>
      <c r="AF288" t="s">
        <v>276</v>
      </c>
      <c r="AG288">
        <v>46721</v>
      </c>
      <c r="AH288" t="s">
        <v>277</v>
      </c>
      <c r="AI288" t="s">
        <v>46</v>
      </c>
      <c r="AJ288" s="9">
        <v>0</v>
      </c>
      <c r="AK288" s="9">
        <v>0</v>
      </c>
      <c r="AL288" s="9">
        <v>0</v>
      </c>
      <c r="AM288" s="9">
        <v>0</v>
      </c>
      <c r="AN288" t="s">
        <v>236</v>
      </c>
      <c r="AO288" s="9">
        <v>172455.07250000001</v>
      </c>
      <c r="AP288" s="9">
        <v>172455.07250000001</v>
      </c>
      <c r="AQ288" t="s">
        <v>295</v>
      </c>
      <c r="AR288" t="s">
        <v>148</v>
      </c>
      <c r="AT288" s="9">
        <v>170650.98647900001</v>
      </c>
      <c r="AU288" s="9">
        <v>170650.98647900001</v>
      </c>
      <c r="AV288" s="9">
        <v>170650.98647900001</v>
      </c>
      <c r="AY288" s="11">
        <v>4.4999999999999999E-4</v>
      </c>
      <c r="AZ288">
        <v>6</v>
      </c>
      <c r="BA288" t="s">
        <v>124</v>
      </c>
      <c r="BB288" t="s">
        <v>148</v>
      </c>
      <c r="BC288" s="7">
        <v>173769.16250000001</v>
      </c>
      <c r="BD288" s="7">
        <v>172455.07250000001</v>
      </c>
      <c r="BE288" t="b">
        <v>0</v>
      </c>
      <c r="BF288" t="s">
        <v>297</v>
      </c>
      <c r="BG288" t="s">
        <v>297</v>
      </c>
      <c r="BH288" t="s">
        <v>277</v>
      </c>
      <c r="BI288">
        <v>1139.1133</v>
      </c>
      <c r="BJ288">
        <v>170650.98647900001</v>
      </c>
      <c r="BK288">
        <v>170650.98647900001</v>
      </c>
      <c r="BL288">
        <v>170650.98647900001</v>
      </c>
      <c r="BN288">
        <v>0.98953880599999999</v>
      </c>
      <c r="BO288" t="s">
        <v>336</v>
      </c>
    </row>
    <row r="289" spans="2:67">
      <c r="B289" t="s">
        <v>338</v>
      </c>
      <c r="C289" s="7">
        <v>243318.03</v>
      </c>
      <c r="D289" s="7">
        <v>88258.956000000006</v>
      </c>
      <c r="E289" s="7">
        <v>331576.98599999998</v>
      </c>
      <c r="F289" s="11">
        <v>6.4199999999999999E-4</v>
      </c>
      <c r="G289" s="11">
        <v>6.3900000000000003E-4</v>
      </c>
      <c r="H289" s="11">
        <v>2.6400000000000002E-4</v>
      </c>
      <c r="I289">
        <v>89423</v>
      </c>
      <c r="J289" t="s">
        <v>335</v>
      </c>
      <c r="K289">
        <v>1133</v>
      </c>
      <c r="L289" t="s">
        <v>259</v>
      </c>
      <c r="M289">
        <v>45289</v>
      </c>
      <c r="N289">
        <v>89423</v>
      </c>
      <c r="O289">
        <v>89417</v>
      </c>
      <c r="P289" s="13">
        <v>0.98960150199999997</v>
      </c>
      <c r="Q289" t="s">
        <v>236</v>
      </c>
      <c r="R289" t="s">
        <v>236</v>
      </c>
      <c r="S289" t="s">
        <v>236</v>
      </c>
      <c r="T289" t="s">
        <v>274</v>
      </c>
      <c r="U289" t="s">
        <v>245</v>
      </c>
      <c r="V289" t="s">
        <v>252</v>
      </c>
      <c r="W289" t="s">
        <v>77</v>
      </c>
      <c r="X289" t="s">
        <v>275</v>
      </c>
      <c r="Y289" t="s">
        <v>275</v>
      </c>
      <c r="Z289" s="7">
        <v>243318.03</v>
      </c>
      <c r="AA289" s="7">
        <v>88258.956000000006</v>
      </c>
      <c r="AB289" s="7">
        <v>335061.11599999998</v>
      </c>
      <c r="AC289" s="7">
        <v>244865.231179097</v>
      </c>
      <c r="AD289" s="7">
        <v>243318.03</v>
      </c>
      <c r="AE289" s="7">
        <v>88258.956000000006</v>
      </c>
      <c r="AF289" t="s">
        <v>276</v>
      </c>
      <c r="AG289">
        <v>46721</v>
      </c>
      <c r="AH289" t="s">
        <v>277</v>
      </c>
      <c r="AI289" t="s">
        <v>46</v>
      </c>
      <c r="AJ289" s="9">
        <v>0</v>
      </c>
      <c r="AK289" s="9">
        <v>0</v>
      </c>
      <c r="AL289" s="9">
        <v>0</v>
      </c>
      <c r="AM289" s="9">
        <v>0</v>
      </c>
      <c r="AN289" t="s">
        <v>236</v>
      </c>
      <c r="AO289" s="9">
        <v>245874.758156</v>
      </c>
      <c r="AP289" s="9">
        <v>335061.11599999998</v>
      </c>
      <c r="AQ289" t="s">
        <v>282</v>
      </c>
      <c r="AR289" t="s">
        <v>148</v>
      </c>
      <c r="AT289" s="9">
        <v>243318.03</v>
      </c>
      <c r="AU289" s="9">
        <v>243318.03</v>
      </c>
      <c r="AV289" s="9">
        <v>243318.03</v>
      </c>
      <c r="AY289" s="11">
        <v>6.4199999999999999E-4</v>
      </c>
      <c r="AZ289">
        <v>6</v>
      </c>
      <c r="BA289" t="s">
        <v>124</v>
      </c>
      <c r="BB289" t="s">
        <v>148</v>
      </c>
      <c r="BC289" s="7">
        <v>335061.11599999998</v>
      </c>
      <c r="BD289" s="7">
        <v>335061.11599999998</v>
      </c>
      <c r="BE289" t="b">
        <v>0</v>
      </c>
      <c r="BF289" t="s">
        <v>297</v>
      </c>
      <c r="BG289" t="s">
        <v>297</v>
      </c>
      <c r="BH289" t="s">
        <v>277</v>
      </c>
      <c r="BI289">
        <v>1139.1133</v>
      </c>
      <c r="BJ289">
        <v>243318.03</v>
      </c>
      <c r="BK289">
        <v>243318.03</v>
      </c>
      <c r="BL289">
        <v>243318.03</v>
      </c>
      <c r="BN289">
        <v>0.98960150199999997</v>
      </c>
      <c r="BO289" t="s">
        <v>336</v>
      </c>
    </row>
    <row r="290" spans="2:67">
      <c r="B290" t="s">
        <v>341</v>
      </c>
      <c r="C290" s="7">
        <v>2475290.3958450002</v>
      </c>
      <c r="D290" s="7">
        <v>0</v>
      </c>
      <c r="E290" s="7">
        <v>2475290.3958450002</v>
      </c>
      <c r="F290" s="11">
        <v>6.5370000000000003E-3</v>
      </c>
      <c r="G290" s="11">
        <v>6.5069999999999998E-3</v>
      </c>
      <c r="H290" s="11">
        <v>1.9729999999999999E-3</v>
      </c>
      <c r="I290">
        <v>89626</v>
      </c>
      <c r="J290" t="s">
        <v>342</v>
      </c>
      <c r="K290">
        <v>1133</v>
      </c>
      <c r="L290" t="s">
        <v>259</v>
      </c>
      <c r="M290">
        <v>45289</v>
      </c>
      <c r="N290">
        <v>89626</v>
      </c>
      <c r="O290">
        <v>89624</v>
      </c>
      <c r="P290" s="13">
        <v>0.99099030700000001</v>
      </c>
      <c r="Q290" t="s">
        <v>236</v>
      </c>
      <c r="R290" t="s">
        <v>236</v>
      </c>
      <c r="S290" t="s">
        <v>236</v>
      </c>
      <c r="T290" t="s">
        <v>274</v>
      </c>
      <c r="U290" t="s">
        <v>245</v>
      </c>
      <c r="V290" t="s">
        <v>252</v>
      </c>
      <c r="W290" t="s">
        <v>33</v>
      </c>
      <c r="X290" t="s">
        <v>275</v>
      </c>
      <c r="Y290" t="s">
        <v>275</v>
      </c>
      <c r="Z290" s="7">
        <v>2475290.3958450002</v>
      </c>
      <c r="AA290" s="7">
        <v>0</v>
      </c>
      <c r="AB290" s="7">
        <v>2516910.5488</v>
      </c>
      <c r="AC290" s="7">
        <v>2484693.0312764328</v>
      </c>
      <c r="AD290" s="7">
        <v>2475290.3958450002</v>
      </c>
      <c r="AE290" s="7">
        <v>0</v>
      </c>
      <c r="AF290" t="s">
        <v>276</v>
      </c>
      <c r="AG290">
        <v>46307</v>
      </c>
      <c r="AH290" t="s">
        <v>277</v>
      </c>
      <c r="AI290" t="s">
        <v>46</v>
      </c>
      <c r="AJ290" s="9">
        <v>0</v>
      </c>
      <c r="AK290" s="9">
        <v>0</v>
      </c>
      <c r="AL290" s="9">
        <v>0</v>
      </c>
      <c r="AM290" s="9">
        <v>0</v>
      </c>
      <c r="AN290" t="s">
        <v>236</v>
      </c>
      <c r="AO290" s="9">
        <v>2497794.7588</v>
      </c>
      <c r="AP290" s="9">
        <v>2497794.7588</v>
      </c>
      <c r="AQ290" t="s">
        <v>278</v>
      </c>
      <c r="AR290" t="s">
        <v>146</v>
      </c>
      <c r="AT290" s="9">
        <v>2475290.3958450002</v>
      </c>
      <c r="AU290" s="9">
        <v>2475290.3958450002</v>
      </c>
      <c r="AV290" s="9">
        <v>2475290.3958450002</v>
      </c>
      <c r="AY290" s="11">
        <v>6.5370000000000003E-3</v>
      </c>
      <c r="AZ290">
        <v>5</v>
      </c>
      <c r="BA290" t="s">
        <v>123</v>
      </c>
      <c r="BB290" t="s">
        <v>151</v>
      </c>
      <c r="BC290" s="7">
        <v>2516910.5488</v>
      </c>
      <c r="BD290" s="7">
        <v>2497794.7588</v>
      </c>
      <c r="BE290" t="b">
        <v>0</v>
      </c>
      <c r="BF290" t="s">
        <v>297</v>
      </c>
      <c r="BG290" t="s">
        <v>297</v>
      </c>
      <c r="BH290" t="s">
        <v>277</v>
      </c>
      <c r="BI290">
        <v>1139.1133</v>
      </c>
      <c r="BJ290">
        <v>2475290.3958450002</v>
      </c>
      <c r="BK290">
        <v>2475290.3958450002</v>
      </c>
      <c r="BL290">
        <v>2475290.3958450002</v>
      </c>
      <c r="BN290">
        <v>0.99099030700000001</v>
      </c>
      <c r="BO290" t="s">
        <v>302</v>
      </c>
    </row>
    <row r="291" spans="2:67">
      <c r="B291" t="s">
        <v>343</v>
      </c>
      <c r="C291" s="7">
        <v>-3062.95</v>
      </c>
      <c r="D291" s="7">
        <v>336953.34860000003</v>
      </c>
      <c r="E291" s="7">
        <v>333890.39860000001</v>
      </c>
      <c r="F291" s="11">
        <v>-7.9999999999999996E-6</v>
      </c>
      <c r="G291" s="11">
        <v>-7.9999999999999996E-6</v>
      </c>
      <c r="H291" s="11">
        <v>2.6600000000000001E-4</v>
      </c>
      <c r="I291" t="s">
        <v>344</v>
      </c>
      <c r="J291" t="s">
        <v>342</v>
      </c>
      <c r="K291">
        <v>1133</v>
      </c>
      <c r="L291" t="s">
        <v>259</v>
      </c>
      <c r="M291">
        <v>45289</v>
      </c>
      <c r="N291">
        <v>89627</v>
      </c>
      <c r="O291">
        <v>89624</v>
      </c>
      <c r="P291" s="13">
        <v>0.990909865</v>
      </c>
      <c r="Q291" t="s">
        <v>236</v>
      </c>
      <c r="R291" t="s">
        <v>236</v>
      </c>
      <c r="S291" t="s">
        <v>236</v>
      </c>
      <c r="T291" t="s">
        <v>274</v>
      </c>
      <c r="U291" t="s">
        <v>245</v>
      </c>
      <c r="V291" t="s">
        <v>252</v>
      </c>
      <c r="W291" t="s">
        <v>33</v>
      </c>
      <c r="X291" t="s">
        <v>275</v>
      </c>
      <c r="Y291" t="s">
        <v>275</v>
      </c>
      <c r="Z291" s="7">
        <v>-3062.95</v>
      </c>
      <c r="AA291" s="7">
        <v>336953.34860000003</v>
      </c>
      <c r="AB291" s="7">
        <v>336953.34860000003</v>
      </c>
      <c r="AC291" s="7">
        <v>-1754.0037025829999</v>
      </c>
      <c r="AD291" s="7">
        <v>-3062.95</v>
      </c>
      <c r="AE291" s="7">
        <v>336953.34860000003</v>
      </c>
      <c r="AF291" t="s">
        <v>276</v>
      </c>
      <c r="AG291">
        <v>46307</v>
      </c>
      <c r="AH291" t="s">
        <v>277</v>
      </c>
      <c r="AI291" t="s">
        <v>46</v>
      </c>
      <c r="AJ291" s="9">
        <v>0</v>
      </c>
      <c r="AK291" s="9">
        <v>0</v>
      </c>
      <c r="AL291" s="9">
        <v>0</v>
      </c>
      <c r="AM291" s="9">
        <v>0</v>
      </c>
      <c r="AN291" t="s">
        <v>236</v>
      </c>
      <c r="AO291" s="9">
        <v>-3091.048045</v>
      </c>
      <c r="AP291" s="9">
        <v>336953.34860000003</v>
      </c>
      <c r="AQ291" t="s">
        <v>282</v>
      </c>
      <c r="AR291" t="s">
        <v>146</v>
      </c>
      <c r="AT291" s="9">
        <v>-3062.95</v>
      </c>
      <c r="AU291" s="9">
        <v>-3062.95</v>
      </c>
      <c r="AV291" s="9">
        <v>-3062.95</v>
      </c>
      <c r="AY291" s="11">
        <v>-7.9999999999999996E-6</v>
      </c>
      <c r="AZ291">
        <v>5</v>
      </c>
      <c r="BA291" t="s">
        <v>123</v>
      </c>
      <c r="BB291" t="s">
        <v>151</v>
      </c>
      <c r="BC291" s="7">
        <v>336953.34860000003</v>
      </c>
      <c r="BD291" s="7">
        <v>336953.34860000003</v>
      </c>
      <c r="BE291" t="b">
        <v>0</v>
      </c>
      <c r="BF291" t="s">
        <v>297</v>
      </c>
      <c r="BG291" t="s">
        <v>297</v>
      </c>
      <c r="BH291" t="s">
        <v>277</v>
      </c>
      <c r="BI291">
        <v>1139.1133</v>
      </c>
      <c r="BJ291">
        <v>-3062.95</v>
      </c>
      <c r="BK291">
        <v>-3062.95</v>
      </c>
      <c r="BL291">
        <v>-3062.95</v>
      </c>
      <c r="BN291">
        <v>0.990909865</v>
      </c>
      <c r="BO291" t="s">
        <v>302</v>
      </c>
    </row>
    <row r="292" spans="2:67">
      <c r="B292" t="s">
        <v>345</v>
      </c>
      <c r="C292" s="7">
        <v>454242.73241300002</v>
      </c>
      <c r="D292" s="7">
        <v>0</v>
      </c>
      <c r="E292" s="7">
        <v>454242.73241300002</v>
      </c>
      <c r="F292" s="11">
        <v>1.199E-3</v>
      </c>
      <c r="G292" s="11">
        <v>1.194E-3</v>
      </c>
      <c r="H292" s="11">
        <v>3.6200000000000002E-4</v>
      </c>
      <c r="I292">
        <v>89647</v>
      </c>
      <c r="J292" t="s">
        <v>346</v>
      </c>
      <c r="K292">
        <v>1128</v>
      </c>
      <c r="L292" t="s">
        <v>254</v>
      </c>
      <c r="M292">
        <v>45289</v>
      </c>
      <c r="N292">
        <v>89647</v>
      </c>
      <c r="O292">
        <v>89646</v>
      </c>
      <c r="P292" s="13">
        <v>0.98780130700000002</v>
      </c>
      <c r="Q292" t="s">
        <v>236</v>
      </c>
      <c r="R292" t="s">
        <v>235</v>
      </c>
      <c r="S292" t="s">
        <v>235</v>
      </c>
      <c r="T292" t="s">
        <v>274</v>
      </c>
      <c r="U292" t="s">
        <v>250</v>
      </c>
      <c r="V292" t="s">
        <v>240</v>
      </c>
      <c r="W292" t="s">
        <v>33</v>
      </c>
      <c r="X292" t="s">
        <v>347</v>
      </c>
      <c r="Y292" t="s">
        <v>347</v>
      </c>
      <c r="Z292" s="7">
        <v>411209.643247</v>
      </c>
      <c r="AA292" s="7">
        <v>0</v>
      </c>
      <c r="AB292" s="7">
        <v>416287.810573</v>
      </c>
      <c r="AC292" s="7">
        <v>413037.344097864</v>
      </c>
      <c r="AD292" s="7">
        <v>411209.643247</v>
      </c>
      <c r="AE292" s="7">
        <v>0</v>
      </c>
      <c r="AF292" t="s">
        <v>276</v>
      </c>
      <c r="AG292">
        <v>47035</v>
      </c>
      <c r="AH292" t="s">
        <v>294</v>
      </c>
      <c r="AI292" t="s">
        <v>46</v>
      </c>
      <c r="AJ292" s="9">
        <v>0</v>
      </c>
      <c r="AK292" s="9">
        <v>0</v>
      </c>
      <c r="AL292" s="9">
        <v>0</v>
      </c>
      <c r="AM292" s="9">
        <v>0</v>
      </c>
      <c r="AN292" t="s">
        <v>235</v>
      </c>
      <c r="AO292" s="9">
        <v>416287.810573</v>
      </c>
      <c r="AP292" s="9">
        <v>416287.810573</v>
      </c>
      <c r="AQ292" t="s">
        <v>278</v>
      </c>
      <c r="AR292" t="s">
        <v>120</v>
      </c>
      <c r="AS292" t="s">
        <v>296</v>
      </c>
      <c r="AT292" s="9">
        <v>454242.73241300002</v>
      </c>
      <c r="AU292" s="9">
        <v>411209.643247</v>
      </c>
      <c r="AV292" s="9">
        <v>411209.643247</v>
      </c>
      <c r="AY292" s="11">
        <v>1.199E-3</v>
      </c>
      <c r="AZ292">
        <v>5</v>
      </c>
      <c r="BA292" t="s">
        <v>123</v>
      </c>
      <c r="BB292" t="s">
        <v>158</v>
      </c>
      <c r="BC292" s="7">
        <v>416287.81057310698</v>
      </c>
      <c r="BD292" s="7">
        <v>416287.81057310698</v>
      </c>
      <c r="BE292" t="b">
        <v>0</v>
      </c>
      <c r="BF292" t="s">
        <v>297</v>
      </c>
      <c r="BG292" t="s">
        <v>297</v>
      </c>
      <c r="BH292" t="s">
        <v>294</v>
      </c>
      <c r="BI292">
        <v>1139.1128000000001</v>
      </c>
      <c r="BJ292">
        <v>411209.643247</v>
      </c>
      <c r="BK292">
        <v>411209.643247</v>
      </c>
      <c r="BL292">
        <v>454242.73241300002</v>
      </c>
      <c r="BN292">
        <v>0.98780130700000002</v>
      </c>
      <c r="BO292" t="s">
        <v>348</v>
      </c>
    </row>
    <row r="293" spans="2:67">
      <c r="B293" t="s">
        <v>349</v>
      </c>
      <c r="C293" s="7">
        <v>36339.381733000002</v>
      </c>
      <c r="D293" s="7">
        <v>0</v>
      </c>
      <c r="E293" s="7">
        <v>36339.381733000002</v>
      </c>
      <c r="F293" s="11">
        <v>9.5000000000000005E-5</v>
      </c>
      <c r="G293" s="11">
        <v>9.5000000000000005E-5</v>
      </c>
      <c r="H293" s="11">
        <v>2.8E-5</v>
      </c>
      <c r="I293">
        <v>89648</v>
      </c>
      <c r="J293" t="s">
        <v>346</v>
      </c>
      <c r="K293">
        <v>1128</v>
      </c>
      <c r="L293" t="s">
        <v>254</v>
      </c>
      <c r="M293">
        <v>45289</v>
      </c>
      <c r="N293">
        <v>89648</v>
      </c>
      <c r="O293">
        <v>89646</v>
      </c>
      <c r="P293" s="13">
        <v>0.987801339</v>
      </c>
      <c r="Q293" t="s">
        <v>236</v>
      </c>
      <c r="R293" t="s">
        <v>235</v>
      </c>
      <c r="S293" t="s">
        <v>235</v>
      </c>
      <c r="T293" t="s">
        <v>274</v>
      </c>
      <c r="U293" t="s">
        <v>250</v>
      </c>
      <c r="V293" t="s">
        <v>240</v>
      </c>
      <c r="W293" t="s">
        <v>33</v>
      </c>
      <c r="X293" t="s">
        <v>347</v>
      </c>
      <c r="Y293" t="s">
        <v>347</v>
      </c>
      <c r="Z293" s="7">
        <v>32896.738092</v>
      </c>
      <c r="AA293" s="7">
        <v>0</v>
      </c>
      <c r="AB293" s="7">
        <v>33302.989987000001</v>
      </c>
      <c r="AC293" s="7">
        <v>33042.952941639</v>
      </c>
      <c r="AD293" s="7">
        <v>32896.738092</v>
      </c>
      <c r="AE293" s="7">
        <v>0</v>
      </c>
      <c r="AF293" t="s">
        <v>276</v>
      </c>
      <c r="AG293">
        <v>47035</v>
      </c>
      <c r="AH293" t="s">
        <v>294</v>
      </c>
      <c r="AI293" t="s">
        <v>46</v>
      </c>
      <c r="AJ293" s="9">
        <v>0</v>
      </c>
      <c r="AK293" s="9">
        <v>0</v>
      </c>
      <c r="AL293" s="9">
        <v>0</v>
      </c>
      <c r="AM293" s="9">
        <v>0</v>
      </c>
      <c r="AN293" t="s">
        <v>235</v>
      </c>
      <c r="AO293" s="9">
        <v>33302.989987000001</v>
      </c>
      <c r="AP293" s="9">
        <v>33302.989987000001</v>
      </c>
      <c r="AQ293" t="s">
        <v>278</v>
      </c>
      <c r="AR293" t="s">
        <v>120</v>
      </c>
      <c r="AS293" t="s">
        <v>296</v>
      </c>
      <c r="AT293" s="9">
        <v>36339.381733000002</v>
      </c>
      <c r="AU293" s="9">
        <v>32896.738092</v>
      </c>
      <c r="AV293" s="9">
        <v>32896.738092</v>
      </c>
      <c r="AY293" s="11">
        <v>9.5000000000000005E-5</v>
      </c>
      <c r="AZ293">
        <v>5</v>
      </c>
      <c r="BA293" t="s">
        <v>123</v>
      </c>
      <c r="BB293" t="s">
        <v>158</v>
      </c>
      <c r="BC293" s="7">
        <v>33302.989987476998</v>
      </c>
      <c r="BD293" s="7">
        <v>33302.989987476998</v>
      </c>
      <c r="BE293" t="b">
        <v>0</v>
      </c>
      <c r="BF293" t="s">
        <v>297</v>
      </c>
      <c r="BG293" t="s">
        <v>297</v>
      </c>
      <c r="BH293" t="s">
        <v>294</v>
      </c>
      <c r="BI293">
        <v>1139.1128000000001</v>
      </c>
      <c r="BJ293">
        <v>32896.738092</v>
      </c>
      <c r="BK293">
        <v>32896.738092</v>
      </c>
      <c r="BL293">
        <v>36339.381733000002</v>
      </c>
      <c r="BN293">
        <v>0.987801339</v>
      </c>
      <c r="BO293" t="s">
        <v>348</v>
      </c>
    </row>
    <row r="294" spans="2:67">
      <c r="B294" t="s">
        <v>350</v>
      </c>
      <c r="C294" s="7">
        <v>1361011.796176</v>
      </c>
      <c r="D294" s="7">
        <v>0</v>
      </c>
      <c r="E294" s="7">
        <v>1361011.796176</v>
      </c>
      <c r="F294" s="11">
        <v>3.594E-3</v>
      </c>
      <c r="G294" s="11">
        <v>3.5769999999999999E-3</v>
      </c>
      <c r="H294" s="11">
        <v>1.0839999999999999E-3</v>
      </c>
      <c r="I294">
        <v>89739</v>
      </c>
      <c r="J294" t="s">
        <v>351</v>
      </c>
      <c r="K294">
        <v>1134</v>
      </c>
      <c r="L294" t="s">
        <v>260</v>
      </c>
      <c r="M294">
        <v>45289</v>
      </c>
      <c r="N294">
        <v>89739</v>
      </c>
      <c r="O294">
        <v>88421</v>
      </c>
      <c r="P294" s="13">
        <v>0.99327148399999998</v>
      </c>
      <c r="Q294" t="s">
        <v>236</v>
      </c>
      <c r="R294" t="s">
        <v>236</v>
      </c>
      <c r="S294" t="s">
        <v>236</v>
      </c>
      <c r="T294" t="s">
        <v>274</v>
      </c>
      <c r="U294" t="s">
        <v>246</v>
      </c>
      <c r="V294" t="s">
        <v>252</v>
      </c>
      <c r="W294" t="s">
        <v>93</v>
      </c>
      <c r="X294" t="s">
        <v>275</v>
      </c>
      <c r="Y294" t="s">
        <v>275</v>
      </c>
      <c r="Z294" s="7">
        <v>1361011.796176</v>
      </c>
      <c r="AA294" s="7">
        <v>0</v>
      </c>
      <c r="AB294" s="7">
        <v>1380744.7109000001</v>
      </c>
      <c r="AC294" s="7">
        <v>1366221.641607417</v>
      </c>
      <c r="AD294" s="7">
        <v>1361011.796176</v>
      </c>
      <c r="AE294" s="7">
        <v>0</v>
      </c>
      <c r="AF294" t="s">
        <v>276</v>
      </c>
      <c r="AG294">
        <v>46609</v>
      </c>
      <c r="AH294" t="s">
        <v>277</v>
      </c>
      <c r="AI294" t="s">
        <v>46</v>
      </c>
      <c r="AJ294" s="9">
        <v>0</v>
      </c>
      <c r="AK294" s="9">
        <v>0</v>
      </c>
      <c r="AL294" s="9">
        <v>0</v>
      </c>
      <c r="AM294" s="9">
        <v>0</v>
      </c>
      <c r="AN294" t="s">
        <v>236</v>
      </c>
      <c r="AO294" s="9">
        <v>1370231.4209</v>
      </c>
      <c r="AP294" s="9">
        <v>1370231.4209</v>
      </c>
      <c r="AQ294" t="s">
        <v>278</v>
      </c>
      <c r="AR294" t="s">
        <v>106</v>
      </c>
      <c r="AT294" s="9">
        <v>1361011.796176</v>
      </c>
      <c r="AU294" s="9">
        <v>1361011.796176</v>
      </c>
      <c r="AV294" s="9">
        <v>1361011.796176</v>
      </c>
      <c r="AY294" s="11">
        <v>3.594E-3</v>
      </c>
      <c r="AZ294">
        <v>8</v>
      </c>
      <c r="BA294" t="s">
        <v>128</v>
      </c>
      <c r="BB294" t="s">
        <v>152</v>
      </c>
      <c r="BC294" s="7">
        <v>1380744.7109000001</v>
      </c>
      <c r="BD294" s="7">
        <v>1370231.4209</v>
      </c>
      <c r="BE294" t="b">
        <v>0</v>
      </c>
      <c r="BF294" t="s">
        <v>297</v>
      </c>
      <c r="BG294" t="s">
        <v>297</v>
      </c>
      <c r="BH294" t="s">
        <v>277</v>
      </c>
      <c r="BI294">
        <v>1139.1134</v>
      </c>
      <c r="BJ294">
        <v>1336611.7236830001</v>
      </c>
      <c r="BK294">
        <v>1336611.7236830001</v>
      </c>
      <c r="BL294">
        <v>1336611.7236830001</v>
      </c>
      <c r="BM294">
        <v>1.7807264E-2</v>
      </c>
      <c r="BN294">
        <v>0.97546421999999999</v>
      </c>
      <c r="BO294" t="s">
        <v>352</v>
      </c>
    </row>
    <row r="295" spans="2:67">
      <c r="B295" t="s">
        <v>353</v>
      </c>
      <c r="C295" s="7">
        <v>1555439.762725</v>
      </c>
      <c r="D295" s="7">
        <v>0</v>
      </c>
      <c r="E295" s="7">
        <v>1555439.762725</v>
      </c>
      <c r="F295" s="11">
        <v>4.1070000000000004E-3</v>
      </c>
      <c r="G295" s="11">
        <v>4.0879999999999996E-3</v>
      </c>
      <c r="H295" s="11">
        <v>1.2390000000000001E-3</v>
      </c>
      <c r="I295">
        <v>89740</v>
      </c>
      <c r="J295" t="s">
        <v>351</v>
      </c>
      <c r="K295">
        <v>1134</v>
      </c>
      <c r="L295" t="s">
        <v>260</v>
      </c>
      <c r="M295">
        <v>45289</v>
      </c>
      <c r="N295">
        <v>89740</v>
      </c>
      <c r="O295">
        <v>88421</v>
      </c>
      <c r="P295" s="13">
        <v>0.99830896599999996</v>
      </c>
      <c r="Q295" t="s">
        <v>236</v>
      </c>
      <c r="R295" t="s">
        <v>236</v>
      </c>
      <c r="S295" t="s">
        <v>236</v>
      </c>
      <c r="T295" t="s">
        <v>274</v>
      </c>
      <c r="U295" t="s">
        <v>246</v>
      </c>
      <c r="V295" t="s">
        <v>252</v>
      </c>
      <c r="W295" t="s">
        <v>93</v>
      </c>
      <c r="X295" t="s">
        <v>275</v>
      </c>
      <c r="Y295" t="s">
        <v>275</v>
      </c>
      <c r="Z295" s="7">
        <v>1555439.762725</v>
      </c>
      <c r="AA295" s="7">
        <v>0</v>
      </c>
      <c r="AB295" s="7">
        <v>1570019.3794</v>
      </c>
      <c r="AC295" s="7">
        <v>1556956.1474954721</v>
      </c>
      <c r="AD295" s="7">
        <v>1555439.762725</v>
      </c>
      <c r="AE295" s="7">
        <v>0</v>
      </c>
      <c r="AF295" t="s">
        <v>276</v>
      </c>
      <c r="AG295">
        <v>46609</v>
      </c>
      <c r="AH295" t="s">
        <v>277</v>
      </c>
      <c r="AI295" t="s">
        <v>46</v>
      </c>
      <c r="AJ295" s="9">
        <v>0</v>
      </c>
      <c r="AK295" s="9">
        <v>0</v>
      </c>
      <c r="AL295" s="9">
        <v>0</v>
      </c>
      <c r="AM295" s="9">
        <v>0</v>
      </c>
      <c r="AN295" t="s">
        <v>236</v>
      </c>
      <c r="AO295" s="9">
        <v>1558074.5194000001</v>
      </c>
      <c r="AP295" s="9">
        <v>1558074.5194000001</v>
      </c>
      <c r="AQ295" t="s">
        <v>295</v>
      </c>
      <c r="AR295" t="s">
        <v>106</v>
      </c>
      <c r="AT295" s="9">
        <v>1555439.762725</v>
      </c>
      <c r="AU295" s="9">
        <v>1555439.762725</v>
      </c>
      <c r="AV295" s="9">
        <v>1555439.762725</v>
      </c>
      <c r="AY295" s="11">
        <v>4.1070000000000004E-3</v>
      </c>
      <c r="AZ295">
        <v>8</v>
      </c>
      <c r="BA295" t="s">
        <v>128</v>
      </c>
      <c r="BB295" t="s">
        <v>152</v>
      </c>
      <c r="BC295" s="7">
        <v>1570019.3794</v>
      </c>
      <c r="BD295" s="7">
        <v>1558074.5194000001</v>
      </c>
      <c r="BE295" t="b">
        <v>0</v>
      </c>
      <c r="BF295" t="s">
        <v>297</v>
      </c>
      <c r="BG295" t="s">
        <v>297</v>
      </c>
      <c r="BH295" t="s">
        <v>277</v>
      </c>
      <c r="BI295">
        <v>1139.1134</v>
      </c>
      <c r="BJ295">
        <v>1519304.431043</v>
      </c>
      <c r="BK295">
        <v>1519304.431043</v>
      </c>
      <c r="BL295">
        <v>1519304.431043</v>
      </c>
      <c r="BM295">
        <v>2.3192299999999999E-2</v>
      </c>
      <c r="BN295">
        <v>0.97511666600000002</v>
      </c>
      <c r="BO295" t="s">
        <v>352</v>
      </c>
    </row>
    <row r="296" spans="2:67">
      <c r="B296" t="s">
        <v>354</v>
      </c>
      <c r="C296" s="7">
        <v>304492.41979299998</v>
      </c>
      <c r="D296" s="7">
        <v>-4.4999999999999997E-3</v>
      </c>
      <c r="E296" s="7">
        <v>304492.415293</v>
      </c>
      <c r="F296" s="11">
        <v>8.0400000000000003E-4</v>
      </c>
      <c r="G296" s="11">
        <v>8.0000000000000004E-4</v>
      </c>
      <c r="H296" s="11">
        <v>2.42E-4</v>
      </c>
      <c r="I296" t="s">
        <v>355</v>
      </c>
      <c r="J296" t="s">
        <v>351</v>
      </c>
      <c r="K296">
        <v>1134</v>
      </c>
      <c r="L296" t="s">
        <v>260</v>
      </c>
      <c r="M296">
        <v>45289</v>
      </c>
      <c r="N296">
        <v>89741</v>
      </c>
      <c r="O296">
        <v>88421</v>
      </c>
      <c r="P296" s="13">
        <v>0.99328551499999995</v>
      </c>
      <c r="Q296" t="s">
        <v>236</v>
      </c>
      <c r="R296" t="s">
        <v>236</v>
      </c>
      <c r="S296" t="s">
        <v>236</v>
      </c>
      <c r="T296" t="s">
        <v>274</v>
      </c>
      <c r="U296" t="s">
        <v>246</v>
      </c>
      <c r="V296" t="s">
        <v>252</v>
      </c>
      <c r="W296" t="s">
        <v>93</v>
      </c>
      <c r="X296" t="s">
        <v>275</v>
      </c>
      <c r="Y296" t="s">
        <v>275</v>
      </c>
      <c r="Z296" s="7">
        <v>304492.41979299998</v>
      </c>
      <c r="AA296" s="7">
        <v>-4.4999999999999997E-3</v>
      </c>
      <c r="AB296" s="7">
        <v>306550.74550000002</v>
      </c>
      <c r="AC296" s="7">
        <v>305677.29029999999</v>
      </c>
      <c r="AD296" s="7">
        <v>304492.41979299998</v>
      </c>
      <c r="AE296" s="7">
        <v>-4.4999999999999997E-3</v>
      </c>
      <c r="AF296" t="s">
        <v>276</v>
      </c>
      <c r="AG296">
        <v>46609</v>
      </c>
      <c r="AH296" t="s">
        <v>277</v>
      </c>
      <c r="AI296" t="s">
        <v>46</v>
      </c>
      <c r="AJ296" s="9">
        <v>0</v>
      </c>
      <c r="AK296" s="9">
        <v>0</v>
      </c>
      <c r="AL296" s="9">
        <v>0</v>
      </c>
      <c r="AM296" s="9">
        <v>0</v>
      </c>
      <c r="AN296" t="s">
        <v>236</v>
      </c>
      <c r="AO296" s="9">
        <v>306550.75030000001</v>
      </c>
      <c r="AP296" s="9">
        <v>306550.74550000002</v>
      </c>
      <c r="AQ296" t="s">
        <v>282</v>
      </c>
      <c r="AR296" t="s">
        <v>106</v>
      </c>
      <c r="AT296" s="9">
        <v>304492.41979299998</v>
      </c>
      <c r="AU296" s="9">
        <v>304492.41979299998</v>
      </c>
      <c r="AV296" s="9">
        <v>304492.41979299998</v>
      </c>
      <c r="AY296" s="11">
        <v>8.0400000000000003E-4</v>
      </c>
      <c r="AZ296">
        <v>8</v>
      </c>
      <c r="BA296" t="s">
        <v>128</v>
      </c>
      <c r="BB296" t="s">
        <v>152</v>
      </c>
      <c r="BC296" s="7">
        <v>306550.74550000002</v>
      </c>
      <c r="BD296" s="7">
        <v>306550.74550000002</v>
      </c>
      <c r="BE296" t="b">
        <v>0</v>
      </c>
      <c r="BF296" t="s">
        <v>297</v>
      </c>
      <c r="BG296" t="s">
        <v>297</v>
      </c>
      <c r="BH296" t="s">
        <v>277</v>
      </c>
      <c r="BI296">
        <v>1139.1134</v>
      </c>
      <c r="BJ296">
        <v>299029.00980300002</v>
      </c>
      <c r="BK296">
        <v>299029.00980300002</v>
      </c>
      <c r="BL296">
        <v>299029.00980300002</v>
      </c>
      <c r="BM296">
        <v>1.7822204000000001E-2</v>
      </c>
      <c r="BN296">
        <v>0.97546331100000006</v>
      </c>
      <c r="BO296" t="s">
        <v>352</v>
      </c>
    </row>
    <row r="297" spans="2:67">
      <c r="B297" t="s">
        <v>356</v>
      </c>
      <c r="C297" s="7">
        <v>745069.90218900004</v>
      </c>
      <c r="D297" s="7">
        <v>0</v>
      </c>
      <c r="E297" s="7">
        <v>745069.90218900004</v>
      </c>
      <c r="F297" s="11">
        <v>1.967E-3</v>
      </c>
      <c r="G297" s="11">
        <v>1.9580000000000001E-3</v>
      </c>
      <c r="H297" s="11">
        <v>5.9299999999999999E-4</v>
      </c>
      <c r="I297">
        <v>89742</v>
      </c>
      <c r="J297" t="s">
        <v>357</v>
      </c>
      <c r="K297">
        <v>1134</v>
      </c>
      <c r="L297" t="s">
        <v>260</v>
      </c>
      <c r="M297">
        <v>45289</v>
      </c>
      <c r="N297">
        <v>89742</v>
      </c>
      <c r="O297">
        <v>88567</v>
      </c>
      <c r="P297" s="13">
        <v>0.99854444600000003</v>
      </c>
      <c r="Q297" t="s">
        <v>236</v>
      </c>
      <c r="R297" t="s">
        <v>236</v>
      </c>
      <c r="S297" t="s">
        <v>236</v>
      </c>
      <c r="T297" t="s">
        <v>274</v>
      </c>
      <c r="U297" t="s">
        <v>246</v>
      </c>
      <c r="V297" t="s">
        <v>252</v>
      </c>
      <c r="W297" t="s">
        <v>83</v>
      </c>
      <c r="X297" t="s">
        <v>275</v>
      </c>
      <c r="Y297" t="s">
        <v>275</v>
      </c>
      <c r="Z297" s="7">
        <v>745069.90218900004</v>
      </c>
      <c r="AA297" s="7">
        <v>0</v>
      </c>
      <c r="AB297" s="7">
        <v>780709.82220000005</v>
      </c>
      <c r="AC297" s="7">
        <v>745321.79156207805</v>
      </c>
      <c r="AD297" s="7">
        <v>745069.90218900004</v>
      </c>
      <c r="AE297" s="7">
        <v>0</v>
      </c>
      <c r="AF297" t="s">
        <v>276</v>
      </c>
      <c r="AG297">
        <v>46233</v>
      </c>
      <c r="AH297" t="s">
        <v>277</v>
      </c>
      <c r="AI297" t="s">
        <v>46</v>
      </c>
      <c r="AJ297" s="9">
        <v>0</v>
      </c>
      <c r="AK297" s="9">
        <v>0</v>
      </c>
      <c r="AL297" s="9">
        <v>0</v>
      </c>
      <c r="AM297" s="9">
        <v>0</v>
      </c>
      <c r="AN297" t="s">
        <v>236</v>
      </c>
      <c r="AO297" s="9">
        <v>746155.97219999996</v>
      </c>
      <c r="AP297" s="9">
        <v>746155.97219999996</v>
      </c>
      <c r="AQ297" t="s">
        <v>295</v>
      </c>
      <c r="AR297" t="s">
        <v>96</v>
      </c>
      <c r="AT297" s="9">
        <v>745069.90218900004</v>
      </c>
      <c r="AU297" s="9">
        <v>745069.90218900004</v>
      </c>
      <c r="AV297" s="9">
        <v>745069.90218900004</v>
      </c>
      <c r="AY297" s="11">
        <v>1.967E-3</v>
      </c>
      <c r="AZ297">
        <v>5</v>
      </c>
      <c r="BA297" t="s">
        <v>124</v>
      </c>
      <c r="BB297" t="s">
        <v>153</v>
      </c>
      <c r="BC297" s="7">
        <v>780709.82220000005</v>
      </c>
      <c r="BD297" s="7">
        <v>746155.97219999996</v>
      </c>
      <c r="BE297" t="b">
        <v>0</v>
      </c>
      <c r="BF297" t="s">
        <v>297</v>
      </c>
      <c r="BG297" t="s">
        <v>297</v>
      </c>
      <c r="BH297" t="s">
        <v>277</v>
      </c>
      <c r="BI297">
        <v>1139.1134</v>
      </c>
      <c r="BJ297">
        <v>745069.90218900004</v>
      </c>
      <c r="BK297">
        <v>745069.90218900004</v>
      </c>
      <c r="BL297">
        <v>745069.90218900004</v>
      </c>
      <c r="BN297">
        <v>0.99854444600000003</v>
      </c>
      <c r="BO297" t="s">
        <v>358</v>
      </c>
    </row>
    <row r="298" spans="2:67">
      <c r="B298" t="s">
        <v>359</v>
      </c>
      <c r="C298" s="7">
        <v>-2218.09</v>
      </c>
      <c r="D298" s="7">
        <v>637732.41310000001</v>
      </c>
      <c r="E298" s="7">
        <v>635514.32310000004</v>
      </c>
      <c r="F298" s="11">
        <v>-5.0000000000000004E-6</v>
      </c>
      <c r="G298" s="11">
        <v>-5.0000000000000004E-6</v>
      </c>
      <c r="H298" s="11">
        <v>5.0600000000000005E-4</v>
      </c>
      <c r="I298">
        <v>89743</v>
      </c>
      <c r="J298" t="s">
        <v>357</v>
      </c>
      <c r="K298">
        <v>1134</v>
      </c>
      <c r="L298" t="s">
        <v>260</v>
      </c>
      <c r="M298">
        <v>45289</v>
      </c>
      <c r="N298">
        <v>89743</v>
      </c>
      <c r="O298">
        <v>88567</v>
      </c>
      <c r="P298" s="13">
        <v>0.99652191099999998</v>
      </c>
      <c r="Q298" t="s">
        <v>236</v>
      </c>
      <c r="R298" t="s">
        <v>236</v>
      </c>
      <c r="S298" t="s">
        <v>236</v>
      </c>
      <c r="T298" t="s">
        <v>274</v>
      </c>
      <c r="U298" t="s">
        <v>246</v>
      </c>
      <c r="V298" t="s">
        <v>252</v>
      </c>
      <c r="W298" t="s">
        <v>83</v>
      </c>
      <c r="X298" t="s">
        <v>275</v>
      </c>
      <c r="Y298" t="s">
        <v>275</v>
      </c>
      <c r="Z298" s="7">
        <v>-2218.09</v>
      </c>
      <c r="AA298" s="7">
        <v>637732.41310000001</v>
      </c>
      <c r="AB298" s="7">
        <v>637732.41310000001</v>
      </c>
      <c r="AC298" s="7">
        <v>-1678.798905874</v>
      </c>
      <c r="AD298" s="7">
        <v>-2218.09</v>
      </c>
      <c r="AE298" s="7">
        <v>637732.41310000001</v>
      </c>
      <c r="AF298" t="s">
        <v>276</v>
      </c>
      <c r="AG298">
        <v>46233</v>
      </c>
      <c r="AH298" t="s">
        <v>277</v>
      </c>
      <c r="AI298" t="s">
        <v>46</v>
      </c>
      <c r="AJ298" s="9">
        <v>0</v>
      </c>
      <c r="AK298" s="9">
        <v>0</v>
      </c>
      <c r="AL298" s="9">
        <v>0</v>
      </c>
      <c r="AM298" s="9">
        <v>0</v>
      </c>
      <c r="AN298" t="s">
        <v>236</v>
      </c>
      <c r="AO298" s="9">
        <v>-2225.8316399999999</v>
      </c>
      <c r="AP298" s="9">
        <v>637732.41310000001</v>
      </c>
      <c r="AQ298" t="s">
        <v>282</v>
      </c>
      <c r="AR298" t="s">
        <v>96</v>
      </c>
      <c r="AT298" s="9">
        <v>-2218.09</v>
      </c>
      <c r="AU298" s="9">
        <v>-2218.09</v>
      </c>
      <c r="AV298" s="9">
        <v>-2218.09</v>
      </c>
      <c r="AY298" s="11">
        <v>-5.0000000000000004E-6</v>
      </c>
      <c r="AZ298">
        <v>5</v>
      </c>
      <c r="BA298" t="s">
        <v>124</v>
      </c>
      <c r="BB298" t="s">
        <v>153</v>
      </c>
      <c r="BC298" s="7">
        <v>637732.41310000001</v>
      </c>
      <c r="BD298" s="7">
        <v>637732.41310000001</v>
      </c>
      <c r="BE298" t="b">
        <v>0</v>
      </c>
      <c r="BF298" t="s">
        <v>297</v>
      </c>
      <c r="BG298" t="s">
        <v>297</v>
      </c>
      <c r="BH298" t="s">
        <v>277</v>
      </c>
      <c r="BI298">
        <v>1139.1134</v>
      </c>
      <c r="BJ298">
        <v>-2218.09</v>
      </c>
      <c r="BK298">
        <v>-2218.09</v>
      </c>
      <c r="BL298">
        <v>-2218.09</v>
      </c>
      <c r="BN298">
        <v>0.99652191099999998</v>
      </c>
      <c r="BO298" t="s">
        <v>358</v>
      </c>
    </row>
    <row r="299" spans="2:67">
      <c r="B299" t="s">
        <v>360</v>
      </c>
      <c r="C299" s="7">
        <v>1811677.623713</v>
      </c>
      <c r="D299" s="7">
        <v>0</v>
      </c>
      <c r="E299" s="7">
        <v>1811677.623713</v>
      </c>
      <c r="F299" s="11">
        <v>4.7840000000000001E-3</v>
      </c>
      <c r="G299" s="11">
        <v>4.7619999999999997E-3</v>
      </c>
      <c r="H299" s="11">
        <v>1.444E-3</v>
      </c>
      <c r="I299">
        <v>89744</v>
      </c>
      <c r="J299" t="s">
        <v>357</v>
      </c>
      <c r="K299">
        <v>1134</v>
      </c>
      <c r="L299" t="s">
        <v>260</v>
      </c>
      <c r="M299">
        <v>45289</v>
      </c>
      <c r="N299">
        <v>89744</v>
      </c>
      <c r="O299">
        <v>88567</v>
      </c>
      <c r="P299" s="13">
        <v>0.99806269800000003</v>
      </c>
      <c r="Q299" t="s">
        <v>236</v>
      </c>
      <c r="R299" t="s">
        <v>236</v>
      </c>
      <c r="S299" t="s">
        <v>236</v>
      </c>
      <c r="T299" t="s">
        <v>274</v>
      </c>
      <c r="U299" t="s">
        <v>246</v>
      </c>
      <c r="V299" t="s">
        <v>252</v>
      </c>
      <c r="W299" t="s">
        <v>83</v>
      </c>
      <c r="X299" t="s">
        <v>275</v>
      </c>
      <c r="Y299" t="s">
        <v>275</v>
      </c>
      <c r="Z299" s="7">
        <v>1811677.623713</v>
      </c>
      <c r="AA299" s="7">
        <v>0</v>
      </c>
      <c r="AB299" s="7">
        <v>1899265.2938000001</v>
      </c>
      <c r="AC299" s="7">
        <v>1812446.764611295</v>
      </c>
      <c r="AD299" s="7">
        <v>1811677.623713</v>
      </c>
      <c r="AE299" s="7">
        <v>0</v>
      </c>
      <c r="AF299" t="s">
        <v>276</v>
      </c>
      <c r="AG299">
        <v>46233</v>
      </c>
      <c r="AH299" t="s">
        <v>277</v>
      </c>
      <c r="AI299" t="s">
        <v>46</v>
      </c>
      <c r="AJ299" s="9">
        <v>0</v>
      </c>
      <c r="AK299" s="9">
        <v>0</v>
      </c>
      <c r="AL299" s="9">
        <v>0</v>
      </c>
      <c r="AM299" s="9">
        <v>0</v>
      </c>
      <c r="AN299" t="s">
        <v>236</v>
      </c>
      <c r="AO299" s="9">
        <v>1815194.2038</v>
      </c>
      <c r="AP299" s="9">
        <v>1815194.2038</v>
      </c>
      <c r="AQ299" t="s">
        <v>278</v>
      </c>
      <c r="AR299" t="s">
        <v>96</v>
      </c>
      <c r="AT299" s="9">
        <v>1811677.623713</v>
      </c>
      <c r="AU299" s="9">
        <v>1811677.623713</v>
      </c>
      <c r="AV299" s="9">
        <v>1811677.623713</v>
      </c>
      <c r="AY299" s="11">
        <v>4.7840000000000001E-3</v>
      </c>
      <c r="AZ299">
        <v>5</v>
      </c>
      <c r="BA299" t="s">
        <v>124</v>
      </c>
      <c r="BB299" t="s">
        <v>153</v>
      </c>
      <c r="BC299" s="7">
        <v>1899265.2938000001</v>
      </c>
      <c r="BD299" s="7">
        <v>1815194.2038</v>
      </c>
      <c r="BE299" t="b">
        <v>0</v>
      </c>
      <c r="BF299" t="s">
        <v>297</v>
      </c>
      <c r="BG299" t="s">
        <v>297</v>
      </c>
      <c r="BH299" t="s">
        <v>277</v>
      </c>
      <c r="BI299">
        <v>1139.1134</v>
      </c>
      <c r="BJ299">
        <v>1811677.623713</v>
      </c>
      <c r="BK299">
        <v>1811677.623713</v>
      </c>
      <c r="BL299">
        <v>1811677.623713</v>
      </c>
      <c r="BN299">
        <v>0.99806269800000003</v>
      </c>
      <c r="BO299" t="s">
        <v>358</v>
      </c>
    </row>
    <row r="300" spans="2:67">
      <c r="B300" t="s">
        <v>361</v>
      </c>
      <c r="C300" s="7">
        <v>1112280.7885120001</v>
      </c>
      <c r="D300" s="7">
        <v>0</v>
      </c>
      <c r="E300" s="7">
        <v>1112280.7885120001</v>
      </c>
      <c r="F300" s="11">
        <v>2.9369999999999999E-3</v>
      </c>
      <c r="G300" s="11">
        <v>2.9229999999999998E-3</v>
      </c>
      <c r="H300" s="11">
        <v>8.8599999999999996E-4</v>
      </c>
      <c r="I300" t="s">
        <v>362</v>
      </c>
      <c r="J300" t="s">
        <v>363</v>
      </c>
      <c r="K300">
        <v>1130</v>
      </c>
      <c r="L300" t="s">
        <v>256</v>
      </c>
      <c r="M300">
        <v>45289</v>
      </c>
      <c r="N300">
        <v>90027</v>
      </c>
      <c r="O300">
        <v>90026</v>
      </c>
      <c r="P300" s="13">
        <v>0.98362554599999996</v>
      </c>
      <c r="Q300" t="s">
        <v>236</v>
      </c>
      <c r="R300" t="s">
        <v>235</v>
      </c>
      <c r="S300" t="s">
        <v>235</v>
      </c>
      <c r="T300" t="s">
        <v>274</v>
      </c>
      <c r="U300" t="s">
        <v>249</v>
      </c>
      <c r="V300" t="s">
        <v>240</v>
      </c>
      <c r="W300" t="s">
        <v>80</v>
      </c>
      <c r="X300" t="s">
        <v>305</v>
      </c>
      <c r="Y300" t="s">
        <v>364</v>
      </c>
      <c r="Z300" s="7">
        <v>1006907.878977</v>
      </c>
      <c r="AA300" s="7">
        <v>0</v>
      </c>
      <c r="AB300" s="7">
        <v>1023669.914806</v>
      </c>
      <c r="AC300" s="7">
        <v>1015378.8896071879</v>
      </c>
      <c r="AD300" s="7">
        <v>1006907.878977</v>
      </c>
      <c r="AE300" s="7">
        <v>0</v>
      </c>
      <c r="AF300" t="s">
        <v>276</v>
      </c>
      <c r="AG300">
        <v>47060</v>
      </c>
      <c r="AH300" t="s">
        <v>277</v>
      </c>
      <c r="AI300" t="s">
        <v>46</v>
      </c>
      <c r="AJ300" s="9">
        <v>0</v>
      </c>
      <c r="AK300" s="9">
        <v>0</v>
      </c>
      <c r="AL300" s="9">
        <v>0</v>
      </c>
      <c r="AM300" s="9">
        <v>0</v>
      </c>
      <c r="AN300" t="s">
        <v>235</v>
      </c>
      <c r="AO300" s="9">
        <v>1023669.914806</v>
      </c>
      <c r="AP300" s="9">
        <v>1023669.914806</v>
      </c>
      <c r="AQ300" t="s">
        <v>278</v>
      </c>
      <c r="AR300" t="s">
        <v>81</v>
      </c>
      <c r="AS300" t="s">
        <v>296</v>
      </c>
      <c r="AT300" s="9">
        <v>1112280.7885120001</v>
      </c>
      <c r="AU300" s="9">
        <v>1006907.878977</v>
      </c>
      <c r="AV300" s="9">
        <v>1006907.878977</v>
      </c>
      <c r="AY300" s="11">
        <v>2.9369999999999999E-3</v>
      </c>
      <c r="AZ300">
        <v>7</v>
      </c>
      <c r="BA300" t="s">
        <v>122</v>
      </c>
      <c r="BB300" t="s">
        <v>82</v>
      </c>
      <c r="BC300" s="7">
        <v>1023669.914805588</v>
      </c>
      <c r="BD300" s="7">
        <v>1023669.914805588</v>
      </c>
      <c r="BE300" t="b">
        <v>0</v>
      </c>
      <c r="BF300" t="s">
        <v>297</v>
      </c>
      <c r="BG300" t="s">
        <v>297</v>
      </c>
      <c r="BH300" t="s">
        <v>277</v>
      </c>
      <c r="BI300">
        <v>1139.1130000000001</v>
      </c>
      <c r="BJ300">
        <v>1006907.878977</v>
      </c>
      <c r="BK300">
        <v>1006907.878977</v>
      </c>
      <c r="BL300">
        <v>1112280.7885120001</v>
      </c>
      <c r="BM300">
        <v>0</v>
      </c>
      <c r="BN300">
        <v>0.98362554599999996</v>
      </c>
      <c r="BO300" t="s">
        <v>365</v>
      </c>
    </row>
    <row r="301" spans="2:67">
      <c r="B301" t="s">
        <v>372</v>
      </c>
      <c r="C301" s="7">
        <v>261137.59429499999</v>
      </c>
      <c r="D301" s="7">
        <v>0</v>
      </c>
      <c r="E301" s="7">
        <v>261137.59429499999</v>
      </c>
      <c r="F301" s="11">
        <v>6.8900000000000005E-4</v>
      </c>
      <c r="G301" s="11">
        <v>6.8599999999999998E-4</v>
      </c>
      <c r="H301" s="11">
        <v>2.0799999999999999E-4</v>
      </c>
      <c r="I301">
        <v>90553</v>
      </c>
      <c r="J301" t="s">
        <v>373</v>
      </c>
      <c r="K301">
        <v>1128</v>
      </c>
      <c r="L301" t="s">
        <v>254</v>
      </c>
      <c r="M301">
        <v>45289</v>
      </c>
      <c r="N301">
        <v>90553</v>
      </c>
      <c r="O301">
        <v>90552</v>
      </c>
      <c r="P301" s="13">
        <v>0.98382508400000002</v>
      </c>
      <c r="Q301" t="s">
        <v>236</v>
      </c>
      <c r="R301" t="s">
        <v>235</v>
      </c>
      <c r="S301" t="s">
        <v>235</v>
      </c>
      <c r="T301" t="s">
        <v>274</v>
      </c>
      <c r="U301" t="s">
        <v>250</v>
      </c>
      <c r="V301" t="s">
        <v>240</v>
      </c>
      <c r="W301" t="s">
        <v>77</v>
      </c>
      <c r="X301" t="s">
        <v>374</v>
      </c>
      <c r="Y301" t="s">
        <v>374</v>
      </c>
      <c r="Z301" s="7">
        <v>236398.49209700001</v>
      </c>
      <c r="AA301" s="7">
        <v>0</v>
      </c>
      <c r="AB301" s="7">
        <v>240285.08325500001</v>
      </c>
      <c r="AC301" s="7">
        <v>238073.143847058</v>
      </c>
      <c r="AD301" s="7">
        <v>236398.49209700001</v>
      </c>
      <c r="AE301" s="7">
        <v>0</v>
      </c>
      <c r="AF301" t="s">
        <v>276</v>
      </c>
      <c r="AG301">
        <v>47074</v>
      </c>
      <c r="AH301" t="s">
        <v>294</v>
      </c>
      <c r="AI301" t="s">
        <v>46</v>
      </c>
      <c r="AJ301" s="9">
        <v>0</v>
      </c>
      <c r="AK301" s="9">
        <v>0</v>
      </c>
      <c r="AL301" s="9">
        <v>0</v>
      </c>
      <c r="AM301" s="9">
        <v>0</v>
      </c>
      <c r="AN301" t="s">
        <v>235</v>
      </c>
      <c r="AO301" s="9">
        <v>240285.08325500001</v>
      </c>
      <c r="AP301" s="9">
        <v>240285.08325500001</v>
      </c>
      <c r="AQ301" t="s">
        <v>316</v>
      </c>
      <c r="AR301" t="s">
        <v>148</v>
      </c>
      <c r="AS301" t="s">
        <v>296</v>
      </c>
      <c r="AT301" s="9">
        <v>261137.59429499999</v>
      </c>
      <c r="AU301" s="9">
        <v>236398.49209700001</v>
      </c>
      <c r="AV301" s="9">
        <v>236398.49209700001</v>
      </c>
      <c r="AY301" s="11">
        <v>6.8900000000000005E-4</v>
      </c>
      <c r="AZ301">
        <v>5</v>
      </c>
      <c r="BA301" t="s">
        <v>124</v>
      </c>
      <c r="BB301" t="s">
        <v>148</v>
      </c>
      <c r="BC301" s="7">
        <v>240285.08325511799</v>
      </c>
      <c r="BD301" s="7">
        <v>240285.08325511799</v>
      </c>
      <c r="BE301" t="b">
        <v>0</v>
      </c>
      <c r="BF301" t="s">
        <v>297</v>
      </c>
      <c r="BG301" t="s">
        <v>297</v>
      </c>
      <c r="BH301" t="s">
        <v>294</v>
      </c>
      <c r="BI301">
        <v>1139.1128000000001</v>
      </c>
      <c r="BJ301">
        <v>236398.49209700001</v>
      </c>
      <c r="BK301">
        <v>236398.49209700001</v>
      </c>
      <c r="BL301">
        <v>261137.59429499999</v>
      </c>
      <c r="BM301">
        <v>0</v>
      </c>
      <c r="BN301">
        <v>0.98382508400000002</v>
      </c>
      <c r="BO301" t="s">
        <v>298</v>
      </c>
    </row>
    <row r="302" spans="2:67">
      <c r="B302" t="s">
        <v>375</v>
      </c>
      <c r="C302" s="7">
        <v>173055.875971</v>
      </c>
      <c r="D302" s="7">
        <v>0</v>
      </c>
      <c r="E302" s="7">
        <v>173055.875971</v>
      </c>
      <c r="F302" s="11">
        <v>4.57E-4</v>
      </c>
      <c r="G302" s="11">
        <v>4.5399999999999998E-4</v>
      </c>
      <c r="H302" s="11">
        <v>1.37E-4</v>
      </c>
      <c r="I302">
        <v>90554</v>
      </c>
      <c r="J302" t="s">
        <v>373</v>
      </c>
      <c r="K302">
        <v>1128</v>
      </c>
      <c r="L302" t="s">
        <v>254</v>
      </c>
      <c r="M302">
        <v>45289</v>
      </c>
      <c r="N302">
        <v>90554</v>
      </c>
      <c r="O302">
        <v>90552</v>
      </c>
      <c r="P302" s="13">
        <v>0.98382468099999998</v>
      </c>
      <c r="Q302" t="s">
        <v>236</v>
      </c>
      <c r="R302" t="s">
        <v>235</v>
      </c>
      <c r="S302" t="s">
        <v>235</v>
      </c>
      <c r="T302" t="s">
        <v>274</v>
      </c>
      <c r="U302" t="s">
        <v>250</v>
      </c>
      <c r="V302" t="s">
        <v>240</v>
      </c>
      <c r="W302" t="s">
        <v>77</v>
      </c>
      <c r="X302" t="s">
        <v>374</v>
      </c>
      <c r="Y302" t="s">
        <v>374</v>
      </c>
      <c r="Z302" s="7">
        <v>156661.27368000001</v>
      </c>
      <c r="AA302" s="7">
        <v>0</v>
      </c>
      <c r="AB302" s="7">
        <v>159236.98267200001</v>
      </c>
      <c r="AC302" s="7">
        <v>157771.12989197299</v>
      </c>
      <c r="AD302" s="7">
        <v>156661.27368000001</v>
      </c>
      <c r="AE302" s="7">
        <v>0</v>
      </c>
      <c r="AF302" t="s">
        <v>276</v>
      </c>
      <c r="AG302">
        <v>47074</v>
      </c>
      <c r="AH302" t="s">
        <v>294</v>
      </c>
      <c r="AI302" t="s">
        <v>46</v>
      </c>
      <c r="AJ302" s="9">
        <v>0</v>
      </c>
      <c r="AK302" s="9">
        <v>0</v>
      </c>
      <c r="AL302" s="9">
        <v>0</v>
      </c>
      <c r="AM302" s="9">
        <v>0</v>
      </c>
      <c r="AN302" t="s">
        <v>235</v>
      </c>
      <c r="AO302" s="9">
        <v>159236.98267200001</v>
      </c>
      <c r="AP302" s="9">
        <v>159236.98267200001</v>
      </c>
      <c r="AQ302" t="s">
        <v>316</v>
      </c>
      <c r="AR302" t="s">
        <v>148</v>
      </c>
      <c r="AS302" t="s">
        <v>296</v>
      </c>
      <c r="AT302" s="9">
        <v>173055.875971</v>
      </c>
      <c r="AU302" s="9">
        <v>156661.27368000001</v>
      </c>
      <c r="AV302" s="9">
        <v>156661.27368000001</v>
      </c>
      <c r="AY302" s="11">
        <v>4.57E-4</v>
      </c>
      <c r="AZ302">
        <v>5</v>
      </c>
      <c r="BA302" t="s">
        <v>124</v>
      </c>
      <c r="BB302" t="s">
        <v>148</v>
      </c>
      <c r="BC302" s="7">
        <v>159236.982671598</v>
      </c>
      <c r="BD302" s="7">
        <v>159236.982671598</v>
      </c>
      <c r="BE302" t="b">
        <v>0</v>
      </c>
      <c r="BF302" t="s">
        <v>297</v>
      </c>
      <c r="BG302" t="s">
        <v>297</v>
      </c>
      <c r="BH302" t="s">
        <v>294</v>
      </c>
      <c r="BI302">
        <v>1139.1128000000001</v>
      </c>
      <c r="BJ302">
        <v>156661.27368000001</v>
      </c>
      <c r="BK302">
        <v>156661.27368000001</v>
      </c>
      <c r="BL302">
        <v>173055.875971</v>
      </c>
      <c r="BM302">
        <v>0</v>
      </c>
      <c r="BN302">
        <v>0.98382468099999998</v>
      </c>
      <c r="BO302" t="s">
        <v>298</v>
      </c>
    </row>
    <row r="303" spans="2:67">
      <c r="B303" t="s">
        <v>376</v>
      </c>
      <c r="C303" s="7">
        <v>105161.30355300001</v>
      </c>
      <c r="D303" s="7">
        <v>0</v>
      </c>
      <c r="E303" s="7">
        <v>105161.30355300001</v>
      </c>
      <c r="F303" s="11">
        <v>2.7700000000000001E-4</v>
      </c>
      <c r="G303" s="11">
        <v>2.7599999999999999E-4</v>
      </c>
      <c r="H303" s="11">
        <v>8.2999999999999998E-5</v>
      </c>
      <c r="I303">
        <v>90555</v>
      </c>
      <c r="J303" t="s">
        <v>373</v>
      </c>
      <c r="K303">
        <v>1128</v>
      </c>
      <c r="L303" t="s">
        <v>254</v>
      </c>
      <c r="M303">
        <v>45289</v>
      </c>
      <c r="N303">
        <v>90555</v>
      </c>
      <c r="O303">
        <v>90552</v>
      </c>
      <c r="P303" s="13">
        <v>0.98382573100000004</v>
      </c>
      <c r="Q303" t="s">
        <v>236</v>
      </c>
      <c r="R303" t="s">
        <v>235</v>
      </c>
      <c r="S303" t="s">
        <v>235</v>
      </c>
      <c r="T303" t="s">
        <v>274</v>
      </c>
      <c r="U303" t="s">
        <v>250</v>
      </c>
      <c r="V303" t="s">
        <v>240</v>
      </c>
      <c r="W303" t="s">
        <v>77</v>
      </c>
      <c r="X303" t="s">
        <v>374</v>
      </c>
      <c r="Y303" t="s">
        <v>374</v>
      </c>
      <c r="Z303" s="7">
        <v>95198.753951999999</v>
      </c>
      <c r="AA303" s="7">
        <v>0</v>
      </c>
      <c r="AB303" s="7">
        <v>96763.838312000007</v>
      </c>
      <c r="AC303" s="7">
        <v>95873.080782428005</v>
      </c>
      <c r="AD303" s="7">
        <v>95198.753951999999</v>
      </c>
      <c r="AE303" s="7">
        <v>0</v>
      </c>
      <c r="AF303" t="s">
        <v>276</v>
      </c>
      <c r="AG303">
        <v>47074</v>
      </c>
      <c r="AH303" t="s">
        <v>294</v>
      </c>
      <c r="AI303" t="s">
        <v>46</v>
      </c>
      <c r="AJ303" s="9">
        <v>0</v>
      </c>
      <c r="AK303" s="9">
        <v>0</v>
      </c>
      <c r="AL303" s="9">
        <v>0</v>
      </c>
      <c r="AM303" s="9">
        <v>0</v>
      </c>
      <c r="AN303" t="s">
        <v>235</v>
      </c>
      <c r="AO303" s="9">
        <v>96763.838312000007</v>
      </c>
      <c r="AP303" s="9">
        <v>96763.838312000007</v>
      </c>
      <c r="AQ303" t="s">
        <v>316</v>
      </c>
      <c r="AR303" t="s">
        <v>148</v>
      </c>
      <c r="AS303" t="s">
        <v>296</v>
      </c>
      <c r="AT303" s="9">
        <v>105161.30355300001</v>
      </c>
      <c r="AU303" s="9">
        <v>95198.753951999999</v>
      </c>
      <c r="AV303" s="9">
        <v>95198.753951999999</v>
      </c>
      <c r="AY303" s="11">
        <v>2.7700000000000001E-4</v>
      </c>
      <c r="AZ303">
        <v>5</v>
      </c>
      <c r="BA303" t="s">
        <v>124</v>
      </c>
      <c r="BB303" t="s">
        <v>148</v>
      </c>
      <c r="BC303" s="7">
        <v>96763.838312352993</v>
      </c>
      <c r="BD303" s="7">
        <v>96763.838312352993</v>
      </c>
      <c r="BE303" t="b">
        <v>0</v>
      </c>
      <c r="BF303" t="s">
        <v>297</v>
      </c>
      <c r="BG303" t="s">
        <v>297</v>
      </c>
      <c r="BH303" t="s">
        <v>294</v>
      </c>
      <c r="BI303">
        <v>1139.1128000000001</v>
      </c>
      <c r="BJ303">
        <v>95198.753951999999</v>
      </c>
      <c r="BK303">
        <v>95198.753951999999</v>
      </c>
      <c r="BL303">
        <v>105161.30355300001</v>
      </c>
      <c r="BM303">
        <v>0</v>
      </c>
      <c r="BN303">
        <v>0.98382573100000004</v>
      </c>
      <c r="BO303" t="s">
        <v>298</v>
      </c>
    </row>
    <row r="304" spans="2:67">
      <c r="B304" t="s">
        <v>377</v>
      </c>
      <c r="C304" s="7">
        <v>1162491.406095</v>
      </c>
      <c r="D304" s="7">
        <v>-1181878.101484</v>
      </c>
      <c r="E304" s="7">
        <v>-19386.695389</v>
      </c>
      <c r="F304" s="11">
        <v>3.0699999999999998E-3</v>
      </c>
      <c r="G304" s="11">
        <v>3.055E-3</v>
      </c>
      <c r="H304" s="11">
        <v>-1.5E-5</v>
      </c>
      <c r="I304" t="s">
        <v>378</v>
      </c>
      <c r="J304" t="s">
        <v>363</v>
      </c>
      <c r="K304">
        <v>1130</v>
      </c>
      <c r="L304" t="s">
        <v>256</v>
      </c>
      <c r="M304">
        <v>45289</v>
      </c>
      <c r="N304">
        <v>90663</v>
      </c>
      <c r="O304">
        <v>90026</v>
      </c>
      <c r="P304" s="13">
        <v>0.98359670499999996</v>
      </c>
      <c r="Q304" t="s">
        <v>236</v>
      </c>
      <c r="R304" t="s">
        <v>235</v>
      </c>
      <c r="S304" t="s">
        <v>236</v>
      </c>
      <c r="T304" t="s">
        <v>274</v>
      </c>
      <c r="U304" t="s">
        <v>249</v>
      </c>
      <c r="V304" t="s">
        <v>240</v>
      </c>
      <c r="W304" t="s">
        <v>80</v>
      </c>
      <c r="X304" t="s">
        <v>305</v>
      </c>
      <c r="Y304" t="s">
        <v>364</v>
      </c>
      <c r="Z304" s="7">
        <v>1052361.749056</v>
      </c>
      <c r="AA304" s="7">
        <v>-1069911.828619</v>
      </c>
      <c r="AC304" s="7">
        <v>1078901.1273565411</v>
      </c>
      <c r="AD304" s="7">
        <v>1162491.4058429999</v>
      </c>
      <c r="AE304" s="7">
        <v>-1181878.1012279999</v>
      </c>
      <c r="AF304" t="s">
        <v>276</v>
      </c>
      <c r="AG304">
        <v>47060</v>
      </c>
      <c r="AH304" t="s">
        <v>277</v>
      </c>
      <c r="AI304" t="s">
        <v>46</v>
      </c>
      <c r="AJ304" s="9">
        <v>0</v>
      </c>
      <c r="AK304" s="9">
        <v>0</v>
      </c>
      <c r="AL304" s="9">
        <v>0</v>
      </c>
      <c r="AM304" s="9">
        <v>0</v>
      </c>
      <c r="AN304" t="s">
        <v>235</v>
      </c>
      <c r="AO304" s="9">
        <v>1181878.1012279999</v>
      </c>
      <c r="AQ304" t="s">
        <v>295</v>
      </c>
      <c r="AR304" t="s">
        <v>81</v>
      </c>
      <c r="AS304" t="s">
        <v>296</v>
      </c>
      <c r="AT304" s="9">
        <v>1162491.406095</v>
      </c>
      <c r="AU304" s="9">
        <v>1052361.749056</v>
      </c>
      <c r="AV304" s="9">
        <v>1162491.4058429999</v>
      </c>
      <c r="AY304" s="11">
        <v>3.0699999999999998E-3</v>
      </c>
      <c r="AZ304">
        <v>7</v>
      </c>
      <c r="BA304" t="s">
        <v>122</v>
      </c>
      <c r="BB304" t="s">
        <v>82</v>
      </c>
      <c r="BE304" t="b">
        <v>0</v>
      </c>
      <c r="BF304" t="s">
        <v>297</v>
      </c>
      <c r="BG304" t="s">
        <v>297</v>
      </c>
      <c r="BH304" t="s">
        <v>277</v>
      </c>
      <c r="BI304">
        <v>1139.1130000000001</v>
      </c>
      <c r="BJ304">
        <v>1162491.4058429999</v>
      </c>
      <c r="BK304">
        <v>1052361.749056</v>
      </c>
      <c r="BL304">
        <v>1162491.406095</v>
      </c>
      <c r="BM304">
        <v>0</v>
      </c>
      <c r="BN304">
        <v>0.98359670499999996</v>
      </c>
      <c r="BO304" t="s">
        <v>365</v>
      </c>
    </row>
    <row r="305" spans="2:67">
      <c r="B305" t="s">
        <v>379</v>
      </c>
      <c r="C305" s="7">
        <v>1968571.981873</v>
      </c>
      <c r="D305" s="7">
        <v>0</v>
      </c>
      <c r="E305" s="7">
        <v>1968571.981873</v>
      </c>
      <c r="F305" s="11">
        <v>5.1989999999999996E-3</v>
      </c>
      <c r="G305" s="11">
        <v>5.1749999999999999E-3</v>
      </c>
      <c r="H305" s="11">
        <v>1.5690000000000001E-3</v>
      </c>
      <c r="I305">
        <v>90724</v>
      </c>
      <c r="J305" t="s">
        <v>380</v>
      </c>
      <c r="K305">
        <v>1133</v>
      </c>
      <c r="L305" t="s">
        <v>259</v>
      </c>
      <c r="M305">
        <v>45289</v>
      </c>
      <c r="N305">
        <v>90724</v>
      </c>
      <c r="O305">
        <v>86603</v>
      </c>
      <c r="P305" s="13">
        <v>0.99140425300000001</v>
      </c>
      <c r="Q305" t="s">
        <v>236</v>
      </c>
      <c r="R305" t="s">
        <v>236</v>
      </c>
      <c r="S305" t="s">
        <v>236</v>
      </c>
      <c r="T305" t="s">
        <v>274</v>
      </c>
      <c r="U305" t="s">
        <v>245</v>
      </c>
      <c r="V305" t="s">
        <v>252</v>
      </c>
      <c r="W305" t="s">
        <v>80</v>
      </c>
      <c r="X305" t="s">
        <v>275</v>
      </c>
      <c r="Y305" t="s">
        <v>275</v>
      </c>
      <c r="Z305" s="7">
        <v>1968571.981873</v>
      </c>
      <c r="AA305" s="7">
        <v>0</v>
      </c>
      <c r="AB305" s="7">
        <v>1990675.1407000001</v>
      </c>
      <c r="AC305" s="7">
        <v>1972835.0086792971</v>
      </c>
      <c r="AD305" s="7">
        <v>1968571.981873</v>
      </c>
      <c r="AE305" s="7">
        <v>0</v>
      </c>
      <c r="AF305" t="s">
        <v>276</v>
      </c>
      <c r="AG305">
        <v>46142</v>
      </c>
      <c r="AH305" t="s">
        <v>277</v>
      </c>
      <c r="AI305" t="s">
        <v>46</v>
      </c>
      <c r="AJ305" s="9">
        <v>0</v>
      </c>
      <c r="AK305" s="9">
        <v>0</v>
      </c>
      <c r="AL305" s="9">
        <v>0</v>
      </c>
      <c r="AM305" s="9">
        <v>0</v>
      </c>
      <c r="AN305" t="s">
        <v>236</v>
      </c>
      <c r="AO305" s="9">
        <v>1985640.0407</v>
      </c>
      <c r="AP305" s="9">
        <v>1985640.0407</v>
      </c>
      <c r="AQ305" t="s">
        <v>278</v>
      </c>
      <c r="AR305" t="s">
        <v>104</v>
      </c>
      <c r="AT305" s="9">
        <v>1968571.981873</v>
      </c>
      <c r="AU305" s="9">
        <v>1968571.981873</v>
      </c>
      <c r="AV305" s="9">
        <v>1968571.981873</v>
      </c>
      <c r="AY305" s="11">
        <v>5.1989999999999996E-3</v>
      </c>
      <c r="AZ305">
        <v>8</v>
      </c>
      <c r="BA305" t="s">
        <v>128</v>
      </c>
      <c r="BB305" t="s">
        <v>108</v>
      </c>
      <c r="BC305" s="7">
        <v>1990675.1407000001</v>
      </c>
      <c r="BD305" s="7">
        <v>1985640.0407</v>
      </c>
      <c r="BE305" t="b">
        <v>0</v>
      </c>
      <c r="BF305" t="s">
        <v>297</v>
      </c>
      <c r="BG305" t="s">
        <v>297</v>
      </c>
      <c r="BH305" t="s">
        <v>277</v>
      </c>
      <c r="BI305">
        <v>1139.1133</v>
      </c>
      <c r="BJ305">
        <v>1933810.9086819999</v>
      </c>
      <c r="BK305">
        <v>1933810.9086819999</v>
      </c>
      <c r="BL305">
        <v>1933810.9086819999</v>
      </c>
      <c r="BM305">
        <v>1.7506231000000001E-2</v>
      </c>
      <c r="BN305">
        <v>0.97389802199999997</v>
      </c>
      <c r="BO305" t="s">
        <v>302</v>
      </c>
    </row>
    <row r="306" spans="2:67">
      <c r="B306" t="s">
        <v>381</v>
      </c>
      <c r="C306" s="7">
        <v>269176.984582</v>
      </c>
      <c r="D306" s="7">
        <v>0</v>
      </c>
      <c r="E306" s="7">
        <v>269176.984582</v>
      </c>
      <c r="F306" s="11">
        <v>7.1000000000000002E-4</v>
      </c>
      <c r="G306" s="11">
        <v>7.0699999999999995E-4</v>
      </c>
      <c r="H306" s="11">
        <v>2.14E-4</v>
      </c>
      <c r="I306">
        <v>90876</v>
      </c>
      <c r="J306" t="s">
        <v>331</v>
      </c>
      <c r="K306">
        <v>1129</v>
      </c>
      <c r="L306" t="s">
        <v>255</v>
      </c>
      <c r="M306">
        <v>45289</v>
      </c>
      <c r="N306">
        <v>90876</v>
      </c>
      <c r="O306">
        <v>89391</v>
      </c>
      <c r="P306" s="13">
        <v>0.98734623799999999</v>
      </c>
      <c r="Q306" t="s">
        <v>236</v>
      </c>
      <c r="R306" t="s">
        <v>235</v>
      </c>
      <c r="S306" t="s">
        <v>235</v>
      </c>
      <c r="T306" t="s">
        <v>274</v>
      </c>
      <c r="U306" t="s">
        <v>241</v>
      </c>
      <c r="V306" t="s">
        <v>240</v>
      </c>
      <c r="W306" t="s">
        <v>93</v>
      </c>
      <c r="X306" t="s">
        <v>305</v>
      </c>
      <c r="Y306" t="s">
        <v>305</v>
      </c>
      <c r="Z306" s="7">
        <v>243676.26359700001</v>
      </c>
      <c r="AA306" s="7">
        <v>0</v>
      </c>
      <c r="AB306" s="7">
        <v>246799.20196100001</v>
      </c>
      <c r="AC306" s="7">
        <v>245162.88944360899</v>
      </c>
      <c r="AD306" s="7">
        <v>243676.26359700001</v>
      </c>
      <c r="AE306" s="7">
        <v>0</v>
      </c>
      <c r="AF306" t="s">
        <v>276</v>
      </c>
      <c r="AG306">
        <v>46839</v>
      </c>
      <c r="AH306" t="s">
        <v>332</v>
      </c>
      <c r="AI306" t="s">
        <v>46</v>
      </c>
      <c r="AJ306" s="9">
        <v>0</v>
      </c>
      <c r="AK306" s="9">
        <v>0</v>
      </c>
      <c r="AL306" s="9">
        <v>0</v>
      </c>
      <c r="AM306" s="9">
        <v>0</v>
      </c>
      <c r="AN306" t="s">
        <v>235</v>
      </c>
      <c r="AO306" s="9">
        <v>246799.20196100001</v>
      </c>
      <c r="AP306" s="9">
        <v>246799.20196100001</v>
      </c>
      <c r="AQ306" t="s">
        <v>295</v>
      </c>
      <c r="AR306" t="s">
        <v>106</v>
      </c>
      <c r="AS306" t="s">
        <v>333</v>
      </c>
      <c r="AT306" s="9">
        <v>269176.984582</v>
      </c>
      <c r="AU306" s="9">
        <v>243676.26359700001</v>
      </c>
      <c r="AV306" s="9">
        <v>243676.26359700001</v>
      </c>
      <c r="AY306" s="11">
        <v>7.1000000000000002E-4</v>
      </c>
      <c r="AZ306">
        <v>5</v>
      </c>
      <c r="BA306" t="s">
        <v>124</v>
      </c>
      <c r="BB306" t="s">
        <v>152</v>
      </c>
      <c r="BC306" s="7">
        <v>246799.20196071899</v>
      </c>
      <c r="BD306" s="7">
        <v>246799.20196071899</v>
      </c>
      <c r="BE306" t="b">
        <v>0</v>
      </c>
      <c r="BF306" t="s">
        <v>297</v>
      </c>
      <c r="BG306" t="s">
        <v>297</v>
      </c>
      <c r="BH306" t="s">
        <v>332</v>
      </c>
      <c r="BI306">
        <v>1139.1129000000001</v>
      </c>
      <c r="BJ306">
        <v>243676.26359700001</v>
      </c>
      <c r="BK306">
        <v>243676.26359700001</v>
      </c>
      <c r="BL306">
        <v>269176.984582</v>
      </c>
      <c r="BN306">
        <v>0.98734623799999999</v>
      </c>
      <c r="BO306" t="s">
        <v>306</v>
      </c>
    </row>
    <row r="307" spans="2:67">
      <c r="B307" t="s">
        <v>382</v>
      </c>
      <c r="C307" s="7">
        <v>107520.35980000001</v>
      </c>
      <c r="D307" s="7">
        <v>0</v>
      </c>
      <c r="E307" s="7">
        <v>107520.35980000001</v>
      </c>
      <c r="F307" s="11">
        <v>2.8299999999999999E-4</v>
      </c>
      <c r="G307" s="11">
        <v>2.8200000000000002E-4</v>
      </c>
      <c r="H307" s="11">
        <v>8.5000000000000006E-5</v>
      </c>
      <c r="I307">
        <v>91001</v>
      </c>
      <c r="J307" t="s">
        <v>383</v>
      </c>
      <c r="K307">
        <v>1128</v>
      </c>
      <c r="L307" t="s">
        <v>254</v>
      </c>
      <c r="M307">
        <v>45289</v>
      </c>
      <c r="N307">
        <v>91001</v>
      </c>
      <c r="O307">
        <v>91000</v>
      </c>
      <c r="P307" s="13">
        <v>0.98156773600000002</v>
      </c>
      <c r="Q307" t="s">
        <v>236</v>
      </c>
      <c r="R307" t="s">
        <v>235</v>
      </c>
      <c r="S307" t="s">
        <v>235</v>
      </c>
      <c r="T307" t="s">
        <v>274</v>
      </c>
      <c r="U307" t="s">
        <v>250</v>
      </c>
      <c r="V307" t="s">
        <v>240</v>
      </c>
      <c r="W307" t="s">
        <v>80</v>
      </c>
      <c r="X307" t="s">
        <v>305</v>
      </c>
      <c r="Y307" t="s">
        <v>305</v>
      </c>
      <c r="Z307" s="7">
        <v>97334.322908000002</v>
      </c>
      <c r="AA307" s="7">
        <v>0</v>
      </c>
      <c r="AB307" s="7">
        <v>99162.105005999998</v>
      </c>
      <c r="AC307" s="7">
        <v>98245.195135447997</v>
      </c>
      <c r="AD307" s="7">
        <v>97334.322908000002</v>
      </c>
      <c r="AE307" s="7">
        <v>0</v>
      </c>
      <c r="AF307" t="s">
        <v>276</v>
      </c>
      <c r="AG307">
        <v>47130</v>
      </c>
      <c r="AH307" t="s">
        <v>294</v>
      </c>
      <c r="AI307" t="s">
        <v>46</v>
      </c>
      <c r="AJ307" s="9">
        <v>0</v>
      </c>
      <c r="AK307" s="9">
        <v>0</v>
      </c>
      <c r="AL307" s="9">
        <v>0</v>
      </c>
      <c r="AM307" s="9">
        <v>0</v>
      </c>
      <c r="AN307" t="s">
        <v>236</v>
      </c>
      <c r="AO307" s="9">
        <v>99162.105005999998</v>
      </c>
      <c r="AP307" s="9">
        <v>99162.105005999998</v>
      </c>
      <c r="AQ307" t="s">
        <v>278</v>
      </c>
      <c r="AR307" t="s">
        <v>104</v>
      </c>
      <c r="AS307" t="s">
        <v>308</v>
      </c>
      <c r="AT307" s="9">
        <v>107520.35980000001</v>
      </c>
      <c r="AU307" s="9">
        <v>97334.322908000002</v>
      </c>
      <c r="AV307" s="9">
        <v>97334.322908000002</v>
      </c>
      <c r="AY307" s="11">
        <v>2.8299999999999999E-4</v>
      </c>
      <c r="AZ307">
        <v>6</v>
      </c>
      <c r="BA307" t="s">
        <v>128</v>
      </c>
      <c r="BB307" t="s">
        <v>108</v>
      </c>
      <c r="BC307" s="7">
        <v>99162.105006294994</v>
      </c>
      <c r="BD307" s="7">
        <v>99162.105006294994</v>
      </c>
      <c r="BE307" t="b">
        <v>0</v>
      </c>
      <c r="BF307" t="s">
        <v>297</v>
      </c>
      <c r="BG307" t="s">
        <v>297</v>
      </c>
      <c r="BH307" t="s">
        <v>294</v>
      </c>
      <c r="BI307">
        <v>1139.1128000000001</v>
      </c>
      <c r="BJ307">
        <v>97334.322908000002</v>
      </c>
      <c r="BK307">
        <v>97334.322908000002</v>
      </c>
      <c r="BL307">
        <v>107520.35980000001</v>
      </c>
      <c r="BN307">
        <v>0.98156773600000002</v>
      </c>
      <c r="BO307" t="s">
        <v>384</v>
      </c>
    </row>
    <row r="308" spans="2:67">
      <c r="B308" t="s">
        <v>385</v>
      </c>
      <c r="C308" s="7">
        <v>-81.070263999999995</v>
      </c>
      <c r="D308" s="7">
        <v>4391.9465049999999</v>
      </c>
      <c r="E308" s="7">
        <v>4310.8762409999999</v>
      </c>
      <c r="F308" s="11">
        <v>0</v>
      </c>
      <c r="G308" s="11">
        <v>0</v>
      </c>
      <c r="H308" s="11">
        <v>3.0000000000000001E-6</v>
      </c>
      <c r="I308" t="s">
        <v>386</v>
      </c>
      <c r="J308" t="s">
        <v>383</v>
      </c>
      <c r="K308">
        <v>1128</v>
      </c>
      <c r="L308" t="s">
        <v>254</v>
      </c>
      <c r="M308">
        <v>45289</v>
      </c>
      <c r="N308">
        <v>91003</v>
      </c>
      <c r="O308">
        <v>91000</v>
      </c>
      <c r="P308" s="13">
        <v>0.98154105000000003</v>
      </c>
      <c r="Q308" t="s">
        <v>236</v>
      </c>
      <c r="R308" t="s">
        <v>235</v>
      </c>
      <c r="S308" t="s">
        <v>235</v>
      </c>
      <c r="T308" t="s">
        <v>274</v>
      </c>
      <c r="U308" t="s">
        <v>250</v>
      </c>
      <c r="V308" t="s">
        <v>240</v>
      </c>
      <c r="W308" t="s">
        <v>80</v>
      </c>
      <c r="X308" t="s">
        <v>305</v>
      </c>
      <c r="Y308" t="s">
        <v>305</v>
      </c>
      <c r="Z308" s="7">
        <v>-73.39</v>
      </c>
      <c r="AA308" s="7">
        <v>3975.8715480000001</v>
      </c>
      <c r="AB308" s="7">
        <v>3975.8715480000001</v>
      </c>
      <c r="AC308" s="7">
        <v>-36.763195822999997</v>
      </c>
      <c r="AD308" s="7">
        <v>-73.39</v>
      </c>
      <c r="AE308" s="7">
        <v>3975.8715480000001</v>
      </c>
      <c r="AF308" t="s">
        <v>276</v>
      </c>
      <c r="AG308">
        <v>47130</v>
      </c>
      <c r="AH308" t="s">
        <v>294</v>
      </c>
      <c r="AI308" t="s">
        <v>46</v>
      </c>
      <c r="AJ308" s="9">
        <v>0</v>
      </c>
      <c r="AK308" s="9">
        <v>0</v>
      </c>
      <c r="AL308" s="9">
        <v>0</v>
      </c>
      <c r="AM308" s="9">
        <v>0</v>
      </c>
      <c r="AN308" t="s">
        <v>236</v>
      </c>
      <c r="AO308" s="9">
        <v>-74.770178999999999</v>
      </c>
      <c r="AP308" s="9">
        <v>3939.1083520000002</v>
      </c>
      <c r="AQ308" t="s">
        <v>295</v>
      </c>
      <c r="AR308" t="s">
        <v>104</v>
      </c>
      <c r="AS308" t="s">
        <v>308</v>
      </c>
      <c r="AT308" s="9">
        <v>-81.070263999999995</v>
      </c>
      <c r="AU308" s="9">
        <v>-73.39</v>
      </c>
      <c r="AV308" s="9">
        <v>-73.39</v>
      </c>
      <c r="AY308" s="11">
        <v>0</v>
      </c>
      <c r="AZ308">
        <v>6</v>
      </c>
      <c r="BA308" t="s">
        <v>128</v>
      </c>
      <c r="BB308" t="s">
        <v>108</v>
      </c>
      <c r="BC308" s="7">
        <v>3975.871548268</v>
      </c>
      <c r="BD308" s="7">
        <v>3939.108352445</v>
      </c>
      <c r="BE308" t="b">
        <v>0</v>
      </c>
      <c r="BF308" t="s">
        <v>297</v>
      </c>
      <c r="BG308" t="s">
        <v>297</v>
      </c>
      <c r="BH308" t="s">
        <v>294</v>
      </c>
      <c r="BI308">
        <v>1139.1128000000001</v>
      </c>
      <c r="BJ308">
        <v>-73.39</v>
      </c>
      <c r="BK308">
        <v>-73.39</v>
      </c>
      <c r="BL308">
        <v>-81.070263999999995</v>
      </c>
      <c r="BN308">
        <v>0.98154105000000003</v>
      </c>
      <c r="BO308" t="s">
        <v>384</v>
      </c>
    </row>
    <row r="309" spans="2:67">
      <c r="B309" t="s">
        <v>387</v>
      </c>
      <c r="C309" s="7">
        <v>368462.093819</v>
      </c>
      <c r="D309" s="7">
        <v>0</v>
      </c>
      <c r="E309" s="7">
        <v>368462.093819</v>
      </c>
      <c r="F309" s="11">
        <v>9.7300000000000002E-4</v>
      </c>
      <c r="G309" s="11">
        <v>9.68E-4</v>
      </c>
      <c r="H309" s="11">
        <v>2.9300000000000002E-4</v>
      </c>
      <c r="I309">
        <v>91379</v>
      </c>
      <c r="J309" t="s">
        <v>388</v>
      </c>
      <c r="K309">
        <v>1128</v>
      </c>
      <c r="L309" t="s">
        <v>254</v>
      </c>
      <c r="M309">
        <v>45289</v>
      </c>
      <c r="N309">
        <v>91379</v>
      </c>
      <c r="O309">
        <v>91378</v>
      </c>
      <c r="P309" s="13">
        <v>0.98550963800000002</v>
      </c>
      <c r="Q309" t="s">
        <v>236</v>
      </c>
      <c r="R309" t="s">
        <v>235</v>
      </c>
      <c r="S309" t="s">
        <v>237</v>
      </c>
      <c r="T309" t="s">
        <v>274</v>
      </c>
      <c r="U309" t="s">
        <v>250</v>
      </c>
      <c r="V309" t="s">
        <v>240</v>
      </c>
      <c r="W309" t="s">
        <v>33</v>
      </c>
      <c r="X309" t="s">
        <v>293</v>
      </c>
      <c r="Y309" t="s">
        <v>293</v>
      </c>
      <c r="Z309" s="7">
        <v>333555.50972600002</v>
      </c>
      <c r="AA309" s="7">
        <v>0</v>
      </c>
      <c r="AB309" s="7">
        <v>333777.22502900002</v>
      </c>
      <c r="AC309" s="7">
        <v>330594.91066304198</v>
      </c>
      <c r="AD309" s="7">
        <v>289035.21641699999</v>
      </c>
      <c r="AE309" s="7">
        <v>0</v>
      </c>
      <c r="AF309" t="s">
        <v>276</v>
      </c>
      <c r="AG309">
        <v>47095</v>
      </c>
      <c r="AH309" t="s">
        <v>294</v>
      </c>
      <c r="AI309" t="s">
        <v>46</v>
      </c>
      <c r="AJ309" s="9">
        <v>0</v>
      </c>
      <c r="AK309" s="9">
        <v>0</v>
      </c>
      <c r="AL309" s="9">
        <v>0</v>
      </c>
      <c r="AM309" s="9">
        <v>0</v>
      </c>
      <c r="AN309" t="s">
        <v>237</v>
      </c>
      <c r="AO309" s="9">
        <v>293285.02262300003</v>
      </c>
      <c r="AP309" s="9">
        <v>333777.22502900002</v>
      </c>
      <c r="AQ309" t="s">
        <v>278</v>
      </c>
      <c r="AR309" t="s">
        <v>56</v>
      </c>
      <c r="AS309" t="s">
        <v>296</v>
      </c>
      <c r="AT309" s="9">
        <v>368462.093819</v>
      </c>
      <c r="AU309" s="9">
        <v>333555.50972600002</v>
      </c>
      <c r="AV309" s="9">
        <v>289035.21641699999</v>
      </c>
      <c r="AY309" s="11">
        <v>9.7300000000000002E-4</v>
      </c>
      <c r="AZ309">
        <v>6</v>
      </c>
      <c r="BA309" t="s">
        <v>124</v>
      </c>
      <c r="BB309" t="s">
        <v>110</v>
      </c>
      <c r="BC309" s="7">
        <v>293285.02262300899</v>
      </c>
      <c r="BD309" s="7">
        <v>293285.02262300899</v>
      </c>
      <c r="BE309" t="b">
        <v>0</v>
      </c>
      <c r="BF309" t="s">
        <v>297</v>
      </c>
      <c r="BG309" t="s">
        <v>297</v>
      </c>
      <c r="BH309" t="s">
        <v>294</v>
      </c>
      <c r="BI309">
        <v>1139.1128000000001</v>
      </c>
      <c r="BJ309">
        <v>289035.21641699999</v>
      </c>
      <c r="BK309">
        <v>333555.50972600002</v>
      </c>
      <c r="BL309">
        <v>368462.093819</v>
      </c>
      <c r="BN309">
        <v>0.98550963800000002</v>
      </c>
      <c r="BO309" t="s">
        <v>298</v>
      </c>
    </row>
    <row r="310" spans="2:67">
      <c r="B310" t="s">
        <v>389</v>
      </c>
      <c r="C310" s="7">
        <v>63424.703704</v>
      </c>
      <c r="D310" s="7">
        <v>163466.01978100001</v>
      </c>
      <c r="E310" s="7">
        <v>226890.72348499999</v>
      </c>
      <c r="F310" s="11">
        <v>1.6699999999999999E-4</v>
      </c>
      <c r="G310" s="11">
        <v>1.66E-4</v>
      </c>
      <c r="H310" s="11">
        <v>1.8000000000000001E-4</v>
      </c>
      <c r="I310" t="s">
        <v>390</v>
      </c>
      <c r="J310" t="s">
        <v>388</v>
      </c>
      <c r="K310">
        <v>1128</v>
      </c>
      <c r="L310" t="s">
        <v>254</v>
      </c>
      <c r="M310">
        <v>45289</v>
      </c>
      <c r="N310">
        <v>91380</v>
      </c>
      <c r="O310">
        <v>91378</v>
      </c>
      <c r="P310" s="13">
        <v>0.98547948399999996</v>
      </c>
      <c r="Q310" t="s">
        <v>236</v>
      </c>
      <c r="R310" t="s">
        <v>235</v>
      </c>
      <c r="S310" t="s">
        <v>237</v>
      </c>
      <c r="T310" t="s">
        <v>274</v>
      </c>
      <c r="U310" t="s">
        <v>250</v>
      </c>
      <c r="V310" t="s">
        <v>240</v>
      </c>
      <c r="W310" t="s">
        <v>33</v>
      </c>
      <c r="X310" t="s">
        <v>293</v>
      </c>
      <c r="Y310" t="s">
        <v>293</v>
      </c>
      <c r="Z310" s="7">
        <v>57416.108002000001</v>
      </c>
      <c r="AA310" s="7">
        <v>147979.92104399999</v>
      </c>
      <c r="AB310" s="7">
        <v>210141.36007600001</v>
      </c>
      <c r="AC310" s="7">
        <v>58315.483441192002</v>
      </c>
      <c r="AD310" s="7">
        <v>49752.67</v>
      </c>
      <c r="AE310" s="7">
        <v>128228.757331</v>
      </c>
      <c r="AF310" t="s">
        <v>276</v>
      </c>
      <c r="AG310">
        <v>47095</v>
      </c>
      <c r="AH310" t="s">
        <v>294</v>
      </c>
      <c r="AI310" t="s">
        <v>46</v>
      </c>
      <c r="AJ310" s="9">
        <v>0</v>
      </c>
      <c r="AK310" s="9">
        <v>0</v>
      </c>
      <c r="AL310" s="9">
        <v>0</v>
      </c>
      <c r="AM310" s="9">
        <v>0</v>
      </c>
      <c r="AN310" t="s">
        <v>237</v>
      </c>
      <c r="AO310" s="9">
        <v>50485.749123000001</v>
      </c>
      <c r="AP310" s="9">
        <v>208410.32879199999</v>
      </c>
      <c r="AQ310" t="s">
        <v>295</v>
      </c>
      <c r="AR310" t="s">
        <v>56</v>
      </c>
      <c r="AS310" t="s">
        <v>296</v>
      </c>
      <c r="AT310" s="9">
        <v>63424.703704</v>
      </c>
      <c r="AU310" s="9">
        <v>57416.108002000001</v>
      </c>
      <c r="AV310" s="9">
        <v>49752.67</v>
      </c>
      <c r="AY310" s="11">
        <v>1.6699999999999999E-4</v>
      </c>
      <c r="AZ310">
        <v>6</v>
      </c>
      <c r="BA310" t="s">
        <v>124</v>
      </c>
      <c r="BB310" t="s">
        <v>110</v>
      </c>
      <c r="BC310" s="7">
        <v>180603.89050382801</v>
      </c>
      <c r="BD310" s="7">
        <v>179082.8593753</v>
      </c>
      <c r="BE310" t="b">
        <v>0</v>
      </c>
      <c r="BF310" t="s">
        <v>297</v>
      </c>
      <c r="BG310" t="s">
        <v>297</v>
      </c>
      <c r="BH310" t="s">
        <v>294</v>
      </c>
      <c r="BI310">
        <v>1139.1128000000001</v>
      </c>
      <c r="BJ310">
        <v>49752.67</v>
      </c>
      <c r="BK310">
        <v>57416.108002000001</v>
      </c>
      <c r="BL310">
        <v>63424.703704</v>
      </c>
      <c r="BN310">
        <v>0.98547948399999996</v>
      </c>
      <c r="BO310" t="s">
        <v>298</v>
      </c>
    </row>
    <row r="311" spans="2:67">
      <c r="B311" t="s">
        <v>391</v>
      </c>
      <c r="C311" s="7">
        <v>357190.34386000002</v>
      </c>
      <c r="D311" s="7">
        <v>0</v>
      </c>
      <c r="E311" s="7">
        <v>357190.34386000002</v>
      </c>
      <c r="F311" s="11">
        <v>9.4300000000000004E-4</v>
      </c>
      <c r="G311" s="11">
        <v>9.3800000000000003E-4</v>
      </c>
      <c r="H311" s="11">
        <v>2.8400000000000002E-4</v>
      </c>
      <c r="I311">
        <v>91624</v>
      </c>
      <c r="J311" t="s">
        <v>392</v>
      </c>
      <c r="K311">
        <v>1129</v>
      </c>
      <c r="L311" t="s">
        <v>255</v>
      </c>
      <c r="M311">
        <v>45289</v>
      </c>
      <c r="N311">
        <v>91624</v>
      </c>
      <c r="O311">
        <v>91623</v>
      </c>
      <c r="P311" s="13">
        <v>0.99148012600000002</v>
      </c>
      <c r="Q311" t="s">
        <v>236</v>
      </c>
      <c r="R311" t="s">
        <v>235</v>
      </c>
      <c r="S311" t="s">
        <v>235</v>
      </c>
      <c r="T311" t="s">
        <v>274</v>
      </c>
      <c r="U311" t="s">
        <v>241</v>
      </c>
      <c r="V311" t="s">
        <v>240</v>
      </c>
      <c r="W311" t="s">
        <v>74</v>
      </c>
      <c r="X311" t="s">
        <v>393</v>
      </c>
      <c r="Y311" t="s">
        <v>393</v>
      </c>
      <c r="Z311" s="7">
        <v>323351.59902199998</v>
      </c>
      <c r="AA311" s="7">
        <v>0</v>
      </c>
      <c r="AB311" s="7">
        <v>326130.18722299999</v>
      </c>
      <c r="AC311" s="7">
        <v>323282.13250940503</v>
      </c>
      <c r="AD311" s="7">
        <v>323351.59902199998</v>
      </c>
      <c r="AE311" s="7">
        <v>0</v>
      </c>
      <c r="AF311" t="s">
        <v>276</v>
      </c>
      <c r="AG311">
        <v>47102</v>
      </c>
      <c r="AH311" t="s">
        <v>277</v>
      </c>
      <c r="AI311" t="s">
        <v>46</v>
      </c>
      <c r="AJ311" s="9">
        <v>0</v>
      </c>
      <c r="AK311" s="9">
        <v>0</v>
      </c>
      <c r="AL311" s="9">
        <v>0</v>
      </c>
      <c r="AM311" s="9">
        <v>0</v>
      </c>
      <c r="AN311" t="s">
        <v>235</v>
      </c>
      <c r="AO311" s="9">
        <v>326130.18722299999</v>
      </c>
      <c r="AP311" s="9">
        <v>326130.18722299999</v>
      </c>
      <c r="AQ311" t="s">
        <v>278</v>
      </c>
      <c r="AR311" t="s">
        <v>75</v>
      </c>
      <c r="AS311" t="s">
        <v>296</v>
      </c>
      <c r="AT311" s="9">
        <v>357190.34386000002</v>
      </c>
      <c r="AU311" s="9">
        <v>323351.59902199998</v>
      </c>
      <c r="AV311" s="9">
        <v>323351.59902199998</v>
      </c>
      <c r="AY311" s="11">
        <v>9.4300000000000004E-4</v>
      </c>
      <c r="AZ311">
        <v>5</v>
      </c>
      <c r="BA311" t="s">
        <v>128</v>
      </c>
      <c r="BB311" t="s">
        <v>76</v>
      </c>
      <c r="BC311" s="7">
        <v>326130.18722256803</v>
      </c>
      <c r="BD311" s="7">
        <v>326130.18722256803</v>
      </c>
      <c r="BE311" t="b">
        <v>0</v>
      </c>
      <c r="BF311" t="s">
        <v>297</v>
      </c>
      <c r="BG311" t="s">
        <v>297</v>
      </c>
      <c r="BH311" t="s">
        <v>277</v>
      </c>
      <c r="BI311">
        <v>1139.1129000000001</v>
      </c>
      <c r="BJ311">
        <v>323351.59902199998</v>
      </c>
      <c r="BK311">
        <v>323351.59902199998</v>
      </c>
      <c r="BL311">
        <v>357190.34386000002</v>
      </c>
      <c r="BM311">
        <v>0</v>
      </c>
      <c r="BN311">
        <v>0.99148012600000002</v>
      </c>
      <c r="BO311" t="s">
        <v>394</v>
      </c>
    </row>
    <row r="312" spans="2:67">
      <c r="B312" t="s">
        <v>399</v>
      </c>
      <c r="C312" s="7">
        <v>1172639.352377</v>
      </c>
      <c r="D312" s="7">
        <v>0</v>
      </c>
      <c r="E312" s="7">
        <v>1172639.352377</v>
      </c>
      <c r="F312" s="11">
        <v>3.0959999999999998E-3</v>
      </c>
      <c r="G312" s="11">
        <v>3.0820000000000001E-3</v>
      </c>
      <c r="H312" s="11">
        <v>9.3400000000000004E-4</v>
      </c>
      <c r="I312">
        <v>91830</v>
      </c>
      <c r="J312" t="s">
        <v>400</v>
      </c>
      <c r="K312">
        <v>1133</v>
      </c>
      <c r="L312" t="s">
        <v>259</v>
      </c>
      <c r="M312">
        <v>45289</v>
      </c>
      <c r="N312">
        <v>91830</v>
      </c>
      <c r="O312">
        <v>51037</v>
      </c>
      <c r="P312" s="13">
        <v>0.99506433100000002</v>
      </c>
      <c r="Q312" t="s">
        <v>236</v>
      </c>
      <c r="R312" t="s">
        <v>236</v>
      </c>
      <c r="S312" t="s">
        <v>236</v>
      </c>
      <c r="T312" t="s">
        <v>274</v>
      </c>
      <c r="U312" t="s">
        <v>245</v>
      </c>
      <c r="V312" t="s">
        <v>252</v>
      </c>
      <c r="W312" t="s">
        <v>80</v>
      </c>
      <c r="X312" t="s">
        <v>275</v>
      </c>
      <c r="Y312" t="s">
        <v>275</v>
      </c>
      <c r="Z312" s="7">
        <v>1172639.352377</v>
      </c>
      <c r="AA312" s="7">
        <v>0</v>
      </c>
      <c r="AB312" s="7">
        <v>1182775.1000000001</v>
      </c>
      <c r="AC312" s="7">
        <v>1174372.8212160449</v>
      </c>
      <c r="AD312" s="7">
        <v>1172639.352377</v>
      </c>
      <c r="AE312" s="7">
        <v>0</v>
      </c>
      <c r="AF312" t="s">
        <v>276</v>
      </c>
      <c r="AG312">
        <v>45839</v>
      </c>
      <c r="AH312" t="s">
        <v>277</v>
      </c>
      <c r="AI312" t="s">
        <v>46</v>
      </c>
      <c r="AJ312" s="9">
        <v>0</v>
      </c>
      <c r="AK312" s="9">
        <v>0</v>
      </c>
      <c r="AL312" s="9">
        <v>0</v>
      </c>
      <c r="AM312" s="9">
        <v>0</v>
      </c>
      <c r="AN312" t="s">
        <v>236</v>
      </c>
      <c r="AO312" s="9">
        <v>1178455.82</v>
      </c>
      <c r="AP312" s="9">
        <v>1178455.82</v>
      </c>
      <c r="AQ312" t="s">
        <v>278</v>
      </c>
      <c r="AR312" t="s">
        <v>104</v>
      </c>
      <c r="AT312" s="9">
        <v>1172639.352377</v>
      </c>
      <c r="AU312" s="9">
        <v>1172639.352377</v>
      </c>
      <c r="AV312" s="9">
        <v>1172639.352377</v>
      </c>
      <c r="AY312" s="11">
        <v>3.0959999999999998E-3</v>
      </c>
      <c r="AZ312">
        <v>5</v>
      </c>
      <c r="BA312" t="s">
        <v>122</v>
      </c>
      <c r="BB312" t="s">
        <v>125</v>
      </c>
      <c r="BC312" s="7">
        <v>1182775.1000000001</v>
      </c>
      <c r="BD312" s="7">
        <v>1178455.82</v>
      </c>
      <c r="BE312" t="b">
        <v>0</v>
      </c>
      <c r="BF312" t="s">
        <v>297</v>
      </c>
      <c r="BG312" t="s">
        <v>297</v>
      </c>
      <c r="BH312" t="s">
        <v>277</v>
      </c>
      <c r="BI312">
        <v>1139.1133</v>
      </c>
      <c r="BJ312">
        <v>1172639.352377</v>
      </c>
      <c r="BK312">
        <v>1172639.352377</v>
      </c>
      <c r="BL312">
        <v>1172639.352377</v>
      </c>
      <c r="BN312">
        <v>0.99506433100000002</v>
      </c>
      <c r="BO312" t="s">
        <v>302</v>
      </c>
    </row>
    <row r="313" spans="2:67">
      <c r="B313" t="s">
        <v>401</v>
      </c>
      <c r="C313" s="7">
        <v>24706.031628000001</v>
      </c>
      <c r="D313" s="7">
        <v>0</v>
      </c>
      <c r="E313" s="7">
        <v>24706.031628000001</v>
      </c>
      <c r="F313" s="11">
        <v>6.4999999999999994E-5</v>
      </c>
      <c r="G313" s="11">
        <v>6.3999999999999997E-5</v>
      </c>
      <c r="H313" s="11">
        <v>1.9000000000000001E-5</v>
      </c>
      <c r="I313">
        <v>91858</v>
      </c>
      <c r="J313" t="s">
        <v>402</v>
      </c>
      <c r="K313">
        <v>1128</v>
      </c>
      <c r="L313" t="s">
        <v>254</v>
      </c>
      <c r="M313">
        <v>45289</v>
      </c>
      <c r="N313">
        <v>91858</v>
      </c>
      <c r="O313">
        <v>56954</v>
      </c>
      <c r="P313" s="13">
        <v>0.95</v>
      </c>
      <c r="Q313" t="s">
        <v>236</v>
      </c>
      <c r="R313" t="s">
        <v>235</v>
      </c>
      <c r="S313" t="s">
        <v>237</v>
      </c>
      <c r="T313" t="s">
        <v>274</v>
      </c>
      <c r="U313" t="s">
        <v>250</v>
      </c>
      <c r="V313" t="s">
        <v>240</v>
      </c>
      <c r="W313" t="s">
        <v>93</v>
      </c>
      <c r="X313" t="s">
        <v>293</v>
      </c>
      <c r="Y313" t="s">
        <v>293</v>
      </c>
      <c r="Z313" s="7">
        <v>22365.483753</v>
      </c>
      <c r="AA313" s="7">
        <v>0</v>
      </c>
      <c r="AD313" s="7">
        <v>19380.319761999999</v>
      </c>
      <c r="AE313" s="7">
        <v>0</v>
      </c>
      <c r="AF313" t="s">
        <v>276</v>
      </c>
      <c r="AH313" t="s">
        <v>403</v>
      </c>
      <c r="AI313" t="s">
        <v>149</v>
      </c>
      <c r="AJ313" s="9">
        <v>0</v>
      </c>
      <c r="AK313" s="9">
        <v>0</v>
      </c>
      <c r="AL313" s="9">
        <v>0</v>
      </c>
      <c r="AM313" s="9">
        <v>0</v>
      </c>
      <c r="AN313" t="s">
        <v>237</v>
      </c>
      <c r="AO313" s="9">
        <v>20400.336592</v>
      </c>
      <c r="AR313" t="s">
        <v>106</v>
      </c>
      <c r="AS313" t="s">
        <v>296</v>
      </c>
      <c r="AT313" s="9">
        <v>24706.031628000001</v>
      </c>
      <c r="AU313" s="9">
        <v>22365.483753</v>
      </c>
      <c r="AV313" s="9">
        <v>19380.319761999999</v>
      </c>
      <c r="AY313" s="11">
        <v>6.4999999999999994E-5</v>
      </c>
      <c r="BB313" t="s">
        <v>152</v>
      </c>
      <c r="BE313" t="b">
        <v>0</v>
      </c>
      <c r="BF313" t="s">
        <v>297</v>
      </c>
      <c r="BG313" t="s">
        <v>297</v>
      </c>
      <c r="BH313" t="s">
        <v>403</v>
      </c>
      <c r="BI313">
        <v>1139.1128000000001</v>
      </c>
      <c r="BJ313">
        <v>19380.319761999999</v>
      </c>
      <c r="BK313">
        <v>22365.483753</v>
      </c>
      <c r="BL313">
        <v>24706.031628000001</v>
      </c>
      <c r="BN313">
        <v>0.95</v>
      </c>
      <c r="BO313" t="s">
        <v>298</v>
      </c>
    </row>
    <row r="314" spans="2:67">
      <c r="B314" t="s">
        <v>404</v>
      </c>
      <c r="C314" s="7">
        <v>1586282.8006599999</v>
      </c>
      <c r="D314" s="7">
        <v>0</v>
      </c>
      <c r="E314" s="7">
        <v>1586282.8006599999</v>
      </c>
      <c r="F314" s="11">
        <v>4.189E-3</v>
      </c>
      <c r="G314" s="11">
        <v>4.1700000000000001E-3</v>
      </c>
      <c r="H314" s="11">
        <v>1.2639999999999999E-3</v>
      </c>
      <c r="I314">
        <v>91939</v>
      </c>
      <c r="J314" t="s">
        <v>405</v>
      </c>
      <c r="K314">
        <v>1136</v>
      </c>
      <c r="L314" t="s">
        <v>262</v>
      </c>
      <c r="M314">
        <v>45289</v>
      </c>
      <c r="N314">
        <v>91939</v>
      </c>
      <c r="O314">
        <v>91937</v>
      </c>
      <c r="P314" s="13">
        <v>0.99336045100000003</v>
      </c>
      <c r="Q314" t="s">
        <v>236</v>
      </c>
      <c r="R314" t="s">
        <v>236</v>
      </c>
      <c r="S314" t="s">
        <v>236</v>
      </c>
      <c r="T314" t="s">
        <v>274</v>
      </c>
      <c r="U314" t="s">
        <v>247</v>
      </c>
      <c r="V314" t="s">
        <v>252</v>
      </c>
      <c r="W314" t="s">
        <v>80</v>
      </c>
      <c r="X314" t="s">
        <v>275</v>
      </c>
      <c r="Y314" t="s">
        <v>275</v>
      </c>
      <c r="Z314" s="7">
        <v>1586282.8006599999</v>
      </c>
      <c r="AA314" s="7">
        <v>0</v>
      </c>
      <c r="AB314" s="7">
        <v>1609075.36</v>
      </c>
      <c r="AC314" s="7">
        <v>1584982.6507197639</v>
      </c>
      <c r="AD314" s="7">
        <v>1586282.8006599999</v>
      </c>
      <c r="AE314" s="7">
        <v>0</v>
      </c>
      <c r="AF314" t="s">
        <v>276</v>
      </c>
      <c r="AG314">
        <v>46748</v>
      </c>
      <c r="AH314" t="s">
        <v>277</v>
      </c>
      <c r="AI314" t="s">
        <v>46</v>
      </c>
      <c r="AJ314" s="9">
        <v>0</v>
      </c>
      <c r="AK314" s="9">
        <v>0</v>
      </c>
      <c r="AL314" s="9">
        <v>0</v>
      </c>
      <c r="AM314" s="9">
        <v>0</v>
      </c>
      <c r="AN314" t="s">
        <v>236</v>
      </c>
      <c r="AO314" s="9">
        <v>1596885.4</v>
      </c>
      <c r="AP314" s="9">
        <v>1596885.4</v>
      </c>
      <c r="AQ314" t="s">
        <v>278</v>
      </c>
      <c r="AR314" t="s">
        <v>104</v>
      </c>
      <c r="AT314" s="9">
        <v>1586282.8006599999</v>
      </c>
      <c r="AU314" s="9">
        <v>1586282.8006599999</v>
      </c>
      <c r="AV314" s="9">
        <v>1586282.8006599999</v>
      </c>
      <c r="AY314" s="11">
        <v>4.189E-3</v>
      </c>
      <c r="AZ314">
        <v>6</v>
      </c>
      <c r="BA314" t="s">
        <v>144</v>
      </c>
      <c r="BB314" t="s">
        <v>105</v>
      </c>
      <c r="BC314" s="7">
        <v>1609075.36</v>
      </c>
      <c r="BD314" s="7">
        <v>1596885.4</v>
      </c>
      <c r="BE314" t="b">
        <v>0</v>
      </c>
      <c r="BF314" t="s">
        <v>297</v>
      </c>
      <c r="BG314" t="s">
        <v>297</v>
      </c>
      <c r="BH314" t="s">
        <v>277</v>
      </c>
      <c r="BI314">
        <v>1139.1135999999999</v>
      </c>
      <c r="BJ314">
        <v>1586282.8006599999</v>
      </c>
      <c r="BK314">
        <v>1586282.8006599999</v>
      </c>
      <c r="BL314">
        <v>1586282.8006599999</v>
      </c>
      <c r="BN314">
        <v>0.99336045100000003</v>
      </c>
      <c r="BO314" t="s">
        <v>368</v>
      </c>
    </row>
    <row r="315" spans="2:67">
      <c r="B315" t="s">
        <v>406</v>
      </c>
      <c r="C315" s="7">
        <v>580073.28971299995</v>
      </c>
      <c r="D315" s="7">
        <v>-5.0000000000000001E-4</v>
      </c>
      <c r="E315" s="7">
        <v>580073.28921299998</v>
      </c>
      <c r="F315" s="11">
        <v>1.531E-3</v>
      </c>
      <c r="G315" s="11">
        <v>1.524E-3</v>
      </c>
      <c r="H315" s="11">
        <v>4.6200000000000001E-4</v>
      </c>
      <c r="I315" t="s">
        <v>407</v>
      </c>
      <c r="J315" t="s">
        <v>405</v>
      </c>
      <c r="K315">
        <v>1136</v>
      </c>
      <c r="L315" t="s">
        <v>262</v>
      </c>
      <c r="M315">
        <v>45289</v>
      </c>
      <c r="N315">
        <v>91940</v>
      </c>
      <c r="O315">
        <v>91937</v>
      </c>
      <c r="P315" s="13">
        <v>0.99332977700000002</v>
      </c>
      <c r="Q315" t="s">
        <v>236</v>
      </c>
      <c r="R315" t="s">
        <v>236</v>
      </c>
      <c r="S315" t="s">
        <v>236</v>
      </c>
      <c r="T315" t="s">
        <v>274</v>
      </c>
      <c r="U315" t="s">
        <v>247</v>
      </c>
      <c r="V315" t="s">
        <v>252</v>
      </c>
      <c r="W315" t="s">
        <v>80</v>
      </c>
      <c r="X315" t="s">
        <v>275</v>
      </c>
      <c r="Y315" t="s">
        <v>275</v>
      </c>
      <c r="Z315" s="7">
        <v>580073.28971299995</v>
      </c>
      <c r="AA315" s="7">
        <v>-5.0000000000000001E-4</v>
      </c>
      <c r="AB315" s="7">
        <v>588396.84950000001</v>
      </c>
      <c r="AC315" s="7">
        <v>579615.96534084994</v>
      </c>
      <c r="AD315" s="7">
        <v>580073.28971299995</v>
      </c>
      <c r="AE315" s="7">
        <v>-5.0000000000000001E-4</v>
      </c>
      <c r="AF315" t="s">
        <v>276</v>
      </c>
      <c r="AG315">
        <v>46748</v>
      </c>
      <c r="AH315" t="s">
        <v>277</v>
      </c>
      <c r="AI315" t="s">
        <v>46</v>
      </c>
      <c r="AJ315" s="9">
        <v>0</v>
      </c>
      <c r="AK315" s="9">
        <v>0</v>
      </c>
      <c r="AL315" s="9">
        <v>0</v>
      </c>
      <c r="AM315" s="9">
        <v>0</v>
      </c>
      <c r="AN315" t="s">
        <v>236</v>
      </c>
      <c r="AO315" s="9">
        <v>583968.49</v>
      </c>
      <c r="AP315" s="9">
        <v>583968.48950000003</v>
      </c>
      <c r="AQ315" t="s">
        <v>295</v>
      </c>
      <c r="AR315" t="s">
        <v>104</v>
      </c>
      <c r="AT315" s="9">
        <v>580073.28971299995</v>
      </c>
      <c r="AU315" s="9">
        <v>580073.28971299995</v>
      </c>
      <c r="AV315" s="9">
        <v>580073.28971299995</v>
      </c>
      <c r="AY315" s="11">
        <v>1.531E-3</v>
      </c>
      <c r="AZ315">
        <v>6</v>
      </c>
      <c r="BA315" t="s">
        <v>144</v>
      </c>
      <c r="BB315" t="s">
        <v>105</v>
      </c>
      <c r="BC315" s="7">
        <v>588396.84950000001</v>
      </c>
      <c r="BD315" s="7">
        <v>583968.48950000003</v>
      </c>
      <c r="BE315" t="b">
        <v>0</v>
      </c>
      <c r="BF315" t="s">
        <v>297</v>
      </c>
      <c r="BG315" t="s">
        <v>297</v>
      </c>
      <c r="BH315" t="s">
        <v>277</v>
      </c>
      <c r="BI315">
        <v>1139.1135999999999</v>
      </c>
      <c r="BJ315">
        <v>580073.28971299995</v>
      </c>
      <c r="BK315">
        <v>580073.28971299995</v>
      </c>
      <c r="BL315">
        <v>580073.28971299995</v>
      </c>
      <c r="BN315">
        <v>0.99332977700000002</v>
      </c>
      <c r="BO315" t="s">
        <v>368</v>
      </c>
    </row>
    <row r="316" spans="2:67">
      <c r="B316" t="s">
        <v>517</v>
      </c>
      <c r="C316" s="7">
        <v>58237.67</v>
      </c>
      <c r="D316" s="7">
        <v>88845.824999999997</v>
      </c>
      <c r="E316" s="7">
        <v>147083.495</v>
      </c>
      <c r="F316" s="11">
        <v>1.5300000000000001E-4</v>
      </c>
      <c r="G316" s="11">
        <v>1.5300000000000001E-4</v>
      </c>
      <c r="H316" s="11">
        <v>1.17E-4</v>
      </c>
      <c r="I316" t="s">
        <v>518</v>
      </c>
      <c r="J316" t="s">
        <v>405</v>
      </c>
      <c r="K316">
        <v>1136</v>
      </c>
      <c r="L316" t="s">
        <v>262</v>
      </c>
      <c r="M316">
        <v>45289</v>
      </c>
      <c r="N316">
        <v>91942</v>
      </c>
      <c r="O316">
        <v>91937</v>
      </c>
      <c r="P316" s="13">
        <v>0.99329479099999995</v>
      </c>
      <c r="Q316" t="s">
        <v>236</v>
      </c>
      <c r="R316" t="s">
        <v>236</v>
      </c>
      <c r="S316" t="s">
        <v>236</v>
      </c>
      <c r="T316" t="s">
        <v>274</v>
      </c>
      <c r="U316" t="s">
        <v>247</v>
      </c>
      <c r="V316" t="s">
        <v>252</v>
      </c>
      <c r="W316" t="s">
        <v>80</v>
      </c>
      <c r="X316" t="s">
        <v>275</v>
      </c>
      <c r="Y316" t="s">
        <v>275</v>
      </c>
      <c r="Z316" s="7">
        <v>58237.67</v>
      </c>
      <c r="AA316" s="7">
        <v>88845.824999999997</v>
      </c>
      <c r="AB316" s="7">
        <v>148076.375</v>
      </c>
      <c r="AC316" s="7">
        <v>58135.186203937999</v>
      </c>
      <c r="AD316" s="7">
        <v>58237.67</v>
      </c>
      <c r="AE316" s="7">
        <v>88845.824999999997</v>
      </c>
      <c r="AF316" t="s">
        <v>276</v>
      </c>
      <c r="AG316">
        <v>46748</v>
      </c>
      <c r="AH316" t="s">
        <v>277</v>
      </c>
      <c r="AI316" t="s">
        <v>46</v>
      </c>
      <c r="AJ316" s="9">
        <v>0</v>
      </c>
      <c r="AK316" s="9">
        <v>0</v>
      </c>
      <c r="AL316" s="9">
        <v>0</v>
      </c>
      <c r="AM316" s="9">
        <v>0</v>
      </c>
      <c r="AN316" t="s">
        <v>236</v>
      </c>
      <c r="AO316" s="9">
        <v>58630.801780000002</v>
      </c>
      <c r="AP316" s="9">
        <v>148076.375</v>
      </c>
      <c r="AQ316" t="s">
        <v>282</v>
      </c>
      <c r="AR316" t="s">
        <v>104</v>
      </c>
      <c r="AT316" s="9">
        <v>58237.67</v>
      </c>
      <c r="AU316" s="9">
        <v>58237.67</v>
      </c>
      <c r="AV316" s="9">
        <v>58237.67</v>
      </c>
      <c r="AY316" s="11">
        <v>1.5300000000000001E-4</v>
      </c>
      <c r="AZ316">
        <v>6</v>
      </c>
      <c r="BA316" t="s">
        <v>144</v>
      </c>
      <c r="BB316" t="s">
        <v>105</v>
      </c>
      <c r="BC316" s="7">
        <v>148076.375</v>
      </c>
      <c r="BD316" s="7">
        <v>148076.375</v>
      </c>
      <c r="BE316" t="b">
        <v>0</v>
      </c>
      <c r="BF316" t="s">
        <v>297</v>
      </c>
      <c r="BG316" t="s">
        <v>297</v>
      </c>
      <c r="BH316" t="s">
        <v>277</v>
      </c>
      <c r="BI316">
        <v>1139.1135999999999</v>
      </c>
      <c r="BJ316">
        <v>58237.67</v>
      </c>
      <c r="BK316">
        <v>58237.67</v>
      </c>
      <c r="BL316">
        <v>58237.67</v>
      </c>
      <c r="BN316">
        <v>0.99329479099999995</v>
      </c>
      <c r="BO316" t="s">
        <v>368</v>
      </c>
    </row>
    <row r="317" spans="2:67">
      <c r="B317" t="s">
        <v>519</v>
      </c>
      <c r="C317" s="7">
        <v>1112995.3477960001</v>
      </c>
      <c r="D317" s="7">
        <v>0</v>
      </c>
      <c r="E317" s="7">
        <v>1112995.3477960001</v>
      </c>
      <c r="F317" s="11">
        <v>2.9390000000000002E-3</v>
      </c>
      <c r="G317" s="11">
        <v>2.9250000000000001E-3</v>
      </c>
      <c r="H317" s="11">
        <v>8.8699999999999998E-4</v>
      </c>
      <c r="I317">
        <v>91970</v>
      </c>
      <c r="J317" t="s">
        <v>520</v>
      </c>
      <c r="K317">
        <v>1136</v>
      </c>
      <c r="L317" t="s">
        <v>262</v>
      </c>
      <c r="M317">
        <v>45289</v>
      </c>
      <c r="N317">
        <v>91970</v>
      </c>
      <c r="O317">
        <v>60768</v>
      </c>
      <c r="P317" s="13">
        <v>0.99465825900000004</v>
      </c>
      <c r="Q317" t="s">
        <v>236</v>
      </c>
      <c r="R317" t="s">
        <v>236</v>
      </c>
      <c r="S317" t="s">
        <v>236</v>
      </c>
      <c r="T317" t="s">
        <v>274</v>
      </c>
      <c r="U317" t="s">
        <v>247</v>
      </c>
      <c r="V317" t="s">
        <v>252</v>
      </c>
      <c r="W317" t="s">
        <v>77</v>
      </c>
      <c r="X317" t="s">
        <v>275</v>
      </c>
      <c r="Y317" t="s">
        <v>275</v>
      </c>
      <c r="Z317" s="7">
        <v>1112995.3477960001</v>
      </c>
      <c r="AA317" s="7">
        <v>0</v>
      </c>
      <c r="AB317" s="7">
        <v>1127558.07</v>
      </c>
      <c r="AC317" s="7">
        <v>1112269.0455606671</v>
      </c>
      <c r="AD317" s="7">
        <v>1112995.3477960001</v>
      </c>
      <c r="AE317" s="7">
        <v>0</v>
      </c>
      <c r="AF317" t="s">
        <v>276</v>
      </c>
      <c r="AG317">
        <v>46137</v>
      </c>
      <c r="AH317" t="s">
        <v>277</v>
      </c>
      <c r="AI317" t="s">
        <v>46</v>
      </c>
      <c r="AJ317" s="9">
        <v>0</v>
      </c>
      <c r="AK317" s="9">
        <v>0</v>
      </c>
      <c r="AL317" s="9">
        <v>0</v>
      </c>
      <c r="AM317" s="9">
        <v>0</v>
      </c>
      <c r="AN317" t="s">
        <v>236</v>
      </c>
      <c r="AO317" s="9">
        <v>1118972.6100000001</v>
      </c>
      <c r="AP317" s="9">
        <v>1118972.6100000001</v>
      </c>
      <c r="AQ317" t="s">
        <v>278</v>
      </c>
      <c r="AR317" t="s">
        <v>136</v>
      </c>
      <c r="AT317" s="9">
        <v>1112995.3477960001</v>
      </c>
      <c r="AU317" s="9">
        <v>1112995.3477960001</v>
      </c>
      <c r="AV317" s="9">
        <v>1112995.3477960001</v>
      </c>
      <c r="AY317" s="11">
        <v>2.9390000000000002E-3</v>
      </c>
      <c r="AZ317">
        <v>5</v>
      </c>
      <c r="BA317" t="s">
        <v>124</v>
      </c>
      <c r="BB317" t="s">
        <v>136</v>
      </c>
      <c r="BC317" s="7">
        <v>1127558.07</v>
      </c>
      <c r="BD317" s="7">
        <v>1118972.6100000001</v>
      </c>
      <c r="BE317" t="b">
        <v>0</v>
      </c>
      <c r="BF317" t="s">
        <v>297</v>
      </c>
      <c r="BG317" t="s">
        <v>297</v>
      </c>
      <c r="BH317" t="s">
        <v>277</v>
      </c>
      <c r="BI317">
        <v>1139.1135999999999</v>
      </c>
      <c r="BJ317">
        <v>1112995.3477960001</v>
      </c>
      <c r="BK317">
        <v>1112995.3477960001</v>
      </c>
      <c r="BL317">
        <v>1112995.3477960001</v>
      </c>
      <c r="BN317">
        <v>0.99465825900000004</v>
      </c>
      <c r="BO317" t="s">
        <v>521</v>
      </c>
    </row>
    <row r="318" spans="2:67">
      <c r="B318" t="s">
        <v>522</v>
      </c>
      <c r="C318" s="7">
        <v>3024786.84754</v>
      </c>
      <c r="D318" s="7">
        <v>0</v>
      </c>
      <c r="E318" s="7">
        <v>3024786.84754</v>
      </c>
      <c r="F318" s="11">
        <v>7.9880000000000003E-3</v>
      </c>
      <c r="G318" s="11">
        <v>7.9509999999999997E-3</v>
      </c>
      <c r="H318" s="11">
        <v>2.4109999999999999E-3</v>
      </c>
      <c r="I318">
        <v>91978</v>
      </c>
      <c r="J318" t="s">
        <v>523</v>
      </c>
      <c r="K318">
        <v>1133</v>
      </c>
      <c r="L318" t="s">
        <v>259</v>
      </c>
      <c r="M318">
        <v>45289</v>
      </c>
      <c r="N318">
        <v>91978</v>
      </c>
      <c r="O318">
        <v>91977</v>
      </c>
      <c r="P318" s="13">
        <v>0.99082438399999995</v>
      </c>
      <c r="Q318" t="s">
        <v>236</v>
      </c>
      <c r="R318" t="s">
        <v>236</v>
      </c>
      <c r="S318" t="s">
        <v>236</v>
      </c>
      <c r="T318" t="s">
        <v>274</v>
      </c>
      <c r="U318" t="s">
        <v>245</v>
      </c>
      <c r="V318" t="s">
        <v>252</v>
      </c>
      <c r="W318" t="s">
        <v>83</v>
      </c>
      <c r="X318" t="s">
        <v>275</v>
      </c>
      <c r="Y318" t="s">
        <v>275</v>
      </c>
      <c r="Z318" s="7">
        <v>3024786.84754</v>
      </c>
      <c r="AA318" s="7">
        <v>0</v>
      </c>
      <c r="AB318" s="7">
        <v>3076161.4010999999</v>
      </c>
      <c r="AC318" s="7">
        <v>3029705.8688861518</v>
      </c>
      <c r="AD318" s="7">
        <v>3024786.84754</v>
      </c>
      <c r="AE318" s="7">
        <v>0</v>
      </c>
      <c r="AF318" t="s">
        <v>276</v>
      </c>
      <c r="AG318">
        <v>46387</v>
      </c>
      <c r="AH318" t="s">
        <v>277</v>
      </c>
      <c r="AI318" t="s">
        <v>46</v>
      </c>
      <c r="AJ318" s="9">
        <v>0</v>
      </c>
      <c r="AK318" s="9">
        <v>0</v>
      </c>
      <c r="AL318" s="9">
        <v>0</v>
      </c>
      <c r="AM318" s="9">
        <v>0</v>
      </c>
      <c r="AN318" t="s">
        <v>236</v>
      </c>
      <c r="AO318" s="9">
        <v>3052798.1510999999</v>
      </c>
      <c r="AP318" s="9">
        <v>3052798.1510999999</v>
      </c>
      <c r="AQ318" t="s">
        <v>278</v>
      </c>
      <c r="AR318" t="s">
        <v>96</v>
      </c>
      <c r="AT318" s="9">
        <v>3024786.84754</v>
      </c>
      <c r="AU318" s="9">
        <v>3024786.84754</v>
      </c>
      <c r="AV318" s="9">
        <v>3024786.84754</v>
      </c>
      <c r="AY318" s="11">
        <v>7.9880000000000003E-3</v>
      </c>
      <c r="AZ318">
        <v>5</v>
      </c>
      <c r="BA318" t="s">
        <v>123</v>
      </c>
      <c r="BB318" t="s">
        <v>97</v>
      </c>
      <c r="BC318" s="7">
        <v>3076161.4010999999</v>
      </c>
      <c r="BD318" s="7">
        <v>3052798.1510999999</v>
      </c>
      <c r="BE318" t="b">
        <v>0</v>
      </c>
      <c r="BF318" t="s">
        <v>297</v>
      </c>
      <c r="BG318" t="s">
        <v>297</v>
      </c>
      <c r="BH318" t="s">
        <v>277</v>
      </c>
      <c r="BI318">
        <v>1139.1133</v>
      </c>
      <c r="BJ318">
        <v>3024786.84754</v>
      </c>
      <c r="BK318">
        <v>3024786.84754</v>
      </c>
      <c r="BL318">
        <v>3024786.84754</v>
      </c>
      <c r="BM318">
        <v>0</v>
      </c>
      <c r="BN318">
        <v>0.99082438399999995</v>
      </c>
      <c r="BO318" t="s">
        <v>302</v>
      </c>
    </row>
    <row r="319" spans="2:67">
      <c r="B319" t="s">
        <v>524</v>
      </c>
      <c r="C319" s="7">
        <v>283555.55</v>
      </c>
      <c r="D319" s="7">
        <v>71717.2978</v>
      </c>
      <c r="E319" s="7">
        <v>355272.84779999999</v>
      </c>
      <c r="F319" s="11">
        <v>7.4799999999999997E-4</v>
      </c>
      <c r="G319" s="11">
        <v>7.45E-4</v>
      </c>
      <c r="H319" s="11">
        <v>2.8299999999999999E-4</v>
      </c>
      <c r="I319">
        <v>91981</v>
      </c>
      <c r="J319" t="s">
        <v>523</v>
      </c>
      <c r="K319">
        <v>1133</v>
      </c>
      <c r="L319" t="s">
        <v>259</v>
      </c>
      <c r="M319">
        <v>45289</v>
      </c>
      <c r="N319">
        <v>91981</v>
      </c>
      <c r="O319">
        <v>91977</v>
      </c>
      <c r="P319" s="13">
        <v>0.99075907500000004</v>
      </c>
      <c r="Q319" t="s">
        <v>236</v>
      </c>
      <c r="R319" t="s">
        <v>236</v>
      </c>
      <c r="S319" t="s">
        <v>236</v>
      </c>
      <c r="T319" t="s">
        <v>274</v>
      </c>
      <c r="U319" t="s">
        <v>245</v>
      </c>
      <c r="V319" t="s">
        <v>252</v>
      </c>
      <c r="W319" t="s">
        <v>83</v>
      </c>
      <c r="X319" t="s">
        <v>275</v>
      </c>
      <c r="Y319" t="s">
        <v>275</v>
      </c>
      <c r="Z319" s="7">
        <v>283555.55</v>
      </c>
      <c r="AA319" s="7">
        <v>71717.2978</v>
      </c>
      <c r="AB319" s="7">
        <v>358586.51779999997</v>
      </c>
      <c r="AC319" s="7">
        <v>284177.365049702</v>
      </c>
      <c r="AD319" s="7">
        <v>283555.55</v>
      </c>
      <c r="AE319" s="7">
        <v>71717.2978</v>
      </c>
      <c r="AF319" t="s">
        <v>276</v>
      </c>
      <c r="AG319">
        <v>46387</v>
      </c>
      <c r="AH319" t="s">
        <v>277</v>
      </c>
      <c r="AI319" t="s">
        <v>46</v>
      </c>
      <c r="AJ319" s="9">
        <v>0</v>
      </c>
      <c r="AK319" s="9">
        <v>0</v>
      </c>
      <c r="AL319" s="9">
        <v>0</v>
      </c>
      <c r="AM319" s="9">
        <v>0</v>
      </c>
      <c r="AN319" t="s">
        <v>236</v>
      </c>
      <c r="AO319" s="9">
        <v>286200.30561600003</v>
      </c>
      <c r="AP319" s="9">
        <v>358586.51779999997</v>
      </c>
      <c r="AQ319" t="s">
        <v>282</v>
      </c>
      <c r="AR319" t="s">
        <v>96</v>
      </c>
      <c r="AT319" s="9">
        <v>283555.55</v>
      </c>
      <c r="AU319" s="9">
        <v>283555.55</v>
      </c>
      <c r="AV319" s="9">
        <v>283555.55</v>
      </c>
      <c r="AY319" s="11">
        <v>7.4799999999999997E-4</v>
      </c>
      <c r="AZ319">
        <v>5</v>
      </c>
      <c r="BA319" t="s">
        <v>123</v>
      </c>
      <c r="BB319" t="s">
        <v>97</v>
      </c>
      <c r="BC319" s="7">
        <v>358586.51779999997</v>
      </c>
      <c r="BD319" s="7">
        <v>358586.51779999997</v>
      </c>
      <c r="BE319" t="b">
        <v>0</v>
      </c>
      <c r="BF319" t="s">
        <v>297</v>
      </c>
      <c r="BG319" t="s">
        <v>297</v>
      </c>
      <c r="BH319" t="s">
        <v>277</v>
      </c>
      <c r="BI319">
        <v>1139.1133</v>
      </c>
      <c r="BJ319">
        <v>283555.55</v>
      </c>
      <c r="BK319">
        <v>283555.55</v>
      </c>
      <c r="BL319">
        <v>283555.55</v>
      </c>
      <c r="BM319">
        <v>0</v>
      </c>
      <c r="BN319">
        <v>0.99075907500000004</v>
      </c>
      <c r="BO319" t="s">
        <v>302</v>
      </c>
    </row>
    <row r="320" spans="2:67">
      <c r="B320" t="s">
        <v>525</v>
      </c>
      <c r="C320" s="7">
        <v>1441341.050642</v>
      </c>
      <c r="D320" s="7">
        <v>0</v>
      </c>
      <c r="E320" s="7">
        <v>1441341.050642</v>
      </c>
      <c r="F320" s="11">
        <v>3.8059999999999999E-3</v>
      </c>
      <c r="G320" s="11">
        <v>3.7889999999999998E-3</v>
      </c>
      <c r="H320" s="11">
        <v>1.1490000000000001E-3</v>
      </c>
      <c r="I320">
        <v>91993</v>
      </c>
      <c r="J320" t="s">
        <v>526</v>
      </c>
      <c r="K320">
        <v>1136</v>
      </c>
      <c r="L320" t="s">
        <v>262</v>
      </c>
      <c r="M320">
        <v>45289</v>
      </c>
      <c r="N320">
        <v>91993</v>
      </c>
      <c r="O320">
        <v>61474</v>
      </c>
      <c r="P320" s="13">
        <v>0.99774493099999995</v>
      </c>
      <c r="Q320" t="s">
        <v>236</v>
      </c>
      <c r="R320" t="s">
        <v>236</v>
      </c>
      <c r="S320" t="s">
        <v>236</v>
      </c>
      <c r="T320" t="s">
        <v>274</v>
      </c>
      <c r="U320" t="s">
        <v>247</v>
      </c>
      <c r="V320" t="s">
        <v>252</v>
      </c>
      <c r="W320" t="s">
        <v>85</v>
      </c>
      <c r="X320" t="s">
        <v>275</v>
      </c>
      <c r="Y320" t="s">
        <v>275</v>
      </c>
      <c r="Z320" s="7">
        <v>1441341.050642</v>
      </c>
      <c r="AA320" s="7">
        <v>0</v>
      </c>
      <c r="AB320" s="7">
        <v>1455654.32</v>
      </c>
      <c r="AC320" s="7">
        <v>1433950.508936879</v>
      </c>
      <c r="AD320" s="7">
        <v>1441341.050642</v>
      </c>
      <c r="AE320" s="7">
        <v>0</v>
      </c>
      <c r="AF320" t="s">
        <v>276</v>
      </c>
      <c r="AG320">
        <v>45462</v>
      </c>
      <c r="AH320" t="s">
        <v>277</v>
      </c>
      <c r="AI320" t="s">
        <v>46</v>
      </c>
      <c r="AJ320" s="9">
        <v>0</v>
      </c>
      <c r="AK320" s="9">
        <v>0</v>
      </c>
      <c r="AL320" s="9">
        <v>0</v>
      </c>
      <c r="AM320" s="9">
        <v>0</v>
      </c>
      <c r="AN320" t="s">
        <v>236</v>
      </c>
      <c r="AO320" s="9">
        <v>1444598.72</v>
      </c>
      <c r="AP320" s="9">
        <v>1444598.72</v>
      </c>
      <c r="AQ320" t="s">
        <v>278</v>
      </c>
      <c r="AR320" t="s">
        <v>86</v>
      </c>
      <c r="AT320" s="9">
        <v>1441341.050642</v>
      </c>
      <c r="AU320" s="9">
        <v>1441341.050642</v>
      </c>
      <c r="AV320" s="9">
        <v>1441341.050642</v>
      </c>
      <c r="AY320" s="11">
        <v>3.8059999999999999E-3</v>
      </c>
      <c r="AZ320">
        <v>6</v>
      </c>
      <c r="BA320" t="s">
        <v>124</v>
      </c>
      <c r="BB320" t="s">
        <v>86</v>
      </c>
      <c r="BC320" s="7">
        <v>1455654.32</v>
      </c>
      <c r="BD320" s="7">
        <v>1444598.72</v>
      </c>
      <c r="BE320" t="b">
        <v>0</v>
      </c>
      <c r="BF320" t="s">
        <v>297</v>
      </c>
      <c r="BG320" t="s">
        <v>297</v>
      </c>
      <c r="BH320" t="s">
        <v>277</v>
      </c>
      <c r="BI320">
        <v>1139.1135999999999</v>
      </c>
      <c r="BJ320">
        <v>1441341.050642</v>
      </c>
      <c r="BK320">
        <v>1441341.050642</v>
      </c>
      <c r="BL320">
        <v>1441341.050642</v>
      </c>
      <c r="BM320">
        <v>0</v>
      </c>
      <c r="BN320">
        <v>0.99774493099999995</v>
      </c>
      <c r="BO320" t="s">
        <v>521</v>
      </c>
    </row>
    <row r="321" spans="2:67">
      <c r="B321" t="s">
        <v>527</v>
      </c>
      <c r="C321" s="7">
        <v>10458.620000000001</v>
      </c>
      <c r="D321" s="7">
        <v>65336.161500000002</v>
      </c>
      <c r="E321" s="7">
        <v>75794.781499999997</v>
      </c>
      <c r="F321" s="11">
        <v>2.6999999999999999E-5</v>
      </c>
      <c r="G321" s="11">
        <v>2.6999999999999999E-5</v>
      </c>
      <c r="H321" s="11">
        <v>6.0000000000000002E-5</v>
      </c>
      <c r="I321">
        <v>91994</v>
      </c>
      <c r="J321" t="s">
        <v>526</v>
      </c>
      <c r="K321">
        <v>1136</v>
      </c>
      <c r="L321" t="s">
        <v>262</v>
      </c>
      <c r="M321">
        <v>45289</v>
      </c>
      <c r="N321">
        <v>91994</v>
      </c>
      <c r="O321">
        <v>61474</v>
      </c>
      <c r="P321" s="13">
        <v>0.99785490799999998</v>
      </c>
      <c r="Q321" t="s">
        <v>236</v>
      </c>
      <c r="R321" t="s">
        <v>236</v>
      </c>
      <c r="S321" t="s">
        <v>236</v>
      </c>
      <c r="T321" t="s">
        <v>274</v>
      </c>
      <c r="U321" t="s">
        <v>247</v>
      </c>
      <c r="V321" t="s">
        <v>252</v>
      </c>
      <c r="W321" t="s">
        <v>85</v>
      </c>
      <c r="X321" t="s">
        <v>275</v>
      </c>
      <c r="Y321" t="s">
        <v>275</v>
      </c>
      <c r="Z321" s="7">
        <v>10458.620000000001</v>
      </c>
      <c r="AA321" s="7">
        <v>65336.161500000002</v>
      </c>
      <c r="AB321" s="7">
        <v>75957.711500000005</v>
      </c>
      <c r="AC321" s="7">
        <v>10065.912634173999</v>
      </c>
      <c r="AD321" s="7">
        <v>10458.620000000001</v>
      </c>
      <c r="AE321" s="7">
        <v>65336.161500000002</v>
      </c>
      <c r="AF321" t="s">
        <v>276</v>
      </c>
      <c r="AG321">
        <v>45462</v>
      </c>
      <c r="AH321" t="s">
        <v>277</v>
      </c>
      <c r="AI321" t="s">
        <v>46</v>
      </c>
      <c r="AJ321" s="9">
        <v>0</v>
      </c>
      <c r="AK321" s="9">
        <v>0</v>
      </c>
      <c r="AL321" s="9">
        <v>0</v>
      </c>
      <c r="AM321" s="9">
        <v>0</v>
      </c>
      <c r="AN321" t="s">
        <v>236</v>
      </c>
      <c r="AO321" s="9">
        <v>10481.102932</v>
      </c>
      <c r="AP321" s="9">
        <v>75957.711500000005</v>
      </c>
      <c r="AQ321" t="s">
        <v>282</v>
      </c>
      <c r="AR321" t="s">
        <v>86</v>
      </c>
      <c r="AT321" s="9">
        <v>10458.620000000001</v>
      </c>
      <c r="AU321" s="9">
        <v>10458.620000000001</v>
      </c>
      <c r="AV321" s="9">
        <v>10458.620000000001</v>
      </c>
      <c r="AY321" s="11">
        <v>2.6999999999999999E-5</v>
      </c>
      <c r="AZ321">
        <v>6</v>
      </c>
      <c r="BA321" t="s">
        <v>124</v>
      </c>
      <c r="BB321" t="s">
        <v>86</v>
      </c>
      <c r="BC321" s="7">
        <v>75957.711500000005</v>
      </c>
      <c r="BD321" s="7">
        <v>75957.711500000005</v>
      </c>
      <c r="BE321" t="b">
        <v>0</v>
      </c>
      <c r="BF321" t="s">
        <v>297</v>
      </c>
      <c r="BG321" t="s">
        <v>297</v>
      </c>
      <c r="BH321" t="s">
        <v>277</v>
      </c>
      <c r="BI321">
        <v>1139.1135999999999</v>
      </c>
      <c r="BJ321">
        <v>10458.620000000001</v>
      </c>
      <c r="BK321">
        <v>10458.620000000001</v>
      </c>
      <c r="BL321">
        <v>10458.620000000001</v>
      </c>
      <c r="BM321">
        <v>0</v>
      </c>
      <c r="BN321">
        <v>0.99785490799999998</v>
      </c>
      <c r="BO321" t="s">
        <v>521</v>
      </c>
    </row>
    <row r="322" spans="2:67">
      <c r="B322" t="s">
        <v>528</v>
      </c>
      <c r="C322" s="7">
        <v>-2885.740002</v>
      </c>
      <c r="D322" s="7">
        <v>354113.02490000002</v>
      </c>
      <c r="E322" s="7">
        <v>351227.28489800001</v>
      </c>
      <c r="F322" s="11">
        <v>-6.9999999999999999E-6</v>
      </c>
      <c r="G322" s="11">
        <v>-6.9999999999999999E-6</v>
      </c>
      <c r="H322" s="11">
        <v>2.7900000000000001E-4</v>
      </c>
      <c r="I322" t="s">
        <v>529</v>
      </c>
      <c r="J322" t="s">
        <v>530</v>
      </c>
      <c r="K322">
        <v>1134</v>
      </c>
      <c r="L322" t="s">
        <v>260</v>
      </c>
      <c r="M322">
        <v>45289</v>
      </c>
      <c r="N322">
        <v>92037</v>
      </c>
      <c r="O322">
        <v>90504</v>
      </c>
      <c r="P322" s="13">
        <v>0.991850762</v>
      </c>
      <c r="Q322" t="s">
        <v>236</v>
      </c>
      <c r="R322" t="s">
        <v>236</v>
      </c>
      <c r="S322" t="s">
        <v>236</v>
      </c>
      <c r="T322" t="s">
        <v>274</v>
      </c>
      <c r="U322" t="s">
        <v>246</v>
      </c>
      <c r="V322" t="s">
        <v>252</v>
      </c>
      <c r="W322" t="s">
        <v>83</v>
      </c>
      <c r="X322" t="s">
        <v>275</v>
      </c>
      <c r="Y322" t="s">
        <v>275</v>
      </c>
      <c r="Z322" s="7">
        <v>-2885.740002</v>
      </c>
      <c r="AA322" s="7">
        <v>354113.02490000002</v>
      </c>
      <c r="AB322" s="7">
        <v>354113.02490000002</v>
      </c>
      <c r="AC322" s="7">
        <v>-1660.9356</v>
      </c>
      <c r="AD322" s="7">
        <v>-2885.740002</v>
      </c>
      <c r="AE322" s="7">
        <v>354113.02490000002</v>
      </c>
      <c r="AF322" t="s">
        <v>276</v>
      </c>
      <c r="AG322">
        <v>46692</v>
      </c>
      <c r="AH322" t="s">
        <v>277</v>
      </c>
      <c r="AI322" t="s">
        <v>46</v>
      </c>
      <c r="AJ322" s="9">
        <v>0</v>
      </c>
      <c r="AK322" s="9">
        <v>0</v>
      </c>
      <c r="AL322" s="9">
        <v>0</v>
      </c>
      <c r="AM322" s="9">
        <v>0</v>
      </c>
      <c r="AN322" t="s">
        <v>236</v>
      </c>
      <c r="AO322" s="9">
        <v>-2909.4497999999999</v>
      </c>
      <c r="AP322" s="9">
        <v>354113.02490000002</v>
      </c>
      <c r="AQ322" t="s">
        <v>282</v>
      </c>
      <c r="AR322" t="s">
        <v>98</v>
      </c>
      <c r="AT322" s="9">
        <v>-2885.740002</v>
      </c>
      <c r="AU322" s="9">
        <v>-2885.740002</v>
      </c>
      <c r="AV322" s="9">
        <v>-2885.740002</v>
      </c>
      <c r="AY322" s="11">
        <v>-6.9999999999999999E-6</v>
      </c>
      <c r="AZ322">
        <v>5</v>
      </c>
      <c r="BA322" t="s">
        <v>123</v>
      </c>
      <c r="BB322" t="s">
        <v>98</v>
      </c>
      <c r="BC322" s="7">
        <v>354113.02490000002</v>
      </c>
      <c r="BD322" s="7">
        <v>354113.02490000002</v>
      </c>
      <c r="BE322" t="b">
        <v>0</v>
      </c>
      <c r="BF322" t="s">
        <v>297</v>
      </c>
      <c r="BG322" t="s">
        <v>297</v>
      </c>
      <c r="BH322" t="s">
        <v>277</v>
      </c>
      <c r="BI322">
        <v>1139.1134</v>
      </c>
      <c r="BJ322">
        <v>-2885.740002</v>
      </c>
      <c r="BK322">
        <v>-2885.740002</v>
      </c>
      <c r="BL322">
        <v>-2885.740002</v>
      </c>
      <c r="BN322">
        <v>0.991850762</v>
      </c>
      <c r="BO322" t="s">
        <v>531</v>
      </c>
    </row>
    <row r="323" spans="2:67">
      <c r="B323" t="s">
        <v>532</v>
      </c>
      <c r="C323" s="7">
        <v>3552117.4578869999</v>
      </c>
      <c r="D323" s="7">
        <v>0</v>
      </c>
      <c r="E323" s="7">
        <v>3552117.4578869999</v>
      </c>
      <c r="F323" s="11">
        <v>9.3810000000000004E-3</v>
      </c>
      <c r="G323" s="11">
        <v>9.3369999999999998E-3</v>
      </c>
      <c r="H323" s="11">
        <v>2.8310000000000002E-3</v>
      </c>
      <c r="I323">
        <v>92038</v>
      </c>
      <c r="J323" t="s">
        <v>530</v>
      </c>
      <c r="K323">
        <v>1134</v>
      </c>
      <c r="L323" t="s">
        <v>260</v>
      </c>
      <c r="M323">
        <v>45289</v>
      </c>
      <c r="N323">
        <v>92038</v>
      </c>
      <c r="O323">
        <v>90504</v>
      </c>
      <c r="P323" s="13">
        <v>0.99178349799999999</v>
      </c>
      <c r="Q323" t="s">
        <v>236</v>
      </c>
      <c r="R323" t="s">
        <v>236</v>
      </c>
      <c r="S323" t="s">
        <v>236</v>
      </c>
      <c r="T323" t="s">
        <v>274</v>
      </c>
      <c r="U323" t="s">
        <v>246</v>
      </c>
      <c r="V323" t="s">
        <v>252</v>
      </c>
      <c r="W323" t="s">
        <v>83</v>
      </c>
      <c r="X323" t="s">
        <v>275</v>
      </c>
      <c r="Y323" t="s">
        <v>275</v>
      </c>
      <c r="Z323" s="7">
        <v>3552117.4578869999</v>
      </c>
      <c r="AA323" s="7">
        <v>0</v>
      </c>
      <c r="AB323" s="7">
        <v>3611719.08</v>
      </c>
      <c r="AC323" s="7">
        <v>3563552.3678872562</v>
      </c>
      <c r="AD323" s="7">
        <v>3552117.4578869999</v>
      </c>
      <c r="AE323" s="7">
        <v>0</v>
      </c>
      <c r="AF323" t="s">
        <v>276</v>
      </c>
      <c r="AG323">
        <v>46692</v>
      </c>
      <c r="AH323" t="s">
        <v>277</v>
      </c>
      <c r="AI323" t="s">
        <v>46</v>
      </c>
      <c r="AJ323" s="9">
        <v>0</v>
      </c>
      <c r="AK323" s="9">
        <v>0</v>
      </c>
      <c r="AL323" s="9">
        <v>0</v>
      </c>
      <c r="AM323" s="9">
        <v>0</v>
      </c>
      <c r="AN323" t="s">
        <v>236</v>
      </c>
      <c r="AO323" s="9">
        <v>3581545.23</v>
      </c>
      <c r="AP323" s="9">
        <v>3581545.23</v>
      </c>
      <c r="AQ323" t="s">
        <v>278</v>
      </c>
      <c r="AR323" t="s">
        <v>98</v>
      </c>
      <c r="AT323" s="9">
        <v>3552117.4578869999</v>
      </c>
      <c r="AU323" s="9">
        <v>3552117.4578869999</v>
      </c>
      <c r="AV323" s="9">
        <v>3552117.4578869999</v>
      </c>
      <c r="AY323" s="11">
        <v>9.3810000000000004E-3</v>
      </c>
      <c r="AZ323">
        <v>5</v>
      </c>
      <c r="BA323" t="s">
        <v>123</v>
      </c>
      <c r="BB323" t="s">
        <v>98</v>
      </c>
      <c r="BC323" s="7">
        <v>3611719.08</v>
      </c>
      <c r="BD323" s="7">
        <v>3581545.23</v>
      </c>
      <c r="BE323" t="b">
        <v>0</v>
      </c>
      <c r="BF323" t="s">
        <v>297</v>
      </c>
      <c r="BG323" t="s">
        <v>297</v>
      </c>
      <c r="BH323" t="s">
        <v>277</v>
      </c>
      <c r="BI323">
        <v>1139.1134</v>
      </c>
      <c r="BJ323">
        <v>3552117.4578869999</v>
      </c>
      <c r="BK323">
        <v>3552117.4578869999</v>
      </c>
      <c r="BL323">
        <v>3552117.4578869999</v>
      </c>
      <c r="BN323">
        <v>0.99178349799999999</v>
      </c>
      <c r="BO323" t="s">
        <v>531</v>
      </c>
    </row>
    <row r="324" spans="2:67">
      <c r="B324" t="s">
        <v>533</v>
      </c>
      <c r="C324" s="7">
        <v>533420.01745100005</v>
      </c>
      <c r="D324" s="7">
        <v>0</v>
      </c>
      <c r="E324" s="7">
        <v>533420.01745100005</v>
      </c>
      <c r="F324" s="11">
        <v>1.408E-3</v>
      </c>
      <c r="G324" s="11">
        <v>1.402E-3</v>
      </c>
      <c r="H324" s="11">
        <v>4.2499999999999998E-4</v>
      </c>
      <c r="I324">
        <v>92043</v>
      </c>
      <c r="J324" t="s">
        <v>534</v>
      </c>
      <c r="K324">
        <v>1128</v>
      </c>
      <c r="L324" t="s">
        <v>254</v>
      </c>
      <c r="M324">
        <v>45289</v>
      </c>
      <c r="N324">
        <v>92043</v>
      </c>
      <c r="O324">
        <v>92042</v>
      </c>
      <c r="P324" s="13">
        <v>0.98857915900000004</v>
      </c>
      <c r="Q324" t="s">
        <v>236</v>
      </c>
      <c r="R324" t="s">
        <v>235</v>
      </c>
      <c r="S324" t="s">
        <v>235</v>
      </c>
      <c r="T324" t="s">
        <v>274</v>
      </c>
      <c r="U324" t="s">
        <v>250</v>
      </c>
      <c r="V324" t="s">
        <v>240</v>
      </c>
      <c r="W324" t="s">
        <v>74</v>
      </c>
      <c r="X324" t="s">
        <v>324</v>
      </c>
      <c r="Y324" t="s">
        <v>324</v>
      </c>
      <c r="Z324" s="7">
        <v>482885.997783</v>
      </c>
      <c r="AA324" s="7">
        <v>0</v>
      </c>
      <c r="AB324" s="7">
        <v>488464.67522099998</v>
      </c>
      <c r="AC324" s="7">
        <v>482988.44587023801</v>
      </c>
      <c r="AD324" s="7">
        <v>482885.997783</v>
      </c>
      <c r="AE324" s="7">
        <v>0</v>
      </c>
      <c r="AF324" t="s">
        <v>276</v>
      </c>
      <c r="AG324">
        <v>47123</v>
      </c>
      <c r="AH324" t="s">
        <v>294</v>
      </c>
      <c r="AI324" t="s">
        <v>46</v>
      </c>
      <c r="AJ324" s="9">
        <v>0</v>
      </c>
      <c r="AK324" s="9">
        <v>0</v>
      </c>
      <c r="AL324" s="9">
        <v>0</v>
      </c>
      <c r="AM324" s="9">
        <v>0</v>
      </c>
      <c r="AN324" t="s">
        <v>235</v>
      </c>
      <c r="AO324" s="9">
        <v>488464.67522099998</v>
      </c>
      <c r="AP324" s="9">
        <v>488464.67522099998</v>
      </c>
      <c r="AQ324" t="s">
        <v>278</v>
      </c>
      <c r="AR324" t="s">
        <v>180</v>
      </c>
      <c r="AS324" t="s">
        <v>296</v>
      </c>
      <c r="AT324" s="9">
        <v>533420.01745100005</v>
      </c>
      <c r="AU324" s="9">
        <v>482885.997783</v>
      </c>
      <c r="AV324" s="9">
        <v>482885.997783</v>
      </c>
      <c r="AY324" s="11">
        <v>1.408E-3</v>
      </c>
      <c r="AZ324">
        <v>5</v>
      </c>
      <c r="BA324" t="s">
        <v>122</v>
      </c>
      <c r="BB324" t="s">
        <v>180</v>
      </c>
      <c r="BC324" s="7">
        <v>488464.675221421</v>
      </c>
      <c r="BD324" s="7">
        <v>488464.675221421</v>
      </c>
      <c r="BE324" t="b">
        <v>0</v>
      </c>
      <c r="BF324" t="s">
        <v>297</v>
      </c>
      <c r="BG324" t="s">
        <v>297</v>
      </c>
      <c r="BH324" t="s">
        <v>294</v>
      </c>
      <c r="BI324">
        <v>1139.1128000000001</v>
      </c>
      <c r="BJ324">
        <v>482885.997783</v>
      </c>
      <c r="BK324">
        <v>482885.997783</v>
      </c>
      <c r="BL324">
        <v>533420.01745100005</v>
      </c>
      <c r="BN324">
        <v>0.98857915900000004</v>
      </c>
      <c r="BO324" t="s">
        <v>298</v>
      </c>
    </row>
    <row r="325" spans="2:67">
      <c r="B325" t="s">
        <v>535</v>
      </c>
      <c r="C325" s="7">
        <v>21072.018152000001</v>
      </c>
      <c r="D325" s="7">
        <v>4365.6430790000004</v>
      </c>
      <c r="E325" s="7">
        <v>25437.661230999998</v>
      </c>
      <c r="F325" s="11">
        <v>5.5000000000000002E-5</v>
      </c>
      <c r="G325" s="11">
        <v>5.5000000000000002E-5</v>
      </c>
      <c r="H325" s="11">
        <v>2.0000000000000002E-5</v>
      </c>
      <c r="I325" t="s">
        <v>536</v>
      </c>
      <c r="J325" t="s">
        <v>534</v>
      </c>
      <c r="K325">
        <v>1128</v>
      </c>
      <c r="L325" t="s">
        <v>254</v>
      </c>
      <c r="M325">
        <v>45289</v>
      </c>
      <c r="N325">
        <v>92044</v>
      </c>
      <c r="O325">
        <v>92042</v>
      </c>
      <c r="P325" s="13">
        <v>0.98916357300000002</v>
      </c>
      <c r="Q325" t="s">
        <v>236</v>
      </c>
      <c r="R325" t="s">
        <v>235</v>
      </c>
      <c r="S325" t="s">
        <v>235</v>
      </c>
      <c r="T325" t="s">
        <v>274</v>
      </c>
      <c r="U325" t="s">
        <v>250</v>
      </c>
      <c r="V325" t="s">
        <v>240</v>
      </c>
      <c r="W325" t="s">
        <v>74</v>
      </c>
      <c r="X325" t="s">
        <v>324</v>
      </c>
      <c r="Y325" t="s">
        <v>324</v>
      </c>
      <c r="Z325" s="7">
        <v>19075.741774999999</v>
      </c>
      <c r="AA325" s="7">
        <v>3952.06</v>
      </c>
      <c r="AB325" s="7">
        <v>23280.775521</v>
      </c>
      <c r="AC325" s="7">
        <v>19066.868371946999</v>
      </c>
      <c r="AD325" s="7">
        <v>19075.741774999999</v>
      </c>
      <c r="AE325" s="7">
        <v>3952.06</v>
      </c>
      <c r="AF325" t="s">
        <v>276</v>
      </c>
      <c r="AG325">
        <v>47123</v>
      </c>
      <c r="AH325" t="s">
        <v>294</v>
      </c>
      <c r="AI325" t="s">
        <v>46</v>
      </c>
      <c r="AJ325" s="9">
        <v>0</v>
      </c>
      <c r="AK325" s="9">
        <v>0</v>
      </c>
      <c r="AL325" s="9">
        <v>0</v>
      </c>
      <c r="AM325" s="9">
        <v>0</v>
      </c>
      <c r="AN325" t="s">
        <v>235</v>
      </c>
      <c r="AO325" s="9">
        <v>19284.719237000001</v>
      </c>
      <c r="AP325" s="9">
        <v>23235.624598999999</v>
      </c>
      <c r="AQ325" t="s">
        <v>295</v>
      </c>
      <c r="AR325" t="s">
        <v>180</v>
      </c>
      <c r="AS325" t="s">
        <v>296</v>
      </c>
      <c r="AT325" s="9">
        <v>21072.018152000001</v>
      </c>
      <c r="AU325" s="9">
        <v>19075.741774999999</v>
      </c>
      <c r="AV325" s="9">
        <v>19075.741774999999</v>
      </c>
      <c r="AY325" s="11">
        <v>5.5000000000000002E-5</v>
      </c>
      <c r="AZ325">
        <v>5</v>
      </c>
      <c r="BA325" t="s">
        <v>122</v>
      </c>
      <c r="BB325" t="s">
        <v>180</v>
      </c>
      <c r="BC325" s="7">
        <v>23280.775520583</v>
      </c>
      <c r="BD325" s="7">
        <v>23235.624598887</v>
      </c>
      <c r="BE325" t="b">
        <v>0</v>
      </c>
      <c r="BF325" t="s">
        <v>297</v>
      </c>
      <c r="BG325" t="s">
        <v>297</v>
      </c>
      <c r="BH325" t="s">
        <v>294</v>
      </c>
      <c r="BI325">
        <v>1139.1128000000001</v>
      </c>
      <c r="BJ325">
        <v>19075.741774999999</v>
      </c>
      <c r="BK325">
        <v>19075.741774999999</v>
      </c>
      <c r="BL325">
        <v>21072.018152000001</v>
      </c>
      <c r="BN325">
        <v>0.98916357300000002</v>
      </c>
      <c r="BO325" t="s">
        <v>298</v>
      </c>
    </row>
    <row r="326" spans="2:67">
      <c r="B326" t="s">
        <v>537</v>
      </c>
      <c r="C326" s="7">
        <v>1175216.0373450001</v>
      </c>
      <c r="D326" s="7">
        <v>0</v>
      </c>
      <c r="E326" s="7">
        <v>1175216.0373450001</v>
      </c>
      <c r="F326" s="11">
        <v>3.1029999999999999E-3</v>
      </c>
      <c r="G326" s="11">
        <v>3.0890000000000002E-3</v>
      </c>
      <c r="H326" s="11">
        <v>9.3599999999999998E-4</v>
      </c>
      <c r="I326">
        <v>92045</v>
      </c>
      <c r="J326" t="s">
        <v>538</v>
      </c>
      <c r="K326">
        <v>1134</v>
      </c>
      <c r="L326" t="s">
        <v>260</v>
      </c>
      <c r="M326">
        <v>45289</v>
      </c>
      <c r="N326">
        <v>92045</v>
      </c>
      <c r="O326">
        <v>90129</v>
      </c>
      <c r="P326" s="13">
        <v>0.99704946299999997</v>
      </c>
      <c r="Q326" t="s">
        <v>236</v>
      </c>
      <c r="R326" t="s">
        <v>236</v>
      </c>
      <c r="S326" t="s">
        <v>236</v>
      </c>
      <c r="T326" t="s">
        <v>274</v>
      </c>
      <c r="U326" t="s">
        <v>246</v>
      </c>
      <c r="V326" t="s">
        <v>252</v>
      </c>
      <c r="W326" t="s">
        <v>83</v>
      </c>
      <c r="X326" t="s">
        <v>275</v>
      </c>
      <c r="Y326" t="s">
        <v>275</v>
      </c>
      <c r="Z326" s="7">
        <v>1175216.0373450001</v>
      </c>
      <c r="AA326" s="7">
        <v>0</v>
      </c>
      <c r="AB326" s="7">
        <v>1187714.4273000001</v>
      </c>
      <c r="AC326" s="7">
        <v>1175869.337374727</v>
      </c>
      <c r="AD326" s="7">
        <v>1175216.0373450001</v>
      </c>
      <c r="AE326" s="7">
        <v>0</v>
      </c>
      <c r="AF326" t="s">
        <v>276</v>
      </c>
      <c r="AG326">
        <v>46331</v>
      </c>
      <c r="AH326" t="s">
        <v>277</v>
      </c>
      <c r="AI326" t="s">
        <v>46</v>
      </c>
      <c r="AJ326" s="9">
        <v>0</v>
      </c>
      <c r="AK326" s="9">
        <v>0</v>
      </c>
      <c r="AL326" s="9">
        <v>0</v>
      </c>
      <c r="AM326" s="9">
        <v>0</v>
      </c>
      <c r="AN326" t="s">
        <v>236</v>
      </c>
      <c r="AO326" s="9">
        <v>1178693.8173</v>
      </c>
      <c r="AP326" s="9">
        <v>1178693.8173</v>
      </c>
      <c r="AQ326" t="s">
        <v>295</v>
      </c>
      <c r="AR326" t="s">
        <v>99</v>
      </c>
      <c r="AT326" s="9">
        <v>1175216.0373450001</v>
      </c>
      <c r="AU326" s="9">
        <v>1175216.0373450001</v>
      </c>
      <c r="AV326" s="9">
        <v>1175216.0373450001</v>
      </c>
      <c r="AY326" s="11">
        <v>3.1029999999999999E-3</v>
      </c>
      <c r="AZ326">
        <v>6</v>
      </c>
      <c r="BA326" t="s">
        <v>124</v>
      </c>
      <c r="BB326" t="s">
        <v>100</v>
      </c>
      <c r="BC326" s="7">
        <v>1187714.4273000001</v>
      </c>
      <c r="BD326" s="7">
        <v>1178693.8173</v>
      </c>
      <c r="BE326" t="b">
        <v>0</v>
      </c>
      <c r="BF326" t="s">
        <v>297</v>
      </c>
      <c r="BG326" t="s">
        <v>297</v>
      </c>
      <c r="BH326" t="s">
        <v>277</v>
      </c>
      <c r="BI326">
        <v>1139.1134</v>
      </c>
      <c r="BJ326">
        <v>1175216.0373450001</v>
      </c>
      <c r="BK326">
        <v>1175216.0373450001</v>
      </c>
      <c r="BL326">
        <v>1175216.0373450001</v>
      </c>
      <c r="BN326">
        <v>0.99704946299999997</v>
      </c>
      <c r="BO326" t="s">
        <v>539</v>
      </c>
    </row>
    <row r="327" spans="2:67">
      <c r="B327" t="s">
        <v>540</v>
      </c>
      <c r="C327" s="7">
        <v>3231703.2184580001</v>
      </c>
      <c r="D327" s="7">
        <v>0</v>
      </c>
      <c r="E327" s="7">
        <v>3231703.2184580001</v>
      </c>
      <c r="F327" s="11">
        <v>8.5349999999999992E-3</v>
      </c>
      <c r="G327" s="11">
        <v>8.4950000000000008E-3</v>
      </c>
      <c r="H327" s="11">
        <v>2.5760000000000002E-3</v>
      </c>
      <c r="I327">
        <v>92046</v>
      </c>
      <c r="J327" t="s">
        <v>538</v>
      </c>
      <c r="K327">
        <v>1134</v>
      </c>
      <c r="L327" t="s">
        <v>260</v>
      </c>
      <c r="M327">
        <v>45289</v>
      </c>
      <c r="N327">
        <v>92046</v>
      </c>
      <c r="O327">
        <v>90129</v>
      </c>
      <c r="P327" s="13">
        <v>0.99400019699999997</v>
      </c>
      <c r="Q327" t="s">
        <v>236</v>
      </c>
      <c r="R327" t="s">
        <v>236</v>
      </c>
      <c r="S327" t="s">
        <v>236</v>
      </c>
      <c r="T327" t="s">
        <v>274</v>
      </c>
      <c r="U327" t="s">
        <v>246</v>
      </c>
      <c r="V327" t="s">
        <v>252</v>
      </c>
      <c r="W327" t="s">
        <v>83</v>
      </c>
      <c r="X327" t="s">
        <v>275</v>
      </c>
      <c r="Y327" t="s">
        <v>275</v>
      </c>
      <c r="Z327" s="7">
        <v>3231703.2184580001</v>
      </c>
      <c r="AA327" s="7">
        <v>0</v>
      </c>
      <c r="AB327" s="7">
        <v>3276049.1782999998</v>
      </c>
      <c r="AC327" s="7">
        <v>3234635.1993119922</v>
      </c>
      <c r="AD327" s="7">
        <v>3231703.2184580001</v>
      </c>
      <c r="AE327" s="7">
        <v>0</v>
      </c>
      <c r="AF327" t="s">
        <v>276</v>
      </c>
      <c r="AG327">
        <v>46331</v>
      </c>
      <c r="AH327" t="s">
        <v>277</v>
      </c>
      <c r="AI327" t="s">
        <v>46</v>
      </c>
      <c r="AJ327" s="9">
        <v>0</v>
      </c>
      <c r="AK327" s="9">
        <v>0</v>
      </c>
      <c r="AL327" s="9">
        <v>0</v>
      </c>
      <c r="AM327" s="9">
        <v>0</v>
      </c>
      <c r="AN327" t="s">
        <v>236</v>
      </c>
      <c r="AO327" s="9">
        <v>3251209.8382999999</v>
      </c>
      <c r="AP327" s="9">
        <v>3251209.8382999999</v>
      </c>
      <c r="AQ327" t="s">
        <v>278</v>
      </c>
      <c r="AR327" t="s">
        <v>99</v>
      </c>
      <c r="AT327" s="9">
        <v>3231703.2184580001</v>
      </c>
      <c r="AU327" s="9">
        <v>3231703.2184580001</v>
      </c>
      <c r="AV327" s="9">
        <v>3231703.2184580001</v>
      </c>
      <c r="AY327" s="11">
        <v>8.5349999999999992E-3</v>
      </c>
      <c r="AZ327">
        <v>6</v>
      </c>
      <c r="BA327" t="s">
        <v>124</v>
      </c>
      <c r="BB327" t="s">
        <v>100</v>
      </c>
      <c r="BC327" s="7">
        <v>3276049.1782999998</v>
      </c>
      <c r="BD327" s="7">
        <v>3251209.8382999999</v>
      </c>
      <c r="BE327" t="b">
        <v>0</v>
      </c>
      <c r="BF327" t="s">
        <v>297</v>
      </c>
      <c r="BG327" t="s">
        <v>297</v>
      </c>
      <c r="BH327" t="s">
        <v>277</v>
      </c>
      <c r="BI327">
        <v>1139.1134</v>
      </c>
      <c r="BJ327">
        <v>3231703.2184580001</v>
      </c>
      <c r="BK327">
        <v>3231703.2184580001</v>
      </c>
      <c r="BL327">
        <v>3231703.2184580001</v>
      </c>
      <c r="BN327">
        <v>0.99400019699999997</v>
      </c>
      <c r="BO327" t="s">
        <v>539</v>
      </c>
    </row>
    <row r="328" spans="2:67">
      <c r="B328" t="s">
        <v>541</v>
      </c>
      <c r="C328" s="7">
        <v>323502.27</v>
      </c>
      <c r="D328" s="7">
        <v>57629.298275000001</v>
      </c>
      <c r="E328" s="7">
        <v>381131.56827500003</v>
      </c>
      <c r="F328" s="11">
        <v>8.5400000000000005E-4</v>
      </c>
      <c r="G328" s="11">
        <v>8.4999999999999995E-4</v>
      </c>
      <c r="H328" s="11">
        <v>3.0299999999999999E-4</v>
      </c>
      <c r="I328">
        <v>92047</v>
      </c>
      <c r="J328" t="s">
        <v>538</v>
      </c>
      <c r="K328">
        <v>1134</v>
      </c>
      <c r="L328" t="s">
        <v>260</v>
      </c>
      <c r="M328">
        <v>45289</v>
      </c>
      <c r="N328">
        <v>92047</v>
      </c>
      <c r="O328">
        <v>90129</v>
      </c>
      <c r="P328" s="13">
        <v>0.99202436800000005</v>
      </c>
      <c r="Q328" t="s">
        <v>236</v>
      </c>
      <c r="R328" t="s">
        <v>236</v>
      </c>
      <c r="S328" t="s">
        <v>236</v>
      </c>
      <c r="T328" t="s">
        <v>274</v>
      </c>
      <c r="U328" t="s">
        <v>246</v>
      </c>
      <c r="V328" t="s">
        <v>252</v>
      </c>
      <c r="W328" t="s">
        <v>83</v>
      </c>
      <c r="X328" t="s">
        <v>275</v>
      </c>
      <c r="Y328" t="s">
        <v>275</v>
      </c>
      <c r="Z328" s="7">
        <v>323502.27</v>
      </c>
      <c r="AA328" s="7">
        <v>57629.298275000001</v>
      </c>
      <c r="AB328" s="7">
        <v>384195.86339999997</v>
      </c>
      <c r="AC328" s="7">
        <v>324739.26646408997</v>
      </c>
      <c r="AD328" s="7">
        <v>323502.27</v>
      </c>
      <c r="AE328" s="7">
        <v>57629.298275000001</v>
      </c>
      <c r="AF328" t="s">
        <v>276</v>
      </c>
      <c r="AG328">
        <v>46331</v>
      </c>
      <c r="AH328" t="s">
        <v>277</v>
      </c>
      <c r="AI328" t="s">
        <v>46</v>
      </c>
      <c r="AJ328" s="9">
        <v>0</v>
      </c>
      <c r="AK328" s="9">
        <v>0</v>
      </c>
      <c r="AL328" s="9">
        <v>0</v>
      </c>
      <c r="AM328" s="9">
        <v>0</v>
      </c>
      <c r="AN328" t="s">
        <v>236</v>
      </c>
      <c r="AO328" s="9">
        <v>326103.14880700002</v>
      </c>
      <c r="AP328" s="9">
        <v>384195.86339999997</v>
      </c>
      <c r="AQ328" t="s">
        <v>282</v>
      </c>
      <c r="AR328" t="s">
        <v>99</v>
      </c>
      <c r="AT328" s="9">
        <v>323502.27</v>
      </c>
      <c r="AU328" s="9">
        <v>323502.27</v>
      </c>
      <c r="AV328" s="9">
        <v>323502.27</v>
      </c>
      <c r="AY328" s="11">
        <v>8.5400000000000005E-4</v>
      </c>
      <c r="AZ328">
        <v>6</v>
      </c>
      <c r="BA328" t="s">
        <v>124</v>
      </c>
      <c r="BB328" t="s">
        <v>100</v>
      </c>
      <c r="BC328" s="7">
        <v>384195.86339999997</v>
      </c>
      <c r="BD328" s="7">
        <v>384195.86339999997</v>
      </c>
      <c r="BE328" t="b">
        <v>0</v>
      </c>
      <c r="BF328" t="s">
        <v>297</v>
      </c>
      <c r="BG328" t="s">
        <v>297</v>
      </c>
      <c r="BH328" t="s">
        <v>277</v>
      </c>
      <c r="BI328">
        <v>1139.1134</v>
      </c>
      <c r="BJ328">
        <v>323502.27</v>
      </c>
      <c r="BK328">
        <v>323502.27</v>
      </c>
      <c r="BL328">
        <v>323502.27</v>
      </c>
      <c r="BN328">
        <v>0.99202436800000005</v>
      </c>
      <c r="BO328" t="s">
        <v>539</v>
      </c>
    </row>
    <row r="329" spans="2:67">
      <c r="B329" t="s">
        <v>542</v>
      </c>
      <c r="C329" s="7">
        <v>298862.71707800002</v>
      </c>
      <c r="D329" s="7">
        <v>0</v>
      </c>
      <c r="E329" s="7">
        <v>298862.71707800002</v>
      </c>
      <c r="F329" s="11">
        <v>7.8899999999999999E-4</v>
      </c>
      <c r="G329" s="11">
        <v>7.85E-4</v>
      </c>
      <c r="H329" s="11">
        <v>2.3800000000000001E-4</v>
      </c>
      <c r="I329">
        <v>92059</v>
      </c>
      <c r="J329" t="s">
        <v>543</v>
      </c>
      <c r="K329">
        <v>1128</v>
      </c>
      <c r="L329" t="s">
        <v>254</v>
      </c>
      <c r="M329">
        <v>45289</v>
      </c>
      <c r="N329">
        <v>92059</v>
      </c>
      <c r="O329">
        <v>92058</v>
      </c>
      <c r="P329" s="13">
        <v>0.97965550300000004</v>
      </c>
      <c r="Q329" t="s">
        <v>236</v>
      </c>
      <c r="R329" t="s">
        <v>235</v>
      </c>
      <c r="S329" t="s">
        <v>235</v>
      </c>
      <c r="T329" t="s">
        <v>274</v>
      </c>
      <c r="U329" t="s">
        <v>250</v>
      </c>
      <c r="V329" t="s">
        <v>240</v>
      </c>
      <c r="W329" t="s">
        <v>74</v>
      </c>
      <c r="X329" t="s">
        <v>544</v>
      </c>
      <c r="Y329" t="s">
        <v>545</v>
      </c>
      <c r="Z329" s="7">
        <v>270549.69182800001</v>
      </c>
      <c r="AA329" s="7">
        <v>0</v>
      </c>
      <c r="AB329" s="7">
        <v>276168.19492400001</v>
      </c>
      <c r="AC329" s="7">
        <v>272800.244264432</v>
      </c>
      <c r="AD329" s="7">
        <v>270549.69182800001</v>
      </c>
      <c r="AE329" s="7">
        <v>0</v>
      </c>
      <c r="AF329" t="s">
        <v>276</v>
      </c>
      <c r="AG329">
        <v>47140</v>
      </c>
      <c r="AH329" t="s">
        <v>294</v>
      </c>
      <c r="AI329" t="s">
        <v>46</v>
      </c>
      <c r="AJ329" s="9">
        <v>0</v>
      </c>
      <c r="AK329" s="9">
        <v>0</v>
      </c>
      <c r="AL329" s="9">
        <v>0</v>
      </c>
      <c r="AM329" s="9">
        <v>0</v>
      </c>
      <c r="AN329" t="s">
        <v>235</v>
      </c>
      <c r="AO329" s="9">
        <v>276168.19492400001</v>
      </c>
      <c r="AP329" s="9">
        <v>276168.19492400001</v>
      </c>
      <c r="AQ329" t="s">
        <v>278</v>
      </c>
      <c r="AR329" t="s">
        <v>142</v>
      </c>
      <c r="AS329" t="s">
        <v>296</v>
      </c>
      <c r="AT329" s="9">
        <v>298862.71707800002</v>
      </c>
      <c r="AU329" s="9">
        <v>270549.69182800001</v>
      </c>
      <c r="AV329" s="9">
        <v>270549.69182800001</v>
      </c>
      <c r="AY329" s="11">
        <v>7.8899999999999999E-4</v>
      </c>
      <c r="AZ329">
        <v>6</v>
      </c>
      <c r="BA329" t="s">
        <v>122</v>
      </c>
      <c r="BB329" t="s">
        <v>154</v>
      </c>
      <c r="BC329" s="7">
        <v>276168.19492441299</v>
      </c>
      <c r="BD329" s="7">
        <v>276168.19492441299</v>
      </c>
      <c r="BE329" t="b">
        <v>0</v>
      </c>
      <c r="BF329" t="s">
        <v>297</v>
      </c>
      <c r="BG329" t="s">
        <v>297</v>
      </c>
      <c r="BH329" t="s">
        <v>294</v>
      </c>
      <c r="BI329">
        <v>1139.1128000000001</v>
      </c>
      <c r="BJ329">
        <v>270549.69182800001</v>
      </c>
      <c r="BK329">
        <v>270549.69182800001</v>
      </c>
      <c r="BL329">
        <v>298862.71707800002</v>
      </c>
      <c r="BM329">
        <v>0</v>
      </c>
      <c r="BN329">
        <v>0.97965550300000004</v>
      </c>
      <c r="BO329" t="s">
        <v>298</v>
      </c>
    </row>
    <row r="330" spans="2:67">
      <c r="B330" t="s">
        <v>546</v>
      </c>
      <c r="C330" s="7">
        <v>149608.02937400001</v>
      </c>
      <c r="D330" s="7">
        <v>0</v>
      </c>
      <c r="E330" s="7">
        <v>149608.02937400001</v>
      </c>
      <c r="F330" s="11">
        <v>3.9500000000000001E-4</v>
      </c>
      <c r="G330" s="11">
        <v>3.9300000000000001E-4</v>
      </c>
      <c r="H330" s="11">
        <v>1.1900000000000001E-4</v>
      </c>
      <c r="I330">
        <v>92060</v>
      </c>
      <c r="J330" t="s">
        <v>543</v>
      </c>
      <c r="K330">
        <v>1128</v>
      </c>
      <c r="L330" t="s">
        <v>254</v>
      </c>
      <c r="M330">
        <v>45289</v>
      </c>
      <c r="N330">
        <v>92060</v>
      </c>
      <c r="O330">
        <v>92058</v>
      </c>
      <c r="P330" s="13">
        <v>0.97965550599999995</v>
      </c>
      <c r="Q330" t="s">
        <v>236</v>
      </c>
      <c r="R330" t="s">
        <v>235</v>
      </c>
      <c r="S330" t="s">
        <v>236</v>
      </c>
      <c r="T330" t="s">
        <v>274</v>
      </c>
      <c r="U330" t="s">
        <v>250</v>
      </c>
      <c r="V330" t="s">
        <v>240</v>
      </c>
      <c r="W330" t="s">
        <v>74</v>
      </c>
      <c r="X330" t="s">
        <v>544</v>
      </c>
      <c r="Y330" t="s">
        <v>545</v>
      </c>
      <c r="Z330" s="7">
        <v>135434.77968000001</v>
      </c>
      <c r="AA330" s="7">
        <v>0</v>
      </c>
      <c r="AB330" s="7">
        <v>140600.357987</v>
      </c>
      <c r="AC330" s="7">
        <v>138886.148773822</v>
      </c>
      <c r="AD330" s="7">
        <v>149608.02934099999</v>
      </c>
      <c r="AE330" s="7">
        <v>0</v>
      </c>
      <c r="AF330" t="s">
        <v>276</v>
      </c>
      <c r="AG330">
        <v>47140</v>
      </c>
      <c r="AH330" t="s">
        <v>294</v>
      </c>
      <c r="AI330" t="s">
        <v>46</v>
      </c>
      <c r="AJ330" s="9">
        <v>0</v>
      </c>
      <c r="AK330" s="9">
        <v>0</v>
      </c>
      <c r="AL330" s="9">
        <v>0</v>
      </c>
      <c r="AM330" s="9">
        <v>0</v>
      </c>
      <c r="AN330" t="s">
        <v>235</v>
      </c>
      <c r="AO330" s="9">
        <v>152714.93754799999</v>
      </c>
      <c r="AP330" s="9">
        <v>140600.357987</v>
      </c>
      <c r="AQ330" t="s">
        <v>278</v>
      </c>
      <c r="AR330" t="s">
        <v>142</v>
      </c>
      <c r="AS330" t="s">
        <v>296</v>
      </c>
      <c r="AT330" s="9">
        <v>149608.02937400001</v>
      </c>
      <c r="AU330" s="9">
        <v>135434.77968000001</v>
      </c>
      <c r="AV330" s="9">
        <v>149608.02934099999</v>
      </c>
      <c r="AY330" s="11">
        <v>3.9500000000000001E-4</v>
      </c>
      <c r="AZ330">
        <v>6</v>
      </c>
      <c r="BA330" t="s">
        <v>122</v>
      </c>
      <c r="BB330" t="s">
        <v>154</v>
      </c>
      <c r="BC330" s="7">
        <v>152714.937548052</v>
      </c>
      <c r="BD330" s="7">
        <v>152714.937548052</v>
      </c>
      <c r="BE330" t="b">
        <v>0</v>
      </c>
      <c r="BF330" t="s">
        <v>297</v>
      </c>
      <c r="BG330" t="s">
        <v>297</v>
      </c>
      <c r="BH330" t="s">
        <v>294</v>
      </c>
      <c r="BI330">
        <v>1139.1128000000001</v>
      </c>
      <c r="BJ330">
        <v>149608.02934099999</v>
      </c>
      <c r="BK330">
        <v>135434.77968000001</v>
      </c>
      <c r="BL330">
        <v>149608.02937400001</v>
      </c>
      <c r="BM330">
        <v>0</v>
      </c>
      <c r="BN330">
        <v>0.97965550599999995</v>
      </c>
      <c r="BO330" t="s">
        <v>298</v>
      </c>
    </row>
    <row r="331" spans="2:67">
      <c r="B331" t="s">
        <v>547</v>
      </c>
      <c r="C331" s="7">
        <v>279278.76221000002</v>
      </c>
      <c r="D331" s="7">
        <v>0</v>
      </c>
      <c r="E331" s="7">
        <v>279278.76221000002</v>
      </c>
      <c r="F331" s="11">
        <v>7.3700000000000002E-4</v>
      </c>
      <c r="G331" s="11">
        <v>7.3399999999999995E-4</v>
      </c>
      <c r="H331" s="11">
        <v>2.22E-4</v>
      </c>
      <c r="I331" t="s">
        <v>548</v>
      </c>
      <c r="J331" t="s">
        <v>543</v>
      </c>
      <c r="K331">
        <v>1128</v>
      </c>
      <c r="L331" t="s">
        <v>254</v>
      </c>
      <c r="M331">
        <v>45289</v>
      </c>
      <c r="N331">
        <v>92061</v>
      </c>
      <c r="O331">
        <v>92058</v>
      </c>
      <c r="P331" s="13">
        <v>0.98010533600000005</v>
      </c>
      <c r="Q331" t="s">
        <v>236</v>
      </c>
      <c r="R331" t="s">
        <v>235</v>
      </c>
      <c r="S331" t="s">
        <v>235</v>
      </c>
      <c r="T331" t="s">
        <v>274</v>
      </c>
      <c r="U331" t="s">
        <v>250</v>
      </c>
      <c r="V331" t="s">
        <v>240</v>
      </c>
      <c r="W331" t="s">
        <v>74</v>
      </c>
      <c r="X331" t="s">
        <v>544</v>
      </c>
      <c r="Y331" t="s">
        <v>545</v>
      </c>
      <c r="Z331" s="7">
        <v>252821.040339</v>
      </c>
      <c r="AA331" s="7">
        <v>0</v>
      </c>
      <c r="AB331" s="7">
        <v>258139.091304</v>
      </c>
      <c r="AC331" s="7">
        <v>254787.497206587</v>
      </c>
      <c r="AD331" s="7">
        <v>252821.040339</v>
      </c>
      <c r="AE331" s="7">
        <v>0</v>
      </c>
      <c r="AF331" t="s">
        <v>276</v>
      </c>
      <c r="AG331">
        <v>46955</v>
      </c>
      <c r="AH331" t="s">
        <v>294</v>
      </c>
      <c r="AI331" t="s">
        <v>46</v>
      </c>
      <c r="AJ331" s="9">
        <v>0</v>
      </c>
      <c r="AK331" s="9">
        <v>0</v>
      </c>
      <c r="AL331" s="9">
        <v>0</v>
      </c>
      <c r="AM331" s="9">
        <v>0</v>
      </c>
      <c r="AN331" t="s">
        <v>235</v>
      </c>
      <c r="AO331" s="9">
        <v>257952.92717899999</v>
      </c>
      <c r="AP331" s="9">
        <v>256851.84586500001</v>
      </c>
      <c r="AQ331" t="s">
        <v>295</v>
      </c>
      <c r="AR331" t="s">
        <v>142</v>
      </c>
      <c r="AS331" t="s">
        <v>296</v>
      </c>
      <c r="AT331" s="9">
        <v>279278.76221000002</v>
      </c>
      <c r="AU331" s="9">
        <v>252821.040339</v>
      </c>
      <c r="AV331" s="9">
        <v>252821.040339</v>
      </c>
      <c r="AY331" s="11">
        <v>7.3700000000000002E-4</v>
      </c>
      <c r="AZ331">
        <v>6</v>
      </c>
      <c r="BA331" t="s">
        <v>122</v>
      </c>
      <c r="BB331" t="s">
        <v>154</v>
      </c>
      <c r="BC331" s="7">
        <v>258139.091303861</v>
      </c>
      <c r="BD331" s="7">
        <v>256851.84586457899</v>
      </c>
      <c r="BE331" t="b">
        <v>0</v>
      </c>
      <c r="BF331" t="s">
        <v>297</v>
      </c>
      <c r="BG331" t="s">
        <v>297</v>
      </c>
      <c r="BH331" t="s">
        <v>294</v>
      </c>
      <c r="BI331">
        <v>1139.1128000000001</v>
      </c>
      <c r="BJ331">
        <v>252821.040339</v>
      </c>
      <c r="BK331">
        <v>252821.040339</v>
      </c>
      <c r="BL331">
        <v>279278.76221000002</v>
      </c>
      <c r="BM331">
        <v>0</v>
      </c>
      <c r="BN331">
        <v>0.98010533600000005</v>
      </c>
      <c r="BO331" t="s">
        <v>298</v>
      </c>
    </row>
    <row r="332" spans="2:67">
      <c r="B332" t="s">
        <v>549</v>
      </c>
      <c r="C332" s="7">
        <v>830428.62767700001</v>
      </c>
      <c r="D332" s="7">
        <v>0</v>
      </c>
      <c r="E332" s="7">
        <v>830428.62767700001</v>
      </c>
      <c r="F332" s="11">
        <v>2.1930000000000001E-3</v>
      </c>
      <c r="G332" s="11">
        <v>2.183E-3</v>
      </c>
      <c r="H332" s="11">
        <v>6.6200000000000005E-4</v>
      </c>
      <c r="I332">
        <v>92074</v>
      </c>
      <c r="J332" t="s">
        <v>550</v>
      </c>
      <c r="K332">
        <v>1136</v>
      </c>
      <c r="L332" t="s">
        <v>262</v>
      </c>
      <c r="M332">
        <v>45289</v>
      </c>
      <c r="N332">
        <v>92074</v>
      </c>
      <c r="O332">
        <v>92072</v>
      </c>
      <c r="P332" s="13">
        <v>0.99596457299999996</v>
      </c>
      <c r="Q332" t="s">
        <v>236</v>
      </c>
      <c r="R332" t="s">
        <v>236</v>
      </c>
      <c r="S332" t="s">
        <v>236</v>
      </c>
      <c r="T332" t="s">
        <v>274</v>
      </c>
      <c r="U332" t="s">
        <v>247</v>
      </c>
      <c r="V332" t="s">
        <v>252</v>
      </c>
      <c r="W332" t="s">
        <v>33</v>
      </c>
      <c r="X332" t="s">
        <v>275</v>
      </c>
      <c r="Y332" t="s">
        <v>275</v>
      </c>
      <c r="Z332" s="7">
        <v>830428.62767700001</v>
      </c>
      <c r="AA332" s="7">
        <v>0</v>
      </c>
      <c r="AB332" s="7">
        <v>846329.02</v>
      </c>
      <c r="AC332" s="7">
        <v>827115.45619097305</v>
      </c>
      <c r="AD332" s="7">
        <v>830428.62767700001</v>
      </c>
      <c r="AE332" s="7">
        <v>0</v>
      </c>
      <c r="AF332" t="s">
        <v>276</v>
      </c>
      <c r="AG332">
        <v>46401</v>
      </c>
      <c r="AH332" t="s">
        <v>277</v>
      </c>
      <c r="AI332" t="s">
        <v>46</v>
      </c>
      <c r="AJ332" s="9">
        <v>0</v>
      </c>
      <c r="AK332" s="9">
        <v>0</v>
      </c>
      <c r="AL332" s="9">
        <v>0</v>
      </c>
      <c r="AM332" s="9">
        <v>0</v>
      </c>
      <c r="AN332" t="s">
        <v>236</v>
      </c>
      <c r="AO332" s="9">
        <v>833793.34</v>
      </c>
      <c r="AP332" s="9">
        <v>833793.34</v>
      </c>
      <c r="AQ332" t="s">
        <v>278</v>
      </c>
      <c r="AR332" t="s">
        <v>176</v>
      </c>
      <c r="AT332" s="9">
        <v>830428.62767700001</v>
      </c>
      <c r="AU332" s="9">
        <v>830428.62767700001</v>
      </c>
      <c r="AV332" s="9">
        <v>830428.62767700001</v>
      </c>
      <c r="AY332" s="11">
        <v>2.1930000000000001E-3</v>
      </c>
      <c r="AZ332">
        <v>6</v>
      </c>
      <c r="BA332" t="s">
        <v>124</v>
      </c>
      <c r="BB332" t="s">
        <v>176</v>
      </c>
      <c r="BC332" s="7">
        <v>846329.02</v>
      </c>
      <c r="BD332" s="7">
        <v>833793.34</v>
      </c>
      <c r="BE332" t="b">
        <v>0</v>
      </c>
      <c r="BF332" t="s">
        <v>297</v>
      </c>
      <c r="BG332" t="s">
        <v>297</v>
      </c>
      <c r="BH332" t="s">
        <v>277</v>
      </c>
      <c r="BI332">
        <v>1139.1135999999999</v>
      </c>
      <c r="BJ332">
        <v>830428.62767700001</v>
      </c>
      <c r="BK332">
        <v>830428.62767700001</v>
      </c>
      <c r="BL332">
        <v>830428.62767700001</v>
      </c>
      <c r="BM332">
        <v>0</v>
      </c>
      <c r="BN332">
        <v>0.99596457299999996</v>
      </c>
      <c r="BO332" t="s">
        <v>368</v>
      </c>
    </row>
    <row r="333" spans="2:67">
      <c r="B333" t="s">
        <v>551</v>
      </c>
      <c r="C333" s="7">
        <v>31591.37</v>
      </c>
      <c r="D333" s="7">
        <v>31995.854599999999</v>
      </c>
      <c r="E333" s="7">
        <v>63587.224600000001</v>
      </c>
      <c r="F333" s="11">
        <v>8.2999999999999998E-5</v>
      </c>
      <c r="G333" s="11">
        <v>8.2999999999999998E-5</v>
      </c>
      <c r="H333" s="11">
        <v>5.0000000000000002E-5</v>
      </c>
      <c r="I333" t="s">
        <v>552</v>
      </c>
      <c r="J333" t="s">
        <v>550</v>
      </c>
      <c r="K333">
        <v>1136</v>
      </c>
      <c r="L333" t="s">
        <v>262</v>
      </c>
      <c r="M333">
        <v>45289</v>
      </c>
      <c r="N333">
        <v>92075</v>
      </c>
      <c r="O333">
        <v>92072</v>
      </c>
      <c r="P333" s="13">
        <v>0.99367899699999995</v>
      </c>
      <c r="Q333" t="s">
        <v>236</v>
      </c>
      <c r="R333" t="s">
        <v>236</v>
      </c>
      <c r="S333" t="s">
        <v>236</v>
      </c>
      <c r="T333" t="s">
        <v>274</v>
      </c>
      <c r="U333" t="s">
        <v>247</v>
      </c>
      <c r="V333" t="s">
        <v>252</v>
      </c>
      <c r="W333" t="s">
        <v>33</v>
      </c>
      <c r="X333" t="s">
        <v>275</v>
      </c>
      <c r="Y333" t="s">
        <v>275</v>
      </c>
      <c r="Z333" s="7">
        <v>31591.37</v>
      </c>
      <c r="AA333" s="7">
        <v>31995.854599999999</v>
      </c>
      <c r="AB333" s="7">
        <v>63991.714599999999</v>
      </c>
      <c r="AC333" s="7">
        <v>31490.9391</v>
      </c>
      <c r="AD333" s="7">
        <v>31591.37</v>
      </c>
      <c r="AE333" s="7">
        <v>31995.854599999999</v>
      </c>
      <c r="AF333" t="s">
        <v>276</v>
      </c>
      <c r="AG333">
        <v>46401</v>
      </c>
      <c r="AH333" t="s">
        <v>277</v>
      </c>
      <c r="AI333" t="s">
        <v>46</v>
      </c>
      <c r="AJ333" s="9">
        <v>0</v>
      </c>
      <c r="AK333" s="9">
        <v>0</v>
      </c>
      <c r="AL333" s="9">
        <v>0</v>
      </c>
      <c r="AM333" s="9">
        <v>0</v>
      </c>
      <c r="AN333" t="s">
        <v>236</v>
      </c>
      <c r="AO333" s="9">
        <v>31792.329412999999</v>
      </c>
      <c r="AP333" s="9">
        <v>63991.714599999999</v>
      </c>
      <c r="AQ333" t="s">
        <v>282</v>
      </c>
      <c r="AR333" t="s">
        <v>176</v>
      </c>
      <c r="AT333" s="9">
        <v>31591.37</v>
      </c>
      <c r="AU333" s="9">
        <v>31591.37</v>
      </c>
      <c r="AV333" s="9">
        <v>31591.37</v>
      </c>
      <c r="AY333" s="11">
        <v>8.2999999999999998E-5</v>
      </c>
      <c r="AZ333">
        <v>6</v>
      </c>
      <c r="BA333" t="s">
        <v>124</v>
      </c>
      <c r="BB333" t="s">
        <v>176</v>
      </c>
      <c r="BC333" s="7">
        <v>63991.714599999999</v>
      </c>
      <c r="BD333" s="7">
        <v>63991.714599999999</v>
      </c>
      <c r="BE333" t="b">
        <v>0</v>
      </c>
      <c r="BF333" t="s">
        <v>297</v>
      </c>
      <c r="BG333" t="s">
        <v>297</v>
      </c>
      <c r="BH333" t="s">
        <v>277</v>
      </c>
      <c r="BI333">
        <v>1139.1135999999999</v>
      </c>
      <c r="BJ333">
        <v>31591.37</v>
      </c>
      <c r="BK333">
        <v>31591.37</v>
      </c>
      <c r="BL333">
        <v>31591.37</v>
      </c>
      <c r="BM333">
        <v>0</v>
      </c>
      <c r="BN333">
        <v>0.99367899699999995</v>
      </c>
      <c r="BO333" t="s">
        <v>368</v>
      </c>
    </row>
    <row r="334" spans="2:67">
      <c r="B334" t="s">
        <v>553</v>
      </c>
      <c r="C334" s="7">
        <v>3912290.5171610001</v>
      </c>
      <c r="D334" s="7">
        <v>0</v>
      </c>
      <c r="E334" s="7">
        <v>3912290.5171610001</v>
      </c>
      <c r="F334" s="11">
        <v>1.0331999999999999E-2</v>
      </c>
      <c r="G334" s="11">
        <v>1.0284E-2</v>
      </c>
      <c r="H334" s="11">
        <v>3.1180000000000001E-3</v>
      </c>
      <c r="I334">
        <v>92182</v>
      </c>
      <c r="J334" t="s">
        <v>554</v>
      </c>
      <c r="K334">
        <v>1133</v>
      </c>
      <c r="L334" t="s">
        <v>259</v>
      </c>
      <c r="M334">
        <v>45289</v>
      </c>
      <c r="N334">
        <v>92182</v>
      </c>
      <c r="O334">
        <v>92180</v>
      </c>
      <c r="P334" s="13">
        <v>0.99054134400000005</v>
      </c>
      <c r="Q334" t="s">
        <v>236</v>
      </c>
      <c r="R334" t="s">
        <v>236</v>
      </c>
      <c r="S334" t="s">
        <v>236</v>
      </c>
      <c r="T334" t="s">
        <v>274</v>
      </c>
      <c r="U334" t="s">
        <v>245</v>
      </c>
      <c r="V334" t="s">
        <v>252</v>
      </c>
      <c r="W334" t="s">
        <v>83</v>
      </c>
      <c r="X334" t="s">
        <v>275</v>
      </c>
      <c r="Y334" t="s">
        <v>275</v>
      </c>
      <c r="Z334" s="7">
        <v>3912290.5171610001</v>
      </c>
      <c r="AA334" s="7">
        <v>0</v>
      </c>
      <c r="AB334" s="7">
        <v>4027092.9893</v>
      </c>
      <c r="AC334" s="7">
        <v>3900689.3854697961</v>
      </c>
      <c r="AD334" s="7">
        <v>3912290.5171610001</v>
      </c>
      <c r="AE334" s="7">
        <v>0</v>
      </c>
      <c r="AF334" t="s">
        <v>276</v>
      </c>
      <c r="AG334">
        <v>46477</v>
      </c>
      <c r="AH334" t="s">
        <v>277</v>
      </c>
      <c r="AI334" t="s">
        <v>46</v>
      </c>
      <c r="AJ334" s="9">
        <v>0</v>
      </c>
      <c r="AK334" s="9">
        <v>0</v>
      </c>
      <c r="AL334" s="9">
        <v>0</v>
      </c>
      <c r="AM334" s="9">
        <v>0</v>
      </c>
      <c r="AN334" t="s">
        <v>236</v>
      </c>
      <c r="AO334" s="9">
        <v>3949648.8892999999</v>
      </c>
      <c r="AP334" s="9">
        <v>3949648.8892999999</v>
      </c>
      <c r="AQ334" t="s">
        <v>278</v>
      </c>
      <c r="AR334" t="s">
        <v>173</v>
      </c>
      <c r="AT334" s="9">
        <v>3912290.5171610001</v>
      </c>
      <c r="AU334" s="9">
        <v>3912290.5171610001</v>
      </c>
      <c r="AV334" s="9">
        <v>3912290.5171610001</v>
      </c>
      <c r="AY334" s="11">
        <v>1.0331999999999999E-2</v>
      </c>
      <c r="AZ334">
        <v>6</v>
      </c>
      <c r="BA334" t="s">
        <v>122</v>
      </c>
      <c r="BB334" t="s">
        <v>173</v>
      </c>
      <c r="BC334" s="7">
        <v>4027092.9893</v>
      </c>
      <c r="BD334" s="7">
        <v>3949648.8892999999</v>
      </c>
      <c r="BE334" t="b">
        <v>0</v>
      </c>
      <c r="BF334" t="s">
        <v>297</v>
      </c>
      <c r="BG334" t="s">
        <v>297</v>
      </c>
      <c r="BH334" t="s">
        <v>277</v>
      </c>
      <c r="BI334">
        <v>1139.1133</v>
      </c>
      <c r="BJ334">
        <v>3912290.5171610001</v>
      </c>
      <c r="BK334">
        <v>3912290.5171610001</v>
      </c>
      <c r="BL334">
        <v>3912290.5171610001</v>
      </c>
      <c r="BN334">
        <v>0.99054134400000005</v>
      </c>
      <c r="BO334" t="s">
        <v>302</v>
      </c>
    </row>
    <row r="335" spans="2:67">
      <c r="B335" t="s">
        <v>1030</v>
      </c>
      <c r="C335" s="7">
        <v>31458.773874999999</v>
      </c>
      <c r="D335" s="7">
        <v>0</v>
      </c>
      <c r="E335" s="7">
        <v>31458.773874999999</v>
      </c>
      <c r="F335" s="11">
        <v>8.2999999999999998E-5</v>
      </c>
      <c r="G335" s="11">
        <v>8.2000000000000001E-5</v>
      </c>
      <c r="H335" s="11">
        <v>2.5000000000000001E-5</v>
      </c>
      <c r="I335">
        <v>113180</v>
      </c>
      <c r="J335" t="s">
        <v>962</v>
      </c>
      <c r="K335">
        <v>1237</v>
      </c>
      <c r="L335" t="s">
        <v>861</v>
      </c>
      <c r="M335">
        <v>45291</v>
      </c>
      <c r="N335">
        <v>113180</v>
      </c>
      <c r="O335">
        <v>113082</v>
      </c>
      <c r="P335" s="13">
        <v>0.86</v>
      </c>
      <c r="Q335" t="s">
        <v>236</v>
      </c>
      <c r="R335" t="s">
        <v>236</v>
      </c>
      <c r="S335" t="s">
        <v>236</v>
      </c>
      <c r="T335" t="s">
        <v>102</v>
      </c>
      <c r="U335" t="s">
        <v>243</v>
      </c>
      <c r="W335" t="s">
        <v>74</v>
      </c>
      <c r="X335" t="s">
        <v>275</v>
      </c>
      <c r="Z335" s="7">
        <v>31458.773874999999</v>
      </c>
      <c r="AA335" s="7">
        <v>0</v>
      </c>
      <c r="AD335" s="7">
        <v>31458.773874999999</v>
      </c>
      <c r="AE335" s="7">
        <v>0</v>
      </c>
      <c r="AF335" t="s">
        <v>276</v>
      </c>
      <c r="AH335" t="s">
        <v>874</v>
      </c>
      <c r="AI335" t="s">
        <v>149</v>
      </c>
      <c r="AJ335" s="9">
        <v>0</v>
      </c>
      <c r="AK335" s="9">
        <v>0</v>
      </c>
      <c r="AL335" s="9">
        <v>0</v>
      </c>
      <c r="AM335" s="9">
        <v>0</v>
      </c>
      <c r="AN335" t="s">
        <v>236</v>
      </c>
      <c r="AO335" s="9">
        <v>36579.969621999997</v>
      </c>
      <c r="AR335" t="s">
        <v>142</v>
      </c>
      <c r="AT335" s="9">
        <v>31458.773874999999</v>
      </c>
      <c r="AU335" s="9">
        <v>31458.773874999999</v>
      </c>
      <c r="AV335" s="9">
        <v>31458.773874999999</v>
      </c>
      <c r="AY335" s="11">
        <v>8.2999999999999998E-5</v>
      </c>
      <c r="BB335" t="s">
        <v>143</v>
      </c>
      <c r="BE335" t="b">
        <v>0</v>
      </c>
      <c r="BH335" t="s">
        <v>874</v>
      </c>
      <c r="BI335">
        <v>1139.1237000000001</v>
      </c>
      <c r="BJ335">
        <v>31458.773874999999</v>
      </c>
      <c r="BK335">
        <v>31458.773874999999</v>
      </c>
      <c r="BL335">
        <v>31458.773874999999</v>
      </c>
      <c r="BN335">
        <v>0.86</v>
      </c>
    </row>
    <row r="336" spans="2:67">
      <c r="B336" t="s">
        <v>1031</v>
      </c>
      <c r="C336" s="7">
        <v>32645.572518000001</v>
      </c>
      <c r="D336" s="7">
        <v>0</v>
      </c>
      <c r="E336" s="7">
        <v>32645.572518000001</v>
      </c>
      <c r="F336" s="11">
        <v>8.6000000000000003E-5</v>
      </c>
      <c r="G336" s="11">
        <v>8.5000000000000006E-5</v>
      </c>
      <c r="H336" s="11">
        <v>2.5999999999999998E-5</v>
      </c>
      <c r="I336">
        <v>113181</v>
      </c>
      <c r="J336" t="s">
        <v>894</v>
      </c>
      <c r="K336">
        <v>1237</v>
      </c>
      <c r="L336" t="s">
        <v>861</v>
      </c>
      <c r="M336">
        <v>45291</v>
      </c>
      <c r="N336">
        <v>113181</v>
      </c>
      <c r="O336">
        <v>113083</v>
      </c>
      <c r="P336" s="13">
        <v>1.1000000000000001</v>
      </c>
      <c r="Q336" t="s">
        <v>236</v>
      </c>
      <c r="R336" t="s">
        <v>236</v>
      </c>
      <c r="S336" t="s">
        <v>236</v>
      </c>
      <c r="T336" t="s">
        <v>102</v>
      </c>
      <c r="U336" t="s">
        <v>243</v>
      </c>
      <c r="W336" t="s">
        <v>74</v>
      </c>
      <c r="X336" t="s">
        <v>275</v>
      </c>
      <c r="Z336" s="7">
        <v>32645.572518000001</v>
      </c>
      <c r="AA336" s="7">
        <v>0</v>
      </c>
      <c r="AD336" s="7">
        <v>32645.572518000001</v>
      </c>
      <c r="AE336" s="7">
        <v>0</v>
      </c>
      <c r="AF336" t="s">
        <v>276</v>
      </c>
      <c r="AH336" t="s">
        <v>912</v>
      </c>
      <c r="AI336" t="s">
        <v>149</v>
      </c>
      <c r="AJ336" s="9">
        <v>0</v>
      </c>
      <c r="AK336" s="9">
        <v>0</v>
      </c>
      <c r="AL336" s="9">
        <v>0</v>
      </c>
      <c r="AM336" s="9">
        <v>0</v>
      </c>
      <c r="AN336" t="s">
        <v>236</v>
      </c>
      <c r="AO336" s="9">
        <v>29677.793197999999</v>
      </c>
      <c r="AR336" t="s">
        <v>75</v>
      </c>
      <c r="AT336" s="9">
        <v>32645.572518000001</v>
      </c>
      <c r="AU336" s="9">
        <v>32645.572518000001</v>
      </c>
      <c r="AV336" s="9">
        <v>32645.572518000001</v>
      </c>
      <c r="AY336" s="11">
        <v>8.6000000000000003E-5</v>
      </c>
      <c r="BB336" t="s">
        <v>155</v>
      </c>
      <c r="BE336" t="b">
        <v>0</v>
      </c>
      <c r="BH336" t="s">
        <v>912</v>
      </c>
      <c r="BI336">
        <v>1139.1237000000001</v>
      </c>
      <c r="BJ336">
        <v>32645.572518000001</v>
      </c>
      <c r="BK336">
        <v>32645.572518000001</v>
      </c>
      <c r="BL336">
        <v>32645.572518000001</v>
      </c>
      <c r="BN336">
        <v>1.1000000000000001</v>
      </c>
    </row>
    <row r="337" spans="2:67">
      <c r="B337" t="s">
        <v>1032</v>
      </c>
      <c r="C337" s="7">
        <v>37121.878922000004</v>
      </c>
      <c r="D337" s="7">
        <v>0</v>
      </c>
      <c r="E337" s="7">
        <v>37121.878922000004</v>
      </c>
      <c r="F337" s="11">
        <v>9.7999999999999997E-5</v>
      </c>
      <c r="G337" s="11">
        <v>9.7E-5</v>
      </c>
      <c r="H337" s="11">
        <v>2.9E-5</v>
      </c>
      <c r="I337">
        <v>113182</v>
      </c>
      <c r="J337" t="s">
        <v>894</v>
      </c>
      <c r="K337">
        <v>1237</v>
      </c>
      <c r="L337" t="s">
        <v>861</v>
      </c>
      <c r="M337">
        <v>45291</v>
      </c>
      <c r="N337">
        <v>113182</v>
      </c>
      <c r="O337">
        <v>113083</v>
      </c>
      <c r="P337" s="13">
        <v>1.1200000000000001</v>
      </c>
      <c r="Q337" t="s">
        <v>236</v>
      </c>
      <c r="R337" t="s">
        <v>236</v>
      </c>
      <c r="S337" t="s">
        <v>236</v>
      </c>
      <c r="T337" t="s">
        <v>102</v>
      </c>
      <c r="U337" t="s">
        <v>243</v>
      </c>
      <c r="W337" t="s">
        <v>74</v>
      </c>
      <c r="X337" t="s">
        <v>275</v>
      </c>
      <c r="Z337" s="7">
        <v>37121.878922000004</v>
      </c>
      <c r="AA337" s="7">
        <v>0</v>
      </c>
      <c r="AD337" s="7">
        <v>37121.878922000004</v>
      </c>
      <c r="AE337" s="7">
        <v>0</v>
      </c>
      <c r="AF337" t="s">
        <v>276</v>
      </c>
      <c r="AH337" t="s">
        <v>912</v>
      </c>
      <c r="AI337" t="s">
        <v>149</v>
      </c>
      <c r="AJ337" s="9">
        <v>0</v>
      </c>
      <c r="AK337" s="9">
        <v>0</v>
      </c>
      <c r="AL337" s="9">
        <v>0</v>
      </c>
      <c r="AM337" s="9">
        <v>0</v>
      </c>
      <c r="AN337" t="s">
        <v>236</v>
      </c>
      <c r="AO337" s="9">
        <v>33144.534752</v>
      </c>
      <c r="AR337" t="s">
        <v>75</v>
      </c>
      <c r="AT337" s="9">
        <v>37121.878922000004</v>
      </c>
      <c r="AU337" s="9">
        <v>37121.878922000004</v>
      </c>
      <c r="AV337" s="9">
        <v>37121.878922000004</v>
      </c>
      <c r="AY337" s="11">
        <v>9.7999999999999997E-5</v>
      </c>
      <c r="BB337" t="s">
        <v>155</v>
      </c>
      <c r="BE337" t="b">
        <v>0</v>
      </c>
      <c r="BH337" t="s">
        <v>912</v>
      </c>
      <c r="BI337">
        <v>1139.1237000000001</v>
      </c>
      <c r="BJ337">
        <v>37121.878922000004</v>
      </c>
      <c r="BK337">
        <v>37121.878922000004</v>
      </c>
      <c r="BL337">
        <v>37121.878922000004</v>
      </c>
      <c r="BN337">
        <v>1.1200000000000001</v>
      </c>
    </row>
    <row r="338" spans="2:67">
      <c r="B338" t="s">
        <v>1033</v>
      </c>
      <c r="C338" s="7">
        <v>30256.401493000001</v>
      </c>
      <c r="D338" s="7">
        <v>0</v>
      </c>
      <c r="E338" s="7">
        <v>30256.401493000001</v>
      </c>
      <c r="F338" s="11">
        <v>7.8999999999999996E-5</v>
      </c>
      <c r="G338" s="11">
        <v>7.8999999999999996E-5</v>
      </c>
      <c r="H338" s="11">
        <v>2.4000000000000001E-5</v>
      </c>
      <c r="I338">
        <v>113183</v>
      </c>
      <c r="J338" t="s">
        <v>894</v>
      </c>
      <c r="K338">
        <v>1237</v>
      </c>
      <c r="L338" t="s">
        <v>861</v>
      </c>
      <c r="M338">
        <v>45291</v>
      </c>
      <c r="N338">
        <v>113183</v>
      </c>
      <c r="O338">
        <v>113083</v>
      </c>
      <c r="P338" s="13">
        <v>1.1200000000000001</v>
      </c>
      <c r="Q338" t="s">
        <v>236</v>
      </c>
      <c r="R338" t="s">
        <v>236</v>
      </c>
      <c r="S338" t="s">
        <v>236</v>
      </c>
      <c r="T338" t="s">
        <v>102</v>
      </c>
      <c r="U338" t="s">
        <v>243</v>
      </c>
      <c r="W338" t="s">
        <v>74</v>
      </c>
      <c r="X338" t="s">
        <v>275</v>
      </c>
      <c r="Z338" s="7">
        <v>30256.401493000001</v>
      </c>
      <c r="AA338" s="7">
        <v>0</v>
      </c>
      <c r="AD338" s="7">
        <v>30256.401493000001</v>
      </c>
      <c r="AE338" s="7">
        <v>0</v>
      </c>
      <c r="AF338" t="s">
        <v>276</v>
      </c>
      <c r="AH338" t="s">
        <v>912</v>
      </c>
      <c r="AI338" t="s">
        <v>149</v>
      </c>
      <c r="AJ338" s="9">
        <v>0</v>
      </c>
      <c r="AK338" s="9">
        <v>0</v>
      </c>
      <c r="AL338" s="9">
        <v>0</v>
      </c>
      <c r="AM338" s="9">
        <v>0</v>
      </c>
      <c r="AN338" t="s">
        <v>236</v>
      </c>
      <c r="AO338" s="9">
        <v>27014.644189999999</v>
      </c>
      <c r="AR338" t="s">
        <v>75</v>
      </c>
      <c r="AT338" s="9">
        <v>30256.401493000001</v>
      </c>
      <c r="AU338" s="9">
        <v>30256.401493000001</v>
      </c>
      <c r="AV338" s="9">
        <v>30256.401493000001</v>
      </c>
      <c r="AY338" s="11">
        <v>7.8999999999999996E-5</v>
      </c>
      <c r="BB338" t="s">
        <v>155</v>
      </c>
      <c r="BE338" t="b">
        <v>0</v>
      </c>
      <c r="BH338" t="s">
        <v>912</v>
      </c>
      <c r="BI338">
        <v>1139.1237000000001</v>
      </c>
      <c r="BJ338">
        <v>30256.401493000001</v>
      </c>
      <c r="BK338">
        <v>30256.401493000001</v>
      </c>
      <c r="BL338">
        <v>30256.401493000001</v>
      </c>
      <c r="BN338">
        <v>1.1200000000000001</v>
      </c>
    </row>
    <row r="339" spans="2:67">
      <c r="B339" t="s">
        <v>1034</v>
      </c>
      <c r="C339" s="7">
        <v>476.18141000000003</v>
      </c>
      <c r="D339" s="7">
        <v>0</v>
      </c>
      <c r="E339" s="7">
        <v>476.18141000000003</v>
      </c>
      <c r="F339" s="11">
        <v>9.9999999999999995E-7</v>
      </c>
      <c r="G339" s="11">
        <v>9.9999999999999995E-7</v>
      </c>
      <c r="H339" s="11">
        <v>0</v>
      </c>
      <c r="I339">
        <v>113184</v>
      </c>
      <c r="J339" t="s">
        <v>894</v>
      </c>
      <c r="K339">
        <v>1237</v>
      </c>
      <c r="L339" t="s">
        <v>861</v>
      </c>
      <c r="M339">
        <v>45291</v>
      </c>
      <c r="N339">
        <v>113184</v>
      </c>
      <c r="O339">
        <v>113083</v>
      </c>
      <c r="P339" s="13">
        <v>0.63</v>
      </c>
      <c r="Q339" t="s">
        <v>236</v>
      </c>
      <c r="R339" t="s">
        <v>236</v>
      </c>
      <c r="S339" t="s">
        <v>236</v>
      </c>
      <c r="T339" t="s">
        <v>102</v>
      </c>
      <c r="U339" t="s">
        <v>243</v>
      </c>
      <c r="W339" t="s">
        <v>74</v>
      </c>
      <c r="X339" t="s">
        <v>275</v>
      </c>
      <c r="Z339" s="7">
        <v>476.18141000000003</v>
      </c>
      <c r="AA339" s="7">
        <v>0</v>
      </c>
      <c r="AD339" s="7">
        <v>476.18141000000003</v>
      </c>
      <c r="AE339" s="7">
        <v>0</v>
      </c>
      <c r="AF339" t="s">
        <v>276</v>
      </c>
      <c r="AH339" t="s">
        <v>912</v>
      </c>
      <c r="AI339" t="s">
        <v>149</v>
      </c>
      <c r="AJ339" s="9">
        <v>0</v>
      </c>
      <c r="AK339" s="9">
        <v>0</v>
      </c>
      <c r="AL339" s="9">
        <v>0</v>
      </c>
      <c r="AM339" s="9">
        <v>0</v>
      </c>
      <c r="AN339" t="s">
        <v>236</v>
      </c>
      <c r="AO339" s="9">
        <v>755.84350800000004</v>
      </c>
      <c r="AR339" t="s">
        <v>75</v>
      </c>
      <c r="AT339" s="9">
        <v>476.18141000000003</v>
      </c>
      <c r="AU339" s="9">
        <v>476.18141000000003</v>
      </c>
      <c r="AV339" s="9">
        <v>476.18141000000003</v>
      </c>
      <c r="AY339" s="11">
        <v>9.9999999999999995E-7</v>
      </c>
      <c r="BB339" t="s">
        <v>155</v>
      </c>
      <c r="BE339" t="b">
        <v>0</v>
      </c>
      <c r="BH339" t="s">
        <v>912</v>
      </c>
      <c r="BI339">
        <v>1139.1237000000001</v>
      </c>
      <c r="BJ339">
        <v>476.18141000000003</v>
      </c>
      <c r="BK339">
        <v>476.18141000000003</v>
      </c>
      <c r="BL339">
        <v>476.18141000000003</v>
      </c>
      <c r="BN339">
        <v>0.63</v>
      </c>
    </row>
    <row r="340" spans="2:67">
      <c r="B340" t="s">
        <v>1035</v>
      </c>
      <c r="C340" s="7">
        <v>344.701393</v>
      </c>
      <c r="D340" s="7">
        <v>0</v>
      </c>
      <c r="E340" s="7">
        <v>344.701393</v>
      </c>
      <c r="F340" s="11">
        <v>0</v>
      </c>
      <c r="G340" s="11">
        <v>0</v>
      </c>
      <c r="H340" s="11">
        <v>0</v>
      </c>
      <c r="I340">
        <v>113185</v>
      </c>
      <c r="J340" t="s">
        <v>894</v>
      </c>
      <c r="K340">
        <v>1237</v>
      </c>
      <c r="L340" t="s">
        <v>861</v>
      </c>
      <c r="M340">
        <v>45291</v>
      </c>
      <c r="N340">
        <v>113185</v>
      </c>
      <c r="O340">
        <v>113083</v>
      </c>
      <c r="P340" s="13">
        <v>1</v>
      </c>
      <c r="Q340" t="s">
        <v>236</v>
      </c>
      <c r="R340" t="s">
        <v>236</v>
      </c>
      <c r="S340" t="s">
        <v>236</v>
      </c>
      <c r="T340" t="s">
        <v>102</v>
      </c>
      <c r="U340" t="s">
        <v>243</v>
      </c>
      <c r="W340" t="s">
        <v>74</v>
      </c>
      <c r="X340" t="s">
        <v>275</v>
      </c>
      <c r="Z340" s="7">
        <v>344.701393</v>
      </c>
      <c r="AA340" s="7">
        <v>0</v>
      </c>
      <c r="AD340" s="7">
        <v>344.701393</v>
      </c>
      <c r="AE340" s="7">
        <v>0</v>
      </c>
      <c r="AF340" t="s">
        <v>276</v>
      </c>
      <c r="AH340" t="s">
        <v>912</v>
      </c>
      <c r="AI340" t="s">
        <v>149</v>
      </c>
      <c r="AJ340" s="9">
        <v>0</v>
      </c>
      <c r="AK340" s="9">
        <v>0</v>
      </c>
      <c r="AL340" s="9">
        <v>0</v>
      </c>
      <c r="AM340" s="9">
        <v>0</v>
      </c>
      <c r="AN340" t="s">
        <v>236</v>
      </c>
      <c r="AO340" s="9">
        <v>344.701393</v>
      </c>
      <c r="AR340" t="s">
        <v>75</v>
      </c>
      <c r="AT340" s="9">
        <v>344.701393</v>
      </c>
      <c r="AU340" s="9">
        <v>344.701393</v>
      </c>
      <c r="AV340" s="9">
        <v>344.701393</v>
      </c>
      <c r="AY340" s="11">
        <v>0</v>
      </c>
      <c r="BB340" t="s">
        <v>155</v>
      </c>
      <c r="BE340" t="b">
        <v>0</v>
      </c>
      <c r="BH340" t="s">
        <v>912</v>
      </c>
      <c r="BI340">
        <v>1139.1237000000001</v>
      </c>
      <c r="BJ340">
        <v>344.701393</v>
      </c>
      <c r="BK340">
        <v>344.701393</v>
      </c>
      <c r="BL340">
        <v>344.701393</v>
      </c>
      <c r="BN340">
        <v>1</v>
      </c>
    </row>
    <row r="341" spans="2:67">
      <c r="B341" t="s">
        <v>1036</v>
      </c>
      <c r="C341" s="7">
        <v>10989.277364</v>
      </c>
      <c r="D341" s="7">
        <v>0</v>
      </c>
      <c r="E341" s="7">
        <v>10989.277364</v>
      </c>
      <c r="F341" s="11">
        <v>2.9E-5</v>
      </c>
      <c r="G341" s="11">
        <v>2.8E-5</v>
      </c>
      <c r="H341" s="11">
        <v>7.9999999999999996E-6</v>
      </c>
      <c r="I341">
        <v>113186</v>
      </c>
      <c r="J341" t="s">
        <v>988</v>
      </c>
      <c r="K341">
        <v>1237</v>
      </c>
      <c r="L341" t="s">
        <v>861</v>
      </c>
      <c r="M341">
        <v>45291</v>
      </c>
      <c r="N341">
        <v>113186</v>
      </c>
      <c r="O341">
        <v>113084</v>
      </c>
      <c r="P341" s="13">
        <v>1.04</v>
      </c>
      <c r="Q341" t="s">
        <v>236</v>
      </c>
      <c r="R341" t="s">
        <v>236</v>
      </c>
      <c r="S341" t="s">
        <v>236</v>
      </c>
      <c r="T341" t="s">
        <v>102</v>
      </c>
      <c r="U341" t="s">
        <v>243</v>
      </c>
      <c r="W341" t="s">
        <v>74</v>
      </c>
      <c r="X341" t="s">
        <v>275</v>
      </c>
      <c r="Z341" s="7">
        <v>10989.277364</v>
      </c>
      <c r="AA341" s="7">
        <v>0</v>
      </c>
      <c r="AD341" s="7">
        <v>10989.277364</v>
      </c>
      <c r="AE341" s="7">
        <v>0</v>
      </c>
      <c r="AF341" t="s">
        <v>276</v>
      </c>
      <c r="AH341" t="s">
        <v>877</v>
      </c>
      <c r="AI341" t="s">
        <v>149</v>
      </c>
      <c r="AJ341" s="9">
        <v>0</v>
      </c>
      <c r="AK341" s="9">
        <v>0</v>
      </c>
      <c r="AL341" s="9">
        <v>0</v>
      </c>
      <c r="AM341" s="9">
        <v>0</v>
      </c>
      <c r="AN341" t="s">
        <v>236</v>
      </c>
      <c r="AO341" s="9">
        <v>10566.61285</v>
      </c>
      <c r="AR341" t="s">
        <v>75</v>
      </c>
      <c r="AT341" s="9">
        <v>10989.277364</v>
      </c>
      <c r="AU341" s="9">
        <v>10989.277364</v>
      </c>
      <c r="AV341" s="9">
        <v>10989.277364</v>
      </c>
      <c r="AY341" s="11">
        <v>2.9E-5</v>
      </c>
      <c r="BB341" t="s">
        <v>162</v>
      </c>
      <c r="BE341" t="b">
        <v>0</v>
      </c>
      <c r="BH341" t="s">
        <v>877</v>
      </c>
      <c r="BI341">
        <v>1139.1237000000001</v>
      </c>
      <c r="BJ341">
        <v>10989.277364</v>
      </c>
      <c r="BK341">
        <v>10989.277364</v>
      </c>
      <c r="BL341">
        <v>10989.277364</v>
      </c>
      <c r="BN341">
        <v>1.04</v>
      </c>
    </row>
    <row r="342" spans="2:67">
      <c r="B342" t="s">
        <v>1037</v>
      </c>
      <c r="C342" s="7">
        <v>34174.674264000001</v>
      </c>
      <c r="D342" s="7">
        <v>0</v>
      </c>
      <c r="E342" s="7">
        <v>34174.674264000001</v>
      </c>
      <c r="F342" s="11">
        <v>9.0000000000000006E-5</v>
      </c>
      <c r="G342" s="11">
        <v>8.8999999999999995E-5</v>
      </c>
      <c r="H342" s="11">
        <v>2.6999999999999999E-5</v>
      </c>
      <c r="I342">
        <v>113187</v>
      </c>
      <c r="J342" t="s">
        <v>988</v>
      </c>
      <c r="K342">
        <v>1237</v>
      </c>
      <c r="L342" t="s">
        <v>861</v>
      </c>
      <c r="M342">
        <v>45291</v>
      </c>
      <c r="N342">
        <v>113187</v>
      </c>
      <c r="O342">
        <v>113084</v>
      </c>
      <c r="P342" s="13">
        <v>0.87</v>
      </c>
      <c r="Q342" t="s">
        <v>236</v>
      </c>
      <c r="R342" t="s">
        <v>236</v>
      </c>
      <c r="S342" t="s">
        <v>236</v>
      </c>
      <c r="T342" t="s">
        <v>102</v>
      </c>
      <c r="U342" t="s">
        <v>243</v>
      </c>
      <c r="W342" t="s">
        <v>74</v>
      </c>
      <c r="X342" t="s">
        <v>275</v>
      </c>
      <c r="Z342" s="7">
        <v>34174.674264000001</v>
      </c>
      <c r="AA342" s="7">
        <v>0</v>
      </c>
      <c r="AD342" s="7">
        <v>34174.674264000001</v>
      </c>
      <c r="AE342" s="7">
        <v>0</v>
      </c>
      <c r="AF342" t="s">
        <v>276</v>
      </c>
      <c r="AH342" t="s">
        <v>877</v>
      </c>
      <c r="AI342" t="s">
        <v>149</v>
      </c>
      <c r="AJ342" s="9">
        <v>0</v>
      </c>
      <c r="AK342" s="9">
        <v>0</v>
      </c>
      <c r="AL342" s="9">
        <v>0</v>
      </c>
      <c r="AM342" s="9">
        <v>0</v>
      </c>
      <c r="AN342" t="s">
        <v>236</v>
      </c>
      <c r="AO342" s="9">
        <v>39281.234786000001</v>
      </c>
      <c r="AR342" t="s">
        <v>75</v>
      </c>
      <c r="AT342" s="9">
        <v>34174.674264000001</v>
      </c>
      <c r="AU342" s="9">
        <v>34174.674264000001</v>
      </c>
      <c r="AV342" s="9">
        <v>34174.674264000001</v>
      </c>
      <c r="AY342" s="11">
        <v>9.0000000000000006E-5</v>
      </c>
      <c r="BB342" t="s">
        <v>162</v>
      </c>
      <c r="BE342" t="b">
        <v>0</v>
      </c>
      <c r="BH342" t="s">
        <v>877</v>
      </c>
      <c r="BI342">
        <v>1139.1237000000001</v>
      </c>
      <c r="BJ342">
        <v>34174.674264000001</v>
      </c>
      <c r="BK342">
        <v>34174.674264000001</v>
      </c>
      <c r="BL342">
        <v>34174.674264000001</v>
      </c>
      <c r="BN342">
        <v>0.87</v>
      </c>
    </row>
    <row r="343" spans="2:67">
      <c r="B343" t="s">
        <v>1038</v>
      </c>
      <c r="C343" s="7">
        <v>131549.53784</v>
      </c>
      <c r="D343" s="7">
        <v>0</v>
      </c>
      <c r="E343" s="7">
        <v>131549.53784</v>
      </c>
      <c r="F343" s="11">
        <v>3.4699999999999998E-4</v>
      </c>
      <c r="G343" s="11">
        <v>3.4499999999999998E-4</v>
      </c>
      <c r="H343" s="11">
        <v>1.0399999999999999E-4</v>
      </c>
      <c r="I343">
        <v>113188</v>
      </c>
      <c r="J343" t="s">
        <v>988</v>
      </c>
      <c r="K343">
        <v>1237</v>
      </c>
      <c r="L343" t="s">
        <v>861</v>
      </c>
      <c r="M343">
        <v>45291</v>
      </c>
      <c r="N343">
        <v>113188</v>
      </c>
      <c r="O343">
        <v>113084</v>
      </c>
      <c r="P343" s="13">
        <v>0.9</v>
      </c>
      <c r="Q343" t="s">
        <v>236</v>
      </c>
      <c r="R343" t="s">
        <v>236</v>
      </c>
      <c r="S343" t="s">
        <v>236</v>
      </c>
      <c r="T343" t="s">
        <v>102</v>
      </c>
      <c r="U343" t="s">
        <v>243</v>
      </c>
      <c r="W343" t="s">
        <v>74</v>
      </c>
      <c r="X343" t="s">
        <v>275</v>
      </c>
      <c r="Z343" s="7">
        <v>131549.53784</v>
      </c>
      <c r="AA343" s="7">
        <v>0</v>
      </c>
      <c r="AD343" s="7">
        <v>131549.53784</v>
      </c>
      <c r="AE343" s="7">
        <v>0</v>
      </c>
      <c r="AF343" t="s">
        <v>276</v>
      </c>
      <c r="AH343" t="s">
        <v>877</v>
      </c>
      <c r="AI343" t="s">
        <v>149</v>
      </c>
      <c r="AJ343" s="9">
        <v>0</v>
      </c>
      <c r="AK343" s="9">
        <v>0</v>
      </c>
      <c r="AL343" s="9">
        <v>0</v>
      </c>
      <c r="AM343" s="9">
        <v>0</v>
      </c>
      <c r="AN343" t="s">
        <v>236</v>
      </c>
      <c r="AO343" s="9">
        <v>146166.15315500001</v>
      </c>
      <c r="AR343" t="s">
        <v>75</v>
      </c>
      <c r="AT343" s="9">
        <v>131549.53784</v>
      </c>
      <c r="AU343" s="9">
        <v>131549.53784</v>
      </c>
      <c r="AV343" s="9">
        <v>131549.53784</v>
      </c>
      <c r="AY343" s="11">
        <v>3.4699999999999998E-4</v>
      </c>
      <c r="BB343" t="s">
        <v>162</v>
      </c>
      <c r="BE343" t="b">
        <v>0</v>
      </c>
      <c r="BH343" t="s">
        <v>877</v>
      </c>
      <c r="BI343">
        <v>1139.1237000000001</v>
      </c>
      <c r="BJ343">
        <v>131549.53784</v>
      </c>
      <c r="BK343">
        <v>131549.53784</v>
      </c>
      <c r="BL343">
        <v>131549.53784</v>
      </c>
      <c r="BN343">
        <v>0.9</v>
      </c>
    </row>
    <row r="344" spans="2:67">
      <c r="B344" t="s">
        <v>1039</v>
      </c>
      <c r="C344" s="7">
        <v>389204.49805900001</v>
      </c>
      <c r="D344" s="7">
        <v>0</v>
      </c>
      <c r="E344" s="7">
        <v>389204.49805900001</v>
      </c>
      <c r="F344" s="11">
        <v>1.0269999999999999E-3</v>
      </c>
      <c r="G344" s="11">
        <v>1.023E-3</v>
      </c>
      <c r="H344" s="11">
        <v>3.1E-4</v>
      </c>
      <c r="I344">
        <v>113189</v>
      </c>
      <c r="J344" t="s">
        <v>988</v>
      </c>
      <c r="K344">
        <v>1237</v>
      </c>
      <c r="L344" t="s">
        <v>861</v>
      </c>
      <c r="M344">
        <v>45291</v>
      </c>
      <c r="N344">
        <v>113189</v>
      </c>
      <c r="O344">
        <v>113084</v>
      </c>
      <c r="P344" s="13">
        <v>1.04</v>
      </c>
      <c r="Q344" t="s">
        <v>236</v>
      </c>
      <c r="R344" t="s">
        <v>236</v>
      </c>
      <c r="S344" t="s">
        <v>236</v>
      </c>
      <c r="T344" t="s">
        <v>102</v>
      </c>
      <c r="U344" t="s">
        <v>243</v>
      </c>
      <c r="W344" t="s">
        <v>74</v>
      </c>
      <c r="X344" t="s">
        <v>275</v>
      </c>
      <c r="Z344" s="7">
        <v>389204.49805900001</v>
      </c>
      <c r="AA344" s="7">
        <v>0</v>
      </c>
      <c r="AD344" s="7">
        <v>389204.49805900001</v>
      </c>
      <c r="AE344" s="7">
        <v>0</v>
      </c>
      <c r="AF344" t="s">
        <v>276</v>
      </c>
      <c r="AH344" t="s">
        <v>877</v>
      </c>
      <c r="AI344" t="s">
        <v>149</v>
      </c>
      <c r="AJ344" s="9">
        <v>0</v>
      </c>
      <c r="AK344" s="9">
        <v>0</v>
      </c>
      <c r="AL344" s="9">
        <v>0</v>
      </c>
      <c r="AM344" s="9">
        <v>0</v>
      </c>
      <c r="AN344" t="s">
        <v>236</v>
      </c>
      <c r="AO344" s="9">
        <v>374235.09428800002</v>
      </c>
      <c r="AR344" t="s">
        <v>75</v>
      </c>
      <c r="AT344" s="9">
        <v>389204.49805900001</v>
      </c>
      <c r="AU344" s="9">
        <v>389204.49805900001</v>
      </c>
      <c r="AV344" s="9">
        <v>389204.49805900001</v>
      </c>
      <c r="AY344" s="11">
        <v>1.0269999999999999E-3</v>
      </c>
      <c r="BB344" t="s">
        <v>162</v>
      </c>
      <c r="BE344" t="b">
        <v>0</v>
      </c>
      <c r="BH344" t="s">
        <v>877</v>
      </c>
      <c r="BI344">
        <v>1139.1237000000001</v>
      </c>
      <c r="BJ344">
        <v>389204.49805900001</v>
      </c>
      <c r="BK344">
        <v>389204.49805900001</v>
      </c>
      <c r="BL344">
        <v>389204.49805900001</v>
      </c>
      <c r="BN344">
        <v>1.04</v>
      </c>
    </row>
    <row r="345" spans="2:67">
      <c r="B345" t="s">
        <v>1040</v>
      </c>
      <c r="C345" s="7">
        <v>1497871.727003</v>
      </c>
      <c r="D345" s="7">
        <v>0</v>
      </c>
      <c r="E345" s="7">
        <v>1497871.727003</v>
      </c>
      <c r="F345" s="11">
        <v>3.9550000000000002E-3</v>
      </c>
      <c r="G345" s="11">
        <v>3.9370000000000004E-3</v>
      </c>
      <c r="H345" s="11">
        <v>1.194E-3</v>
      </c>
      <c r="I345">
        <v>115046</v>
      </c>
      <c r="J345" t="s">
        <v>683</v>
      </c>
      <c r="K345">
        <v>1138</v>
      </c>
      <c r="L345" t="s">
        <v>263</v>
      </c>
      <c r="M345">
        <v>45289</v>
      </c>
      <c r="N345">
        <v>115046</v>
      </c>
      <c r="O345">
        <v>87179</v>
      </c>
      <c r="P345" s="13">
        <v>0.97841133400000002</v>
      </c>
      <c r="Q345" t="s">
        <v>236</v>
      </c>
      <c r="R345" t="s">
        <v>236</v>
      </c>
      <c r="S345" t="s">
        <v>236</v>
      </c>
      <c r="T345" t="s">
        <v>274</v>
      </c>
      <c r="U345" t="s">
        <v>242</v>
      </c>
      <c r="V345" t="s">
        <v>252</v>
      </c>
      <c r="W345" t="s">
        <v>80</v>
      </c>
      <c r="X345" t="s">
        <v>275</v>
      </c>
      <c r="Y345" t="s">
        <v>275</v>
      </c>
      <c r="Z345" s="7">
        <v>1497871.727003</v>
      </c>
      <c r="AA345" s="7">
        <v>0</v>
      </c>
      <c r="AB345" s="7">
        <v>1534759.196678</v>
      </c>
      <c r="AC345" s="7">
        <v>1496390.22</v>
      </c>
      <c r="AD345" s="7">
        <v>1497871.727003</v>
      </c>
      <c r="AE345" s="7">
        <v>0</v>
      </c>
      <c r="AF345" t="s">
        <v>276</v>
      </c>
      <c r="AG345">
        <v>47043</v>
      </c>
      <c r="AH345" t="s">
        <v>277</v>
      </c>
      <c r="AI345" t="s">
        <v>46</v>
      </c>
      <c r="AJ345" s="9">
        <v>0</v>
      </c>
      <c r="AK345" s="9">
        <v>0</v>
      </c>
      <c r="AL345" s="9">
        <v>0</v>
      </c>
      <c r="AM345" s="9">
        <v>0</v>
      </c>
      <c r="AN345" t="s">
        <v>236</v>
      </c>
      <c r="AO345" s="9">
        <v>1530922.2966779999</v>
      </c>
      <c r="AP345" s="9">
        <v>1530922.2966779999</v>
      </c>
      <c r="AQ345" t="s">
        <v>278</v>
      </c>
      <c r="AR345" t="s">
        <v>104</v>
      </c>
      <c r="AT345" s="9">
        <v>1497871.727003</v>
      </c>
      <c r="AU345" s="9">
        <v>1497871.727003</v>
      </c>
      <c r="AV345" s="9">
        <v>1497871.727003</v>
      </c>
      <c r="AY345" s="11">
        <v>3.9550000000000002E-3</v>
      </c>
      <c r="BB345" t="s">
        <v>105</v>
      </c>
      <c r="BC345" s="7">
        <v>1534759.1966782201</v>
      </c>
      <c r="BD345" s="7">
        <v>1530922.2966782199</v>
      </c>
      <c r="BE345" t="b">
        <v>0</v>
      </c>
      <c r="BH345" t="s">
        <v>277</v>
      </c>
      <c r="BI345">
        <v>1139.1138000000001</v>
      </c>
      <c r="BJ345">
        <v>1497871.727003</v>
      </c>
      <c r="BK345">
        <v>1497871.727003</v>
      </c>
      <c r="BL345">
        <v>1497871.727003</v>
      </c>
      <c r="BN345">
        <v>0.97841133400000002</v>
      </c>
      <c r="BO345" t="s">
        <v>1041</v>
      </c>
    </row>
    <row r="346" spans="2:67">
      <c r="B346" t="s">
        <v>1042</v>
      </c>
      <c r="C346" s="7">
        <v>16270.593457999999</v>
      </c>
      <c r="D346" s="7">
        <v>0</v>
      </c>
      <c r="E346" s="7">
        <v>16270.593457999999</v>
      </c>
      <c r="F346" s="11">
        <v>4.1999999999999998E-5</v>
      </c>
      <c r="G346" s="11">
        <v>4.1999999999999998E-5</v>
      </c>
      <c r="H346" s="11">
        <v>1.2E-5</v>
      </c>
      <c r="I346">
        <v>113100</v>
      </c>
      <c r="J346" t="s">
        <v>1043</v>
      </c>
      <c r="K346">
        <v>1237</v>
      </c>
      <c r="L346" t="s">
        <v>861</v>
      </c>
      <c r="M346">
        <v>45291</v>
      </c>
      <c r="N346">
        <v>113100</v>
      </c>
      <c r="O346">
        <v>113051</v>
      </c>
      <c r="P346" s="13">
        <v>1.78</v>
      </c>
      <c r="Q346" t="s">
        <v>236</v>
      </c>
      <c r="R346" t="s">
        <v>236</v>
      </c>
      <c r="S346" t="s">
        <v>236</v>
      </c>
      <c r="T346" t="s">
        <v>102</v>
      </c>
      <c r="U346" t="s">
        <v>243</v>
      </c>
      <c r="W346" t="s">
        <v>74</v>
      </c>
      <c r="X346" t="s">
        <v>275</v>
      </c>
      <c r="Z346" s="7">
        <v>16270.593457999999</v>
      </c>
      <c r="AA346" s="7">
        <v>0</v>
      </c>
      <c r="AD346" s="7">
        <v>16270.593457999999</v>
      </c>
      <c r="AE346" s="7">
        <v>0</v>
      </c>
      <c r="AF346" t="s">
        <v>276</v>
      </c>
      <c r="AH346" t="s">
        <v>912</v>
      </c>
      <c r="AI346" t="s">
        <v>149</v>
      </c>
      <c r="AJ346" s="9">
        <v>0</v>
      </c>
      <c r="AK346" s="9">
        <v>0</v>
      </c>
      <c r="AL346" s="9">
        <v>0</v>
      </c>
      <c r="AM346" s="9">
        <v>0</v>
      </c>
      <c r="AN346" t="s">
        <v>236</v>
      </c>
      <c r="AO346" s="9">
        <v>9140.7828410000002</v>
      </c>
      <c r="AR346" t="s">
        <v>142</v>
      </c>
      <c r="AT346" s="9">
        <v>16270.593457999999</v>
      </c>
      <c r="AU346" s="9">
        <v>16270.593457999999</v>
      </c>
      <c r="AV346" s="9">
        <v>16270.593457999999</v>
      </c>
      <c r="AY346" s="11">
        <v>4.1999999999999998E-5</v>
      </c>
      <c r="BB346" t="s">
        <v>143</v>
      </c>
      <c r="BE346" t="b">
        <v>0</v>
      </c>
      <c r="BH346" t="s">
        <v>912</v>
      </c>
      <c r="BI346">
        <v>1139.1237000000001</v>
      </c>
      <c r="BJ346">
        <v>16270.593457999999</v>
      </c>
      <c r="BK346">
        <v>16270.593457999999</v>
      </c>
      <c r="BL346">
        <v>16270.593457999999</v>
      </c>
      <c r="BN346">
        <v>1.78</v>
      </c>
    </row>
    <row r="347" spans="2:67">
      <c r="B347" t="s">
        <v>1044</v>
      </c>
      <c r="C347" s="7">
        <v>1371928.7220060001</v>
      </c>
      <c r="D347" s="7">
        <v>0</v>
      </c>
      <c r="E347" s="7">
        <v>1371928.7220060001</v>
      </c>
      <c r="F347" s="11">
        <v>3.6229999999999999E-3</v>
      </c>
      <c r="G347" s="11">
        <v>3.6059999999999998E-3</v>
      </c>
      <c r="H347" s="11">
        <v>1.093E-3</v>
      </c>
      <c r="I347">
        <v>113101</v>
      </c>
      <c r="J347" t="s">
        <v>1043</v>
      </c>
      <c r="K347">
        <v>1237</v>
      </c>
      <c r="L347" t="s">
        <v>861</v>
      </c>
      <c r="M347">
        <v>45291</v>
      </c>
      <c r="N347">
        <v>113101</v>
      </c>
      <c r="O347">
        <v>113051</v>
      </c>
      <c r="P347" s="13">
        <v>1.78</v>
      </c>
      <c r="Q347" t="s">
        <v>236</v>
      </c>
      <c r="R347" t="s">
        <v>236</v>
      </c>
      <c r="S347" t="s">
        <v>236</v>
      </c>
      <c r="T347" t="s">
        <v>102</v>
      </c>
      <c r="U347" t="s">
        <v>243</v>
      </c>
      <c r="W347" t="s">
        <v>74</v>
      </c>
      <c r="X347" t="s">
        <v>275</v>
      </c>
      <c r="Z347" s="7">
        <v>1371928.7220060001</v>
      </c>
      <c r="AA347" s="7">
        <v>0</v>
      </c>
      <c r="AD347" s="7">
        <v>1371928.7220060001</v>
      </c>
      <c r="AE347" s="7">
        <v>0</v>
      </c>
      <c r="AF347" t="s">
        <v>276</v>
      </c>
      <c r="AH347" t="s">
        <v>912</v>
      </c>
      <c r="AI347" t="s">
        <v>149</v>
      </c>
      <c r="AJ347" s="9">
        <v>0</v>
      </c>
      <c r="AK347" s="9">
        <v>0</v>
      </c>
      <c r="AL347" s="9">
        <v>0</v>
      </c>
      <c r="AM347" s="9">
        <v>0</v>
      </c>
      <c r="AN347" t="s">
        <v>236</v>
      </c>
      <c r="AO347" s="9">
        <v>770746.47303700005</v>
      </c>
      <c r="AR347" t="s">
        <v>142</v>
      </c>
      <c r="AT347" s="9">
        <v>1371928.7220060001</v>
      </c>
      <c r="AU347" s="9">
        <v>1371928.7220060001</v>
      </c>
      <c r="AV347" s="9">
        <v>1371928.7220060001</v>
      </c>
      <c r="AY347" s="11">
        <v>3.6229999999999999E-3</v>
      </c>
      <c r="BB347" t="s">
        <v>143</v>
      </c>
      <c r="BE347" t="b">
        <v>0</v>
      </c>
      <c r="BH347" t="s">
        <v>912</v>
      </c>
      <c r="BI347">
        <v>1139.1237000000001</v>
      </c>
      <c r="BJ347">
        <v>1371928.7220060001</v>
      </c>
      <c r="BK347">
        <v>1371928.7220060001</v>
      </c>
      <c r="BL347">
        <v>1371928.7220060001</v>
      </c>
      <c r="BN347">
        <v>1.78</v>
      </c>
    </row>
    <row r="348" spans="2:67">
      <c r="B348" t="s">
        <v>1045</v>
      </c>
      <c r="C348" s="7">
        <v>128934.944762</v>
      </c>
      <c r="D348" s="7">
        <v>0</v>
      </c>
      <c r="E348" s="7">
        <v>128934.944762</v>
      </c>
      <c r="F348" s="11">
        <v>3.4000000000000002E-4</v>
      </c>
      <c r="G348" s="11">
        <v>3.3799999999999998E-4</v>
      </c>
      <c r="H348" s="11">
        <v>1.02E-4</v>
      </c>
      <c r="I348">
        <v>113102</v>
      </c>
      <c r="J348" t="s">
        <v>1043</v>
      </c>
      <c r="K348">
        <v>1237</v>
      </c>
      <c r="L348" t="s">
        <v>861</v>
      </c>
      <c r="M348">
        <v>45291</v>
      </c>
      <c r="N348">
        <v>113102</v>
      </c>
      <c r="O348">
        <v>113051</v>
      </c>
      <c r="P348" s="13">
        <v>1.78</v>
      </c>
      <c r="Q348" t="s">
        <v>236</v>
      </c>
      <c r="R348" t="s">
        <v>236</v>
      </c>
      <c r="S348" t="s">
        <v>236</v>
      </c>
      <c r="T348" t="s">
        <v>102</v>
      </c>
      <c r="U348" t="s">
        <v>243</v>
      </c>
      <c r="W348" t="s">
        <v>74</v>
      </c>
      <c r="X348" t="s">
        <v>275</v>
      </c>
      <c r="Z348" s="7">
        <v>128934.944762</v>
      </c>
      <c r="AA348" s="7">
        <v>0</v>
      </c>
      <c r="AD348" s="7">
        <v>128934.944762</v>
      </c>
      <c r="AE348" s="7">
        <v>0</v>
      </c>
      <c r="AF348" t="s">
        <v>276</v>
      </c>
      <c r="AH348" t="s">
        <v>912</v>
      </c>
      <c r="AI348" t="s">
        <v>149</v>
      </c>
      <c r="AJ348" s="9">
        <v>0</v>
      </c>
      <c r="AK348" s="9">
        <v>0</v>
      </c>
      <c r="AL348" s="9">
        <v>0</v>
      </c>
      <c r="AM348" s="9">
        <v>0</v>
      </c>
      <c r="AN348" t="s">
        <v>236</v>
      </c>
      <c r="AO348" s="9">
        <v>72435.362225999997</v>
      </c>
      <c r="AR348" t="s">
        <v>142</v>
      </c>
      <c r="AT348" s="9">
        <v>128934.944762</v>
      </c>
      <c r="AU348" s="9">
        <v>128934.944762</v>
      </c>
      <c r="AV348" s="9">
        <v>128934.944762</v>
      </c>
      <c r="AY348" s="11">
        <v>3.4000000000000002E-4</v>
      </c>
      <c r="BB348" t="s">
        <v>143</v>
      </c>
      <c r="BE348" t="b">
        <v>0</v>
      </c>
      <c r="BH348" t="s">
        <v>912</v>
      </c>
      <c r="BI348">
        <v>1139.1237000000001</v>
      </c>
      <c r="BJ348">
        <v>128934.944762</v>
      </c>
      <c r="BK348">
        <v>128934.944762</v>
      </c>
      <c r="BL348">
        <v>128934.944762</v>
      </c>
      <c r="BN348">
        <v>1.78</v>
      </c>
    </row>
    <row r="349" spans="2:67">
      <c r="B349" t="s">
        <v>1046</v>
      </c>
      <c r="C349" s="7">
        <v>1836737.303792</v>
      </c>
      <c r="D349" s="7">
        <v>0</v>
      </c>
      <c r="E349" s="7">
        <v>1836737.303792</v>
      </c>
      <c r="F349" s="11">
        <v>4.8500000000000001E-3</v>
      </c>
      <c r="G349" s="11">
        <v>4.8279999999999998E-3</v>
      </c>
      <c r="H349" s="11">
        <v>1.464E-3</v>
      </c>
      <c r="I349">
        <v>113103</v>
      </c>
      <c r="J349" t="s">
        <v>1047</v>
      </c>
      <c r="K349">
        <v>1237</v>
      </c>
      <c r="L349" t="s">
        <v>861</v>
      </c>
      <c r="M349">
        <v>45291</v>
      </c>
      <c r="N349">
        <v>113103</v>
      </c>
      <c r="O349">
        <v>113052</v>
      </c>
      <c r="P349" s="13">
        <v>0.94</v>
      </c>
      <c r="Q349" t="s">
        <v>236</v>
      </c>
      <c r="R349" t="s">
        <v>236</v>
      </c>
      <c r="S349" t="s">
        <v>236</v>
      </c>
      <c r="T349" t="s">
        <v>102</v>
      </c>
      <c r="U349" t="s">
        <v>243</v>
      </c>
      <c r="W349" t="s">
        <v>117</v>
      </c>
      <c r="X349" t="s">
        <v>275</v>
      </c>
      <c r="Z349" s="7">
        <v>1836737.303792</v>
      </c>
      <c r="AA349" s="7">
        <v>0</v>
      </c>
      <c r="AD349" s="7">
        <v>1836737.303792</v>
      </c>
      <c r="AE349" s="7">
        <v>0</v>
      </c>
      <c r="AF349" t="s">
        <v>276</v>
      </c>
      <c r="AH349" t="s">
        <v>874</v>
      </c>
      <c r="AI349" t="s">
        <v>149</v>
      </c>
      <c r="AJ349" s="9">
        <v>0</v>
      </c>
      <c r="AK349" s="9">
        <v>0</v>
      </c>
      <c r="AL349" s="9">
        <v>0</v>
      </c>
      <c r="AM349" s="9">
        <v>0</v>
      </c>
      <c r="AN349" t="s">
        <v>236</v>
      </c>
      <c r="AO349" s="9">
        <v>1953975.855097</v>
      </c>
      <c r="AR349" t="s">
        <v>190</v>
      </c>
      <c r="AT349" s="9">
        <v>1836737.303792</v>
      </c>
      <c r="AU349" s="9">
        <v>1836737.303792</v>
      </c>
      <c r="AV349" s="9">
        <v>1836737.303792</v>
      </c>
      <c r="AY349" s="11">
        <v>4.8500000000000001E-3</v>
      </c>
      <c r="BB349" t="s">
        <v>191</v>
      </c>
      <c r="BE349" t="b">
        <v>0</v>
      </c>
      <c r="BH349" t="s">
        <v>874</v>
      </c>
      <c r="BI349">
        <v>1139.1237000000001</v>
      </c>
      <c r="BJ349">
        <v>1836737.303792</v>
      </c>
      <c r="BK349">
        <v>1836737.303792</v>
      </c>
      <c r="BL349">
        <v>1836737.303792</v>
      </c>
      <c r="BN349">
        <v>0.94</v>
      </c>
    </row>
    <row r="350" spans="2:67">
      <c r="B350" t="s">
        <v>1048</v>
      </c>
      <c r="C350" s="7">
        <v>12.925883000000001</v>
      </c>
      <c r="D350" s="7">
        <v>0</v>
      </c>
      <c r="E350" s="7">
        <v>12.925883000000001</v>
      </c>
      <c r="F350" s="11">
        <v>0</v>
      </c>
      <c r="G350" s="11">
        <v>0</v>
      </c>
      <c r="H350" s="11">
        <v>0</v>
      </c>
      <c r="I350">
        <v>113104</v>
      </c>
      <c r="J350" t="s">
        <v>1049</v>
      </c>
      <c r="K350">
        <v>1237</v>
      </c>
      <c r="L350" t="s">
        <v>861</v>
      </c>
      <c r="M350">
        <v>45291</v>
      </c>
      <c r="N350">
        <v>113104</v>
      </c>
      <c r="O350">
        <v>113053</v>
      </c>
      <c r="P350" s="13">
        <v>1.02</v>
      </c>
      <c r="Q350" t="s">
        <v>236</v>
      </c>
      <c r="R350" t="s">
        <v>236</v>
      </c>
      <c r="S350" t="s">
        <v>236</v>
      </c>
      <c r="T350" t="s">
        <v>102</v>
      </c>
      <c r="U350" t="s">
        <v>243</v>
      </c>
      <c r="W350" t="s">
        <v>83</v>
      </c>
      <c r="X350" t="s">
        <v>275</v>
      </c>
      <c r="Z350" s="7">
        <v>12.925883000000001</v>
      </c>
      <c r="AA350" s="7">
        <v>0</v>
      </c>
      <c r="AD350" s="7">
        <v>12.925883000000001</v>
      </c>
      <c r="AE350" s="7">
        <v>0</v>
      </c>
      <c r="AF350" t="s">
        <v>276</v>
      </c>
      <c r="AG350">
        <v>46504</v>
      </c>
      <c r="AH350" t="s">
        <v>277</v>
      </c>
      <c r="AI350" t="s">
        <v>46</v>
      </c>
      <c r="AJ350" s="9">
        <v>0</v>
      </c>
      <c r="AK350" s="9">
        <v>0</v>
      </c>
      <c r="AL350" s="9">
        <v>0</v>
      </c>
      <c r="AM350" s="9">
        <v>0</v>
      </c>
      <c r="AN350" t="s">
        <v>236</v>
      </c>
      <c r="AO350" s="9">
        <v>12.672434000000001</v>
      </c>
      <c r="AQ350" t="s">
        <v>278</v>
      </c>
      <c r="AR350" t="s">
        <v>96</v>
      </c>
      <c r="AT350" s="9">
        <v>12.925883000000001</v>
      </c>
      <c r="AU350" s="9">
        <v>12.925883000000001</v>
      </c>
      <c r="AV350" s="9">
        <v>12.925883000000001</v>
      </c>
      <c r="AY350" s="11">
        <v>0</v>
      </c>
      <c r="BB350" t="s">
        <v>97</v>
      </c>
      <c r="BE350" t="b">
        <v>0</v>
      </c>
      <c r="BH350" t="s">
        <v>277</v>
      </c>
      <c r="BI350">
        <v>1139.1237000000001</v>
      </c>
      <c r="BJ350">
        <v>12.925883000000001</v>
      </c>
      <c r="BK350">
        <v>12.925883000000001</v>
      </c>
      <c r="BL350">
        <v>12.925883000000001</v>
      </c>
      <c r="BN350">
        <v>1.02</v>
      </c>
    </row>
    <row r="351" spans="2:67">
      <c r="B351" t="s">
        <v>1050</v>
      </c>
      <c r="C351" s="7">
        <v>683420.72074500006</v>
      </c>
      <c r="D351" s="7">
        <v>0</v>
      </c>
      <c r="E351" s="7">
        <v>683420.72074500006</v>
      </c>
      <c r="F351" s="11">
        <v>1.804E-3</v>
      </c>
      <c r="G351" s="11">
        <v>1.7960000000000001E-3</v>
      </c>
      <c r="H351" s="11">
        <v>5.44E-4</v>
      </c>
      <c r="I351">
        <v>113105</v>
      </c>
      <c r="J351" t="s">
        <v>1049</v>
      </c>
      <c r="K351">
        <v>1237</v>
      </c>
      <c r="L351" t="s">
        <v>861</v>
      </c>
      <c r="M351">
        <v>45291</v>
      </c>
      <c r="N351">
        <v>113105</v>
      </c>
      <c r="O351">
        <v>113053</v>
      </c>
      <c r="P351" s="13">
        <v>1.08</v>
      </c>
      <c r="Q351" t="s">
        <v>236</v>
      </c>
      <c r="R351" t="s">
        <v>236</v>
      </c>
      <c r="S351" t="s">
        <v>236</v>
      </c>
      <c r="T351" t="s">
        <v>102</v>
      </c>
      <c r="U351" t="s">
        <v>243</v>
      </c>
      <c r="W351" t="s">
        <v>83</v>
      </c>
      <c r="X351" t="s">
        <v>275</v>
      </c>
      <c r="Z351" s="7">
        <v>683420.72074500006</v>
      </c>
      <c r="AA351" s="7">
        <v>0</v>
      </c>
      <c r="AD351" s="7">
        <v>683420.72074500006</v>
      </c>
      <c r="AE351" s="7">
        <v>0</v>
      </c>
      <c r="AF351" t="s">
        <v>276</v>
      </c>
      <c r="AH351" t="s">
        <v>456</v>
      </c>
      <c r="AI351" t="s">
        <v>149</v>
      </c>
      <c r="AJ351" s="9">
        <v>0</v>
      </c>
      <c r="AK351" s="9">
        <v>0</v>
      </c>
      <c r="AL351" s="9">
        <v>0</v>
      </c>
      <c r="AM351" s="9">
        <v>0</v>
      </c>
      <c r="AN351" t="s">
        <v>236</v>
      </c>
      <c r="AO351" s="9">
        <v>632796.96365299996</v>
      </c>
      <c r="AR351" t="s">
        <v>96</v>
      </c>
      <c r="AT351" s="9">
        <v>683420.72074500006</v>
      </c>
      <c r="AU351" s="9">
        <v>683420.72074500006</v>
      </c>
      <c r="AV351" s="9">
        <v>683420.72074500006</v>
      </c>
      <c r="AY351" s="11">
        <v>1.804E-3</v>
      </c>
      <c r="BB351" t="s">
        <v>97</v>
      </c>
      <c r="BE351" t="b">
        <v>0</v>
      </c>
      <c r="BH351" t="s">
        <v>456</v>
      </c>
      <c r="BI351">
        <v>1139.1237000000001</v>
      </c>
      <c r="BJ351">
        <v>683420.72074500006</v>
      </c>
      <c r="BK351">
        <v>683420.72074500006</v>
      </c>
      <c r="BL351">
        <v>683420.72074500006</v>
      </c>
      <c r="BN351">
        <v>1.08</v>
      </c>
    </row>
    <row r="352" spans="2:67">
      <c r="B352" t="s">
        <v>1051</v>
      </c>
      <c r="C352" s="7">
        <v>502.09632599999998</v>
      </c>
      <c r="D352" s="7">
        <v>0</v>
      </c>
      <c r="E352" s="7">
        <v>502.09632599999998</v>
      </c>
      <c r="F352" s="11">
        <v>9.9999999999999995E-7</v>
      </c>
      <c r="G352" s="11">
        <v>9.9999999999999995E-7</v>
      </c>
      <c r="H352" s="11">
        <v>0</v>
      </c>
      <c r="I352">
        <v>113107</v>
      </c>
      <c r="J352" t="s">
        <v>1052</v>
      </c>
      <c r="K352">
        <v>1237</v>
      </c>
      <c r="L352" t="s">
        <v>861</v>
      </c>
      <c r="M352">
        <v>45291</v>
      </c>
      <c r="N352">
        <v>113107</v>
      </c>
      <c r="O352">
        <v>113054</v>
      </c>
      <c r="P352" s="13">
        <v>1.2432E-2</v>
      </c>
      <c r="Q352" t="s">
        <v>236</v>
      </c>
      <c r="R352" t="s">
        <v>236</v>
      </c>
      <c r="S352" t="s">
        <v>236</v>
      </c>
      <c r="T352" t="s">
        <v>102</v>
      </c>
      <c r="U352" t="s">
        <v>243</v>
      </c>
      <c r="W352" t="s">
        <v>74</v>
      </c>
      <c r="X352" t="s">
        <v>275</v>
      </c>
      <c r="Z352" s="7">
        <v>502.09632599999998</v>
      </c>
      <c r="AA352" s="7">
        <v>0</v>
      </c>
      <c r="AD352" s="7">
        <v>502.09632599999998</v>
      </c>
      <c r="AE352" s="7">
        <v>0</v>
      </c>
      <c r="AF352" t="s">
        <v>276</v>
      </c>
      <c r="AH352" t="s">
        <v>877</v>
      </c>
      <c r="AI352" t="s">
        <v>149</v>
      </c>
      <c r="AJ352" s="9">
        <v>0</v>
      </c>
      <c r="AK352" s="9">
        <v>0</v>
      </c>
      <c r="AL352" s="9">
        <v>0</v>
      </c>
      <c r="AM352" s="9">
        <v>0</v>
      </c>
      <c r="AN352" t="s">
        <v>236</v>
      </c>
      <c r="AO352" s="9">
        <v>40387.413628000002</v>
      </c>
      <c r="AR352" t="s">
        <v>186</v>
      </c>
      <c r="AT352" s="9">
        <v>502.09632599999998</v>
      </c>
      <c r="AU352" s="9">
        <v>502.09632599999998</v>
      </c>
      <c r="AV352" s="9">
        <v>502.09632599999998</v>
      </c>
      <c r="AY352" s="11">
        <v>9.9999999999999995E-7</v>
      </c>
      <c r="BB352" t="s">
        <v>186</v>
      </c>
      <c r="BE352" t="b">
        <v>0</v>
      </c>
      <c r="BH352" t="s">
        <v>877</v>
      </c>
      <c r="BI352">
        <v>1139.1237000000001</v>
      </c>
      <c r="BJ352">
        <v>502.09632599999998</v>
      </c>
      <c r="BK352">
        <v>502.09632599999998</v>
      </c>
      <c r="BL352">
        <v>502.09632599999998</v>
      </c>
      <c r="BN352">
        <v>1.2432E-2</v>
      </c>
    </row>
    <row r="353" spans="2:66">
      <c r="B353" t="s">
        <v>1053</v>
      </c>
      <c r="C353" s="7">
        <v>1127.9764190000001</v>
      </c>
      <c r="D353" s="7">
        <v>0</v>
      </c>
      <c r="E353" s="7">
        <v>1127.9764190000001</v>
      </c>
      <c r="F353" s="11">
        <v>1.9999999999999999E-6</v>
      </c>
      <c r="G353" s="11">
        <v>1.9999999999999999E-6</v>
      </c>
      <c r="H353" s="11">
        <v>0</v>
      </c>
      <c r="I353">
        <v>113108</v>
      </c>
      <c r="J353" t="s">
        <v>1052</v>
      </c>
      <c r="K353">
        <v>1237</v>
      </c>
      <c r="L353" t="s">
        <v>861</v>
      </c>
      <c r="M353">
        <v>45291</v>
      </c>
      <c r="N353">
        <v>113108</v>
      </c>
      <c r="O353">
        <v>113054</v>
      </c>
      <c r="P353" s="13">
        <v>2.7341000000000001E-2</v>
      </c>
      <c r="Q353" t="s">
        <v>236</v>
      </c>
      <c r="R353" t="s">
        <v>236</v>
      </c>
      <c r="S353" t="s">
        <v>236</v>
      </c>
      <c r="T353" t="s">
        <v>102</v>
      </c>
      <c r="U353" t="s">
        <v>243</v>
      </c>
      <c r="W353" t="s">
        <v>74</v>
      </c>
      <c r="X353" t="s">
        <v>275</v>
      </c>
      <c r="Z353" s="7">
        <v>1127.9764190000001</v>
      </c>
      <c r="AA353" s="7">
        <v>0</v>
      </c>
      <c r="AD353" s="7">
        <v>1127.9764190000001</v>
      </c>
      <c r="AE353" s="7">
        <v>0</v>
      </c>
      <c r="AF353" t="s">
        <v>276</v>
      </c>
      <c r="AH353" t="s">
        <v>877</v>
      </c>
      <c r="AI353" t="s">
        <v>149</v>
      </c>
      <c r="AJ353" s="9">
        <v>0</v>
      </c>
      <c r="AK353" s="9">
        <v>0</v>
      </c>
      <c r="AL353" s="9">
        <v>0</v>
      </c>
      <c r="AM353" s="9">
        <v>0</v>
      </c>
      <c r="AN353" t="s">
        <v>236</v>
      </c>
      <c r="AO353" s="9">
        <v>41255.858180000003</v>
      </c>
      <c r="AR353" t="s">
        <v>186</v>
      </c>
      <c r="AT353" s="9">
        <v>1127.9764190000001</v>
      </c>
      <c r="AU353" s="9">
        <v>1127.9764190000001</v>
      </c>
      <c r="AV353" s="9">
        <v>1127.9764190000001</v>
      </c>
      <c r="AY353" s="11">
        <v>1.9999999999999999E-6</v>
      </c>
      <c r="BB353" t="s">
        <v>186</v>
      </c>
      <c r="BE353" t="b">
        <v>0</v>
      </c>
      <c r="BH353" t="s">
        <v>877</v>
      </c>
      <c r="BI353">
        <v>1139.1237000000001</v>
      </c>
      <c r="BJ353">
        <v>1127.9764190000001</v>
      </c>
      <c r="BK353">
        <v>1127.9764190000001</v>
      </c>
      <c r="BL353">
        <v>1127.9764190000001</v>
      </c>
      <c r="BN353">
        <v>2.7341000000000001E-2</v>
      </c>
    </row>
    <row r="354" spans="2:66">
      <c r="B354" t="s">
        <v>1054</v>
      </c>
      <c r="C354" s="7">
        <v>27970.002892</v>
      </c>
      <c r="D354" s="7">
        <v>0</v>
      </c>
      <c r="E354" s="7">
        <v>27970.002892</v>
      </c>
      <c r="F354" s="11">
        <v>7.2999999999999999E-5</v>
      </c>
      <c r="G354" s="11">
        <v>7.2999999999999999E-5</v>
      </c>
      <c r="H354" s="11">
        <v>2.1999999999999999E-5</v>
      </c>
      <c r="I354">
        <v>113109</v>
      </c>
      <c r="J354" t="s">
        <v>1052</v>
      </c>
      <c r="K354">
        <v>1237</v>
      </c>
      <c r="L354" t="s">
        <v>861</v>
      </c>
      <c r="M354">
        <v>45291</v>
      </c>
      <c r="N354">
        <v>113109</v>
      </c>
      <c r="O354">
        <v>113054</v>
      </c>
      <c r="P354" s="13">
        <v>0.95</v>
      </c>
      <c r="Q354" t="s">
        <v>236</v>
      </c>
      <c r="R354" t="s">
        <v>236</v>
      </c>
      <c r="S354" t="s">
        <v>236</v>
      </c>
      <c r="T354" t="s">
        <v>102</v>
      </c>
      <c r="U354" t="s">
        <v>243</v>
      </c>
      <c r="W354" t="s">
        <v>74</v>
      </c>
      <c r="X354" t="s">
        <v>275</v>
      </c>
      <c r="Z354" s="7">
        <v>27970.002892</v>
      </c>
      <c r="AA354" s="7">
        <v>0</v>
      </c>
      <c r="AD354" s="7">
        <v>27970.002892</v>
      </c>
      <c r="AE354" s="7">
        <v>0</v>
      </c>
      <c r="AF354" t="s">
        <v>276</v>
      </c>
      <c r="AH354" t="s">
        <v>877</v>
      </c>
      <c r="AI354" t="s">
        <v>149</v>
      </c>
      <c r="AJ354" s="9">
        <v>0</v>
      </c>
      <c r="AK354" s="9">
        <v>0</v>
      </c>
      <c r="AL354" s="9">
        <v>0</v>
      </c>
      <c r="AM354" s="9">
        <v>0</v>
      </c>
      <c r="AN354" t="s">
        <v>236</v>
      </c>
      <c r="AO354" s="9">
        <v>29442.108307999999</v>
      </c>
      <c r="AR354" t="s">
        <v>186</v>
      </c>
      <c r="AT354" s="9">
        <v>27970.002892</v>
      </c>
      <c r="AU354" s="9">
        <v>27970.002892</v>
      </c>
      <c r="AV354" s="9">
        <v>27970.002892</v>
      </c>
      <c r="AY354" s="11">
        <v>7.2999999999999999E-5</v>
      </c>
      <c r="BB354" t="s">
        <v>186</v>
      </c>
      <c r="BE354" t="b">
        <v>0</v>
      </c>
      <c r="BH354" t="s">
        <v>877</v>
      </c>
      <c r="BI354">
        <v>1139.1237000000001</v>
      </c>
      <c r="BJ354">
        <v>27970.002892</v>
      </c>
      <c r="BK354">
        <v>27970.002892</v>
      </c>
      <c r="BL354">
        <v>27970.002892</v>
      </c>
      <c r="BN354">
        <v>0.95</v>
      </c>
    </row>
    <row r="355" spans="2:66">
      <c r="B355" t="s">
        <v>1055</v>
      </c>
      <c r="C355" s="7">
        <v>35633.688271999999</v>
      </c>
      <c r="D355" s="7">
        <v>0</v>
      </c>
      <c r="E355" s="7">
        <v>35633.688271999999</v>
      </c>
      <c r="F355" s="11">
        <v>9.3999999999999994E-5</v>
      </c>
      <c r="G355" s="11">
        <v>9.2999999999999997E-5</v>
      </c>
      <c r="H355" s="11">
        <v>2.8E-5</v>
      </c>
      <c r="I355">
        <v>113110</v>
      </c>
      <c r="J355" t="s">
        <v>907</v>
      </c>
      <c r="K355">
        <v>1237</v>
      </c>
      <c r="L355" t="s">
        <v>861</v>
      </c>
      <c r="M355">
        <v>45291</v>
      </c>
      <c r="N355">
        <v>113110</v>
      </c>
      <c r="O355">
        <v>113097</v>
      </c>
      <c r="P355" s="13">
        <v>0.85</v>
      </c>
      <c r="Q355" t="s">
        <v>236</v>
      </c>
      <c r="R355" t="s">
        <v>236</v>
      </c>
      <c r="S355" t="s">
        <v>236</v>
      </c>
      <c r="T355" t="s">
        <v>102</v>
      </c>
      <c r="U355" t="s">
        <v>243</v>
      </c>
      <c r="W355" t="s">
        <v>74</v>
      </c>
      <c r="X355" t="s">
        <v>275</v>
      </c>
      <c r="Z355" s="7">
        <v>35633.688271999999</v>
      </c>
      <c r="AA355" s="7">
        <v>0</v>
      </c>
      <c r="AD355" s="7">
        <v>35633.688271999999</v>
      </c>
      <c r="AE355" s="7">
        <v>0</v>
      </c>
      <c r="AF355" t="s">
        <v>276</v>
      </c>
      <c r="AH355" t="s">
        <v>877</v>
      </c>
      <c r="AI355" t="s">
        <v>149</v>
      </c>
      <c r="AJ355" s="9">
        <v>0</v>
      </c>
      <c r="AK355" s="9">
        <v>0</v>
      </c>
      <c r="AL355" s="9">
        <v>0</v>
      </c>
      <c r="AM355" s="9">
        <v>0</v>
      </c>
      <c r="AN355" t="s">
        <v>236</v>
      </c>
      <c r="AO355" s="9">
        <v>41921.986203</v>
      </c>
      <c r="AR355" t="s">
        <v>75</v>
      </c>
      <c r="AT355" s="9">
        <v>35633.688271999999</v>
      </c>
      <c r="AU355" s="9">
        <v>35633.688271999999</v>
      </c>
      <c r="AV355" s="9">
        <v>35633.688271999999</v>
      </c>
      <c r="AY355" s="11">
        <v>9.3999999999999994E-5</v>
      </c>
      <c r="BB355" t="s">
        <v>155</v>
      </c>
      <c r="BE355" t="b">
        <v>0</v>
      </c>
      <c r="BH355" t="s">
        <v>877</v>
      </c>
      <c r="BI355">
        <v>1139.1237000000001</v>
      </c>
      <c r="BJ355">
        <v>35633.688271999999</v>
      </c>
      <c r="BK355">
        <v>35633.688271999999</v>
      </c>
      <c r="BL355">
        <v>35633.688271999999</v>
      </c>
      <c r="BN355">
        <v>0.85</v>
      </c>
    </row>
    <row r="356" spans="2:66">
      <c r="B356" t="s">
        <v>1056</v>
      </c>
      <c r="C356" s="7">
        <v>42739.048126000002</v>
      </c>
      <c r="D356" s="7">
        <v>0</v>
      </c>
      <c r="E356" s="7">
        <v>42739.048126000002</v>
      </c>
      <c r="F356" s="11">
        <v>1.12E-4</v>
      </c>
      <c r="G356" s="11">
        <v>1.12E-4</v>
      </c>
      <c r="H356" s="11">
        <v>3.4E-5</v>
      </c>
      <c r="I356">
        <v>113112</v>
      </c>
      <c r="J356" t="s">
        <v>1057</v>
      </c>
      <c r="K356">
        <v>1237</v>
      </c>
      <c r="L356" t="s">
        <v>861</v>
      </c>
      <c r="M356">
        <v>45291</v>
      </c>
      <c r="N356">
        <v>113112</v>
      </c>
      <c r="O356">
        <v>113057</v>
      </c>
      <c r="P356" s="13">
        <v>0.95</v>
      </c>
      <c r="Q356" t="s">
        <v>236</v>
      </c>
      <c r="R356" t="s">
        <v>236</v>
      </c>
      <c r="S356" t="s">
        <v>236</v>
      </c>
      <c r="T356" t="s">
        <v>102</v>
      </c>
      <c r="U356" t="s">
        <v>243</v>
      </c>
      <c r="W356" t="s">
        <v>74</v>
      </c>
      <c r="X356" t="s">
        <v>275</v>
      </c>
      <c r="Z356" s="7">
        <v>42739.048126000002</v>
      </c>
      <c r="AA356" s="7">
        <v>0</v>
      </c>
      <c r="AD356" s="7">
        <v>42739.048126000002</v>
      </c>
      <c r="AE356" s="7">
        <v>0</v>
      </c>
      <c r="AF356" t="s">
        <v>276</v>
      </c>
      <c r="AH356" t="s">
        <v>877</v>
      </c>
      <c r="AI356" t="s">
        <v>149</v>
      </c>
      <c r="AJ356" s="9">
        <v>0</v>
      </c>
      <c r="AK356" s="9">
        <v>0</v>
      </c>
      <c r="AL356" s="9">
        <v>0</v>
      </c>
      <c r="AM356" s="9">
        <v>0</v>
      </c>
      <c r="AN356" t="s">
        <v>236</v>
      </c>
      <c r="AO356" s="9">
        <v>44988.471711999999</v>
      </c>
      <c r="AR356" t="s">
        <v>75</v>
      </c>
      <c r="AT356" s="9">
        <v>42739.048126000002</v>
      </c>
      <c r="AU356" s="9">
        <v>42739.048126000002</v>
      </c>
      <c r="AV356" s="9">
        <v>42739.048126000002</v>
      </c>
      <c r="AY356" s="11">
        <v>1.12E-4</v>
      </c>
      <c r="BB356" t="s">
        <v>155</v>
      </c>
      <c r="BE356" t="b">
        <v>0</v>
      </c>
      <c r="BH356" t="s">
        <v>877</v>
      </c>
      <c r="BI356">
        <v>1139.1237000000001</v>
      </c>
      <c r="BJ356">
        <v>42739.048126000002</v>
      </c>
      <c r="BK356">
        <v>42739.048126000002</v>
      </c>
      <c r="BL356">
        <v>42739.048126000002</v>
      </c>
      <c r="BN356">
        <v>0.95</v>
      </c>
    </row>
    <row r="357" spans="2:66">
      <c r="B357" t="s">
        <v>1058</v>
      </c>
      <c r="C357" s="7">
        <v>867517.65503999998</v>
      </c>
      <c r="D357" s="7">
        <v>0</v>
      </c>
      <c r="E357" s="7">
        <v>867517.65503999998</v>
      </c>
      <c r="F357" s="11">
        <v>2.2910000000000001E-3</v>
      </c>
      <c r="G357" s="11">
        <v>2.2799999999999999E-3</v>
      </c>
      <c r="H357" s="11">
        <v>6.9099999999999999E-4</v>
      </c>
      <c r="I357">
        <v>113190</v>
      </c>
      <c r="J357" t="s">
        <v>1059</v>
      </c>
      <c r="K357">
        <v>1237</v>
      </c>
      <c r="L357" t="s">
        <v>861</v>
      </c>
      <c r="M357">
        <v>45291</v>
      </c>
      <c r="N357">
        <v>113190</v>
      </c>
      <c r="O357">
        <v>113085</v>
      </c>
      <c r="P357" s="13">
        <v>1.03</v>
      </c>
      <c r="Q357" t="s">
        <v>236</v>
      </c>
      <c r="R357" t="s">
        <v>236</v>
      </c>
      <c r="S357" t="s">
        <v>236</v>
      </c>
      <c r="T357" t="s">
        <v>102</v>
      </c>
      <c r="U357" t="s">
        <v>243</v>
      </c>
      <c r="W357" t="s">
        <v>74</v>
      </c>
      <c r="X357" t="s">
        <v>275</v>
      </c>
      <c r="Z357" s="7">
        <v>867517.65503999998</v>
      </c>
      <c r="AA357" s="7">
        <v>0</v>
      </c>
      <c r="AD357" s="7">
        <v>867517.65503999998</v>
      </c>
      <c r="AE357" s="7">
        <v>0</v>
      </c>
      <c r="AF357" t="s">
        <v>276</v>
      </c>
      <c r="AH357" t="s">
        <v>456</v>
      </c>
      <c r="AI357" t="s">
        <v>149</v>
      </c>
      <c r="AJ357" s="9">
        <v>0</v>
      </c>
      <c r="AK357" s="9">
        <v>0</v>
      </c>
      <c r="AL357" s="9">
        <v>0</v>
      </c>
      <c r="AM357" s="9">
        <v>0</v>
      </c>
      <c r="AN357" t="s">
        <v>236</v>
      </c>
      <c r="AO357" s="9">
        <v>842250.15052400006</v>
      </c>
      <c r="AR357" t="s">
        <v>142</v>
      </c>
      <c r="AT357" s="9">
        <v>867517.65503999998</v>
      </c>
      <c r="AU357" s="9">
        <v>867517.65503999998</v>
      </c>
      <c r="AV357" s="9">
        <v>867517.65503999998</v>
      </c>
      <c r="AY357" s="11">
        <v>2.2910000000000001E-3</v>
      </c>
      <c r="BB357" t="s">
        <v>143</v>
      </c>
      <c r="BE357" t="b">
        <v>0</v>
      </c>
      <c r="BH357" t="s">
        <v>456</v>
      </c>
      <c r="BI357">
        <v>1139.1237000000001</v>
      </c>
      <c r="BJ357">
        <v>867517.65503999998</v>
      </c>
      <c r="BK357">
        <v>867517.65503999998</v>
      </c>
      <c r="BL357">
        <v>867517.65503999998</v>
      </c>
      <c r="BN357">
        <v>1.03</v>
      </c>
    </row>
    <row r="358" spans="2:66">
      <c r="B358" t="s">
        <v>1060</v>
      </c>
      <c r="C358" s="7">
        <v>156664.695171</v>
      </c>
      <c r="D358" s="7">
        <v>0</v>
      </c>
      <c r="E358" s="7">
        <v>156664.695171</v>
      </c>
      <c r="F358" s="11">
        <v>4.1300000000000001E-4</v>
      </c>
      <c r="G358" s="11">
        <v>4.1100000000000002E-4</v>
      </c>
      <c r="H358" s="11">
        <v>1.2400000000000001E-4</v>
      </c>
      <c r="I358">
        <v>113192</v>
      </c>
      <c r="J358" t="s">
        <v>1059</v>
      </c>
      <c r="K358">
        <v>1237</v>
      </c>
      <c r="L358" t="s">
        <v>861</v>
      </c>
      <c r="M358">
        <v>45291</v>
      </c>
      <c r="N358">
        <v>113192</v>
      </c>
      <c r="O358">
        <v>113085</v>
      </c>
      <c r="P358" s="13">
        <v>1.03</v>
      </c>
      <c r="Q358" t="s">
        <v>236</v>
      </c>
      <c r="R358" t="s">
        <v>236</v>
      </c>
      <c r="S358" t="s">
        <v>236</v>
      </c>
      <c r="T358" t="s">
        <v>102</v>
      </c>
      <c r="U358" t="s">
        <v>243</v>
      </c>
      <c r="W358" t="s">
        <v>74</v>
      </c>
      <c r="X358" t="s">
        <v>275</v>
      </c>
      <c r="Z358" s="7">
        <v>156664.695171</v>
      </c>
      <c r="AA358" s="7">
        <v>0</v>
      </c>
      <c r="AD358" s="7">
        <v>156664.695171</v>
      </c>
      <c r="AE358" s="7">
        <v>0</v>
      </c>
      <c r="AF358" t="s">
        <v>276</v>
      </c>
      <c r="AG358">
        <v>46714</v>
      </c>
      <c r="AH358" t="s">
        <v>277</v>
      </c>
      <c r="AI358" t="s">
        <v>46</v>
      </c>
      <c r="AJ358" s="9">
        <v>0</v>
      </c>
      <c r="AK358" s="9">
        <v>0</v>
      </c>
      <c r="AL358" s="9">
        <v>0</v>
      </c>
      <c r="AM358" s="9">
        <v>0</v>
      </c>
      <c r="AN358" t="s">
        <v>236</v>
      </c>
      <c r="AO358" s="9">
        <v>152101.645797</v>
      </c>
      <c r="AQ358" t="s">
        <v>278</v>
      </c>
      <c r="AR358" t="s">
        <v>142</v>
      </c>
      <c r="AT358" s="9">
        <v>156664.695171</v>
      </c>
      <c r="AU358" s="9">
        <v>156664.695171</v>
      </c>
      <c r="AV358" s="9">
        <v>156664.695171</v>
      </c>
      <c r="AY358" s="11">
        <v>4.1300000000000001E-4</v>
      </c>
      <c r="BB358" t="s">
        <v>143</v>
      </c>
      <c r="BE358" t="b">
        <v>0</v>
      </c>
      <c r="BH358" t="s">
        <v>277</v>
      </c>
      <c r="BI358">
        <v>1139.1237000000001</v>
      </c>
      <c r="BJ358">
        <v>156664.695171</v>
      </c>
      <c r="BK358">
        <v>156664.695171</v>
      </c>
      <c r="BL358">
        <v>156664.695171</v>
      </c>
      <c r="BN358">
        <v>1.03</v>
      </c>
    </row>
    <row r="359" spans="2:66">
      <c r="B359" t="s">
        <v>1061</v>
      </c>
      <c r="C359" s="7">
        <v>328817.43371800001</v>
      </c>
      <c r="D359" s="7">
        <v>0</v>
      </c>
      <c r="E359" s="7">
        <v>328817.43371800001</v>
      </c>
      <c r="F359" s="11">
        <v>8.6799999999999996E-4</v>
      </c>
      <c r="G359" s="11">
        <v>8.6399999999999997E-4</v>
      </c>
      <c r="H359" s="11">
        <v>2.6200000000000003E-4</v>
      </c>
      <c r="I359">
        <v>113193</v>
      </c>
      <c r="J359" t="s">
        <v>1062</v>
      </c>
      <c r="K359">
        <v>1237</v>
      </c>
      <c r="L359" t="s">
        <v>861</v>
      </c>
      <c r="M359">
        <v>45291</v>
      </c>
      <c r="N359">
        <v>113193</v>
      </c>
      <c r="O359">
        <v>113086</v>
      </c>
      <c r="P359" s="13">
        <v>0.94</v>
      </c>
      <c r="Q359" t="s">
        <v>236</v>
      </c>
      <c r="R359" t="s">
        <v>236</v>
      </c>
      <c r="S359" t="s">
        <v>236</v>
      </c>
      <c r="T359" t="s">
        <v>102</v>
      </c>
      <c r="U359" t="s">
        <v>243</v>
      </c>
      <c r="W359" t="s">
        <v>83</v>
      </c>
      <c r="X359" t="s">
        <v>275</v>
      </c>
      <c r="Z359" s="7">
        <v>328817.43371800001</v>
      </c>
      <c r="AA359" s="7">
        <v>0</v>
      </c>
      <c r="AD359" s="7">
        <v>328817.43371800001</v>
      </c>
      <c r="AE359" s="7">
        <v>0</v>
      </c>
      <c r="AF359" t="s">
        <v>276</v>
      </c>
      <c r="AG359">
        <v>46377</v>
      </c>
      <c r="AH359" t="s">
        <v>277</v>
      </c>
      <c r="AI359" t="s">
        <v>46</v>
      </c>
      <c r="AJ359" s="9">
        <v>0</v>
      </c>
      <c r="AK359" s="9">
        <v>0</v>
      </c>
      <c r="AL359" s="9">
        <v>0</v>
      </c>
      <c r="AM359" s="9">
        <v>0</v>
      </c>
      <c r="AN359" t="s">
        <v>236</v>
      </c>
      <c r="AO359" s="9">
        <v>349805.78055199998</v>
      </c>
      <c r="AQ359" t="s">
        <v>278</v>
      </c>
      <c r="AR359" t="s">
        <v>96</v>
      </c>
      <c r="AT359" s="9">
        <v>328817.43371800001</v>
      </c>
      <c r="AU359" s="9">
        <v>328817.43371800001</v>
      </c>
      <c r="AV359" s="9">
        <v>328817.43371800001</v>
      </c>
      <c r="AY359" s="11">
        <v>8.6799999999999996E-4</v>
      </c>
      <c r="BB359" t="s">
        <v>145</v>
      </c>
      <c r="BE359" t="b">
        <v>0</v>
      </c>
      <c r="BH359" t="s">
        <v>277</v>
      </c>
      <c r="BI359">
        <v>1139.1237000000001</v>
      </c>
      <c r="BJ359">
        <v>328817.43371800001</v>
      </c>
      <c r="BK359">
        <v>328817.43371800001</v>
      </c>
      <c r="BL359">
        <v>328817.43371800001</v>
      </c>
      <c r="BN359">
        <v>0.94</v>
      </c>
    </row>
    <row r="360" spans="2:66">
      <c r="B360" t="s">
        <v>1063</v>
      </c>
      <c r="C360" s="7">
        <v>0</v>
      </c>
      <c r="D360" s="7">
        <v>0</v>
      </c>
      <c r="E360" s="7">
        <v>0</v>
      </c>
      <c r="F360" s="11">
        <v>0</v>
      </c>
      <c r="G360" s="11">
        <v>0</v>
      </c>
      <c r="H360" s="11">
        <v>0</v>
      </c>
      <c r="I360">
        <v>113194</v>
      </c>
      <c r="J360" t="s">
        <v>1062</v>
      </c>
      <c r="K360">
        <v>1237</v>
      </c>
      <c r="L360" t="s">
        <v>861</v>
      </c>
      <c r="M360">
        <v>45291</v>
      </c>
      <c r="N360">
        <v>113194</v>
      </c>
      <c r="O360">
        <v>113086</v>
      </c>
      <c r="P360" s="13">
        <v>0.310778469</v>
      </c>
      <c r="Q360" t="s">
        <v>236</v>
      </c>
      <c r="R360" t="s">
        <v>236</v>
      </c>
      <c r="S360" t="s">
        <v>236</v>
      </c>
      <c r="T360" t="s">
        <v>102</v>
      </c>
      <c r="U360" t="s">
        <v>243</v>
      </c>
      <c r="W360" t="s">
        <v>83</v>
      </c>
      <c r="X360" t="s">
        <v>275</v>
      </c>
      <c r="Z360" s="7">
        <v>0</v>
      </c>
      <c r="AA360" s="7">
        <v>0</v>
      </c>
      <c r="AD360" s="7">
        <v>0</v>
      </c>
      <c r="AE360" s="7">
        <v>0</v>
      </c>
      <c r="AF360" t="s">
        <v>276</v>
      </c>
      <c r="AH360" t="s">
        <v>403</v>
      </c>
      <c r="AI360" t="s">
        <v>149</v>
      </c>
      <c r="AJ360" s="9">
        <v>0</v>
      </c>
      <c r="AK360" s="9">
        <v>0</v>
      </c>
      <c r="AL360" s="9">
        <v>0</v>
      </c>
      <c r="AM360" s="9">
        <v>0</v>
      </c>
      <c r="AN360" t="s">
        <v>236</v>
      </c>
      <c r="AO360" s="9">
        <v>0</v>
      </c>
      <c r="AR360" t="s">
        <v>96</v>
      </c>
      <c r="AT360" s="9">
        <v>0</v>
      </c>
      <c r="AU360" s="9">
        <v>0</v>
      </c>
      <c r="AV360" s="9">
        <v>0</v>
      </c>
      <c r="AY360" s="11">
        <v>0</v>
      </c>
      <c r="BB360" t="s">
        <v>145</v>
      </c>
      <c r="BE360" t="b">
        <v>0</v>
      </c>
      <c r="BH360" t="s">
        <v>403</v>
      </c>
      <c r="BI360">
        <v>1139.1237000000001</v>
      </c>
      <c r="BJ360">
        <v>0</v>
      </c>
      <c r="BK360">
        <v>0</v>
      </c>
      <c r="BL360">
        <v>0</v>
      </c>
      <c r="BN360">
        <v>0.310778469</v>
      </c>
    </row>
    <row r="361" spans="2:66">
      <c r="B361" t="s">
        <v>1064</v>
      </c>
      <c r="C361" s="7">
        <v>649306.25727499998</v>
      </c>
      <c r="D361" s="7">
        <v>0</v>
      </c>
      <c r="E361" s="7">
        <v>649306.25727499998</v>
      </c>
      <c r="F361" s="11">
        <v>1.714E-3</v>
      </c>
      <c r="G361" s="11">
        <v>1.7060000000000001E-3</v>
      </c>
      <c r="H361" s="11">
        <v>5.1699999999999999E-4</v>
      </c>
      <c r="I361">
        <v>113195</v>
      </c>
      <c r="J361" t="s">
        <v>1065</v>
      </c>
      <c r="K361">
        <v>1237</v>
      </c>
      <c r="L361" t="s">
        <v>861</v>
      </c>
      <c r="M361">
        <v>45291</v>
      </c>
      <c r="N361">
        <v>113195</v>
      </c>
      <c r="O361">
        <v>113087</v>
      </c>
      <c r="P361" s="13">
        <v>1</v>
      </c>
      <c r="Q361" t="s">
        <v>236</v>
      </c>
      <c r="R361" t="s">
        <v>236</v>
      </c>
      <c r="S361" t="s">
        <v>236</v>
      </c>
      <c r="T361" t="s">
        <v>102</v>
      </c>
      <c r="U361" t="s">
        <v>243</v>
      </c>
      <c r="W361" t="s">
        <v>74</v>
      </c>
      <c r="X361" t="s">
        <v>275</v>
      </c>
      <c r="Z361" s="7">
        <v>649306.25727499998</v>
      </c>
      <c r="AA361" s="7">
        <v>0</v>
      </c>
      <c r="AD361" s="7">
        <v>649306.25727499998</v>
      </c>
      <c r="AE361" s="7">
        <v>0</v>
      </c>
      <c r="AF361" t="s">
        <v>276</v>
      </c>
      <c r="AH361" t="s">
        <v>1066</v>
      </c>
      <c r="AI361" t="s">
        <v>149</v>
      </c>
      <c r="AJ361" s="9">
        <v>0</v>
      </c>
      <c r="AK361" s="9">
        <v>0</v>
      </c>
      <c r="AL361" s="9">
        <v>0</v>
      </c>
      <c r="AM361" s="9">
        <v>0</v>
      </c>
      <c r="AN361" t="s">
        <v>236</v>
      </c>
      <c r="AO361" s="9">
        <v>649306.25727499998</v>
      </c>
      <c r="AQ361" t="s">
        <v>279</v>
      </c>
      <c r="AR361" t="s">
        <v>142</v>
      </c>
      <c r="AT361" s="9">
        <v>649306.25727499998</v>
      </c>
      <c r="AU361" s="9">
        <v>649306.25727499998</v>
      </c>
      <c r="AV361" s="9">
        <v>649306.25727499998</v>
      </c>
      <c r="AY361" s="11">
        <v>1.714E-3</v>
      </c>
      <c r="BB361" t="s">
        <v>154</v>
      </c>
      <c r="BE361" t="b">
        <v>0</v>
      </c>
      <c r="BH361" t="s">
        <v>1066</v>
      </c>
      <c r="BI361">
        <v>1139.1237000000001</v>
      </c>
      <c r="BJ361">
        <v>649306.25727499998</v>
      </c>
      <c r="BK361">
        <v>649306.25727499998</v>
      </c>
      <c r="BL361">
        <v>649306.25727499998</v>
      </c>
      <c r="BN361">
        <v>1</v>
      </c>
    </row>
    <row r="362" spans="2:66">
      <c r="B362" t="s">
        <v>1067</v>
      </c>
      <c r="C362" s="7">
        <v>48461.661050000002</v>
      </c>
      <c r="D362" s="7">
        <v>0</v>
      </c>
      <c r="E362" s="7">
        <v>48461.661050000002</v>
      </c>
      <c r="F362" s="11">
        <v>1.27E-4</v>
      </c>
      <c r="G362" s="11">
        <v>1.27E-4</v>
      </c>
      <c r="H362" s="11">
        <v>3.8000000000000002E-5</v>
      </c>
      <c r="I362">
        <v>113196</v>
      </c>
      <c r="J362" t="s">
        <v>903</v>
      </c>
      <c r="K362">
        <v>1237</v>
      </c>
      <c r="L362" t="s">
        <v>861</v>
      </c>
      <c r="M362">
        <v>45291</v>
      </c>
      <c r="N362">
        <v>113196</v>
      </c>
      <c r="O362">
        <v>113095</v>
      </c>
      <c r="P362" s="13">
        <v>1.03</v>
      </c>
      <c r="Q362" t="s">
        <v>236</v>
      </c>
      <c r="R362" t="s">
        <v>236</v>
      </c>
      <c r="S362" t="s">
        <v>236</v>
      </c>
      <c r="T362" t="s">
        <v>102</v>
      </c>
      <c r="U362" t="s">
        <v>243</v>
      </c>
      <c r="W362" t="s">
        <v>74</v>
      </c>
      <c r="X362" t="s">
        <v>275</v>
      </c>
      <c r="Z362" s="7">
        <v>48461.661050000002</v>
      </c>
      <c r="AA362" s="7">
        <v>0</v>
      </c>
      <c r="AD362" s="7">
        <v>48461.661050000002</v>
      </c>
      <c r="AE362" s="7">
        <v>0</v>
      </c>
      <c r="AF362" t="s">
        <v>276</v>
      </c>
      <c r="AH362" t="s">
        <v>877</v>
      </c>
      <c r="AI362" t="s">
        <v>149</v>
      </c>
      <c r="AJ362" s="9">
        <v>0</v>
      </c>
      <c r="AK362" s="9">
        <v>0</v>
      </c>
      <c r="AL362" s="9">
        <v>0</v>
      </c>
      <c r="AM362" s="9">
        <v>0</v>
      </c>
      <c r="AN362" t="s">
        <v>236</v>
      </c>
      <c r="AO362" s="9">
        <v>47050.156359000001</v>
      </c>
      <c r="AR362" t="s">
        <v>75</v>
      </c>
      <c r="AT362" s="9">
        <v>48461.661050000002</v>
      </c>
      <c r="AU362" s="9">
        <v>48461.661050000002</v>
      </c>
      <c r="AV362" s="9">
        <v>48461.661050000002</v>
      </c>
      <c r="AY362" s="11">
        <v>1.27E-4</v>
      </c>
      <c r="BB362" t="s">
        <v>76</v>
      </c>
      <c r="BE362" t="b">
        <v>0</v>
      </c>
      <c r="BH362" t="s">
        <v>877</v>
      </c>
      <c r="BI362">
        <v>1139.1237000000001</v>
      </c>
      <c r="BJ362">
        <v>48461.661050000002</v>
      </c>
      <c r="BK362">
        <v>48461.661050000002</v>
      </c>
      <c r="BL362">
        <v>48461.661050000002</v>
      </c>
      <c r="BN362">
        <v>1.03</v>
      </c>
    </row>
    <row r="363" spans="2:66">
      <c r="B363" t="s">
        <v>1068</v>
      </c>
      <c r="C363" s="7">
        <v>149881.91964000001</v>
      </c>
      <c r="D363" s="7">
        <v>0</v>
      </c>
      <c r="E363" s="7">
        <v>149881.91964000001</v>
      </c>
      <c r="F363" s="11">
        <v>3.9500000000000001E-4</v>
      </c>
      <c r="G363" s="11">
        <v>3.9399999999999998E-4</v>
      </c>
      <c r="H363" s="11">
        <v>1.1900000000000001E-4</v>
      </c>
      <c r="I363">
        <v>113197</v>
      </c>
      <c r="J363" t="s">
        <v>903</v>
      </c>
      <c r="K363">
        <v>1237</v>
      </c>
      <c r="L363" t="s">
        <v>861</v>
      </c>
      <c r="M363">
        <v>45291</v>
      </c>
      <c r="N363">
        <v>113197</v>
      </c>
      <c r="O363">
        <v>113095</v>
      </c>
      <c r="P363" s="13">
        <v>0.93</v>
      </c>
      <c r="Q363" t="s">
        <v>236</v>
      </c>
      <c r="R363" t="s">
        <v>236</v>
      </c>
      <c r="S363" t="s">
        <v>236</v>
      </c>
      <c r="T363" t="s">
        <v>102</v>
      </c>
      <c r="U363" t="s">
        <v>243</v>
      </c>
      <c r="W363" t="s">
        <v>74</v>
      </c>
      <c r="X363" t="s">
        <v>275</v>
      </c>
      <c r="Z363" s="7">
        <v>149881.91964000001</v>
      </c>
      <c r="AA363" s="7">
        <v>0</v>
      </c>
      <c r="AD363" s="7">
        <v>149881.91964000001</v>
      </c>
      <c r="AE363" s="7">
        <v>0</v>
      </c>
      <c r="AF363" t="s">
        <v>276</v>
      </c>
      <c r="AH363" t="s">
        <v>877</v>
      </c>
      <c r="AI363" t="s">
        <v>149</v>
      </c>
      <c r="AJ363" s="9">
        <v>0</v>
      </c>
      <c r="AK363" s="9">
        <v>0</v>
      </c>
      <c r="AL363" s="9">
        <v>0</v>
      </c>
      <c r="AM363" s="9">
        <v>0</v>
      </c>
      <c r="AN363" t="s">
        <v>236</v>
      </c>
      <c r="AO363" s="9">
        <v>161163.354452</v>
      </c>
      <c r="AR363" t="s">
        <v>75</v>
      </c>
      <c r="AT363" s="9">
        <v>149881.91964000001</v>
      </c>
      <c r="AU363" s="9">
        <v>149881.91964000001</v>
      </c>
      <c r="AV363" s="9">
        <v>149881.91964000001</v>
      </c>
      <c r="AY363" s="11">
        <v>3.9500000000000001E-4</v>
      </c>
      <c r="BB363" t="s">
        <v>76</v>
      </c>
      <c r="BE363" t="b">
        <v>0</v>
      </c>
      <c r="BH363" t="s">
        <v>877</v>
      </c>
      <c r="BI363">
        <v>1139.1237000000001</v>
      </c>
      <c r="BJ363">
        <v>149881.91964000001</v>
      </c>
      <c r="BK363">
        <v>149881.91964000001</v>
      </c>
      <c r="BL363">
        <v>149881.91964000001</v>
      </c>
      <c r="BN363">
        <v>0.93</v>
      </c>
    </row>
    <row r="364" spans="2:66">
      <c r="B364" t="s">
        <v>1069</v>
      </c>
      <c r="C364" s="7">
        <v>73510.322507999997</v>
      </c>
      <c r="D364" s="7">
        <v>0</v>
      </c>
      <c r="E364" s="7">
        <v>73510.322507999997</v>
      </c>
      <c r="F364" s="11">
        <v>1.94E-4</v>
      </c>
      <c r="G364" s="11">
        <v>1.93E-4</v>
      </c>
      <c r="H364" s="11">
        <v>5.8E-5</v>
      </c>
      <c r="I364">
        <v>113198</v>
      </c>
      <c r="J364" t="s">
        <v>988</v>
      </c>
      <c r="K364">
        <v>1237</v>
      </c>
      <c r="L364" t="s">
        <v>861</v>
      </c>
      <c r="M364">
        <v>45291</v>
      </c>
      <c r="N364">
        <v>113198</v>
      </c>
      <c r="O364">
        <v>113091</v>
      </c>
      <c r="P364" s="13">
        <v>0.89</v>
      </c>
      <c r="Q364" t="s">
        <v>236</v>
      </c>
      <c r="R364" t="s">
        <v>236</v>
      </c>
      <c r="S364" t="s">
        <v>236</v>
      </c>
      <c r="T364" t="s">
        <v>102</v>
      </c>
      <c r="U364" t="s">
        <v>243</v>
      </c>
      <c r="W364" t="s">
        <v>74</v>
      </c>
      <c r="X364" t="s">
        <v>275</v>
      </c>
      <c r="Z364" s="7">
        <v>73510.322507999997</v>
      </c>
      <c r="AA364" s="7">
        <v>0</v>
      </c>
      <c r="AD364" s="7">
        <v>73510.322507999997</v>
      </c>
      <c r="AE364" s="7">
        <v>0</v>
      </c>
      <c r="AF364" t="s">
        <v>276</v>
      </c>
      <c r="AH364" t="s">
        <v>877</v>
      </c>
      <c r="AI364" t="s">
        <v>149</v>
      </c>
      <c r="AJ364" s="9">
        <v>0</v>
      </c>
      <c r="AK364" s="9">
        <v>0</v>
      </c>
      <c r="AL364" s="9">
        <v>0</v>
      </c>
      <c r="AM364" s="9">
        <v>0</v>
      </c>
      <c r="AN364" t="s">
        <v>236</v>
      </c>
      <c r="AO364" s="9">
        <v>82595.867985999997</v>
      </c>
      <c r="AR364" t="s">
        <v>75</v>
      </c>
      <c r="AT364" s="9">
        <v>73510.322507999997</v>
      </c>
      <c r="AU364" s="9">
        <v>73510.322507999997</v>
      </c>
      <c r="AV364" s="9">
        <v>73510.322507999997</v>
      </c>
      <c r="AY364" s="11">
        <v>1.94E-4</v>
      </c>
      <c r="BB364" t="s">
        <v>162</v>
      </c>
      <c r="BE364" t="b">
        <v>0</v>
      </c>
      <c r="BH364" t="s">
        <v>877</v>
      </c>
      <c r="BI364">
        <v>1139.1237000000001</v>
      </c>
      <c r="BJ364">
        <v>73510.322507999997</v>
      </c>
      <c r="BK364">
        <v>73510.322507999997</v>
      </c>
      <c r="BL364">
        <v>73510.322507999997</v>
      </c>
      <c r="BN364">
        <v>0.89</v>
      </c>
    </row>
    <row r="365" spans="2:66">
      <c r="B365" t="s">
        <v>1070</v>
      </c>
      <c r="C365" s="7">
        <v>134285.85584400001</v>
      </c>
      <c r="D365" s="7">
        <v>0</v>
      </c>
      <c r="E365" s="7">
        <v>134285.85584400001</v>
      </c>
      <c r="F365" s="11">
        <v>3.5399999999999999E-4</v>
      </c>
      <c r="G365" s="11">
        <v>3.5300000000000002E-4</v>
      </c>
      <c r="H365" s="11">
        <v>1.07E-4</v>
      </c>
      <c r="I365">
        <v>113199</v>
      </c>
      <c r="J365" t="s">
        <v>988</v>
      </c>
      <c r="K365">
        <v>1237</v>
      </c>
      <c r="L365" t="s">
        <v>861</v>
      </c>
      <c r="M365">
        <v>45291</v>
      </c>
      <c r="N365">
        <v>113199</v>
      </c>
      <c r="O365">
        <v>113091</v>
      </c>
      <c r="P365" s="13">
        <v>0.93</v>
      </c>
      <c r="Q365" t="s">
        <v>236</v>
      </c>
      <c r="R365" t="s">
        <v>236</v>
      </c>
      <c r="S365" t="s">
        <v>236</v>
      </c>
      <c r="T365" t="s">
        <v>102</v>
      </c>
      <c r="U365" t="s">
        <v>243</v>
      </c>
      <c r="W365" t="s">
        <v>74</v>
      </c>
      <c r="X365" t="s">
        <v>275</v>
      </c>
      <c r="Z365" s="7">
        <v>134285.85584400001</v>
      </c>
      <c r="AA365" s="7">
        <v>0</v>
      </c>
      <c r="AD365" s="7">
        <v>134285.85584400001</v>
      </c>
      <c r="AE365" s="7">
        <v>0</v>
      </c>
      <c r="AF365" t="s">
        <v>276</v>
      </c>
      <c r="AH365" t="s">
        <v>877</v>
      </c>
      <c r="AI365" t="s">
        <v>149</v>
      </c>
      <c r="AJ365" s="9">
        <v>0</v>
      </c>
      <c r="AK365" s="9">
        <v>0</v>
      </c>
      <c r="AL365" s="9">
        <v>0</v>
      </c>
      <c r="AM365" s="9">
        <v>0</v>
      </c>
      <c r="AN365" t="s">
        <v>236</v>
      </c>
      <c r="AO365" s="9">
        <v>144393.393381</v>
      </c>
      <c r="AR365" t="s">
        <v>75</v>
      </c>
      <c r="AT365" s="9">
        <v>134285.85584400001</v>
      </c>
      <c r="AU365" s="9">
        <v>134285.85584400001</v>
      </c>
      <c r="AV365" s="9">
        <v>134285.85584400001</v>
      </c>
      <c r="AY365" s="11">
        <v>3.5399999999999999E-4</v>
      </c>
      <c r="BB365" t="s">
        <v>162</v>
      </c>
      <c r="BE365" t="b">
        <v>0</v>
      </c>
      <c r="BH365" t="s">
        <v>877</v>
      </c>
      <c r="BI365">
        <v>1139.1237000000001</v>
      </c>
      <c r="BJ365">
        <v>134285.85584400001</v>
      </c>
      <c r="BK365">
        <v>134285.85584400001</v>
      </c>
      <c r="BL365">
        <v>134285.85584400001</v>
      </c>
      <c r="BN365">
        <v>0.93</v>
      </c>
    </row>
    <row r="366" spans="2:66">
      <c r="B366" t="s">
        <v>1071</v>
      </c>
      <c r="C366" s="7">
        <v>115923.546351</v>
      </c>
      <c r="D366" s="7">
        <v>0</v>
      </c>
      <c r="E366" s="7">
        <v>115923.546351</v>
      </c>
      <c r="F366" s="11">
        <v>3.0600000000000001E-4</v>
      </c>
      <c r="G366" s="11">
        <v>3.0400000000000002E-4</v>
      </c>
      <c r="H366" s="11">
        <v>9.2E-5</v>
      </c>
      <c r="I366">
        <v>113200</v>
      </c>
      <c r="J366" t="s">
        <v>988</v>
      </c>
      <c r="K366">
        <v>1237</v>
      </c>
      <c r="L366" t="s">
        <v>861</v>
      </c>
      <c r="M366">
        <v>45291</v>
      </c>
      <c r="N366">
        <v>113200</v>
      </c>
      <c r="O366">
        <v>113091</v>
      </c>
      <c r="P366" s="13">
        <v>0.9</v>
      </c>
      <c r="Q366" t="s">
        <v>236</v>
      </c>
      <c r="R366" t="s">
        <v>236</v>
      </c>
      <c r="S366" t="s">
        <v>236</v>
      </c>
      <c r="T366" t="s">
        <v>102</v>
      </c>
      <c r="U366" t="s">
        <v>243</v>
      </c>
      <c r="W366" t="s">
        <v>74</v>
      </c>
      <c r="X366" t="s">
        <v>275</v>
      </c>
      <c r="Z366" s="7">
        <v>115923.546351</v>
      </c>
      <c r="AA366" s="7">
        <v>0</v>
      </c>
      <c r="AD366" s="7">
        <v>115923.546351</v>
      </c>
      <c r="AE366" s="7">
        <v>0</v>
      </c>
      <c r="AF366" t="s">
        <v>276</v>
      </c>
      <c r="AH366" t="s">
        <v>877</v>
      </c>
      <c r="AI366" t="s">
        <v>149</v>
      </c>
      <c r="AJ366" s="9">
        <v>0</v>
      </c>
      <c r="AK366" s="9">
        <v>0</v>
      </c>
      <c r="AL366" s="9">
        <v>0</v>
      </c>
      <c r="AM366" s="9">
        <v>0</v>
      </c>
      <c r="AN366" t="s">
        <v>236</v>
      </c>
      <c r="AO366" s="9">
        <v>128803.94039</v>
      </c>
      <c r="AR366" t="s">
        <v>75</v>
      </c>
      <c r="AT366" s="9">
        <v>115923.546351</v>
      </c>
      <c r="AU366" s="9">
        <v>115923.546351</v>
      </c>
      <c r="AV366" s="9">
        <v>115923.546351</v>
      </c>
      <c r="AY366" s="11">
        <v>3.0600000000000001E-4</v>
      </c>
      <c r="BB366" t="s">
        <v>162</v>
      </c>
      <c r="BE366" t="b">
        <v>0</v>
      </c>
      <c r="BH366" t="s">
        <v>877</v>
      </c>
      <c r="BI366">
        <v>1139.1237000000001</v>
      </c>
      <c r="BJ366">
        <v>115923.546351</v>
      </c>
      <c r="BK366">
        <v>115923.546351</v>
      </c>
      <c r="BL366">
        <v>115923.546351</v>
      </c>
      <c r="BN366">
        <v>0.9</v>
      </c>
    </row>
    <row r="367" spans="2:66">
      <c r="B367" t="s">
        <v>1072</v>
      </c>
      <c r="C367" s="7">
        <v>31499.988530999999</v>
      </c>
      <c r="D367" s="7">
        <v>0</v>
      </c>
      <c r="E367" s="7">
        <v>31499.988530999999</v>
      </c>
      <c r="F367" s="11">
        <v>8.2999999999999998E-5</v>
      </c>
      <c r="G367" s="11">
        <v>8.2000000000000001E-5</v>
      </c>
      <c r="H367" s="11">
        <v>2.5000000000000001E-5</v>
      </c>
      <c r="I367">
        <v>113201</v>
      </c>
      <c r="J367" t="s">
        <v>988</v>
      </c>
      <c r="K367">
        <v>1237</v>
      </c>
      <c r="L367" t="s">
        <v>861</v>
      </c>
      <c r="M367">
        <v>45291</v>
      </c>
      <c r="N367">
        <v>113201</v>
      </c>
      <c r="O367">
        <v>113091</v>
      </c>
      <c r="P367" s="13">
        <v>0.99</v>
      </c>
      <c r="Q367" t="s">
        <v>236</v>
      </c>
      <c r="R367" t="s">
        <v>236</v>
      </c>
      <c r="S367" t="s">
        <v>236</v>
      </c>
      <c r="T367" t="s">
        <v>102</v>
      </c>
      <c r="U367" t="s">
        <v>243</v>
      </c>
      <c r="W367" t="s">
        <v>74</v>
      </c>
      <c r="X367" t="s">
        <v>275</v>
      </c>
      <c r="Z367" s="7">
        <v>31499.988530999999</v>
      </c>
      <c r="AA367" s="7">
        <v>0</v>
      </c>
      <c r="AD367" s="7">
        <v>31499.988530999999</v>
      </c>
      <c r="AE367" s="7">
        <v>0</v>
      </c>
      <c r="AF367" t="s">
        <v>276</v>
      </c>
      <c r="AH367" t="s">
        <v>877</v>
      </c>
      <c r="AI367" t="s">
        <v>149</v>
      </c>
      <c r="AJ367" s="9">
        <v>0</v>
      </c>
      <c r="AK367" s="9">
        <v>0</v>
      </c>
      <c r="AL367" s="9">
        <v>0</v>
      </c>
      <c r="AM367" s="9">
        <v>0</v>
      </c>
      <c r="AN367" t="s">
        <v>236</v>
      </c>
      <c r="AO367" s="9">
        <v>31818.170233000001</v>
      </c>
      <c r="AR367" t="s">
        <v>75</v>
      </c>
      <c r="AT367" s="9">
        <v>31499.988530999999</v>
      </c>
      <c r="AU367" s="9">
        <v>31499.988530999999</v>
      </c>
      <c r="AV367" s="9">
        <v>31499.988530999999</v>
      </c>
      <c r="AY367" s="11">
        <v>8.2999999999999998E-5</v>
      </c>
      <c r="BB367" t="s">
        <v>162</v>
      </c>
      <c r="BE367" t="b">
        <v>0</v>
      </c>
      <c r="BH367" t="s">
        <v>877</v>
      </c>
      <c r="BI367">
        <v>1139.1237000000001</v>
      </c>
      <c r="BJ367">
        <v>31499.988530999999</v>
      </c>
      <c r="BK367">
        <v>31499.988530999999</v>
      </c>
      <c r="BL367">
        <v>31499.988530999999</v>
      </c>
      <c r="BN367">
        <v>0.99</v>
      </c>
    </row>
    <row r="368" spans="2:66">
      <c r="B368" t="s">
        <v>1073</v>
      </c>
      <c r="C368" s="7">
        <v>28614.543543</v>
      </c>
      <c r="D368" s="7">
        <v>0</v>
      </c>
      <c r="E368" s="7">
        <v>28614.543543</v>
      </c>
      <c r="F368" s="11">
        <v>7.4999999999999993E-5</v>
      </c>
      <c r="G368" s="11">
        <v>7.4999999999999993E-5</v>
      </c>
      <c r="H368" s="11">
        <v>2.1999999999999999E-5</v>
      </c>
      <c r="I368">
        <v>113202</v>
      </c>
      <c r="J368" t="s">
        <v>988</v>
      </c>
      <c r="K368">
        <v>1237</v>
      </c>
      <c r="L368" t="s">
        <v>861</v>
      </c>
      <c r="M368">
        <v>45291</v>
      </c>
      <c r="N368">
        <v>113202</v>
      </c>
      <c r="O368">
        <v>113091</v>
      </c>
      <c r="P368" s="13">
        <v>1.1299999999999999</v>
      </c>
      <c r="Q368" t="s">
        <v>236</v>
      </c>
      <c r="R368" t="s">
        <v>236</v>
      </c>
      <c r="S368" t="s">
        <v>236</v>
      </c>
      <c r="T368" t="s">
        <v>102</v>
      </c>
      <c r="U368" t="s">
        <v>243</v>
      </c>
      <c r="W368" t="s">
        <v>74</v>
      </c>
      <c r="X368" t="s">
        <v>275</v>
      </c>
      <c r="Z368" s="7">
        <v>28614.543543</v>
      </c>
      <c r="AA368" s="7">
        <v>0</v>
      </c>
      <c r="AD368" s="7">
        <v>28614.543543</v>
      </c>
      <c r="AE368" s="7">
        <v>0</v>
      </c>
      <c r="AF368" t="s">
        <v>276</v>
      </c>
      <c r="AH368" t="s">
        <v>877</v>
      </c>
      <c r="AI368" t="s">
        <v>149</v>
      </c>
      <c r="AJ368" s="9">
        <v>0</v>
      </c>
      <c r="AK368" s="9">
        <v>0</v>
      </c>
      <c r="AL368" s="9">
        <v>0</v>
      </c>
      <c r="AM368" s="9">
        <v>0</v>
      </c>
      <c r="AN368" t="s">
        <v>236</v>
      </c>
      <c r="AO368" s="9">
        <v>25322.604905</v>
      </c>
      <c r="AR368" t="s">
        <v>75</v>
      </c>
      <c r="AT368" s="9">
        <v>28614.543543</v>
      </c>
      <c r="AU368" s="9">
        <v>28614.543543</v>
      </c>
      <c r="AV368" s="9">
        <v>28614.543543</v>
      </c>
      <c r="AY368" s="11">
        <v>7.4999999999999993E-5</v>
      </c>
      <c r="BB368" t="s">
        <v>162</v>
      </c>
      <c r="BE368" t="b">
        <v>0</v>
      </c>
      <c r="BH368" t="s">
        <v>877</v>
      </c>
      <c r="BI368">
        <v>1139.1237000000001</v>
      </c>
      <c r="BJ368">
        <v>28614.543543</v>
      </c>
      <c r="BK368">
        <v>28614.543543</v>
      </c>
      <c r="BL368">
        <v>28614.543543</v>
      </c>
      <c r="BN368">
        <v>1.1299999999999999</v>
      </c>
    </row>
    <row r="369" spans="2:67">
      <c r="B369" t="s">
        <v>1074</v>
      </c>
      <c r="C369" s="7">
        <v>571259.38743300003</v>
      </c>
      <c r="D369" s="7">
        <v>0</v>
      </c>
      <c r="E369" s="7">
        <v>571259.38743300003</v>
      </c>
      <c r="F369" s="11">
        <v>1.508E-3</v>
      </c>
      <c r="G369" s="11">
        <v>1.5009999999999999E-3</v>
      </c>
      <c r="H369" s="11">
        <v>4.55E-4</v>
      </c>
      <c r="I369">
        <v>113203</v>
      </c>
      <c r="J369" t="s">
        <v>1075</v>
      </c>
      <c r="K369">
        <v>1237</v>
      </c>
      <c r="L369" t="s">
        <v>861</v>
      </c>
      <c r="M369">
        <v>45291</v>
      </c>
      <c r="N369">
        <v>113203</v>
      </c>
      <c r="O369">
        <v>113092</v>
      </c>
      <c r="P369" s="13">
        <v>1.0900000000000001</v>
      </c>
      <c r="Q369" t="s">
        <v>236</v>
      </c>
      <c r="R369" t="s">
        <v>236</v>
      </c>
      <c r="S369" t="s">
        <v>236</v>
      </c>
      <c r="T369" t="s">
        <v>102</v>
      </c>
      <c r="U369" t="s">
        <v>243</v>
      </c>
      <c r="W369" t="s">
        <v>74</v>
      </c>
      <c r="X369" t="s">
        <v>275</v>
      </c>
      <c r="Z369" s="7">
        <v>571259.38743300003</v>
      </c>
      <c r="AA369" s="7">
        <v>0</v>
      </c>
      <c r="AD369" s="7">
        <v>571259.38743300003</v>
      </c>
      <c r="AE369" s="7">
        <v>0</v>
      </c>
      <c r="AF369" t="s">
        <v>276</v>
      </c>
      <c r="AH369" t="s">
        <v>1066</v>
      </c>
      <c r="AI369" t="s">
        <v>149</v>
      </c>
      <c r="AJ369" s="9">
        <v>0</v>
      </c>
      <c r="AK369" s="9">
        <v>0</v>
      </c>
      <c r="AL369" s="9">
        <v>0</v>
      </c>
      <c r="AM369" s="9">
        <v>0</v>
      </c>
      <c r="AN369" t="s">
        <v>236</v>
      </c>
      <c r="AO369" s="9">
        <v>524091.181132</v>
      </c>
      <c r="AQ369" t="s">
        <v>279</v>
      </c>
      <c r="AR369" t="s">
        <v>75</v>
      </c>
      <c r="AT369" s="9">
        <v>571259.38743300003</v>
      </c>
      <c r="AU369" s="9">
        <v>571259.38743300003</v>
      </c>
      <c r="AV369" s="9">
        <v>571259.38743300003</v>
      </c>
      <c r="AY369" s="11">
        <v>1.508E-3</v>
      </c>
      <c r="BB369" t="s">
        <v>76</v>
      </c>
      <c r="BE369" t="b">
        <v>0</v>
      </c>
      <c r="BH369" t="s">
        <v>1066</v>
      </c>
      <c r="BI369">
        <v>1139.1237000000001</v>
      </c>
      <c r="BJ369">
        <v>571259.38743300003</v>
      </c>
      <c r="BK369">
        <v>571259.38743300003</v>
      </c>
      <c r="BL369">
        <v>571259.38743300003</v>
      </c>
      <c r="BN369">
        <v>1.0900000000000001</v>
      </c>
    </row>
    <row r="370" spans="2:67">
      <c r="B370" t="s">
        <v>1076</v>
      </c>
      <c r="C370" s="7">
        <v>49850.412520999998</v>
      </c>
      <c r="D370" s="7">
        <v>0</v>
      </c>
      <c r="E370" s="7">
        <v>49850.412520999998</v>
      </c>
      <c r="F370" s="11">
        <v>1.3100000000000001E-4</v>
      </c>
      <c r="G370" s="11">
        <v>1.3100000000000001E-4</v>
      </c>
      <c r="H370" s="11">
        <v>3.8999999999999999E-5</v>
      </c>
      <c r="I370">
        <v>113204</v>
      </c>
      <c r="J370" t="s">
        <v>876</v>
      </c>
      <c r="K370">
        <v>1237</v>
      </c>
      <c r="L370" t="s">
        <v>861</v>
      </c>
      <c r="M370">
        <v>45291</v>
      </c>
      <c r="N370">
        <v>113204</v>
      </c>
      <c r="O370">
        <v>113096</v>
      </c>
      <c r="P370" s="13">
        <v>1.1200000000000001</v>
      </c>
      <c r="Q370" t="s">
        <v>236</v>
      </c>
      <c r="R370" t="s">
        <v>236</v>
      </c>
      <c r="S370" t="s">
        <v>236</v>
      </c>
      <c r="T370" t="s">
        <v>102</v>
      </c>
      <c r="U370" t="s">
        <v>243</v>
      </c>
      <c r="W370" t="s">
        <v>117</v>
      </c>
      <c r="X370" t="s">
        <v>275</v>
      </c>
      <c r="Z370" s="7">
        <v>49850.412520999998</v>
      </c>
      <c r="AA370" s="7">
        <v>0</v>
      </c>
      <c r="AD370" s="7">
        <v>49850.412520999998</v>
      </c>
      <c r="AE370" s="7">
        <v>0</v>
      </c>
      <c r="AF370" t="s">
        <v>276</v>
      </c>
      <c r="AH370" t="s">
        <v>877</v>
      </c>
      <c r="AI370" t="s">
        <v>149</v>
      </c>
      <c r="AJ370" s="9">
        <v>0</v>
      </c>
      <c r="AK370" s="9">
        <v>0</v>
      </c>
      <c r="AL370" s="9">
        <v>0</v>
      </c>
      <c r="AM370" s="9">
        <v>0</v>
      </c>
      <c r="AN370" t="s">
        <v>236</v>
      </c>
      <c r="AO370" s="9">
        <v>44509.296893999999</v>
      </c>
      <c r="AR370" t="s">
        <v>118</v>
      </c>
      <c r="AT370" s="9">
        <v>49850.412520999998</v>
      </c>
      <c r="AU370" s="9">
        <v>49850.412520999998</v>
      </c>
      <c r="AV370" s="9">
        <v>49850.412520999998</v>
      </c>
      <c r="AY370" s="11">
        <v>1.3100000000000001E-4</v>
      </c>
      <c r="BB370" t="s">
        <v>198</v>
      </c>
      <c r="BE370" t="b">
        <v>0</v>
      </c>
      <c r="BH370" t="s">
        <v>877</v>
      </c>
      <c r="BI370">
        <v>1139.1237000000001</v>
      </c>
      <c r="BJ370">
        <v>49850.412520999998</v>
      </c>
      <c r="BK370">
        <v>49850.412520999998</v>
      </c>
      <c r="BL370">
        <v>49850.412520999998</v>
      </c>
      <c r="BN370">
        <v>1.1200000000000001</v>
      </c>
    </row>
    <row r="371" spans="2:67">
      <c r="B371" t="s">
        <v>1077</v>
      </c>
      <c r="C371" s="7">
        <v>412369.12219600001</v>
      </c>
      <c r="D371" s="7">
        <v>0</v>
      </c>
      <c r="E371" s="7">
        <v>412369.12219600001</v>
      </c>
      <c r="F371" s="11">
        <v>1.0889999999999999E-3</v>
      </c>
      <c r="G371" s="11">
        <v>1.0839999999999999E-3</v>
      </c>
      <c r="H371" s="11">
        <v>3.28E-4</v>
      </c>
      <c r="I371">
        <v>113205</v>
      </c>
      <c r="J371" t="s">
        <v>1078</v>
      </c>
      <c r="K371">
        <v>1237</v>
      </c>
      <c r="L371" t="s">
        <v>861</v>
      </c>
      <c r="M371">
        <v>45291</v>
      </c>
      <c r="N371">
        <v>113205</v>
      </c>
      <c r="O371">
        <v>113094</v>
      </c>
      <c r="P371" s="13">
        <v>1.42</v>
      </c>
      <c r="Q371" t="s">
        <v>236</v>
      </c>
      <c r="R371" t="s">
        <v>236</v>
      </c>
      <c r="S371" t="s">
        <v>236</v>
      </c>
      <c r="T371" t="s">
        <v>102</v>
      </c>
      <c r="U371" t="s">
        <v>243</v>
      </c>
      <c r="W371" t="s">
        <v>74</v>
      </c>
      <c r="X371" t="s">
        <v>275</v>
      </c>
      <c r="Z371" s="7">
        <v>412369.12219600001</v>
      </c>
      <c r="AA371" s="7">
        <v>0</v>
      </c>
      <c r="AD371" s="7">
        <v>412369.12219600001</v>
      </c>
      <c r="AE371" s="7">
        <v>0</v>
      </c>
      <c r="AF371" t="s">
        <v>276</v>
      </c>
      <c r="AH371" t="s">
        <v>874</v>
      </c>
      <c r="AI371" t="s">
        <v>149</v>
      </c>
      <c r="AJ371" s="9">
        <v>0</v>
      </c>
      <c r="AK371" s="9">
        <v>0</v>
      </c>
      <c r="AL371" s="9">
        <v>0</v>
      </c>
      <c r="AM371" s="9">
        <v>0</v>
      </c>
      <c r="AN371" t="s">
        <v>236</v>
      </c>
      <c r="AO371" s="9">
        <v>290400.79027900001</v>
      </c>
      <c r="AR371" t="s">
        <v>75</v>
      </c>
      <c r="AT371" s="9">
        <v>412369.12219600001</v>
      </c>
      <c r="AU371" s="9">
        <v>412369.12219600001</v>
      </c>
      <c r="AV371" s="9">
        <v>412369.12219600001</v>
      </c>
      <c r="AY371" s="11">
        <v>1.0889999999999999E-3</v>
      </c>
      <c r="BB371" t="s">
        <v>162</v>
      </c>
      <c r="BE371" t="b">
        <v>0</v>
      </c>
      <c r="BH371" t="s">
        <v>874</v>
      </c>
      <c r="BI371">
        <v>1139.1237000000001</v>
      </c>
      <c r="BJ371">
        <v>412369.12219600001</v>
      </c>
      <c r="BK371">
        <v>412369.12219600001</v>
      </c>
      <c r="BL371">
        <v>412369.12219600001</v>
      </c>
      <c r="BN371">
        <v>1.42</v>
      </c>
    </row>
    <row r="372" spans="2:67">
      <c r="B372" t="s">
        <v>1079</v>
      </c>
      <c r="C372" s="7">
        <v>942962.93621900002</v>
      </c>
      <c r="D372" s="7">
        <v>0</v>
      </c>
      <c r="E372" s="7">
        <v>942962.93621900002</v>
      </c>
      <c r="F372" s="11">
        <v>2.49E-3</v>
      </c>
      <c r="G372" s="11">
        <v>2.4780000000000002E-3</v>
      </c>
      <c r="H372" s="11">
        <v>7.5100000000000004E-4</v>
      </c>
      <c r="I372">
        <v>113206</v>
      </c>
      <c r="J372" t="s">
        <v>1078</v>
      </c>
      <c r="K372">
        <v>1237</v>
      </c>
      <c r="L372" t="s">
        <v>861</v>
      </c>
      <c r="M372">
        <v>45291</v>
      </c>
      <c r="N372">
        <v>113206</v>
      </c>
      <c r="O372">
        <v>113094</v>
      </c>
      <c r="P372" s="13">
        <v>1.05</v>
      </c>
      <c r="Q372" t="s">
        <v>236</v>
      </c>
      <c r="R372" t="s">
        <v>236</v>
      </c>
      <c r="S372" t="s">
        <v>236</v>
      </c>
      <c r="T372" t="s">
        <v>102</v>
      </c>
      <c r="U372" t="s">
        <v>243</v>
      </c>
      <c r="W372" t="s">
        <v>74</v>
      </c>
      <c r="X372" t="s">
        <v>275</v>
      </c>
      <c r="Z372" s="7">
        <v>942962.93621900002</v>
      </c>
      <c r="AA372" s="7">
        <v>0</v>
      </c>
      <c r="AD372" s="7">
        <v>942962.93621900002</v>
      </c>
      <c r="AE372" s="7">
        <v>0</v>
      </c>
      <c r="AF372" t="s">
        <v>276</v>
      </c>
      <c r="AH372" t="s">
        <v>874</v>
      </c>
      <c r="AI372" t="s">
        <v>149</v>
      </c>
      <c r="AJ372" s="9">
        <v>0</v>
      </c>
      <c r="AK372" s="9">
        <v>0</v>
      </c>
      <c r="AL372" s="9">
        <v>0</v>
      </c>
      <c r="AM372" s="9">
        <v>0</v>
      </c>
      <c r="AN372" t="s">
        <v>236</v>
      </c>
      <c r="AO372" s="9">
        <v>898059.93925599998</v>
      </c>
      <c r="AR372" t="s">
        <v>75</v>
      </c>
      <c r="AT372" s="9">
        <v>942962.93621900002</v>
      </c>
      <c r="AU372" s="9">
        <v>942962.93621900002</v>
      </c>
      <c r="AV372" s="9">
        <v>942962.93621900002</v>
      </c>
      <c r="AY372" s="11">
        <v>2.49E-3</v>
      </c>
      <c r="BB372" t="s">
        <v>162</v>
      </c>
      <c r="BE372" t="b">
        <v>0</v>
      </c>
      <c r="BH372" t="s">
        <v>874</v>
      </c>
      <c r="BI372">
        <v>1139.1237000000001</v>
      </c>
      <c r="BJ372">
        <v>942962.93621900002</v>
      </c>
      <c r="BK372">
        <v>942962.93621900002</v>
      </c>
      <c r="BL372">
        <v>942962.93621900002</v>
      </c>
      <c r="BN372">
        <v>1.05</v>
      </c>
    </row>
    <row r="373" spans="2:67">
      <c r="B373" t="s">
        <v>1080</v>
      </c>
      <c r="C373" s="7">
        <v>1515.099434</v>
      </c>
      <c r="D373" s="7">
        <v>0</v>
      </c>
      <c r="E373" s="7">
        <v>1515.099434</v>
      </c>
      <c r="F373" s="11">
        <v>3.9999999999999998E-6</v>
      </c>
      <c r="G373" s="11">
        <v>3.0000000000000001E-6</v>
      </c>
      <c r="H373" s="11">
        <v>9.9999999999999995E-7</v>
      </c>
      <c r="I373">
        <v>113235</v>
      </c>
      <c r="J373" t="s">
        <v>925</v>
      </c>
      <c r="K373">
        <v>1237</v>
      </c>
      <c r="L373" t="s">
        <v>861</v>
      </c>
      <c r="M373">
        <v>45291</v>
      </c>
      <c r="N373">
        <v>113235</v>
      </c>
      <c r="O373">
        <v>113080</v>
      </c>
      <c r="P373" s="13">
        <v>1.08</v>
      </c>
      <c r="Q373" t="s">
        <v>236</v>
      </c>
      <c r="R373" t="s">
        <v>236</v>
      </c>
      <c r="S373" t="s">
        <v>236</v>
      </c>
      <c r="T373" t="s">
        <v>102</v>
      </c>
      <c r="U373" t="s">
        <v>243</v>
      </c>
      <c r="W373" t="s">
        <v>74</v>
      </c>
      <c r="X373" t="s">
        <v>275</v>
      </c>
      <c r="Z373" s="7">
        <v>1515.099434</v>
      </c>
      <c r="AA373" s="7">
        <v>0</v>
      </c>
      <c r="AD373" s="7">
        <v>1515.099434</v>
      </c>
      <c r="AE373" s="7">
        <v>0</v>
      </c>
      <c r="AF373" t="s">
        <v>276</v>
      </c>
      <c r="AH373" t="s">
        <v>874</v>
      </c>
      <c r="AI373" t="s">
        <v>149</v>
      </c>
      <c r="AJ373" s="9">
        <v>0</v>
      </c>
      <c r="AK373" s="9">
        <v>0</v>
      </c>
      <c r="AL373" s="9">
        <v>0</v>
      </c>
      <c r="AM373" s="9">
        <v>0</v>
      </c>
      <c r="AN373" t="s">
        <v>236</v>
      </c>
      <c r="AO373" s="9">
        <v>1402.8698460000001</v>
      </c>
      <c r="AR373" t="s">
        <v>75</v>
      </c>
      <c r="AT373" s="9">
        <v>1515.099434</v>
      </c>
      <c r="AU373" s="9">
        <v>1515.099434</v>
      </c>
      <c r="AV373" s="9">
        <v>1515.099434</v>
      </c>
      <c r="AY373" s="11">
        <v>3.9999999999999998E-6</v>
      </c>
      <c r="BB373" t="s">
        <v>76</v>
      </c>
      <c r="BE373" t="b">
        <v>0</v>
      </c>
      <c r="BH373" t="s">
        <v>874</v>
      </c>
      <c r="BI373">
        <v>1139.1237000000001</v>
      </c>
      <c r="BJ373">
        <v>1515.099434</v>
      </c>
      <c r="BK373">
        <v>1515.099434</v>
      </c>
      <c r="BL373">
        <v>1515.099434</v>
      </c>
      <c r="BN373">
        <v>1.08</v>
      </c>
    </row>
    <row r="374" spans="2:67">
      <c r="B374" t="s">
        <v>816</v>
      </c>
      <c r="C374" s="7">
        <v>-16878.168280000002</v>
      </c>
      <c r="D374" s="7">
        <v>547791.77365999995</v>
      </c>
      <c r="E374" s="7">
        <v>530913.60537999996</v>
      </c>
      <c r="F374" s="11">
        <v>-4.3999999999999999E-5</v>
      </c>
      <c r="G374" s="11">
        <v>-4.3999999999999999E-5</v>
      </c>
      <c r="H374" s="11">
        <v>4.2299999999999998E-4</v>
      </c>
      <c r="I374">
        <v>113266</v>
      </c>
      <c r="J374" t="s">
        <v>477</v>
      </c>
      <c r="K374">
        <v>1129</v>
      </c>
      <c r="L374" t="s">
        <v>255</v>
      </c>
      <c r="M374">
        <v>45289</v>
      </c>
      <c r="N374">
        <v>113266</v>
      </c>
      <c r="O374">
        <v>98432</v>
      </c>
      <c r="P374" s="13">
        <v>0.96918871600000001</v>
      </c>
      <c r="Q374" t="s">
        <v>236</v>
      </c>
      <c r="R374" t="s">
        <v>235</v>
      </c>
      <c r="S374" t="s">
        <v>235</v>
      </c>
      <c r="T374" t="s">
        <v>274</v>
      </c>
      <c r="U374" t="s">
        <v>241</v>
      </c>
      <c r="V374" t="s">
        <v>240</v>
      </c>
      <c r="W374" t="s">
        <v>129</v>
      </c>
      <c r="X374" t="s">
        <v>478</v>
      </c>
      <c r="Y374" t="s">
        <v>478</v>
      </c>
      <c r="Z374" s="7">
        <v>-15279.2</v>
      </c>
      <c r="AA374" s="7">
        <v>495896.23288800003</v>
      </c>
      <c r="AB374" s="7">
        <v>495896.23288800003</v>
      </c>
      <c r="AC374" s="7">
        <v>-16116.62448108</v>
      </c>
      <c r="AD374" s="7">
        <v>-15279.2</v>
      </c>
      <c r="AE374" s="7">
        <v>495896.23288800003</v>
      </c>
      <c r="AF374" t="s">
        <v>276</v>
      </c>
      <c r="AG374">
        <v>47297</v>
      </c>
      <c r="AH374" t="s">
        <v>277</v>
      </c>
      <c r="AI374" t="s">
        <v>46</v>
      </c>
      <c r="AJ374" s="9">
        <v>0</v>
      </c>
      <c r="AK374" s="9">
        <v>0</v>
      </c>
      <c r="AL374" s="9">
        <v>0</v>
      </c>
      <c r="AM374" s="9">
        <v>0</v>
      </c>
      <c r="AN374" t="s">
        <v>235</v>
      </c>
      <c r="AO374" s="9">
        <v>-15764.93799</v>
      </c>
      <c r="AP374" s="9">
        <v>479779.60840700002</v>
      </c>
      <c r="AQ374" t="s">
        <v>295</v>
      </c>
      <c r="AR374" t="s">
        <v>160</v>
      </c>
      <c r="AS374" t="s">
        <v>296</v>
      </c>
      <c r="AT374" s="9">
        <v>-16878.168280000002</v>
      </c>
      <c r="AU374" s="9">
        <v>-15279.2</v>
      </c>
      <c r="AV374" s="9">
        <v>-15279.2</v>
      </c>
      <c r="AY374" s="11">
        <v>-4.3999999999999999E-5</v>
      </c>
      <c r="AZ374">
        <v>8</v>
      </c>
      <c r="BA374" t="s">
        <v>66</v>
      </c>
      <c r="BB374" t="s">
        <v>161</v>
      </c>
      <c r="BC374" s="7">
        <v>495896.23288800003</v>
      </c>
      <c r="BD374" s="7">
        <v>479779.60840691999</v>
      </c>
      <c r="BE374" t="b">
        <v>0</v>
      </c>
      <c r="BF374" t="s">
        <v>297</v>
      </c>
      <c r="BG374" t="s">
        <v>297</v>
      </c>
      <c r="BH374" t="s">
        <v>277</v>
      </c>
      <c r="BI374">
        <v>1139.1129000000001</v>
      </c>
      <c r="BJ374">
        <v>-15279.2</v>
      </c>
      <c r="BK374">
        <v>-15279.2</v>
      </c>
      <c r="BL374">
        <v>-16878.168280000002</v>
      </c>
      <c r="BN374">
        <v>0.96918871600000001</v>
      </c>
    </row>
    <row r="375" spans="2:67">
      <c r="B375" t="s">
        <v>817</v>
      </c>
      <c r="C375" s="7">
        <v>2884190.2527259998</v>
      </c>
      <c r="D375" s="7">
        <v>0</v>
      </c>
      <c r="E375" s="7">
        <v>2884190.2527259998</v>
      </c>
      <c r="F375" s="11">
        <v>7.6169999999999996E-3</v>
      </c>
      <c r="G375" s="11">
        <v>7.5820000000000002E-3</v>
      </c>
      <c r="H375" s="11">
        <v>2.2989999999999998E-3</v>
      </c>
      <c r="I375" t="s">
        <v>818</v>
      </c>
      <c r="J375" t="s">
        <v>819</v>
      </c>
      <c r="K375">
        <v>1135</v>
      </c>
      <c r="L375" t="s">
        <v>261</v>
      </c>
      <c r="M375">
        <v>45289</v>
      </c>
      <c r="N375">
        <v>113300</v>
      </c>
      <c r="O375">
        <v>113262</v>
      </c>
      <c r="P375" s="13">
        <v>0.98580560699999997</v>
      </c>
      <c r="Q375" t="s">
        <v>236</v>
      </c>
      <c r="R375" t="s">
        <v>236</v>
      </c>
      <c r="S375" t="s">
        <v>236</v>
      </c>
      <c r="T375" t="s">
        <v>274</v>
      </c>
      <c r="U375" t="s">
        <v>244</v>
      </c>
      <c r="V375" t="s">
        <v>252</v>
      </c>
      <c r="W375" t="s">
        <v>83</v>
      </c>
      <c r="X375" t="s">
        <v>275</v>
      </c>
      <c r="Y375" t="s">
        <v>275</v>
      </c>
      <c r="Z375" s="7">
        <v>2884190.2527259998</v>
      </c>
      <c r="AA375" s="7">
        <v>0</v>
      </c>
      <c r="AB375" s="7">
        <v>2962753.4794490002</v>
      </c>
      <c r="AC375" s="7">
        <v>2881277.7572568711</v>
      </c>
      <c r="AD375" s="7">
        <v>2884190.2527259998</v>
      </c>
      <c r="AE375" s="7">
        <v>0</v>
      </c>
      <c r="AF375" t="s">
        <v>276</v>
      </c>
      <c r="AG375">
        <v>46911</v>
      </c>
      <c r="AH375" t="s">
        <v>277</v>
      </c>
      <c r="AI375" t="s">
        <v>46</v>
      </c>
      <c r="AJ375" s="9">
        <v>0</v>
      </c>
      <c r="AK375" s="9">
        <v>0</v>
      </c>
      <c r="AL375" s="9">
        <v>0</v>
      </c>
      <c r="AM375" s="9">
        <v>0</v>
      </c>
      <c r="AN375" t="s">
        <v>236</v>
      </c>
      <c r="AO375" s="9">
        <v>2925719.0594489998</v>
      </c>
      <c r="AP375" s="9">
        <v>2925719.0594489998</v>
      </c>
      <c r="AQ375" t="s">
        <v>278</v>
      </c>
      <c r="AR375" t="s">
        <v>115</v>
      </c>
      <c r="AT375" s="9">
        <v>2884190.2527259998</v>
      </c>
      <c r="AU375" s="9">
        <v>2884190.2527259998</v>
      </c>
      <c r="AV375" s="9">
        <v>2884190.2527259998</v>
      </c>
      <c r="AY375" s="11">
        <v>7.6169999999999996E-3</v>
      </c>
      <c r="BB375" t="s">
        <v>116</v>
      </c>
      <c r="BC375" s="7">
        <v>2962753.4794486002</v>
      </c>
      <c r="BD375" s="7">
        <v>2925719.0594485998</v>
      </c>
      <c r="BE375" t="b">
        <v>0</v>
      </c>
      <c r="BF375" t="s">
        <v>297</v>
      </c>
      <c r="BG375" t="s">
        <v>297</v>
      </c>
      <c r="BH375" t="s">
        <v>277</v>
      </c>
      <c r="BI375">
        <v>1139.1134999999999</v>
      </c>
      <c r="BJ375">
        <v>2884190.2527259998</v>
      </c>
      <c r="BK375">
        <v>2884190.2527259998</v>
      </c>
      <c r="BL375">
        <v>2884190.2527259998</v>
      </c>
      <c r="BN375">
        <v>0.98580560699999997</v>
      </c>
    </row>
    <row r="376" spans="2:67">
      <c r="B376" t="s">
        <v>1081</v>
      </c>
      <c r="C376" s="7">
        <v>1861995.84</v>
      </c>
      <c r="D376" s="7">
        <v>0</v>
      </c>
      <c r="E376" s="7">
        <v>1861995.84</v>
      </c>
      <c r="F376" s="11">
        <v>4.9170000000000004E-3</v>
      </c>
      <c r="G376" s="11">
        <v>4.8939999999999999E-3</v>
      </c>
      <c r="H376" s="11">
        <v>1.4840000000000001E-3</v>
      </c>
      <c r="I376">
        <v>113371</v>
      </c>
      <c r="J376" t="s">
        <v>1082</v>
      </c>
      <c r="K376">
        <v>1215</v>
      </c>
      <c r="L376" t="s">
        <v>268</v>
      </c>
      <c r="M376">
        <v>45289</v>
      </c>
      <c r="N376">
        <v>113371</v>
      </c>
      <c r="O376">
        <v>113372</v>
      </c>
      <c r="P376" s="13">
        <v>0.98225641699999999</v>
      </c>
      <c r="Q376" t="s">
        <v>236</v>
      </c>
      <c r="R376" t="s">
        <v>236</v>
      </c>
      <c r="S376" t="s">
        <v>236</v>
      </c>
      <c r="T376" t="s">
        <v>274</v>
      </c>
      <c r="U376" t="s">
        <v>267</v>
      </c>
      <c r="V376" t="s">
        <v>252</v>
      </c>
      <c r="W376" t="s">
        <v>83</v>
      </c>
      <c r="X376" t="s">
        <v>275</v>
      </c>
      <c r="Y376" t="s">
        <v>275</v>
      </c>
      <c r="Z376" s="7">
        <v>1861995.84</v>
      </c>
      <c r="AA376" s="7">
        <v>0</v>
      </c>
      <c r="AB376" s="7">
        <v>1900382.09</v>
      </c>
      <c r="AC376" s="7">
        <v>1859603.038663035</v>
      </c>
      <c r="AD376" s="7">
        <v>1861995.84</v>
      </c>
      <c r="AE376" s="7">
        <v>0</v>
      </c>
      <c r="AF376" t="s">
        <v>276</v>
      </c>
      <c r="AG376">
        <v>46590</v>
      </c>
      <c r="AH376" t="s">
        <v>277</v>
      </c>
      <c r="AI376" t="s">
        <v>46</v>
      </c>
      <c r="AJ376" s="9">
        <v>0</v>
      </c>
      <c r="AK376" s="9">
        <v>0</v>
      </c>
      <c r="AL376" s="9">
        <v>0</v>
      </c>
      <c r="AM376" s="9">
        <v>0</v>
      </c>
      <c r="AN376" t="s">
        <v>236</v>
      </c>
      <c r="AO376" s="9">
        <v>1895631.128455</v>
      </c>
      <c r="AP376" s="9">
        <v>1895631.128455</v>
      </c>
      <c r="AQ376" t="s">
        <v>278</v>
      </c>
      <c r="AR376" t="s">
        <v>96</v>
      </c>
      <c r="AT376" s="9">
        <v>1861995.84</v>
      </c>
      <c r="AU376" s="9">
        <v>1861995.84</v>
      </c>
      <c r="AV376" s="9">
        <v>1861995.84</v>
      </c>
      <c r="AY376" s="11">
        <v>4.9170000000000004E-3</v>
      </c>
      <c r="BB376" t="s">
        <v>97</v>
      </c>
      <c r="BC376" s="7">
        <v>1900382.09</v>
      </c>
      <c r="BD376" s="7">
        <v>1895631.128455166</v>
      </c>
      <c r="BE376" t="b">
        <v>0</v>
      </c>
      <c r="BH376" t="s">
        <v>277</v>
      </c>
      <c r="BI376">
        <v>1139.1215</v>
      </c>
      <c r="BJ376">
        <v>1861995.84</v>
      </c>
      <c r="BK376">
        <v>1861995.84</v>
      </c>
      <c r="BL376">
        <v>1861995.84</v>
      </c>
      <c r="BN376">
        <v>0.98225641699999999</v>
      </c>
    </row>
    <row r="377" spans="2:67">
      <c r="B377" t="s">
        <v>820</v>
      </c>
      <c r="C377" s="7">
        <v>-2676.73</v>
      </c>
      <c r="D377" s="7">
        <v>188576.95673500001</v>
      </c>
      <c r="E377" s="7">
        <v>185900.226735</v>
      </c>
      <c r="F377" s="11">
        <v>-6.9999999999999999E-6</v>
      </c>
      <c r="G377" s="11">
        <v>-6.9999999999999999E-6</v>
      </c>
      <c r="H377" s="11">
        <v>1.4799999999999999E-4</v>
      </c>
      <c r="I377" t="s">
        <v>821</v>
      </c>
      <c r="J377" t="s">
        <v>819</v>
      </c>
      <c r="K377">
        <v>1135</v>
      </c>
      <c r="L377" t="s">
        <v>261</v>
      </c>
      <c r="M377">
        <v>45289</v>
      </c>
      <c r="N377">
        <v>113416</v>
      </c>
      <c r="O377">
        <v>113262</v>
      </c>
      <c r="P377" s="13">
        <v>0.98580562100000002</v>
      </c>
      <c r="Q377" t="s">
        <v>236</v>
      </c>
      <c r="R377" t="s">
        <v>236</v>
      </c>
      <c r="S377" t="s">
        <v>236</v>
      </c>
      <c r="T377" t="s">
        <v>274</v>
      </c>
      <c r="U377" t="s">
        <v>244</v>
      </c>
      <c r="V377" t="s">
        <v>252</v>
      </c>
      <c r="W377" t="s">
        <v>83</v>
      </c>
      <c r="X377" t="s">
        <v>275</v>
      </c>
      <c r="Y377" t="s">
        <v>275</v>
      </c>
      <c r="Z377" s="7">
        <v>-2676.73</v>
      </c>
      <c r="AA377" s="7">
        <v>188576.95673500001</v>
      </c>
      <c r="AB377" s="7">
        <v>188576.95673500001</v>
      </c>
      <c r="AC377" s="7">
        <v>-2828.6543510189999</v>
      </c>
      <c r="AD377" s="7">
        <v>-2676.73</v>
      </c>
      <c r="AE377" s="7">
        <v>188576.95673500001</v>
      </c>
      <c r="AF377" t="s">
        <v>276</v>
      </c>
      <c r="AG377">
        <v>46911</v>
      </c>
      <c r="AH377" t="s">
        <v>277</v>
      </c>
      <c r="AI377" t="s">
        <v>46</v>
      </c>
      <c r="AJ377" s="9">
        <v>0</v>
      </c>
      <c r="AK377" s="9">
        <v>0</v>
      </c>
      <c r="AL377" s="9">
        <v>0</v>
      </c>
      <c r="AM377" s="9">
        <v>0</v>
      </c>
      <c r="AN377" t="s">
        <v>236</v>
      </c>
      <c r="AO377" s="9">
        <v>-2715.2715929999999</v>
      </c>
      <c r="AP377" s="9">
        <v>188576.95673500001</v>
      </c>
      <c r="AQ377" t="s">
        <v>282</v>
      </c>
      <c r="AR377" t="s">
        <v>115</v>
      </c>
      <c r="AT377" s="9">
        <v>-2676.73</v>
      </c>
      <c r="AU377" s="9">
        <v>-2676.73</v>
      </c>
      <c r="AV377" s="9">
        <v>-2676.73</v>
      </c>
      <c r="AY377" s="11">
        <v>-6.9999999999999999E-6</v>
      </c>
      <c r="BB377" t="s">
        <v>116</v>
      </c>
      <c r="BC377" s="7">
        <v>188576.95673460001</v>
      </c>
      <c r="BD377" s="7">
        <v>188576.95673460001</v>
      </c>
      <c r="BE377" t="b">
        <v>0</v>
      </c>
      <c r="BF377" t="s">
        <v>297</v>
      </c>
      <c r="BG377" t="s">
        <v>297</v>
      </c>
      <c r="BH377" t="s">
        <v>277</v>
      </c>
      <c r="BI377">
        <v>1139.1134999999999</v>
      </c>
      <c r="BJ377">
        <v>-2676.73</v>
      </c>
      <c r="BK377">
        <v>-2676.73</v>
      </c>
      <c r="BL377">
        <v>-2676.73</v>
      </c>
      <c r="BN377">
        <v>0.98580562100000002</v>
      </c>
    </row>
    <row r="378" spans="2:67">
      <c r="B378" t="s">
        <v>1083</v>
      </c>
      <c r="C378" s="7">
        <v>83778.077097999994</v>
      </c>
      <c r="D378" s="7">
        <v>0</v>
      </c>
      <c r="E378" s="7">
        <v>83778.077097999994</v>
      </c>
      <c r="F378" s="11">
        <v>2.2100000000000001E-4</v>
      </c>
      <c r="G378" s="11">
        <v>2.2000000000000001E-4</v>
      </c>
      <c r="H378" s="11">
        <v>6.6000000000000005E-5</v>
      </c>
      <c r="I378">
        <v>113426</v>
      </c>
      <c r="J378" t="s">
        <v>764</v>
      </c>
      <c r="K378">
        <v>1128</v>
      </c>
      <c r="L378" t="s">
        <v>254</v>
      </c>
      <c r="M378">
        <v>45289</v>
      </c>
      <c r="N378">
        <v>113426</v>
      </c>
      <c r="O378">
        <v>112480</v>
      </c>
      <c r="P378" s="13">
        <v>0.96699329000000001</v>
      </c>
      <c r="Q378" t="s">
        <v>236</v>
      </c>
      <c r="R378" t="s">
        <v>235</v>
      </c>
      <c r="S378" t="s">
        <v>237</v>
      </c>
      <c r="T378" t="s">
        <v>274</v>
      </c>
      <c r="U378" t="s">
        <v>250</v>
      </c>
      <c r="V378" t="s">
        <v>240</v>
      </c>
      <c r="W378" t="s">
        <v>83</v>
      </c>
      <c r="X378" t="s">
        <v>293</v>
      </c>
      <c r="Y378" t="s">
        <v>544</v>
      </c>
      <c r="Z378" s="7">
        <v>75841.286468999999</v>
      </c>
      <c r="AA378" s="7">
        <v>0</v>
      </c>
      <c r="AB378" s="7">
        <v>78347.839441999997</v>
      </c>
      <c r="AC378" s="7">
        <v>78347.839448561004</v>
      </c>
      <c r="AD378" s="7">
        <v>65718.604575999998</v>
      </c>
      <c r="AE378" s="7">
        <v>0</v>
      </c>
      <c r="AF378" t="s">
        <v>276</v>
      </c>
      <c r="AG378">
        <v>47393</v>
      </c>
      <c r="AH378" t="s">
        <v>277</v>
      </c>
      <c r="AI378" t="s">
        <v>46</v>
      </c>
      <c r="AJ378" s="9">
        <v>0</v>
      </c>
      <c r="AK378" s="9">
        <v>0</v>
      </c>
      <c r="AL378" s="9">
        <v>0</v>
      </c>
      <c r="AM378" s="9">
        <v>0</v>
      </c>
      <c r="AN378" t="s">
        <v>236</v>
      </c>
      <c r="AO378" s="9">
        <v>67961.8</v>
      </c>
      <c r="AP378" s="9">
        <v>78347.839441999997</v>
      </c>
      <c r="AQ378" t="s">
        <v>278</v>
      </c>
      <c r="AR378" t="s">
        <v>99</v>
      </c>
      <c r="AS378" t="s">
        <v>296</v>
      </c>
      <c r="AT378" s="9">
        <v>83778.077097999994</v>
      </c>
      <c r="AU378" s="9">
        <v>75841.286468999999</v>
      </c>
      <c r="AV378" s="9">
        <v>65718.604575999998</v>
      </c>
      <c r="AY378" s="11">
        <v>2.2100000000000001E-4</v>
      </c>
      <c r="AZ378">
        <v>6</v>
      </c>
      <c r="BA378" t="s">
        <v>66</v>
      </c>
      <c r="BB378" t="s">
        <v>100</v>
      </c>
      <c r="BC378" s="7">
        <v>67961.8</v>
      </c>
      <c r="BD378" s="7">
        <v>67961.8</v>
      </c>
      <c r="BE378" t="b">
        <v>0</v>
      </c>
      <c r="BH378" t="s">
        <v>277</v>
      </c>
      <c r="BI378">
        <v>1139.1128000000001</v>
      </c>
      <c r="BJ378">
        <v>65718.604575999998</v>
      </c>
      <c r="BK378">
        <v>75841.286468999999</v>
      </c>
      <c r="BL378">
        <v>83778.077097999994</v>
      </c>
      <c r="BN378">
        <v>0.96699329000000001</v>
      </c>
      <c r="BO378" t="s">
        <v>1084</v>
      </c>
    </row>
    <row r="379" spans="2:67">
      <c r="B379" t="s">
        <v>1085</v>
      </c>
      <c r="C379" s="7">
        <v>118049.63005399999</v>
      </c>
      <c r="D379" s="7">
        <v>0</v>
      </c>
      <c r="E379" s="7">
        <v>118049.63005399999</v>
      </c>
      <c r="F379" s="11">
        <v>3.1100000000000002E-4</v>
      </c>
      <c r="G379" s="11">
        <v>3.1E-4</v>
      </c>
      <c r="H379" s="11">
        <v>9.3999999999999994E-5</v>
      </c>
      <c r="I379">
        <v>113427</v>
      </c>
      <c r="J379" t="s">
        <v>764</v>
      </c>
      <c r="K379">
        <v>1128</v>
      </c>
      <c r="L379" t="s">
        <v>254</v>
      </c>
      <c r="M379">
        <v>45289</v>
      </c>
      <c r="N379">
        <v>113427</v>
      </c>
      <c r="O379">
        <v>112480</v>
      </c>
      <c r="P379" s="13">
        <v>0.96699329000000001</v>
      </c>
      <c r="Q379" t="s">
        <v>236</v>
      </c>
      <c r="R379" t="s">
        <v>235</v>
      </c>
      <c r="S379" t="s">
        <v>235</v>
      </c>
      <c r="T379" t="s">
        <v>274</v>
      </c>
      <c r="U379" t="s">
        <v>250</v>
      </c>
      <c r="V379" t="s">
        <v>240</v>
      </c>
      <c r="W379" t="s">
        <v>83</v>
      </c>
      <c r="X379" t="s">
        <v>293</v>
      </c>
      <c r="Y379" t="s">
        <v>544</v>
      </c>
      <c r="Z379" s="7">
        <v>106866.09338200001</v>
      </c>
      <c r="AA379" s="7">
        <v>0</v>
      </c>
      <c r="AB379" s="7">
        <v>110513.79</v>
      </c>
      <c r="AC379" s="7">
        <v>110513.79</v>
      </c>
      <c r="AD379" s="7">
        <v>106866.09338200001</v>
      </c>
      <c r="AE379" s="7">
        <v>0</v>
      </c>
      <c r="AF379" t="s">
        <v>276</v>
      </c>
      <c r="AG379">
        <v>47159</v>
      </c>
      <c r="AH379" t="s">
        <v>277</v>
      </c>
      <c r="AI379" t="s">
        <v>46</v>
      </c>
      <c r="AJ379" s="9">
        <v>0</v>
      </c>
      <c r="AK379" s="9">
        <v>0</v>
      </c>
      <c r="AL379" s="9">
        <v>0</v>
      </c>
      <c r="AM379" s="9">
        <v>0</v>
      </c>
      <c r="AN379" t="s">
        <v>236</v>
      </c>
      <c r="AO379" s="9">
        <v>110513.79</v>
      </c>
      <c r="AP379" s="9">
        <v>110513.79</v>
      </c>
      <c r="AQ379" t="s">
        <v>278</v>
      </c>
      <c r="AR379" t="s">
        <v>99</v>
      </c>
      <c r="AS379" t="s">
        <v>296</v>
      </c>
      <c r="AT379" s="9">
        <v>118049.63005399999</v>
      </c>
      <c r="AU379" s="9">
        <v>106866.09338200001</v>
      </c>
      <c r="AV379" s="9">
        <v>106866.09338200001</v>
      </c>
      <c r="AY379" s="11">
        <v>3.1100000000000002E-4</v>
      </c>
      <c r="AZ379">
        <v>6</v>
      </c>
      <c r="BA379" t="s">
        <v>66</v>
      </c>
      <c r="BB379" t="s">
        <v>100</v>
      </c>
      <c r="BC379" s="7">
        <v>110513.79</v>
      </c>
      <c r="BD379" s="7">
        <v>110513.79</v>
      </c>
      <c r="BE379" t="b">
        <v>0</v>
      </c>
      <c r="BH379" t="s">
        <v>277</v>
      </c>
      <c r="BI379">
        <v>1139.1128000000001</v>
      </c>
      <c r="BJ379">
        <v>106866.09338200001</v>
      </c>
      <c r="BK379">
        <v>106866.09338200001</v>
      </c>
      <c r="BL379">
        <v>118049.63005399999</v>
      </c>
      <c r="BN379">
        <v>0.96699329000000001</v>
      </c>
      <c r="BO379" t="s">
        <v>298</v>
      </c>
    </row>
    <row r="380" spans="2:67">
      <c r="B380" t="s">
        <v>1086</v>
      </c>
      <c r="C380" s="7">
        <v>974053.47</v>
      </c>
      <c r="D380" s="7">
        <v>115616.96000000001</v>
      </c>
      <c r="E380" s="7">
        <v>1089670.43</v>
      </c>
      <c r="F380" s="11">
        <v>2.5720000000000001E-3</v>
      </c>
      <c r="G380" s="11">
        <v>2.5600000000000002E-3</v>
      </c>
      <c r="H380" s="11">
        <v>8.6799999999999996E-4</v>
      </c>
      <c r="I380">
        <v>113461</v>
      </c>
      <c r="J380" t="s">
        <v>1087</v>
      </c>
      <c r="K380">
        <v>1138</v>
      </c>
      <c r="L380" t="s">
        <v>263</v>
      </c>
      <c r="M380">
        <v>45289</v>
      </c>
      <c r="N380">
        <v>113461</v>
      </c>
      <c r="O380">
        <v>111994</v>
      </c>
      <c r="P380" s="13">
        <v>0.998034003</v>
      </c>
      <c r="Q380" t="s">
        <v>236</v>
      </c>
      <c r="R380" t="s">
        <v>236</v>
      </c>
      <c r="S380" t="s">
        <v>236</v>
      </c>
      <c r="T380" t="s">
        <v>274</v>
      </c>
      <c r="U380" t="s">
        <v>242</v>
      </c>
      <c r="V380" t="s">
        <v>252</v>
      </c>
      <c r="W380" t="s">
        <v>85</v>
      </c>
      <c r="X380" t="s">
        <v>275</v>
      </c>
      <c r="Y380" t="s">
        <v>275</v>
      </c>
      <c r="Z380" s="7">
        <v>974053.47</v>
      </c>
      <c r="AA380" s="7">
        <v>115616.96000000001</v>
      </c>
      <c r="AB380" s="7">
        <v>1088264.187256</v>
      </c>
      <c r="AC380" s="7">
        <v>973961.569459675</v>
      </c>
      <c r="AD380" s="7">
        <v>974053.47</v>
      </c>
      <c r="AE380" s="7">
        <v>115616.96000000001</v>
      </c>
      <c r="AF380" t="s">
        <v>276</v>
      </c>
      <c r="AG380">
        <v>46877</v>
      </c>
      <c r="AH380" t="s">
        <v>277</v>
      </c>
      <c r="AI380" t="s">
        <v>46</v>
      </c>
      <c r="AJ380" s="9">
        <v>0</v>
      </c>
      <c r="AK380" s="9">
        <v>0</v>
      </c>
      <c r="AL380" s="9">
        <v>0</v>
      </c>
      <c r="AM380" s="9">
        <v>0</v>
      </c>
      <c r="AN380" t="s">
        <v>236</v>
      </c>
      <c r="AO380" s="9">
        <v>975972.22896199999</v>
      </c>
      <c r="AP380" s="9">
        <v>1085596.42276</v>
      </c>
      <c r="AQ380" t="s">
        <v>295</v>
      </c>
      <c r="AR380" t="s">
        <v>140</v>
      </c>
      <c r="AT380" s="9">
        <v>974053.47</v>
      </c>
      <c r="AU380" s="9">
        <v>974053.47</v>
      </c>
      <c r="AV380" s="9">
        <v>974053.47</v>
      </c>
      <c r="AY380" s="11">
        <v>2.5720000000000001E-3</v>
      </c>
      <c r="BB380" t="s">
        <v>141</v>
      </c>
      <c r="BC380" s="7">
        <v>1088264.1872562999</v>
      </c>
      <c r="BD380" s="7">
        <v>1085596.422760345</v>
      </c>
      <c r="BE380" t="b">
        <v>0</v>
      </c>
      <c r="BH380" t="s">
        <v>277</v>
      </c>
      <c r="BI380">
        <v>1139.1138000000001</v>
      </c>
      <c r="BJ380">
        <v>974053.47</v>
      </c>
      <c r="BK380">
        <v>974053.47</v>
      </c>
      <c r="BL380">
        <v>974053.47</v>
      </c>
      <c r="BN380">
        <v>0.998034003</v>
      </c>
    </row>
    <row r="381" spans="2:67">
      <c r="B381" t="s">
        <v>1088</v>
      </c>
      <c r="C381" s="7">
        <v>1143489.8845299999</v>
      </c>
      <c r="D381" s="7">
        <v>0</v>
      </c>
      <c r="E381" s="7">
        <v>1143489.8845299999</v>
      </c>
      <c r="F381" s="11">
        <v>3.019E-3</v>
      </c>
      <c r="G381" s="11">
        <v>3.006E-3</v>
      </c>
      <c r="H381" s="11">
        <v>9.1100000000000003E-4</v>
      </c>
      <c r="I381">
        <v>113464</v>
      </c>
      <c r="J381" t="s">
        <v>1089</v>
      </c>
      <c r="K381">
        <v>1138</v>
      </c>
      <c r="L381" t="s">
        <v>263</v>
      </c>
      <c r="M381">
        <v>45289</v>
      </c>
      <c r="N381">
        <v>113464</v>
      </c>
      <c r="O381">
        <v>112108</v>
      </c>
      <c r="P381" s="13">
        <v>1</v>
      </c>
      <c r="Q381" t="s">
        <v>236</v>
      </c>
      <c r="R381" t="s">
        <v>236</v>
      </c>
      <c r="S381" t="s">
        <v>236</v>
      </c>
      <c r="T381" t="s">
        <v>274</v>
      </c>
      <c r="U381" t="s">
        <v>242</v>
      </c>
      <c r="V381" t="s">
        <v>252</v>
      </c>
      <c r="W381" t="s">
        <v>117</v>
      </c>
      <c r="X381" t="s">
        <v>275</v>
      </c>
      <c r="Y381" t="s">
        <v>275</v>
      </c>
      <c r="Z381" s="7">
        <v>1143489.8845299999</v>
      </c>
      <c r="AA381" s="7">
        <v>0</v>
      </c>
      <c r="AB381" s="7">
        <v>1143489.8845299999</v>
      </c>
      <c r="AC381" s="7">
        <v>1143489.884529738</v>
      </c>
      <c r="AD381" s="7">
        <v>1143489.8845299999</v>
      </c>
      <c r="AE381" s="7">
        <v>0</v>
      </c>
      <c r="AF381" t="s">
        <v>276</v>
      </c>
      <c r="AG381">
        <v>46570</v>
      </c>
      <c r="AH381" t="s">
        <v>277</v>
      </c>
      <c r="AI381" t="s">
        <v>46</v>
      </c>
      <c r="AJ381" s="9">
        <v>0</v>
      </c>
      <c r="AK381" s="9">
        <v>0</v>
      </c>
      <c r="AL381" s="9">
        <v>0</v>
      </c>
      <c r="AM381" s="9">
        <v>0</v>
      </c>
      <c r="AN381" t="s">
        <v>236</v>
      </c>
      <c r="AO381" s="9">
        <v>1143489.8845299999</v>
      </c>
      <c r="AP381" s="9">
        <v>1143489.8845299999</v>
      </c>
      <c r="AQ381" t="s">
        <v>278</v>
      </c>
      <c r="AR381" t="s">
        <v>118</v>
      </c>
      <c r="AT381" s="9">
        <v>1143489.8845299999</v>
      </c>
      <c r="AU381" s="9">
        <v>1143489.8845299999</v>
      </c>
      <c r="AV381" s="9">
        <v>1143489.8845299999</v>
      </c>
      <c r="AY381" s="11">
        <v>3.019E-3</v>
      </c>
      <c r="BB381" t="s">
        <v>119</v>
      </c>
      <c r="BC381" s="7">
        <v>1143489.884529738</v>
      </c>
      <c r="BD381" s="7">
        <v>1143489.884529738</v>
      </c>
      <c r="BE381" t="b">
        <v>0</v>
      </c>
      <c r="BH381" t="s">
        <v>277</v>
      </c>
      <c r="BI381">
        <v>1139.1138000000001</v>
      </c>
      <c r="BJ381">
        <v>1143489.8845299999</v>
      </c>
      <c r="BK381">
        <v>1143489.8845299999</v>
      </c>
      <c r="BL381">
        <v>1143489.8845299999</v>
      </c>
      <c r="BN381">
        <v>1</v>
      </c>
      <c r="BO381" t="s">
        <v>650</v>
      </c>
    </row>
    <row r="382" spans="2:67">
      <c r="B382" t="s">
        <v>822</v>
      </c>
      <c r="C382" s="7">
        <v>8596818</v>
      </c>
      <c r="D382" s="7">
        <v>0</v>
      </c>
      <c r="E382" s="7">
        <v>8596818</v>
      </c>
      <c r="F382" s="11">
        <v>2.2703999999999998E-2</v>
      </c>
      <c r="G382" s="11">
        <v>2.2599000000000001E-2</v>
      </c>
      <c r="H382" s="11">
        <v>6.8529999999999997E-3</v>
      </c>
      <c r="I382">
        <v>113496</v>
      </c>
      <c r="K382">
        <v>1139</v>
      </c>
      <c r="L382" t="s">
        <v>253</v>
      </c>
      <c r="M382">
        <v>45289</v>
      </c>
      <c r="N382">
        <v>113496</v>
      </c>
      <c r="O382">
        <v>113476</v>
      </c>
      <c r="P382" s="13">
        <v>8596818</v>
      </c>
      <c r="Q382" t="s">
        <v>236</v>
      </c>
      <c r="R382" t="s">
        <v>236</v>
      </c>
      <c r="S382" t="s">
        <v>236</v>
      </c>
      <c r="T382" t="s">
        <v>274</v>
      </c>
      <c r="U382" t="s">
        <v>823</v>
      </c>
      <c r="Z382" s="7">
        <v>8596818</v>
      </c>
      <c r="AA382" s="7">
        <v>0</v>
      </c>
      <c r="AD382" s="7">
        <v>8596818</v>
      </c>
      <c r="AE382" s="7">
        <v>0</v>
      </c>
      <c r="AF382" t="s">
        <v>276</v>
      </c>
      <c r="AH382" t="s">
        <v>279</v>
      </c>
      <c r="AI382" t="s">
        <v>184</v>
      </c>
      <c r="AJ382" s="9">
        <v>0</v>
      </c>
      <c r="AK382" s="9">
        <v>0</v>
      </c>
      <c r="AL382" s="9">
        <v>0</v>
      </c>
      <c r="AM382" s="9">
        <v>0</v>
      </c>
      <c r="AN382" t="s">
        <v>236</v>
      </c>
      <c r="AO382" s="9">
        <v>0</v>
      </c>
      <c r="AT382" s="9">
        <v>8596818</v>
      </c>
      <c r="AU382" s="9">
        <v>8596818</v>
      </c>
      <c r="AV382" s="9">
        <v>8596818</v>
      </c>
      <c r="AY382" s="11">
        <v>2.2703999999999998E-2</v>
      </c>
      <c r="BE382" t="b">
        <v>0</v>
      </c>
      <c r="BH382" t="s">
        <v>279</v>
      </c>
      <c r="BI382">
        <v>1139</v>
      </c>
      <c r="BJ382">
        <v>8596818</v>
      </c>
      <c r="BK382">
        <v>8596818</v>
      </c>
      <c r="BL382">
        <v>8596818</v>
      </c>
      <c r="BN382">
        <v>8596818</v>
      </c>
    </row>
    <row r="383" spans="2:67">
      <c r="B383" t="s">
        <v>824</v>
      </c>
      <c r="C383" s="7">
        <v>-83563.657386999999</v>
      </c>
      <c r="D383" s="7">
        <v>5885416.1304000001</v>
      </c>
      <c r="E383" s="7">
        <v>5801852.4730129996</v>
      </c>
      <c r="F383" s="11">
        <v>-2.2000000000000001E-4</v>
      </c>
      <c r="G383" s="11">
        <v>-2.1900000000000001E-4</v>
      </c>
      <c r="H383" s="11">
        <v>4.6249999999999998E-3</v>
      </c>
      <c r="I383">
        <v>113507</v>
      </c>
      <c r="J383" t="s">
        <v>825</v>
      </c>
      <c r="K383">
        <v>1204</v>
      </c>
      <c r="L383" t="s">
        <v>265</v>
      </c>
      <c r="M383">
        <v>45289</v>
      </c>
      <c r="N383">
        <v>113507</v>
      </c>
      <c r="O383">
        <v>113506</v>
      </c>
      <c r="P383" s="13">
        <v>0.98580157199999996</v>
      </c>
      <c r="Q383" t="s">
        <v>236</v>
      </c>
      <c r="R383" t="s">
        <v>235</v>
      </c>
      <c r="S383" t="s">
        <v>235</v>
      </c>
      <c r="T383" t="s">
        <v>274</v>
      </c>
      <c r="U383" t="s">
        <v>266</v>
      </c>
      <c r="V383" t="s">
        <v>240</v>
      </c>
      <c r="W383" t="s">
        <v>80</v>
      </c>
      <c r="X383" t="s">
        <v>305</v>
      </c>
      <c r="Y383" t="s">
        <v>305</v>
      </c>
      <c r="Z383" s="7">
        <v>-75647.179999999993</v>
      </c>
      <c r="AA383" s="7">
        <v>5327856</v>
      </c>
      <c r="AB383" s="7">
        <v>5327856</v>
      </c>
      <c r="AC383" s="7">
        <v>-79917.84</v>
      </c>
      <c r="AD383" s="7">
        <v>-75647.179999999993</v>
      </c>
      <c r="AE383" s="7">
        <v>5327856</v>
      </c>
      <c r="AF383" t="s">
        <v>276</v>
      </c>
      <c r="AG383">
        <v>47711</v>
      </c>
      <c r="AH383" t="s">
        <v>277</v>
      </c>
      <c r="AI383" t="s">
        <v>46</v>
      </c>
      <c r="AJ383" s="9">
        <v>0</v>
      </c>
      <c r="AK383" s="9">
        <v>0</v>
      </c>
      <c r="AL383" s="9">
        <v>0</v>
      </c>
      <c r="AM383" s="9">
        <v>0</v>
      </c>
      <c r="AN383" t="s">
        <v>235</v>
      </c>
      <c r="AO383" s="9">
        <v>-76736.720828999998</v>
      </c>
      <c r="AP383" s="9">
        <v>5247938.16</v>
      </c>
      <c r="AQ383" t="s">
        <v>316</v>
      </c>
      <c r="AR383" t="s">
        <v>104</v>
      </c>
      <c r="AS383" t="s">
        <v>296</v>
      </c>
      <c r="AT383" s="9">
        <v>-83563.657386999999</v>
      </c>
      <c r="AU383" s="9">
        <v>-75647.179999999993</v>
      </c>
      <c r="AV383" s="9">
        <v>-75647.179999999993</v>
      </c>
      <c r="AY383" s="11">
        <v>-2.2000000000000001E-4</v>
      </c>
      <c r="AZ383">
        <v>0</v>
      </c>
      <c r="BA383" t="s">
        <v>66</v>
      </c>
      <c r="BB383" t="s">
        <v>108</v>
      </c>
      <c r="BC383" s="7">
        <v>5327856</v>
      </c>
      <c r="BD383" s="7">
        <v>5247938.16</v>
      </c>
      <c r="BE383" t="b">
        <v>0</v>
      </c>
      <c r="BH383" t="s">
        <v>277</v>
      </c>
      <c r="BI383">
        <v>1139.1204</v>
      </c>
      <c r="BJ383">
        <v>-75647.179999999993</v>
      </c>
      <c r="BK383">
        <v>-75647.179999999993</v>
      </c>
      <c r="BL383">
        <v>-83563.657386999999</v>
      </c>
      <c r="BN383">
        <v>0.98580157199999996</v>
      </c>
    </row>
    <row r="384" spans="2:67">
      <c r="B384" t="s">
        <v>826</v>
      </c>
      <c r="C384" s="7">
        <v>288415.44320899999</v>
      </c>
      <c r="D384" s="7">
        <v>243040.61990399999</v>
      </c>
      <c r="E384" s="7">
        <v>531456.06311300001</v>
      </c>
      <c r="F384" s="11">
        <v>7.6099999999999996E-4</v>
      </c>
      <c r="G384" s="11">
        <v>7.5799999999999999E-4</v>
      </c>
      <c r="H384" s="11">
        <v>4.2299999999999998E-4</v>
      </c>
      <c r="I384">
        <v>113533</v>
      </c>
      <c r="J384" t="s">
        <v>827</v>
      </c>
      <c r="K384">
        <v>1137</v>
      </c>
      <c r="L384" t="s">
        <v>264</v>
      </c>
      <c r="M384">
        <v>45289</v>
      </c>
      <c r="N384">
        <v>113533</v>
      </c>
      <c r="O384">
        <v>84230</v>
      </c>
      <c r="P384" s="13">
        <v>0.97186508699999996</v>
      </c>
      <c r="Q384" t="s">
        <v>236</v>
      </c>
      <c r="R384" t="s">
        <v>235</v>
      </c>
      <c r="S384" t="s">
        <v>237</v>
      </c>
      <c r="T384" t="s">
        <v>274</v>
      </c>
      <c r="U384" t="s">
        <v>242</v>
      </c>
      <c r="V384" t="s">
        <v>240</v>
      </c>
      <c r="W384" t="s">
        <v>77</v>
      </c>
      <c r="X384" t="s">
        <v>293</v>
      </c>
      <c r="Y384" t="s">
        <v>293</v>
      </c>
      <c r="Z384" s="7">
        <v>261092.14973899999</v>
      </c>
      <c r="AA384" s="7">
        <v>220015.950667</v>
      </c>
      <c r="AB384" s="7">
        <v>490803.77574399998</v>
      </c>
      <c r="AC384" s="7">
        <v>260234.58552748599</v>
      </c>
      <c r="AD384" s="7">
        <v>226243.68</v>
      </c>
      <c r="AE384" s="7">
        <v>190650</v>
      </c>
      <c r="AF384" t="s">
        <v>276</v>
      </c>
      <c r="AG384">
        <v>46708</v>
      </c>
      <c r="AH384" t="s">
        <v>294</v>
      </c>
      <c r="AI384" t="s">
        <v>46</v>
      </c>
      <c r="AJ384" s="9">
        <v>0</v>
      </c>
      <c r="AK384" s="9">
        <v>0</v>
      </c>
      <c r="AL384" s="9">
        <v>0</v>
      </c>
      <c r="AM384" s="9">
        <v>0</v>
      </c>
      <c r="AN384" t="s">
        <v>237</v>
      </c>
      <c r="AO384" s="9">
        <v>232793.29929200001</v>
      </c>
      <c r="AP384" s="9">
        <v>480891.18287800002</v>
      </c>
      <c r="AQ384" t="s">
        <v>295</v>
      </c>
      <c r="AR384" t="s">
        <v>78</v>
      </c>
      <c r="AS384" t="s">
        <v>296</v>
      </c>
      <c r="AT384" s="9">
        <v>288415.44320899999</v>
      </c>
      <c r="AU384" s="9">
        <v>261092.14973899999</v>
      </c>
      <c r="AV384" s="9">
        <v>226243.68</v>
      </c>
      <c r="AY384" s="11">
        <v>7.6099999999999996E-4</v>
      </c>
      <c r="AZ384">
        <v>5</v>
      </c>
      <c r="BA384" t="s">
        <v>66</v>
      </c>
      <c r="BB384" t="s">
        <v>79</v>
      </c>
      <c r="BC384" s="7">
        <v>428962.5</v>
      </c>
      <c r="BD384" s="7">
        <v>420383.25</v>
      </c>
      <c r="BE384" t="b">
        <v>0</v>
      </c>
      <c r="BH384" t="s">
        <v>294</v>
      </c>
      <c r="BI384">
        <v>1139.1137000000001</v>
      </c>
      <c r="BJ384">
        <v>226243.68</v>
      </c>
      <c r="BK384">
        <v>261092.14973899999</v>
      </c>
      <c r="BL384">
        <v>288415.44320899999</v>
      </c>
      <c r="BN384">
        <v>0.97186508699999996</v>
      </c>
    </row>
    <row r="385" spans="2:67">
      <c r="B385" t="s">
        <v>1090</v>
      </c>
      <c r="C385" s="7">
        <v>2063586.33</v>
      </c>
      <c r="D385" s="7">
        <v>0</v>
      </c>
      <c r="E385" s="7">
        <v>2063586.33</v>
      </c>
      <c r="F385" s="11">
        <v>5.45E-3</v>
      </c>
      <c r="G385" s="11">
        <v>5.424E-3</v>
      </c>
      <c r="H385" s="11">
        <v>1.645E-3</v>
      </c>
      <c r="I385" t="s">
        <v>1091</v>
      </c>
      <c r="J385" t="s">
        <v>1092</v>
      </c>
      <c r="K385">
        <v>1132</v>
      </c>
      <c r="L385" t="s">
        <v>258</v>
      </c>
      <c r="M385">
        <v>45289</v>
      </c>
      <c r="N385">
        <v>113618</v>
      </c>
      <c r="O385">
        <v>112008</v>
      </c>
      <c r="P385" s="13">
        <v>1</v>
      </c>
      <c r="Q385" t="s">
        <v>236</v>
      </c>
      <c r="R385" t="s">
        <v>236</v>
      </c>
      <c r="S385" t="s">
        <v>236</v>
      </c>
      <c r="T385" t="s">
        <v>274</v>
      </c>
      <c r="U385" t="s">
        <v>243</v>
      </c>
      <c r="V385" t="s">
        <v>252</v>
      </c>
      <c r="W385" t="s">
        <v>77</v>
      </c>
      <c r="X385" t="s">
        <v>275</v>
      </c>
      <c r="Y385" t="s">
        <v>275</v>
      </c>
      <c r="Z385" s="7">
        <v>2063586.33</v>
      </c>
      <c r="AA385" s="7">
        <v>0</v>
      </c>
      <c r="AB385" s="7">
        <v>2111461.5299999998</v>
      </c>
      <c r="AC385" s="7">
        <v>2061345.6153524411</v>
      </c>
      <c r="AD385" s="7">
        <v>2063586.33</v>
      </c>
      <c r="AE385" s="7">
        <v>0</v>
      </c>
      <c r="AF385" t="s">
        <v>276</v>
      </c>
      <c r="AG385">
        <v>46430</v>
      </c>
      <c r="AH385" t="s">
        <v>277</v>
      </c>
      <c r="AI385" t="s">
        <v>46</v>
      </c>
      <c r="AJ385" s="9">
        <v>0</v>
      </c>
      <c r="AK385" s="9">
        <v>0</v>
      </c>
      <c r="AL385" s="9">
        <v>0</v>
      </c>
      <c r="AM385" s="9">
        <v>0</v>
      </c>
      <c r="AN385" t="s">
        <v>236</v>
      </c>
      <c r="AO385" s="9">
        <v>2063586.33</v>
      </c>
      <c r="AP385" s="9">
        <v>2063586.33</v>
      </c>
      <c r="AQ385" t="s">
        <v>278</v>
      </c>
      <c r="AR385" t="s">
        <v>148</v>
      </c>
      <c r="AT385" s="9">
        <v>2063586.33</v>
      </c>
      <c r="AU385" s="9">
        <v>2063586.33</v>
      </c>
      <c r="AV385" s="9">
        <v>2063586.33</v>
      </c>
      <c r="AY385" s="11">
        <v>5.45E-3</v>
      </c>
      <c r="BB385" t="s">
        <v>148</v>
      </c>
      <c r="BC385" s="7">
        <v>2111461.5299999998</v>
      </c>
      <c r="BD385" s="7">
        <v>2063586.33</v>
      </c>
      <c r="BE385" t="b">
        <v>0</v>
      </c>
      <c r="BH385" t="s">
        <v>277</v>
      </c>
      <c r="BI385">
        <v>1139.1132</v>
      </c>
      <c r="BJ385">
        <v>2063586.33</v>
      </c>
      <c r="BK385">
        <v>2063586.33</v>
      </c>
      <c r="BL385">
        <v>2063586.33</v>
      </c>
      <c r="BN385">
        <v>1</v>
      </c>
    </row>
    <row r="386" spans="2:67">
      <c r="B386" t="s">
        <v>1093</v>
      </c>
      <c r="C386" s="7">
        <v>7199.26</v>
      </c>
      <c r="D386" s="7">
        <v>36472.799976000002</v>
      </c>
      <c r="E386" s="7">
        <v>43672.059975999997</v>
      </c>
      <c r="F386" s="11">
        <v>1.9000000000000001E-5</v>
      </c>
      <c r="G386" s="11">
        <v>1.8E-5</v>
      </c>
      <c r="H386" s="11">
        <v>3.4E-5</v>
      </c>
      <c r="I386" t="s">
        <v>1094</v>
      </c>
      <c r="J386" t="s">
        <v>1095</v>
      </c>
      <c r="K386">
        <v>1135</v>
      </c>
      <c r="L386" t="s">
        <v>261</v>
      </c>
      <c r="M386">
        <v>45289</v>
      </c>
      <c r="N386">
        <v>113619</v>
      </c>
      <c r="O386">
        <v>94790</v>
      </c>
      <c r="P386" s="13">
        <v>0.99032018099999997</v>
      </c>
      <c r="Q386" t="s">
        <v>236</v>
      </c>
      <c r="R386" t="s">
        <v>236</v>
      </c>
      <c r="S386" t="s">
        <v>236</v>
      </c>
      <c r="T386" t="s">
        <v>274</v>
      </c>
      <c r="U386" t="s">
        <v>244</v>
      </c>
      <c r="V386" t="s">
        <v>252</v>
      </c>
      <c r="W386" t="s">
        <v>77</v>
      </c>
      <c r="X386" t="s">
        <v>275</v>
      </c>
      <c r="Y386" t="s">
        <v>275</v>
      </c>
      <c r="Z386" s="7">
        <v>7199.26</v>
      </c>
      <c r="AA386" s="7">
        <v>36472.799976000002</v>
      </c>
      <c r="AB386" s="7">
        <v>44209.459975999998</v>
      </c>
      <c r="AC386" s="7">
        <v>7184.0454002449997</v>
      </c>
      <c r="AD386" s="7">
        <v>7199.26</v>
      </c>
      <c r="AE386" s="7">
        <v>36472.799976000002</v>
      </c>
      <c r="AF386" t="s">
        <v>276</v>
      </c>
      <c r="AG386">
        <v>47348</v>
      </c>
      <c r="AH386" t="s">
        <v>277</v>
      </c>
      <c r="AI386" t="s">
        <v>46</v>
      </c>
      <c r="AJ386" s="9">
        <v>0</v>
      </c>
      <c r="AK386" s="9">
        <v>0</v>
      </c>
      <c r="AL386" s="9">
        <v>0</v>
      </c>
      <c r="AM386" s="9">
        <v>0</v>
      </c>
      <c r="AN386" t="s">
        <v>236</v>
      </c>
      <c r="AO386" s="9">
        <v>7269.6286929999997</v>
      </c>
      <c r="AP386" s="9">
        <v>43656.845375999997</v>
      </c>
      <c r="AQ386" t="s">
        <v>295</v>
      </c>
      <c r="AR386" t="s">
        <v>78</v>
      </c>
      <c r="AT386" s="9">
        <v>7199.26</v>
      </c>
      <c r="AU386" s="9">
        <v>7199.26</v>
      </c>
      <c r="AV386" s="9">
        <v>7199.26</v>
      </c>
      <c r="AY386" s="11">
        <v>1.9000000000000001E-5</v>
      </c>
      <c r="BB386" t="s">
        <v>91</v>
      </c>
      <c r="BC386" s="7">
        <v>44209.459975500002</v>
      </c>
      <c r="BD386" s="7">
        <v>43656.845375744997</v>
      </c>
      <c r="BE386" t="b">
        <v>0</v>
      </c>
      <c r="BF386" t="s">
        <v>297</v>
      </c>
      <c r="BG386" t="s">
        <v>297</v>
      </c>
      <c r="BH386" t="s">
        <v>277</v>
      </c>
      <c r="BI386">
        <v>1139.1134999999999</v>
      </c>
      <c r="BJ386">
        <v>7199.26</v>
      </c>
      <c r="BK386">
        <v>7199.26</v>
      </c>
      <c r="BL386">
        <v>7199.26</v>
      </c>
      <c r="BN386">
        <v>0.99032018099999997</v>
      </c>
    </row>
    <row r="387" spans="2:67">
      <c r="B387" t="s">
        <v>1096</v>
      </c>
      <c r="C387" s="7">
        <v>-1711.8</v>
      </c>
      <c r="D387" s="7">
        <v>176837.82584199999</v>
      </c>
      <c r="E387" s="7">
        <v>175126.025842</v>
      </c>
      <c r="F387" s="11">
        <v>-3.9999999999999998E-6</v>
      </c>
      <c r="G387" s="11">
        <v>-3.9999999999999998E-6</v>
      </c>
      <c r="H387" s="11">
        <v>1.3899999999999999E-4</v>
      </c>
      <c r="I387" t="s">
        <v>1097</v>
      </c>
      <c r="J387" t="s">
        <v>1095</v>
      </c>
      <c r="K387">
        <v>1135</v>
      </c>
      <c r="L387" t="s">
        <v>261</v>
      </c>
      <c r="M387">
        <v>45289</v>
      </c>
      <c r="N387">
        <v>113620</v>
      </c>
      <c r="O387">
        <v>94790</v>
      </c>
      <c r="P387" s="13">
        <v>0.99031997000000005</v>
      </c>
      <c r="Q387" t="s">
        <v>236</v>
      </c>
      <c r="R387" t="s">
        <v>236</v>
      </c>
      <c r="S387" t="s">
        <v>236</v>
      </c>
      <c r="T387" t="s">
        <v>274</v>
      </c>
      <c r="U387" t="s">
        <v>244</v>
      </c>
      <c r="V387" t="s">
        <v>252</v>
      </c>
      <c r="W387" t="s">
        <v>77</v>
      </c>
      <c r="X387" t="s">
        <v>275</v>
      </c>
      <c r="Y387" t="s">
        <v>275</v>
      </c>
      <c r="Z387" s="7">
        <v>-1711.8</v>
      </c>
      <c r="AA387" s="7">
        <v>176837.82584199999</v>
      </c>
      <c r="AB387" s="7">
        <v>176837.82584199999</v>
      </c>
      <c r="AC387" s="7">
        <v>-1768.3782584149999</v>
      </c>
      <c r="AD387" s="7">
        <v>-1711.8</v>
      </c>
      <c r="AE387" s="7">
        <v>176837.82584199999</v>
      </c>
      <c r="AF387" t="s">
        <v>276</v>
      </c>
      <c r="AG387">
        <v>47348</v>
      </c>
      <c r="AH387" t="s">
        <v>277</v>
      </c>
      <c r="AI387" t="s">
        <v>46</v>
      </c>
      <c r="AJ387" s="9">
        <v>0</v>
      </c>
      <c r="AK387" s="9">
        <v>0</v>
      </c>
      <c r="AL387" s="9">
        <v>0</v>
      </c>
      <c r="AM387" s="9">
        <v>0</v>
      </c>
      <c r="AN387" t="s">
        <v>236</v>
      </c>
      <c r="AO387" s="9">
        <v>-1728.5322450000001</v>
      </c>
      <c r="AP387" s="9">
        <v>175069.44758400001</v>
      </c>
      <c r="AQ387" t="s">
        <v>295</v>
      </c>
      <c r="AR387" t="s">
        <v>78</v>
      </c>
      <c r="AT387" s="9">
        <v>-1711.8</v>
      </c>
      <c r="AU387" s="9">
        <v>-1711.8</v>
      </c>
      <c r="AV387" s="9">
        <v>-1711.8</v>
      </c>
      <c r="AY387" s="11">
        <v>-3.9999999999999998E-6</v>
      </c>
      <c r="BB387" t="s">
        <v>91</v>
      </c>
      <c r="BC387" s="7">
        <v>176837.82584149999</v>
      </c>
      <c r="BD387" s="7">
        <v>175069.44758308501</v>
      </c>
      <c r="BE387" t="b">
        <v>0</v>
      </c>
      <c r="BF387" t="s">
        <v>297</v>
      </c>
      <c r="BG387" t="s">
        <v>297</v>
      </c>
      <c r="BH387" t="s">
        <v>277</v>
      </c>
      <c r="BI387">
        <v>1139.1134999999999</v>
      </c>
      <c r="BJ387">
        <v>-1711.8</v>
      </c>
      <c r="BK387">
        <v>-1711.8</v>
      </c>
      <c r="BL387">
        <v>-1711.8</v>
      </c>
      <c r="BN387">
        <v>0.99031997000000005</v>
      </c>
    </row>
    <row r="388" spans="2:67">
      <c r="B388" t="s">
        <v>1098</v>
      </c>
      <c r="C388" s="7">
        <v>-1444.32</v>
      </c>
      <c r="D388" s="7">
        <v>66314.182933000004</v>
      </c>
      <c r="E388" s="7">
        <v>64869.862932999997</v>
      </c>
      <c r="F388" s="11">
        <v>-3.0000000000000001E-6</v>
      </c>
      <c r="G388" s="11">
        <v>-3.0000000000000001E-6</v>
      </c>
      <c r="H388" s="11">
        <v>5.1E-5</v>
      </c>
      <c r="I388" t="s">
        <v>1099</v>
      </c>
      <c r="J388" t="s">
        <v>1095</v>
      </c>
      <c r="K388">
        <v>1135</v>
      </c>
      <c r="L388" t="s">
        <v>261</v>
      </c>
      <c r="M388">
        <v>45289</v>
      </c>
      <c r="N388">
        <v>113621</v>
      </c>
      <c r="O388">
        <v>94790</v>
      </c>
      <c r="P388" s="13">
        <v>0.978220003</v>
      </c>
      <c r="Q388" t="s">
        <v>236</v>
      </c>
      <c r="R388" t="s">
        <v>236</v>
      </c>
      <c r="S388" t="s">
        <v>236</v>
      </c>
      <c r="T388" t="s">
        <v>274</v>
      </c>
      <c r="U388" t="s">
        <v>244</v>
      </c>
      <c r="V388" t="s">
        <v>252</v>
      </c>
      <c r="W388" t="s">
        <v>77</v>
      </c>
      <c r="X388" t="s">
        <v>275</v>
      </c>
      <c r="Y388" t="s">
        <v>275</v>
      </c>
      <c r="Z388" s="7">
        <v>-1444.32</v>
      </c>
      <c r="AA388" s="7">
        <v>66314.182933000004</v>
      </c>
      <c r="AB388" s="7">
        <v>66314.182933000004</v>
      </c>
      <c r="AC388" s="7">
        <v>-1492.06510875</v>
      </c>
      <c r="AD388" s="7">
        <v>-1444.32</v>
      </c>
      <c r="AE388" s="7">
        <v>66314.182933000004</v>
      </c>
      <c r="AF388" t="s">
        <v>276</v>
      </c>
      <c r="AG388">
        <v>47348</v>
      </c>
      <c r="AH388" t="s">
        <v>277</v>
      </c>
      <c r="AI388" t="s">
        <v>46</v>
      </c>
      <c r="AJ388" s="9">
        <v>0</v>
      </c>
      <c r="AK388" s="9">
        <v>0</v>
      </c>
      <c r="AL388" s="9">
        <v>0</v>
      </c>
      <c r="AM388" s="9">
        <v>0</v>
      </c>
      <c r="AN388" t="s">
        <v>236</v>
      </c>
      <c r="AO388" s="9">
        <v>-1476.4776790000001</v>
      </c>
      <c r="AP388" s="9">
        <v>66314.182933000004</v>
      </c>
      <c r="AQ388" t="s">
        <v>282</v>
      </c>
      <c r="AR388" t="s">
        <v>78</v>
      </c>
      <c r="AT388" s="9">
        <v>-1444.32</v>
      </c>
      <c r="AU388" s="9">
        <v>-1444.32</v>
      </c>
      <c r="AV388" s="9">
        <v>-1444.32</v>
      </c>
      <c r="AY388" s="11">
        <v>-3.0000000000000001E-6</v>
      </c>
      <c r="BB388" t="s">
        <v>91</v>
      </c>
      <c r="BC388" s="7">
        <v>66314.182933000004</v>
      </c>
      <c r="BD388" s="7">
        <v>66314.182933000004</v>
      </c>
      <c r="BE388" t="b">
        <v>0</v>
      </c>
      <c r="BF388" t="s">
        <v>297</v>
      </c>
      <c r="BG388" t="s">
        <v>297</v>
      </c>
      <c r="BH388" t="s">
        <v>277</v>
      </c>
      <c r="BI388">
        <v>1139.1134999999999</v>
      </c>
      <c r="BJ388">
        <v>-1444.32</v>
      </c>
      <c r="BK388">
        <v>-1444.32</v>
      </c>
      <c r="BL388">
        <v>-1444.32</v>
      </c>
      <c r="BN388">
        <v>0.978220003</v>
      </c>
    </row>
    <row r="389" spans="2:67">
      <c r="B389" t="s">
        <v>1100</v>
      </c>
      <c r="C389" s="7">
        <v>1869333.196853</v>
      </c>
      <c r="D389" s="7">
        <v>0</v>
      </c>
      <c r="E389" s="7">
        <v>1869333.196853</v>
      </c>
      <c r="F389" s="11">
        <v>4.9360000000000003E-3</v>
      </c>
      <c r="G389" s="11">
        <v>4.914E-3</v>
      </c>
      <c r="H389" s="11">
        <v>1.49E-3</v>
      </c>
      <c r="I389" t="s">
        <v>1101</v>
      </c>
      <c r="J389" t="s">
        <v>1095</v>
      </c>
      <c r="K389">
        <v>1135</v>
      </c>
      <c r="L389" t="s">
        <v>261</v>
      </c>
      <c r="M389">
        <v>45289</v>
      </c>
      <c r="N389">
        <v>113622</v>
      </c>
      <c r="O389">
        <v>94790</v>
      </c>
      <c r="P389" s="13">
        <v>0.97822000499999995</v>
      </c>
      <c r="Q389" t="s">
        <v>236</v>
      </c>
      <c r="R389" t="s">
        <v>236</v>
      </c>
      <c r="S389" t="s">
        <v>236</v>
      </c>
      <c r="T389" t="s">
        <v>274</v>
      </c>
      <c r="U389" t="s">
        <v>244</v>
      </c>
      <c r="V389" t="s">
        <v>252</v>
      </c>
      <c r="W389" t="s">
        <v>77</v>
      </c>
      <c r="X389" t="s">
        <v>275</v>
      </c>
      <c r="Y389" t="s">
        <v>275</v>
      </c>
      <c r="Z389" s="7">
        <v>1869333.196853</v>
      </c>
      <c r="AA389" s="7">
        <v>0</v>
      </c>
      <c r="AB389" s="7">
        <v>1915743.12</v>
      </c>
      <c r="AC389" s="7">
        <v>1867849.5397999999</v>
      </c>
      <c r="AD389" s="7">
        <v>1869333.196853</v>
      </c>
      <c r="AE389" s="7">
        <v>0</v>
      </c>
      <c r="AF389" t="s">
        <v>276</v>
      </c>
      <c r="AG389">
        <v>47348</v>
      </c>
      <c r="AH389" t="s">
        <v>277</v>
      </c>
      <c r="AI389" t="s">
        <v>46</v>
      </c>
      <c r="AJ389" s="9">
        <v>0</v>
      </c>
      <c r="AK389" s="9">
        <v>0</v>
      </c>
      <c r="AL389" s="9">
        <v>0</v>
      </c>
      <c r="AM389" s="9">
        <v>0</v>
      </c>
      <c r="AN389" t="s">
        <v>236</v>
      </c>
      <c r="AO389" s="9">
        <v>1910953.76</v>
      </c>
      <c r="AP389" s="9">
        <v>1910953.76</v>
      </c>
      <c r="AQ389" t="s">
        <v>278</v>
      </c>
      <c r="AR389" t="s">
        <v>78</v>
      </c>
      <c r="AT389" s="9">
        <v>1869333.196853</v>
      </c>
      <c r="AU389" s="9">
        <v>1869333.196853</v>
      </c>
      <c r="AV389" s="9">
        <v>1869333.196853</v>
      </c>
      <c r="AY389" s="11">
        <v>4.9360000000000003E-3</v>
      </c>
      <c r="BB389" t="s">
        <v>91</v>
      </c>
      <c r="BC389" s="7">
        <v>1915743.12</v>
      </c>
      <c r="BD389" s="7">
        <v>1910953.76</v>
      </c>
      <c r="BE389" t="b">
        <v>0</v>
      </c>
      <c r="BF389" t="s">
        <v>297</v>
      </c>
      <c r="BG389" t="s">
        <v>297</v>
      </c>
      <c r="BH389" t="s">
        <v>277</v>
      </c>
      <c r="BI389">
        <v>1139.1134999999999</v>
      </c>
      <c r="BJ389">
        <v>1869333.196853</v>
      </c>
      <c r="BK389">
        <v>1869333.196853</v>
      </c>
      <c r="BL389">
        <v>1869333.196853</v>
      </c>
      <c r="BN389">
        <v>0.97822000499999995</v>
      </c>
    </row>
    <row r="390" spans="2:67">
      <c r="B390" t="s">
        <v>828</v>
      </c>
      <c r="C390" s="7">
        <v>68596.519541000001</v>
      </c>
      <c r="D390" s="7">
        <v>0</v>
      </c>
      <c r="E390" s="7">
        <v>68596.519541000001</v>
      </c>
      <c r="F390" s="11">
        <v>1.8100000000000001E-4</v>
      </c>
      <c r="G390" s="11">
        <v>1.8000000000000001E-4</v>
      </c>
      <c r="H390" s="11">
        <v>5.3999999999999998E-5</v>
      </c>
      <c r="I390">
        <v>113669</v>
      </c>
      <c r="J390" t="s">
        <v>764</v>
      </c>
      <c r="K390">
        <v>1128</v>
      </c>
      <c r="L390" t="s">
        <v>254</v>
      </c>
      <c r="M390">
        <v>45289</v>
      </c>
      <c r="N390">
        <v>113669</v>
      </c>
      <c r="O390">
        <v>112480</v>
      </c>
      <c r="P390" s="13">
        <v>1</v>
      </c>
      <c r="Q390" t="s">
        <v>236</v>
      </c>
      <c r="R390" t="s">
        <v>235</v>
      </c>
      <c r="S390" t="s">
        <v>236</v>
      </c>
      <c r="T390" t="s">
        <v>274</v>
      </c>
      <c r="U390" t="s">
        <v>250</v>
      </c>
      <c r="V390" t="s">
        <v>240</v>
      </c>
      <c r="W390" t="s">
        <v>83</v>
      </c>
      <c r="X390" t="s">
        <v>293</v>
      </c>
      <c r="Y390" t="s">
        <v>544</v>
      </c>
      <c r="Z390" s="7">
        <v>62097.967267</v>
      </c>
      <c r="AA390" s="7">
        <v>0</v>
      </c>
      <c r="AB390" s="7">
        <v>65310.746242000001</v>
      </c>
      <c r="AC390" s="7">
        <v>65310.746241656998</v>
      </c>
      <c r="AD390" s="7">
        <v>68596.519526999997</v>
      </c>
      <c r="AE390" s="7">
        <v>0</v>
      </c>
      <c r="AF390" t="s">
        <v>276</v>
      </c>
      <c r="AG390">
        <v>47355</v>
      </c>
      <c r="AH390" t="s">
        <v>829</v>
      </c>
      <c r="AI390" t="s">
        <v>46</v>
      </c>
      <c r="AJ390" s="9">
        <v>0</v>
      </c>
      <c r="AK390" s="9">
        <v>0</v>
      </c>
      <c r="AL390" s="9">
        <v>0</v>
      </c>
      <c r="AM390" s="9">
        <v>0</v>
      </c>
      <c r="AN390" t="s">
        <v>236</v>
      </c>
      <c r="AO390" s="9">
        <v>68596.519526999997</v>
      </c>
      <c r="AP390" s="9">
        <v>65310.746242000001</v>
      </c>
      <c r="AQ390" t="s">
        <v>278</v>
      </c>
      <c r="AR390" t="s">
        <v>99</v>
      </c>
      <c r="AS390" t="s">
        <v>296</v>
      </c>
      <c r="AT390" s="9">
        <v>68596.519541000001</v>
      </c>
      <c r="AU390" s="9">
        <v>62097.967267</v>
      </c>
      <c r="AV390" s="9">
        <v>68596.519526999997</v>
      </c>
      <c r="AY390" s="11">
        <v>1.8100000000000001E-4</v>
      </c>
      <c r="BB390" t="s">
        <v>100</v>
      </c>
      <c r="BC390" s="7">
        <v>68596.519526999997</v>
      </c>
      <c r="BD390" s="7">
        <v>68596.519526999997</v>
      </c>
      <c r="BE390" t="b">
        <v>0</v>
      </c>
      <c r="BH390" t="s">
        <v>829</v>
      </c>
      <c r="BI390">
        <v>1139.1128000000001</v>
      </c>
      <c r="BJ390">
        <v>68596.519526999997</v>
      </c>
      <c r="BK390">
        <v>62097.967267</v>
      </c>
      <c r="BL390">
        <v>68596.519541000001</v>
      </c>
      <c r="BN390">
        <v>1</v>
      </c>
      <c r="BO390" t="s">
        <v>298</v>
      </c>
    </row>
    <row r="391" spans="2:67">
      <c r="B391" t="s">
        <v>1102</v>
      </c>
      <c r="C391" s="7">
        <v>2541311.792417</v>
      </c>
      <c r="D391" s="7">
        <v>0</v>
      </c>
      <c r="E391" s="7">
        <v>2541311.792417</v>
      </c>
      <c r="F391" s="11">
        <v>6.711E-3</v>
      </c>
      <c r="G391" s="11">
        <v>6.6800000000000002E-3</v>
      </c>
      <c r="H391" s="11">
        <v>2.0249999999999999E-3</v>
      </c>
      <c r="I391">
        <v>113701</v>
      </c>
      <c r="J391" t="s">
        <v>1103</v>
      </c>
      <c r="K391">
        <v>1128</v>
      </c>
      <c r="L391" t="s">
        <v>254</v>
      </c>
      <c r="M391">
        <v>45289</v>
      </c>
      <c r="N391">
        <v>113701</v>
      </c>
      <c r="O391">
        <v>81584</v>
      </c>
      <c r="P391" s="13">
        <v>0.96654440500000005</v>
      </c>
      <c r="Q391" t="s">
        <v>236</v>
      </c>
      <c r="R391" t="s">
        <v>235</v>
      </c>
      <c r="S391" t="s">
        <v>235</v>
      </c>
      <c r="T391" t="s">
        <v>274</v>
      </c>
      <c r="U391" t="s">
        <v>250</v>
      </c>
      <c r="V391" t="s">
        <v>240</v>
      </c>
      <c r="W391" t="s">
        <v>77</v>
      </c>
      <c r="X391" t="s">
        <v>347</v>
      </c>
      <c r="Y391" t="s">
        <v>347</v>
      </c>
      <c r="Z391" s="7">
        <v>2300558.3600389999</v>
      </c>
      <c r="AA391" s="7">
        <v>0</v>
      </c>
      <c r="AB391" s="7">
        <v>2380189</v>
      </c>
      <c r="AC391" s="7">
        <v>2296882.3849999998</v>
      </c>
      <c r="AD391" s="7">
        <v>2300558.3600389999</v>
      </c>
      <c r="AE391" s="7">
        <v>0</v>
      </c>
      <c r="AF391" t="s">
        <v>276</v>
      </c>
      <c r="AG391">
        <v>47024</v>
      </c>
      <c r="AH391" t="s">
        <v>277</v>
      </c>
      <c r="AI391" t="s">
        <v>46</v>
      </c>
      <c r="AJ391" s="9">
        <v>0</v>
      </c>
      <c r="AK391" s="9">
        <v>0</v>
      </c>
      <c r="AL391" s="9">
        <v>0</v>
      </c>
      <c r="AM391" s="9">
        <v>0</v>
      </c>
      <c r="AN391" t="s">
        <v>235</v>
      </c>
      <c r="AO391" s="9">
        <v>2380188.9999589999</v>
      </c>
      <c r="AP391" s="9">
        <v>2296882.3849999998</v>
      </c>
      <c r="AQ391" t="s">
        <v>295</v>
      </c>
      <c r="AR391" t="s">
        <v>148</v>
      </c>
      <c r="AS391" t="s">
        <v>296</v>
      </c>
      <c r="AT391" s="9">
        <v>2541311.792417</v>
      </c>
      <c r="AU391" s="9">
        <v>2300558.3600389999</v>
      </c>
      <c r="AV391" s="9">
        <v>2300558.3600389999</v>
      </c>
      <c r="AY391" s="11">
        <v>6.711E-3</v>
      </c>
      <c r="BB391" t="s">
        <v>148</v>
      </c>
      <c r="BC391" s="7">
        <v>2380189</v>
      </c>
      <c r="BD391" s="7">
        <v>2296882.3849999998</v>
      </c>
      <c r="BE391" t="b">
        <v>0</v>
      </c>
      <c r="BH391" t="s">
        <v>277</v>
      </c>
      <c r="BI391">
        <v>1139.1128000000001</v>
      </c>
      <c r="BJ391">
        <v>2300558.3600389999</v>
      </c>
      <c r="BK391">
        <v>2300558.3600389999</v>
      </c>
      <c r="BL391">
        <v>2541311.792417</v>
      </c>
      <c r="BN391">
        <v>0.96654440500000005</v>
      </c>
      <c r="BO391" t="s">
        <v>298</v>
      </c>
    </row>
    <row r="392" spans="2:67">
      <c r="B392" t="s">
        <v>830</v>
      </c>
      <c r="C392" s="7">
        <v>411529.43698499998</v>
      </c>
      <c r="D392" s="7">
        <v>0</v>
      </c>
      <c r="E392" s="7">
        <v>411529.43698499998</v>
      </c>
      <c r="F392" s="11">
        <v>1.0859999999999999E-3</v>
      </c>
      <c r="G392" s="11">
        <v>1.0809999999999999E-3</v>
      </c>
      <c r="H392" s="11">
        <v>3.28E-4</v>
      </c>
      <c r="I392">
        <v>113778</v>
      </c>
      <c r="J392" t="s">
        <v>320</v>
      </c>
      <c r="K392">
        <v>1128</v>
      </c>
      <c r="L392" t="s">
        <v>254</v>
      </c>
      <c r="M392">
        <v>45289</v>
      </c>
      <c r="N392">
        <v>113778</v>
      </c>
      <c r="O392">
        <v>66574</v>
      </c>
      <c r="P392" s="13">
        <v>0.98563640500000005</v>
      </c>
      <c r="Q392" t="s">
        <v>236</v>
      </c>
      <c r="R392" t="s">
        <v>235</v>
      </c>
      <c r="S392" t="s">
        <v>236</v>
      </c>
      <c r="T392" t="s">
        <v>274</v>
      </c>
      <c r="U392" t="s">
        <v>250</v>
      </c>
      <c r="V392" t="s">
        <v>240</v>
      </c>
      <c r="W392" t="s">
        <v>74</v>
      </c>
      <c r="X392" t="s">
        <v>293</v>
      </c>
      <c r="Y392" t="s">
        <v>293</v>
      </c>
      <c r="Z392" s="7">
        <v>372542.82984199998</v>
      </c>
      <c r="AA392" s="7">
        <v>0</v>
      </c>
      <c r="AB392" s="7">
        <v>395188.94582999998</v>
      </c>
      <c r="AC392" s="7">
        <v>389261.11164254998</v>
      </c>
      <c r="AD392" s="7">
        <v>411529.436896</v>
      </c>
      <c r="AE392" s="7">
        <v>0</v>
      </c>
      <c r="AF392" t="s">
        <v>276</v>
      </c>
      <c r="AG392">
        <v>46302</v>
      </c>
      <c r="AH392" t="s">
        <v>277</v>
      </c>
      <c r="AI392" t="s">
        <v>46</v>
      </c>
      <c r="AJ392" s="9">
        <v>0</v>
      </c>
      <c r="AK392" s="9">
        <v>0</v>
      </c>
      <c r="AL392" s="9">
        <v>0</v>
      </c>
      <c r="AM392" s="9">
        <v>0</v>
      </c>
      <c r="AN392" t="s">
        <v>237</v>
      </c>
      <c r="AO392" s="9">
        <v>417526.62</v>
      </c>
      <c r="AP392" s="9">
        <v>395188.94582999998</v>
      </c>
      <c r="AQ392" t="s">
        <v>278</v>
      </c>
      <c r="AR392" t="s">
        <v>75</v>
      </c>
      <c r="AS392" t="s">
        <v>296</v>
      </c>
      <c r="AT392" s="9">
        <v>411529.43698499998</v>
      </c>
      <c r="AU392" s="9">
        <v>372542.82984199998</v>
      </c>
      <c r="AV392" s="9">
        <v>411529.436896</v>
      </c>
      <c r="AY392" s="11">
        <v>1.0859999999999999E-3</v>
      </c>
      <c r="AZ392">
        <v>6</v>
      </c>
      <c r="BA392" t="s">
        <v>66</v>
      </c>
      <c r="BB392" t="s">
        <v>155</v>
      </c>
      <c r="BC392" s="7">
        <v>417526.62</v>
      </c>
      <c r="BD392" s="7">
        <v>417526.62</v>
      </c>
      <c r="BE392" t="b">
        <v>0</v>
      </c>
      <c r="BH392" t="s">
        <v>277</v>
      </c>
      <c r="BI392">
        <v>1139.1128000000001</v>
      </c>
      <c r="BJ392">
        <v>411529.436896</v>
      </c>
      <c r="BK392">
        <v>372542.82984199998</v>
      </c>
      <c r="BL392">
        <v>411529.43698499998</v>
      </c>
      <c r="BN392">
        <v>0.98563640500000005</v>
      </c>
      <c r="BO392" t="s">
        <v>298</v>
      </c>
    </row>
    <row r="393" spans="2:67">
      <c r="B393" t="s">
        <v>1104</v>
      </c>
      <c r="C393" s="7">
        <v>3695639.42</v>
      </c>
      <c r="D393" s="7">
        <v>0</v>
      </c>
      <c r="E393" s="7">
        <v>3695639.42</v>
      </c>
      <c r="F393" s="11">
        <v>9.7599999999999996E-3</v>
      </c>
      <c r="G393" s="11">
        <v>9.7149999999999997E-3</v>
      </c>
      <c r="H393" s="11">
        <v>2.9459999999999998E-3</v>
      </c>
      <c r="I393" t="s">
        <v>1105</v>
      </c>
      <c r="J393" t="s">
        <v>1106</v>
      </c>
      <c r="K393">
        <v>1215</v>
      </c>
      <c r="L393" t="s">
        <v>268</v>
      </c>
      <c r="M393">
        <v>45289</v>
      </c>
      <c r="N393">
        <v>113787</v>
      </c>
      <c r="O393">
        <v>113786</v>
      </c>
      <c r="P393" s="13">
        <v>1</v>
      </c>
      <c r="Q393" t="s">
        <v>236</v>
      </c>
      <c r="R393" t="s">
        <v>236</v>
      </c>
      <c r="S393" t="s">
        <v>236</v>
      </c>
      <c r="T393" t="s">
        <v>274</v>
      </c>
      <c r="U393" t="s">
        <v>267</v>
      </c>
      <c r="V393" t="s">
        <v>252</v>
      </c>
      <c r="W393" t="s">
        <v>74</v>
      </c>
      <c r="X393" t="s">
        <v>275</v>
      </c>
      <c r="Y393" t="s">
        <v>275</v>
      </c>
      <c r="Z393" s="7">
        <v>3695639.42</v>
      </c>
      <c r="AA393" s="7">
        <v>0</v>
      </c>
      <c r="AB393" s="7">
        <v>3705107</v>
      </c>
      <c r="AC393" s="7">
        <v>3695639.42</v>
      </c>
      <c r="AD393" s="7">
        <v>3695639.42</v>
      </c>
      <c r="AE393" s="7">
        <v>0</v>
      </c>
      <c r="AF393" t="s">
        <v>276</v>
      </c>
      <c r="AG393">
        <v>46187</v>
      </c>
      <c r="AH393" t="s">
        <v>277</v>
      </c>
      <c r="AI393" t="s">
        <v>46</v>
      </c>
      <c r="AJ393" s="9">
        <v>0</v>
      </c>
      <c r="AK393" s="9">
        <v>0</v>
      </c>
      <c r="AL393" s="9">
        <v>0</v>
      </c>
      <c r="AM393" s="9">
        <v>0</v>
      </c>
      <c r="AN393" t="s">
        <v>236</v>
      </c>
      <c r="AO393" s="9">
        <v>3695639.42</v>
      </c>
      <c r="AP393" s="9">
        <v>3695639.42</v>
      </c>
      <c r="AQ393" t="s">
        <v>278</v>
      </c>
      <c r="AR393" t="s">
        <v>75</v>
      </c>
      <c r="AT393" s="9">
        <v>3695639.42</v>
      </c>
      <c r="AU393" s="9">
        <v>3695639.42</v>
      </c>
      <c r="AV393" s="9">
        <v>3695639.42</v>
      </c>
      <c r="AY393" s="11">
        <v>9.7599999999999996E-3</v>
      </c>
      <c r="BB393" t="s">
        <v>76</v>
      </c>
      <c r="BC393" s="7">
        <v>3705107</v>
      </c>
      <c r="BD393" s="7">
        <v>3695639.42</v>
      </c>
      <c r="BE393" t="b">
        <v>0</v>
      </c>
      <c r="BH393" t="s">
        <v>277</v>
      </c>
      <c r="BI393">
        <v>1139.1215</v>
      </c>
      <c r="BJ393">
        <v>3695639.42</v>
      </c>
      <c r="BK393">
        <v>3695639.42</v>
      </c>
      <c r="BL393">
        <v>3695639.42</v>
      </c>
      <c r="BN393">
        <v>1</v>
      </c>
    </row>
    <row r="394" spans="2:67">
      <c r="B394" t="s">
        <v>1107</v>
      </c>
      <c r="C394" s="7">
        <v>96911.13</v>
      </c>
      <c r="D394" s="7">
        <v>20857.397398000001</v>
      </c>
      <c r="E394" s="7">
        <v>117768.52739800001</v>
      </c>
      <c r="F394" s="11">
        <v>2.5500000000000002E-4</v>
      </c>
      <c r="G394" s="11">
        <v>2.5399999999999999E-4</v>
      </c>
      <c r="H394" s="11">
        <v>9.2999999999999997E-5</v>
      </c>
      <c r="I394" t="s">
        <v>1108</v>
      </c>
      <c r="J394" t="s">
        <v>1109</v>
      </c>
      <c r="K394">
        <v>1135</v>
      </c>
      <c r="L394" t="s">
        <v>261</v>
      </c>
      <c r="M394">
        <v>45289</v>
      </c>
      <c r="N394">
        <v>113833</v>
      </c>
      <c r="O394">
        <v>112642</v>
      </c>
      <c r="P394" s="13">
        <v>0.98811421200000005</v>
      </c>
      <c r="Q394" t="s">
        <v>236</v>
      </c>
      <c r="R394" t="s">
        <v>236</v>
      </c>
      <c r="S394" t="s">
        <v>236</v>
      </c>
      <c r="T394" t="s">
        <v>274</v>
      </c>
      <c r="U394" t="s">
        <v>244</v>
      </c>
      <c r="V394" t="s">
        <v>252</v>
      </c>
      <c r="W394" t="s">
        <v>33</v>
      </c>
      <c r="X394" t="s">
        <v>275</v>
      </c>
      <c r="Y394" t="s">
        <v>275</v>
      </c>
      <c r="Z394" s="7">
        <v>96911.13</v>
      </c>
      <c r="AA394" s="7">
        <v>20857.397398000001</v>
      </c>
      <c r="AB394" s="7">
        <v>119185.14419799999</v>
      </c>
      <c r="AC394" s="7">
        <v>96837.932497791</v>
      </c>
      <c r="AD394" s="7">
        <v>96911.13</v>
      </c>
      <c r="AE394" s="7">
        <v>20857.397398000001</v>
      </c>
      <c r="AF394" t="s">
        <v>276</v>
      </c>
      <c r="AG394">
        <v>46335</v>
      </c>
      <c r="AH394" t="s">
        <v>277</v>
      </c>
      <c r="AI394" t="s">
        <v>46</v>
      </c>
      <c r="AJ394" s="9">
        <v>0</v>
      </c>
      <c r="AK394" s="9">
        <v>0</v>
      </c>
      <c r="AL394" s="9">
        <v>0</v>
      </c>
      <c r="AM394" s="9">
        <v>0</v>
      </c>
      <c r="AN394" t="s">
        <v>236</v>
      </c>
      <c r="AO394" s="9">
        <v>98076.850684000005</v>
      </c>
      <c r="AP394" s="9">
        <v>119185.14419799999</v>
      </c>
      <c r="AQ394" t="s">
        <v>282</v>
      </c>
      <c r="AR394" t="s">
        <v>163</v>
      </c>
      <c r="AT394" s="9">
        <v>96911.13</v>
      </c>
      <c r="AU394" s="9">
        <v>96911.13</v>
      </c>
      <c r="AV394" s="9">
        <v>96911.13</v>
      </c>
      <c r="AY394" s="11">
        <v>2.5500000000000002E-4</v>
      </c>
      <c r="BB394" t="s">
        <v>188</v>
      </c>
      <c r="BC394" s="7">
        <v>119185.14419838</v>
      </c>
      <c r="BD394" s="7">
        <v>119185.14419838</v>
      </c>
      <c r="BE394" t="b">
        <v>0</v>
      </c>
      <c r="BF394" t="s">
        <v>297</v>
      </c>
      <c r="BG394" t="s">
        <v>297</v>
      </c>
      <c r="BH394" t="s">
        <v>277</v>
      </c>
      <c r="BI394">
        <v>1139.1134999999999</v>
      </c>
      <c r="BJ394">
        <v>96911.13</v>
      </c>
      <c r="BK394">
        <v>96911.13</v>
      </c>
      <c r="BL394">
        <v>96911.13</v>
      </c>
      <c r="BN394">
        <v>0.98811421200000005</v>
      </c>
    </row>
    <row r="395" spans="2:67">
      <c r="B395" t="s">
        <v>1110</v>
      </c>
      <c r="C395" s="7">
        <v>1742160.580815</v>
      </c>
      <c r="D395" s="7">
        <v>0</v>
      </c>
      <c r="E395" s="7">
        <v>1742160.580815</v>
      </c>
      <c r="F395" s="11">
        <v>4.6010000000000001E-3</v>
      </c>
      <c r="G395" s="11">
        <v>4.5789999999999997E-3</v>
      </c>
      <c r="H395" s="11">
        <v>1.3879999999999999E-3</v>
      </c>
      <c r="I395" t="s">
        <v>1111</v>
      </c>
      <c r="J395" t="s">
        <v>1109</v>
      </c>
      <c r="K395">
        <v>1135</v>
      </c>
      <c r="L395" t="s">
        <v>261</v>
      </c>
      <c r="M395">
        <v>45289</v>
      </c>
      <c r="N395">
        <v>113834</v>
      </c>
      <c r="O395">
        <v>112642</v>
      </c>
      <c r="P395" s="13">
        <v>0.98774508999999999</v>
      </c>
      <c r="Q395" t="s">
        <v>236</v>
      </c>
      <c r="R395" t="s">
        <v>236</v>
      </c>
      <c r="S395" t="s">
        <v>236</v>
      </c>
      <c r="T395" t="s">
        <v>274</v>
      </c>
      <c r="U395" t="s">
        <v>244</v>
      </c>
      <c r="V395" t="s">
        <v>252</v>
      </c>
      <c r="W395" t="s">
        <v>33</v>
      </c>
      <c r="X395" t="s">
        <v>275</v>
      </c>
      <c r="Y395" t="s">
        <v>275</v>
      </c>
      <c r="Z395" s="7">
        <v>1742160.580815</v>
      </c>
      <c r="AA395" s="7">
        <v>0</v>
      </c>
      <c r="AB395" s="7">
        <v>1763775.49</v>
      </c>
      <c r="AC395" s="7">
        <v>1741043.6279249999</v>
      </c>
      <c r="AD395" s="7">
        <v>1742160.580815</v>
      </c>
      <c r="AE395" s="7">
        <v>0</v>
      </c>
      <c r="AF395" t="s">
        <v>276</v>
      </c>
      <c r="AG395">
        <v>46335</v>
      </c>
      <c r="AH395" t="s">
        <v>277</v>
      </c>
      <c r="AI395" t="s">
        <v>46</v>
      </c>
      <c r="AJ395" s="9">
        <v>0</v>
      </c>
      <c r="AK395" s="9">
        <v>0</v>
      </c>
      <c r="AL395" s="9">
        <v>0</v>
      </c>
      <c r="AM395" s="9">
        <v>0</v>
      </c>
      <c r="AN395" t="s">
        <v>236</v>
      </c>
      <c r="AO395" s="9">
        <v>1763775.49</v>
      </c>
      <c r="AP395" s="9">
        <v>1763775.49</v>
      </c>
      <c r="AQ395" t="s">
        <v>278</v>
      </c>
      <c r="AR395" t="s">
        <v>163</v>
      </c>
      <c r="AT395" s="9">
        <v>1742160.580815</v>
      </c>
      <c r="AU395" s="9">
        <v>1742160.580815</v>
      </c>
      <c r="AV395" s="9">
        <v>1742160.580815</v>
      </c>
      <c r="AY395" s="11">
        <v>4.6010000000000001E-3</v>
      </c>
      <c r="BB395" t="s">
        <v>188</v>
      </c>
      <c r="BC395" s="7">
        <v>1763775.49</v>
      </c>
      <c r="BD395" s="7">
        <v>1763775.49</v>
      </c>
      <c r="BE395" t="b">
        <v>0</v>
      </c>
      <c r="BF395" t="s">
        <v>297</v>
      </c>
      <c r="BG395" t="s">
        <v>297</v>
      </c>
      <c r="BH395" t="s">
        <v>277</v>
      </c>
      <c r="BI395">
        <v>1139.1134999999999</v>
      </c>
      <c r="BJ395">
        <v>1742160.580815</v>
      </c>
      <c r="BK395">
        <v>1742160.580815</v>
      </c>
      <c r="BL395">
        <v>1742160.580815</v>
      </c>
      <c r="BN395">
        <v>0.98774508999999999</v>
      </c>
    </row>
    <row r="396" spans="2:67">
      <c r="B396" t="s">
        <v>831</v>
      </c>
      <c r="C396" s="7">
        <v>0</v>
      </c>
      <c r="D396" s="7">
        <v>0</v>
      </c>
      <c r="E396" s="7">
        <v>0</v>
      </c>
      <c r="F396" s="11">
        <v>0</v>
      </c>
      <c r="G396" s="11">
        <v>0</v>
      </c>
      <c r="H396" s="11">
        <v>0</v>
      </c>
      <c r="I396" t="s">
        <v>832</v>
      </c>
      <c r="J396" t="s">
        <v>819</v>
      </c>
      <c r="K396">
        <v>1135</v>
      </c>
      <c r="L396" t="s">
        <v>261</v>
      </c>
      <c r="M396">
        <v>45289</v>
      </c>
      <c r="N396">
        <v>113862</v>
      </c>
      <c r="O396">
        <v>113262</v>
      </c>
      <c r="P396" s="13">
        <v>0</v>
      </c>
      <c r="Q396" t="s">
        <v>236</v>
      </c>
      <c r="R396" t="s">
        <v>236</v>
      </c>
      <c r="S396" t="s">
        <v>236</v>
      </c>
      <c r="T396" t="s">
        <v>274</v>
      </c>
      <c r="U396" t="s">
        <v>244</v>
      </c>
      <c r="V396" t="s">
        <v>252</v>
      </c>
      <c r="W396" t="s">
        <v>83</v>
      </c>
      <c r="X396" t="s">
        <v>275</v>
      </c>
      <c r="Y396" t="s">
        <v>275</v>
      </c>
      <c r="Z396" s="7">
        <v>0</v>
      </c>
      <c r="AA396" s="7">
        <v>0</v>
      </c>
      <c r="AD396" s="7">
        <v>0</v>
      </c>
      <c r="AE396" s="7">
        <v>0</v>
      </c>
      <c r="AF396" t="s">
        <v>276</v>
      </c>
      <c r="AG396">
        <v>72686</v>
      </c>
      <c r="AH396" t="s">
        <v>311</v>
      </c>
      <c r="AI396" t="s">
        <v>149</v>
      </c>
      <c r="AJ396" s="9">
        <v>0</v>
      </c>
      <c r="AK396" s="9">
        <v>0</v>
      </c>
      <c r="AL396" s="9">
        <v>0</v>
      </c>
      <c r="AM396" s="9">
        <v>0</v>
      </c>
      <c r="AN396" t="s">
        <v>236</v>
      </c>
      <c r="AO396" s="9">
        <v>3131.9679999999998</v>
      </c>
      <c r="AR396" t="s">
        <v>115</v>
      </c>
      <c r="AT396" s="9">
        <v>0</v>
      </c>
      <c r="AU396" s="9">
        <v>0</v>
      </c>
      <c r="AV396" s="9">
        <v>0</v>
      </c>
      <c r="AY396" s="11">
        <v>0</v>
      </c>
      <c r="BB396" t="s">
        <v>116</v>
      </c>
      <c r="BE396" t="b">
        <v>0</v>
      </c>
      <c r="BH396" t="s">
        <v>311</v>
      </c>
      <c r="BI396">
        <v>1139.1134999999999</v>
      </c>
      <c r="BJ396">
        <v>0</v>
      </c>
      <c r="BK396">
        <v>0</v>
      </c>
      <c r="BL396">
        <v>0</v>
      </c>
      <c r="BN396">
        <v>0</v>
      </c>
    </row>
    <row r="397" spans="2:67">
      <c r="B397" t="s">
        <v>1112</v>
      </c>
      <c r="C397" s="7">
        <v>2470627.6700010002</v>
      </c>
      <c r="D397" s="7">
        <v>0</v>
      </c>
      <c r="E397" s="7">
        <v>2470627.6700010002</v>
      </c>
      <c r="F397" s="11">
        <v>6.5250000000000004E-3</v>
      </c>
      <c r="G397" s="11">
        <v>6.4939999999999998E-3</v>
      </c>
      <c r="H397" s="11">
        <v>1.9689999999999998E-3</v>
      </c>
      <c r="I397">
        <v>113877</v>
      </c>
      <c r="J397" t="s">
        <v>972</v>
      </c>
      <c r="K397">
        <v>1215</v>
      </c>
      <c r="L397" t="s">
        <v>268</v>
      </c>
      <c r="M397">
        <v>45289</v>
      </c>
      <c r="N397">
        <v>113877</v>
      </c>
      <c r="O397">
        <v>113876</v>
      </c>
      <c r="P397" s="13">
        <v>0.97649169800000002</v>
      </c>
      <c r="Q397" t="s">
        <v>236</v>
      </c>
      <c r="R397" t="s">
        <v>236</v>
      </c>
      <c r="S397" t="s">
        <v>236</v>
      </c>
      <c r="T397" t="s">
        <v>274</v>
      </c>
      <c r="U397" t="s">
        <v>267</v>
      </c>
      <c r="V397" t="s">
        <v>252</v>
      </c>
      <c r="W397" t="s">
        <v>80</v>
      </c>
      <c r="X397" t="s">
        <v>275</v>
      </c>
      <c r="Y397" t="s">
        <v>275</v>
      </c>
      <c r="Z397" s="7">
        <v>2470627.6700010002</v>
      </c>
      <c r="AA397" s="7">
        <v>0</v>
      </c>
      <c r="AB397" s="7">
        <v>2536447.2853640001</v>
      </c>
      <c r="AC397" s="7">
        <v>2468808.6856768462</v>
      </c>
      <c r="AD397" s="7">
        <v>2470627.6700010002</v>
      </c>
      <c r="AE397" s="7">
        <v>0</v>
      </c>
      <c r="AF397" t="s">
        <v>276</v>
      </c>
      <c r="AG397">
        <v>47362</v>
      </c>
      <c r="AH397" t="s">
        <v>277</v>
      </c>
      <c r="AI397" t="s">
        <v>46</v>
      </c>
      <c r="AJ397" s="9">
        <v>0</v>
      </c>
      <c r="AK397" s="9">
        <v>0</v>
      </c>
      <c r="AL397" s="9">
        <v>0</v>
      </c>
      <c r="AM397" s="9">
        <v>0</v>
      </c>
      <c r="AN397" t="s">
        <v>236</v>
      </c>
      <c r="AO397" s="9">
        <v>2530106.1701949998</v>
      </c>
      <c r="AP397" s="9">
        <v>2530106.170194</v>
      </c>
      <c r="AQ397" t="s">
        <v>278</v>
      </c>
      <c r="AR397" t="s">
        <v>89</v>
      </c>
      <c r="AT397" s="9">
        <v>2470627.6700010002</v>
      </c>
      <c r="AU397" s="9">
        <v>2470627.6700010002</v>
      </c>
      <c r="AV397" s="9">
        <v>2470627.6700010002</v>
      </c>
      <c r="AY397" s="11">
        <v>6.5250000000000004E-3</v>
      </c>
      <c r="BB397" t="s">
        <v>185</v>
      </c>
      <c r="BC397" s="7">
        <v>2536447.2853644099</v>
      </c>
      <c r="BD397" s="7">
        <v>2530106.1701946431</v>
      </c>
      <c r="BE397" t="b">
        <v>0</v>
      </c>
      <c r="BH397" t="s">
        <v>277</v>
      </c>
      <c r="BI397">
        <v>1139.1215</v>
      </c>
      <c r="BJ397">
        <v>2470627.6700010002</v>
      </c>
      <c r="BK397">
        <v>2470627.6700010002</v>
      </c>
      <c r="BL397">
        <v>2470627.6700010002</v>
      </c>
      <c r="BN397">
        <v>0.97649169800000002</v>
      </c>
    </row>
    <row r="398" spans="2:67">
      <c r="B398" t="s">
        <v>1113</v>
      </c>
      <c r="C398" s="7">
        <v>-5448.25</v>
      </c>
      <c r="D398" s="7">
        <v>584434.85467100004</v>
      </c>
      <c r="E398" s="7">
        <v>578986.60467100004</v>
      </c>
      <c r="F398" s="11">
        <v>-1.4E-5</v>
      </c>
      <c r="G398" s="11">
        <v>-1.4E-5</v>
      </c>
      <c r="H398" s="11">
        <v>4.6099999999999998E-4</v>
      </c>
      <c r="I398">
        <v>113878</v>
      </c>
      <c r="J398" t="s">
        <v>972</v>
      </c>
      <c r="K398">
        <v>1215</v>
      </c>
      <c r="L398" t="s">
        <v>268</v>
      </c>
      <c r="M398">
        <v>45289</v>
      </c>
      <c r="N398">
        <v>113878</v>
      </c>
      <c r="O398">
        <v>113876</v>
      </c>
      <c r="P398" s="13">
        <v>0.99067774500000005</v>
      </c>
      <c r="Q398" t="s">
        <v>236</v>
      </c>
      <c r="R398" t="s">
        <v>236</v>
      </c>
      <c r="S398" t="s">
        <v>236</v>
      </c>
      <c r="T398" t="s">
        <v>274</v>
      </c>
      <c r="U398" t="s">
        <v>267</v>
      </c>
      <c r="V398" t="s">
        <v>252</v>
      </c>
      <c r="W398" t="s">
        <v>80</v>
      </c>
      <c r="X398" t="s">
        <v>275</v>
      </c>
      <c r="Y398" t="s">
        <v>275</v>
      </c>
      <c r="Z398" s="7">
        <v>-5448.25</v>
      </c>
      <c r="AA398" s="7">
        <v>584434.85467100004</v>
      </c>
      <c r="AB398" s="7">
        <v>584434.85467100004</v>
      </c>
      <c r="AC398" s="7">
        <v>-5600.8145427700001</v>
      </c>
      <c r="AD398" s="7">
        <v>-5448.25</v>
      </c>
      <c r="AE398" s="7">
        <v>584434.85467100004</v>
      </c>
      <c r="AF398" t="s">
        <v>276</v>
      </c>
      <c r="AG398">
        <v>47362</v>
      </c>
      <c r="AH398" t="s">
        <v>277</v>
      </c>
      <c r="AI398" t="s">
        <v>46</v>
      </c>
      <c r="AJ398" s="9">
        <v>0</v>
      </c>
      <c r="AK398" s="9">
        <v>0</v>
      </c>
      <c r="AL398" s="9">
        <v>0</v>
      </c>
      <c r="AM398" s="9">
        <v>0</v>
      </c>
      <c r="AN398" t="s">
        <v>236</v>
      </c>
      <c r="AO398" s="9">
        <v>-5499.517906</v>
      </c>
      <c r="AP398" s="9">
        <v>578834.04012799996</v>
      </c>
      <c r="AQ398" t="s">
        <v>295</v>
      </c>
      <c r="AR398" t="s">
        <v>89</v>
      </c>
      <c r="AT398" s="9">
        <v>-5448.25</v>
      </c>
      <c r="AU398" s="9">
        <v>-5448.25</v>
      </c>
      <c r="AV398" s="9">
        <v>-5448.25</v>
      </c>
      <c r="AY398" s="11">
        <v>-1.4E-5</v>
      </c>
      <c r="BB398" t="s">
        <v>185</v>
      </c>
      <c r="BC398" s="7">
        <v>584434.85467113997</v>
      </c>
      <c r="BD398" s="7">
        <v>578834.04012837005</v>
      </c>
      <c r="BE398" t="b">
        <v>0</v>
      </c>
      <c r="BH398" t="s">
        <v>277</v>
      </c>
      <c r="BI398">
        <v>1139.1215</v>
      </c>
      <c r="BJ398">
        <v>-5448.25</v>
      </c>
      <c r="BK398">
        <v>-5448.25</v>
      </c>
      <c r="BL398">
        <v>-5448.25</v>
      </c>
      <c r="BN398">
        <v>0.99067774500000005</v>
      </c>
    </row>
    <row r="399" spans="2:67">
      <c r="B399" t="s">
        <v>1114</v>
      </c>
      <c r="C399" s="7">
        <v>-13739.07</v>
      </c>
      <c r="D399" s="7">
        <v>584434.85467100004</v>
      </c>
      <c r="E399" s="7">
        <v>570695.78467099997</v>
      </c>
      <c r="F399" s="11">
        <v>-3.6000000000000001E-5</v>
      </c>
      <c r="G399" s="11">
        <v>-3.6000000000000001E-5</v>
      </c>
      <c r="H399" s="11">
        <v>4.5399999999999998E-4</v>
      </c>
      <c r="I399">
        <v>113879</v>
      </c>
      <c r="J399" t="s">
        <v>972</v>
      </c>
      <c r="K399">
        <v>1215</v>
      </c>
      <c r="L399" t="s">
        <v>268</v>
      </c>
      <c r="M399">
        <v>45289</v>
      </c>
      <c r="N399">
        <v>113879</v>
      </c>
      <c r="O399">
        <v>113876</v>
      </c>
      <c r="P399" s="13">
        <v>0.97649169599999996</v>
      </c>
      <c r="Q399" t="s">
        <v>236</v>
      </c>
      <c r="R399" t="s">
        <v>236</v>
      </c>
      <c r="S399" t="s">
        <v>236</v>
      </c>
      <c r="T399" t="s">
        <v>274</v>
      </c>
      <c r="U399" t="s">
        <v>267</v>
      </c>
      <c r="V399" t="s">
        <v>252</v>
      </c>
      <c r="W399" t="s">
        <v>80</v>
      </c>
      <c r="X399" t="s">
        <v>275</v>
      </c>
      <c r="Y399" t="s">
        <v>275</v>
      </c>
      <c r="Z399" s="7">
        <v>-13739.07</v>
      </c>
      <c r="AA399" s="7">
        <v>584434.85467100004</v>
      </c>
      <c r="AB399" s="7">
        <v>584434.85467100004</v>
      </c>
      <c r="AC399" s="7">
        <v>-14123.844269335001</v>
      </c>
      <c r="AD399" s="7">
        <v>-13739.07</v>
      </c>
      <c r="AE399" s="7">
        <v>584434.85467100004</v>
      </c>
      <c r="AF399" t="s">
        <v>276</v>
      </c>
      <c r="AG399">
        <v>47362</v>
      </c>
      <c r="AH399" t="s">
        <v>277</v>
      </c>
      <c r="AI399" t="s">
        <v>46</v>
      </c>
      <c r="AJ399" s="9">
        <v>0</v>
      </c>
      <c r="AK399" s="9">
        <v>0</v>
      </c>
      <c r="AL399" s="9">
        <v>0</v>
      </c>
      <c r="AM399" s="9">
        <v>0</v>
      </c>
      <c r="AN399" t="s">
        <v>236</v>
      </c>
      <c r="AO399" s="9">
        <v>-14069.827784999999</v>
      </c>
      <c r="AP399" s="9">
        <v>584434.85467100004</v>
      </c>
      <c r="AQ399" t="s">
        <v>282</v>
      </c>
      <c r="AR399" t="s">
        <v>89</v>
      </c>
      <c r="AT399" s="9">
        <v>-13739.07</v>
      </c>
      <c r="AU399" s="9">
        <v>-13739.07</v>
      </c>
      <c r="AV399" s="9">
        <v>-13739.07</v>
      </c>
      <c r="AY399" s="11">
        <v>-3.6000000000000001E-5</v>
      </c>
      <c r="BB399" t="s">
        <v>185</v>
      </c>
      <c r="BC399" s="7">
        <v>584434.85467113997</v>
      </c>
      <c r="BD399" s="7">
        <v>584434.85467113997</v>
      </c>
      <c r="BE399" t="b">
        <v>0</v>
      </c>
      <c r="BH399" t="s">
        <v>277</v>
      </c>
      <c r="BI399">
        <v>1139.1215</v>
      </c>
      <c r="BJ399">
        <v>-13739.07</v>
      </c>
      <c r="BK399">
        <v>-13739.07</v>
      </c>
      <c r="BL399">
        <v>-13739.07</v>
      </c>
      <c r="BN399">
        <v>0.97649169599999996</v>
      </c>
    </row>
    <row r="400" spans="2:67">
      <c r="B400" t="s">
        <v>1115</v>
      </c>
      <c r="C400" s="7">
        <v>1669278.4664960001</v>
      </c>
      <c r="D400" s="7">
        <v>0</v>
      </c>
      <c r="E400" s="7">
        <v>1669278.4664960001</v>
      </c>
      <c r="F400" s="11">
        <v>4.4079999999999996E-3</v>
      </c>
      <c r="G400" s="11">
        <v>4.3880000000000004E-3</v>
      </c>
      <c r="H400" s="11">
        <v>1.33E-3</v>
      </c>
      <c r="I400">
        <v>113897</v>
      </c>
      <c r="J400" t="s">
        <v>932</v>
      </c>
      <c r="K400">
        <v>1236</v>
      </c>
      <c r="L400" t="s">
        <v>269</v>
      </c>
      <c r="M400">
        <v>45289</v>
      </c>
      <c r="N400">
        <v>113897</v>
      </c>
      <c r="O400">
        <v>113896</v>
      </c>
      <c r="P400" s="13">
        <v>0.97060139599999995</v>
      </c>
      <c r="Q400" t="s">
        <v>236</v>
      </c>
      <c r="R400" t="s">
        <v>235</v>
      </c>
      <c r="S400" t="s">
        <v>237</v>
      </c>
      <c r="T400" t="s">
        <v>274</v>
      </c>
      <c r="U400" t="s">
        <v>248</v>
      </c>
      <c r="V400" t="s">
        <v>240</v>
      </c>
      <c r="W400" t="s">
        <v>80</v>
      </c>
      <c r="X400" t="s">
        <v>293</v>
      </c>
      <c r="Y400" t="s">
        <v>293</v>
      </c>
      <c r="Z400" s="7">
        <v>1511137.8866570001</v>
      </c>
      <c r="AA400" s="7">
        <v>0</v>
      </c>
      <c r="AB400" s="7">
        <v>1543845.9551520001</v>
      </c>
      <c r="AC400" s="7">
        <v>1497530.576507289</v>
      </c>
      <c r="AD400" s="7">
        <v>1309443.4160730001</v>
      </c>
      <c r="AE400" s="7">
        <v>0</v>
      </c>
      <c r="AF400" t="s">
        <v>276</v>
      </c>
      <c r="AG400">
        <v>47783</v>
      </c>
      <c r="AH400" t="s">
        <v>507</v>
      </c>
      <c r="AI400" t="s">
        <v>46</v>
      </c>
      <c r="AJ400" s="9">
        <v>0</v>
      </c>
      <c r="AK400" s="9">
        <v>0</v>
      </c>
      <c r="AL400" s="9">
        <v>0</v>
      </c>
      <c r="AM400" s="9">
        <v>0</v>
      </c>
      <c r="AN400" t="s">
        <v>237</v>
      </c>
      <c r="AO400" s="9">
        <v>1349105.2263780001</v>
      </c>
      <c r="AP400" s="9">
        <v>1543845.9551520001</v>
      </c>
      <c r="AQ400" t="s">
        <v>278</v>
      </c>
      <c r="AR400" t="s">
        <v>104</v>
      </c>
      <c r="AS400" t="s">
        <v>296</v>
      </c>
      <c r="AT400" s="9">
        <v>1669278.4664960001</v>
      </c>
      <c r="AU400" s="9">
        <v>1511137.8866570001</v>
      </c>
      <c r="AV400" s="9">
        <v>1309443.4160730001</v>
      </c>
      <c r="AY400" s="11">
        <v>4.4079999999999996E-3</v>
      </c>
      <c r="BB400" t="s">
        <v>108</v>
      </c>
      <c r="BC400" s="7">
        <v>1349105.2263780001</v>
      </c>
      <c r="BD400" s="7">
        <v>1349105.2263780001</v>
      </c>
      <c r="BE400" t="b">
        <v>0</v>
      </c>
      <c r="BH400" t="s">
        <v>507</v>
      </c>
      <c r="BI400">
        <v>1139.1235999999999</v>
      </c>
      <c r="BJ400">
        <v>1309443.4160730001</v>
      </c>
      <c r="BK400">
        <v>1511137.8866570001</v>
      </c>
      <c r="BL400">
        <v>1669278.4664960001</v>
      </c>
      <c r="BN400">
        <v>0.97060139599999995</v>
      </c>
    </row>
    <row r="401" spans="2:67">
      <c r="B401" t="s">
        <v>1116</v>
      </c>
      <c r="C401" s="7">
        <v>549397.88651099999</v>
      </c>
      <c r="D401" s="7">
        <v>0</v>
      </c>
      <c r="E401" s="7">
        <v>549397.88651099999</v>
      </c>
      <c r="F401" s="11">
        <v>1.4499999999999999E-3</v>
      </c>
      <c r="G401" s="11">
        <v>1.444E-3</v>
      </c>
      <c r="H401" s="11">
        <v>4.37E-4</v>
      </c>
      <c r="I401">
        <v>113910</v>
      </c>
      <c r="J401" t="s">
        <v>1117</v>
      </c>
      <c r="K401">
        <v>1138</v>
      </c>
      <c r="L401" t="s">
        <v>263</v>
      </c>
      <c r="M401">
        <v>45289</v>
      </c>
      <c r="N401">
        <v>113910</v>
      </c>
      <c r="O401">
        <v>112195</v>
      </c>
      <c r="P401" s="13">
        <v>0.99336711499999997</v>
      </c>
      <c r="Q401" t="s">
        <v>236</v>
      </c>
      <c r="R401" t="s">
        <v>236</v>
      </c>
      <c r="S401" t="s">
        <v>236</v>
      </c>
      <c r="T401" t="s">
        <v>274</v>
      </c>
      <c r="U401" t="s">
        <v>242</v>
      </c>
      <c r="V401" t="s">
        <v>252</v>
      </c>
      <c r="W401" t="s">
        <v>83</v>
      </c>
      <c r="X401" t="s">
        <v>275</v>
      </c>
      <c r="Y401" t="s">
        <v>275</v>
      </c>
      <c r="Z401" s="7">
        <v>549397.88651099999</v>
      </c>
      <c r="AA401" s="7">
        <v>0</v>
      </c>
      <c r="AB401" s="7">
        <v>553066.31192100001</v>
      </c>
      <c r="AC401" s="7">
        <v>549298.90843599499</v>
      </c>
      <c r="AD401" s="7">
        <v>549397.88651099999</v>
      </c>
      <c r="AE401" s="7">
        <v>0</v>
      </c>
      <c r="AF401" t="s">
        <v>276</v>
      </c>
      <c r="AG401">
        <v>46958</v>
      </c>
      <c r="AH401" t="s">
        <v>277</v>
      </c>
      <c r="AI401" t="s">
        <v>46</v>
      </c>
      <c r="AJ401" s="9">
        <v>0</v>
      </c>
      <c r="AK401" s="9">
        <v>0</v>
      </c>
      <c r="AL401" s="9">
        <v>0</v>
      </c>
      <c r="AM401" s="9">
        <v>0</v>
      </c>
      <c r="AN401" t="s">
        <v>236</v>
      </c>
      <c r="AO401" s="9">
        <v>553066.31192100001</v>
      </c>
      <c r="AP401" s="9">
        <v>553066.31192100001</v>
      </c>
      <c r="AQ401" t="s">
        <v>278</v>
      </c>
      <c r="AR401" t="s">
        <v>87</v>
      </c>
      <c r="AT401" s="9">
        <v>549397.88651099999</v>
      </c>
      <c r="AU401" s="9">
        <v>549397.88651099999</v>
      </c>
      <c r="AV401" s="9">
        <v>549397.88651099999</v>
      </c>
      <c r="AY401" s="11">
        <v>1.4499999999999999E-3</v>
      </c>
      <c r="BB401" t="s">
        <v>87</v>
      </c>
      <c r="BC401" s="7">
        <v>553066.31192080001</v>
      </c>
      <c r="BD401" s="7">
        <v>553066.31192080001</v>
      </c>
      <c r="BE401" t="b">
        <v>0</v>
      </c>
      <c r="BH401" t="s">
        <v>277</v>
      </c>
      <c r="BI401">
        <v>1139.1138000000001</v>
      </c>
      <c r="BJ401">
        <v>549397.88651099999</v>
      </c>
      <c r="BK401">
        <v>549397.88651099999</v>
      </c>
      <c r="BL401">
        <v>549397.88651099999</v>
      </c>
      <c r="BN401">
        <v>0.99336711499999997</v>
      </c>
      <c r="BO401" t="s">
        <v>1118</v>
      </c>
    </row>
    <row r="402" spans="2:67">
      <c r="B402" t="s">
        <v>1119</v>
      </c>
      <c r="C402" s="7">
        <v>133580.01999999999</v>
      </c>
      <c r="D402" s="7">
        <v>142210.916601</v>
      </c>
      <c r="E402" s="7">
        <v>275790.93660100002</v>
      </c>
      <c r="F402" s="11">
        <v>3.5199999999999999E-4</v>
      </c>
      <c r="G402" s="11">
        <v>3.5100000000000002E-4</v>
      </c>
      <c r="H402" s="11">
        <v>2.1900000000000001E-4</v>
      </c>
      <c r="I402">
        <v>113912</v>
      </c>
      <c r="J402" t="s">
        <v>1120</v>
      </c>
      <c r="K402">
        <v>1138</v>
      </c>
      <c r="L402" t="s">
        <v>263</v>
      </c>
      <c r="M402">
        <v>45289</v>
      </c>
      <c r="N402">
        <v>113912</v>
      </c>
      <c r="O402">
        <v>112482</v>
      </c>
      <c r="P402" s="13">
        <v>0.99450217399999996</v>
      </c>
      <c r="Q402" t="s">
        <v>236</v>
      </c>
      <c r="R402" t="s">
        <v>236</v>
      </c>
      <c r="S402" t="s">
        <v>236</v>
      </c>
      <c r="T402" t="s">
        <v>274</v>
      </c>
      <c r="U402" t="s">
        <v>242</v>
      </c>
      <c r="V402" t="s">
        <v>252</v>
      </c>
      <c r="W402" t="s">
        <v>83</v>
      </c>
      <c r="X402" t="s">
        <v>275</v>
      </c>
      <c r="Y402" t="s">
        <v>275</v>
      </c>
      <c r="Z402" s="7">
        <v>133580.01999999999</v>
      </c>
      <c r="AA402" s="7">
        <v>142210.916601</v>
      </c>
      <c r="AB402" s="7">
        <v>277700.93</v>
      </c>
      <c r="AC402" s="7">
        <v>133565.070343292</v>
      </c>
      <c r="AD402" s="7">
        <v>133580.01999999999</v>
      </c>
      <c r="AE402" s="7">
        <v>142210.916601</v>
      </c>
      <c r="AF402" t="s">
        <v>276</v>
      </c>
      <c r="AG402">
        <v>45508</v>
      </c>
      <c r="AH402" t="s">
        <v>340</v>
      </c>
      <c r="AI402" t="s">
        <v>46</v>
      </c>
      <c r="AJ402" s="9">
        <v>0</v>
      </c>
      <c r="AK402" s="9">
        <v>0</v>
      </c>
      <c r="AL402" s="9">
        <v>0</v>
      </c>
      <c r="AM402" s="9">
        <v>0</v>
      </c>
      <c r="AN402" t="s">
        <v>236</v>
      </c>
      <c r="AO402" s="9">
        <v>134318.479643</v>
      </c>
      <c r="AP402" s="9">
        <v>276526.71472599998</v>
      </c>
      <c r="AQ402" t="s">
        <v>295</v>
      </c>
      <c r="AR402" t="s">
        <v>96</v>
      </c>
      <c r="AT402" s="9">
        <v>133580.01999999999</v>
      </c>
      <c r="AU402" s="9">
        <v>133580.01999999999</v>
      </c>
      <c r="AV402" s="9">
        <v>133580.01999999999</v>
      </c>
      <c r="AY402" s="11">
        <v>3.5199999999999999E-4</v>
      </c>
      <c r="BB402" t="s">
        <v>97</v>
      </c>
      <c r="BC402" s="7">
        <v>277700.93</v>
      </c>
      <c r="BD402" s="7">
        <v>276526.714725714</v>
      </c>
      <c r="BE402" t="b">
        <v>0</v>
      </c>
      <c r="BH402" t="s">
        <v>340</v>
      </c>
      <c r="BI402">
        <v>1139.1138000000001</v>
      </c>
      <c r="BJ402">
        <v>133580.01999999999</v>
      </c>
      <c r="BK402">
        <v>133580.01999999999</v>
      </c>
      <c r="BL402">
        <v>133580.01999999999</v>
      </c>
      <c r="BN402">
        <v>0.99450217399999996</v>
      </c>
    </row>
    <row r="403" spans="2:67">
      <c r="B403" t="s">
        <v>1121</v>
      </c>
      <c r="C403" s="7">
        <v>1266834.406224</v>
      </c>
      <c r="D403" s="7">
        <v>0</v>
      </c>
      <c r="E403" s="7">
        <v>1266834.406224</v>
      </c>
      <c r="F403" s="11">
        <v>3.3449999999999999E-3</v>
      </c>
      <c r="G403" s="11">
        <v>3.3300000000000001E-3</v>
      </c>
      <c r="H403" s="11">
        <v>1.0089999999999999E-3</v>
      </c>
      <c r="I403">
        <v>113913</v>
      </c>
      <c r="J403" t="s">
        <v>1120</v>
      </c>
      <c r="K403">
        <v>1138</v>
      </c>
      <c r="L403" t="s">
        <v>263</v>
      </c>
      <c r="M403">
        <v>45289</v>
      </c>
      <c r="N403">
        <v>113913</v>
      </c>
      <c r="O403">
        <v>112482</v>
      </c>
      <c r="P403" s="13">
        <v>0.99450216599999997</v>
      </c>
      <c r="Q403" t="s">
        <v>236</v>
      </c>
      <c r="R403" t="s">
        <v>236</v>
      </c>
      <c r="S403" t="s">
        <v>236</v>
      </c>
      <c r="T403" t="s">
        <v>274</v>
      </c>
      <c r="U403" t="s">
        <v>242</v>
      </c>
      <c r="V403" t="s">
        <v>252</v>
      </c>
      <c r="W403" t="s">
        <v>83</v>
      </c>
      <c r="X403" t="s">
        <v>275</v>
      </c>
      <c r="Y403" t="s">
        <v>275</v>
      </c>
      <c r="Z403" s="7">
        <v>1266834.406224</v>
      </c>
      <c r="AA403" s="7">
        <v>0</v>
      </c>
      <c r="AB403" s="7">
        <v>1273837.755255</v>
      </c>
      <c r="AC403" s="7">
        <v>1266779.618630663</v>
      </c>
      <c r="AD403" s="7">
        <v>1266834.406224</v>
      </c>
      <c r="AE403" s="7">
        <v>0</v>
      </c>
      <c r="AF403" t="s">
        <v>276</v>
      </c>
      <c r="AG403">
        <v>47334</v>
      </c>
      <c r="AH403" t="s">
        <v>340</v>
      </c>
      <c r="AI403" t="s">
        <v>46</v>
      </c>
      <c r="AJ403" s="9">
        <v>0</v>
      </c>
      <c r="AK403" s="9">
        <v>0</v>
      </c>
      <c r="AL403" s="9">
        <v>0</v>
      </c>
      <c r="AM403" s="9">
        <v>0</v>
      </c>
      <c r="AN403" t="s">
        <v>236</v>
      </c>
      <c r="AO403" s="9">
        <v>1273837.755255</v>
      </c>
      <c r="AP403" s="9">
        <v>1273837.755255</v>
      </c>
      <c r="AQ403" t="s">
        <v>278</v>
      </c>
      <c r="AR403" t="s">
        <v>96</v>
      </c>
      <c r="AT403" s="9">
        <v>1266834.406224</v>
      </c>
      <c r="AU403" s="9">
        <v>1266834.406224</v>
      </c>
      <c r="AV403" s="9">
        <v>1266834.406224</v>
      </c>
      <c r="AY403" s="11">
        <v>3.3449999999999999E-3</v>
      </c>
      <c r="BB403" t="s">
        <v>97</v>
      </c>
      <c r="BC403" s="7">
        <v>1273837.75525459</v>
      </c>
      <c r="BD403" s="7">
        <v>1273837.75525459</v>
      </c>
      <c r="BE403" t="b">
        <v>0</v>
      </c>
      <c r="BH403" t="s">
        <v>340</v>
      </c>
      <c r="BI403">
        <v>1139.1138000000001</v>
      </c>
      <c r="BJ403">
        <v>1266834.406224</v>
      </c>
      <c r="BK403">
        <v>1266834.406224</v>
      </c>
      <c r="BL403">
        <v>1266834.406224</v>
      </c>
      <c r="BN403">
        <v>0.99450216599999997</v>
      </c>
    </row>
    <row r="404" spans="2:67">
      <c r="B404" t="s">
        <v>1122</v>
      </c>
      <c r="C404" s="7">
        <v>566267.00858000002</v>
      </c>
      <c r="D404" s="7">
        <v>0</v>
      </c>
      <c r="E404" s="7">
        <v>566267.00858000002</v>
      </c>
      <c r="F404" s="11">
        <v>1.495E-3</v>
      </c>
      <c r="G404" s="11">
        <v>1.488E-3</v>
      </c>
      <c r="H404" s="11">
        <v>4.5100000000000001E-4</v>
      </c>
      <c r="I404">
        <v>115599</v>
      </c>
      <c r="J404" t="s">
        <v>1123</v>
      </c>
      <c r="K404">
        <v>1282</v>
      </c>
      <c r="L404" t="s">
        <v>858</v>
      </c>
      <c r="M404">
        <v>45291</v>
      </c>
      <c r="N404">
        <v>115599</v>
      </c>
      <c r="O404">
        <v>-1</v>
      </c>
      <c r="P404" s="13">
        <v>1</v>
      </c>
      <c r="Q404" t="s">
        <v>236</v>
      </c>
      <c r="R404" t="s">
        <v>235</v>
      </c>
      <c r="S404" t="s">
        <v>235</v>
      </c>
      <c r="T404" t="s">
        <v>711</v>
      </c>
      <c r="W404" t="s">
        <v>74</v>
      </c>
      <c r="X404" t="s">
        <v>305</v>
      </c>
      <c r="Z404" s="7">
        <v>512621.2</v>
      </c>
      <c r="AA404" s="7">
        <v>0</v>
      </c>
      <c r="AD404" s="7">
        <v>512621.2</v>
      </c>
      <c r="AE404" s="7">
        <v>0</v>
      </c>
      <c r="AF404" t="s">
        <v>276</v>
      </c>
      <c r="AG404">
        <v>50113</v>
      </c>
      <c r="AH404" t="s">
        <v>279</v>
      </c>
      <c r="AI404" t="s">
        <v>46</v>
      </c>
      <c r="AJ404" s="9">
        <v>0</v>
      </c>
      <c r="AK404" s="9">
        <v>0</v>
      </c>
      <c r="AL404" s="9">
        <v>0</v>
      </c>
      <c r="AM404" s="9">
        <v>0</v>
      </c>
      <c r="AO404" s="9">
        <v>512621.2</v>
      </c>
      <c r="AR404" t="s">
        <v>142</v>
      </c>
      <c r="AT404" s="9">
        <v>566267.00858000002</v>
      </c>
      <c r="AU404" s="9">
        <v>512621.2</v>
      </c>
      <c r="AV404" s="9">
        <v>512621.2</v>
      </c>
      <c r="AY404" s="11">
        <v>1.495E-3</v>
      </c>
      <c r="BB404" t="s">
        <v>154</v>
      </c>
      <c r="BE404" t="b">
        <v>0</v>
      </c>
      <c r="BH404" t="s">
        <v>279</v>
      </c>
      <c r="BI404">
        <v>1139.1282000000001</v>
      </c>
      <c r="BJ404">
        <v>512621.2</v>
      </c>
      <c r="BK404">
        <v>512621.2</v>
      </c>
      <c r="BL404">
        <v>566267.00858000002</v>
      </c>
      <c r="BN404">
        <v>1</v>
      </c>
    </row>
    <row r="405" spans="2:67">
      <c r="B405" t="s">
        <v>1124</v>
      </c>
      <c r="C405" s="7">
        <v>566267.00858000002</v>
      </c>
      <c r="D405" s="7">
        <v>0</v>
      </c>
      <c r="E405" s="7">
        <v>566267.00858000002</v>
      </c>
      <c r="F405" s="11">
        <v>1.495E-3</v>
      </c>
      <c r="G405" s="11">
        <v>1.488E-3</v>
      </c>
      <c r="H405" s="11">
        <v>4.5100000000000001E-4</v>
      </c>
      <c r="I405">
        <v>115600</v>
      </c>
      <c r="J405" t="s">
        <v>1125</v>
      </c>
      <c r="K405">
        <v>1282</v>
      </c>
      <c r="L405" t="s">
        <v>858</v>
      </c>
      <c r="M405">
        <v>45291</v>
      </c>
      <c r="N405">
        <v>115600</v>
      </c>
      <c r="O405">
        <v>-1</v>
      </c>
      <c r="P405" s="13">
        <v>0.66500000000000004</v>
      </c>
      <c r="Q405" t="s">
        <v>236</v>
      </c>
      <c r="R405" t="s">
        <v>235</v>
      </c>
      <c r="S405" t="s">
        <v>235</v>
      </c>
      <c r="T405" t="s">
        <v>711</v>
      </c>
      <c r="W405" t="s">
        <v>74</v>
      </c>
      <c r="X405" t="s">
        <v>478</v>
      </c>
      <c r="Z405" s="7">
        <v>512621.2</v>
      </c>
      <c r="AA405" s="7">
        <v>0</v>
      </c>
      <c r="AD405" s="7">
        <v>512621.2</v>
      </c>
      <c r="AE405" s="7">
        <v>0</v>
      </c>
      <c r="AF405" t="s">
        <v>276</v>
      </c>
      <c r="AG405">
        <v>60187</v>
      </c>
      <c r="AH405" t="s">
        <v>279</v>
      </c>
      <c r="AI405" t="s">
        <v>46</v>
      </c>
      <c r="AJ405" s="9">
        <v>0</v>
      </c>
      <c r="AK405" s="9">
        <v>0</v>
      </c>
      <c r="AL405" s="9">
        <v>0</v>
      </c>
      <c r="AM405" s="9">
        <v>0</v>
      </c>
      <c r="AO405" s="9">
        <v>770858.94736800005</v>
      </c>
      <c r="AR405" t="s">
        <v>142</v>
      </c>
      <c r="AT405" s="9">
        <v>566267.00858000002</v>
      </c>
      <c r="AU405" s="9">
        <v>512621.2</v>
      </c>
      <c r="AV405" s="9">
        <v>512621.2</v>
      </c>
      <c r="AY405" s="11">
        <v>1.495E-3</v>
      </c>
      <c r="BB405" t="s">
        <v>154</v>
      </c>
      <c r="BE405" t="b">
        <v>0</v>
      </c>
      <c r="BH405" t="s">
        <v>279</v>
      </c>
      <c r="BI405">
        <v>1139.1282000000001</v>
      </c>
      <c r="BJ405">
        <v>512621.2</v>
      </c>
      <c r="BK405">
        <v>512621.2</v>
      </c>
      <c r="BL405">
        <v>566267.00858000002</v>
      </c>
      <c r="BN405">
        <v>0.66500000000000004</v>
      </c>
    </row>
    <row r="406" spans="2:67">
      <c r="B406" t="s">
        <v>1126</v>
      </c>
      <c r="C406" s="7">
        <v>3271245.0221779998</v>
      </c>
      <c r="D406" s="7">
        <v>0</v>
      </c>
      <c r="E406" s="7">
        <v>3271245.0221779998</v>
      </c>
      <c r="F406" s="11">
        <v>8.6390000000000008E-3</v>
      </c>
      <c r="G406" s="11">
        <v>8.5990000000000007E-3</v>
      </c>
      <c r="H406" s="11">
        <v>2.6069999999999999E-3</v>
      </c>
      <c r="I406">
        <v>115601</v>
      </c>
      <c r="J406" t="s">
        <v>1127</v>
      </c>
      <c r="K406">
        <v>1282</v>
      </c>
      <c r="L406" t="s">
        <v>858</v>
      </c>
      <c r="M406">
        <v>45291</v>
      </c>
      <c r="N406">
        <v>115601</v>
      </c>
      <c r="O406">
        <v>-1</v>
      </c>
      <c r="P406" s="13">
        <v>1</v>
      </c>
      <c r="Q406" t="s">
        <v>236</v>
      </c>
      <c r="R406" t="s">
        <v>235</v>
      </c>
      <c r="S406" t="s">
        <v>236</v>
      </c>
      <c r="T406" t="s">
        <v>711</v>
      </c>
      <c r="W406" t="s">
        <v>74</v>
      </c>
      <c r="X406" t="s">
        <v>364</v>
      </c>
      <c r="Z406" s="7">
        <v>2961340.7162250001</v>
      </c>
      <c r="AA406" s="7">
        <v>0</v>
      </c>
      <c r="AD406" s="7">
        <v>3269024.0156330001</v>
      </c>
      <c r="AE406" s="7">
        <v>0</v>
      </c>
      <c r="AF406" t="s">
        <v>276</v>
      </c>
      <c r="AG406">
        <v>48202</v>
      </c>
      <c r="AH406" t="s">
        <v>279</v>
      </c>
      <c r="AI406" t="s">
        <v>46</v>
      </c>
      <c r="AJ406" s="9">
        <v>0</v>
      </c>
      <c r="AK406" s="9">
        <v>0</v>
      </c>
      <c r="AL406" s="9">
        <v>0</v>
      </c>
      <c r="AM406" s="9">
        <v>0</v>
      </c>
      <c r="AO406" s="9">
        <v>3269024.0156330001</v>
      </c>
      <c r="AR406" t="s">
        <v>142</v>
      </c>
      <c r="AT406" s="9">
        <v>3271245.0221779998</v>
      </c>
      <c r="AU406" s="9">
        <v>2961340.7162250001</v>
      </c>
      <c r="AV406" s="9">
        <v>3269024.0156330001</v>
      </c>
      <c r="AY406" s="11">
        <v>8.6390000000000008E-3</v>
      </c>
      <c r="BB406" t="s">
        <v>154</v>
      </c>
      <c r="BE406" t="b">
        <v>0</v>
      </c>
      <c r="BH406" t="s">
        <v>279</v>
      </c>
      <c r="BI406">
        <v>1139.1282000000001</v>
      </c>
      <c r="BJ406">
        <v>3269024.0156330001</v>
      </c>
      <c r="BK406">
        <v>2961340.7162250001</v>
      </c>
      <c r="BL406">
        <v>3271245.0221779998</v>
      </c>
      <c r="BN406">
        <v>1</v>
      </c>
    </row>
    <row r="407" spans="2:67">
      <c r="B407" t="s">
        <v>1128</v>
      </c>
      <c r="C407" s="7">
        <v>170677.789548</v>
      </c>
      <c r="D407" s="7">
        <v>0</v>
      </c>
      <c r="E407" s="7">
        <v>170677.789548</v>
      </c>
      <c r="F407" s="11">
        <v>4.4999999999999999E-4</v>
      </c>
      <c r="G407" s="11">
        <v>4.4799999999999999E-4</v>
      </c>
      <c r="H407" s="11">
        <v>1.36E-4</v>
      </c>
      <c r="I407" t="s">
        <v>749</v>
      </c>
      <c r="J407" t="s">
        <v>747</v>
      </c>
      <c r="K407">
        <v>1130</v>
      </c>
      <c r="L407" t="s">
        <v>256</v>
      </c>
      <c r="M407">
        <v>45289</v>
      </c>
      <c r="N407">
        <v>115781</v>
      </c>
      <c r="O407">
        <v>112350</v>
      </c>
      <c r="P407" s="13">
        <v>0.97200622000000003</v>
      </c>
      <c r="Q407" t="s">
        <v>236</v>
      </c>
      <c r="R407" t="s">
        <v>235</v>
      </c>
      <c r="S407" t="s">
        <v>236</v>
      </c>
      <c r="T407" t="s">
        <v>274</v>
      </c>
      <c r="U407" t="s">
        <v>249</v>
      </c>
      <c r="V407" t="s">
        <v>240</v>
      </c>
      <c r="W407" t="s">
        <v>83</v>
      </c>
      <c r="X407" t="s">
        <v>293</v>
      </c>
      <c r="Y407" t="s">
        <v>364</v>
      </c>
      <c r="Z407" s="7">
        <v>154508.47738900001</v>
      </c>
      <c r="AA407" s="7">
        <v>0</v>
      </c>
      <c r="AC407" s="7">
        <v>160474.72600900001</v>
      </c>
      <c r="AD407" s="7">
        <v>170677.78951</v>
      </c>
      <c r="AE407" s="7">
        <v>0</v>
      </c>
      <c r="AF407" t="s">
        <v>276</v>
      </c>
      <c r="AG407">
        <v>47676</v>
      </c>
      <c r="AH407" t="s">
        <v>277</v>
      </c>
      <c r="AI407" t="s">
        <v>46</v>
      </c>
      <c r="AJ407" s="9">
        <v>0</v>
      </c>
      <c r="AK407" s="9">
        <v>0</v>
      </c>
      <c r="AL407" s="9">
        <v>0</v>
      </c>
      <c r="AM407" s="9">
        <v>0</v>
      </c>
      <c r="AN407" t="s">
        <v>237</v>
      </c>
      <c r="AO407" s="9">
        <v>175593.31</v>
      </c>
      <c r="AQ407" t="s">
        <v>295</v>
      </c>
      <c r="AR407" t="s">
        <v>115</v>
      </c>
      <c r="AT407" s="9">
        <v>170677.789548</v>
      </c>
      <c r="AU407" s="9">
        <v>154508.47738900001</v>
      </c>
      <c r="AV407" s="9">
        <v>170677.78951</v>
      </c>
      <c r="AY407" s="11">
        <v>4.4999999999999999E-4</v>
      </c>
      <c r="BB407" t="s">
        <v>116</v>
      </c>
      <c r="BE407" t="b">
        <v>0</v>
      </c>
      <c r="BH407" t="s">
        <v>277</v>
      </c>
      <c r="BI407">
        <v>1139.1130000000001</v>
      </c>
      <c r="BJ407">
        <v>170677.78951</v>
      </c>
      <c r="BK407">
        <v>154508.47738900001</v>
      </c>
      <c r="BL407">
        <v>170677.789548</v>
      </c>
      <c r="BN407">
        <v>0.97200622000000003</v>
      </c>
      <c r="BO407" t="s">
        <v>479</v>
      </c>
    </row>
    <row r="408" spans="2:67">
      <c r="B408" t="s">
        <v>1129</v>
      </c>
      <c r="C408" s="7">
        <v>5002.513293</v>
      </c>
      <c r="D408" s="7">
        <v>0</v>
      </c>
      <c r="E408" s="7">
        <v>5002.513293</v>
      </c>
      <c r="F408" s="11">
        <v>1.2999999999999999E-5</v>
      </c>
      <c r="G408" s="11">
        <v>1.2999999999999999E-5</v>
      </c>
      <c r="H408" s="11">
        <v>3.0000000000000001E-6</v>
      </c>
      <c r="I408">
        <v>116155</v>
      </c>
      <c r="J408" t="s">
        <v>1130</v>
      </c>
      <c r="K408">
        <v>1013</v>
      </c>
      <c r="L408" t="s">
        <v>710</v>
      </c>
      <c r="M408">
        <v>45291</v>
      </c>
      <c r="N408">
        <v>116155</v>
      </c>
      <c r="O408">
        <v>116153</v>
      </c>
      <c r="P408" s="13">
        <v>0.97</v>
      </c>
      <c r="Q408" t="s">
        <v>236</v>
      </c>
      <c r="R408" t="s">
        <v>236</v>
      </c>
      <c r="S408" t="s">
        <v>236</v>
      </c>
      <c r="T408" t="s">
        <v>711</v>
      </c>
      <c r="U408" t="s">
        <v>712</v>
      </c>
      <c r="W408" t="s">
        <v>137</v>
      </c>
      <c r="X408" t="s">
        <v>275</v>
      </c>
      <c r="Z408" s="7">
        <v>5002.513293</v>
      </c>
      <c r="AA408" s="7">
        <v>0</v>
      </c>
      <c r="AD408" s="7">
        <v>5002.513293</v>
      </c>
      <c r="AE408" s="7">
        <v>0</v>
      </c>
      <c r="AF408" t="s">
        <v>276</v>
      </c>
      <c r="AG408">
        <v>46673</v>
      </c>
      <c r="AH408" t="s">
        <v>277</v>
      </c>
      <c r="AI408" t="s">
        <v>46</v>
      </c>
      <c r="AJ408" s="9">
        <v>0</v>
      </c>
      <c r="AK408" s="9">
        <v>0</v>
      </c>
      <c r="AL408" s="9">
        <v>0</v>
      </c>
      <c r="AM408" s="9">
        <v>0</v>
      </c>
      <c r="AN408" t="s">
        <v>236</v>
      </c>
      <c r="AO408" s="9">
        <v>5157.2301989999996</v>
      </c>
      <c r="AQ408" t="s">
        <v>295</v>
      </c>
      <c r="AR408" t="s">
        <v>138</v>
      </c>
      <c r="AT408" s="9">
        <v>5002.513293</v>
      </c>
      <c r="AU408" s="9">
        <v>5002.513293</v>
      </c>
      <c r="AV408" s="9">
        <v>5002.513293</v>
      </c>
      <c r="AW408" t="s">
        <v>722</v>
      </c>
      <c r="AY408" s="11">
        <v>1.2999999999999999E-5</v>
      </c>
      <c r="BB408" t="s">
        <v>139</v>
      </c>
      <c r="BE408" t="b">
        <v>0</v>
      </c>
      <c r="BH408" t="s">
        <v>277</v>
      </c>
      <c r="BI408">
        <v>1139.1013</v>
      </c>
      <c r="BJ408">
        <v>5002.513293</v>
      </c>
      <c r="BK408">
        <v>5002.513293</v>
      </c>
      <c r="BL408">
        <v>5002.513293</v>
      </c>
      <c r="BN408">
        <v>0.97</v>
      </c>
    </row>
    <row r="409" spans="2:67">
      <c r="B409" t="s">
        <v>1131</v>
      </c>
      <c r="C409" s="7">
        <v>207137.35709500001</v>
      </c>
      <c r="D409" s="7">
        <v>0</v>
      </c>
      <c r="E409" s="7">
        <v>207137.35709500001</v>
      </c>
      <c r="F409" s="11">
        <v>5.4699999999999996E-4</v>
      </c>
      <c r="G409" s="11">
        <v>5.44E-4</v>
      </c>
      <c r="H409" s="11">
        <v>1.65E-4</v>
      </c>
      <c r="I409">
        <v>116157</v>
      </c>
      <c r="J409" t="s">
        <v>1130</v>
      </c>
      <c r="K409">
        <v>1013</v>
      </c>
      <c r="L409" t="s">
        <v>710</v>
      </c>
      <c r="M409">
        <v>45291</v>
      </c>
      <c r="N409">
        <v>116157</v>
      </c>
      <c r="O409">
        <v>116153</v>
      </c>
      <c r="P409" s="13">
        <v>0.97</v>
      </c>
      <c r="Q409" t="s">
        <v>236</v>
      </c>
      <c r="R409" t="s">
        <v>236</v>
      </c>
      <c r="S409" t="s">
        <v>236</v>
      </c>
      <c r="T409" t="s">
        <v>711</v>
      </c>
      <c r="U409" t="s">
        <v>712</v>
      </c>
      <c r="W409" t="s">
        <v>137</v>
      </c>
      <c r="X409" t="s">
        <v>275</v>
      </c>
      <c r="Z409" s="7">
        <v>207137.35709500001</v>
      </c>
      <c r="AA409" s="7">
        <v>0</v>
      </c>
      <c r="AD409" s="7">
        <v>207137.35709500001</v>
      </c>
      <c r="AE409" s="7">
        <v>0</v>
      </c>
      <c r="AF409" t="s">
        <v>276</v>
      </c>
      <c r="AG409">
        <v>46673</v>
      </c>
      <c r="AH409" t="s">
        <v>277</v>
      </c>
      <c r="AI409" t="s">
        <v>46</v>
      </c>
      <c r="AJ409" s="9">
        <v>0</v>
      </c>
      <c r="AK409" s="9">
        <v>0</v>
      </c>
      <c r="AL409" s="9">
        <v>0</v>
      </c>
      <c r="AM409" s="9">
        <v>0</v>
      </c>
      <c r="AN409" t="s">
        <v>236</v>
      </c>
      <c r="AO409" s="9">
        <v>213543.667109</v>
      </c>
      <c r="AQ409" t="s">
        <v>278</v>
      </c>
      <c r="AR409" t="s">
        <v>138</v>
      </c>
      <c r="AT409" s="9">
        <v>207137.35709500001</v>
      </c>
      <c r="AU409" s="9">
        <v>207137.35709500001</v>
      </c>
      <c r="AV409" s="9">
        <v>207137.35709500001</v>
      </c>
      <c r="AW409" t="s">
        <v>722</v>
      </c>
      <c r="AY409" s="11">
        <v>5.4699999999999996E-4</v>
      </c>
      <c r="BB409" t="s">
        <v>139</v>
      </c>
      <c r="BE409" t="b">
        <v>0</v>
      </c>
      <c r="BH409" t="s">
        <v>277</v>
      </c>
      <c r="BI409">
        <v>1139.1013</v>
      </c>
      <c r="BJ409">
        <v>207137.35709500001</v>
      </c>
      <c r="BK409">
        <v>207137.35709500001</v>
      </c>
      <c r="BL409">
        <v>207137.35709500001</v>
      </c>
      <c r="BN409">
        <v>0.97</v>
      </c>
    </row>
    <row r="410" spans="2:67">
      <c r="B410" t="s">
        <v>1132</v>
      </c>
      <c r="C410" s="7">
        <v>14704288</v>
      </c>
      <c r="D410" s="7">
        <v>0</v>
      </c>
      <c r="E410" s="7">
        <v>14704288</v>
      </c>
      <c r="F410" s="11">
        <v>3.8834E-2</v>
      </c>
      <c r="G410" s="11">
        <v>3.8655000000000002E-2</v>
      </c>
      <c r="H410" s="11">
        <v>1.1722E-2</v>
      </c>
      <c r="I410">
        <v>116463</v>
      </c>
      <c r="K410">
        <v>1139</v>
      </c>
      <c r="L410" t="s">
        <v>253</v>
      </c>
      <c r="M410">
        <v>45289</v>
      </c>
      <c r="N410">
        <v>116463</v>
      </c>
      <c r="O410">
        <v>115539</v>
      </c>
      <c r="P410" s="13">
        <v>14704288</v>
      </c>
      <c r="Q410" t="s">
        <v>236</v>
      </c>
      <c r="R410" t="s">
        <v>236</v>
      </c>
      <c r="S410" t="s">
        <v>236</v>
      </c>
      <c r="T410" t="s">
        <v>274</v>
      </c>
      <c r="U410" t="s">
        <v>823</v>
      </c>
      <c r="Z410" s="7">
        <v>14704288</v>
      </c>
      <c r="AA410" s="7">
        <v>0</v>
      </c>
      <c r="AD410" s="7">
        <v>14704288</v>
      </c>
      <c r="AE410" s="7">
        <v>0</v>
      </c>
      <c r="AF410" t="s">
        <v>276</v>
      </c>
      <c r="AH410" t="s">
        <v>279</v>
      </c>
      <c r="AI410" t="s">
        <v>184</v>
      </c>
      <c r="AJ410" s="9">
        <v>0</v>
      </c>
      <c r="AK410" s="9">
        <v>0</v>
      </c>
      <c r="AL410" s="9">
        <v>0</v>
      </c>
      <c r="AM410" s="9">
        <v>0</v>
      </c>
      <c r="AN410" t="s">
        <v>236</v>
      </c>
      <c r="AO410" s="9">
        <v>0</v>
      </c>
      <c r="AT410" s="9">
        <v>14704288</v>
      </c>
      <c r="AU410" s="9">
        <v>14704288</v>
      </c>
      <c r="AV410" s="9">
        <v>14704288</v>
      </c>
      <c r="AY410" s="11">
        <v>3.8834E-2</v>
      </c>
      <c r="BE410" t="b">
        <v>0</v>
      </c>
      <c r="BH410" t="s">
        <v>279</v>
      </c>
      <c r="BI410">
        <v>1139</v>
      </c>
      <c r="BJ410">
        <v>14704288</v>
      </c>
      <c r="BK410">
        <v>14704288</v>
      </c>
      <c r="BL410">
        <v>14704288</v>
      </c>
      <c r="BN410">
        <v>14704288</v>
      </c>
    </row>
    <row r="411" spans="2:67">
      <c r="B411" t="s">
        <v>1133</v>
      </c>
      <c r="C411" s="7">
        <v>3014157.24</v>
      </c>
      <c r="D411" s="7">
        <v>0</v>
      </c>
      <c r="E411" s="7">
        <v>3014157.24</v>
      </c>
      <c r="F411" s="11">
        <v>7.9600000000000001E-3</v>
      </c>
      <c r="G411" s="11">
        <v>7.9229999999999995E-3</v>
      </c>
      <c r="H411" s="11">
        <v>2.4020000000000001E-3</v>
      </c>
      <c r="I411">
        <v>116992</v>
      </c>
      <c r="K411">
        <v>1139</v>
      </c>
      <c r="L411" t="s">
        <v>253</v>
      </c>
      <c r="M411">
        <v>45289</v>
      </c>
      <c r="N411">
        <v>116992</v>
      </c>
      <c r="O411">
        <v>110896</v>
      </c>
      <c r="P411" s="13">
        <v>3014157.24</v>
      </c>
      <c r="Q411" t="s">
        <v>236</v>
      </c>
      <c r="R411" t="s">
        <v>236</v>
      </c>
      <c r="S411" t="s">
        <v>236</v>
      </c>
      <c r="T411" t="s">
        <v>274</v>
      </c>
      <c r="U411" t="s">
        <v>823</v>
      </c>
      <c r="Z411" s="7">
        <v>3014157.24</v>
      </c>
      <c r="AA411" s="7">
        <v>0</v>
      </c>
      <c r="AD411" s="7">
        <v>3014157.24</v>
      </c>
      <c r="AE411" s="7">
        <v>0</v>
      </c>
      <c r="AF411" t="s">
        <v>276</v>
      </c>
      <c r="AH411" t="s">
        <v>279</v>
      </c>
      <c r="AI411" t="s">
        <v>184</v>
      </c>
      <c r="AJ411" s="9">
        <v>0</v>
      </c>
      <c r="AK411" s="9">
        <v>0</v>
      </c>
      <c r="AL411" s="9">
        <v>0</v>
      </c>
      <c r="AM411" s="9">
        <v>0</v>
      </c>
      <c r="AN411" t="s">
        <v>236</v>
      </c>
      <c r="AO411" s="9">
        <v>0</v>
      </c>
      <c r="AT411" s="9">
        <v>3014157.24</v>
      </c>
      <c r="AU411" s="9">
        <v>3014157.24</v>
      </c>
      <c r="AV411" s="9">
        <v>3014157.24</v>
      </c>
      <c r="AY411" s="11">
        <v>7.9600000000000001E-3</v>
      </c>
      <c r="BE411" t="b">
        <v>0</v>
      </c>
      <c r="BH411" t="s">
        <v>279</v>
      </c>
      <c r="BI411">
        <v>1139</v>
      </c>
      <c r="BJ411">
        <v>3014157.24</v>
      </c>
      <c r="BK411">
        <v>3014157.24</v>
      </c>
      <c r="BL411">
        <v>3014157.24</v>
      </c>
      <c r="BN411">
        <v>3014157.24</v>
      </c>
    </row>
    <row r="412" spans="2:67">
      <c r="B412" t="s">
        <v>1134</v>
      </c>
      <c r="C412" s="7">
        <v>8547211.6899999995</v>
      </c>
      <c r="D412" s="7">
        <v>0</v>
      </c>
      <c r="E412" s="7">
        <v>8547211.6899999995</v>
      </c>
      <c r="F412" s="11">
        <v>2.2572999999999999E-2</v>
      </c>
      <c r="G412" s="11">
        <v>2.2468999999999999E-2</v>
      </c>
      <c r="H412" s="11">
        <v>6.8129999999999996E-3</v>
      </c>
      <c r="I412">
        <v>116993</v>
      </c>
      <c r="K412">
        <v>1139</v>
      </c>
      <c r="L412" t="s">
        <v>253</v>
      </c>
      <c r="M412">
        <v>45289</v>
      </c>
      <c r="N412">
        <v>116993</v>
      </c>
      <c r="O412">
        <v>110896</v>
      </c>
      <c r="P412" s="13">
        <v>8547211.6899999995</v>
      </c>
      <c r="Q412" t="s">
        <v>236</v>
      </c>
      <c r="R412" t="s">
        <v>236</v>
      </c>
      <c r="S412" t="s">
        <v>236</v>
      </c>
      <c r="T412" t="s">
        <v>274</v>
      </c>
      <c r="U412" t="s">
        <v>823</v>
      </c>
      <c r="Z412" s="7">
        <v>8547211.6899999995</v>
      </c>
      <c r="AA412" s="7">
        <v>0</v>
      </c>
      <c r="AD412" s="7">
        <v>8547211.6899999995</v>
      </c>
      <c r="AE412" s="7">
        <v>0</v>
      </c>
      <c r="AF412" t="s">
        <v>276</v>
      </c>
      <c r="AH412" t="s">
        <v>279</v>
      </c>
      <c r="AI412" t="s">
        <v>184</v>
      </c>
      <c r="AJ412" s="9">
        <v>0</v>
      </c>
      <c r="AK412" s="9">
        <v>0</v>
      </c>
      <c r="AL412" s="9">
        <v>0</v>
      </c>
      <c r="AM412" s="9">
        <v>0</v>
      </c>
      <c r="AN412" t="s">
        <v>236</v>
      </c>
      <c r="AO412" s="9">
        <v>0</v>
      </c>
      <c r="AT412" s="9">
        <v>8547211.6899999995</v>
      </c>
      <c r="AU412" s="9">
        <v>8547211.6899999995</v>
      </c>
      <c r="AV412" s="9">
        <v>8547211.6899999995</v>
      </c>
      <c r="AY412" s="11">
        <v>2.2572999999999999E-2</v>
      </c>
      <c r="BE412" t="b">
        <v>0</v>
      </c>
      <c r="BH412" t="s">
        <v>279</v>
      </c>
      <c r="BI412">
        <v>1139</v>
      </c>
      <c r="BJ412">
        <v>8547211.6899999995</v>
      </c>
      <c r="BK412">
        <v>8547211.6899999995</v>
      </c>
      <c r="BL412">
        <v>8547211.6899999995</v>
      </c>
      <c r="BN412">
        <v>8547211.6899999995</v>
      </c>
    </row>
    <row r="413" spans="2:67">
      <c r="B413" t="s">
        <v>1135</v>
      </c>
      <c r="C413" s="7">
        <v>960246.93046800001</v>
      </c>
      <c r="D413" s="7">
        <v>0</v>
      </c>
      <c r="E413" s="7">
        <v>960246.93046800001</v>
      </c>
      <c r="F413" s="11">
        <v>2.5360000000000001E-3</v>
      </c>
      <c r="G413" s="11">
        <v>2.5240000000000002E-3</v>
      </c>
      <c r="H413" s="11">
        <v>7.6499999999999995E-4</v>
      </c>
      <c r="I413">
        <v>117969</v>
      </c>
      <c r="J413" t="s">
        <v>892</v>
      </c>
      <c r="K413">
        <v>1237</v>
      </c>
      <c r="L413" t="s">
        <v>861</v>
      </c>
      <c r="M413">
        <v>45291</v>
      </c>
      <c r="N413">
        <v>117969</v>
      </c>
      <c r="O413">
        <v>113068</v>
      </c>
      <c r="P413" s="13">
        <v>1.54</v>
      </c>
      <c r="Q413" t="s">
        <v>236</v>
      </c>
      <c r="R413" t="s">
        <v>236</v>
      </c>
      <c r="S413" t="s">
        <v>236</v>
      </c>
      <c r="T413" t="s">
        <v>102</v>
      </c>
      <c r="U413" t="s">
        <v>243</v>
      </c>
      <c r="W413" t="s">
        <v>88</v>
      </c>
      <c r="X413" t="s">
        <v>275</v>
      </c>
      <c r="Z413" s="7">
        <v>960246.93046800001</v>
      </c>
      <c r="AA413" s="7">
        <v>0</v>
      </c>
      <c r="AD413" s="7">
        <v>960246.93046800001</v>
      </c>
      <c r="AE413" s="7">
        <v>0</v>
      </c>
      <c r="AF413" t="s">
        <v>276</v>
      </c>
      <c r="AH413" t="s">
        <v>874</v>
      </c>
      <c r="AI413" t="s">
        <v>149</v>
      </c>
      <c r="AJ413" s="9">
        <v>0</v>
      </c>
      <c r="AK413" s="9">
        <v>0</v>
      </c>
      <c r="AL413" s="9">
        <v>0</v>
      </c>
      <c r="AM413" s="9">
        <v>0</v>
      </c>
      <c r="AN413" t="s">
        <v>236</v>
      </c>
      <c r="AO413" s="9">
        <v>623536.96783600003</v>
      </c>
      <c r="AR413" t="s">
        <v>103</v>
      </c>
      <c r="AT413" s="9">
        <v>960246.93046800001</v>
      </c>
      <c r="AU413" s="9">
        <v>960246.93046800001</v>
      </c>
      <c r="AV413" s="9">
        <v>960246.93046800001</v>
      </c>
      <c r="AY413" s="11">
        <v>2.5360000000000001E-3</v>
      </c>
      <c r="BB413" t="s">
        <v>197</v>
      </c>
      <c r="BE413" t="b">
        <v>0</v>
      </c>
      <c r="BH413" t="s">
        <v>874</v>
      </c>
      <c r="BI413">
        <v>1139.1237000000001</v>
      </c>
      <c r="BJ413">
        <v>960246.93046800001</v>
      </c>
      <c r="BK413">
        <v>960246.93046800001</v>
      </c>
      <c r="BL413">
        <v>960246.93046800001</v>
      </c>
      <c r="BN413">
        <v>1.54</v>
      </c>
    </row>
    <row r="414" spans="2:67">
      <c r="B414" t="s">
        <v>1136</v>
      </c>
      <c r="C414" s="7">
        <v>9079.2759979999992</v>
      </c>
      <c r="D414" s="7">
        <v>0</v>
      </c>
      <c r="E414" s="7">
        <v>9079.2759979999992</v>
      </c>
      <c r="F414" s="11">
        <v>2.3E-5</v>
      </c>
      <c r="G414" s="11">
        <v>2.3E-5</v>
      </c>
      <c r="H414" s="11">
        <v>6.9999999999999999E-6</v>
      </c>
      <c r="I414">
        <v>117970</v>
      </c>
      <c r="J414" t="s">
        <v>917</v>
      </c>
      <c r="K414">
        <v>1237</v>
      </c>
      <c r="L414" t="s">
        <v>861</v>
      </c>
      <c r="M414">
        <v>45291</v>
      </c>
      <c r="N414">
        <v>117970</v>
      </c>
      <c r="O414">
        <v>113078</v>
      </c>
      <c r="P414" s="13">
        <v>0.20799999999999999</v>
      </c>
      <c r="Q414" t="s">
        <v>236</v>
      </c>
      <c r="R414" t="s">
        <v>236</v>
      </c>
      <c r="S414" t="s">
        <v>236</v>
      </c>
      <c r="T414" t="s">
        <v>102</v>
      </c>
      <c r="U414" t="s">
        <v>243</v>
      </c>
      <c r="W414" t="s">
        <v>74</v>
      </c>
      <c r="X414" t="s">
        <v>275</v>
      </c>
      <c r="Z414" s="7">
        <v>9079.2759979999992</v>
      </c>
      <c r="AA414" s="7">
        <v>0</v>
      </c>
      <c r="AD414" s="7">
        <v>9079.2759979999992</v>
      </c>
      <c r="AE414" s="7">
        <v>0</v>
      </c>
      <c r="AF414" t="s">
        <v>276</v>
      </c>
      <c r="AH414" t="s">
        <v>874</v>
      </c>
      <c r="AI414" t="s">
        <v>149</v>
      </c>
      <c r="AJ414" s="9">
        <v>0</v>
      </c>
      <c r="AK414" s="9">
        <v>0</v>
      </c>
      <c r="AL414" s="9">
        <v>0</v>
      </c>
      <c r="AM414" s="9">
        <v>0</v>
      </c>
      <c r="AN414" t="s">
        <v>236</v>
      </c>
      <c r="AO414" s="9">
        <v>43650.365374000001</v>
      </c>
      <c r="AR414" t="s">
        <v>142</v>
      </c>
      <c r="AT414" s="9">
        <v>9079.2759979999992</v>
      </c>
      <c r="AU414" s="9">
        <v>9079.2759979999992</v>
      </c>
      <c r="AV414" s="9">
        <v>9079.2759979999992</v>
      </c>
      <c r="AY414" s="11">
        <v>2.3E-5</v>
      </c>
      <c r="BB414" t="s">
        <v>177</v>
      </c>
      <c r="BE414" t="b">
        <v>0</v>
      </c>
      <c r="BH414" t="s">
        <v>874</v>
      </c>
      <c r="BI414">
        <v>1139.1237000000001</v>
      </c>
      <c r="BJ414">
        <v>9079.2759979999992</v>
      </c>
      <c r="BK414">
        <v>9079.2759979999992</v>
      </c>
      <c r="BL414">
        <v>9079.2759979999992</v>
      </c>
      <c r="BN414">
        <v>0.20799999999999999</v>
      </c>
    </row>
    <row r="415" spans="2:67">
      <c r="B415" t="s">
        <v>1137</v>
      </c>
      <c r="C415" s="7">
        <v>5090.7223780000004</v>
      </c>
      <c r="D415" s="7">
        <v>0</v>
      </c>
      <c r="E415" s="7">
        <v>5090.7223780000004</v>
      </c>
      <c r="F415" s="11">
        <v>1.2999999999999999E-5</v>
      </c>
      <c r="G415" s="11">
        <v>1.2999999999999999E-5</v>
      </c>
      <c r="H415" s="11">
        <v>3.9999999999999998E-6</v>
      </c>
      <c r="I415">
        <v>117971</v>
      </c>
      <c r="J415" t="s">
        <v>962</v>
      </c>
      <c r="K415">
        <v>1237</v>
      </c>
      <c r="L415" t="s">
        <v>861</v>
      </c>
      <c r="M415">
        <v>45291</v>
      </c>
      <c r="N415">
        <v>117971</v>
      </c>
      <c r="O415">
        <v>113082</v>
      </c>
      <c r="P415" s="13">
        <v>1</v>
      </c>
      <c r="Q415" t="s">
        <v>236</v>
      </c>
      <c r="R415" t="s">
        <v>236</v>
      </c>
      <c r="S415" t="s">
        <v>236</v>
      </c>
      <c r="T415" t="s">
        <v>102</v>
      </c>
      <c r="U415" t="s">
        <v>243</v>
      </c>
      <c r="W415" t="s">
        <v>74</v>
      </c>
      <c r="X415" t="s">
        <v>275</v>
      </c>
      <c r="Z415" s="7">
        <v>5090.7223780000004</v>
      </c>
      <c r="AA415" s="7">
        <v>0</v>
      </c>
      <c r="AD415" s="7">
        <v>5090.7223780000004</v>
      </c>
      <c r="AE415" s="7">
        <v>0</v>
      </c>
      <c r="AF415" t="s">
        <v>276</v>
      </c>
      <c r="AH415" t="s">
        <v>279</v>
      </c>
      <c r="AI415" t="s">
        <v>149</v>
      </c>
      <c r="AJ415" s="9">
        <v>0</v>
      </c>
      <c r="AK415" s="9">
        <v>0</v>
      </c>
      <c r="AL415" s="9">
        <v>0</v>
      </c>
      <c r="AM415" s="9">
        <v>0</v>
      </c>
      <c r="AN415" t="s">
        <v>236</v>
      </c>
      <c r="AO415" s="9">
        <v>5090.7223780000004</v>
      </c>
      <c r="AR415" t="s">
        <v>142</v>
      </c>
      <c r="AT415" s="9">
        <v>5090.7223780000004</v>
      </c>
      <c r="AU415" s="9">
        <v>5090.7223780000004</v>
      </c>
      <c r="AV415" s="9">
        <v>5090.7223780000004</v>
      </c>
      <c r="AY415" s="11">
        <v>1.2999999999999999E-5</v>
      </c>
      <c r="BB415" t="s">
        <v>143</v>
      </c>
      <c r="BE415" t="b">
        <v>0</v>
      </c>
      <c r="BH415" t="s">
        <v>279</v>
      </c>
      <c r="BI415">
        <v>1139.1237000000001</v>
      </c>
      <c r="BJ415">
        <v>5090.7223780000004</v>
      </c>
      <c r="BK415">
        <v>5090.7223780000004</v>
      </c>
      <c r="BL415">
        <v>5090.7223780000004</v>
      </c>
      <c r="BN415">
        <v>1</v>
      </c>
    </row>
    <row r="416" spans="2:67">
      <c r="B416" t="s">
        <v>1138</v>
      </c>
      <c r="C416" s="7">
        <v>30696.061861999999</v>
      </c>
      <c r="D416" s="7">
        <v>0</v>
      </c>
      <c r="E416" s="7">
        <v>30696.061861999999</v>
      </c>
      <c r="F416" s="11">
        <v>8.1000000000000004E-5</v>
      </c>
      <c r="G416" s="11">
        <v>8.0000000000000007E-5</v>
      </c>
      <c r="H416" s="11">
        <v>2.4000000000000001E-5</v>
      </c>
      <c r="I416">
        <v>117972</v>
      </c>
      <c r="J416" t="s">
        <v>962</v>
      </c>
      <c r="K416">
        <v>1237</v>
      </c>
      <c r="L416" t="s">
        <v>861</v>
      </c>
      <c r="M416">
        <v>45291</v>
      </c>
      <c r="N416">
        <v>117972</v>
      </c>
      <c r="O416">
        <v>113082</v>
      </c>
      <c r="P416" s="13">
        <v>1</v>
      </c>
      <c r="Q416" t="s">
        <v>236</v>
      </c>
      <c r="R416" t="s">
        <v>236</v>
      </c>
      <c r="S416" t="s">
        <v>236</v>
      </c>
      <c r="T416" t="s">
        <v>102</v>
      </c>
      <c r="U416" t="s">
        <v>243</v>
      </c>
      <c r="W416" t="s">
        <v>74</v>
      </c>
      <c r="X416" t="s">
        <v>275</v>
      </c>
      <c r="Z416" s="7">
        <v>30696.061861999999</v>
      </c>
      <c r="AA416" s="7">
        <v>0</v>
      </c>
      <c r="AD416" s="7">
        <v>30696.061861999999</v>
      </c>
      <c r="AE416" s="7">
        <v>0</v>
      </c>
      <c r="AF416" t="s">
        <v>276</v>
      </c>
      <c r="AH416" t="s">
        <v>279</v>
      </c>
      <c r="AI416" t="s">
        <v>149</v>
      </c>
      <c r="AJ416" s="9">
        <v>0</v>
      </c>
      <c r="AK416" s="9">
        <v>0</v>
      </c>
      <c r="AL416" s="9">
        <v>0</v>
      </c>
      <c r="AM416" s="9">
        <v>0</v>
      </c>
      <c r="AN416" t="s">
        <v>236</v>
      </c>
      <c r="AO416" s="9">
        <v>30696.061861999999</v>
      </c>
      <c r="AR416" t="s">
        <v>142</v>
      </c>
      <c r="AT416" s="9">
        <v>30696.061861999999</v>
      </c>
      <c r="AU416" s="9">
        <v>30696.061861999999</v>
      </c>
      <c r="AV416" s="9">
        <v>30696.061861999999</v>
      </c>
      <c r="AY416" s="11">
        <v>8.1000000000000004E-5</v>
      </c>
      <c r="BB416" t="s">
        <v>143</v>
      </c>
      <c r="BE416" t="b">
        <v>0</v>
      </c>
      <c r="BH416" t="s">
        <v>279</v>
      </c>
      <c r="BI416">
        <v>1139.1237000000001</v>
      </c>
      <c r="BJ416">
        <v>30696.061861999999</v>
      </c>
      <c r="BK416">
        <v>30696.061861999999</v>
      </c>
      <c r="BL416">
        <v>30696.061861999999</v>
      </c>
      <c r="BN416">
        <v>1</v>
      </c>
    </row>
    <row r="417" spans="2:66">
      <c r="B417" t="s">
        <v>1139</v>
      </c>
      <c r="C417" s="7">
        <v>4230.5472559999998</v>
      </c>
      <c r="D417" s="7">
        <v>0</v>
      </c>
      <c r="E417" s="7">
        <v>4230.5472559999998</v>
      </c>
      <c r="F417" s="11">
        <v>1.1E-5</v>
      </c>
      <c r="G417" s="11">
        <v>1.1E-5</v>
      </c>
      <c r="H417" s="11">
        <v>3.0000000000000001E-6</v>
      </c>
      <c r="I417">
        <v>117973</v>
      </c>
      <c r="J417" t="s">
        <v>962</v>
      </c>
      <c r="K417">
        <v>1237</v>
      </c>
      <c r="L417" t="s">
        <v>861</v>
      </c>
      <c r="M417">
        <v>45291</v>
      </c>
      <c r="N417">
        <v>117973</v>
      </c>
      <c r="O417">
        <v>113082</v>
      </c>
      <c r="P417" s="13">
        <v>1</v>
      </c>
      <c r="Q417" t="s">
        <v>236</v>
      </c>
      <c r="R417" t="s">
        <v>236</v>
      </c>
      <c r="S417" t="s">
        <v>236</v>
      </c>
      <c r="T417" t="s">
        <v>102</v>
      </c>
      <c r="U417" t="s">
        <v>243</v>
      </c>
      <c r="W417" t="s">
        <v>74</v>
      </c>
      <c r="X417" t="s">
        <v>275</v>
      </c>
      <c r="Z417" s="7">
        <v>4230.5472559999998</v>
      </c>
      <c r="AA417" s="7">
        <v>0</v>
      </c>
      <c r="AD417" s="7">
        <v>4230.5472559999998</v>
      </c>
      <c r="AE417" s="7">
        <v>0</v>
      </c>
      <c r="AF417" t="s">
        <v>276</v>
      </c>
      <c r="AH417" t="s">
        <v>279</v>
      </c>
      <c r="AI417" t="s">
        <v>149</v>
      </c>
      <c r="AJ417" s="9">
        <v>0</v>
      </c>
      <c r="AK417" s="9">
        <v>0</v>
      </c>
      <c r="AL417" s="9">
        <v>0</v>
      </c>
      <c r="AM417" s="9">
        <v>0</v>
      </c>
      <c r="AN417" t="s">
        <v>236</v>
      </c>
      <c r="AO417" s="9">
        <v>4230.5472559999998</v>
      </c>
      <c r="AR417" t="s">
        <v>142</v>
      </c>
      <c r="AT417" s="9">
        <v>4230.5472559999998</v>
      </c>
      <c r="AU417" s="9">
        <v>4230.5472559999998</v>
      </c>
      <c r="AV417" s="9">
        <v>4230.5472559999998</v>
      </c>
      <c r="AY417" s="11">
        <v>1.1E-5</v>
      </c>
      <c r="BB417" t="s">
        <v>143</v>
      </c>
      <c r="BE417" t="b">
        <v>0</v>
      </c>
      <c r="BH417" t="s">
        <v>279</v>
      </c>
      <c r="BI417">
        <v>1139.1237000000001</v>
      </c>
      <c r="BJ417">
        <v>4230.5472559999998</v>
      </c>
      <c r="BK417">
        <v>4230.5472559999998</v>
      </c>
      <c r="BL417">
        <v>4230.5472559999998</v>
      </c>
      <c r="BN417">
        <v>1</v>
      </c>
    </row>
    <row r="418" spans="2:66">
      <c r="B418" t="s">
        <v>1140</v>
      </c>
      <c r="C418" s="7">
        <v>19209.383095000001</v>
      </c>
      <c r="D418" s="7">
        <v>0</v>
      </c>
      <c r="E418" s="7">
        <v>19209.383095000001</v>
      </c>
      <c r="F418" s="11">
        <v>5.0000000000000002E-5</v>
      </c>
      <c r="G418" s="11">
        <v>5.0000000000000002E-5</v>
      </c>
      <c r="H418" s="11">
        <v>1.5E-5</v>
      </c>
      <c r="I418">
        <v>117976</v>
      </c>
      <c r="J418" t="s">
        <v>962</v>
      </c>
      <c r="K418">
        <v>1237</v>
      </c>
      <c r="L418" t="s">
        <v>861</v>
      </c>
      <c r="M418">
        <v>45291</v>
      </c>
      <c r="N418">
        <v>117976</v>
      </c>
      <c r="O418">
        <v>113082</v>
      </c>
      <c r="P418" s="13">
        <v>1</v>
      </c>
      <c r="Q418" t="s">
        <v>236</v>
      </c>
      <c r="R418" t="s">
        <v>236</v>
      </c>
      <c r="S418" t="s">
        <v>236</v>
      </c>
      <c r="T418" t="s">
        <v>102</v>
      </c>
      <c r="U418" t="s">
        <v>243</v>
      </c>
      <c r="W418" t="s">
        <v>74</v>
      </c>
      <c r="X418" t="s">
        <v>275</v>
      </c>
      <c r="Z418" s="7">
        <v>19209.383095000001</v>
      </c>
      <c r="AA418" s="7">
        <v>0</v>
      </c>
      <c r="AD418" s="7">
        <v>19209.383095000001</v>
      </c>
      <c r="AE418" s="7">
        <v>0</v>
      </c>
      <c r="AF418" t="s">
        <v>276</v>
      </c>
      <c r="AH418" t="s">
        <v>279</v>
      </c>
      <c r="AI418" t="s">
        <v>149</v>
      </c>
      <c r="AJ418" s="9">
        <v>0</v>
      </c>
      <c r="AK418" s="9">
        <v>0</v>
      </c>
      <c r="AL418" s="9">
        <v>0</v>
      </c>
      <c r="AM418" s="9">
        <v>0</v>
      </c>
      <c r="AN418" t="s">
        <v>236</v>
      </c>
      <c r="AO418" s="9">
        <v>19209.383095000001</v>
      </c>
      <c r="AR418" t="s">
        <v>142</v>
      </c>
      <c r="AT418" s="9">
        <v>19209.383095000001</v>
      </c>
      <c r="AU418" s="9">
        <v>19209.383095000001</v>
      </c>
      <c r="AV418" s="9">
        <v>19209.383095000001</v>
      </c>
      <c r="AY418" s="11">
        <v>5.0000000000000002E-5</v>
      </c>
      <c r="BB418" t="s">
        <v>143</v>
      </c>
      <c r="BE418" t="b">
        <v>0</v>
      </c>
      <c r="BH418" t="s">
        <v>279</v>
      </c>
      <c r="BI418">
        <v>1139.1237000000001</v>
      </c>
      <c r="BJ418">
        <v>19209.383095000001</v>
      </c>
      <c r="BK418">
        <v>19209.383095000001</v>
      </c>
      <c r="BL418">
        <v>19209.383095000001</v>
      </c>
      <c r="BN418">
        <v>1</v>
      </c>
    </row>
    <row r="419" spans="2:66">
      <c r="B419" t="s">
        <v>1141</v>
      </c>
      <c r="C419" s="7">
        <v>-2236.6740150000001</v>
      </c>
      <c r="D419" s="7">
        <v>0</v>
      </c>
      <c r="E419" s="7">
        <v>-2236.6740150000001</v>
      </c>
      <c r="F419" s="11">
        <v>-5.0000000000000004E-6</v>
      </c>
      <c r="G419" s="11">
        <v>-5.0000000000000004E-6</v>
      </c>
      <c r="H419" s="11">
        <v>-9.9999999999999995E-7</v>
      </c>
      <c r="I419">
        <v>117977</v>
      </c>
      <c r="J419" t="s">
        <v>962</v>
      </c>
      <c r="K419">
        <v>1237</v>
      </c>
      <c r="L419" t="s">
        <v>861</v>
      </c>
      <c r="M419">
        <v>45291</v>
      </c>
      <c r="N419">
        <v>117977</v>
      </c>
      <c r="O419">
        <v>113082</v>
      </c>
      <c r="P419" s="13">
        <v>1</v>
      </c>
      <c r="Q419" t="s">
        <v>236</v>
      </c>
      <c r="R419" t="s">
        <v>236</v>
      </c>
      <c r="S419" t="s">
        <v>236</v>
      </c>
      <c r="T419" t="s">
        <v>102</v>
      </c>
      <c r="U419" t="s">
        <v>243</v>
      </c>
      <c r="W419" t="s">
        <v>74</v>
      </c>
      <c r="X419" t="s">
        <v>275</v>
      </c>
      <c r="Z419" s="7">
        <v>-2236.6740150000001</v>
      </c>
      <c r="AA419" s="7">
        <v>0</v>
      </c>
      <c r="AD419" s="7">
        <v>-2236.6740150000001</v>
      </c>
      <c r="AE419" s="7">
        <v>0</v>
      </c>
      <c r="AF419" t="s">
        <v>276</v>
      </c>
      <c r="AH419" t="s">
        <v>279</v>
      </c>
      <c r="AI419" t="s">
        <v>149</v>
      </c>
      <c r="AJ419" s="9">
        <v>0</v>
      </c>
      <c r="AK419" s="9">
        <v>0</v>
      </c>
      <c r="AL419" s="9">
        <v>0</v>
      </c>
      <c r="AM419" s="9">
        <v>0</v>
      </c>
      <c r="AN419" t="s">
        <v>236</v>
      </c>
      <c r="AO419" s="9">
        <v>-2236.6740150000001</v>
      </c>
      <c r="AR419" t="s">
        <v>142</v>
      </c>
      <c r="AT419" s="9">
        <v>-2236.6740150000001</v>
      </c>
      <c r="AU419" s="9">
        <v>-2236.6740150000001</v>
      </c>
      <c r="AV419" s="9">
        <v>-2236.6740150000001</v>
      </c>
      <c r="AY419" s="11">
        <v>-5.0000000000000004E-6</v>
      </c>
      <c r="BB419" t="s">
        <v>143</v>
      </c>
      <c r="BE419" t="b">
        <v>0</v>
      </c>
      <c r="BH419" t="s">
        <v>279</v>
      </c>
      <c r="BI419">
        <v>1139.1237000000001</v>
      </c>
      <c r="BJ419">
        <v>-2236.6740150000001</v>
      </c>
      <c r="BK419">
        <v>-2236.6740150000001</v>
      </c>
      <c r="BL419">
        <v>-2236.6740150000001</v>
      </c>
      <c r="BN419">
        <v>1</v>
      </c>
    </row>
    <row r="420" spans="2:66">
      <c r="B420" t="s">
        <v>1142</v>
      </c>
      <c r="C420" s="7">
        <v>-2945.6081180000001</v>
      </c>
      <c r="D420" s="7">
        <v>0</v>
      </c>
      <c r="E420" s="7">
        <v>-2945.6081180000001</v>
      </c>
      <c r="F420" s="11">
        <v>-6.9999999999999999E-6</v>
      </c>
      <c r="G420" s="11">
        <v>-6.9999999999999999E-6</v>
      </c>
      <c r="H420" s="11">
        <v>-1.9999999999999999E-6</v>
      </c>
      <c r="I420">
        <v>117978</v>
      </c>
      <c r="J420" t="s">
        <v>962</v>
      </c>
      <c r="K420">
        <v>1237</v>
      </c>
      <c r="L420" t="s">
        <v>861</v>
      </c>
      <c r="M420">
        <v>45291</v>
      </c>
      <c r="N420">
        <v>117978</v>
      </c>
      <c r="O420">
        <v>113082</v>
      </c>
      <c r="P420" s="13">
        <v>1</v>
      </c>
      <c r="Q420" t="s">
        <v>236</v>
      </c>
      <c r="R420" t="s">
        <v>236</v>
      </c>
      <c r="S420" t="s">
        <v>236</v>
      </c>
      <c r="T420" t="s">
        <v>102</v>
      </c>
      <c r="U420" t="s">
        <v>243</v>
      </c>
      <c r="W420" t="s">
        <v>74</v>
      </c>
      <c r="X420" t="s">
        <v>275</v>
      </c>
      <c r="Z420" s="7">
        <v>-2945.6081180000001</v>
      </c>
      <c r="AA420" s="7">
        <v>0</v>
      </c>
      <c r="AD420" s="7">
        <v>-2945.6081180000001</v>
      </c>
      <c r="AE420" s="7">
        <v>0</v>
      </c>
      <c r="AF420" t="s">
        <v>276</v>
      </c>
      <c r="AH420" t="s">
        <v>279</v>
      </c>
      <c r="AI420" t="s">
        <v>149</v>
      </c>
      <c r="AJ420" s="9">
        <v>0</v>
      </c>
      <c r="AK420" s="9">
        <v>0</v>
      </c>
      <c r="AL420" s="9">
        <v>0</v>
      </c>
      <c r="AM420" s="9">
        <v>0</v>
      </c>
      <c r="AN420" t="s">
        <v>236</v>
      </c>
      <c r="AO420" s="9">
        <v>-2945.6081180000001</v>
      </c>
      <c r="AR420" t="s">
        <v>142</v>
      </c>
      <c r="AT420" s="9">
        <v>-2945.6081180000001</v>
      </c>
      <c r="AU420" s="9">
        <v>-2945.6081180000001</v>
      </c>
      <c r="AV420" s="9">
        <v>-2945.6081180000001</v>
      </c>
      <c r="AY420" s="11">
        <v>-6.9999999999999999E-6</v>
      </c>
      <c r="BB420" t="s">
        <v>143</v>
      </c>
      <c r="BE420" t="b">
        <v>0</v>
      </c>
      <c r="BH420" t="s">
        <v>279</v>
      </c>
      <c r="BI420">
        <v>1139.1237000000001</v>
      </c>
      <c r="BJ420">
        <v>-2945.6081180000001</v>
      </c>
      <c r="BK420">
        <v>-2945.6081180000001</v>
      </c>
      <c r="BL420">
        <v>-2945.6081180000001</v>
      </c>
      <c r="BN420">
        <v>1</v>
      </c>
    </row>
    <row r="421" spans="2:66">
      <c r="B421" t="s">
        <v>1143</v>
      </c>
      <c r="C421" s="7">
        <v>8576.2313219999996</v>
      </c>
      <c r="D421" s="7">
        <v>0</v>
      </c>
      <c r="E421" s="7">
        <v>8576.2313219999996</v>
      </c>
      <c r="F421" s="11">
        <v>2.1999999999999999E-5</v>
      </c>
      <c r="G421" s="11">
        <v>2.1999999999999999E-5</v>
      </c>
      <c r="H421" s="11">
        <v>6.0000000000000002E-6</v>
      </c>
      <c r="I421">
        <v>117989</v>
      </c>
      <c r="J421" t="s">
        <v>962</v>
      </c>
      <c r="K421">
        <v>1237</v>
      </c>
      <c r="L421" t="s">
        <v>861</v>
      </c>
      <c r="M421">
        <v>45291</v>
      </c>
      <c r="N421">
        <v>117989</v>
      </c>
      <c r="O421">
        <v>113082</v>
      </c>
      <c r="P421" s="13">
        <v>0.94</v>
      </c>
      <c r="Q421" t="s">
        <v>236</v>
      </c>
      <c r="R421" t="s">
        <v>236</v>
      </c>
      <c r="S421" t="s">
        <v>236</v>
      </c>
      <c r="T421" t="s">
        <v>102</v>
      </c>
      <c r="U421" t="s">
        <v>243</v>
      </c>
      <c r="W421" t="s">
        <v>74</v>
      </c>
      <c r="X421" t="s">
        <v>275</v>
      </c>
      <c r="Z421" s="7">
        <v>8576.2313219999996</v>
      </c>
      <c r="AA421" s="7">
        <v>0</v>
      </c>
      <c r="AD421" s="7">
        <v>8576.2313219999996</v>
      </c>
      <c r="AE421" s="7">
        <v>0</v>
      </c>
      <c r="AF421" t="s">
        <v>276</v>
      </c>
      <c r="AH421" t="s">
        <v>874</v>
      </c>
      <c r="AI421" t="s">
        <v>149</v>
      </c>
      <c r="AJ421" s="9">
        <v>0</v>
      </c>
      <c r="AK421" s="9">
        <v>0</v>
      </c>
      <c r="AL421" s="9">
        <v>0</v>
      </c>
      <c r="AM421" s="9">
        <v>0</v>
      </c>
      <c r="AN421" t="s">
        <v>236</v>
      </c>
      <c r="AO421" s="9">
        <v>9123.6503420000008</v>
      </c>
      <c r="AR421" t="s">
        <v>142</v>
      </c>
      <c r="AT421" s="9">
        <v>8576.2313219999996</v>
      </c>
      <c r="AU421" s="9">
        <v>8576.2313219999996</v>
      </c>
      <c r="AV421" s="9">
        <v>8576.2313219999996</v>
      </c>
      <c r="AY421" s="11">
        <v>2.1999999999999999E-5</v>
      </c>
      <c r="BB421" t="s">
        <v>143</v>
      </c>
      <c r="BE421" t="b">
        <v>0</v>
      </c>
      <c r="BH421" t="s">
        <v>874</v>
      </c>
      <c r="BI421">
        <v>1139.1237000000001</v>
      </c>
      <c r="BJ421">
        <v>8576.2313219999996</v>
      </c>
      <c r="BK421">
        <v>8576.2313219999996</v>
      </c>
      <c r="BL421">
        <v>8576.2313219999996</v>
      </c>
      <c r="BN421">
        <v>0.94</v>
      </c>
    </row>
    <row r="422" spans="2:66">
      <c r="B422" t="s">
        <v>1144</v>
      </c>
      <c r="C422" s="7">
        <v>61679.800758999998</v>
      </c>
      <c r="D422" s="7">
        <v>0</v>
      </c>
      <c r="E422" s="7">
        <v>61679.800758999998</v>
      </c>
      <c r="F422" s="11">
        <v>1.6200000000000001E-4</v>
      </c>
      <c r="G422" s="11">
        <v>1.6200000000000001E-4</v>
      </c>
      <c r="H422" s="11">
        <v>4.8999999999999998E-5</v>
      </c>
      <c r="I422">
        <v>118011</v>
      </c>
      <c r="J422" t="s">
        <v>962</v>
      </c>
      <c r="K422">
        <v>1237</v>
      </c>
      <c r="L422" t="s">
        <v>861</v>
      </c>
      <c r="M422">
        <v>45291</v>
      </c>
      <c r="N422">
        <v>118011</v>
      </c>
      <c r="O422">
        <v>113082</v>
      </c>
      <c r="P422" s="13">
        <v>1.01</v>
      </c>
      <c r="Q422" t="s">
        <v>236</v>
      </c>
      <c r="R422" t="s">
        <v>236</v>
      </c>
      <c r="S422" t="s">
        <v>236</v>
      </c>
      <c r="T422" t="s">
        <v>102</v>
      </c>
      <c r="U422" t="s">
        <v>243</v>
      </c>
      <c r="W422" t="s">
        <v>74</v>
      </c>
      <c r="X422" t="s">
        <v>275</v>
      </c>
      <c r="Z422" s="7">
        <v>61679.800758999998</v>
      </c>
      <c r="AA422" s="7">
        <v>0</v>
      </c>
      <c r="AD422" s="7">
        <v>61679.800758999998</v>
      </c>
      <c r="AE422" s="7">
        <v>0</v>
      </c>
      <c r="AF422" t="s">
        <v>276</v>
      </c>
      <c r="AH422" t="s">
        <v>874</v>
      </c>
      <c r="AI422" t="s">
        <v>149</v>
      </c>
      <c r="AJ422" s="9">
        <v>0</v>
      </c>
      <c r="AK422" s="9">
        <v>0</v>
      </c>
      <c r="AL422" s="9">
        <v>0</v>
      </c>
      <c r="AM422" s="9">
        <v>0</v>
      </c>
      <c r="AN422" t="s">
        <v>236</v>
      </c>
      <c r="AO422" s="9">
        <v>61069.109663000003</v>
      </c>
      <c r="AR422" t="s">
        <v>142</v>
      </c>
      <c r="AT422" s="9">
        <v>61679.800758999998</v>
      </c>
      <c r="AU422" s="9">
        <v>61679.800758999998</v>
      </c>
      <c r="AV422" s="9">
        <v>61679.800758999998</v>
      </c>
      <c r="AY422" s="11">
        <v>1.6200000000000001E-4</v>
      </c>
      <c r="BB422" t="s">
        <v>143</v>
      </c>
      <c r="BE422" t="b">
        <v>0</v>
      </c>
      <c r="BH422" t="s">
        <v>874</v>
      </c>
      <c r="BI422">
        <v>1139.1237000000001</v>
      </c>
      <c r="BJ422">
        <v>61679.800758999998</v>
      </c>
      <c r="BK422">
        <v>61679.800758999998</v>
      </c>
      <c r="BL422">
        <v>61679.800758999998</v>
      </c>
      <c r="BN422">
        <v>1.01</v>
      </c>
    </row>
    <row r="423" spans="2:66">
      <c r="B423" t="s">
        <v>1145</v>
      </c>
      <c r="C423" s="7">
        <v>4968.6968729999999</v>
      </c>
      <c r="D423" s="7">
        <v>0</v>
      </c>
      <c r="E423" s="7">
        <v>4968.6968729999999</v>
      </c>
      <c r="F423" s="11">
        <v>1.2999999999999999E-5</v>
      </c>
      <c r="G423" s="11">
        <v>1.2999999999999999E-5</v>
      </c>
      <c r="H423" s="11">
        <v>3.0000000000000001E-6</v>
      </c>
      <c r="I423">
        <v>118033</v>
      </c>
      <c r="J423" t="s">
        <v>962</v>
      </c>
      <c r="K423">
        <v>1237</v>
      </c>
      <c r="L423" t="s">
        <v>861</v>
      </c>
      <c r="M423">
        <v>45291</v>
      </c>
      <c r="N423">
        <v>118033</v>
      </c>
      <c r="O423">
        <v>113082</v>
      </c>
      <c r="P423" s="13">
        <v>1.02</v>
      </c>
      <c r="Q423" t="s">
        <v>236</v>
      </c>
      <c r="R423" t="s">
        <v>236</v>
      </c>
      <c r="S423" t="s">
        <v>236</v>
      </c>
      <c r="T423" t="s">
        <v>102</v>
      </c>
      <c r="U423" t="s">
        <v>243</v>
      </c>
      <c r="W423" t="s">
        <v>74</v>
      </c>
      <c r="X423" t="s">
        <v>275</v>
      </c>
      <c r="Z423" s="7">
        <v>4968.6968729999999</v>
      </c>
      <c r="AA423" s="7">
        <v>0</v>
      </c>
      <c r="AD423" s="7">
        <v>4968.6968729999999</v>
      </c>
      <c r="AE423" s="7">
        <v>0</v>
      </c>
      <c r="AF423" t="s">
        <v>276</v>
      </c>
      <c r="AH423" t="s">
        <v>874</v>
      </c>
      <c r="AI423" t="s">
        <v>149</v>
      </c>
      <c r="AJ423" s="9">
        <v>0</v>
      </c>
      <c r="AK423" s="9">
        <v>0</v>
      </c>
      <c r="AL423" s="9">
        <v>0</v>
      </c>
      <c r="AM423" s="9">
        <v>0</v>
      </c>
      <c r="AN423" t="s">
        <v>236</v>
      </c>
      <c r="AO423" s="9">
        <v>4871.271444</v>
      </c>
      <c r="AR423" t="s">
        <v>142</v>
      </c>
      <c r="AT423" s="9">
        <v>4968.6968729999999</v>
      </c>
      <c r="AU423" s="9">
        <v>4968.6968729999999</v>
      </c>
      <c r="AV423" s="9">
        <v>4968.6968729999999</v>
      </c>
      <c r="AY423" s="11">
        <v>1.2999999999999999E-5</v>
      </c>
      <c r="BB423" t="s">
        <v>143</v>
      </c>
      <c r="BE423" t="b">
        <v>0</v>
      </c>
      <c r="BH423" t="s">
        <v>874</v>
      </c>
      <c r="BI423">
        <v>1139.1237000000001</v>
      </c>
      <c r="BJ423">
        <v>4968.6968729999999</v>
      </c>
      <c r="BK423">
        <v>4968.6968729999999</v>
      </c>
      <c r="BL423">
        <v>4968.6968729999999</v>
      </c>
      <c r="BN423">
        <v>1.02</v>
      </c>
    </row>
    <row r="424" spans="2:66">
      <c r="B424" t="s">
        <v>1146</v>
      </c>
      <c r="C424" s="7">
        <v>592511.59475299995</v>
      </c>
      <c r="D424" s="7">
        <v>0</v>
      </c>
      <c r="E424" s="7">
        <v>592511.59475299995</v>
      </c>
      <c r="F424" s="11">
        <v>1.5640000000000001E-3</v>
      </c>
      <c r="G424" s="11">
        <v>1.557E-3</v>
      </c>
      <c r="H424" s="11">
        <v>4.7199999999999998E-4</v>
      </c>
      <c r="I424">
        <v>118034</v>
      </c>
      <c r="J424" t="s">
        <v>991</v>
      </c>
      <c r="K424">
        <v>1237</v>
      </c>
      <c r="L424" t="s">
        <v>861</v>
      </c>
      <c r="M424">
        <v>45291</v>
      </c>
      <c r="N424">
        <v>118034</v>
      </c>
      <c r="O424">
        <v>114796</v>
      </c>
      <c r="P424" s="13">
        <v>1</v>
      </c>
      <c r="Q424" t="s">
        <v>236</v>
      </c>
      <c r="R424" t="s">
        <v>236</v>
      </c>
      <c r="S424" t="s">
        <v>236</v>
      </c>
      <c r="T424" t="s">
        <v>102</v>
      </c>
      <c r="U424" t="s">
        <v>243</v>
      </c>
      <c r="W424" t="s">
        <v>74</v>
      </c>
      <c r="X424" t="s">
        <v>275</v>
      </c>
      <c r="Z424" s="7">
        <v>592511.59475299995</v>
      </c>
      <c r="AA424" s="7">
        <v>0</v>
      </c>
      <c r="AD424" s="7">
        <v>592511.59475299995</v>
      </c>
      <c r="AE424" s="7">
        <v>0</v>
      </c>
      <c r="AF424" t="s">
        <v>276</v>
      </c>
      <c r="AH424" t="s">
        <v>874</v>
      </c>
      <c r="AI424" t="s">
        <v>149</v>
      </c>
      <c r="AJ424" s="9">
        <v>0</v>
      </c>
      <c r="AK424" s="9">
        <v>0</v>
      </c>
      <c r="AL424" s="9">
        <v>0</v>
      </c>
      <c r="AM424" s="9">
        <v>0</v>
      </c>
      <c r="AN424" t="s">
        <v>236</v>
      </c>
      <c r="AO424" s="9">
        <v>592511.59475299995</v>
      </c>
      <c r="AR424" t="s">
        <v>142</v>
      </c>
      <c r="AT424" s="9">
        <v>592511.59475299995</v>
      </c>
      <c r="AU424" s="9">
        <v>592511.59475299995</v>
      </c>
      <c r="AV424" s="9">
        <v>592511.59475299995</v>
      </c>
      <c r="AY424" s="11">
        <v>1.5640000000000001E-3</v>
      </c>
      <c r="BB424" t="s">
        <v>154</v>
      </c>
      <c r="BE424" t="b">
        <v>0</v>
      </c>
      <c r="BH424" t="s">
        <v>874</v>
      </c>
      <c r="BI424">
        <v>1139.1237000000001</v>
      </c>
      <c r="BJ424">
        <v>592511.59475299995</v>
      </c>
      <c r="BK424">
        <v>592511.59475299995</v>
      </c>
      <c r="BL424">
        <v>592511.59475299995</v>
      </c>
      <c r="BN424">
        <v>1</v>
      </c>
    </row>
    <row r="425" spans="2:66">
      <c r="B425" t="s">
        <v>1147</v>
      </c>
      <c r="C425" s="7">
        <v>56986.568105999999</v>
      </c>
      <c r="D425" s="7">
        <v>0</v>
      </c>
      <c r="E425" s="7">
        <v>56986.568105999999</v>
      </c>
      <c r="F425" s="11">
        <v>1.4999999999999999E-4</v>
      </c>
      <c r="G425" s="11">
        <v>1.4899999999999999E-4</v>
      </c>
      <c r="H425" s="11">
        <v>4.5000000000000003E-5</v>
      </c>
      <c r="I425">
        <v>118037</v>
      </c>
      <c r="J425" t="s">
        <v>901</v>
      </c>
      <c r="K425">
        <v>1237</v>
      </c>
      <c r="L425" t="s">
        <v>861</v>
      </c>
      <c r="M425">
        <v>45291</v>
      </c>
      <c r="N425">
        <v>118037</v>
      </c>
      <c r="O425">
        <v>118035</v>
      </c>
      <c r="P425" s="13">
        <v>1.02</v>
      </c>
      <c r="Q425" t="s">
        <v>236</v>
      </c>
      <c r="R425" t="s">
        <v>236</v>
      </c>
      <c r="S425" t="s">
        <v>236</v>
      </c>
      <c r="T425" t="s">
        <v>102</v>
      </c>
      <c r="U425" t="s">
        <v>243</v>
      </c>
      <c r="W425" t="s">
        <v>74</v>
      </c>
      <c r="X425" t="s">
        <v>275</v>
      </c>
      <c r="Z425" s="7">
        <v>56986.568105999999</v>
      </c>
      <c r="AA425" s="7">
        <v>0</v>
      </c>
      <c r="AD425" s="7">
        <v>56986.568105999999</v>
      </c>
      <c r="AE425" s="7">
        <v>0</v>
      </c>
      <c r="AF425" t="s">
        <v>276</v>
      </c>
      <c r="AH425" t="s">
        <v>877</v>
      </c>
      <c r="AI425" t="s">
        <v>149</v>
      </c>
      <c r="AJ425" s="9">
        <v>0</v>
      </c>
      <c r="AK425" s="9">
        <v>0</v>
      </c>
      <c r="AL425" s="9">
        <v>0</v>
      </c>
      <c r="AM425" s="9">
        <v>0</v>
      </c>
      <c r="AN425" t="s">
        <v>236</v>
      </c>
      <c r="AO425" s="9">
        <v>55869.184417999997</v>
      </c>
      <c r="AR425" t="s">
        <v>142</v>
      </c>
      <c r="AT425" s="9">
        <v>56986.568105999999</v>
      </c>
      <c r="AU425" s="9">
        <v>56986.568105999999</v>
      </c>
      <c r="AV425" s="9">
        <v>56986.568105999999</v>
      </c>
      <c r="AY425" s="11">
        <v>1.4999999999999999E-4</v>
      </c>
      <c r="BB425" t="s">
        <v>143</v>
      </c>
      <c r="BE425" t="b">
        <v>0</v>
      </c>
      <c r="BH425" t="s">
        <v>877</v>
      </c>
      <c r="BI425">
        <v>1139.1237000000001</v>
      </c>
      <c r="BJ425">
        <v>56986.568105999999</v>
      </c>
      <c r="BK425">
        <v>56986.568105999999</v>
      </c>
      <c r="BL425">
        <v>56986.568105999999</v>
      </c>
      <c r="BN425">
        <v>1.02</v>
      </c>
    </row>
    <row r="426" spans="2:66">
      <c r="B426" t="s">
        <v>1148</v>
      </c>
      <c r="C426" s="7">
        <v>37021.666875000003</v>
      </c>
      <c r="D426" s="7">
        <v>0</v>
      </c>
      <c r="E426" s="7">
        <v>37021.666875000003</v>
      </c>
      <c r="F426" s="11">
        <v>9.7E-5</v>
      </c>
      <c r="G426" s="11">
        <v>9.7E-5</v>
      </c>
      <c r="H426" s="11">
        <v>2.9E-5</v>
      </c>
      <c r="I426">
        <v>118038</v>
      </c>
      <c r="J426" t="s">
        <v>1149</v>
      </c>
      <c r="K426">
        <v>1237</v>
      </c>
      <c r="L426" t="s">
        <v>861</v>
      </c>
      <c r="M426">
        <v>45291</v>
      </c>
      <c r="N426">
        <v>118038</v>
      </c>
      <c r="O426">
        <v>118036</v>
      </c>
      <c r="P426" s="13">
        <v>1.03</v>
      </c>
      <c r="Q426" t="s">
        <v>236</v>
      </c>
      <c r="R426" t="s">
        <v>236</v>
      </c>
      <c r="S426" t="s">
        <v>236</v>
      </c>
      <c r="T426" t="s">
        <v>102</v>
      </c>
      <c r="U426" t="s">
        <v>243</v>
      </c>
      <c r="W426" t="s">
        <v>74</v>
      </c>
      <c r="X426" t="s">
        <v>275</v>
      </c>
      <c r="Z426" s="7">
        <v>37021.666875000003</v>
      </c>
      <c r="AA426" s="7">
        <v>0</v>
      </c>
      <c r="AD426" s="7">
        <v>37021.666875000003</v>
      </c>
      <c r="AE426" s="7">
        <v>0</v>
      </c>
      <c r="AF426" t="s">
        <v>276</v>
      </c>
      <c r="AH426" t="s">
        <v>877</v>
      </c>
      <c r="AI426" t="s">
        <v>149</v>
      </c>
      <c r="AJ426" s="9">
        <v>0</v>
      </c>
      <c r="AK426" s="9">
        <v>0</v>
      </c>
      <c r="AL426" s="9">
        <v>0</v>
      </c>
      <c r="AM426" s="9">
        <v>0</v>
      </c>
      <c r="AN426" t="s">
        <v>236</v>
      </c>
      <c r="AO426" s="9">
        <v>35943.365897999996</v>
      </c>
      <c r="AR426" t="s">
        <v>142</v>
      </c>
      <c r="AT426" s="9">
        <v>37021.666875000003</v>
      </c>
      <c r="AU426" s="9">
        <v>37021.666875000003</v>
      </c>
      <c r="AV426" s="9">
        <v>37021.666875000003</v>
      </c>
      <c r="AY426" s="11">
        <v>9.7E-5</v>
      </c>
      <c r="BB426" t="s">
        <v>143</v>
      </c>
      <c r="BE426" t="b">
        <v>0</v>
      </c>
      <c r="BH426" t="s">
        <v>877</v>
      </c>
      <c r="BI426">
        <v>1139.1237000000001</v>
      </c>
      <c r="BJ426">
        <v>37021.666875000003</v>
      </c>
      <c r="BK426">
        <v>37021.666875000003</v>
      </c>
      <c r="BL426">
        <v>37021.666875000003</v>
      </c>
      <c r="BN426">
        <v>1.03</v>
      </c>
    </row>
    <row r="427" spans="2:66">
      <c r="B427" t="s">
        <v>1150</v>
      </c>
      <c r="C427" s="7">
        <v>43478.604154000001</v>
      </c>
      <c r="D427" s="7">
        <v>0</v>
      </c>
      <c r="E427" s="7">
        <v>43478.604154000001</v>
      </c>
      <c r="F427" s="11">
        <v>1.1400000000000001E-4</v>
      </c>
      <c r="G427" s="11">
        <v>1.1400000000000001E-4</v>
      </c>
      <c r="H427" s="11">
        <v>3.4E-5</v>
      </c>
      <c r="I427">
        <v>118040</v>
      </c>
      <c r="J427" t="s">
        <v>903</v>
      </c>
      <c r="K427">
        <v>1237</v>
      </c>
      <c r="L427" t="s">
        <v>861</v>
      </c>
      <c r="M427">
        <v>45291</v>
      </c>
      <c r="N427">
        <v>118040</v>
      </c>
      <c r="O427">
        <v>113095</v>
      </c>
      <c r="P427" s="13">
        <v>1</v>
      </c>
      <c r="Q427" t="s">
        <v>236</v>
      </c>
      <c r="R427" t="s">
        <v>236</v>
      </c>
      <c r="S427" t="s">
        <v>236</v>
      </c>
      <c r="T427" t="s">
        <v>102</v>
      </c>
      <c r="U427" t="s">
        <v>243</v>
      </c>
      <c r="W427" t="s">
        <v>74</v>
      </c>
      <c r="X427" t="s">
        <v>275</v>
      </c>
      <c r="Z427" s="7">
        <v>43478.604154000001</v>
      </c>
      <c r="AA427" s="7">
        <v>0</v>
      </c>
      <c r="AD427" s="7">
        <v>43478.604154000001</v>
      </c>
      <c r="AE427" s="7">
        <v>0</v>
      </c>
      <c r="AF427" t="s">
        <v>276</v>
      </c>
      <c r="AH427" t="s">
        <v>877</v>
      </c>
      <c r="AI427" t="s">
        <v>149</v>
      </c>
      <c r="AJ427" s="9">
        <v>0</v>
      </c>
      <c r="AK427" s="9">
        <v>0</v>
      </c>
      <c r="AL427" s="9">
        <v>0</v>
      </c>
      <c r="AM427" s="9">
        <v>0</v>
      </c>
      <c r="AN427" t="s">
        <v>236</v>
      </c>
      <c r="AO427" s="9">
        <v>43478.604154000001</v>
      </c>
      <c r="AR427" t="s">
        <v>75</v>
      </c>
      <c r="AT427" s="9">
        <v>43478.604154000001</v>
      </c>
      <c r="AU427" s="9">
        <v>43478.604154000001</v>
      </c>
      <c r="AV427" s="9">
        <v>43478.604154000001</v>
      </c>
      <c r="AY427" s="11">
        <v>1.1400000000000001E-4</v>
      </c>
      <c r="BB427" t="s">
        <v>76</v>
      </c>
      <c r="BE427" t="b">
        <v>0</v>
      </c>
      <c r="BH427" t="s">
        <v>877</v>
      </c>
      <c r="BI427">
        <v>1139.1237000000001</v>
      </c>
      <c r="BJ427">
        <v>43478.604154000001</v>
      </c>
      <c r="BK427">
        <v>43478.604154000001</v>
      </c>
      <c r="BL427">
        <v>43478.604154000001</v>
      </c>
      <c r="BN427">
        <v>1</v>
      </c>
    </row>
    <row r="428" spans="2:66">
      <c r="B428" t="s">
        <v>1151</v>
      </c>
      <c r="C428" s="7">
        <v>52761.161642999999</v>
      </c>
      <c r="D428" s="7">
        <v>0</v>
      </c>
      <c r="E428" s="7">
        <v>52761.161642999999</v>
      </c>
      <c r="F428" s="11">
        <v>1.3899999999999999E-4</v>
      </c>
      <c r="G428" s="11">
        <v>1.3799999999999999E-4</v>
      </c>
      <c r="H428" s="11">
        <v>4.1999999999999998E-5</v>
      </c>
      <c r="I428">
        <v>118042</v>
      </c>
      <c r="J428" t="s">
        <v>1152</v>
      </c>
      <c r="K428">
        <v>1237</v>
      </c>
      <c r="L428" t="s">
        <v>861</v>
      </c>
      <c r="M428">
        <v>45291</v>
      </c>
      <c r="N428">
        <v>118042</v>
      </c>
      <c r="O428">
        <v>118041</v>
      </c>
      <c r="P428" s="13">
        <v>1.03</v>
      </c>
      <c r="Q428" t="s">
        <v>236</v>
      </c>
      <c r="R428" t="s">
        <v>236</v>
      </c>
      <c r="S428" t="s">
        <v>236</v>
      </c>
      <c r="T428" t="s">
        <v>102</v>
      </c>
      <c r="U428" t="s">
        <v>243</v>
      </c>
      <c r="W428" t="s">
        <v>74</v>
      </c>
      <c r="X428" t="s">
        <v>275</v>
      </c>
      <c r="Z428" s="7">
        <v>52761.161642999999</v>
      </c>
      <c r="AA428" s="7">
        <v>0</v>
      </c>
      <c r="AD428" s="7">
        <v>52761.161642999999</v>
      </c>
      <c r="AE428" s="7">
        <v>0</v>
      </c>
      <c r="AF428" t="s">
        <v>276</v>
      </c>
      <c r="AH428" t="s">
        <v>877</v>
      </c>
      <c r="AI428" t="s">
        <v>149</v>
      </c>
      <c r="AJ428" s="9">
        <v>0</v>
      </c>
      <c r="AK428" s="9">
        <v>0</v>
      </c>
      <c r="AL428" s="9">
        <v>0</v>
      </c>
      <c r="AM428" s="9">
        <v>0</v>
      </c>
      <c r="AN428" t="s">
        <v>236</v>
      </c>
      <c r="AO428" s="9">
        <v>51224.428780000002</v>
      </c>
      <c r="AR428" t="s">
        <v>75</v>
      </c>
      <c r="AT428" s="9">
        <v>52761.161642999999</v>
      </c>
      <c r="AU428" s="9">
        <v>52761.161642999999</v>
      </c>
      <c r="AV428" s="9">
        <v>52761.161642999999</v>
      </c>
      <c r="AY428" s="11">
        <v>1.3899999999999999E-4</v>
      </c>
      <c r="BB428" t="s">
        <v>162</v>
      </c>
      <c r="BE428" t="b">
        <v>0</v>
      </c>
      <c r="BH428" t="s">
        <v>877</v>
      </c>
      <c r="BI428">
        <v>1139.1237000000001</v>
      </c>
      <c r="BJ428">
        <v>52761.161642999999</v>
      </c>
      <c r="BK428">
        <v>52761.161642999999</v>
      </c>
      <c r="BL428">
        <v>52761.161642999999</v>
      </c>
      <c r="BN428">
        <v>1.03</v>
      </c>
    </row>
    <row r="429" spans="2:66">
      <c r="B429" t="s">
        <v>1153</v>
      </c>
      <c r="C429" s="7">
        <v>43493.656578000002</v>
      </c>
      <c r="D429" s="7">
        <v>0</v>
      </c>
      <c r="E429" s="7">
        <v>43493.656578000002</v>
      </c>
      <c r="F429" s="11">
        <v>1.1400000000000001E-4</v>
      </c>
      <c r="G429" s="11">
        <v>1.1400000000000001E-4</v>
      </c>
      <c r="H429" s="11">
        <v>3.4E-5</v>
      </c>
      <c r="I429">
        <v>118044</v>
      </c>
      <c r="J429" t="s">
        <v>1154</v>
      </c>
      <c r="K429">
        <v>1237</v>
      </c>
      <c r="L429" t="s">
        <v>861</v>
      </c>
      <c r="M429">
        <v>45291</v>
      </c>
      <c r="N429">
        <v>118044</v>
      </c>
      <c r="O429">
        <v>118043</v>
      </c>
      <c r="P429" s="13">
        <v>1.03</v>
      </c>
      <c r="Q429" t="s">
        <v>236</v>
      </c>
      <c r="R429" t="s">
        <v>236</v>
      </c>
      <c r="S429" t="s">
        <v>236</v>
      </c>
      <c r="T429" t="s">
        <v>102</v>
      </c>
      <c r="U429" t="s">
        <v>243</v>
      </c>
      <c r="W429" t="s">
        <v>74</v>
      </c>
      <c r="X429" t="s">
        <v>275</v>
      </c>
      <c r="Z429" s="7">
        <v>43493.656578000002</v>
      </c>
      <c r="AA429" s="7">
        <v>0</v>
      </c>
      <c r="AD429" s="7">
        <v>43493.656578000002</v>
      </c>
      <c r="AE429" s="7">
        <v>0</v>
      </c>
      <c r="AF429" t="s">
        <v>276</v>
      </c>
      <c r="AH429" t="s">
        <v>877</v>
      </c>
      <c r="AI429" t="s">
        <v>149</v>
      </c>
      <c r="AJ429" s="9">
        <v>0</v>
      </c>
      <c r="AK429" s="9">
        <v>0</v>
      </c>
      <c r="AL429" s="9">
        <v>0</v>
      </c>
      <c r="AM429" s="9">
        <v>0</v>
      </c>
      <c r="AN429" t="s">
        <v>236</v>
      </c>
      <c r="AO429" s="9">
        <v>42226.851046000003</v>
      </c>
      <c r="AR429" t="s">
        <v>75</v>
      </c>
      <c r="AT429" s="9">
        <v>43493.656578000002</v>
      </c>
      <c r="AU429" s="9">
        <v>43493.656578000002</v>
      </c>
      <c r="AV429" s="9">
        <v>43493.656578000002</v>
      </c>
      <c r="AY429" s="11">
        <v>1.1400000000000001E-4</v>
      </c>
      <c r="BB429" t="s">
        <v>162</v>
      </c>
      <c r="BE429" t="b">
        <v>0</v>
      </c>
      <c r="BH429" t="s">
        <v>877</v>
      </c>
      <c r="BI429">
        <v>1139.1237000000001</v>
      </c>
      <c r="BJ429">
        <v>43493.656578000002</v>
      </c>
      <c r="BK429">
        <v>43493.656578000002</v>
      </c>
      <c r="BL429">
        <v>43493.656578000002</v>
      </c>
      <c r="BN429">
        <v>1.03</v>
      </c>
    </row>
    <row r="430" spans="2:66">
      <c r="B430" t="s">
        <v>1155</v>
      </c>
      <c r="C430" s="7">
        <v>19436.194920000002</v>
      </c>
      <c r="D430" s="7">
        <v>0</v>
      </c>
      <c r="E430" s="7">
        <v>19436.194920000002</v>
      </c>
      <c r="F430" s="11">
        <v>5.1E-5</v>
      </c>
      <c r="G430" s="11">
        <v>5.1E-5</v>
      </c>
      <c r="H430" s="11">
        <v>1.5E-5</v>
      </c>
      <c r="I430">
        <v>118046</v>
      </c>
      <c r="J430" t="s">
        <v>1156</v>
      </c>
      <c r="K430">
        <v>1237</v>
      </c>
      <c r="L430" t="s">
        <v>861</v>
      </c>
      <c r="M430">
        <v>45291</v>
      </c>
      <c r="N430">
        <v>118046</v>
      </c>
      <c r="O430">
        <v>118045</v>
      </c>
      <c r="P430" s="13">
        <v>1.06</v>
      </c>
      <c r="Q430" t="s">
        <v>236</v>
      </c>
      <c r="R430" t="s">
        <v>236</v>
      </c>
      <c r="S430" t="s">
        <v>236</v>
      </c>
      <c r="T430" t="s">
        <v>102</v>
      </c>
      <c r="U430" t="s">
        <v>243</v>
      </c>
      <c r="W430" t="s">
        <v>74</v>
      </c>
      <c r="X430" t="s">
        <v>275</v>
      </c>
      <c r="Z430" s="7">
        <v>19436.194920000002</v>
      </c>
      <c r="AA430" s="7">
        <v>0</v>
      </c>
      <c r="AD430" s="7">
        <v>19436.194920000002</v>
      </c>
      <c r="AE430" s="7">
        <v>0</v>
      </c>
      <c r="AF430" t="s">
        <v>276</v>
      </c>
      <c r="AH430" t="s">
        <v>877</v>
      </c>
      <c r="AI430" t="s">
        <v>149</v>
      </c>
      <c r="AJ430" s="9">
        <v>0</v>
      </c>
      <c r="AK430" s="9">
        <v>0</v>
      </c>
      <c r="AL430" s="9">
        <v>0</v>
      </c>
      <c r="AM430" s="9">
        <v>0</v>
      </c>
      <c r="AN430" t="s">
        <v>236</v>
      </c>
      <c r="AO430" s="9">
        <v>18336.032942999998</v>
      </c>
      <c r="AR430" t="s">
        <v>142</v>
      </c>
      <c r="AT430" s="9">
        <v>19436.194920000002</v>
      </c>
      <c r="AU430" s="9">
        <v>19436.194920000002</v>
      </c>
      <c r="AV430" s="9">
        <v>19436.194920000002</v>
      </c>
      <c r="AY430" s="11">
        <v>5.1E-5</v>
      </c>
      <c r="BB430" t="s">
        <v>154</v>
      </c>
      <c r="BE430" t="b">
        <v>0</v>
      </c>
      <c r="BH430" t="s">
        <v>877</v>
      </c>
      <c r="BI430">
        <v>1139.1237000000001</v>
      </c>
      <c r="BJ430">
        <v>19436.194920000002</v>
      </c>
      <c r="BK430">
        <v>19436.194920000002</v>
      </c>
      <c r="BL430">
        <v>19436.194920000002</v>
      </c>
      <c r="BN430">
        <v>1.06</v>
      </c>
    </row>
    <row r="431" spans="2:66">
      <c r="B431" t="s">
        <v>1157</v>
      </c>
      <c r="C431" s="7">
        <v>39418.122603000003</v>
      </c>
      <c r="D431" s="7">
        <v>0</v>
      </c>
      <c r="E431" s="7">
        <v>39418.122603000003</v>
      </c>
      <c r="F431" s="11">
        <v>1.0399999999999999E-4</v>
      </c>
      <c r="G431" s="11">
        <v>1.03E-4</v>
      </c>
      <c r="H431" s="11">
        <v>3.1000000000000001E-5</v>
      </c>
      <c r="I431">
        <v>118048</v>
      </c>
      <c r="J431" t="s">
        <v>1158</v>
      </c>
      <c r="K431">
        <v>1237</v>
      </c>
      <c r="L431" t="s">
        <v>861</v>
      </c>
      <c r="M431">
        <v>45291</v>
      </c>
      <c r="N431">
        <v>118048</v>
      </c>
      <c r="O431">
        <v>118047</v>
      </c>
      <c r="P431" s="13">
        <v>1.03</v>
      </c>
      <c r="Q431" t="s">
        <v>236</v>
      </c>
      <c r="R431" t="s">
        <v>236</v>
      </c>
      <c r="S431" t="s">
        <v>236</v>
      </c>
      <c r="T431" t="s">
        <v>102</v>
      </c>
      <c r="U431" t="s">
        <v>243</v>
      </c>
      <c r="W431" t="s">
        <v>74</v>
      </c>
      <c r="X431" t="s">
        <v>275</v>
      </c>
      <c r="Z431" s="7">
        <v>39418.122603000003</v>
      </c>
      <c r="AA431" s="7">
        <v>0</v>
      </c>
      <c r="AD431" s="7">
        <v>39418.122603000003</v>
      </c>
      <c r="AE431" s="7">
        <v>0</v>
      </c>
      <c r="AF431" t="s">
        <v>276</v>
      </c>
      <c r="AH431" t="s">
        <v>877</v>
      </c>
      <c r="AI431" t="s">
        <v>149</v>
      </c>
      <c r="AJ431" s="9">
        <v>0</v>
      </c>
      <c r="AK431" s="9">
        <v>0</v>
      </c>
      <c r="AL431" s="9">
        <v>0</v>
      </c>
      <c r="AM431" s="9">
        <v>0</v>
      </c>
      <c r="AN431" t="s">
        <v>236</v>
      </c>
      <c r="AO431" s="9">
        <v>38270.021945</v>
      </c>
      <c r="AR431" t="s">
        <v>142</v>
      </c>
      <c r="AT431" s="9">
        <v>39418.122603000003</v>
      </c>
      <c r="AU431" s="9">
        <v>39418.122603000003</v>
      </c>
      <c r="AV431" s="9">
        <v>39418.122603000003</v>
      </c>
      <c r="AY431" s="11">
        <v>1.0399999999999999E-4</v>
      </c>
      <c r="BB431" t="s">
        <v>154</v>
      </c>
      <c r="BE431" t="b">
        <v>0</v>
      </c>
      <c r="BH431" t="s">
        <v>877</v>
      </c>
      <c r="BI431">
        <v>1139.1237000000001</v>
      </c>
      <c r="BJ431">
        <v>39418.122603000003</v>
      </c>
      <c r="BK431">
        <v>39418.122603000003</v>
      </c>
      <c r="BL431">
        <v>39418.122603000003</v>
      </c>
      <c r="BN431">
        <v>1.03</v>
      </c>
    </row>
    <row r="432" spans="2:66">
      <c r="B432" t="s">
        <v>1159</v>
      </c>
      <c r="C432" s="7">
        <v>270099.56115899998</v>
      </c>
      <c r="D432" s="7">
        <v>0</v>
      </c>
      <c r="E432" s="7">
        <v>270099.56115899998</v>
      </c>
      <c r="F432" s="11">
        <v>7.1299999999999998E-4</v>
      </c>
      <c r="G432" s="11">
        <v>7.1000000000000002E-4</v>
      </c>
      <c r="H432" s="11">
        <v>2.1499999999999999E-4</v>
      </c>
      <c r="I432">
        <v>118050</v>
      </c>
      <c r="J432" t="s">
        <v>1160</v>
      </c>
      <c r="K432">
        <v>1237</v>
      </c>
      <c r="L432" t="s">
        <v>861</v>
      </c>
      <c r="M432">
        <v>45291</v>
      </c>
      <c r="N432">
        <v>118050</v>
      </c>
      <c r="O432">
        <v>118049</v>
      </c>
      <c r="P432" s="13">
        <v>1</v>
      </c>
      <c r="Q432" t="s">
        <v>236</v>
      </c>
      <c r="R432" t="s">
        <v>236</v>
      </c>
      <c r="S432" t="s">
        <v>236</v>
      </c>
      <c r="T432" t="s">
        <v>102</v>
      </c>
      <c r="U432" t="s">
        <v>243</v>
      </c>
      <c r="W432" t="s">
        <v>74</v>
      </c>
      <c r="X432" t="s">
        <v>275</v>
      </c>
      <c r="Z432" s="7">
        <v>270099.56115899998</v>
      </c>
      <c r="AA432" s="7">
        <v>0</v>
      </c>
      <c r="AD432" s="7">
        <v>270099.56115899998</v>
      </c>
      <c r="AE432" s="7">
        <v>0</v>
      </c>
      <c r="AF432" t="s">
        <v>276</v>
      </c>
      <c r="AH432" t="s">
        <v>874</v>
      </c>
      <c r="AI432" t="s">
        <v>149</v>
      </c>
      <c r="AJ432" s="9">
        <v>0</v>
      </c>
      <c r="AK432" s="9">
        <v>0</v>
      </c>
      <c r="AL432" s="9">
        <v>0</v>
      </c>
      <c r="AM432" s="9">
        <v>0</v>
      </c>
      <c r="AN432" t="s">
        <v>236</v>
      </c>
      <c r="AO432" s="9">
        <v>270099.56115899998</v>
      </c>
      <c r="AR432" t="s">
        <v>142</v>
      </c>
      <c r="AT432" s="9">
        <v>270099.56115899998</v>
      </c>
      <c r="AU432" s="9">
        <v>270099.56115899998</v>
      </c>
      <c r="AV432" s="9">
        <v>270099.56115899998</v>
      </c>
      <c r="AY432" s="11">
        <v>7.1299999999999998E-4</v>
      </c>
      <c r="BB432" t="s">
        <v>154</v>
      </c>
      <c r="BE432" t="b">
        <v>0</v>
      </c>
      <c r="BH432" t="s">
        <v>874</v>
      </c>
      <c r="BI432">
        <v>1139.1237000000001</v>
      </c>
      <c r="BJ432">
        <v>270099.56115899998</v>
      </c>
      <c r="BK432">
        <v>270099.56115899998</v>
      </c>
      <c r="BL432">
        <v>270099.56115899998</v>
      </c>
      <c r="BN432">
        <v>1</v>
      </c>
    </row>
    <row r="433" spans="2:67">
      <c r="B433" t="s">
        <v>1161</v>
      </c>
      <c r="C433" s="7">
        <v>300757.95795299998</v>
      </c>
      <c r="D433" s="7">
        <v>0</v>
      </c>
      <c r="E433" s="7">
        <v>300757.95795299998</v>
      </c>
      <c r="F433" s="11">
        <v>7.94E-4</v>
      </c>
      <c r="G433" s="11">
        <v>7.9000000000000001E-4</v>
      </c>
      <c r="H433" s="11">
        <v>2.3900000000000001E-4</v>
      </c>
      <c r="I433">
        <v>118051</v>
      </c>
      <c r="J433" t="s">
        <v>1160</v>
      </c>
      <c r="K433">
        <v>1237</v>
      </c>
      <c r="L433" t="s">
        <v>861</v>
      </c>
      <c r="M433">
        <v>45291</v>
      </c>
      <c r="N433">
        <v>118051</v>
      </c>
      <c r="O433">
        <v>118049</v>
      </c>
      <c r="P433" s="13">
        <v>1</v>
      </c>
      <c r="Q433" t="s">
        <v>236</v>
      </c>
      <c r="R433" t="s">
        <v>236</v>
      </c>
      <c r="S433" t="s">
        <v>236</v>
      </c>
      <c r="T433" t="s">
        <v>102</v>
      </c>
      <c r="U433" t="s">
        <v>243</v>
      </c>
      <c r="W433" t="s">
        <v>74</v>
      </c>
      <c r="X433" t="s">
        <v>275</v>
      </c>
      <c r="Z433" s="7">
        <v>300757.95795299998</v>
      </c>
      <c r="AA433" s="7">
        <v>0</v>
      </c>
      <c r="AD433" s="7">
        <v>300757.95795299998</v>
      </c>
      <c r="AE433" s="7">
        <v>0</v>
      </c>
      <c r="AF433" t="s">
        <v>276</v>
      </c>
      <c r="AH433" t="s">
        <v>874</v>
      </c>
      <c r="AI433" t="s">
        <v>149</v>
      </c>
      <c r="AJ433" s="9">
        <v>0</v>
      </c>
      <c r="AK433" s="9">
        <v>0</v>
      </c>
      <c r="AL433" s="9">
        <v>0</v>
      </c>
      <c r="AM433" s="9">
        <v>0</v>
      </c>
      <c r="AN433" t="s">
        <v>236</v>
      </c>
      <c r="AO433" s="9">
        <v>300757.95795299998</v>
      </c>
      <c r="AR433" t="s">
        <v>142</v>
      </c>
      <c r="AT433" s="9">
        <v>300757.95795299998</v>
      </c>
      <c r="AU433" s="9">
        <v>300757.95795299998</v>
      </c>
      <c r="AV433" s="9">
        <v>300757.95795299998</v>
      </c>
      <c r="AY433" s="11">
        <v>7.94E-4</v>
      </c>
      <c r="BB433" t="s">
        <v>154</v>
      </c>
      <c r="BE433" t="b">
        <v>0</v>
      </c>
      <c r="BH433" t="s">
        <v>874</v>
      </c>
      <c r="BI433">
        <v>1139.1237000000001</v>
      </c>
      <c r="BJ433">
        <v>300757.95795299998</v>
      </c>
      <c r="BK433">
        <v>300757.95795299998</v>
      </c>
      <c r="BL433">
        <v>300757.95795299998</v>
      </c>
      <c r="BN433">
        <v>1</v>
      </c>
    </row>
    <row r="434" spans="2:67">
      <c r="B434" t="s">
        <v>1162</v>
      </c>
      <c r="C434" s="7">
        <v>1019033.1219340001</v>
      </c>
      <c r="D434" s="7">
        <v>0</v>
      </c>
      <c r="E434" s="7">
        <v>1019033.1219340001</v>
      </c>
      <c r="F434" s="11">
        <v>2.6909999999999998E-3</v>
      </c>
      <c r="G434" s="11">
        <v>2.6779999999999998E-3</v>
      </c>
      <c r="H434" s="11">
        <v>8.12E-4</v>
      </c>
      <c r="I434">
        <v>113174</v>
      </c>
      <c r="J434" t="s">
        <v>962</v>
      </c>
      <c r="K434">
        <v>1237</v>
      </c>
      <c r="L434" t="s">
        <v>861</v>
      </c>
      <c r="M434">
        <v>45291</v>
      </c>
      <c r="N434">
        <v>113174</v>
      </c>
      <c r="O434">
        <v>113082</v>
      </c>
      <c r="P434" s="13">
        <v>0</v>
      </c>
      <c r="Q434" t="s">
        <v>236</v>
      </c>
      <c r="R434" t="s">
        <v>236</v>
      </c>
      <c r="S434" t="s">
        <v>236</v>
      </c>
      <c r="T434" t="s">
        <v>102</v>
      </c>
      <c r="U434" t="s">
        <v>243</v>
      </c>
      <c r="W434" t="s">
        <v>74</v>
      </c>
      <c r="X434" t="s">
        <v>275</v>
      </c>
      <c r="Z434" s="7">
        <v>1019033.1219340001</v>
      </c>
      <c r="AA434" s="7">
        <v>0</v>
      </c>
      <c r="AD434" s="7">
        <v>1019033.1219340001</v>
      </c>
      <c r="AE434" s="7">
        <v>0</v>
      </c>
      <c r="AF434" t="s">
        <v>276</v>
      </c>
      <c r="AH434" t="s">
        <v>874</v>
      </c>
      <c r="AI434" t="s">
        <v>149</v>
      </c>
      <c r="AJ434" s="9">
        <v>0</v>
      </c>
      <c r="AK434" s="9">
        <v>0</v>
      </c>
      <c r="AL434" s="9">
        <v>0</v>
      </c>
      <c r="AM434" s="9">
        <v>0</v>
      </c>
      <c r="AN434" t="s">
        <v>236</v>
      </c>
      <c r="AO434" s="9">
        <v>1019033.1219340001</v>
      </c>
      <c r="AR434" t="s">
        <v>142</v>
      </c>
      <c r="AT434" s="9">
        <v>1019033.1219340001</v>
      </c>
      <c r="AU434" s="9">
        <v>1019033.1219340001</v>
      </c>
      <c r="AV434" s="9">
        <v>1019033.1219340001</v>
      </c>
      <c r="AY434" s="11">
        <v>2.6909999999999998E-3</v>
      </c>
      <c r="BB434" t="s">
        <v>143</v>
      </c>
      <c r="BE434" t="b">
        <v>0</v>
      </c>
      <c r="BH434" t="s">
        <v>874</v>
      </c>
      <c r="BI434">
        <v>1139.1237000000001</v>
      </c>
      <c r="BJ434">
        <v>1019033.1219340001</v>
      </c>
      <c r="BK434">
        <v>1019033.1219340001</v>
      </c>
      <c r="BL434">
        <v>1019033.1219340001</v>
      </c>
      <c r="BN434">
        <v>0</v>
      </c>
    </row>
    <row r="435" spans="2:67">
      <c r="B435" t="s">
        <v>1163</v>
      </c>
      <c r="C435" s="7">
        <v>128896.407523</v>
      </c>
      <c r="D435" s="7">
        <v>0</v>
      </c>
      <c r="E435" s="7">
        <v>128896.407523</v>
      </c>
      <c r="F435" s="11">
        <v>3.4000000000000002E-4</v>
      </c>
      <c r="G435" s="11">
        <v>3.3799999999999998E-4</v>
      </c>
      <c r="H435" s="11">
        <v>1.02E-4</v>
      </c>
      <c r="I435">
        <v>113175</v>
      </c>
      <c r="J435" t="s">
        <v>962</v>
      </c>
      <c r="K435">
        <v>1237</v>
      </c>
      <c r="L435" t="s">
        <v>861</v>
      </c>
      <c r="M435">
        <v>45291</v>
      </c>
      <c r="N435">
        <v>113175</v>
      </c>
      <c r="O435">
        <v>113082</v>
      </c>
      <c r="P435" s="13">
        <v>1.06</v>
      </c>
      <c r="Q435" t="s">
        <v>236</v>
      </c>
      <c r="R435" t="s">
        <v>236</v>
      </c>
      <c r="S435" t="s">
        <v>236</v>
      </c>
      <c r="T435" t="s">
        <v>102</v>
      </c>
      <c r="U435" t="s">
        <v>243</v>
      </c>
      <c r="W435" t="s">
        <v>74</v>
      </c>
      <c r="X435" t="s">
        <v>275</v>
      </c>
      <c r="Z435" s="7">
        <v>128896.407523</v>
      </c>
      <c r="AA435" s="7">
        <v>0</v>
      </c>
      <c r="AD435" s="7">
        <v>128896.407523</v>
      </c>
      <c r="AE435" s="7">
        <v>0</v>
      </c>
      <c r="AF435" t="s">
        <v>276</v>
      </c>
      <c r="AH435" t="s">
        <v>874</v>
      </c>
      <c r="AI435" t="s">
        <v>149</v>
      </c>
      <c r="AJ435" s="9">
        <v>0</v>
      </c>
      <c r="AK435" s="9">
        <v>0</v>
      </c>
      <c r="AL435" s="9">
        <v>0</v>
      </c>
      <c r="AM435" s="9">
        <v>0</v>
      </c>
      <c r="AN435" t="s">
        <v>236</v>
      </c>
      <c r="AO435" s="9">
        <v>121600.384456</v>
      </c>
      <c r="AR435" t="s">
        <v>142</v>
      </c>
      <c r="AT435" s="9">
        <v>128896.407523</v>
      </c>
      <c r="AU435" s="9">
        <v>128896.407523</v>
      </c>
      <c r="AV435" s="9">
        <v>128896.407523</v>
      </c>
      <c r="AY435" s="11">
        <v>3.4000000000000002E-4</v>
      </c>
      <c r="BB435" t="s">
        <v>143</v>
      </c>
      <c r="BE435" t="b">
        <v>0</v>
      </c>
      <c r="BH435" t="s">
        <v>874</v>
      </c>
      <c r="BI435">
        <v>1139.1237000000001</v>
      </c>
      <c r="BJ435">
        <v>128896.407523</v>
      </c>
      <c r="BK435">
        <v>128896.407523</v>
      </c>
      <c r="BL435">
        <v>128896.407523</v>
      </c>
      <c r="BN435">
        <v>1.06</v>
      </c>
    </row>
    <row r="436" spans="2:67">
      <c r="B436" t="s">
        <v>1164</v>
      </c>
      <c r="C436" s="7">
        <v>28424.310677000001</v>
      </c>
      <c r="D436" s="7">
        <v>0</v>
      </c>
      <c r="E436" s="7">
        <v>28424.310677000001</v>
      </c>
      <c r="F436" s="11">
        <v>7.4999999999999993E-5</v>
      </c>
      <c r="G436" s="11">
        <v>7.3999999999999996E-5</v>
      </c>
      <c r="H436" s="11">
        <v>2.1999999999999999E-5</v>
      </c>
      <c r="I436">
        <v>113176</v>
      </c>
      <c r="J436" t="s">
        <v>962</v>
      </c>
      <c r="K436">
        <v>1237</v>
      </c>
      <c r="L436" t="s">
        <v>861</v>
      </c>
      <c r="M436">
        <v>45291</v>
      </c>
      <c r="N436">
        <v>113176</v>
      </c>
      <c r="O436">
        <v>113082</v>
      </c>
      <c r="P436" s="13">
        <v>0.84</v>
      </c>
      <c r="Q436" t="s">
        <v>236</v>
      </c>
      <c r="R436" t="s">
        <v>236</v>
      </c>
      <c r="S436" t="s">
        <v>236</v>
      </c>
      <c r="T436" t="s">
        <v>102</v>
      </c>
      <c r="U436" t="s">
        <v>243</v>
      </c>
      <c r="W436" t="s">
        <v>74</v>
      </c>
      <c r="X436" t="s">
        <v>275</v>
      </c>
      <c r="Z436" s="7">
        <v>28424.310677000001</v>
      </c>
      <c r="AA436" s="7">
        <v>0</v>
      </c>
      <c r="AD436" s="7">
        <v>28424.310677000001</v>
      </c>
      <c r="AE436" s="7">
        <v>0</v>
      </c>
      <c r="AF436" t="s">
        <v>276</v>
      </c>
      <c r="AH436" t="s">
        <v>874</v>
      </c>
      <c r="AI436" t="s">
        <v>149</v>
      </c>
      <c r="AJ436" s="9">
        <v>0</v>
      </c>
      <c r="AK436" s="9">
        <v>0</v>
      </c>
      <c r="AL436" s="9">
        <v>0</v>
      </c>
      <c r="AM436" s="9">
        <v>0</v>
      </c>
      <c r="AN436" t="s">
        <v>236</v>
      </c>
      <c r="AO436" s="9">
        <v>33838.465091999999</v>
      </c>
      <c r="AR436" t="s">
        <v>142</v>
      </c>
      <c r="AT436" s="9">
        <v>28424.310677000001</v>
      </c>
      <c r="AU436" s="9">
        <v>28424.310677000001</v>
      </c>
      <c r="AV436" s="9">
        <v>28424.310677000001</v>
      </c>
      <c r="AY436" s="11">
        <v>7.4999999999999993E-5</v>
      </c>
      <c r="BB436" t="s">
        <v>143</v>
      </c>
      <c r="BE436" t="b">
        <v>0</v>
      </c>
      <c r="BH436" t="s">
        <v>874</v>
      </c>
      <c r="BI436">
        <v>1139.1237000000001</v>
      </c>
      <c r="BJ436">
        <v>28424.310677000001</v>
      </c>
      <c r="BK436">
        <v>28424.310677000001</v>
      </c>
      <c r="BL436">
        <v>28424.310677000001</v>
      </c>
      <c r="BN436">
        <v>0.84</v>
      </c>
    </row>
    <row r="437" spans="2:67">
      <c r="B437" t="s">
        <v>1165</v>
      </c>
      <c r="C437" s="7">
        <v>10316.918715</v>
      </c>
      <c r="D437" s="7">
        <v>0</v>
      </c>
      <c r="E437" s="7">
        <v>10316.918715</v>
      </c>
      <c r="F437" s="11">
        <v>2.6999999999999999E-5</v>
      </c>
      <c r="G437" s="11">
        <v>2.6999999999999999E-5</v>
      </c>
      <c r="H437" s="11">
        <v>7.9999999999999996E-6</v>
      </c>
      <c r="I437">
        <v>113177</v>
      </c>
      <c r="J437" t="s">
        <v>962</v>
      </c>
      <c r="K437">
        <v>1237</v>
      </c>
      <c r="L437" t="s">
        <v>861</v>
      </c>
      <c r="M437">
        <v>45291</v>
      </c>
      <c r="N437">
        <v>113177</v>
      </c>
      <c r="O437">
        <v>113082</v>
      </c>
      <c r="P437" s="13">
        <v>0.62</v>
      </c>
      <c r="Q437" t="s">
        <v>236</v>
      </c>
      <c r="R437" t="s">
        <v>236</v>
      </c>
      <c r="S437" t="s">
        <v>236</v>
      </c>
      <c r="T437" t="s">
        <v>102</v>
      </c>
      <c r="U437" t="s">
        <v>243</v>
      </c>
      <c r="W437" t="s">
        <v>74</v>
      </c>
      <c r="X437" t="s">
        <v>275</v>
      </c>
      <c r="Z437" s="7">
        <v>10316.918715</v>
      </c>
      <c r="AA437" s="7">
        <v>0</v>
      </c>
      <c r="AD437" s="7">
        <v>10316.918715</v>
      </c>
      <c r="AE437" s="7">
        <v>0</v>
      </c>
      <c r="AF437" t="s">
        <v>276</v>
      </c>
      <c r="AH437" t="s">
        <v>874</v>
      </c>
      <c r="AI437" t="s">
        <v>149</v>
      </c>
      <c r="AJ437" s="9">
        <v>0</v>
      </c>
      <c r="AK437" s="9">
        <v>0</v>
      </c>
      <c r="AL437" s="9">
        <v>0</v>
      </c>
      <c r="AM437" s="9">
        <v>0</v>
      </c>
      <c r="AN437" t="s">
        <v>236</v>
      </c>
      <c r="AO437" s="9">
        <v>16640.191475</v>
      </c>
      <c r="AR437" t="s">
        <v>142</v>
      </c>
      <c r="AT437" s="9">
        <v>10316.918715</v>
      </c>
      <c r="AU437" s="9">
        <v>10316.918715</v>
      </c>
      <c r="AV437" s="9">
        <v>10316.918715</v>
      </c>
      <c r="AY437" s="11">
        <v>2.6999999999999999E-5</v>
      </c>
      <c r="BB437" t="s">
        <v>143</v>
      </c>
      <c r="BE437" t="b">
        <v>0</v>
      </c>
      <c r="BH437" t="s">
        <v>874</v>
      </c>
      <c r="BI437">
        <v>1139.1237000000001</v>
      </c>
      <c r="BJ437">
        <v>10316.918715</v>
      </c>
      <c r="BK437">
        <v>10316.918715</v>
      </c>
      <c r="BL437">
        <v>10316.918715</v>
      </c>
      <c r="BN437">
        <v>0.62</v>
      </c>
    </row>
    <row r="438" spans="2:67">
      <c r="B438" t="s">
        <v>1166</v>
      </c>
      <c r="C438" s="7">
        <v>95254.953257999994</v>
      </c>
      <c r="D438" s="7">
        <v>0</v>
      </c>
      <c r="E438" s="7">
        <v>95254.953257999994</v>
      </c>
      <c r="F438" s="11">
        <v>2.5099999999999998E-4</v>
      </c>
      <c r="G438" s="11">
        <v>2.5000000000000001E-4</v>
      </c>
      <c r="H438" s="11">
        <v>7.4999999999999993E-5</v>
      </c>
      <c r="I438">
        <v>113178</v>
      </c>
      <c r="J438" t="s">
        <v>962</v>
      </c>
      <c r="K438">
        <v>1237</v>
      </c>
      <c r="L438" t="s">
        <v>861</v>
      </c>
      <c r="M438">
        <v>45291</v>
      </c>
      <c r="N438">
        <v>113178</v>
      </c>
      <c r="O438">
        <v>113082</v>
      </c>
      <c r="P438" s="13">
        <v>1.04</v>
      </c>
      <c r="Q438" t="s">
        <v>236</v>
      </c>
      <c r="R438" t="s">
        <v>236</v>
      </c>
      <c r="S438" t="s">
        <v>236</v>
      </c>
      <c r="T438" t="s">
        <v>102</v>
      </c>
      <c r="U438" t="s">
        <v>243</v>
      </c>
      <c r="W438" t="s">
        <v>74</v>
      </c>
      <c r="X438" t="s">
        <v>275</v>
      </c>
      <c r="Z438" s="7">
        <v>95254.953257999994</v>
      </c>
      <c r="AA438" s="7">
        <v>0</v>
      </c>
      <c r="AD438" s="7">
        <v>95254.953257999994</v>
      </c>
      <c r="AE438" s="7">
        <v>0</v>
      </c>
      <c r="AF438" t="s">
        <v>276</v>
      </c>
      <c r="AH438" t="s">
        <v>874</v>
      </c>
      <c r="AI438" t="s">
        <v>149</v>
      </c>
      <c r="AJ438" s="9">
        <v>0</v>
      </c>
      <c r="AK438" s="9">
        <v>0</v>
      </c>
      <c r="AL438" s="9">
        <v>0</v>
      </c>
      <c r="AM438" s="9">
        <v>0</v>
      </c>
      <c r="AN438" t="s">
        <v>236</v>
      </c>
      <c r="AO438" s="9">
        <v>91591.301208999997</v>
      </c>
      <c r="AR438" t="s">
        <v>142</v>
      </c>
      <c r="AT438" s="9">
        <v>95254.953257999994</v>
      </c>
      <c r="AU438" s="9">
        <v>95254.953257999994</v>
      </c>
      <c r="AV438" s="9">
        <v>95254.953257999994</v>
      </c>
      <c r="AY438" s="11">
        <v>2.5099999999999998E-4</v>
      </c>
      <c r="BB438" t="s">
        <v>143</v>
      </c>
      <c r="BE438" t="b">
        <v>0</v>
      </c>
      <c r="BH438" t="s">
        <v>874</v>
      </c>
      <c r="BI438">
        <v>1139.1237000000001</v>
      </c>
      <c r="BJ438">
        <v>95254.953257999994</v>
      </c>
      <c r="BK438">
        <v>95254.953257999994</v>
      </c>
      <c r="BL438">
        <v>95254.953257999994</v>
      </c>
      <c r="BN438">
        <v>1.04</v>
      </c>
    </row>
    <row r="439" spans="2:67">
      <c r="B439" t="s">
        <v>1167</v>
      </c>
      <c r="C439" s="7">
        <v>6490.9475419999999</v>
      </c>
      <c r="D439" s="7">
        <v>0</v>
      </c>
      <c r="E439" s="7">
        <v>6490.9475419999999</v>
      </c>
      <c r="F439" s="11">
        <v>1.7E-5</v>
      </c>
      <c r="G439" s="11">
        <v>1.7E-5</v>
      </c>
      <c r="H439" s="11">
        <v>5.0000000000000004E-6</v>
      </c>
      <c r="I439">
        <v>113179</v>
      </c>
      <c r="J439" t="s">
        <v>962</v>
      </c>
      <c r="K439">
        <v>1237</v>
      </c>
      <c r="L439" t="s">
        <v>861</v>
      </c>
      <c r="M439">
        <v>45291</v>
      </c>
      <c r="N439">
        <v>113179</v>
      </c>
      <c r="O439">
        <v>113082</v>
      </c>
      <c r="P439" s="13">
        <v>0.79</v>
      </c>
      <c r="Q439" t="s">
        <v>236</v>
      </c>
      <c r="R439" t="s">
        <v>236</v>
      </c>
      <c r="S439" t="s">
        <v>236</v>
      </c>
      <c r="T439" t="s">
        <v>102</v>
      </c>
      <c r="U439" t="s">
        <v>243</v>
      </c>
      <c r="W439" t="s">
        <v>74</v>
      </c>
      <c r="X439" t="s">
        <v>275</v>
      </c>
      <c r="Z439" s="7">
        <v>6490.9475419999999</v>
      </c>
      <c r="AA439" s="7">
        <v>0</v>
      </c>
      <c r="AD439" s="7">
        <v>6490.9475419999999</v>
      </c>
      <c r="AE439" s="7">
        <v>0</v>
      </c>
      <c r="AF439" t="s">
        <v>276</v>
      </c>
      <c r="AH439" t="s">
        <v>874</v>
      </c>
      <c r="AI439" t="s">
        <v>149</v>
      </c>
      <c r="AJ439" s="9">
        <v>0</v>
      </c>
      <c r="AK439" s="9">
        <v>0</v>
      </c>
      <c r="AL439" s="9">
        <v>0</v>
      </c>
      <c r="AM439" s="9">
        <v>0</v>
      </c>
      <c r="AN439" t="s">
        <v>236</v>
      </c>
      <c r="AO439" s="9">
        <v>8216.3892940000005</v>
      </c>
      <c r="AR439" t="s">
        <v>142</v>
      </c>
      <c r="AT439" s="9">
        <v>6490.9475419999999</v>
      </c>
      <c r="AU439" s="9">
        <v>6490.9475419999999</v>
      </c>
      <c r="AV439" s="9">
        <v>6490.9475419999999</v>
      </c>
      <c r="AY439" s="11">
        <v>1.7E-5</v>
      </c>
      <c r="BB439" t="s">
        <v>143</v>
      </c>
      <c r="BE439" t="b">
        <v>0</v>
      </c>
      <c r="BH439" t="s">
        <v>874</v>
      </c>
      <c r="BI439">
        <v>1139.1237000000001</v>
      </c>
      <c r="BJ439">
        <v>6490.9475419999999</v>
      </c>
      <c r="BK439">
        <v>6490.9475419999999</v>
      </c>
      <c r="BL439">
        <v>6490.9475419999999</v>
      </c>
      <c r="BN439">
        <v>0.79</v>
      </c>
    </row>
    <row r="440" spans="2:67">
      <c r="B440" t="s">
        <v>443</v>
      </c>
      <c r="C440" s="7">
        <v>1178241.885922</v>
      </c>
      <c r="D440" s="7">
        <v>0</v>
      </c>
      <c r="E440" s="7">
        <v>1178241.885922</v>
      </c>
      <c r="F440" s="11">
        <v>3.1110000000000001E-3</v>
      </c>
      <c r="G440" s="11">
        <v>3.0969999999999999E-3</v>
      </c>
      <c r="H440" s="11">
        <v>9.3899999999999995E-4</v>
      </c>
      <c r="I440">
        <v>96737</v>
      </c>
      <c r="J440" t="s">
        <v>444</v>
      </c>
      <c r="K440">
        <v>1130</v>
      </c>
      <c r="L440" t="s">
        <v>256</v>
      </c>
      <c r="M440">
        <v>45289</v>
      </c>
      <c r="N440">
        <v>96737</v>
      </c>
      <c r="O440">
        <v>96736</v>
      </c>
      <c r="P440" s="13">
        <v>0.980444749</v>
      </c>
      <c r="Q440" t="s">
        <v>236</v>
      </c>
      <c r="R440" t="s">
        <v>235</v>
      </c>
      <c r="S440" t="s">
        <v>235</v>
      </c>
      <c r="T440" t="s">
        <v>274</v>
      </c>
      <c r="U440" t="s">
        <v>249</v>
      </c>
      <c r="V440" t="s">
        <v>240</v>
      </c>
      <c r="W440" t="s">
        <v>74</v>
      </c>
      <c r="X440" t="s">
        <v>347</v>
      </c>
      <c r="Y440" t="s">
        <v>347</v>
      </c>
      <c r="Z440" s="7">
        <v>1066620.093172</v>
      </c>
      <c r="AA440" s="7">
        <v>0</v>
      </c>
      <c r="AB440" s="7">
        <v>1087894.136286</v>
      </c>
      <c r="AC440" s="7">
        <v>1071337.2816718151</v>
      </c>
      <c r="AD440" s="7">
        <v>1066620.093172</v>
      </c>
      <c r="AE440" s="7">
        <v>0</v>
      </c>
      <c r="AF440" t="s">
        <v>276</v>
      </c>
      <c r="AG440">
        <v>47249</v>
      </c>
      <c r="AH440" t="s">
        <v>277</v>
      </c>
      <c r="AI440" t="s">
        <v>46</v>
      </c>
      <c r="AJ440" s="9">
        <v>0</v>
      </c>
      <c r="AK440" s="9">
        <v>0</v>
      </c>
      <c r="AL440" s="9">
        <v>0</v>
      </c>
      <c r="AM440" s="9">
        <v>0</v>
      </c>
      <c r="AN440" t="s">
        <v>235</v>
      </c>
      <c r="AO440" s="9">
        <v>1087894.136286</v>
      </c>
      <c r="AP440" s="9">
        <v>1087894.136286</v>
      </c>
      <c r="AQ440" t="s">
        <v>278</v>
      </c>
      <c r="AR440" t="s">
        <v>186</v>
      </c>
      <c r="AS440" t="s">
        <v>296</v>
      </c>
      <c r="AT440" s="9">
        <v>1178241.885922</v>
      </c>
      <c r="AU440" s="9">
        <v>1066620.093172</v>
      </c>
      <c r="AV440" s="9">
        <v>1066620.093172</v>
      </c>
      <c r="AY440" s="11">
        <v>3.1110000000000001E-3</v>
      </c>
      <c r="AZ440">
        <v>8</v>
      </c>
      <c r="BA440" t="s">
        <v>144</v>
      </c>
      <c r="BB440" t="s">
        <v>186</v>
      </c>
      <c r="BC440" s="7">
        <v>1087894.1362858959</v>
      </c>
      <c r="BD440" s="7">
        <v>1087894.1362858959</v>
      </c>
      <c r="BE440" t="b">
        <v>0</v>
      </c>
      <c r="BF440" t="s">
        <v>297</v>
      </c>
      <c r="BG440" t="s">
        <v>297</v>
      </c>
      <c r="BH440" t="s">
        <v>277</v>
      </c>
      <c r="BI440">
        <v>1139.1130000000001</v>
      </c>
      <c r="BJ440">
        <v>1066620.093172</v>
      </c>
      <c r="BK440">
        <v>1066620.093172</v>
      </c>
      <c r="BL440">
        <v>1178241.885922</v>
      </c>
      <c r="BM440">
        <v>0</v>
      </c>
      <c r="BN440">
        <v>0.980444749</v>
      </c>
      <c r="BO440" t="s">
        <v>306</v>
      </c>
    </row>
    <row r="441" spans="2:67">
      <c r="B441" t="s">
        <v>445</v>
      </c>
      <c r="C441" s="7">
        <v>82104.204851999995</v>
      </c>
      <c r="D441" s="7">
        <v>226957.41756100001</v>
      </c>
      <c r="E441" s="7">
        <v>309061.62241299998</v>
      </c>
      <c r="F441" s="11">
        <v>2.1599999999999999E-4</v>
      </c>
      <c r="G441" s="11">
        <v>2.1499999999999999E-4</v>
      </c>
      <c r="H441" s="11">
        <v>2.4600000000000002E-4</v>
      </c>
      <c r="I441">
        <v>96738</v>
      </c>
      <c r="J441" t="s">
        <v>444</v>
      </c>
      <c r="K441">
        <v>1130</v>
      </c>
      <c r="L441" t="s">
        <v>256</v>
      </c>
      <c r="M441">
        <v>45289</v>
      </c>
      <c r="N441">
        <v>96738</v>
      </c>
      <c r="O441">
        <v>96736</v>
      </c>
      <c r="P441" s="13">
        <v>0.98046747599999995</v>
      </c>
      <c r="Q441" t="s">
        <v>236</v>
      </c>
      <c r="R441" t="s">
        <v>235</v>
      </c>
      <c r="S441" t="s">
        <v>235</v>
      </c>
      <c r="T441" t="s">
        <v>274</v>
      </c>
      <c r="U441" t="s">
        <v>249</v>
      </c>
      <c r="V441" t="s">
        <v>240</v>
      </c>
      <c r="W441" t="s">
        <v>74</v>
      </c>
      <c r="X441" t="s">
        <v>347</v>
      </c>
      <c r="Y441" t="s">
        <v>347</v>
      </c>
      <c r="Z441" s="7">
        <v>74325.989998999998</v>
      </c>
      <c r="AA441" s="7">
        <v>205456.40479900001</v>
      </c>
      <c r="AB441" s="7">
        <v>285356.11600799998</v>
      </c>
      <c r="AC441" s="7">
        <v>75556.825661084004</v>
      </c>
      <c r="AD441" s="7">
        <v>74325.989998999998</v>
      </c>
      <c r="AE441" s="7">
        <v>205456.40479900001</v>
      </c>
      <c r="AF441" t="s">
        <v>276</v>
      </c>
      <c r="AG441">
        <v>47249</v>
      </c>
      <c r="AH441" t="s">
        <v>277</v>
      </c>
      <c r="AI441" t="s">
        <v>46</v>
      </c>
      <c r="AJ441" s="9">
        <v>0</v>
      </c>
      <c r="AK441" s="9">
        <v>0</v>
      </c>
      <c r="AL441" s="9">
        <v>0</v>
      </c>
      <c r="AM441" s="9">
        <v>0</v>
      </c>
      <c r="AN441" t="s">
        <v>235</v>
      </c>
      <c r="AO441" s="9">
        <v>75806.685895000002</v>
      </c>
      <c r="AP441" s="9">
        <v>282229.23839499999</v>
      </c>
      <c r="AQ441" t="s">
        <v>295</v>
      </c>
      <c r="AR441" t="s">
        <v>186</v>
      </c>
      <c r="AS441" t="s">
        <v>296</v>
      </c>
      <c r="AT441" s="9">
        <v>82104.204851999995</v>
      </c>
      <c r="AU441" s="9">
        <v>74325.989998999998</v>
      </c>
      <c r="AV441" s="9">
        <v>74325.989998999998</v>
      </c>
      <c r="AY441" s="11">
        <v>2.1599999999999999E-4</v>
      </c>
      <c r="AZ441">
        <v>8</v>
      </c>
      <c r="BA441" t="s">
        <v>144</v>
      </c>
      <c r="BB441" t="s">
        <v>186</v>
      </c>
      <c r="BC441" s="7">
        <v>285356.11600782501</v>
      </c>
      <c r="BD441" s="7">
        <v>282229.23839506297</v>
      </c>
      <c r="BE441" t="b">
        <v>0</v>
      </c>
      <c r="BF441" t="s">
        <v>297</v>
      </c>
      <c r="BG441" t="s">
        <v>297</v>
      </c>
      <c r="BH441" t="s">
        <v>277</v>
      </c>
      <c r="BI441">
        <v>1139.1130000000001</v>
      </c>
      <c r="BJ441">
        <v>74325.989998999998</v>
      </c>
      <c r="BK441">
        <v>74325.989998999998</v>
      </c>
      <c r="BL441">
        <v>82104.204851999995</v>
      </c>
      <c r="BM441">
        <v>0</v>
      </c>
      <c r="BN441">
        <v>0.98046747599999995</v>
      </c>
      <c r="BO441" t="s">
        <v>306</v>
      </c>
    </row>
    <row r="442" spans="2:67">
      <c r="B442" t="s">
        <v>446</v>
      </c>
      <c r="C442" s="7">
        <v>457899.25339299999</v>
      </c>
      <c r="D442" s="7">
        <v>0</v>
      </c>
      <c r="E442" s="7">
        <v>457899.25339299999</v>
      </c>
      <c r="F442" s="11">
        <v>1.209E-3</v>
      </c>
      <c r="G442" s="11">
        <v>1.2030000000000001E-3</v>
      </c>
      <c r="H442" s="11">
        <v>3.6499999999999998E-4</v>
      </c>
      <c r="I442">
        <v>96874</v>
      </c>
      <c r="J442" t="s">
        <v>447</v>
      </c>
      <c r="K442">
        <v>1128</v>
      </c>
      <c r="L442" t="s">
        <v>254</v>
      </c>
      <c r="M442">
        <v>45289</v>
      </c>
      <c r="N442">
        <v>96874</v>
      </c>
      <c r="O442">
        <v>96873</v>
      </c>
      <c r="P442" s="13">
        <v>0.98073123900000003</v>
      </c>
      <c r="Q442" t="s">
        <v>236</v>
      </c>
      <c r="R442" t="s">
        <v>235</v>
      </c>
      <c r="S442" t="s">
        <v>236</v>
      </c>
      <c r="T442" t="s">
        <v>274</v>
      </c>
      <c r="U442" t="s">
        <v>250</v>
      </c>
      <c r="V442" t="s">
        <v>240</v>
      </c>
      <c r="W442" t="s">
        <v>83</v>
      </c>
      <c r="X442" t="s">
        <v>293</v>
      </c>
      <c r="Y442" t="s">
        <v>293</v>
      </c>
      <c r="Z442" s="7">
        <v>414519.76046100003</v>
      </c>
      <c r="AA442" s="7">
        <v>0</v>
      </c>
      <c r="AB442" s="7">
        <v>429744.35660300002</v>
      </c>
      <c r="AC442" s="7">
        <v>422223.83040822501</v>
      </c>
      <c r="AD442" s="7">
        <v>457899.25329399999</v>
      </c>
      <c r="AE442" s="7">
        <v>0</v>
      </c>
      <c r="AF442" t="s">
        <v>276</v>
      </c>
      <c r="AG442">
        <v>47210</v>
      </c>
      <c r="AH442" t="s">
        <v>277</v>
      </c>
      <c r="AI442" t="s">
        <v>46</v>
      </c>
      <c r="AJ442" s="9">
        <v>0</v>
      </c>
      <c r="AK442" s="9">
        <v>0</v>
      </c>
      <c r="AL442" s="9">
        <v>0</v>
      </c>
      <c r="AM442" s="9">
        <v>0</v>
      </c>
      <c r="AN442" t="s">
        <v>236</v>
      </c>
      <c r="AO442" s="9">
        <v>466895.75621899997</v>
      </c>
      <c r="AP442" s="9">
        <v>429744.35660300002</v>
      </c>
      <c r="AQ442" t="s">
        <v>278</v>
      </c>
      <c r="AR442" t="s">
        <v>84</v>
      </c>
      <c r="AS442" t="s">
        <v>296</v>
      </c>
      <c r="AT442" s="9">
        <v>457899.25339299999</v>
      </c>
      <c r="AU442" s="9">
        <v>414519.76046100003</v>
      </c>
      <c r="AV442" s="9">
        <v>457899.25329399999</v>
      </c>
      <c r="AY442" s="11">
        <v>1.209E-3</v>
      </c>
      <c r="AZ442">
        <v>6</v>
      </c>
      <c r="BA442" t="s">
        <v>124</v>
      </c>
      <c r="BB442" t="s">
        <v>84</v>
      </c>
      <c r="BC442" s="7">
        <v>466895.756219387</v>
      </c>
      <c r="BD442" s="7">
        <v>466895.756219387</v>
      </c>
      <c r="BE442" t="b">
        <v>0</v>
      </c>
      <c r="BF442" t="s">
        <v>297</v>
      </c>
      <c r="BG442" t="s">
        <v>297</v>
      </c>
      <c r="BH442" t="s">
        <v>277</v>
      </c>
      <c r="BI442">
        <v>1139.1128000000001</v>
      </c>
      <c r="BJ442">
        <v>457899.25329399999</v>
      </c>
      <c r="BK442">
        <v>414519.76046100003</v>
      </c>
      <c r="BL442">
        <v>457899.25339299999</v>
      </c>
      <c r="BN442">
        <v>0.98073123900000003</v>
      </c>
      <c r="BO442" t="s">
        <v>298</v>
      </c>
    </row>
    <row r="443" spans="2:67">
      <c r="B443" t="s">
        <v>448</v>
      </c>
      <c r="C443" s="7">
        <v>-1223.1099999999999</v>
      </c>
      <c r="D443" s="7">
        <v>63667.601910999998</v>
      </c>
      <c r="E443" s="7">
        <v>62444.491910999997</v>
      </c>
      <c r="F443" s="11">
        <v>-3.0000000000000001E-6</v>
      </c>
      <c r="G443" s="11">
        <v>-3.0000000000000001E-6</v>
      </c>
      <c r="H443" s="11">
        <v>4.8999999999999998E-5</v>
      </c>
      <c r="I443" t="s">
        <v>449</v>
      </c>
      <c r="J443" t="s">
        <v>447</v>
      </c>
      <c r="K443">
        <v>1128</v>
      </c>
      <c r="L443" t="s">
        <v>254</v>
      </c>
      <c r="M443">
        <v>45289</v>
      </c>
      <c r="N443">
        <v>96875</v>
      </c>
      <c r="O443">
        <v>96873</v>
      </c>
      <c r="P443" s="13">
        <v>0.98078918299999995</v>
      </c>
      <c r="Q443" t="s">
        <v>236</v>
      </c>
      <c r="R443" t="s">
        <v>235</v>
      </c>
      <c r="S443" t="s">
        <v>236</v>
      </c>
      <c r="T443" t="s">
        <v>274</v>
      </c>
      <c r="U443" t="s">
        <v>250</v>
      </c>
      <c r="V443" t="s">
        <v>240</v>
      </c>
      <c r="W443" t="s">
        <v>83</v>
      </c>
      <c r="X443" t="s">
        <v>293</v>
      </c>
      <c r="Y443" t="s">
        <v>293</v>
      </c>
      <c r="Z443" s="7">
        <v>-1107.2375870000001</v>
      </c>
      <c r="AA443" s="7">
        <v>57635.995030999999</v>
      </c>
      <c r="AB443" s="7">
        <v>58077.586450000003</v>
      </c>
      <c r="AC443" s="7">
        <v>-1025.5262859280001</v>
      </c>
      <c r="AD443" s="7">
        <v>-1223.1099999999999</v>
      </c>
      <c r="AE443" s="7">
        <v>63667.601897</v>
      </c>
      <c r="AF443" t="s">
        <v>276</v>
      </c>
      <c r="AG443">
        <v>47210</v>
      </c>
      <c r="AH443" t="s">
        <v>277</v>
      </c>
      <c r="AI443" t="s">
        <v>46</v>
      </c>
      <c r="AJ443" s="9">
        <v>0</v>
      </c>
      <c r="AK443" s="9">
        <v>0</v>
      </c>
      <c r="AL443" s="9">
        <v>0</v>
      </c>
      <c r="AM443" s="9">
        <v>0</v>
      </c>
      <c r="AN443" t="s">
        <v>236</v>
      </c>
      <c r="AO443" s="9">
        <v>-1247.0671789999999</v>
      </c>
      <c r="AP443" s="9">
        <v>57052.060164000002</v>
      </c>
      <c r="AQ443" t="s">
        <v>295</v>
      </c>
      <c r="AR443" t="s">
        <v>84</v>
      </c>
      <c r="AS443" t="s">
        <v>296</v>
      </c>
      <c r="AT443" s="9">
        <v>-1223.1099999999999</v>
      </c>
      <c r="AU443" s="9">
        <v>-1107.2375870000001</v>
      </c>
      <c r="AV443" s="9">
        <v>-1223.1099999999999</v>
      </c>
      <c r="AY443" s="11">
        <v>-3.0000000000000001E-6</v>
      </c>
      <c r="AZ443">
        <v>6</v>
      </c>
      <c r="BA443" t="s">
        <v>124</v>
      </c>
      <c r="BB443" t="s">
        <v>84</v>
      </c>
      <c r="BC443" s="7">
        <v>63667.601896977998</v>
      </c>
      <c r="BD443" s="7">
        <v>62553.418863781</v>
      </c>
      <c r="BE443" t="b">
        <v>0</v>
      </c>
      <c r="BF443" t="s">
        <v>297</v>
      </c>
      <c r="BG443" t="s">
        <v>297</v>
      </c>
      <c r="BH443" t="s">
        <v>277</v>
      </c>
      <c r="BI443">
        <v>1139.1128000000001</v>
      </c>
      <c r="BJ443">
        <v>-1223.1099999999999</v>
      </c>
      <c r="BK443">
        <v>-1107.2375870000001</v>
      </c>
      <c r="BL443">
        <v>-1223.1099999999999</v>
      </c>
      <c r="BN443">
        <v>0.98078918299999995</v>
      </c>
      <c r="BO443" t="s">
        <v>298</v>
      </c>
    </row>
    <row r="444" spans="2:67">
      <c r="B444" t="s">
        <v>450</v>
      </c>
      <c r="C444" s="7">
        <v>508565.24941599998</v>
      </c>
      <c r="D444" s="7">
        <v>-5.4699999999999996E-4</v>
      </c>
      <c r="E444" s="7">
        <v>508565.248869</v>
      </c>
      <c r="F444" s="11">
        <v>1.343E-3</v>
      </c>
      <c r="G444" s="11">
        <v>1.3359999999999999E-3</v>
      </c>
      <c r="H444" s="11">
        <v>4.0499999999999998E-4</v>
      </c>
      <c r="I444">
        <v>97225</v>
      </c>
      <c r="J444" t="s">
        <v>451</v>
      </c>
      <c r="K444">
        <v>1129</v>
      </c>
      <c r="L444" t="s">
        <v>255</v>
      </c>
      <c r="M444">
        <v>45289</v>
      </c>
      <c r="N444">
        <v>97225</v>
      </c>
      <c r="O444">
        <v>97224</v>
      </c>
      <c r="P444" s="13">
        <v>0.981549793</v>
      </c>
      <c r="Q444" t="s">
        <v>236</v>
      </c>
      <c r="R444" t="s">
        <v>235</v>
      </c>
      <c r="S444" t="s">
        <v>235</v>
      </c>
      <c r="T444" t="s">
        <v>274</v>
      </c>
      <c r="U444" t="s">
        <v>241</v>
      </c>
      <c r="V444" t="s">
        <v>240</v>
      </c>
      <c r="W444" t="s">
        <v>83</v>
      </c>
      <c r="X444" t="s">
        <v>305</v>
      </c>
      <c r="Y444" t="s">
        <v>305</v>
      </c>
      <c r="Z444" s="7">
        <v>460385.86829900002</v>
      </c>
      <c r="AA444" s="7">
        <v>-4.95E-4</v>
      </c>
      <c r="AB444" s="7">
        <v>469039.75145699998</v>
      </c>
      <c r="AC444" s="7">
        <v>462023.43128610001</v>
      </c>
      <c r="AD444" s="7">
        <v>460385.86829900002</v>
      </c>
      <c r="AE444" s="7">
        <v>-4.95E-4</v>
      </c>
      <c r="AF444" t="s">
        <v>276</v>
      </c>
      <c r="AG444">
        <v>47206</v>
      </c>
      <c r="AH444" t="s">
        <v>294</v>
      </c>
      <c r="AI444" t="s">
        <v>46</v>
      </c>
      <c r="AJ444" s="9">
        <v>0</v>
      </c>
      <c r="AK444" s="9">
        <v>0</v>
      </c>
      <c r="AL444" s="9">
        <v>0</v>
      </c>
      <c r="AM444" s="9">
        <v>0</v>
      </c>
      <c r="AN444" t="s">
        <v>235</v>
      </c>
      <c r="AO444" s="9">
        <v>469039.74899400002</v>
      </c>
      <c r="AP444" s="9">
        <v>468759.09863899997</v>
      </c>
      <c r="AQ444" t="s">
        <v>295</v>
      </c>
      <c r="AR444" t="s">
        <v>115</v>
      </c>
      <c r="AS444" t="s">
        <v>308</v>
      </c>
      <c r="AT444" s="9">
        <v>508565.24941599998</v>
      </c>
      <c r="AU444" s="9">
        <v>460385.86829900002</v>
      </c>
      <c r="AV444" s="9">
        <v>460385.86829900002</v>
      </c>
      <c r="AY444" s="11">
        <v>1.343E-3</v>
      </c>
      <c r="AZ444">
        <v>3</v>
      </c>
      <c r="BA444" t="s">
        <v>123</v>
      </c>
      <c r="BB444" t="s">
        <v>116</v>
      </c>
      <c r="BC444" s="7">
        <v>469039.75145690399</v>
      </c>
      <c r="BD444" s="7">
        <v>468759.098638553</v>
      </c>
      <c r="BE444" t="b">
        <v>0</v>
      </c>
      <c r="BF444" t="s">
        <v>297</v>
      </c>
      <c r="BG444" t="s">
        <v>297</v>
      </c>
      <c r="BH444" t="s">
        <v>294</v>
      </c>
      <c r="BI444">
        <v>1139.1129000000001</v>
      </c>
      <c r="BJ444">
        <v>460385.86829900002</v>
      </c>
      <c r="BK444">
        <v>460385.86829900002</v>
      </c>
      <c r="BL444">
        <v>508565.24941599998</v>
      </c>
      <c r="BN444">
        <v>0.981549793</v>
      </c>
      <c r="BO444" t="s">
        <v>452</v>
      </c>
    </row>
    <row r="445" spans="2:67">
      <c r="B445" t="s">
        <v>453</v>
      </c>
      <c r="C445" s="7">
        <v>355857.568562</v>
      </c>
      <c r="D445" s="7">
        <v>0</v>
      </c>
      <c r="E445" s="7">
        <v>355857.568562</v>
      </c>
      <c r="F445" s="11">
        <v>9.3899999999999995E-4</v>
      </c>
      <c r="G445" s="11">
        <v>9.3499999999999996E-4</v>
      </c>
      <c r="H445" s="11">
        <v>2.8299999999999999E-4</v>
      </c>
      <c r="I445">
        <v>97227</v>
      </c>
      <c r="J445" t="s">
        <v>454</v>
      </c>
      <c r="K445">
        <v>1128</v>
      </c>
      <c r="L445" t="s">
        <v>254</v>
      </c>
      <c r="M445">
        <v>45289</v>
      </c>
      <c r="N445">
        <v>97227</v>
      </c>
      <c r="O445">
        <v>97226</v>
      </c>
      <c r="P445" s="13">
        <v>0.978583274</v>
      </c>
      <c r="Q445" t="s">
        <v>236</v>
      </c>
      <c r="R445" t="s">
        <v>235</v>
      </c>
      <c r="S445" t="s">
        <v>237</v>
      </c>
      <c r="T445" t="s">
        <v>274</v>
      </c>
      <c r="U445" t="s">
        <v>250</v>
      </c>
      <c r="V445" t="s">
        <v>240</v>
      </c>
      <c r="W445" t="s">
        <v>93</v>
      </c>
      <c r="X445" t="s">
        <v>293</v>
      </c>
      <c r="Y445" t="s">
        <v>293</v>
      </c>
      <c r="Z445" s="7">
        <v>322145.08537699998</v>
      </c>
      <c r="AA445" s="7">
        <v>0</v>
      </c>
      <c r="AB445" s="7">
        <v>331910.354529</v>
      </c>
      <c r="AC445" s="7">
        <v>318837.34749632102</v>
      </c>
      <c r="AD445" s="7">
        <v>279147.76327900001</v>
      </c>
      <c r="AE445" s="7">
        <v>0</v>
      </c>
      <c r="AF445" t="s">
        <v>276</v>
      </c>
      <c r="AG445">
        <v>47241</v>
      </c>
      <c r="AH445" t="s">
        <v>294</v>
      </c>
      <c r="AI445" t="s">
        <v>46</v>
      </c>
      <c r="AJ445" s="9">
        <v>0</v>
      </c>
      <c r="AK445" s="9">
        <v>0</v>
      </c>
      <c r="AL445" s="9">
        <v>0</v>
      </c>
      <c r="AM445" s="9">
        <v>0</v>
      </c>
      <c r="AN445" t="s">
        <v>237</v>
      </c>
      <c r="AO445" s="9">
        <v>285257.03509700001</v>
      </c>
      <c r="AP445" s="9">
        <v>331910.354529</v>
      </c>
      <c r="AQ445" t="s">
        <v>316</v>
      </c>
      <c r="AR445" t="s">
        <v>94</v>
      </c>
      <c r="AS445" t="s">
        <v>296</v>
      </c>
      <c r="AT445" s="9">
        <v>355857.568562</v>
      </c>
      <c r="AU445" s="9">
        <v>322145.08537699998</v>
      </c>
      <c r="AV445" s="9">
        <v>279147.76327900001</v>
      </c>
      <c r="AY445" s="11">
        <v>9.3899999999999995E-4</v>
      </c>
      <c r="AZ445">
        <v>6</v>
      </c>
      <c r="BA445" t="s">
        <v>66</v>
      </c>
      <c r="BB445" t="s">
        <v>174</v>
      </c>
      <c r="BC445" s="7">
        <v>285257.03509672597</v>
      </c>
      <c r="BD445" s="7">
        <v>285257.03509672597</v>
      </c>
      <c r="BE445" t="b">
        <v>0</v>
      </c>
      <c r="BF445" t="s">
        <v>297</v>
      </c>
      <c r="BG445" t="s">
        <v>297</v>
      </c>
      <c r="BH445" t="s">
        <v>294</v>
      </c>
      <c r="BI445">
        <v>1139.1128000000001</v>
      </c>
      <c r="BJ445">
        <v>279147.76327900001</v>
      </c>
      <c r="BK445">
        <v>322145.08537699998</v>
      </c>
      <c r="BL445">
        <v>355857.568562</v>
      </c>
      <c r="BN445">
        <v>0.978583274</v>
      </c>
      <c r="BO445" t="s">
        <v>298</v>
      </c>
    </row>
    <row r="446" spans="2:67">
      <c r="B446" t="s">
        <v>455</v>
      </c>
      <c r="C446" s="7">
        <v>43708.742525000001</v>
      </c>
      <c r="D446" s="7">
        <v>0</v>
      </c>
      <c r="E446" s="7">
        <v>43708.742525000001</v>
      </c>
      <c r="F446" s="11">
        <v>1.15E-4</v>
      </c>
      <c r="G446" s="11">
        <v>1.1400000000000001E-4</v>
      </c>
      <c r="H446" s="11">
        <v>3.4E-5</v>
      </c>
      <c r="I446">
        <v>97228</v>
      </c>
      <c r="J446" t="s">
        <v>454</v>
      </c>
      <c r="K446">
        <v>1128</v>
      </c>
      <c r="L446" t="s">
        <v>254</v>
      </c>
      <c r="M446">
        <v>45289</v>
      </c>
      <c r="N446">
        <v>97228</v>
      </c>
      <c r="O446">
        <v>97226</v>
      </c>
      <c r="P446" s="13">
        <v>1.27</v>
      </c>
      <c r="Q446" t="s">
        <v>236</v>
      </c>
      <c r="R446" t="s">
        <v>235</v>
      </c>
      <c r="S446" t="s">
        <v>236</v>
      </c>
      <c r="T446" t="s">
        <v>274</v>
      </c>
      <c r="U446" t="s">
        <v>250</v>
      </c>
      <c r="V446" t="s">
        <v>240</v>
      </c>
      <c r="W446" t="s">
        <v>93</v>
      </c>
      <c r="X446" t="s">
        <v>293</v>
      </c>
      <c r="Y446" t="s">
        <v>293</v>
      </c>
      <c r="Z446" s="7">
        <v>39567.955935999998</v>
      </c>
      <c r="AA446" s="7">
        <v>0</v>
      </c>
      <c r="AD446" s="7">
        <v>43708.742514999998</v>
      </c>
      <c r="AE446" s="7">
        <v>0</v>
      </c>
      <c r="AF446" t="s">
        <v>276</v>
      </c>
      <c r="AH446" t="s">
        <v>456</v>
      </c>
      <c r="AI446" t="s">
        <v>149</v>
      </c>
      <c r="AJ446" s="9">
        <v>0</v>
      </c>
      <c r="AK446" s="9">
        <v>0</v>
      </c>
      <c r="AL446" s="9">
        <v>0</v>
      </c>
      <c r="AM446" s="9">
        <v>0</v>
      </c>
      <c r="AN446" t="s">
        <v>237</v>
      </c>
      <c r="AO446" s="9">
        <v>34416.332689000003</v>
      </c>
      <c r="AR446" t="s">
        <v>94</v>
      </c>
      <c r="AS446" t="s">
        <v>296</v>
      </c>
      <c r="AT446" s="9">
        <v>43708.742525000001</v>
      </c>
      <c r="AU446" s="9">
        <v>39567.955935999998</v>
      </c>
      <c r="AV446" s="9">
        <v>43708.742514999998</v>
      </c>
      <c r="AY446" s="11">
        <v>1.15E-4</v>
      </c>
      <c r="BB446" t="s">
        <v>174</v>
      </c>
      <c r="BE446" t="b">
        <v>0</v>
      </c>
      <c r="BF446" t="s">
        <v>297</v>
      </c>
      <c r="BG446" t="s">
        <v>297</v>
      </c>
      <c r="BH446" t="s">
        <v>456</v>
      </c>
      <c r="BI446">
        <v>1139.1128000000001</v>
      </c>
      <c r="BJ446">
        <v>43708.742514999998</v>
      </c>
      <c r="BK446">
        <v>39567.955935999998</v>
      </c>
      <c r="BL446">
        <v>43708.742525000001</v>
      </c>
      <c r="BN446">
        <v>1.27</v>
      </c>
      <c r="BO446" t="s">
        <v>429</v>
      </c>
    </row>
    <row r="447" spans="2:67">
      <c r="B447" t="s">
        <v>457</v>
      </c>
      <c r="C447" s="7">
        <v>1112257.894482</v>
      </c>
      <c r="D447" s="7">
        <v>0</v>
      </c>
      <c r="E447" s="7">
        <v>1112257.894482</v>
      </c>
      <c r="F447" s="11">
        <v>2.9369999999999999E-3</v>
      </c>
      <c r="G447" s="11">
        <v>2.9229999999999998E-3</v>
      </c>
      <c r="H447" s="11">
        <v>8.8599999999999996E-4</v>
      </c>
      <c r="I447">
        <v>97366</v>
      </c>
      <c r="J447" t="s">
        <v>392</v>
      </c>
      <c r="K447">
        <v>1129</v>
      </c>
      <c r="L447" t="s">
        <v>255</v>
      </c>
      <c r="M447">
        <v>45289</v>
      </c>
      <c r="N447">
        <v>97366</v>
      </c>
      <c r="O447">
        <v>91623</v>
      </c>
      <c r="P447" s="13">
        <v>0.98458753799999998</v>
      </c>
      <c r="Q447" t="s">
        <v>236</v>
      </c>
      <c r="R447" t="s">
        <v>235</v>
      </c>
      <c r="S447" t="s">
        <v>235</v>
      </c>
      <c r="T447" t="s">
        <v>274</v>
      </c>
      <c r="U447" t="s">
        <v>241</v>
      </c>
      <c r="V447" t="s">
        <v>240</v>
      </c>
      <c r="W447" t="s">
        <v>74</v>
      </c>
      <c r="X447" t="s">
        <v>393</v>
      </c>
      <c r="Y447" t="s">
        <v>393</v>
      </c>
      <c r="Z447" s="7">
        <v>1006887.153833</v>
      </c>
      <c r="AA447" s="7">
        <v>0</v>
      </c>
      <c r="AB447" s="7">
        <v>1022648.687978</v>
      </c>
      <c r="AC447" s="7">
        <v>1010741.134778835</v>
      </c>
      <c r="AD447" s="7">
        <v>1006887.153833</v>
      </c>
      <c r="AE447" s="7">
        <v>0</v>
      </c>
      <c r="AF447" t="s">
        <v>276</v>
      </c>
      <c r="AG447">
        <v>47102</v>
      </c>
      <c r="AH447" t="s">
        <v>277</v>
      </c>
      <c r="AI447" t="s">
        <v>46</v>
      </c>
      <c r="AJ447" s="9">
        <v>0</v>
      </c>
      <c r="AK447" s="9">
        <v>0</v>
      </c>
      <c r="AL447" s="9">
        <v>0</v>
      </c>
      <c r="AM447" s="9">
        <v>0</v>
      </c>
      <c r="AN447" t="s">
        <v>235</v>
      </c>
      <c r="AO447" s="9">
        <v>1022648.687978</v>
      </c>
      <c r="AP447" s="9">
        <v>1022648.687978</v>
      </c>
      <c r="AQ447" t="s">
        <v>295</v>
      </c>
      <c r="AR447" t="s">
        <v>75</v>
      </c>
      <c r="AS447" t="s">
        <v>296</v>
      </c>
      <c r="AT447" s="9">
        <v>1112257.894482</v>
      </c>
      <c r="AU447" s="9">
        <v>1006887.153833</v>
      </c>
      <c r="AV447" s="9">
        <v>1006887.153833</v>
      </c>
      <c r="AY447" s="11">
        <v>2.9369999999999999E-3</v>
      </c>
      <c r="AZ447">
        <v>5</v>
      </c>
      <c r="BA447" t="s">
        <v>128</v>
      </c>
      <c r="BB447" t="s">
        <v>76</v>
      </c>
      <c r="BC447" s="7">
        <v>1022648.687978209</v>
      </c>
      <c r="BD447" s="7">
        <v>1022648.687978209</v>
      </c>
      <c r="BE447" t="b">
        <v>0</v>
      </c>
      <c r="BF447" t="s">
        <v>297</v>
      </c>
      <c r="BG447" t="s">
        <v>297</v>
      </c>
      <c r="BH447" t="s">
        <v>277</v>
      </c>
      <c r="BI447">
        <v>1139.1129000000001</v>
      </c>
      <c r="BJ447">
        <v>1006887.153833</v>
      </c>
      <c r="BK447">
        <v>1006887.153833</v>
      </c>
      <c r="BL447">
        <v>1112257.894482</v>
      </c>
      <c r="BM447">
        <v>0</v>
      </c>
      <c r="BN447">
        <v>0.98458753799999998</v>
      </c>
      <c r="BO447" t="s">
        <v>394</v>
      </c>
    </row>
    <row r="448" spans="2:67">
      <c r="B448" t="s">
        <v>458</v>
      </c>
      <c r="C448" s="7">
        <v>724776.10762300005</v>
      </c>
      <c r="D448" s="7">
        <v>0</v>
      </c>
      <c r="E448" s="7">
        <v>724776.10762300005</v>
      </c>
      <c r="F448" s="11">
        <v>1.9139999999999999E-3</v>
      </c>
      <c r="G448" s="11">
        <v>1.905E-3</v>
      </c>
      <c r="H448" s="11">
        <v>5.7700000000000004E-4</v>
      </c>
      <c r="I448">
        <v>97385</v>
      </c>
      <c r="J448" t="s">
        <v>315</v>
      </c>
      <c r="K448">
        <v>1128</v>
      </c>
      <c r="L448" t="s">
        <v>254</v>
      </c>
      <c r="M448">
        <v>45289</v>
      </c>
      <c r="N448">
        <v>97385</v>
      </c>
      <c r="O448">
        <v>57096</v>
      </c>
      <c r="P448" s="13">
        <v>0.98067216400000001</v>
      </c>
      <c r="Q448" t="s">
        <v>236</v>
      </c>
      <c r="R448" t="s">
        <v>235</v>
      </c>
      <c r="S448" t="s">
        <v>237</v>
      </c>
      <c r="T448" t="s">
        <v>274</v>
      </c>
      <c r="U448" t="s">
        <v>250</v>
      </c>
      <c r="V448" t="s">
        <v>240</v>
      </c>
      <c r="W448" t="s">
        <v>83</v>
      </c>
      <c r="X448" t="s">
        <v>293</v>
      </c>
      <c r="Y448" t="s">
        <v>293</v>
      </c>
      <c r="Z448" s="7">
        <v>656113.79859999998</v>
      </c>
      <c r="AA448" s="7">
        <v>0</v>
      </c>
      <c r="AB448" s="7">
        <v>674673.35223099997</v>
      </c>
      <c r="AC448" s="7">
        <v>648172.686082036</v>
      </c>
      <c r="AD448" s="7">
        <v>568541.03213099996</v>
      </c>
      <c r="AE448" s="7">
        <v>0</v>
      </c>
      <c r="AF448" t="s">
        <v>276</v>
      </c>
      <c r="AG448">
        <v>46971</v>
      </c>
      <c r="AH448" t="s">
        <v>294</v>
      </c>
      <c r="AI448" t="s">
        <v>46</v>
      </c>
      <c r="AJ448" s="9">
        <v>0</v>
      </c>
      <c r="AK448" s="9">
        <v>0</v>
      </c>
      <c r="AL448" s="9">
        <v>0</v>
      </c>
      <c r="AM448" s="9">
        <v>0</v>
      </c>
      <c r="AN448" t="s">
        <v>235</v>
      </c>
      <c r="AO448" s="9">
        <v>579746.27295799996</v>
      </c>
      <c r="AP448" s="9">
        <v>672786.77430399996</v>
      </c>
      <c r="AQ448" t="s">
        <v>316</v>
      </c>
      <c r="AR448" t="s">
        <v>115</v>
      </c>
      <c r="AS448" t="s">
        <v>296</v>
      </c>
      <c r="AT448" s="9">
        <v>724776.10762300005</v>
      </c>
      <c r="AU448" s="9">
        <v>656113.79859999998</v>
      </c>
      <c r="AV448" s="9">
        <v>568541.03213099996</v>
      </c>
      <c r="AY448" s="11">
        <v>1.9139999999999999E-3</v>
      </c>
      <c r="AZ448">
        <v>6</v>
      </c>
      <c r="BA448" t="s">
        <v>124</v>
      </c>
      <c r="BB448" t="s">
        <v>116</v>
      </c>
      <c r="BC448" s="7">
        <v>579837.48337799998</v>
      </c>
      <c r="BD448" s="7">
        <v>578179.95337799995</v>
      </c>
      <c r="BE448" t="b">
        <v>0</v>
      </c>
      <c r="BF448" t="s">
        <v>297</v>
      </c>
      <c r="BG448" t="s">
        <v>297</v>
      </c>
      <c r="BH448" t="s">
        <v>294</v>
      </c>
      <c r="BI448">
        <v>1139.1128000000001</v>
      </c>
      <c r="BJ448">
        <v>568541.03213099996</v>
      </c>
      <c r="BK448">
        <v>656113.79859999998</v>
      </c>
      <c r="BL448">
        <v>724776.10762300005</v>
      </c>
      <c r="BN448">
        <v>0.98067216400000001</v>
      </c>
      <c r="BO448" t="s">
        <v>429</v>
      </c>
    </row>
    <row r="449" spans="2:67">
      <c r="B449" t="s">
        <v>459</v>
      </c>
      <c r="C449" s="7">
        <v>581115.82825899997</v>
      </c>
      <c r="D449" s="7">
        <v>0</v>
      </c>
      <c r="E449" s="7">
        <v>581115.82825899997</v>
      </c>
      <c r="F449" s="11">
        <v>1.534E-3</v>
      </c>
      <c r="G449" s="11">
        <v>1.5269999999999999E-3</v>
      </c>
      <c r="H449" s="11">
        <v>4.6299999999999998E-4</v>
      </c>
      <c r="I449">
        <v>97488</v>
      </c>
      <c r="J449" t="s">
        <v>460</v>
      </c>
      <c r="K449">
        <v>1130</v>
      </c>
      <c r="L449" t="s">
        <v>256</v>
      </c>
      <c r="M449">
        <v>45289</v>
      </c>
      <c r="N449">
        <v>97488</v>
      </c>
      <c r="O449">
        <v>82684</v>
      </c>
      <c r="P449" s="13">
        <v>0.98890168499999997</v>
      </c>
      <c r="Q449" t="s">
        <v>236</v>
      </c>
      <c r="R449" t="s">
        <v>235</v>
      </c>
      <c r="S449" t="s">
        <v>235</v>
      </c>
      <c r="T449" t="s">
        <v>274</v>
      </c>
      <c r="U449" t="s">
        <v>249</v>
      </c>
      <c r="V449" t="s">
        <v>240</v>
      </c>
      <c r="W449" t="s">
        <v>83</v>
      </c>
      <c r="X449" t="s">
        <v>461</v>
      </c>
      <c r="Y449" t="s">
        <v>461</v>
      </c>
      <c r="Z449" s="7">
        <v>526063.30354300002</v>
      </c>
      <c r="AA449" s="7">
        <v>0</v>
      </c>
      <c r="AB449" s="7">
        <v>531967.24358200002</v>
      </c>
      <c r="AC449" s="7">
        <v>523933.08077308402</v>
      </c>
      <c r="AD449" s="7">
        <v>526063.30354300002</v>
      </c>
      <c r="AE449" s="7">
        <v>0</v>
      </c>
      <c r="AF449" t="s">
        <v>276</v>
      </c>
      <c r="AG449">
        <v>47457</v>
      </c>
      <c r="AH449" t="s">
        <v>277</v>
      </c>
      <c r="AI449" t="s">
        <v>46</v>
      </c>
      <c r="AJ449" s="9">
        <v>0</v>
      </c>
      <c r="AK449" s="9">
        <v>0</v>
      </c>
      <c r="AL449" s="9">
        <v>0</v>
      </c>
      <c r="AM449" s="9">
        <v>0</v>
      </c>
      <c r="AN449" t="s">
        <v>235</v>
      </c>
      <c r="AO449" s="9">
        <v>531967.24358200002</v>
      </c>
      <c r="AP449" s="9">
        <v>531967.24358200002</v>
      </c>
      <c r="AQ449" t="s">
        <v>278</v>
      </c>
      <c r="AR449" t="s">
        <v>115</v>
      </c>
      <c r="AS449" t="s">
        <v>296</v>
      </c>
      <c r="AT449" s="9">
        <v>581115.82825899997</v>
      </c>
      <c r="AU449" s="9">
        <v>526063.30354300002</v>
      </c>
      <c r="AV449" s="9">
        <v>526063.30354300002</v>
      </c>
      <c r="AY449" s="11">
        <v>1.534E-3</v>
      </c>
      <c r="AZ449">
        <v>2</v>
      </c>
      <c r="BA449" t="s">
        <v>128</v>
      </c>
      <c r="BB449" t="s">
        <v>116</v>
      </c>
      <c r="BC449" s="7">
        <v>531967.24358182703</v>
      </c>
      <c r="BD449" s="7">
        <v>531967.24358182703</v>
      </c>
      <c r="BE449" t="b">
        <v>0</v>
      </c>
      <c r="BF449" t="s">
        <v>297</v>
      </c>
      <c r="BG449" t="s">
        <v>297</v>
      </c>
      <c r="BH449" t="s">
        <v>277</v>
      </c>
      <c r="BI449">
        <v>1139.1130000000001</v>
      </c>
      <c r="BJ449">
        <v>526063.30354300002</v>
      </c>
      <c r="BK449">
        <v>526063.30354300002</v>
      </c>
      <c r="BL449">
        <v>581115.82825899997</v>
      </c>
      <c r="BN449">
        <v>0.98890168499999997</v>
      </c>
      <c r="BO449" t="s">
        <v>462</v>
      </c>
    </row>
    <row r="450" spans="2:67">
      <c r="B450" t="s">
        <v>463</v>
      </c>
      <c r="C450" s="7">
        <v>481943.06978000002</v>
      </c>
      <c r="D450" s="7">
        <v>0</v>
      </c>
      <c r="E450" s="7">
        <v>481943.06978000002</v>
      </c>
      <c r="F450" s="11">
        <v>1.2719999999999999E-3</v>
      </c>
      <c r="G450" s="11">
        <v>1.266E-3</v>
      </c>
      <c r="H450" s="11">
        <v>3.8400000000000001E-4</v>
      </c>
      <c r="I450" t="s">
        <v>464</v>
      </c>
      <c r="J450" t="s">
        <v>465</v>
      </c>
      <c r="K450">
        <v>1128</v>
      </c>
      <c r="L450" t="s">
        <v>254</v>
      </c>
      <c r="M450">
        <v>45289</v>
      </c>
      <c r="N450">
        <v>97509</v>
      </c>
      <c r="O450">
        <v>97508</v>
      </c>
      <c r="P450" s="13">
        <v>0.97800354599999995</v>
      </c>
      <c r="Q450" t="s">
        <v>236</v>
      </c>
      <c r="R450" t="s">
        <v>235</v>
      </c>
      <c r="S450" t="s">
        <v>237</v>
      </c>
      <c r="T450" t="s">
        <v>274</v>
      </c>
      <c r="U450" t="s">
        <v>250</v>
      </c>
      <c r="V450" t="s">
        <v>240</v>
      </c>
      <c r="W450" t="s">
        <v>74</v>
      </c>
      <c r="X450" t="s">
        <v>293</v>
      </c>
      <c r="Y450" t="s">
        <v>293</v>
      </c>
      <c r="Z450" s="7">
        <v>436285.76452299999</v>
      </c>
      <c r="AA450" s="7">
        <v>0</v>
      </c>
      <c r="AB450" s="7">
        <v>449777.46517500002</v>
      </c>
      <c r="AC450" s="7">
        <v>432875.56968925497</v>
      </c>
      <c r="AD450" s="7">
        <v>378053.867172</v>
      </c>
      <c r="AE450" s="7">
        <v>0</v>
      </c>
      <c r="AF450" t="s">
        <v>276</v>
      </c>
      <c r="AG450">
        <v>47234</v>
      </c>
      <c r="AH450" t="s">
        <v>294</v>
      </c>
      <c r="AI450" t="s">
        <v>46</v>
      </c>
      <c r="AJ450" s="9">
        <v>0</v>
      </c>
      <c r="AK450" s="9">
        <v>0</v>
      </c>
      <c r="AL450" s="9">
        <v>0</v>
      </c>
      <c r="AM450" s="9">
        <v>0</v>
      </c>
      <c r="AN450" t="s">
        <v>237</v>
      </c>
      <c r="AO450" s="9">
        <v>386556.74466999999</v>
      </c>
      <c r="AP450" s="9">
        <v>449777.46517500002</v>
      </c>
      <c r="AQ450" t="s">
        <v>282</v>
      </c>
      <c r="AR450" t="s">
        <v>142</v>
      </c>
      <c r="AS450" t="s">
        <v>296</v>
      </c>
      <c r="AT450" s="9">
        <v>481943.06978000002</v>
      </c>
      <c r="AU450" s="9">
        <v>436285.76452299999</v>
      </c>
      <c r="AV450" s="9">
        <v>378053.867172</v>
      </c>
      <c r="AY450" s="11">
        <v>1.2719999999999999E-3</v>
      </c>
      <c r="AZ450">
        <v>8</v>
      </c>
      <c r="BA450" t="s">
        <v>123</v>
      </c>
      <c r="BB450" t="s">
        <v>143</v>
      </c>
      <c r="BC450" s="7">
        <v>386556.74467006902</v>
      </c>
      <c r="BD450" s="7">
        <v>386556.74467006902</v>
      </c>
      <c r="BE450" t="b">
        <v>0</v>
      </c>
      <c r="BF450" t="s">
        <v>297</v>
      </c>
      <c r="BG450" t="s">
        <v>297</v>
      </c>
      <c r="BH450" t="s">
        <v>294</v>
      </c>
      <c r="BI450">
        <v>1139.1128000000001</v>
      </c>
      <c r="BJ450">
        <v>378053.867172</v>
      </c>
      <c r="BK450">
        <v>436285.76452299999</v>
      </c>
      <c r="BL450">
        <v>481943.06978000002</v>
      </c>
      <c r="BN450">
        <v>0.97800354599999995</v>
      </c>
      <c r="BO450" t="s">
        <v>298</v>
      </c>
    </row>
    <row r="451" spans="2:67">
      <c r="B451" t="s">
        <v>466</v>
      </c>
      <c r="C451" s="7">
        <v>653806.94900899997</v>
      </c>
      <c r="D451" s="7">
        <v>0</v>
      </c>
      <c r="E451" s="7">
        <v>653806.94900899997</v>
      </c>
      <c r="F451" s="11">
        <v>1.7260000000000001E-3</v>
      </c>
      <c r="G451" s="11">
        <v>1.7179999999999999E-3</v>
      </c>
      <c r="H451" s="11">
        <v>5.2099999999999998E-4</v>
      </c>
      <c r="I451">
        <v>98188</v>
      </c>
      <c r="J451" t="s">
        <v>467</v>
      </c>
      <c r="K451">
        <v>1128</v>
      </c>
      <c r="L451" t="s">
        <v>254</v>
      </c>
      <c r="M451">
        <v>45289</v>
      </c>
      <c r="N451">
        <v>98188</v>
      </c>
      <c r="O451">
        <v>80337</v>
      </c>
      <c r="P451" s="13">
        <v>0.98435739499999997</v>
      </c>
      <c r="Q451" t="s">
        <v>236</v>
      </c>
      <c r="R451" t="s">
        <v>235</v>
      </c>
      <c r="S451" t="s">
        <v>239</v>
      </c>
      <c r="T451" t="s">
        <v>274</v>
      </c>
      <c r="U451" t="s">
        <v>250</v>
      </c>
      <c r="V451" t="s">
        <v>240</v>
      </c>
      <c r="W451" t="s">
        <v>83</v>
      </c>
      <c r="X451" t="s">
        <v>468</v>
      </c>
      <c r="Y451" t="s">
        <v>468</v>
      </c>
      <c r="Z451" s="7">
        <v>591867.96633199998</v>
      </c>
      <c r="AA451" s="7">
        <v>0</v>
      </c>
      <c r="AB451" s="7">
        <v>594148.43689999997</v>
      </c>
      <c r="AC451" s="7">
        <v>583868.85558679595</v>
      </c>
      <c r="AD451" s="7">
        <v>6588968.3613609998</v>
      </c>
      <c r="AE451" s="7">
        <v>0</v>
      </c>
      <c r="AF451" t="s">
        <v>276</v>
      </c>
      <c r="AG451">
        <v>46203</v>
      </c>
      <c r="AH451" t="s">
        <v>277</v>
      </c>
      <c r="AI451" t="s">
        <v>46</v>
      </c>
      <c r="AJ451" s="9">
        <v>0</v>
      </c>
      <c r="AK451" s="9">
        <v>0</v>
      </c>
      <c r="AL451" s="9">
        <v>0</v>
      </c>
      <c r="AM451" s="9">
        <v>0</v>
      </c>
      <c r="AN451" t="s">
        <v>239</v>
      </c>
      <c r="AO451" s="9">
        <v>6693674.8706839997</v>
      </c>
      <c r="AP451" s="9">
        <v>594148.43689999997</v>
      </c>
      <c r="AQ451" t="s">
        <v>278</v>
      </c>
      <c r="AR451" t="s">
        <v>87</v>
      </c>
      <c r="AS451" t="s">
        <v>296</v>
      </c>
      <c r="AT451" s="9">
        <v>653806.94900899997</v>
      </c>
      <c r="AU451" s="9">
        <v>591867.96633199998</v>
      </c>
      <c r="AV451" s="9">
        <v>6588968.3613609998</v>
      </c>
      <c r="AY451" s="11">
        <v>1.7260000000000001E-3</v>
      </c>
      <c r="AZ451">
        <v>4</v>
      </c>
      <c r="BA451" t="s">
        <v>124</v>
      </c>
      <c r="BB451" t="s">
        <v>87</v>
      </c>
      <c r="BC451" s="7">
        <v>6693674.8706836225</v>
      </c>
      <c r="BD451" s="7">
        <v>6693674.8706836225</v>
      </c>
      <c r="BE451" t="b">
        <v>0</v>
      </c>
      <c r="BF451" t="s">
        <v>297</v>
      </c>
      <c r="BG451" t="s">
        <v>297</v>
      </c>
      <c r="BH451" t="s">
        <v>277</v>
      </c>
      <c r="BI451">
        <v>1139.1128000000001</v>
      </c>
      <c r="BJ451">
        <v>6588968.3613609998</v>
      </c>
      <c r="BK451">
        <v>591867.96633199998</v>
      </c>
      <c r="BL451">
        <v>653806.94900899997</v>
      </c>
      <c r="BN451">
        <v>0.98435739499999997</v>
      </c>
      <c r="BO451" t="s">
        <v>469</v>
      </c>
    </row>
    <row r="452" spans="2:67">
      <c r="B452" t="s">
        <v>470</v>
      </c>
      <c r="C452" s="7">
        <v>846958.08307099994</v>
      </c>
      <c r="D452" s="7">
        <v>0</v>
      </c>
      <c r="E452" s="7">
        <v>846958.08307099994</v>
      </c>
      <c r="F452" s="11">
        <v>2.2360000000000001E-3</v>
      </c>
      <c r="G452" s="11">
        <v>2.2260000000000001E-3</v>
      </c>
      <c r="H452" s="11">
        <v>6.7500000000000004E-4</v>
      </c>
      <c r="I452">
        <v>98219</v>
      </c>
      <c r="J452" t="s">
        <v>471</v>
      </c>
      <c r="K452">
        <v>1130</v>
      </c>
      <c r="L452" t="s">
        <v>256</v>
      </c>
      <c r="M452">
        <v>45289</v>
      </c>
      <c r="N452">
        <v>98219</v>
      </c>
      <c r="O452">
        <v>58115</v>
      </c>
      <c r="P452" s="13">
        <v>0.979072893</v>
      </c>
      <c r="Q452" t="s">
        <v>236</v>
      </c>
      <c r="R452" t="s">
        <v>235</v>
      </c>
      <c r="S452" t="s">
        <v>235</v>
      </c>
      <c r="T452" t="s">
        <v>274</v>
      </c>
      <c r="U452" t="s">
        <v>249</v>
      </c>
      <c r="V452" t="s">
        <v>240</v>
      </c>
      <c r="W452" t="s">
        <v>74</v>
      </c>
      <c r="X452" t="s">
        <v>347</v>
      </c>
      <c r="Y452" t="s">
        <v>347</v>
      </c>
      <c r="Z452" s="7">
        <v>766720.75595999998</v>
      </c>
      <c r="AA452" s="7">
        <v>0</v>
      </c>
      <c r="AB452" s="7">
        <v>1485220.7571449999</v>
      </c>
      <c r="AC452" s="7">
        <v>751136.023342103</v>
      </c>
      <c r="AD452" s="7">
        <v>766720.75595999998</v>
      </c>
      <c r="AE452" s="7">
        <v>0</v>
      </c>
      <c r="AF452" t="s">
        <v>276</v>
      </c>
      <c r="AG452">
        <v>46274</v>
      </c>
      <c r="AH452" t="s">
        <v>340</v>
      </c>
      <c r="AI452" t="s">
        <v>46</v>
      </c>
      <c r="AJ452" s="9">
        <v>0</v>
      </c>
      <c r="AK452" s="9">
        <v>0</v>
      </c>
      <c r="AL452" s="9">
        <v>0</v>
      </c>
      <c r="AM452" s="9">
        <v>0</v>
      </c>
      <c r="AN452" t="s">
        <v>235</v>
      </c>
      <c r="AO452" s="9">
        <v>783108.96065899997</v>
      </c>
      <c r="AP452" s="9">
        <v>783108.96065899997</v>
      </c>
      <c r="AQ452" t="s">
        <v>278</v>
      </c>
      <c r="AR452" t="s">
        <v>142</v>
      </c>
      <c r="AS452" t="s">
        <v>296</v>
      </c>
      <c r="AT452" s="9">
        <v>846958.08307099994</v>
      </c>
      <c r="AU452" s="9">
        <v>766720.75595999998</v>
      </c>
      <c r="AV452" s="9">
        <v>766720.75595999998</v>
      </c>
      <c r="AY452" s="11">
        <v>2.2360000000000001E-3</v>
      </c>
      <c r="AZ452">
        <v>7</v>
      </c>
      <c r="BA452" t="s">
        <v>122</v>
      </c>
      <c r="BB452" t="s">
        <v>154</v>
      </c>
      <c r="BC452" s="7">
        <v>1485220.7571452199</v>
      </c>
      <c r="BD452" s="7">
        <v>783108.96065937495</v>
      </c>
      <c r="BE452" t="b">
        <v>0</v>
      </c>
      <c r="BF452" t="s">
        <v>297</v>
      </c>
      <c r="BG452" t="s">
        <v>297</v>
      </c>
      <c r="BH452" t="s">
        <v>340</v>
      </c>
      <c r="BI452">
        <v>1139.1130000000001</v>
      </c>
      <c r="BJ452">
        <v>766720.75595999998</v>
      </c>
      <c r="BK452">
        <v>766720.75595999998</v>
      </c>
      <c r="BL452">
        <v>846958.08307099994</v>
      </c>
      <c r="BM452">
        <v>0</v>
      </c>
      <c r="BN452">
        <v>0.979072893</v>
      </c>
      <c r="BO452" t="s">
        <v>298</v>
      </c>
    </row>
    <row r="453" spans="2:67">
      <c r="B453" t="s">
        <v>472</v>
      </c>
      <c r="C453" s="7">
        <v>1249954.4029679999</v>
      </c>
      <c r="D453" s="7">
        <v>0</v>
      </c>
      <c r="E453" s="7">
        <v>1249954.4029679999</v>
      </c>
      <c r="F453" s="11">
        <v>3.3010000000000001E-3</v>
      </c>
      <c r="G453" s="11">
        <v>3.2850000000000002E-3</v>
      </c>
      <c r="H453" s="11">
        <v>9.9599999999999992E-4</v>
      </c>
      <c r="I453">
        <v>98299</v>
      </c>
      <c r="J453" t="s">
        <v>473</v>
      </c>
      <c r="K453">
        <v>1130</v>
      </c>
      <c r="L453" t="s">
        <v>256</v>
      </c>
      <c r="M453">
        <v>45289</v>
      </c>
      <c r="N453">
        <v>98299</v>
      </c>
      <c r="O453">
        <v>98298</v>
      </c>
      <c r="P453" s="13">
        <v>0.98188504300000001</v>
      </c>
      <c r="Q453" t="s">
        <v>236</v>
      </c>
      <c r="R453" t="s">
        <v>235</v>
      </c>
      <c r="S453" t="s">
        <v>235</v>
      </c>
      <c r="T453" t="s">
        <v>274</v>
      </c>
      <c r="U453" t="s">
        <v>249</v>
      </c>
      <c r="V453" t="s">
        <v>240</v>
      </c>
      <c r="W453" t="s">
        <v>117</v>
      </c>
      <c r="X453" t="s">
        <v>324</v>
      </c>
      <c r="Y453" t="s">
        <v>324</v>
      </c>
      <c r="Z453" s="7">
        <v>1131538.861149</v>
      </c>
      <c r="AA453" s="7">
        <v>0</v>
      </c>
      <c r="AB453" s="7">
        <v>1152414.805685</v>
      </c>
      <c r="AC453" s="7">
        <v>1134457.6571492089</v>
      </c>
      <c r="AD453" s="7">
        <v>1131538.861149</v>
      </c>
      <c r="AE453" s="7">
        <v>0</v>
      </c>
      <c r="AF453" t="s">
        <v>276</v>
      </c>
      <c r="AG453">
        <v>47129</v>
      </c>
      <c r="AH453" t="s">
        <v>277</v>
      </c>
      <c r="AI453" t="s">
        <v>46</v>
      </c>
      <c r="AJ453" s="9">
        <v>0</v>
      </c>
      <c r="AK453" s="9">
        <v>0</v>
      </c>
      <c r="AL453" s="9">
        <v>0</v>
      </c>
      <c r="AM453" s="9">
        <v>0</v>
      </c>
      <c r="AN453" t="s">
        <v>235</v>
      </c>
      <c r="AO453" s="9">
        <v>1152414.805685</v>
      </c>
      <c r="AP453" s="9">
        <v>1152414.805685</v>
      </c>
      <c r="AQ453" t="s">
        <v>278</v>
      </c>
      <c r="AR453" t="s">
        <v>118</v>
      </c>
      <c r="AS453" t="s">
        <v>296</v>
      </c>
      <c r="AT453" s="9">
        <v>1249954.4029679999</v>
      </c>
      <c r="AU453" s="9">
        <v>1131538.861149</v>
      </c>
      <c r="AV453" s="9">
        <v>1131538.861149</v>
      </c>
      <c r="AY453" s="11">
        <v>3.3010000000000001E-3</v>
      </c>
      <c r="AZ453">
        <v>4</v>
      </c>
      <c r="BA453" t="s">
        <v>123</v>
      </c>
      <c r="BB453" t="s">
        <v>178</v>
      </c>
      <c r="BC453" s="7">
        <v>1152414.805684546</v>
      </c>
      <c r="BD453" s="7">
        <v>1152414.805684546</v>
      </c>
      <c r="BE453" t="b">
        <v>0</v>
      </c>
      <c r="BF453" t="s">
        <v>297</v>
      </c>
      <c r="BG453" t="s">
        <v>297</v>
      </c>
      <c r="BH453" t="s">
        <v>277</v>
      </c>
      <c r="BI453">
        <v>1139.1130000000001</v>
      </c>
      <c r="BJ453">
        <v>1131538.861149</v>
      </c>
      <c r="BK453">
        <v>1131538.861149</v>
      </c>
      <c r="BL453">
        <v>1249954.4029679999</v>
      </c>
      <c r="BN453">
        <v>0.98188504300000001</v>
      </c>
      <c r="BO453" t="s">
        <v>306</v>
      </c>
    </row>
    <row r="454" spans="2:67">
      <c r="B454" t="s">
        <v>474</v>
      </c>
      <c r="C454" s="7">
        <v>617971.98623699998</v>
      </c>
      <c r="D454" s="7">
        <v>3.0400000000000002E-3</v>
      </c>
      <c r="E454" s="7">
        <v>617971.98927699996</v>
      </c>
      <c r="F454" s="11">
        <v>1.632E-3</v>
      </c>
      <c r="G454" s="11">
        <v>1.624E-3</v>
      </c>
      <c r="H454" s="11">
        <v>4.9200000000000003E-4</v>
      </c>
      <c r="I454">
        <v>98300</v>
      </c>
      <c r="J454" t="s">
        <v>473</v>
      </c>
      <c r="K454">
        <v>1130</v>
      </c>
      <c r="L454" t="s">
        <v>256</v>
      </c>
      <c r="M454">
        <v>45289</v>
      </c>
      <c r="N454">
        <v>98300</v>
      </c>
      <c r="O454">
        <v>98298</v>
      </c>
      <c r="P454" s="13">
        <v>0.98200590899999995</v>
      </c>
      <c r="Q454" t="s">
        <v>236</v>
      </c>
      <c r="R454" t="s">
        <v>235</v>
      </c>
      <c r="S454" t="s">
        <v>235</v>
      </c>
      <c r="T454" t="s">
        <v>274</v>
      </c>
      <c r="U454" t="s">
        <v>249</v>
      </c>
      <c r="V454" t="s">
        <v>240</v>
      </c>
      <c r="W454" t="s">
        <v>117</v>
      </c>
      <c r="X454" t="s">
        <v>324</v>
      </c>
      <c r="Y454" t="s">
        <v>324</v>
      </c>
      <c r="Z454" s="7">
        <v>559427.86062299996</v>
      </c>
      <c r="AA454" s="7">
        <v>2.7520000000000001E-3</v>
      </c>
      <c r="AB454" s="7">
        <v>569678.71486099996</v>
      </c>
      <c r="AC454" s="7">
        <v>560801.86912078096</v>
      </c>
      <c r="AD454" s="7">
        <v>559427.86062299996</v>
      </c>
      <c r="AE454" s="7">
        <v>2.7520000000000001E-3</v>
      </c>
      <c r="AF454" t="s">
        <v>276</v>
      </c>
      <c r="AG454">
        <v>47129</v>
      </c>
      <c r="AH454" t="s">
        <v>277</v>
      </c>
      <c r="AI454" t="s">
        <v>46</v>
      </c>
      <c r="AJ454" s="9">
        <v>0</v>
      </c>
      <c r="AK454" s="9">
        <v>0</v>
      </c>
      <c r="AL454" s="9">
        <v>0</v>
      </c>
      <c r="AM454" s="9">
        <v>0</v>
      </c>
      <c r="AN454" t="s">
        <v>235</v>
      </c>
      <c r="AO454" s="9">
        <v>569678.71119299997</v>
      </c>
      <c r="AP454" s="9">
        <v>564086.30378199997</v>
      </c>
      <c r="AQ454" t="s">
        <v>295</v>
      </c>
      <c r="AR454" t="s">
        <v>118</v>
      </c>
      <c r="AS454" t="s">
        <v>296</v>
      </c>
      <c r="AT454" s="9">
        <v>617971.98623699998</v>
      </c>
      <c r="AU454" s="9">
        <v>559427.86062299996</v>
      </c>
      <c r="AV454" s="9">
        <v>559427.86062299996</v>
      </c>
      <c r="AY454" s="11">
        <v>1.632E-3</v>
      </c>
      <c r="AZ454">
        <v>4</v>
      </c>
      <c r="BA454" t="s">
        <v>123</v>
      </c>
      <c r="BB454" t="s">
        <v>178</v>
      </c>
      <c r="BC454" s="7">
        <v>569678.71486120299</v>
      </c>
      <c r="BD454" s="7">
        <v>564086.30378268205</v>
      </c>
      <c r="BE454" t="b">
        <v>0</v>
      </c>
      <c r="BF454" t="s">
        <v>297</v>
      </c>
      <c r="BG454" t="s">
        <v>297</v>
      </c>
      <c r="BH454" t="s">
        <v>277</v>
      </c>
      <c r="BI454">
        <v>1139.1130000000001</v>
      </c>
      <c r="BJ454">
        <v>559427.86062299996</v>
      </c>
      <c r="BK454">
        <v>559427.86062299996</v>
      </c>
      <c r="BL454">
        <v>617971.98623699998</v>
      </c>
      <c r="BN454">
        <v>0.98200590899999995</v>
      </c>
      <c r="BO454" t="s">
        <v>306</v>
      </c>
    </row>
    <row r="455" spans="2:67">
      <c r="B455" t="s">
        <v>476</v>
      </c>
      <c r="C455" s="7">
        <v>1784974.172003</v>
      </c>
      <c r="D455" s="7">
        <v>0</v>
      </c>
      <c r="E455" s="7">
        <v>1784974.172003</v>
      </c>
      <c r="F455" s="11">
        <v>4.7140000000000003E-3</v>
      </c>
      <c r="G455" s="11">
        <v>4.692E-3</v>
      </c>
      <c r="H455" s="11">
        <v>1.4220000000000001E-3</v>
      </c>
      <c r="I455">
        <v>98433</v>
      </c>
      <c r="J455" t="s">
        <v>477</v>
      </c>
      <c r="K455">
        <v>1129</v>
      </c>
      <c r="L455" t="s">
        <v>255</v>
      </c>
      <c r="M455">
        <v>45289</v>
      </c>
      <c r="N455">
        <v>98433</v>
      </c>
      <c r="O455">
        <v>98432</v>
      </c>
      <c r="P455" s="13">
        <v>0.98311667199999997</v>
      </c>
      <c r="Q455" t="s">
        <v>236</v>
      </c>
      <c r="R455" t="s">
        <v>235</v>
      </c>
      <c r="S455" t="s">
        <v>235</v>
      </c>
      <c r="T455" t="s">
        <v>274</v>
      </c>
      <c r="U455" t="s">
        <v>241</v>
      </c>
      <c r="V455" t="s">
        <v>240</v>
      </c>
      <c r="W455" t="s">
        <v>129</v>
      </c>
      <c r="X455" t="s">
        <v>478</v>
      </c>
      <c r="Y455" t="s">
        <v>478</v>
      </c>
      <c r="Z455" s="7">
        <v>1615873.056627</v>
      </c>
      <c r="AA455" s="7">
        <v>0</v>
      </c>
      <c r="AB455" s="7">
        <v>1643622.8815009999</v>
      </c>
      <c r="AC455" s="7">
        <v>1616594.291332077</v>
      </c>
      <c r="AD455" s="7">
        <v>1615873.056627</v>
      </c>
      <c r="AE455" s="7">
        <v>0</v>
      </c>
      <c r="AF455" t="s">
        <v>276</v>
      </c>
      <c r="AG455">
        <v>47297</v>
      </c>
      <c r="AH455" t="s">
        <v>294</v>
      </c>
      <c r="AI455" t="s">
        <v>46</v>
      </c>
      <c r="AJ455" s="9">
        <v>0</v>
      </c>
      <c r="AK455" s="9">
        <v>0</v>
      </c>
      <c r="AL455" s="9">
        <v>0</v>
      </c>
      <c r="AM455" s="9">
        <v>0</v>
      </c>
      <c r="AN455" t="s">
        <v>235</v>
      </c>
      <c r="AO455" s="9">
        <v>1643622.8815009999</v>
      </c>
      <c r="AP455" s="9">
        <v>1643622.8815009999</v>
      </c>
      <c r="AQ455" t="s">
        <v>278</v>
      </c>
      <c r="AR455" t="s">
        <v>160</v>
      </c>
      <c r="AS455" t="s">
        <v>296</v>
      </c>
      <c r="AT455" s="9">
        <v>1784974.172003</v>
      </c>
      <c r="AU455" s="9">
        <v>1615873.056627</v>
      </c>
      <c r="AV455" s="9">
        <v>1615873.056627</v>
      </c>
      <c r="AY455" s="11">
        <v>4.7140000000000003E-3</v>
      </c>
      <c r="AZ455">
        <v>6</v>
      </c>
      <c r="BA455" t="s">
        <v>124</v>
      </c>
      <c r="BB455" t="s">
        <v>161</v>
      </c>
      <c r="BC455" s="7">
        <v>1643622.8815011929</v>
      </c>
      <c r="BD455" s="7">
        <v>1643622.8815011929</v>
      </c>
      <c r="BE455" t="b">
        <v>0</v>
      </c>
      <c r="BF455" t="s">
        <v>297</v>
      </c>
      <c r="BG455" t="s">
        <v>297</v>
      </c>
      <c r="BH455" t="s">
        <v>294</v>
      </c>
      <c r="BI455">
        <v>1139.1129000000001</v>
      </c>
      <c r="BJ455">
        <v>1615873.056627</v>
      </c>
      <c r="BK455">
        <v>1615873.056627</v>
      </c>
      <c r="BL455">
        <v>1784974.172003</v>
      </c>
      <c r="BN455">
        <v>0.98311667199999997</v>
      </c>
      <c r="BO455" t="s">
        <v>479</v>
      </c>
    </row>
    <row r="456" spans="2:67">
      <c r="B456" t="s">
        <v>480</v>
      </c>
      <c r="C456" s="7">
        <v>756670.63746899995</v>
      </c>
      <c r="D456" s="7">
        <v>-1.2780000000000001E-3</v>
      </c>
      <c r="E456" s="7">
        <v>756670.636191</v>
      </c>
      <c r="F456" s="11">
        <v>1.9980000000000002E-3</v>
      </c>
      <c r="G456" s="11">
        <v>1.9889999999999999E-3</v>
      </c>
      <c r="H456" s="11">
        <v>6.0300000000000002E-4</v>
      </c>
      <c r="I456">
        <v>98488</v>
      </c>
      <c r="J456" t="s">
        <v>477</v>
      </c>
      <c r="K456">
        <v>1129</v>
      </c>
      <c r="L456" t="s">
        <v>255</v>
      </c>
      <c r="M456">
        <v>45289</v>
      </c>
      <c r="N456">
        <v>98488</v>
      </c>
      <c r="O456">
        <v>98432</v>
      </c>
      <c r="P456" s="13">
        <v>0.98312319000000004</v>
      </c>
      <c r="Q456" t="s">
        <v>236</v>
      </c>
      <c r="R456" t="s">
        <v>235</v>
      </c>
      <c r="S456" t="s">
        <v>235</v>
      </c>
      <c r="T456" t="s">
        <v>274</v>
      </c>
      <c r="U456" t="s">
        <v>241</v>
      </c>
      <c r="V456" t="s">
        <v>240</v>
      </c>
      <c r="W456" t="s">
        <v>129</v>
      </c>
      <c r="X456" t="s">
        <v>478</v>
      </c>
      <c r="Y456" t="s">
        <v>478</v>
      </c>
      <c r="Z456" s="7">
        <v>684986.77179999999</v>
      </c>
      <c r="AA456" s="7">
        <v>-1.157E-3</v>
      </c>
      <c r="AB456" s="7">
        <v>696745.61633300001</v>
      </c>
      <c r="AC456" s="7">
        <v>685287.96988582204</v>
      </c>
      <c r="AD456" s="7">
        <v>684986.77179999999</v>
      </c>
      <c r="AE456" s="7">
        <v>-1.157E-3</v>
      </c>
      <c r="AF456" t="s">
        <v>276</v>
      </c>
      <c r="AG456">
        <v>47297</v>
      </c>
      <c r="AH456" t="s">
        <v>294</v>
      </c>
      <c r="AI456" t="s">
        <v>46</v>
      </c>
      <c r="AJ456" s="9">
        <v>0</v>
      </c>
      <c r="AK456" s="9">
        <v>0</v>
      </c>
      <c r="AL456" s="9">
        <v>0</v>
      </c>
      <c r="AM456" s="9">
        <v>0</v>
      </c>
      <c r="AN456" t="s">
        <v>235</v>
      </c>
      <c r="AO456" s="9">
        <v>696745.61551999999</v>
      </c>
      <c r="AP456" s="9">
        <v>692315.32593699999</v>
      </c>
      <c r="AQ456" t="s">
        <v>295</v>
      </c>
      <c r="AR456" t="s">
        <v>160</v>
      </c>
      <c r="AS456" t="s">
        <v>296</v>
      </c>
      <c r="AT456" s="9">
        <v>756670.63746899995</v>
      </c>
      <c r="AU456" s="9">
        <v>684986.77179999999</v>
      </c>
      <c r="AV456" s="9">
        <v>684986.77179999999</v>
      </c>
      <c r="AY456" s="11">
        <v>1.9980000000000002E-3</v>
      </c>
      <c r="AZ456">
        <v>6</v>
      </c>
      <c r="BA456" t="s">
        <v>124</v>
      </c>
      <c r="BB456" t="s">
        <v>161</v>
      </c>
      <c r="BC456" s="7">
        <v>696745.61633286998</v>
      </c>
      <c r="BD456" s="7">
        <v>692315.32593679696</v>
      </c>
      <c r="BE456" t="b">
        <v>0</v>
      </c>
      <c r="BF456" t="s">
        <v>297</v>
      </c>
      <c r="BG456" t="s">
        <v>297</v>
      </c>
      <c r="BH456" t="s">
        <v>294</v>
      </c>
      <c r="BI456">
        <v>1139.1129000000001</v>
      </c>
      <c r="BJ456">
        <v>684986.77179999999</v>
      </c>
      <c r="BK456">
        <v>684986.77179999999</v>
      </c>
      <c r="BL456">
        <v>756670.63746899995</v>
      </c>
      <c r="BN456">
        <v>0.98312319000000004</v>
      </c>
      <c r="BO456" t="s">
        <v>479</v>
      </c>
    </row>
    <row r="457" spans="2:67">
      <c r="B457" t="s">
        <v>481</v>
      </c>
      <c r="C457" s="7">
        <v>2300.453231</v>
      </c>
      <c r="D457" s="7">
        <v>0</v>
      </c>
      <c r="E457" s="7">
        <v>2300.453231</v>
      </c>
      <c r="F457" s="11">
        <v>6.0000000000000002E-6</v>
      </c>
      <c r="G457" s="11">
        <v>6.0000000000000002E-6</v>
      </c>
      <c r="H457" s="11">
        <v>9.9999999999999995E-7</v>
      </c>
      <c r="I457">
        <v>98909</v>
      </c>
      <c r="J457" t="s">
        <v>454</v>
      </c>
      <c r="K457">
        <v>1128</v>
      </c>
      <c r="L457" t="s">
        <v>254</v>
      </c>
      <c r="M457">
        <v>45289</v>
      </c>
      <c r="N457">
        <v>98909</v>
      </c>
      <c r="O457">
        <v>97226</v>
      </c>
      <c r="P457" s="13">
        <v>1.27</v>
      </c>
      <c r="Q457" t="s">
        <v>236</v>
      </c>
      <c r="R457" t="s">
        <v>235</v>
      </c>
      <c r="S457" t="s">
        <v>236</v>
      </c>
      <c r="T457" t="s">
        <v>274</v>
      </c>
      <c r="U457" t="s">
        <v>250</v>
      </c>
      <c r="V457" t="s">
        <v>240</v>
      </c>
      <c r="W457" t="s">
        <v>93</v>
      </c>
      <c r="X457" t="s">
        <v>293</v>
      </c>
      <c r="Y457" t="s">
        <v>293</v>
      </c>
      <c r="Z457" s="7">
        <v>2082.5177490000001</v>
      </c>
      <c r="AA457" s="7">
        <v>0</v>
      </c>
      <c r="AD457" s="7">
        <v>2300.453231</v>
      </c>
      <c r="AE457" s="7">
        <v>0</v>
      </c>
      <c r="AF457" t="s">
        <v>276</v>
      </c>
      <c r="AH457" t="s">
        <v>403</v>
      </c>
      <c r="AI457" t="s">
        <v>149</v>
      </c>
      <c r="AJ457" s="9">
        <v>0</v>
      </c>
      <c r="AK457" s="9">
        <v>0</v>
      </c>
      <c r="AL457" s="9">
        <v>0</v>
      </c>
      <c r="AM457" s="9">
        <v>0</v>
      </c>
      <c r="AN457" t="s">
        <v>237</v>
      </c>
      <c r="AO457" s="9">
        <v>1811.3804970000001</v>
      </c>
      <c r="AR457" t="s">
        <v>94</v>
      </c>
      <c r="AS457" t="s">
        <v>296</v>
      </c>
      <c r="AT457" s="9">
        <v>2300.453231</v>
      </c>
      <c r="AU457" s="9">
        <v>2082.5177490000001</v>
      </c>
      <c r="AV457" s="9">
        <v>2300.453231</v>
      </c>
      <c r="AY457" s="11">
        <v>6.0000000000000002E-6</v>
      </c>
      <c r="BB457" t="s">
        <v>174</v>
      </c>
      <c r="BE457" t="b">
        <v>0</v>
      </c>
      <c r="BF457" t="s">
        <v>297</v>
      </c>
      <c r="BG457" t="s">
        <v>297</v>
      </c>
      <c r="BH457" t="s">
        <v>403</v>
      </c>
      <c r="BI457">
        <v>1139.1128000000001</v>
      </c>
      <c r="BJ457">
        <v>2300.453231</v>
      </c>
      <c r="BK457">
        <v>2082.5177490000001</v>
      </c>
      <c r="BL457">
        <v>2300.453231</v>
      </c>
      <c r="BN457">
        <v>1.27</v>
      </c>
      <c r="BO457" t="s">
        <v>429</v>
      </c>
    </row>
    <row r="458" spans="2:67">
      <c r="B458" t="s">
        <v>611</v>
      </c>
      <c r="C458" s="7">
        <v>122913.9614</v>
      </c>
      <c r="D458" s="7">
        <v>0</v>
      </c>
      <c r="E458" s="7">
        <v>122913.9614</v>
      </c>
      <c r="F458" s="11">
        <v>3.2400000000000001E-4</v>
      </c>
      <c r="G458" s="11">
        <v>3.2299999999999999E-4</v>
      </c>
      <c r="H458" s="11">
        <v>9.7E-5</v>
      </c>
      <c r="I458">
        <v>98927</v>
      </c>
      <c r="J458" t="s">
        <v>612</v>
      </c>
      <c r="K458">
        <v>1128</v>
      </c>
      <c r="L458" t="s">
        <v>254</v>
      </c>
      <c r="M458">
        <v>45289</v>
      </c>
      <c r="N458">
        <v>98927</v>
      </c>
      <c r="O458">
        <v>91382</v>
      </c>
      <c r="P458" s="13">
        <v>0.98476741199999995</v>
      </c>
      <c r="Q458" t="s">
        <v>236</v>
      </c>
      <c r="R458" t="s">
        <v>235</v>
      </c>
      <c r="S458" t="s">
        <v>237</v>
      </c>
      <c r="T458" t="s">
        <v>274</v>
      </c>
      <c r="U458" t="s">
        <v>250</v>
      </c>
      <c r="V458" t="s">
        <v>240</v>
      </c>
      <c r="W458" t="s">
        <v>74</v>
      </c>
      <c r="X458" t="s">
        <v>293</v>
      </c>
      <c r="Y458" t="s">
        <v>293</v>
      </c>
      <c r="Z458" s="7">
        <v>111269.597972</v>
      </c>
      <c r="AA458" s="7">
        <v>0</v>
      </c>
      <c r="AB458" s="7">
        <v>113922.611011</v>
      </c>
      <c r="AC458" s="7">
        <v>109353.86002801001</v>
      </c>
      <c r="AD458" s="7">
        <v>96418.231427000006</v>
      </c>
      <c r="AE458" s="7">
        <v>0</v>
      </c>
      <c r="AF458" t="s">
        <v>276</v>
      </c>
      <c r="AG458">
        <v>47096</v>
      </c>
      <c r="AH458" t="s">
        <v>277</v>
      </c>
      <c r="AI458" t="s">
        <v>46</v>
      </c>
      <c r="AJ458" s="9">
        <v>0</v>
      </c>
      <c r="AK458" s="9">
        <v>0</v>
      </c>
      <c r="AL458" s="9">
        <v>0</v>
      </c>
      <c r="AM458" s="9">
        <v>0</v>
      </c>
      <c r="AN458" t="s">
        <v>237</v>
      </c>
      <c r="AO458" s="9">
        <v>97909.648807999998</v>
      </c>
      <c r="AP458" s="9">
        <v>113922.611011</v>
      </c>
      <c r="AQ458" t="s">
        <v>295</v>
      </c>
      <c r="AR458" t="s">
        <v>75</v>
      </c>
      <c r="AS458" t="s">
        <v>296</v>
      </c>
      <c r="AT458" s="9">
        <v>122913.9614</v>
      </c>
      <c r="AU458" s="9">
        <v>111269.597972</v>
      </c>
      <c r="AV458" s="9">
        <v>96418.231427000006</v>
      </c>
      <c r="AY458" s="11">
        <v>3.2400000000000001E-4</v>
      </c>
      <c r="AZ458">
        <v>6</v>
      </c>
      <c r="BA458" t="s">
        <v>128</v>
      </c>
      <c r="BB458" t="s">
        <v>76</v>
      </c>
      <c r="BC458" s="7">
        <v>97909.648807695005</v>
      </c>
      <c r="BD458" s="7">
        <v>97909.648807695005</v>
      </c>
      <c r="BE458" t="b">
        <v>0</v>
      </c>
      <c r="BF458" t="s">
        <v>297</v>
      </c>
      <c r="BG458" t="s">
        <v>297</v>
      </c>
      <c r="BH458" t="s">
        <v>277</v>
      </c>
      <c r="BI458">
        <v>1139.1128000000001</v>
      </c>
      <c r="BJ458">
        <v>96418.231427000006</v>
      </c>
      <c r="BK458">
        <v>111269.597972</v>
      </c>
      <c r="BL458">
        <v>122913.9614</v>
      </c>
      <c r="BN458">
        <v>0.98476741199999995</v>
      </c>
      <c r="BO458" t="s">
        <v>429</v>
      </c>
    </row>
    <row r="459" spans="2:67">
      <c r="B459" t="s">
        <v>613</v>
      </c>
      <c r="C459" s="7">
        <v>1844116.8100660001</v>
      </c>
      <c r="D459" s="7">
        <v>0</v>
      </c>
      <c r="E459" s="7">
        <v>1844116.8100660001</v>
      </c>
      <c r="F459" s="11">
        <v>4.8700000000000002E-3</v>
      </c>
      <c r="G459" s="11">
        <v>4.8469999999999997E-3</v>
      </c>
      <c r="H459" s="11">
        <v>1.47E-3</v>
      </c>
      <c r="I459">
        <v>98944</v>
      </c>
      <c r="J459" t="s">
        <v>614</v>
      </c>
      <c r="K459">
        <v>1133</v>
      </c>
      <c r="L459" t="s">
        <v>259</v>
      </c>
      <c r="M459">
        <v>45289</v>
      </c>
      <c r="N459">
        <v>98944</v>
      </c>
      <c r="O459">
        <v>98942</v>
      </c>
      <c r="P459" s="13">
        <v>0.98341801100000004</v>
      </c>
      <c r="Q459" t="s">
        <v>236</v>
      </c>
      <c r="R459" t="s">
        <v>236</v>
      </c>
      <c r="S459" t="s">
        <v>236</v>
      </c>
      <c r="T459" t="s">
        <v>274</v>
      </c>
      <c r="U459" t="s">
        <v>245</v>
      </c>
      <c r="V459" t="s">
        <v>252</v>
      </c>
      <c r="W459" t="s">
        <v>129</v>
      </c>
      <c r="X459" t="s">
        <v>275</v>
      </c>
      <c r="Z459" s="7">
        <v>1844116.8100660001</v>
      </c>
      <c r="AA459" s="7">
        <v>0</v>
      </c>
      <c r="AB459" s="7">
        <v>2340256.9155720002</v>
      </c>
      <c r="AC459" s="7">
        <v>1835254.6985029059</v>
      </c>
      <c r="AD459" s="7">
        <v>1844116.8100660001</v>
      </c>
      <c r="AE459" s="7">
        <v>0</v>
      </c>
      <c r="AF459" t="s">
        <v>276</v>
      </c>
      <c r="AG459">
        <v>47025</v>
      </c>
      <c r="AH459" t="s">
        <v>277</v>
      </c>
      <c r="AI459" t="s">
        <v>46</v>
      </c>
      <c r="AJ459" s="9">
        <v>0</v>
      </c>
      <c r="AK459" s="9">
        <v>0</v>
      </c>
      <c r="AL459" s="9">
        <v>0</v>
      </c>
      <c r="AM459" s="9">
        <v>0</v>
      </c>
      <c r="AN459" t="s">
        <v>236</v>
      </c>
      <c r="AO459" s="9">
        <v>1875211.5473160001</v>
      </c>
      <c r="AP459" s="9">
        <v>1875211.5473160001</v>
      </c>
      <c r="AQ459" t="s">
        <v>278</v>
      </c>
      <c r="AR459" t="s">
        <v>134</v>
      </c>
      <c r="AT459" s="9">
        <v>1844116.8100660001</v>
      </c>
      <c r="AU459" s="9">
        <v>1844116.8100660001</v>
      </c>
      <c r="AV459" s="9">
        <v>1844116.8100660001</v>
      </c>
      <c r="AY459" s="11">
        <v>4.8700000000000002E-3</v>
      </c>
      <c r="AZ459">
        <v>8</v>
      </c>
      <c r="BA459" t="s">
        <v>144</v>
      </c>
      <c r="BB459" t="s">
        <v>135</v>
      </c>
      <c r="BC459" s="7">
        <v>2340256.91557203</v>
      </c>
      <c r="BD459" s="7">
        <v>1875211.5473162159</v>
      </c>
      <c r="BE459" t="b">
        <v>0</v>
      </c>
      <c r="BH459" t="s">
        <v>277</v>
      </c>
      <c r="BI459">
        <v>1139.1133</v>
      </c>
      <c r="BJ459">
        <v>1844116.8100660001</v>
      </c>
      <c r="BK459">
        <v>1844116.8100660001</v>
      </c>
      <c r="BL459">
        <v>1844116.8100660001</v>
      </c>
      <c r="BM459">
        <v>0</v>
      </c>
      <c r="BN459">
        <v>0.98341801100000004</v>
      </c>
    </row>
    <row r="460" spans="2:67">
      <c r="B460" t="s">
        <v>615</v>
      </c>
      <c r="C460" s="7">
        <v>-10530.31</v>
      </c>
      <c r="D460" s="7">
        <v>635044.59140699997</v>
      </c>
      <c r="E460" s="7">
        <v>624514.28140700003</v>
      </c>
      <c r="F460" s="11">
        <v>-2.6999999999999999E-5</v>
      </c>
      <c r="G460" s="11">
        <v>-2.6999999999999999E-5</v>
      </c>
      <c r="H460" s="11">
        <v>4.9700000000000005E-4</v>
      </c>
      <c r="I460">
        <v>98946</v>
      </c>
      <c r="J460" t="s">
        <v>614</v>
      </c>
      <c r="K460">
        <v>1133</v>
      </c>
      <c r="L460" t="s">
        <v>259</v>
      </c>
      <c r="M460">
        <v>45289</v>
      </c>
      <c r="N460">
        <v>98946</v>
      </c>
      <c r="O460">
        <v>98942</v>
      </c>
      <c r="P460" s="13">
        <v>0.98341799500000004</v>
      </c>
      <c r="Q460" t="s">
        <v>236</v>
      </c>
      <c r="R460" t="s">
        <v>236</v>
      </c>
      <c r="S460" t="s">
        <v>236</v>
      </c>
      <c r="T460" t="s">
        <v>274</v>
      </c>
      <c r="U460" t="s">
        <v>245</v>
      </c>
      <c r="V460" t="s">
        <v>252</v>
      </c>
      <c r="W460" t="s">
        <v>129</v>
      </c>
      <c r="X460" t="s">
        <v>275</v>
      </c>
      <c r="Z460" s="7">
        <v>-10530.31</v>
      </c>
      <c r="AA460" s="7">
        <v>635044.59140699997</v>
      </c>
      <c r="AB460" s="7">
        <v>635044.59140599996</v>
      </c>
      <c r="AC460" s="7">
        <v>-14896.107667533999</v>
      </c>
      <c r="AD460" s="7">
        <v>-10530.31</v>
      </c>
      <c r="AE460" s="7">
        <v>635044.59140699997</v>
      </c>
      <c r="AF460" t="s">
        <v>276</v>
      </c>
      <c r="AG460">
        <v>47025</v>
      </c>
      <c r="AH460" t="s">
        <v>277</v>
      </c>
      <c r="AI460" t="s">
        <v>46</v>
      </c>
      <c r="AJ460" s="9">
        <v>0</v>
      </c>
      <c r="AK460" s="9">
        <v>0</v>
      </c>
      <c r="AL460" s="9">
        <v>0</v>
      </c>
      <c r="AM460" s="9">
        <v>0</v>
      </c>
      <c r="AN460" t="s">
        <v>236</v>
      </c>
      <c r="AO460" s="9">
        <v>-10707.867921999999</v>
      </c>
      <c r="AP460" s="9">
        <v>620148.48373800004</v>
      </c>
      <c r="AQ460" t="s">
        <v>295</v>
      </c>
      <c r="AR460" t="s">
        <v>134</v>
      </c>
      <c r="AT460" s="9">
        <v>-10530.31</v>
      </c>
      <c r="AU460" s="9">
        <v>-10530.31</v>
      </c>
      <c r="AV460" s="9">
        <v>-10530.31</v>
      </c>
      <c r="AY460" s="11">
        <v>-2.6999999999999999E-5</v>
      </c>
      <c r="AZ460">
        <v>8</v>
      </c>
      <c r="BA460" t="s">
        <v>144</v>
      </c>
      <c r="BB460" t="s">
        <v>135</v>
      </c>
      <c r="BC460" s="7">
        <v>635044.59140663897</v>
      </c>
      <c r="BD460" s="7">
        <v>620148.48373910505</v>
      </c>
      <c r="BE460" t="b">
        <v>0</v>
      </c>
      <c r="BH460" t="s">
        <v>277</v>
      </c>
      <c r="BI460">
        <v>1139.1133</v>
      </c>
      <c r="BJ460">
        <v>-10530.31</v>
      </c>
      <c r="BK460">
        <v>-10530.31</v>
      </c>
      <c r="BL460">
        <v>-10530.31</v>
      </c>
      <c r="BM460">
        <v>0</v>
      </c>
      <c r="BN460">
        <v>0.98341799500000004</v>
      </c>
    </row>
    <row r="461" spans="2:67">
      <c r="B461" t="s">
        <v>616</v>
      </c>
      <c r="C461" s="7">
        <v>3311138.5133790001</v>
      </c>
      <c r="D461" s="7">
        <v>0</v>
      </c>
      <c r="E461" s="7">
        <v>3311138.5133790001</v>
      </c>
      <c r="F461" s="11">
        <v>8.744E-3</v>
      </c>
      <c r="G461" s="11">
        <v>8.7039999999999999E-3</v>
      </c>
      <c r="H461" s="11">
        <v>2.6389999999999999E-3</v>
      </c>
      <c r="I461">
        <v>98959</v>
      </c>
      <c r="J461" t="s">
        <v>617</v>
      </c>
      <c r="K461">
        <v>1136</v>
      </c>
      <c r="L461" t="s">
        <v>262</v>
      </c>
      <c r="M461">
        <v>45289</v>
      </c>
      <c r="N461">
        <v>98959</v>
      </c>
      <c r="O461">
        <v>98957</v>
      </c>
      <c r="P461" s="13">
        <v>0.99075389199999997</v>
      </c>
      <c r="Q461" t="s">
        <v>236</v>
      </c>
      <c r="R461" t="s">
        <v>236</v>
      </c>
      <c r="S461" t="s">
        <v>236</v>
      </c>
      <c r="T461" t="s">
        <v>274</v>
      </c>
      <c r="U461" t="s">
        <v>247</v>
      </c>
      <c r="V461" t="s">
        <v>252</v>
      </c>
      <c r="W461" t="s">
        <v>80</v>
      </c>
      <c r="X461" t="s">
        <v>275</v>
      </c>
      <c r="Y461" t="s">
        <v>275</v>
      </c>
      <c r="Z461" s="7">
        <v>3311138.5133790001</v>
      </c>
      <c r="AA461" s="7">
        <v>0</v>
      </c>
      <c r="AB461" s="7">
        <v>3367421.95</v>
      </c>
      <c r="AC461" s="7">
        <v>3304539.7591647999</v>
      </c>
      <c r="AD461" s="7">
        <v>3311138.5133790001</v>
      </c>
      <c r="AE461" s="7">
        <v>0</v>
      </c>
      <c r="AF461" t="s">
        <v>276</v>
      </c>
      <c r="AG461">
        <v>46601</v>
      </c>
      <c r="AH461" t="s">
        <v>277</v>
      </c>
      <c r="AI461" t="s">
        <v>46</v>
      </c>
      <c r="AJ461" s="9">
        <v>0</v>
      </c>
      <c r="AK461" s="9">
        <v>0</v>
      </c>
      <c r="AL461" s="9">
        <v>0</v>
      </c>
      <c r="AM461" s="9">
        <v>0</v>
      </c>
      <c r="AN461" t="s">
        <v>236</v>
      </c>
      <c r="AO461" s="9">
        <v>3342039.37</v>
      </c>
      <c r="AP461" s="9">
        <v>3342039.37</v>
      </c>
      <c r="AQ461" t="s">
        <v>278</v>
      </c>
      <c r="AR461" t="s">
        <v>104</v>
      </c>
      <c r="AT461" s="9">
        <v>3311138.5133790001</v>
      </c>
      <c r="AU461" s="9">
        <v>3311138.5133790001</v>
      </c>
      <c r="AV461" s="9">
        <v>3311138.5133790001</v>
      </c>
      <c r="AY461" s="11">
        <v>8.744E-3</v>
      </c>
      <c r="AZ461">
        <v>5</v>
      </c>
      <c r="BA461" t="s">
        <v>66</v>
      </c>
      <c r="BB461" t="s">
        <v>108</v>
      </c>
      <c r="BC461" s="7">
        <v>3367421.95</v>
      </c>
      <c r="BD461" s="7">
        <v>3342039.37</v>
      </c>
      <c r="BE461" t="b">
        <v>0</v>
      </c>
      <c r="BF461" t="s">
        <v>279</v>
      </c>
      <c r="BG461" t="s">
        <v>279</v>
      </c>
      <c r="BH461" t="s">
        <v>277</v>
      </c>
      <c r="BI461">
        <v>1139.1135999999999</v>
      </c>
      <c r="BJ461">
        <v>3311138.5133790001</v>
      </c>
      <c r="BK461">
        <v>3311138.5133790001</v>
      </c>
      <c r="BL461">
        <v>3311138.5133790001</v>
      </c>
      <c r="BM461">
        <v>0</v>
      </c>
      <c r="BN461">
        <v>0.99075389199999997</v>
      </c>
    </row>
    <row r="462" spans="2:67">
      <c r="B462" t="s">
        <v>618</v>
      </c>
      <c r="C462" s="7">
        <v>101695.06</v>
      </c>
      <c r="D462" s="7">
        <v>279924.86356700002</v>
      </c>
      <c r="E462" s="7">
        <v>381619.92356700002</v>
      </c>
      <c r="F462" s="11">
        <v>2.6800000000000001E-4</v>
      </c>
      <c r="G462" s="11">
        <v>2.6699999999999998E-4</v>
      </c>
      <c r="H462" s="11">
        <v>3.0400000000000002E-4</v>
      </c>
      <c r="I462">
        <v>98961</v>
      </c>
      <c r="J462" t="s">
        <v>617</v>
      </c>
      <c r="K462">
        <v>1136</v>
      </c>
      <c r="L462" t="s">
        <v>262</v>
      </c>
      <c r="M462">
        <v>45289</v>
      </c>
      <c r="N462">
        <v>98961</v>
      </c>
      <c r="O462">
        <v>98957</v>
      </c>
      <c r="P462" s="13">
        <v>0.99169728400000001</v>
      </c>
      <c r="Q462" t="s">
        <v>236</v>
      </c>
      <c r="R462" t="s">
        <v>236</v>
      </c>
      <c r="S462" t="s">
        <v>236</v>
      </c>
      <c r="T462" t="s">
        <v>274</v>
      </c>
      <c r="U462" t="s">
        <v>247</v>
      </c>
      <c r="V462" t="s">
        <v>252</v>
      </c>
      <c r="W462" t="s">
        <v>80</v>
      </c>
      <c r="X462" t="s">
        <v>275</v>
      </c>
      <c r="Y462" t="s">
        <v>275</v>
      </c>
      <c r="Z462" s="7">
        <v>101695.06</v>
      </c>
      <c r="AA462" s="7">
        <v>279924.86356700002</v>
      </c>
      <c r="AB462" s="7">
        <v>384814.92834799999</v>
      </c>
      <c r="AC462" s="7">
        <v>101041.915497582</v>
      </c>
      <c r="AD462" s="7">
        <v>101695.06</v>
      </c>
      <c r="AE462" s="7">
        <v>279924.86356700002</v>
      </c>
      <c r="AF462" t="s">
        <v>276</v>
      </c>
      <c r="AG462">
        <v>46601</v>
      </c>
      <c r="AH462" t="s">
        <v>277</v>
      </c>
      <c r="AI462" t="s">
        <v>46</v>
      </c>
      <c r="AJ462" s="9">
        <v>0</v>
      </c>
      <c r="AK462" s="9">
        <v>0</v>
      </c>
      <c r="AL462" s="9">
        <v>0</v>
      </c>
      <c r="AM462" s="9">
        <v>0</v>
      </c>
      <c r="AN462" t="s">
        <v>236</v>
      </c>
      <c r="AO462" s="9">
        <v>102546.474242</v>
      </c>
      <c r="AP462" s="9">
        <v>384814.92834799999</v>
      </c>
      <c r="AQ462" t="s">
        <v>282</v>
      </c>
      <c r="AR462" t="s">
        <v>104</v>
      </c>
      <c r="AT462" s="9">
        <v>101695.06</v>
      </c>
      <c r="AU462" s="9">
        <v>101695.06</v>
      </c>
      <c r="AV462" s="9">
        <v>101695.06</v>
      </c>
      <c r="AY462" s="11">
        <v>2.6800000000000001E-4</v>
      </c>
      <c r="AZ462">
        <v>5</v>
      </c>
      <c r="BA462" t="s">
        <v>66</v>
      </c>
      <c r="BB462" t="s">
        <v>108</v>
      </c>
      <c r="BC462" s="7">
        <v>384814.92834773997</v>
      </c>
      <c r="BD462" s="7">
        <v>384814.92834773997</v>
      </c>
      <c r="BE462" t="b">
        <v>0</v>
      </c>
      <c r="BF462" t="s">
        <v>279</v>
      </c>
      <c r="BG462" t="s">
        <v>279</v>
      </c>
      <c r="BH462" t="s">
        <v>277</v>
      </c>
      <c r="BI462">
        <v>1139.1135999999999</v>
      </c>
      <c r="BJ462">
        <v>101695.06</v>
      </c>
      <c r="BK462">
        <v>101695.06</v>
      </c>
      <c r="BL462">
        <v>101695.06</v>
      </c>
      <c r="BM462">
        <v>0</v>
      </c>
      <c r="BN462">
        <v>0.99169728400000001</v>
      </c>
    </row>
    <row r="463" spans="2:67">
      <c r="B463" t="s">
        <v>619</v>
      </c>
      <c r="C463" s="7">
        <v>865973.15633899998</v>
      </c>
      <c r="D463" s="7">
        <v>4.5529999999999998E-3</v>
      </c>
      <c r="E463" s="7">
        <v>865973.16089199996</v>
      </c>
      <c r="F463" s="11">
        <v>2.287E-3</v>
      </c>
      <c r="G463" s="11">
        <v>2.2759999999999998E-3</v>
      </c>
      <c r="H463" s="11">
        <v>6.8999999999999997E-4</v>
      </c>
      <c r="I463">
        <v>98992</v>
      </c>
      <c r="J463" t="s">
        <v>620</v>
      </c>
      <c r="K463">
        <v>1134</v>
      </c>
      <c r="L463" t="s">
        <v>260</v>
      </c>
      <c r="M463">
        <v>45289</v>
      </c>
      <c r="N463">
        <v>98992</v>
      </c>
      <c r="O463">
        <v>95729</v>
      </c>
      <c r="P463" s="13">
        <v>0.99760960300000001</v>
      </c>
      <c r="Q463" t="s">
        <v>236</v>
      </c>
      <c r="R463" t="s">
        <v>236</v>
      </c>
      <c r="S463" t="s">
        <v>236</v>
      </c>
      <c r="T463" t="s">
        <v>274</v>
      </c>
      <c r="U463" t="s">
        <v>246</v>
      </c>
      <c r="V463" t="s">
        <v>252</v>
      </c>
      <c r="W463" t="s">
        <v>74</v>
      </c>
      <c r="X463" t="s">
        <v>275</v>
      </c>
      <c r="Y463" t="s">
        <v>275</v>
      </c>
      <c r="Z463" s="7">
        <v>865973.15633899998</v>
      </c>
      <c r="AA463" s="7">
        <v>4.5529999999999998E-3</v>
      </c>
      <c r="AB463" s="7">
        <v>870539.49089999998</v>
      </c>
      <c r="AC463" s="7">
        <v>862424.209935989</v>
      </c>
      <c r="AD463" s="7">
        <v>865973.15633899998</v>
      </c>
      <c r="AE463" s="7">
        <v>4.5529999999999998E-3</v>
      </c>
      <c r="AF463" t="s">
        <v>276</v>
      </c>
      <c r="AG463">
        <v>45443</v>
      </c>
      <c r="AH463" t="s">
        <v>277</v>
      </c>
      <c r="AI463" t="s">
        <v>46</v>
      </c>
      <c r="AJ463" s="9">
        <v>0</v>
      </c>
      <c r="AK463" s="9">
        <v>0</v>
      </c>
      <c r="AL463" s="9">
        <v>0</v>
      </c>
      <c r="AM463" s="9">
        <v>0</v>
      </c>
      <c r="AN463" t="s">
        <v>236</v>
      </c>
      <c r="AO463" s="9">
        <v>868048.13634700002</v>
      </c>
      <c r="AP463" s="9">
        <v>862828.17090000003</v>
      </c>
      <c r="AQ463" t="s">
        <v>295</v>
      </c>
      <c r="AR463" t="s">
        <v>186</v>
      </c>
      <c r="AT463" s="9">
        <v>865973.15633899998</v>
      </c>
      <c r="AU463" s="9">
        <v>865973.15633899998</v>
      </c>
      <c r="AV463" s="9">
        <v>865973.15633899998</v>
      </c>
      <c r="AY463" s="11">
        <v>2.287E-3</v>
      </c>
      <c r="AZ463">
        <v>3</v>
      </c>
      <c r="BA463" t="s">
        <v>123</v>
      </c>
      <c r="BB463" t="s">
        <v>186</v>
      </c>
      <c r="BC463" s="7">
        <v>870539.49089999998</v>
      </c>
      <c r="BD463" s="7">
        <v>862828.17090000003</v>
      </c>
      <c r="BE463" t="b">
        <v>0</v>
      </c>
      <c r="BF463" t="s">
        <v>297</v>
      </c>
      <c r="BG463" t="s">
        <v>297</v>
      </c>
      <c r="BH463" t="s">
        <v>277</v>
      </c>
      <c r="BI463">
        <v>1139.1134</v>
      </c>
      <c r="BJ463">
        <v>865973.15633899998</v>
      </c>
      <c r="BK463">
        <v>865973.15633899998</v>
      </c>
      <c r="BL463">
        <v>865973.15633899998</v>
      </c>
      <c r="BM463">
        <v>0</v>
      </c>
      <c r="BN463">
        <v>0.99760960300000001</v>
      </c>
      <c r="BO463" t="s">
        <v>621</v>
      </c>
    </row>
    <row r="464" spans="2:67">
      <c r="B464" t="s">
        <v>272</v>
      </c>
      <c r="C464" s="7">
        <v>4135224.3750390001</v>
      </c>
      <c r="D464" s="7">
        <v>0</v>
      </c>
      <c r="E464" s="7">
        <v>4135224.3750390001</v>
      </c>
      <c r="F464" s="11">
        <v>1.0921E-2</v>
      </c>
      <c r="G464" s="11">
        <v>1.0869999999999999E-2</v>
      </c>
      <c r="H464" s="11">
        <v>3.2959999999999999E-3</v>
      </c>
      <c r="I464">
        <v>99094</v>
      </c>
      <c r="J464" t="s">
        <v>273</v>
      </c>
      <c r="K464">
        <v>1136</v>
      </c>
      <c r="L464" t="s">
        <v>262</v>
      </c>
      <c r="M464">
        <v>45289</v>
      </c>
      <c r="N464">
        <v>99094</v>
      </c>
      <c r="O464">
        <v>99093</v>
      </c>
      <c r="P464" s="13">
        <v>0.99214831800000003</v>
      </c>
      <c r="Q464" t="s">
        <v>236</v>
      </c>
      <c r="R464" t="s">
        <v>236</v>
      </c>
      <c r="S464" t="s">
        <v>236</v>
      </c>
      <c r="T464" t="s">
        <v>274</v>
      </c>
      <c r="U464" t="s">
        <v>247</v>
      </c>
      <c r="V464" t="s">
        <v>252</v>
      </c>
      <c r="W464" t="s">
        <v>83</v>
      </c>
      <c r="X464" t="s">
        <v>275</v>
      </c>
      <c r="Y464" t="s">
        <v>275</v>
      </c>
      <c r="Z464" s="7">
        <v>4135224.3750390001</v>
      </c>
      <c r="AA464" s="7">
        <v>0</v>
      </c>
      <c r="AB464" s="7">
        <v>4199445.6230730005</v>
      </c>
      <c r="AC464" s="7">
        <v>4125955.336842597</v>
      </c>
      <c r="AD464" s="7">
        <v>4135224.3750390001</v>
      </c>
      <c r="AE464" s="7">
        <v>0</v>
      </c>
      <c r="AF464" t="s">
        <v>276</v>
      </c>
      <c r="AG464">
        <v>46317</v>
      </c>
      <c r="AH464" t="s">
        <v>277</v>
      </c>
      <c r="AI464" t="s">
        <v>46</v>
      </c>
      <c r="AJ464" s="9">
        <v>0</v>
      </c>
      <c r="AK464" s="9">
        <v>0</v>
      </c>
      <c r="AL464" s="9">
        <v>0</v>
      </c>
      <c r="AM464" s="9">
        <v>0</v>
      </c>
      <c r="AN464" t="s">
        <v>236</v>
      </c>
      <c r="AO464" s="9">
        <v>4167949.7930729999</v>
      </c>
      <c r="AP464" s="9">
        <v>4167949.7930729999</v>
      </c>
      <c r="AQ464" t="s">
        <v>278</v>
      </c>
      <c r="AR464" t="s">
        <v>87</v>
      </c>
      <c r="AT464" s="9">
        <v>4135224.3750390001</v>
      </c>
      <c r="AU464" s="9">
        <v>4135224.3750390001</v>
      </c>
      <c r="AV464" s="9">
        <v>4135224.3750390001</v>
      </c>
      <c r="AY464" s="11">
        <v>1.0921E-2</v>
      </c>
      <c r="AZ464">
        <v>6</v>
      </c>
      <c r="BA464" t="s">
        <v>66</v>
      </c>
      <c r="BB464" t="s">
        <v>87</v>
      </c>
      <c r="BC464" s="7">
        <v>4199445.6230733301</v>
      </c>
      <c r="BD464" s="7">
        <v>4167949.7930733301</v>
      </c>
      <c r="BE464" t="b">
        <v>0</v>
      </c>
      <c r="BF464" t="s">
        <v>279</v>
      </c>
      <c r="BG464" t="s">
        <v>279</v>
      </c>
      <c r="BH464" t="s">
        <v>277</v>
      </c>
      <c r="BI464">
        <v>1139.1135999999999</v>
      </c>
      <c r="BJ464">
        <v>4135224.3750390001</v>
      </c>
      <c r="BK464">
        <v>4135224.3750390001</v>
      </c>
      <c r="BL464">
        <v>4135224.3750390001</v>
      </c>
      <c r="BN464">
        <v>0.99214831800000003</v>
      </c>
      <c r="BO464" t="s">
        <v>280</v>
      </c>
    </row>
    <row r="465" spans="2:67">
      <c r="B465" t="s">
        <v>281</v>
      </c>
      <c r="C465" s="7">
        <v>26432.51</v>
      </c>
      <c r="D465" s="7">
        <v>258162.64429699999</v>
      </c>
      <c r="E465" s="7">
        <v>284595.15429699997</v>
      </c>
      <c r="F465" s="11">
        <v>6.8999999999999997E-5</v>
      </c>
      <c r="G465" s="11">
        <v>6.8999999999999997E-5</v>
      </c>
      <c r="H465" s="11">
        <v>2.2599999999999999E-4</v>
      </c>
      <c r="I465">
        <v>99203</v>
      </c>
      <c r="J465" t="s">
        <v>273</v>
      </c>
      <c r="K465">
        <v>1136</v>
      </c>
      <c r="L465" t="s">
        <v>262</v>
      </c>
      <c r="M465">
        <v>45289</v>
      </c>
      <c r="N465">
        <v>99203</v>
      </c>
      <c r="O465">
        <v>99093</v>
      </c>
      <c r="P465" s="13">
        <v>0.99214831800000003</v>
      </c>
      <c r="Q465" t="s">
        <v>236</v>
      </c>
      <c r="R465" t="s">
        <v>236</v>
      </c>
      <c r="S465" t="s">
        <v>236</v>
      </c>
      <c r="T465" t="s">
        <v>274</v>
      </c>
      <c r="U465" t="s">
        <v>247</v>
      </c>
      <c r="V465" t="s">
        <v>252</v>
      </c>
      <c r="W465" t="s">
        <v>83</v>
      </c>
      <c r="X465" t="s">
        <v>275</v>
      </c>
      <c r="Y465" t="s">
        <v>275</v>
      </c>
      <c r="Z465" s="7">
        <v>26432.51</v>
      </c>
      <c r="AA465" s="7">
        <v>258162.64429699999</v>
      </c>
      <c r="AB465" s="7">
        <v>286847.376927</v>
      </c>
      <c r="AC465" s="7">
        <v>25816.258860153001</v>
      </c>
      <c r="AD465" s="7">
        <v>26432.51</v>
      </c>
      <c r="AE465" s="7">
        <v>258162.64429699999</v>
      </c>
      <c r="AF465" t="s">
        <v>276</v>
      </c>
      <c r="AG465">
        <v>46317</v>
      </c>
      <c r="AH465" t="s">
        <v>277</v>
      </c>
      <c r="AI465" t="s">
        <v>46</v>
      </c>
      <c r="AJ465" s="9">
        <v>0</v>
      </c>
      <c r="AK465" s="9">
        <v>0</v>
      </c>
      <c r="AL465" s="9">
        <v>0</v>
      </c>
      <c r="AM465" s="9">
        <v>0</v>
      </c>
      <c r="AN465" t="s">
        <v>236</v>
      </c>
      <c r="AO465" s="9">
        <v>26641.6921</v>
      </c>
      <c r="AP465" s="9">
        <v>286847.376927</v>
      </c>
      <c r="AQ465" t="s">
        <v>282</v>
      </c>
      <c r="AR465" t="s">
        <v>87</v>
      </c>
      <c r="AT465" s="9">
        <v>26432.51</v>
      </c>
      <c r="AU465" s="9">
        <v>26432.51</v>
      </c>
      <c r="AV465" s="9">
        <v>26432.51</v>
      </c>
      <c r="AY465" s="11">
        <v>6.8999999999999997E-5</v>
      </c>
      <c r="AZ465">
        <v>6</v>
      </c>
      <c r="BA465" t="s">
        <v>66</v>
      </c>
      <c r="BB465" t="s">
        <v>87</v>
      </c>
      <c r="BC465" s="7">
        <v>286847.37692667003</v>
      </c>
      <c r="BD465" s="7">
        <v>286847.37692667003</v>
      </c>
      <c r="BE465" t="b">
        <v>0</v>
      </c>
      <c r="BF465" t="s">
        <v>279</v>
      </c>
      <c r="BG465" t="s">
        <v>279</v>
      </c>
      <c r="BH465" t="s">
        <v>277</v>
      </c>
      <c r="BI465">
        <v>1139.1135999999999</v>
      </c>
      <c r="BJ465">
        <v>26432.51</v>
      </c>
      <c r="BK465">
        <v>26432.51</v>
      </c>
      <c r="BL465">
        <v>26432.51</v>
      </c>
      <c r="BN465">
        <v>0.99214831800000003</v>
      </c>
      <c r="BO465" t="s">
        <v>280</v>
      </c>
    </row>
    <row r="466" spans="2:67">
      <c r="B466" t="s">
        <v>624</v>
      </c>
      <c r="C466" s="7">
        <v>316121.51664699998</v>
      </c>
      <c r="D466" s="7">
        <v>0</v>
      </c>
      <c r="E466" s="7">
        <v>316121.51664699998</v>
      </c>
      <c r="F466" s="11">
        <v>8.34E-4</v>
      </c>
      <c r="G466" s="11">
        <v>8.3100000000000003E-4</v>
      </c>
      <c r="H466" s="11">
        <v>2.52E-4</v>
      </c>
      <c r="I466">
        <v>99208</v>
      </c>
      <c r="J466" t="s">
        <v>625</v>
      </c>
      <c r="K466">
        <v>1128</v>
      </c>
      <c r="L466" t="s">
        <v>254</v>
      </c>
      <c r="M466">
        <v>45289</v>
      </c>
      <c r="N466">
        <v>99208</v>
      </c>
      <c r="O466">
        <v>98923</v>
      </c>
      <c r="P466" s="13">
        <v>0.97788495099999995</v>
      </c>
      <c r="Q466" t="s">
        <v>236</v>
      </c>
      <c r="R466" t="s">
        <v>235</v>
      </c>
      <c r="S466" t="s">
        <v>238</v>
      </c>
      <c r="T466" t="s">
        <v>274</v>
      </c>
      <c r="U466" t="s">
        <v>250</v>
      </c>
      <c r="V466" t="s">
        <v>240</v>
      </c>
      <c r="W466" t="s">
        <v>80</v>
      </c>
      <c r="X466" t="s">
        <v>626</v>
      </c>
      <c r="Y466" t="s">
        <v>626</v>
      </c>
      <c r="Z466" s="7">
        <v>286173.463674</v>
      </c>
      <c r="AA466" s="7">
        <v>0</v>
      </c>
      <c r="AB466" s="7">
        <v>292993.75199399999</v>
      </c>
      <c r="AC466" s="7">
        <v>287941.91793334298</v>
      </c>
      <c r="AD466" s="7">
        <v>2133298.6367270001</v>
      </c>
      <c r="AE466" s="7">
        <v>0</v>
      </c>
      <c r="AF466" t="s">
        <v>276</v>
      </c>
      <c r="AG466">
        <v>47270</v>
      </c>
      <c r="AH466" t="s">
        <v>277</v>
      </c>
      <c r="AI466" t="s">
        <v>46</v>
      </c>
      <c r="AJ466" s="9">
        <v>0</v>
      </c>
      <c r="AK466" s="9">
        <v>0</v>
      </c>
      <c r="AL466" s="9">
        <v>0</v>
      </c>
      <c r="AM466" s="9">
        <v>0</v>
      </c>
      <c r="AN466" t="s">
        <v>238</v>
      </c>
      <c r="AO466" s="9">
        <v>2181543.579223</v>
      </c>
      <c r="AP466" s="9">
        <v>292993.75199399999</v>
      </c>
      <c r="AQ466" t="s">
        <v>295</v>
      </c>
      <c r="AR466" t="s">
        <v>81</v>
      </c>
      <c r="AS466" t="s">
        <v>296</v>
      </c>
      <c r="AT466" s="9">
        <v>316121.51664699998</v>
      </c>
      <c r="AU466" s="9">
        <v>286173.463674</v>
      </c>
      <c r="AV466" s="9">
        <v>2133298.6367270001</v>
      </c>
      <c r="AY466" s="11">
        <v>8.34E-4</v>
      </c>
      <c r="AZ466">
        <v>6</v>
      </c>
      <c r="BA466" t="s">
        <v>122</v>
      </c>
      <c r="BB466" t="s">
        <v>82</v>
      </c>
      <c r="BC466" s="7">
        <v>2181543.57922266</v>
      </c>
      <c r="BD466" s="7">
        <v>2181543.57922266</v>
      </c>
      <c r="BE466" t="b">
        <v>0</v>
      </c>
      <c r="BF466" t="s">
        <v>297</v>
      </c>
      <c r="BG466" t="s">
        <v>297</v>
      </c>
      <c r="BH466" t="s">
        <v>277</v>
      </c>
      <c r="BI466">
        <v>1139.1128000000001</v>
      </c>
      <c r="BJ466">
        <v>2133298.6367270001</v>
      </c>
      <c r="BK466">
        <v>286173.463674</v>
      </c>
      <c r="BL466">
        <v>316121.51664699998</v>
      </c>
      <c r="BM466">
        <v>0</v>
      </c>
      <c r="BN466">
        <v>0.97788495099999995</v>
      </c>
      <c r="BO466" t="s">
        <v>429</v>
      </c>
    </row>
    <row r="467" spans="2:67">
      <c r="B467" t="s">
        <v>627</v>
      </c>
      <c r="C467" s="7">
        <v>45115.978528</v>
      </c>
      <c r="D467" s="7">
        <v>0</v>
      </c>
      <c r="E467" s="7">
        <v>45115.978528</v>
      </c>
      <c r="F467" s="11">
        <v>1.1900000000000001E-4</v>
      </c>
      <c r="G467" s="11">
        <v>1.18E-4</v>
      </c>
      <c r="H467" s="11">
        <v>3.4999999999999997E-5</v>
      </c>
      <c r="I467">
        <v>99209</v>
      </c>
      <c r="J467" t="s">
        <v>625</v>
      </c>
      <c r="K467">
        <v>1128</v>
      </c>
      <c r="L467" t="s">
        <v>254</v>
      </c>
      <c r="M467">
        <v>45289</v>
      </c>
      <c r="N467">
        <v>99209</v>
      </c>
      <c r="O467">
        <v>98923</v>
      </c>
      <c r="P467" s="13">
        <v>0.97783026900000003</v>
      </c>
      <c r="Q467" t="s">
        <v>236</v>
      </c>
      <c r="R467" t="s">
        <v>235</v>
      </c>
      <c r="S467" t="s">
        <v>239</v>
      </c>
      <c r="T467" t="s">
        <v>274</v>
      </c>
      <c r="U467" t="s">
        <v>250</v>
      </c>
      <c r="V467" t="s">
        <v>240</v>
      </c>
      <c r="W467" t="s">
        <v>80</v>
      </c>
      <c r="X467" t="s">
        <v>626</v>
      </c>
      <c r="Y467" t="s">
        <v>626</v>
      </c>
      <c r="Z467" s="7">
        <v>40841.876185000001</v>
      </c>
      <c r="AA467" s="7">
        <v>0</v>
      </c>
      <c r="AB467" s="7">
        <v>39577.865954000001</v>
      </c>
      <c r="AC467" s="7">
        <v>40580.886668539999</v>
      </c>
      <c r="AD467" s="7">
        <v>454672.06422300002</v>
      </c>
      <c r="AE467" s="7">
        <v>0</v>
      </c>
      <c r="AF467" t="s">
        <v>276</v>
      </c>
      <c r="AG467">
        <v>47270</v>
      </c>
      <c r="AH467" t="s">
        <v>277</v>
      </c>
      <c r="AI467" t="s">
        <v>46</v>
      </c>
      <c r="AJ467" s="9">
        <v>0</v>
      </c>
      <c r="AK467" s="9">
        <v>0</v>
      </c>
      <c r="AL467" s="9">
        <v>0</v>
      </c>
      <c r="AM467" s="9">
        <v>0</v>
      </c>
      <c r="AN467" t="s">
        <v>238</v>
      </c>
      <c r="AO467" s="9">
        <v>464980.55816399999</v>
      </c>
      <c r="AP467" s="9">
        <v>39577.865954000001</v>
      </c>
      <c r="AQ467" t="s">
        <v>295</v>
      </c>
      <c r="AR467" t="s">
        <v>81</v>
      </c>
      <c r="AS467" t="s">
        <v>296</v>
      </c>
      <c r="AT467" s="9">
        <v>45115.978528</v>
      </c>
      <c r="AU467" s="9">
        <v>40841.876185000001</v>
      </c>
      <c r="AV467" s="9">
        <v>454672.06422300002</v>
      </c>
      <c r="AY467" s="11">
        <v>1.1900000000000001E-4</v>
      </c>
      <c r="AZ467">
        <v>6</v>
      </c>
      <c r="BA467" t="s">
        <v>122</v>
      </c>
      <c r="BB467" t="s">
        <v>82</v>
      </c>
      <c r="BC467" s="7">
        <v>464980.558164494</v>
      </c>
      <c r="BD467" s="7">
        <v>464980.558164494</v>
      </c>
      <c r="BE467" t="b">
        <v>0</v>
      </c>
      <c r="BF467" t="s">
        <v>297</v>
      </c>
      <c r="BG467" t="s">
        <v>297</v>
      </c>
      <c r="BH467" t="s">
        <v>277</v>
      </c>
      <c r="BI467">
        <v>1139.1128000000001</v>
      </c>
      <c r="BJ467">
        <v>454672.06422300002</v>
      </c>
      <c r="BK467">
        <v>40841.876185000001</v>
      </c>
      <c r="BL467">
        <v>45115.978528</v>
      </c>
      <c r="BM467">
        <v>0</v>
      </c>
      <c r="BN467">
        <v>0.97783026900000003</v>
      </c>
      <c r="BO467" t="s">
        <v>429</v>
      </c>
    </row>
    <row r="468" spans="2:67">
      <c r="B468" t="s">
        <v>628</v>
      </c>
      <c r="C468" s="7">
        <v>26201.124721</v>
      </c>
      <c r="D468" s="7">
        <v>105357.142462</v>
      </c>
      <c r="E468" s="7">
        <v>131558.26718299999</v>
      </c>
      <c r="F468" s="11">
        <v>6.8999999999999997E-5</v>
      </c>
      <c r="G468" s="11">
        <v>6.7999999999999999E-5</v>
      </c>
      <c r="H468" s="11">
        <v>1.0399999999999999E-4</v>
      </c>
      <c r="I468">
        <v>99210</v>
      </c>
      <c r="J468" t="s">
        <v>625</v>
      </c>
      <c r="K468">
        <v>1128</v>
      </c>
      <c r="L468" t="s">
        <v>254</v>
      </c>
      <c r="M468">
        <v>45289</v>
      </c>
      <c r="N468">
        <v>99210</v>
      </c>
      <c r="O468">
        <v>98923</v>
      </c>
      <c r="P468" s="13">
        <v>0.97791566299999999</v>
      </c>
      <c r="Q468" t="s">
        <v>236</v>
      </c>
      <c r="R468" t="s">
        <v>235</v>
      </c>
      <c r="S468" t="s">
        <v>238</v>
      </c>
      <c r="T468" t="s">
        <v>274</v>
      </c>
      <c r="U468" t="s">
        <v>250</v>
      </c>
      <c r="V468" t="s">
        <v>240</v>
      </c>
      <c r="W468" t="s">
        <v>80</v>
      </c>
      <c r="X468" t="s">
        <v>626</v>
      </c>
      <c r="Y468" t="s">
        <v>626</v>
      </c>
      <c r="Z468" s="7">
        <v>23718.937872999999</v>
      </c>
      <c r="AA468" s="7">
        <v>95376.039887999999</v>
      </c>
      <c r="AB468" s="7">
        <v>121929.50444800001</v>
      </c>
      <c r="AC468" s="7">
        <v>24346.164007799001</v>
      </c>
      <c r="AD468" s="7">
        <v>176814.36</v>
      </c>
      <c r="AE468" s="7">
        <v>710986.87150799995</v>
      </c>
      <c r="AF468" t="s">
        <v>276</v>
      </c>
      <c r="AG468">
        <v>47270</v>
      </c>
      <c r="AH468" t="s">
        <v>277</v>
      </c>
      <c r="AI468" t="s">
        <v>46</v>
      </c>
      <c r="AJ468" s="9">
        <v>0</v>
      </c>
      <c r="AK468" s="9">
        <v>0</v>
      </c>
      <c r="AL468" s="9">
        <v>0</v>
      </c>
      <c r="AM468" s="9">
        <v>0</v>
      </c>
      <c r="AN468" t="s">
        <v>238</v>
      </c>
      <c r="AO468" s="9">
        <v>180807.37093</v>
      </c>
      <c r="AP468" s="9">
        <v>120005.10142799999</v>
      </c>
      <c r="AQ468" t="s">
        <v>295</v>
      </c>
      <c r="AR468" t="s">
        <v>81</v>
      </c>
      <c r="AS468" t="s">
        <v>296</v>
      </c>
      <c r="AT468" s="9">
        <v>26201.124721</v>
      </c>
      <c r="AU468" s="9">
        <v>23718.937872999999</v>
      </c>
      <c r="AV468" s="9">
        <v>176814.36</v>
      </c>
      <c r="AY468" s="11">
        <v>6.8999999999999997E-5</v>
      </c>
      <c r="AZ468">
        <v>6</v>
      </c>
      <c r="BA468" t="s">
        <v>122</v>
      </c>
      <c r="BB468" t="s">
        <v>82</v>
      </c>
      <c r="BC468" s="7">
        <v>907850.51126482396</v>
      </c>
      <c r="BD468" s="7">
        <v>893515.05824542698</v>
      </c>
      <c r="BE468" t="b">
        <v>0</v>
      </c>
      <c r="BF468" t="s">
        <v>297</v>
      </c>
      <c r="BG468" t="s">
        <v>297</v>
      </c>
      <c r="BH468" t="s">
        <v>277</v>
      </c>
      <c r="BI468">
        <v>1139.1128000000001</v>
      </c>
      <c r="BJ468">
        <v>176814.36</v>
      </c>
      <c r="BK468">
        <v>23718.937872999999</v>
      </c>
      <c r="BL468">
        <v>26201.124721</v>
      </c>
      <c r="BM468">
        <v>0</v>
      </c>
      <c r="BN468">
        <v>0.97791566299999999</v>
      </c>
      <c r="BO468" t="s">
        <v>429</v>
      </c>
    </row>
    <row r="469" spans="2:67">
      <c r="B469" t="s">
        <v>629</v>
      </c>
      <c r="C469" s="7">
        <v>2687788.8322120002</v>
      </c>
      <c r="D469" s="7">
        <v>6545.21</v>
      </c>
      <c r="E469" s="7">
        <v>2694334.0422120001</v>
      </c>
      <c r="F469" s="11">
        <v>7.0980000000000001E-3</v>
      </c>
      <c r="G469" s="11">
        <v>7.0650000000000001E-3</v>
      </c>
      <c r="H469" s="11">
        <v>2.147E-3</v>
      </c>
      <c r="I469">
        <v>99278</v>
      </c>
      <c r="J469" t="s">
        <v>630</v>
      </c>
      <c r="K469">
        <v>1134</v>
      </c>
      <c r="L469" t="s">
        <v>260</v>
      </c>
      <c r="M469">
        <v>45289</v>
      </c>
      <c r="N469">
        <v>99278</v>
      </c>
      <c r="O469">
        <v>67916</v>
      </c>
      <c r="P469" s="13">
        <v>0.99562698800000005</v>
      </c>
      <c r="Q469" t="s">
        <v>236</v>
      </c>
      <c r="R469" t="s">
        <v>236</v>
      </c>
      <c r="S469" t="s">
        <v>236</v>
      </c>
      <c r="T469" t="s">
        <v>274</v>
      </c>
      <c r="U469" t="s">
        <v>246</v>
      </c>
      <c r="V469" t="s">
        <v>252</v>
      </c>
      <c r="W469" t="s">
        <v>33</v>
      </c>
      <c r="X469" t="s">
        <v>275</v>
      </c>
      <c r="Y469" t="s">
        <v>275</v>
      </c>
      <c r="Z469" s="7">
        <v>2687788.8322120002</v>
      </c>
      <c r="AA469" s="7">
        <v>6545.21</v>
      </c>
      <c r="AB469" s="7">
        <v>2714135.83</v>
      </c>
      <c r="AC469" s="7">
        <v>2675276.2338368562</v>
      </c>
      <c r="AD469" s="7">
        <v>2687788.8322120002</v>
      </c>
      <c r="AE469" s="7">
        <v>6545.21</v>
      </c>
      <c r="AF469" t="s">
        <v>276</v>
      </c>
      <c r="AG469">
        <v>45986</v>
      </c>
      <c r="AH469" t="s">
        <v>277</v>
      </c>
      <c r="AI469" t="s">
        <v>46</v>
      </c>
      <c r="AJ469" s="9">
        <v>0</v>
      </c>
      <c r="AK469" s="9">
        <v>0</v>
      </c>
      <c r="AL469" s="9">
        <v>0</v>
      </c>
      <c r="AM469" s="9">
        <v>0</v>
      </c>
      <c r="AN469" t="s">
        <v>236</v>
      </c>
      <c r="AO469" s="9">
        <v>2699594.19</v>
      </c>
      <c r="AP469" s="9">
        <v>2699565.22</v>
      </c>
      <c r="AQ469" t="s">
        <v>295</v>
      </c>
      <c r="AR469" t="s">
        <v>163</v>
      </c>
      <c r="AT469" s="9">
        <v>2687788.8322120002</v>
      </c>
      <c r="AU469" s="9">
        <v>2687788.8322120002</v>
      </c>
      <c r="AV469" s="9">
        <v>2687788.8322120002</v>
      </c>
      <c r="AY469" s="11">
        <v>7.0980000000000001E-3</v>
      </c>
      <c r="AZ469">
        <v>8</v>
      </c>
      <c r="BA469" t="s">
        <v>144</v>
      </c>
      <c r="BB469" t="s">
        <v>167</v>
      </c>
      <c r="BC469" s="7">
        <v>2714135.83</v>
      </c>
      <c r="BD469" s="7">
        <v>2699565.22</v>
      </c>
      <c r="BE469" t="b">
        <v>0</v>
      </c>
      <c r="BF469" t="s">
        <v>297</v>
      </c>
      <c r="BG469" t="s">
        <v>297</v>
      </c>
      <c r="BH469" t="s">
        <v>277</v>
      </c>
      <c r="BI469">
        <v>1139.1134</v>
      </c>
      <c r="BJ469">
        <v>2636671.608678</v>
      </c>
      <c r="BK469">
        <v>2636671.608678</v>
      </c>
      <c r="BL469">
        <v>2636671.608678</v>
      </c>
      <c r="BM469">
        <v>1.8935151000000001E-2</v>
      </c>
      <c r="BN469">
        <v>0.97669183699999995</v>
      </c>
      <c r="BO469" t="s">
        <v>631</v>
      </c>
    </row>
    <row r="470" spans="2:67">
      <c r="B470" t="s">
        <v>632</v>
      </c>
      <c r="C470" s="7">
        <v>1378421.2567439999</v>
      </c>
      <c r="D470" s="7">
        <v>0</v>
      </c>
      <c r="E470" s="7">
        <v>1378421.2567439999</v>
      </c>
      <c r="F470" s="11">
        <v>3.64E-3</v>
      </c>
      <c r="G470" s="11">
        <v>3.6229999999999999E-3</v>
      </c>
      <c r="H470" s="11">
        <v>1.098E-3</v>
      </c>
      <c r="I470">
        <v>99280</v>
      </c>
      <c r="J470" t="s">
        <v>633</v>
      </c>
      <c r="K470">
        <v>1133</v>
      </c>
      <c r="L470" t="s">
        <v>259</v>
      </c>
      <c r="M470">
        <v>45289</v>
      </c>
      <c r="N470">
        <v>99280</v>
      </c>
      <c r="O470">
        <v>81630</v>
      </c>
      <c r="P470" s="13">
        <v>0.98138767100000002</v>
      </c>
      <c r="Q470" t="s">
        <v>236</v>
      </c>
      <c r="R470" t="s">
        <v>236</v>
      </c>
      <c r="S470" t="s">
        <v>236</v>
      </c>
      <c r="T470" t="s">
        <v>274</v>
      </c>
      <c r="U470" t="s">
        <v>245</v>
      </c>
      <c r="V470" t="s">
        <v>252</v>
      </c>
      <c r="W470" t="s">
        <v>129</v>
      </c>
      <c r="X470" t="s">
        <v>275</v>
      </c>
      <c r="Z470" s="7">
        <v>1378421.2567439999</v>
      </c>
      <c r="AA470" s="7">
        <v>0</v>
      </c>
      <c r="AB470" s="7">
        <v>1465258.6045639999</v>
      </c>
      <c r="AC470" s="7">
        <v>1367931.989449705</v>
      </c>
      <c r="AD470" s="7">
        <v>1378421.2567439999</v>
      </c>
      <c r="AE470" s="7">
        <v>0</v>
      </c>
      <c r="AF470" t="s">
        <v>276</v>
      </c>
      <c r="AG470">
        <v>45961</v>
      </c>
      <c r="AH470" t="s">
        <v>277</v>
      </c>
      <c r="AI470" t="s">
        <v>46</v>
      </c>
      <c r="AJ470" s="9">
        <v>0</v>
      </c>
      <c r="AK470" s="9">
        <v>0</v>
      </c>
      <c r="AL470" s="9">
        <v>0</v>
      </c>
      <c r="AM470" s="9">
        <v>0</v>
      </c>
      <c r="AN470" t="s">
        <v>236</v>
      </c>
      <c r="AO470" s="9">
        <v>1404563.454564</v>
      </c>
      <c r="AP470" s="9">
        <v>1404563.454564</v>
      </c>
      <c r="AQ470" t="s">
        <v>278</v>
      </c>
      <c r="AR470" t="s">
        <v>130</v>
      </c>
      <c r="AT470" s="9">
        <v>1378421.2567439999</v>
      </c>
      <c r="AU470" s="9">
        <v>1378421.2567439999</v>
      </c>
      <c r="AV470" s="9">
        <v>1378421.2567439999</v>
      </c>
      <c r="AY470" s="11">
        <v>3.64E-3</v>
      </c>
      <c r="AZ470">
        <v>8</v>
      </c>
      <c r="BA470" t="s">
        <v>66</v>
      </c>
      <c r="BB470" t="s">
        <v>131</v>
      </c>
      <c r="BC470" s="7">
        <v>1465258.6045637999</v>
      </c>
      <c r="BD470" s="7">
        <v>1404563.4545638</v>
      </c>
      <c r="BE470" t="b">
        <v>0</v>
      </c>
      <c r="BH470" t="s">
        <v>277</v>
      </c>
      <c r="BI470">
        <v>1139.1133</v>
      </c>
      <c r="BJ470">
        <v>1378421.2567439999</v>
      </c>
      <c r="BK470">
        <v>1378421.2567439999</v>
      </c>
      <c r="BL470">
        <v>1378421.2567439999</v>
      </c>
      <c r="BN470">
        <v>0.98138767100000002</v>
      </c>
    </row>
    <row r="471" spans="2:67">
      <c r="B471" t="s">
        <v>634</v>
      </c>
      <c r="C471" s="7">
        <v>1877.4766529999999</v>
      </c>
      <c r="D471" s="7">
        <v>0</v>
      </c>
      <c r="E471" s="7">
        <v>1877.4766529999999</v>
      </c>
      <c r="F471" s="11">
        <v>3.9999999999999998E-6</v>
      </c>
      <c r="G471" s="11">
        <v>3.9999999999999998E-6</v>
      </c>
      <c r="H471" s="11">
        <v>9.9999999999999995E-7</v>
      </c>
      <c r="I471">
        <v>99399</v>
      </c>
      <c r="J471" t="s">
        <v>383</v>
      </c>
      <c r="K471">
        <v>1128</v>
      </c>
      <c r="L471" t="s">
        <v>254</v>
      </c>
      <c r="M471">
        <v>45289</v>
      </c>
      <c r="N471">
        <v>99399</v>
      </c>
      <c r="O471">
        <v>91000</v>
      </c>
      <c r="P471" s="13">
        <v>1</v>
      </c>
      <c r="Q471" t="s">
        <v>236</v>
      </c>
      <c r="R471" t="s">
        <v>235</v>
      </c>
      <c r="S471" t="s">
        <v>235</v>
      </c>
      <c r="T471" t="s">
        <v>274</v>
      </c>
      <c r="U471" t="s">
        <v>250</v>
      </c>
      <c r="V471" t="s">
        <v>240</v>
      </c>
      <c r="W471" t="s">
        <v>80</v>
      </c>
      <c r="X471" t="s">
        <v>305</v>
      </c>
      <c r="Y471" t="s">
        <v>305</v>
      </c>
      <c r="Z471" s="7">
        <v>1699.6122330000001</v>
      </c>
      <c r="AA471" s="7">
        <v>0</v>
      </c>
      <c r="AB471" s="7">
        <v>1699.6122330000001</v>
      </c>
      <c r="AC471" s="7">
        <v>1699.6122326669999</v>
      </c>
      <c r="AD471" s="7">
        <v>1699.6122330000001</v>
      </c>
      <c r="AE471" s="7">
        <v>0</v>
      </c>
      <c r="AF471" t="s">
        <v>276</v>
      </c>
      <c r="AG471">
        <v>47130</v>
      </c>
      <c r="AH471" t="s">
        <v>277</v>
      </c>
      <c r="AI471" t="s">
        <v>46</v>
      </c>
      <c r="AJ471" s="9">
        <v>0</v>
      </c>
      <c r="AK471" s="9">
        <v>0</v>
      </c>
      <c r="AL471" s="9">
        <v>0</v>
      </c>
      <c r="AM471" s="9">
        <v>0</v>
      </c>
      <c r="AN471" t="s">
        <v>236</v>
      </c>
      <c r="AO471" s="9">
        <v>1699.6122330000001</v>
      </c>
      <c r="AP471" s="9">
        <v>1699.6122330000001</v>
      </c>
      <c r="AQ471" t="s">
        <v>278</v>
      </c>
      <c r="AR471" t="s">
        <v>104</v>
      </c>
      <c r="AS471" t="s">
        <v>308</v>
      </c>
      <c r="AT471" s="9">
        <v>1877.4766529999999</v>
      </c>
      <c r="AU471" s="9">
        <v>1699.6122330000001</v>
      </c>
      <c r="AV471" s="9">
        <v>1699.6122330000001</v>
      </c>
      <c r="AY471" s="11">
        <v>3.9999999999999998E-6</v>
      </c>
      <c r="AZ471">
        <v>6</v>
      </c>
      <c r="BA471" t="s">
        <v>128</v>
      </c>
      <c r="BB471" t="s">
        <v>108</v>
      </c>
      <c r="BC471" s="7">
        <v>1699.6122326669999</v>
      </c>
      <c r="BD471" s="7">
        <v>1699.6122326669999</v>
      </c>
      <c r="BE471" t="b">
        <v>0</v>
      </c>
      <c r="BF471" t="s">
        <v>297</v>
      </c>
      <c r="BG471" t="s">
        <v>297</v>
      </c>
      <c r="BH471" t="s">
        <v>277</v>
      </c>
      <c r="BI471">
        <v>1139.1128000000001</v>
      </c>
      <c r="BJ471">
        <v>1699.6122330000001</v>
      </c>
      <c r="BK471">
        <v>1699.6122330000001</v>
      </c>
      <c r="BL471">
        <v>1877.4766529999999</v>
      </c>
      <c r="BN471">
        <v>1</v>
      </c>
      <c r="BO471" t="s">
        <v>384</v>
      </c>
    </row>
    <row r="472" spans="2:67">
      <c r="B472" t="s">
        <v>635</v>
      </c>
      <c r="C472" s="7">
        <v>1173.9032990000001</v>
      </c>
      <c r="D472" s="7">
        <v>0</v>
      </c>
      <c r="E472" s="7">
        <v>1173.9032990000001</v>
      </c>
      <c r="F472" s="11">
        <v>3.0000000000000001E-6</v>
      </c>
      <c r="G472" s="11">
        <v>3.0000000000000001E-6</v>
      </c>
      <c r="H472" s="11">
        <v>0</v>
      </c>
      <c r="I472">
        <v>99400</v>
      </c>
      <c r="J472" t="s">
        <v>383</v>
      </c>
      <c r="K472">
        <v>1128</v>
      </c>
      <c r="L472" t="s">
        <v>254</v>
      </c>
      <c r="M472">
        <v>45289</v>
      </c>
      <c r="N472">
        <v>99400</v>
      </c>
      <c r="O472">
        <v>91000</v>
      </c>
      <c r="P472" s="13">
        <v>1</v>
      </c>
      <c r="Q472" t="s">
        <v>236</v>
      </c>
      <c r="R472" t="s">
        <v>235</v>
      </c>
      <c r="S472" t="s">
        <v>235</v>
      </c>
      <c r="T472" t="s">
        <v>274</v>
      </c>
      <c r="U472" t="s">
        <v>250</v>
      </c>
      <c r="V472" t="s">
        <v>240</v>
      </c>
      <c r="W472" t="s">
        <v>80</v>
      </c>
      <c r="X472" t="s">
        <v>305</v>
      </c>
      <c r="Y472" t="s">
        <v>305</v>
      </c>
      <c r="Z472" s="7">
        <v>1062.692526</v>
      </c>
      <c r="AA472" s="7">
        <v>0</v>
      </c>
      <c r="AB472" s="7">
        <v>1062.692526</v>
      </c>
      <c r="AC472" s="7">
        <v>1062.692526459</v>
      </c>
      <c r="AD472" s="7">
        <v>1062.692526</v>
      </c>
      <c r="AE472" s="7">
        <v>0</v>
      </c>
      <c r="AF472" t="s">
        <v>276</v>
      </c>
      <c r="AG472">
        <v>47130</v>
      </c>
      <c r="AH472" t="s">
        <v>277</v>
      </c>
      <c r="AI472" t="s">
        <v>46</v>
      </c>
      <c r="AJ472" s="9">
        <v>0</v>
      </c>
      <c r="AK472" s="9">
        <v>0</v>
      </c>
      <c r="AL472" s="9">
        <v>0</v>
      </c>
      <c r="AM472" s="9">
        <v>0</v>
      </c>
      <c r="AN472" t="s">
        <v>236</v>
      </c>
      <c r="AO472" s="9">
        <v>1062.692526</v>
      </c>
      <c r="AP472" s="9">
        <v>1062.692526</v>
      </c>
      <c r="AQ472" t="s">
        <v>278</v>
      </c>
      <c r="AR472" t="s">
        <v>104</v>
      </c>
      <c r="AS472" t="s">
        <v>308</v>
      </c>
      <c r="AT472" s="9">
        <v>1173.9032990000001</v>
      </c>
      <c r="AU472" s="9">
        <v>1062.692526</v>
      </c>
      <c r="AV472" s="9">
        <v>1062.692526</v>
      </c>
      <c r="AY472" s="11">
        <v>3.0000000000000001E-6</v>
      </c>
      <c r="AZ472">
        <v>6</v>
      </c>
      <c r="BA472" t="s">
        <v>128</v>
      </c>
      <c r="BB472" t="s">
        <v>108</v>
      </c>
      <c r="BC472" s="7">
        <v>1062.692526459</v>
      </c>
      <c r="BD472" s="7">
        <v>1062.692526459</v>
      </c>
      <c r="BE472" t="b">
        <v>0</v>
      </c>
      <c r="BF472" t="s">
        <v>297</v>
      </c>
      <c r="BG472" t="s">
        <v>297</v>
      </c>
      <c r="BH472" t="s">
        <v>277</v>
      </c>
      <c r="BI472">
        <v>1139.1128000000001</v>
      </c>
      <c r="BJ472">
        <v>1062.692526</v>
      </c>
      <c r="BK472">
        <v>1062.692526</v>
      </c>
      <c r="BL472">
        <v>1173.9032990000001</v>
      </c>
      <c r="BN472">
        <v>1</v>
      </c>
      <c r="BO472" t="s">
        <v>384</v>
      </c>
    </row>
    <row r="473" spans="2:67">
      <c r="B473" t="s">
        <v>636</v>
      </c>
      <c r="C473" s="7">
        <v>3795555.7523050001</v>
      </c>
      <c r="D473" s="7">
        <v>0</v>
      </c>
      <c r="E473" s="7">
        <v>3795555.7523050001</v>
      </c>
      <c r="F473" s="11">
        <v>1.0024E-2</v>
      </c>
      <c r="G473" s="11">
        <v>9.9769999999999998E-3</v>
      </c>
      <c r="H473" s="11">
        <v>3.0249999999999999E-3</v>
      </c>
      <c r="I473">
        <v>99417</v>
      </c>
      <c r="J473" t="s">
        <v>637</v>
      </c>
      <c r="K473">
        <v>1133</v>
      </c>
      <c r="L473" t="s">
        <v>259</v>
      </c>
      <c r="M473">
        <v>45289</v>
      </c>
      <c r="N473">
        <v>99417</v>
      </c>
      <c r="O473">
        <v>99415</v>
      </c>
      <c r="P473" s="13">
        <v>0.97929310800000002</v>
      </c>
      <c r="Q473" t="s">
        <v>236</v>
      </c>
      <c r="R473" t="s">
        <v>236</v>
      </c>
      <c r="S473" t="s">
        <v>236</v>
      </c>
      <c r="T473" t="s">
        <v>274</v>
      </c>
      <c r="U473" t="s">
        <v>245</v>
      </c>
      <c r="V473" t="s">
        <v>252</v>
      </c>
      <c r="W473" t="s">
        <v>83</v>
      </c>
      <c r="X473" t="s">
        <v>293</v>
      </c>
      <c r="Y473" t="s">
        <v>293</v>
      </c>
      <c r="Z473" s="7">
        <v>3795555.7523050001</v>
      </c>
      <c r="AA473" s="7">
        <v>0</v>
      </c>
      <c r="AB473" s="7">
        <v>3875811.7679969999</v>
      </c>
      <c r="AC473" s="7">
        <v>3787449.8549134978</v>
      </c>
      <c r="AD473" s="7">
        <v>3795555.7523050001</v>
      </c>
      <c r="AE473" s="7">
        <v>0</v>
      </c>
      <c r="AF473" t="s">
        <v>276</v>
      </c>
      <c r="AG473">
        <v>47391</v>
      </c>
      <c r="AH473" t="s">
        <v>277</v>
      </c>
      <c r="AI473" t="s">
        <v>46</v>
      </c>
      <c r="AJ473" s="9">
        <v>0</v>
      </c>
      <c r="AK473" s="9">
        <v>0</v>
      </c>
      <c r="AL473" s="9">
        <v>0</v>
      </c>
      <c r="AM473" s="9">
        <v>0</v>
      </c>
      <c r="AN473" t="s">
        <v>236</v>
      </c>
      <c r="AO473" s="9">
        <v>3875811.7679969999</v>
      </c>
      <c r="AP473" s="9">
        <v>3875811.7679969999</v>
      </c>
      <c r="AQ473" t="s">
        <v>278</v>
      </c>
      <c r="AR473" t="s">
        <v>115</v>
      </c>
      <c r="AT473" s="9">
        <v>3795555.7523050001</v>
      </c>
      <c r="AU473" s="9">
        <v>3795555.7523050001</v>
      </c>
      <c r="AV473" s="9">
        <v>3795555.7523050001</v>
      </c>
      <c r="AY473" s="11">
        <v>1.0024E-2</v>
      </c>
      <c r="AZ473">
        <v>6</v>
      </c>
      <c r="BA473" t="s">
        <v>66</v>
      </c>
      <c r="BB473" t="s">
        <v>116</v>
      </c>
      <c r="BC473" s="7">
        <v>3875811.76799744</v>
      </c>
      <c r="BD473" s="7">
        <v>3875811.76799744</v>
      </c>
      <c r="BE473" t="b">
        <v>0</v>
      </c>
      <c r="BF473" t="s">
        <v>297</v>
      </c>
      <c r="BG473" t="s">
        <v>297</v>
      </c>
      <c r="BH473" t="s">
        <v>277</v>
      </c>
      <c r="BI473">
        <v>1139.1133</v>
      </c>
      <c r="BJ473">
        <v>3795555.7523050001</v>
      </c>
      <c r="BK473">
        <v>3795555.7523050001</v>
      </c>
      <c r="BL473">
        <v>3795555.7523050001</v>
      </c>
      <c r="BN473">
        <v>0.97929310800000002</v>
      </c>
      <c r="BO473" t="s">
        <v>638</v>
      </c>
    </row>
    <row r="474" spans="2:67">
      <c r="B474" t="s">
        <v>639</v>
      </c>
      <c r="C474" s="7">
        <v>167032.74</v>
      </c>
      <c r="D474" s="7">
        <v>2312420.7599999998</v>
      </c>
      <c r="E474" s="7">
        <v>2479453.5</v>
      </c>
      <c r="F474" s="11">
        <v>4.4099999999999999E-4</v>
      </c>
      <c r="G474" s="11">
        <v>4.3899999999999999E-4</v>
      </c>
      <c r="H474" s="11">
        <v>1.9759999999999999E-3</v>
      </c>
      <c r="I474">
        <v>99419</v>
      </c>
      <c r="J474" t="s">
        <v>637</v>
      </c>
      <c r="K474">
        <v>1133</v>
      </c>
      <c r="L474" t="s">
        <v>259</v>
      </c>
      <c r="M474">
        <v>45289</v>
      </c>
      <c r="N474">
        <v>99419</v>
      </c>
      <c r="O474">
        <v>99415</v>
      </c>
      <c r="P474" s="13">
        <v>0.97912696600000004</v>
      </c>
      <c r="Q474" t="s">
        <v>236</v>
      </c>
      <c r="R474" t="s">
        <v>236</v>
      </c>
      <c r="S474" t="s">
        <v>236</v>
      </c>
      <c r="T474" t="s">
        <v>274</v>
      </c>
      <c r="U474" t="s">
        <v>245</v>
      </c>
      <c r="V474" t="s">
        <v>252</v>
      </c>
      <c r="W474" t="s">
        <v>83</v>
      </c>
      <c r="X474" t="s">
        <v>293</v>
      </c>
      <c r="Y474" t="s">
        <v>293</v>
      </c>
      <c r="Z474" s="7">
        <v>167032.74</v>
      </c>
      <c r="AA474" s="7">
        <v>2312420.7599999998</v>
      </c>
      <c r="AB474" s="7">
        <v>2534016</v>
      </c>
      <c r="AC474" s="7">
        <v>161685.85323199999</v>
      </c>
      <c r="AD474" s="7">
        <v>167032.74</v>
      </c>
      <c r="AE474" s="7">
        <v>2312420.7599999998</v>
      </c>
      <c r="AF474" t="s">
        <v>276</v>
      </c>
      <c r="AG474">
        <v>47391</v>
      </c>
      <c r="AH474" t="s">
        <v>277</v>
      </c>
      <c r="AI474" t="s">
        <v>46</v>
      </c>
      <c r="AJ474" s="9">
        <v>0</v>
      </c>
      <c r="AK474" s="9">
        <v>0</v>
      </c>
      <c r="AL474" s="9">
        <v>0</v>
      </c>
      <c r="AM474" s="9">
        <v>0</v>
      </c>
      <c r="AN474" t="s">
        <v>236</v>
      </c>
      <c r="AO474" s="9">
        <v>170593.544914</v>
      </c>
      <c r="AP474" s="9">
        <v>2474889.7621980002</v>
      </c>
      <c r="AQ474" t="s">
        <v>295</v>
      </c>
      <c r="AR474" t="s">
        <v>115</v>
      </c>
      <c r="AT474" s="9">
        <v>167032.74</v>
      </c>
      <c r="AU474" s="9">
        <v>167032.74</v>
      </c>
      <c r="AV474" s="9">
        <v>167032.74</v>
      </c>
      <c r="AY474" s="11">
        <v>4.4099999999999999E-4</v>
      </c>
      <c r="AZ474">
        <v>6</v>
      </c>
      <c r="BA474" t="s">
        <v>66</v>
      </c>
      <c r="BB474" t="s">
        <v>116</v>
      </c>
      <c r="BC474" s="7">
        <v>2534016</v>
      </c>
      <c r="BD474" s="7">
        <v>2474889.762198336</v>
      </c>
      <c r="BE474" t="b">
        <v>0</v>
      </c>
      <c r="BF474" t="s">
        <v>297</v>
      </c>
      <c r="BG474" t="s">
        <v>297</v>
      </c>
      <c r="BH474" t="s">
        <v>277</v>
      </c>
      <c r="BI474">
        <v>1139.1133</v>
      </c>
      <c r="BJ474">
        <v>167032.74</v>
      </c>
      <c r="BK474">
        <v>167032.74</v>
      </c>
      <c r="BL474">
        <v>167032.74</v>
      </c>
      <c r="BN474">
        <v>0.97912696600000004</v>
      </c>
      <c r="BO474" t="s">
        <v>638</v>
      </c>
    </row>
    <row r="475" spans="2:67">
      <c r="B475" t="s">
        <v>642</v>
      </c>
      <c r="C475" s="7">
        <v>6573.9359880000002</v>
      </c>
      <c r="D475" s="7">
        <v>0</v>
      </c>
      <c r="E475" s="7">
        <v>6573.9359880000002</v>
      </c>
      <c r="F475" s="11">
        <v>1.7E-5</v>
      </c>
      <c r="G475" s="11">
        <v>1.7E-5</v>
      </c>
      <c r="H475" s="11">
        <v>5.0000000000000004E-6</v>
      </c>
      <c r="I475">
        <v>99896</v>
      </c>
      <c r="J475" t="s">
        <v>383</v>
      </c>
      <c r="K475">
        <v>1128</v>
      </c>
      <c r="L475" t="s">
        <v>254</v>
      </c>
      <c r="M475">
        <v>45289</v>
      </c>
      <c r="N475">
        <v>99896</v>
      </c>
      <c r="O475">
        <v>91000</v>
      </c>
      <c r="P475" s="13">
        <v>0.98834911000000003</v>
      </c>
      <c r="Q475" t="s">
        <v>236</v>
      </c>
      <c r="R475" t="s">
        <v>235</v>
      </c>
      <c r="S475" t="s">
        <v>235</v>
      </c>
      <c r="T475" t="s">
        <v>274</v>
      </c>
      <c r="U475" t="s">
        <v>250</v>
      </c>
      <c r="V475" t="s">
        <v>240</v>
      </c>
      <c r="W475" t="s">
        <v>80</v>
      </c>
      <c r="X475" t="s">
        <v>305</v>
      </c>
      <c r="Y475" t="s">
        <v>305</v>
      </c>
      <c r="Z475" s="7">
        <v>5951.1483170000001</v>
      </c>
      <c r="AA475" s="7">
        <v>0</v>
      </c>
      <c r="AB475" s="7">
        <v>6021.301845</v>
      </c>
      <c r="AC475" s="7">
        <v>5957.459548416</v>
      </c>
      <c r="AD475" s="7">
        <v>5951.1483170000001</v>
      </c>
      <c r="AE475" s="7">
        <v>0</v>
      </c>
      <c r="AF475" t="s">
        <v>276</v>
      </c>
      <c r="AG475">
        <v>47130</v>
      </c>
      <c r="AH475" t="s">
        <v>277</v>
      </c>
      <c r="AI475" t="s">
        <v>46</v>
      </c>
      <c r="AJ475" s="9">
        <v>0</v>
      </c>
      <c r="AK475" s="9">
        <v>0</v>
      </c>
      <c r="AL475" s="9">
        <v>0</v>
      </c>
      <c r="AM475" s="9">
        <v>0</v>
      </c>
      <c r="AN475" t="s">
        <v>236</v>
      </c>
      <c r="AO475" s="9">
        <v>6021.301845</v>
      </c>
      <c r="AP475" s="9">
        <v>6021.301845</v>
      </c>
      <c r="AQ475" t="s">
        <v>278</v>
      </c>
      <c r="AR475" t="s">
        <v>104</v>
      </c>
      <c r="AS475" t="s">
        <v>308</v>
      </c>
      <c r="AT475" s="9">
        <v>6573.9359880000002</v>
      </c>
      <c r="AU475" s="9">
        <v>5951.1483170000001</v>
      </c>
      <c r="AV475" s="9">
        <v>5951.1483170000001</v>
      </c>
      <c r="AY475" s="11">
        <v>1.7E-5</v>
      </c>
      <c r="AZ475">
        <v>6</v>
      </c>
      <c r="BA475" t="s">
        <v>128</v>
      </c>
      <c r="BB475" t="s">
        <v>108</v>
      </c>
      <c r="BC475" s="7">
        <v>6021.3018445289999</v>
      </c>
      <c r="BD475" s="7">
        <v>6021.3018445289999</v>
      </c>
      <c r="BE475" t="b">
        <v>0</v>
      </c>
      <c r="BF475" t="s">
        <v>297</v>
      </c>
      <c r="BG475" t="s">
        <v>297</v>
      </c>
      <c r="BH475" t="s">
        <v>277</v>
      </c>
      <c r="BI475">
        <v>1139.1128000000001</v>
      </c>
      <c r="BJ475">
        <v>5951.1483170000001</v>
      </c>
      <c r="BK475">
        <v>5951.1483170000001</v>
      </c>
      <c r="BL475">
        <v>6573.9359880000002</v>
      </c>
      <c r="BN475">
        <v>0.98834911000000003</v>
      </c>
      <c r="BO475" t="s">
        <v>384</v>
      </c>
    </row>
    <row r="476" spans="2:67">
      <c r="B476" t="s">
        <v>643</v>
      </c>
      <c r="C476" s="7">
        <v>2817.4009369999999</v>
      </c>
      <c r="D476" s="7">
        <v>0</v>
      </c>
      <c r="E476" s="7">
        <v>2817.4009369999999</v>
      </c>
      <c r="F476" s="11">
        <v>6.9999999999999999E-6</v>
      </c>
      <c r="G476" s="11">
        <v>6.9999999999999999E-6</v>
      </c>
      <c r="H476" s="11">
        <v>1.9999999999999999E-6</v>
      </c>
      <c r="I476">
        <v>99898</v>
      </c>
      <c r="J476" t="s">
        <v>383</v>
      </c>
      <c r="K476">
        <v>1128</v>
      </c>
      <c r="L476" t="s">
        <v>254</v>
      </c>
      <c r="M476">
        <v>45289</v>
      </c>
      <c r="N476">
        <v>99898</v>
      </c>
      <c r="O476">
        <v>91000</v>
      </c>
      <c r="P476" s="13">
        <v>0.98834914399999996</v>
      </c>
      <c r="Q476" t="s">
        <v>236</v>
      </c>
      <c r="R476" t="s">
        <v>235</v>
      </c>
      <c r="S476" t="s">
        <v>235</v>
      </c>
      <c r="T476" t="s">
        <v>274</v>
      </c>
      <c r="U476" t="s">
        <v>250</v>
      </c>
      <c r="V476" t="s">
        <v>240</v>
      </c>
      <c r="W476" t="s">
        <v>80</v>
      </c>
      <c r="X476" t="s">
        <v>305</v>
      </c>
      <c r="Y476" t="s">
        <v>305</v>
      </c>
      <c r="Z476" s="7">
        <v>2550.4919540000001</v>
      </c>
      <c r="AA476" s="7">
        <v>0</v>
      </c>
      <c r="AB476" s="7">
        <v>2580.5576590000001</v>
      </c>
      <c r="AC476" s="7">
        <v>2553.1966774930002</v>
      </c>
      <c r="AD476" s="7">
        <v>2550.4919540000001</v>
      </c>
      <c r="AE476" s="7">
        <v>0</v>
      </c>
      <c r="AF476" t="s">
        <v>276</v>
      </c>
      <c r="AG476">
        <v>47130</v>
      </c>
      <c r="AH476" t="s">
        <v>277</v>
      </c>
      <c r="AI476" t="s">
        <v>46</v>
      </c>
      <c r="AJ476" s="9">
        <v>0</v>
      </c>
      <c r="AK476" s="9">
        <v>0</v>
      </c>
      <c r="AL476" s="9">
        <v>0</v>
      </c>
      <c r="AM476" s="9">
        <v>0</v>
      </c>
      <c r="AN476" t="s">
        <v>236</v>
      </c>
      <c r="AO476" s="9">
        <v>2580.5576590000001</v>
      </c>
      <c r="AP476" s="9">
        <v>2580.5576590000001</v>
      </c>
      <c r="AQ476" t="s">
        <v>278</v>
      </c>
      <c r="AR476" t="s">
        <v>104</v>
      </c>
      <c r="AS476" t="s">
        <v>308</v>
      </c>
      <c r="AT476" s="9">
        <v>2817.4009369999999</v>
      </c>
      <c r="AU476" s="9">
        <v>2550.4919540000001</v>
      </c>
      <c r="AV476" s="9">
        <v>2550.4919540000001</v>
      </c>
      <c r="AY476" s="11">
        <v>6.9999999999999999E-6</v>
      </c>
      <c r="AZ476">
        <v>6</v>
      </c>
      <c r="BA476" t="s">
        <v>128</v>
      </c>
      <c r="BB476" t="s">
        <v>108</v>
      </c>
      <c r="BC476" s="7">
        <v>2580.5576586279999</v>
      </c>
      <c r="BD476" s="7">
        <v>2580.5576586279999</v>
      </c>
      <c r="BE476" t="b">
        <v>0</v>
      </c>
      <c r="BF476" t="s">
        <v>297</v>
      </c>
      <c r="BG476" t="s">
        <v>297</v>
      </c>
      <c r="BH476" t="s">
        <v>277</v>
      </c>
      <c r="BI476">
        <v>1139.1128000000001</v>
      </c>
      <c r="BJ476">
        <v>2550.4919540000001</v>
      </c>
      <c r="BK476">
        <v>2550.4919540000001</v>
      </c>
      <c r="BL476">
        <v>2817.4009369999999</v>
      </c>
      <c r="BN476">
        <v>0.98834914399999996</v>
      </c>
      <c r="BO476" t="s">
        <v>384</v>
      </c>
    </row>
    <row r="477" spans="2:67">
      <c r="B477" t="s">
        <v>644</v>
      </c>
      <c r="C477" s="7">
        <v>3568346.9937499999</v>
      </c>
      <c r="D477" s="7">
        <v>0</v>
      </c>
      <c r="E477" s="7">
        <v>3568346.9937499999</v>
      </c>
      <c r="F477" s="11">
        <v>9.4240000000000001E-3</v>
      </c>
      <c r="G477" s="11">
        <v>9.3799999999999994E-3</v>
      </c>
      <c r="H477" s="11">
        <v>2.8440000000000002E-3</v>
      </c>
      <c r="I477">
        <v>100015</v>
      </c>
      <c r="J477" t="s">
        <v>645</v>
      </c>
      <c r="K477">
        <v>1138</v>
      </c>
      <c r="L477" t="s">
        <v>263</v>
      </c>
      <c r="M477">
        <v>45289</v>
      </c>
      <c r="N477">
        <v>100015</v>
      </c>
      <c r="O477">
        <v>98915</v>
      </c>
      <c r="P477" s="13">
        <v>0.99962668499999996</v>
      </c>
      <c r="Q477" t="s">
        <v>236</v>
      </c>
      <c r="R477" t="s">
        <v>236</v>
      </c>
      <c r="S477" t="s">
        <v>236</v>
      </c>
      <c r="T477" t="s">
        <v>274</v>
      </c>
      <c r="U477" t="s">
        <v>242</v>
      </c>
      <c r="V477" t="s">
        <v>252</v>
      </c>
      <c r="W477" t="s">
        <v>77</v>
      </c>
      <c r="X477" t="s">
        <v>275</v>
      </c>
      <c r="Y477" t="s">
        <v>275</v>
      </c>
      <c r="Z477" s="7">
        <v>3568346.9937499999</v>
      </c>
      <c r="AA477" s="7">
        <v>0</v>
      </c>
      <c r="AB477" s="7">
        <v>3596875.6290500001</v>
      </c>
      <c r="AC477" s="7">
        <v>3569679.6090497999</v>
      </c>
      <c r="AD477" s="7">
        <v>3568346.9937499999</v>
      </c>
      <c r="AE477" s="7">
        <v>0</v>
      </c>
      <c r="AF477" t="s">
        <v>276</v>
      </c>
      <c r="AG477">
        <v>46183</v>
      </c>
      <c r="AH477" t="s">
        <v>277</v>
      </c>
      <c r="AI477" t="s">
        <v>46</v>
      </c>
      <c r="AJ477" s="9">
        <v>0</v>
      </c>
      <c r="AK477" s="9">
        <v>0</v>
      </c>
      <c r="AL477" s="9">
        <v>0</v>
      </c>
      <c r="AM477" s="9">
        <v>0</v>
      </c>
      <c r="AN477" t="s">
        <v>236</v>
      </c>
      <c r="AO477" s="9">
        <v>3569679.6090500001</v>
      </c>
      <c r="AP477" s="9">
        <v>3569679.6090500001</v>
      </c>
      <c r="AQ477" t="s">
        <v>278</v>
      </c>
      <c r="AR477" t="s">
        <v>78</v>
      </c>
      <c r="AT477" s="9">
        <v>3568346.9937499999</v>
      </c>
      <c r="AU477" s="9">
        <v>3568346.9937499999</v>
      </c>
      <c r="AV477" s="9">
        <v>3568346.9937499999</v>
      </c>
      <c r="AY477" s="11">
        <v>9.4240000000000001E-3</v>
      </c>
      <c r="AZ477">
        <v>7</v>
      </c>
      <c r="BA477" t="s">
        <v>122</v>
      </c>
      <c r="BB477" t="s">
        <v>79</v>
      </c>
      <c r="BC477" s="7">
        <v>3596875.6290497999</v>
      </c>
      <c r="BD477" s="7">
        <v>3569679.6090497999</v>
      </c>
      <c r="BE477" t="b">
        <v>0</v>
      </c>
      <c r="BF477" t="s">
        <v>297</v>
      </c>
      <c r="BG477" t="s">
        <v>297</v>
      </c>
      <c r="BH477" t="s">
        <v>277</v>
      </c>
      <c r="BI477">
        <v>1139.1138000000001</v>
      </c>
      <c r="BJ477">
        <v>3498778.7823020001</v>
      </c>
      <c r="BK477">
        <v>3498778.7823020001</v>
      </c>
      <c r="BL477">
        <v>3498778.7823020001</v>
      </c>
      <c r="BM477">
        <v>1.9488643E-2</v>
      </c>
      <c r="BN477">
        <v>0.98013804199999999</v>
      </c>
      <c r="BO477" t="s">
        <v>646</v>
      </c>
    </row>
    <row r="478" spans="2:67">
      <c r="B478" t="s">
        <v>647</v>
      </c>
      <c r="C478" s="7">
        <v>-199.23</v>
      </c>
      <c r="D478" s="7">
        <v>533666.75675900001</v>
      </c>
      <c r="E478" s="7">
        <v>533467.52675900003</v>
      </c>
      <c r="F478" s="11">
        <v>0</v>
      </c>
      <c r="G478" s="11">
        <v>0</v>
      </c>
      <c r="H478" s="11">
        <v>4.2499999999999998E-4</v>
      </c>
      <c r="I478">
        <v>100016</v>
      </c>
      <c r="J478" t="s">
        <v>645</v>
      </c>
      <c r="K478">
        <v>1138</v>
      </c>
      <c r="L478" t="s">
        <v>263</v>
      </c>
      <c r="M478">
        <v>45289</v>
      </c>
      <c r="N478">
        <v>100016</v>
      </c>
      <c r="O478">
        <v>98915</v>
      </c>
      <c r="P478" s="13">
        <v>0.99962668200000004</v>
      </c>
      <c r="Q478" t="s">
        <v>236</v>
      </c>
      <c r="R478" t="s">
        <v>236</v>
      </c>
      <c r="S478" t="s">
        <v>236</v>
      </c>
      <c r="T478" t="s">
        <v>274</v>
      </c>
      <c r="U478" t="s">
        <v>242</v>
      </c>
      <c r="V478" t="s">
        <v>252</v>
      </c>
      <c r="W478" t="s">
        <v>77</v>
      </c>
      <c r="X478" t="s">
        <v>275</v>
      </c>
      <c r="Y478" t="s">
        <v>275</v>
      </c>
      <c r="Z478" s="7">
        <v>-199.23</v>
      </c>
      <c r="AA478" s="7">
        <v>533666.75675900001</v>
      </c>
      <c r="AB478" s="7">
        <v>533666.75675900001</v>
      </c>
      <c r="AD478" s="7">
        <v>-199.23</v>
      </c>
      <c r="AE478" s="7">
        <v>533666.75675900001</v>
      </c>
      <c r="AF478" t="s">
        <v>276</v>
      </c>
      <c r="AG478">
        <v>46183</v>
      </c>
      <c r="AH478" t="s">
        <v>277</v>
      </c>
      <c r="AI478" t="s">
        <v>46</v>
      </c>
      <c r="AJ478" s="9">
        <v>0</v>
      </c>
      <c r="AK478" s="9">
        <v>0</v>
      </c>
      <c r="AL478" s="9">
        <v>0</v>
      </c>
      <c r="AM478" s="9">
        <v>0</v>
      </c>
      <c r="AN478" t="s">
        <v>236</v>
      </c>
      <c r="AO478" s="9">
        <v>-199.30440400000001</v>
      </c>
      <c r="AP478" s="9">
        <v>533666.75675900001</v>
      </c>
      <c r="AQ478" t="s">
        <v>295</v>
      </c>
      <c r="AR478" t="s">
        <v>78</v>
      </c>
      <c r="AT478" s="9">
        <v>-199.23</v>
      </c>
      <c r="AU478" s="9">
        <v>-199.23</v>
      </c>
      <c r="AV478" s="9">
        <v>-199.23</v>
      </c>
      <c r="AY478" s="11">
        <v>0</v>
      </c>
      <c r="AZ478">
        <v>7</v>
      </c>
      <c r="BA478" t="s">
        <v>122</v>
      </c>
      <c r="BB478" t="s">
        <v>79</v>
      </c>
      <c r="BC478" s="7">
        <v>533666.75675940001</v>
      </c>
      <c r="BD478" s="7">
        <v>533666.75675940001</v>
      </c>
      <c r="BE478" t="b">
        <v>0</v>
      </c>
      <c r="BF478" t="s">
        <v>297</v>
      </c>
      <c r="BG478" t="s">
        <v>297</v>
      </c>
      <c r="BH478" t="s">
        <v>277</v>
      </c>
      <c r="BI478">
        <v>1139.1138000000001</v>
      </c>
      <c r="BJ478">
        <v>-195.34582700000001</v>
      </c>
      <c r="BK478">
        <v>-195.34582700000001</v>
      </c>
      <c r="BL478">
        <v>-195.34582700000001</v>
      </c>
      <c r="BM478">
        <v>1.9488645999999998E-2</v>
      </c>
      <c r="BN478">
        <v>0.98013803600000005</v>
      </c>
      <c r="BO478" t="s">
        <v>646</v>
      </c>
    </row>
    <row r="479" spans="2:67">
      <c r="B479" t="s">
        <v>648</v>
      </c>
      <c r="C479" s="7">
        <v>4615501.62</v>
      </c>
      <c r="D479" s="7">
        <v>3.395E-3</v>
      </c>
      <c r="E479" s="7">
        <v>4615501.6233949997</v>
      </c>
      <c r="F479" s="11">
        <v>1.2189E-2</v>
      </c>
      <c r="G479" s="11">
        <v>1.2133E-2</v>
      </c>
      <c r="H479" s="11">
        <v>3.679E-3</v>
      </c>
      <c r="I479">
        <v>100020</v>
      </c>
      <c r="J479" t="s">
        <v>649</v>
      </c>
      <c r="K479">
        <v>1138</v>
      </c>
      <c r="L479" t="s">
        <v>263</v>
      </c>
      <c r="M479">
        <v>45289</v>
      </c>
      <c r="N479">
        <v>100020</v>
      </c>
      <c r="O479">
        <v>99020</v>
      </c>
      <c r="P479" s="13">
        <v>1</v>
      </c>
      <c r="Q479" t="s">
        <v>236</v>
      </c>
      <c r="R479" t="s">
        <v>236</v>
      </c>
      <c r="S479" t="s">
        <v>236</v>
      </c>
      <c r="T479" t="s">
        <v>274</v>
      </c>
      <c r="U479" t="s">
        <v>242</v>
      </c>
      <c r="V479" t="s">
        <v>252</v>
      </c>
      <c r="W479" t="s">
        <v>74</v>
      </c>
      <c r="X479" t="s">
        <v>275</v>
      </c>
      <c r="Y479" t="s">
        <v>275</v>
      </c>
      <c r="Z479" s="7">
        <v>4615501.62</v>
      </c>
      <c r="AA479" s="7">
        <v>3.395E-3</v>
      </c>
      <c r="AB479" s="7">
        <v>4650259.8372689998</v>
      </c>
      <c r="AC479" s="7">
        <v>4590776.6808268474</v>
      </c>
      <c r="AD479" s="7">
        <v>4615501.62</v>
      </c>
      <c r="AE479" s="7">
        <v>3.395E-3</v>
      </c>
      <c r="AF479" t="s">
        <v>276</v>
      </c>
      <c r="AG479">
        <v>45896</v>
      </c>
      <c r="AH479" t="s">
        <v>277</v>
      </c>
      <c r="AI479" t="s">
        <v>46</v>
      </c>
      <c r="AJ479" s="9">
        <v>0</v>
      </c>
      <c r="AK479" s="9">
        <v>0</v>
      </c>
      <c r="AL479" s="9">
        <v>0</v>
      </c>
      <c r="AM479" s="9">
        <v>0</v>
      </c>
      <c r="AN479" t="s">
        <v>236</v>
      </c>
      <c r="AO479" s="9">
        <v>4615501.62</v>
      </c>
      <c r="AP479" s="9">
        <v>4612123.2930749999</v>
      </c>
      <c r="AQ479" t="s">
        <v>295</v>
      </c>
      <c r="AR479" t="s">
        <v>92</v>
      </c>
      <c r="AT479" s="9">
        <v>4615501.62</v>
      </c>
      <c r="AU479" s="9">
        <v>4615501.62</v>
      </c>
      <c r="AV479" s="9">
        <v>4615501.62</v>
      </c>
      <c r="AY479" s="11">
        <v>1.2189E-2</v>
      </c>
      <c r="AZ479">
        <v>6</v>
      </c>
      <c r="BA479" t="s">
        <v>124</v>
      </c>
      <c r="BB479" t="s">
        <v>114</v>
      </c>
      <c r="BC479" s="7">
        <v>4650259.8372688293</v>
      </c>
      <c r="BD479" s="7">
        <v>4612123.2930744132</v>
      </c>
      <c r="BE479" t="b">
        <v>0</v>
      </c>
      <c r="BF479" t="s">
        <v>297</v>
      </c>
      <c r="BG479" t="s">
        <v>297</v>
      </c>
      <c r="BH479" t="s">
        <v>277</v>
      </c>
      <c r="BI479">
        <v>1139.1138000000001</v>
      </c>
      <c r="BJ479">
        <v>4615501.62</v>
      </c>
      <c r="BK479">
        <v>4615501.62</v>
      </c>
      <c r="BL479">
        <v>4615501.62</v>
      </c>
      <c r="BN479">
        <v>1</v>
      </c>
      <c r="BO479" t="s">
        <v>650</v>
      </c>
    </row>
    <row r="480" spans="2:67">
      <c r="B480" t="s">
        <v>784</v>
      </c>
      <c r="C480" s="7">
        <v>115512.16044000001</v>
      </c>
      <c r="D480" s="7">
        <v>0</v>
      </c>
      <c r="E480" s="7">
        <v>115512.16044000001</v>
      </c>
      <c r="F480" s="11">
        <v>3.0499999999999999E-4</v>
      </c>
      <c r="G480" s="11">
        <v>3.0299999999999999E-4</v>
      </c>
      <c r="H480" s="11">
        <v>9.2E-5</v>
      </c>
      <c r="I480">
        <v>101547</v>
      </c>
      <c r="J480" t="s">
        <v>625</v>
      </c>
      <c r="K480">
        <v>1128</v>
      </c>
      <c r="L480" t="s">
        <v>254</v>
      </c>
      <c r="M480">
        <v>45289</v>
      </c>
      <c r="N480">
        <v>101547</v>
      </c>
      <c r="O480">
        <v>98923</v>
      </c>
      <c r="P480" s="13">
        <v>6.8710907719999996</v>
      </c>
      <c r="Q480" t="s">
        <v>236</v>
      </c>
      <c r="R480" t="s">
        <v>235</v>
      </c>
      <c r="S480" t="s">
        <v>238</v>
      </c>
      <c r="T480" t="s">
        <v>274</v>
      </c>
      <c r="U480" t="s">
        <v>250</v>
      </c>
      <c r="V480" t="s">
        <v>240</v>
      </c>
      <c r="W480" t="s">
        <v>80</v>
      </c>
      <c r="X480" t="s">
        <v>626</v>
      </c>
      <c r="Y480" t="s">
        <v>626</v>
      </c>
      <c r="Z480" s="7">
        <v>104569.013208</v>
      </c>
      <c r="AA480" s="7">
        <v>0</v>
      </c>
      <c r="AD480" s="7">
        <v>779516.48785499996</v>
      </c>
      <c r="AE480" s="7">
        <v>0</v>
      </c>
      <c r="AF480" t="s">
        <v>276</v>
      </c>
      <c r="AH480" t="s">
        <v>403</v>
      </c>
      <c r="AI480" t="s">
        <v>149</v>
      </c>
      <c r="AJ480" s="9">
        <v>0</v>
      </c>
      <c r="AK480" s="9">
        <v>0</v>
      </c>
      <c r="AL480" s="9">
        <v>0</v>
      </c>
      <c r="AM480" s="9">
        <v>0</v>
      </c>
      <c r="AN480" t="s">
        <v>238</v>
      </c>
      <c r="AO480" s="9">
        <v>113448.72506</v>
      </c>
      <c r="AR480" t="s">
        <v>81</v>
      </c>
      <c r="AS480" t="s">
        <v>296</v>
      </c>
      <c r="AT480" s="9">
        <v>115512.16044000001</v>
      </c>
      <c r="AU480" s="9">
        <v>104569.013208</v>
      </c>
      <c r="AV480" s="9">
        <v>779516.48785499996</v>
      </c>
      <c r="AY480" s="11">
        <v>3.0499999999999999E-4</v>
      </c>
      <c r="BB480" t="s">
        <v>82</v>
      </c>
      <c r="BE480" t="b">
        <v>0</v>
      </c>
      <c r="BH480" t="s">
        <v>403</v>
      </c>
      <c r="BI480">
        <v>1139.1128000000001</v>
      </c>
      <c r="BJ480">
        <v>779516.48785499996</v>
      </c>
      <c r="BK480">
        <v>104569.013208</v>
      </c>
      <c r="BL480">
        <v>115512.16044000001</v>
      </c>
      <c r="BN480">
        <v>6.8710907719999996</v>
      </c>
      <c r="BO480" t="s">
        <v>429</v>
      </c>
    </row>
    <row r="481" spans="2:67">
      <c r="B481" t="s">
        <v>651</v>
      </c>
      <c r="C481" s="7">
        <v>10890.233269</v>
      </c>
      <c r="D481" s="7">
        <v>0</v>
      </c>
      <c r="E481" s="7">
        <v>10890.233269</v>
      </c>
      <c r="F481" s="11">
        <v>2.8E-5</v>
      </c>
      <c r="G481" s="11">
        <v>2.8E-5</v>
      </c>
      <c r="H481" s="11">
        <v>7.9999999999999996E-6</v>
      </c>
      <c r="I481">
        <v>104123</v>
      </c>
      <c r="J481" t="s">
        <v>383</v>
      </c>
      <c r="K481">
        <v>1128</v>
      </c>
      <c r="L481" t="s">
        <v>254</v>
      </c>
      <c r="M481">
        <v>45289</v>
      </c>
      <c r="N481">
        <v>104123</v>
      </c>
      <c r="O481">
        <v>91000</v>
      </c>
      <c r="P481" s="13">
        <v>0.99984873900000004</v>
      </c>
      <c r="Q481" t="s">
        <v>236</v>
      </c>
      <c r="R481" t="s">
        <v>235</v>
      </c>
      <c r="S481" t="s">
        <v>235</v>
      </c>
      <c r="T481" t="s">
        <v>274</v>
      </c>
      <c r="U481" t="s">
        <v>250</v>
      </c>
      <c r="V481" t="s">
        <v>240</v>
      </c>
      <c r="W481" t="s">
        <v>80</v>
      </c>
      <c r="X481" t="s">
        <v>305</v>
      </c>
      <c r="Y481" t="s">
        <v>305</v>
      </c>
      <c r="Z481" s="7">
        <v>9858.5373369999998</v>
      </c>
      <c r="AA481" s="7">
        <v>0</v>
      </c>
      <c r="AB481" s="7">
        <v>9860.0287740000003</v>
      </c>
      <c r="AC481" s="7">
        <v>9743.5318587719994</v>
      </c>
      <c r="AD481" s="7">
        <v>9858.5373369999998</v>
      </c>
      <c r="AE481" s="7">
        <v>0</v>
      </c>
      <c r="AF481" t="s">
        <v>276</v>
      </c>
      <c r="AG481">
        <v>47130</v>
      </c>
      <c r="AH481" t="s">
        <v>277</v>
      </c>
      <c r="AI481" t="s">
        <v>46</v>
      </c>
      <c r="AJ481" s="9">
        <v>0</v>
      </c>
      <c r="AK481" s="9">
        <v>0</v>
      </c>
      <c r="AL481" s="9">
        <v>0</v>
      </c>
      <c r="AM481" s="9">
        <v>0</v>
      </c>
      <c r="AN481" t="s">
        <v>236</v>
      </c>
      <c r="AO481" s="9">
        <v>9860.0287740000003</v>
      </c>
      <c r="AP481" s="9">
        <v>9860.0287740000003</v>
      </c>
      <c r="AQ481" t="s">
        <v>278</v>
      </c>
      <c r="AR481" t="s">
        <v>104</v>
      </c>
      <c r="AS481" t="s">
        <v>308</v>
      </c>
      <c r="AT481" s="9">
        <v>10890.233269</v>
      </c>
      <c r="AU481" s="9">
        <v>9858.5373369999998</v>
      </c>
      <c r="AV481" s="9">
        <v>9858.5373369999998</v>
      </c>
      <c r="AY481" s="11">
        <v>2.8E-5</v>
      </c>
      <c r="AZ481">
        <v>6</v>
      </c>
      <c r="BA481" t="s">
        <v>128</v>
      </c>
      <c r="BB481" t="s">
        <v>108</v>
      </c>
      <c r="BC481" s="7">
        <v>9860.0287741510001</v>
      </c>
      <c r="BD481" s="7">
        <v>9860.0287741510001</v>
      </c>
      <c r="BE481" t="b">
        <v>0</v>
      </c>
      <c r="BF481" t="s">
        <v>297</v>
      </c>
      <c r="BG481" t="s">
        <v>297</v>
      </c>
      <c r="BH481" t="s">
        <v>277</v>
      </c>
      <c r="BI481">
        <v>1139.1128000000001</v>
      </c>
      <c r="BJ481">
        <v>9858.5373369999998</v>
      </c>
      <c r="BK481">
        <v>9858.5373369999998</v>
      </c>
      <c r="BL481">
        <v>10890.233269</v>
      </c>
      <c r="BN481">
        <v>0.99984873900000004</v>
      </c>
      <c r="BO481" t="s">
        <v>384</v>
      </c>
    </row>
    <row r="482" spans="2:67">
      <c r="B482" t="s">
        <v>652</v>
      </c>
      <c r="C482" s="7">
        <v>5118.301289</v>
      </c>
      <c r="D482" s="7">
        <v>0</v>
      </c>
      <c r="E482" s="7">
        <v>5118.301289</v>
      </c>
      <c r="F482" s="11">
        <v>1.2999999999999999E-5</v>
      </c>
      <c r="G482" s="11">
        <v>1.2999999999999999E-5</v>
      </c>
      <c r="H482" s="11">
        <v>3.9999999999999998E-6</v>
      </c>
      <c r="I482">
        <v>104124</v>
      </c>
      <c r="J482" t="s">
        <v>383</v>
      </c>
      <c r="K482">
        <v>1128</v>
      </c>
      <c r="L482" t="s">
        <v>254</v>
      </c>
      <c r="M482">
        <v>45289</v>
      </c>
      <c r="N482">
        <v>104124</v>
      </c>
      <c r="O482">
        <v>91000</v>
      </c>
      <c r="P482" s="13">
        <v>0.99984873200000002</v>
      </c>
      <c r="Q482" t="s">
        <v>236</v>
      </c>
      <c r="R482" t="s">
        <v>235</v>
      </c>
      <c r="S482" t="s">
        <v>235</v>
      </c>
      <c r="T482" t="s">
        <v>274</v>
      </c>
      <c r="U482" t="s">
        <v>250</v>
      </c>
      <c r="V482" t="s">
        <v>240</v>
      </c>
      <c r="W482" t="s">
        <v>80</v>
      </c>
      <c r="X482" t="s">
        <v>305</v>
      </c>
      <c r="Y482" t="s">
        <v>305</v>
      </c>
      <c r="Z482" s="7">
        <v>4633.4144649999998</v>
      </c>
      <c r="AA482" s="7">
        <v>0</v>
      </c>
      <c r="AB482" s="7">
        <v>4634.11546</v>
      </c>
      <c r="AC482" s="7">
        <v>4579.3630688570001</v>
      </c>
      <c r="AD482" s="7">
        <v>4633.4144649999998</v>
      </c>
      <c r="AE482" s="7">
        <v>0</v>
      </c>
      <c r="AF482" t="s">
        <v>276</v>
      </c>
      <c r="AG482">
        <v>47130</v>
      </c>
      <c r="AH482" t="s">
        <v>277</v>
      </c>
      <c r="AI482" t="s">
        <v>46</v>
      </c>
      <c r="AJ482" s="9">
        <v>0</v>
      </c>
      <c r="AK482" s="9">
        <v>0</v>
      </c>
      <c r="AL482" s="9">
        <v>0</v>
      </c>
      <c r="AM482" s="9">
        <v>0</v>
      </c>
      <c r="AN482" t="s">
        <v>236</v>
      </c>
      <c r="AO482" s="9">
        <v>4634.11546</v>
      </c>
      <c r="AP482" s="9">
        <v>4634.11546</v>
      </c>
      <c r="AQ482" t="s">
        <v>278</v>
      </c>
      <c r="AR482" t="s">
        <v>104</v>
      </c>
      <c r="AS482" t="s">
        <v>308</v>
      </c>
      <c r="AT482" s="9">
        <v>5118.301289</v>
      </c>
      <c r="AU482" s="9">
        <v>4633.4144649999998</v>
      </c>
      <c r="AV482" s="9">
        <v>4633.4144649999998</v>
      </c>
      <c r="AY482" s="11">
        <v>1.2999999999999999E-5</v>
      </c>
      <c r="AZ482">
        <v>6</v>
      </c>
      <c r="BA482" t="s">
        <v>128</v>
      </c>
      <c r="BB482" t="s">
        <v>108</v>
      </c>
      <c r="BC482" s="7">
        <v>4634.1154604599997</v>
      </c>
      <c r="BD482" s="7">
        <v>4634.1154604599997</v>
      </c>
      <c r="BE482" t="b">
        <v>0</v>
      </c>
      <c r="BF482" t="s">
        <v>297</v>
      </c>
      <c r="BG482" t="s">
        <v>297</v>
      </c>
      <c r="BH482" t="s">
        <v>277</v>
      </c>
      <c r="BI482">
        <v>1139.1128000000001</v>
      </c>
      <c r="BJ482">
        <v>4633.4144649999998</v>
      </c>
      <c r="BK482">
        <v>4633.4144649999998</v>
      </c>
      <c r="BL482">
        <v>5118.301289</v>
      </c>
      <c r="BN482">
        <v>0.99984873200000002</v>
      </c>
      <c r="BO482" t="s">
        <v>384</v>
      </c>
    </row>
    <row r="483" spans="2:67">
      <c r="B483" t="s">
        <v>653</v>
      </c>
      <c r="C483" s="7">
        <v>5518.1196739999996</v>
      </c>
      <c r="D483" s="7">
        <v>0</v>
      </c>
      <c r="E483" s="7">
        <v>5518.1196739999996</v>
      </c>
      <c r="F483" s="11">
        <v>1.4E-5</v>
      </c>
      <c r="G483" s="11">
        <v>1.4E-5</v>
      </c>
      <c r="H483" s="11">
        <v>3.9999999999999998E-6</v>
      </c>
      <c r="I483">
        <v>104125</v>
      </c>
      <c r="J483" t="s">
        <v>383</v>
      </c>
      <c r="K483">
        <v>1128</v>
      </c>
      <c r="L483" t="s">
        <v>254</v>
      </c>
      <c r="M483">
        <v>45289</v>
      </c>
      <c r="N483">
        <v>104125</v>
      </c>
      <c r="O483">
        <v>91000</v>
      </c>
      <c r="P483" s="13">
        <v>0.99984872300000005</v>
      </c>
      <c r="Q483" t="s">
        <v>236</v>
      </c>
      <c r="R483" t="s">
        <v>235</v>
      </c>
      <c r="S483" t="s">
        <v>235</v>
      </c>
      <c r="T483" t="s">
        <v>274</v>
      </c>
      <c r="U483" t="s">
        <v>250</v>
      </c>
      <c r="V483" t="s">
        <v>240</v>
      </c>
      <c r="W483" t="s">
        <v>80</v>
      </c>
      <c r="X483" t="s">
        <v>305</v>
      </c>
      <c r="Y483" t="s">
        <v>305</v>
      </c>
      <c r="Z483" s="7">
        <v>4995.3557000000001</v>
      </c>
      <c r="AA483" s="7">
        <v>0</v>
      </c>
      <c r="AB483" s="7">
        <v>4996.1114969999999</v>
      </c>
      <c r="AC483" s="7">
        <v>4937.0820978920001</v>
      </c>
      <c r="AD483" s="7">
        <v>4995.3557000000001</v>
      </c>
      <c r="AE483" s="7">
        <v>0</v>
      </c>
      <c r="AF483" t="s">
        <v>276</v>
      </c>
      <c r="AG483">
        <v>47130</v>
      </c>
      <c r="AH483" t="s">
        <v>277</v>
      </c>
      <c r="AI483" t="s">
        <v>46</v>
      </c>
      <c r="AJ483" s="9">
        <v>0</v>
      </c>
      <c r="AK483" s="9">
        <v>0</v>
      </c>
      <c r="AL483" s="9">
        <v>0</v>
      </c>
      <c r="AM483" s="9">
        <v>0</v>
      </c>
      <c r="AN483" t="s">
        <v>236</v>
      </c>
      <c r="AO483" s="9">
        <v>4996.1114969999999</v>
      </c>
      <c r="AP483" s="9">
        <v>4996.1114969999999</v>
      </c>
      <c r="AQ483" t="s">
        <v>278</v>
      </c>
      <c r="AR483" t="s">
        <v>104</v>
      </c>
      <c r="AS483" t="s">
        <v>308</v>
      </c>
      <c r="AT483" s="9">
        <v>5518.1196739999996</v>
      </c>
      <c r="AU483" s="9">
        <v>4995.3557000000001</v>
      </c>
      <c r="AV483" s="9">
        <v>4995.3557000000001</v>
      </c>
      <c r="AY483" s="11">
        <v>1.4E-5</v>
      </c>
      <c r="AZ483">
        <v>6</v>
      </c>
      <c r="BA483" t="s">
        <v>128</v>
      </c>
      <c r="BB483" t="s">
        <v>108</v>
      </c>
      <c r="BC483" s="7">
        <v>4996.1114974680004</v>
      </c>
      <c r="BD483" s="7">
        <v>4996.1114974680004</v>
      </c>
      <c r="BE483" t="b">
        <v>0</v>
      </c>
      <c r="BF483" t="s">
        <v>297</v>
      </c>
      <c r="BG483" t="s">
        <v>297</v>
      </c>
      <c r="BH483" t="s">
        <v>277</v>
      </c>
      <c r="BI483">
        <v>1139.1128000000001</v>
      </c>
      <c r="BJ483">
        <v>4995.3557000000001</v>
      </c>
      <c r="BK483">
        <v>4995.3557000000001</v>
      </c>
      <c r="BL483">
        <v>5518.1196739999996</v>
      </c>
      <c r="BN483">
        <v>0.99984872300000005</v>
      </c>
      <c r="BO483" t="s">
        <v>384</v>
      </c>
    </row>
    <row r="484" spans="2:67">
      <c r="B484" t="s">
        <v>654</v>
      </c>
      <c r="C484" s="7">
        <v>471092.54122499999</v>
      </c>
      <c r="D484" s="7">
        <v>0</v>
      </c>
      <c r="E484" s="7">
        <v>471092.54122499999</v>
      </c>
      <c r="F484" s="11">
        <v>1.2440000000000001E-3</v>
      </c>
      <c r="G484" s="11">
        <v>1.238E-3</v>
      </c>
      <c r="H484" s="11">
        <v>3.7500000000000001E-4</v>
      </c>
      <c r="I484">
        <v>104274</v>
      </c>
      <c r="J484" t="s">
        <v>523</v>
      </c>
      <c r="K484">
        <v>1133</v>
      </c>
      <c r="L484" t="s">
        <v>259</v>
      </c>
      <c r="M484">
        <v>45289</v>
      </c>
      <c r="N484">
        <v>104274</v>
      </c>
      <c r="O484">
        <v>91977</v>
      </c>
      <c r="P484" s="13">
        <v>0.98012685899999996</v>
      </c>
      <c r="Q484" t="s">
        <v>236</v>
      </c>
      <c r="R484" t="s">
        <v>236</v>
      </c>
      <c r="S484" t="s">
        <v>236</v>
      </c>
      <c r="T484" t="s">
        <v>274</v>
      </c>
      <c r="U484" t="s">
        <v>245</v>
      </c>
      <c r="V484" t="s">
        <v>252</v>
      </c>
      <c r="W484" t="s">
        <v>83</v>
      </c>
      <c r="X484" t="s">
        <v>275</v>
      </c>
      <c r="Y484" t="s">
        <v>275</v>
      </c>
      <c r="Z484" s="7">
        <v>471092.54122499999</v>
      </c>
      <c r="AA484" s="7">
        <v>0</v>
      </c>
      <c r="AB484" s="7">
        <v>559878.5442</v>
      </c>
      <c r="AC484" s="7">
        <v>468534.628355511</v>
      </c>
      <c r="AD484" s="7">
        <v>471092.54122499999</v>
      </c>
      <c r="AE484" s="7">
        <v>0</v>
      </c>
      <c r="AF484" t="s">
        <v>276</v>
      </c>
      <c r="AG484">
        <v>46387</v>
      </c>
      <c r="AH484" t="s">
        <v>277</v>
      </c>
      <c r="AI484" t="s">
        <v>46</v>
      </c>
      <c r="AJ484" s="9">
        <v>0</v>
      </c>
      <c r="AK484" s="9">
        <v>0</v>
      </c>
      <c r="AL484" s="9">
        <v>0</v>
      </c>
      <c r="AM484" s="9">
        <v>0</v>
      </c>
      <c r="AN484" t="s">
        <v>236</v>
      </c>
      <c r="AO484" s="9">
        <v>480644.45642200002</v>
      </c>
      <c r="AP484" s="9">
        <v>480644.45642200002</v>
      </c>
      <c r="AQ484" t="s">
        <v>278</v>
      </c>
      <c r="AR484" t="s">
        <v>96</v>
      </c>
      <c r="AT484" s="9">
        <v>471092.54122499999</v>
      </c>
      <c r="AU484" s="9">
        <v>471092.54122499999</v>
      </c>
      <c r="AV484" s="9">
        <v>471092.54122499999</v>
      </c>
      <c r="AY484" s="11">
        <v>1.2440000000000001E-3</v>
      </c>
      <c r="AZ484">
        <v>5</v>
      </c>
      <c r="BA484" t="s">
        <v>123</v>
      </c>
      <c r="BB484" t="s">
        <v>97</v>
      </c>
      <c r="BC484" s="7">
        <v>559878.5442</v>
      </c>
      <c r="BD484" s="7">
        <v>480644.45642222202</v>
      </c>
      <c r="BE484" t="b">
        <v>0</v>
      </c>
      <c r="BF484" t="s">
        <v>297</v>
      </c>
      <c r="BG484" t="s">
        <v>297</v>
      </c>
      <c r="BH484" t="s">
        <v>277</v>
      </c>
      <c r="BI484">
        <v>1139.1133</v>
      </c>
      <c r="BJ484">
        <v>471092.54122499999</v>
      </c>
      <c r="BK484">
        <v>471092.54122499999</v>
      </c>
      <c r="BL484">
        <v>471092.54122499999</v>
      </c>
      <c r="BM484">
        <v>0</v>
      </c>
      <c r="BN484">
        <v>0.98012685899999996</v>
      </c>
      <c r="BO484" t="s">
        <v>302</v>
      </c>
    </row>
    <row r="485" spans="2:67">
      <c r="B485" t="s">
        <v>785</v>
      </c>
      <c r="C485" s="7">
        <v>219018.64840999999</v>
      </c>
      <c r="D485" s="7">
        <v>0</v>
      </c>
      <c r="E485" s="7">
        <v>219018.64840999999</v>
      </c>
      <c r="F485" s="11">
        <v>5.7799999999999995E-4</v>
      </c>
      <c r="G485" s="11">
        <v>5.7499999999999999E-4</v>
      </c>
      <c r="H485" s="11">
        <v>1.74E-4</v>
      </c>
      <c r="I485">
        <v>104736</v>
      </c>
      <c r="J485" t="s">
        <v>786</v>
      </c>
      <c r="K485">
        <v>1013</v>
      </c>
      <c r="L485" t="s">
        <v>710</v>
      </c>
      <c r="M485">
        <v>45291</v>
      </c>
      <c r="N485">
        <v>104736</v>
      </c>
      <c r="O485">
        <v>104730</v>
      </c>
      <c r="P485" s="13">
        <v>1</v>
      </c>
      <c r="Q485" t="s">
        <v>236</v>
      </c>
      <c r="R485" t="s">
        <v>236</v>
      </c>
      <c r="S485" t="s">
        <v>236</v>
      </c>
      <c r="T485" t="s">
        <v>711</v>
      </c>
      <c r="U485" t="s">
        <v>712</v>
      </c>
      <c r="W485" t="s">
        <v>74</v>
      </c>
      <c r="X485" t="s">
        <v>275</v>
      </c>
      <c r="Z485" s="7">
        <v>219018.64840999999</v>
      </c>
      <c r="AA485" s="7">
        <v>0</v>
      </c>
      <c r="AD485" s="7">
        <v>219018.64840999999</v>
      </c>
      <c r="AE485" s="7">
        <v>0</v>
      </c>
      <c r="AF485" t="s">
        <v>276</v>
      </c>
      <c r="AG485">
        <v>46133</v>
      </c>
      <c r="AH485" t="s">
        <v>277</v>
      </c>
      <c r="AI485" t="s">
        <v>46</v>
      </c>
      <c r="AJ485" s="9">
        <v>0</v>
      </c>
      <c r="AK485" s="9">
        <v>0</v>
      </c>
      <c r="AL485" s="9">
        <v>0</v>
      </c>
      <c r="AM485" s="9">
        <v>0</v>
      </c>
      <c r="AN485" t="s">
        <v>236</v>
      </c>
      <c r="AO485" s="9">
        <v>219018.64840999999</v>
      </c>
      <c r="AQ485" t="s">
        <v>295</v>
      </c>
      <c r="AR485" t="s">
        <v>142</v>
      </c>
      <c r="AT485" s="9">
        <v>219018.64840999999</v>
      </c>
      <c r="AU485" s="9">
        <v>219018.64840999999</v>
      </c>
      <c r="AV485" s="9">
        <v>219018.64840999999</v>
      </c>
      <c r="AW485" t="s">
        <v>713</v>
      </c>
      <c r="AX485" t="s">
        <v>787</v>
      </c>
      <c r="AY485" s="11">
        <v>5.7799999999999995E-4</v>
      </c>
      <c r="BB485" t="s">
        <v>154</v>
      </c>
      <c r="BE485" t="b">
        <v>0</v>
      </c>
      <c r="BF485" t="s">
        <v>297</v>
      </c>
      <c r="BG485" t="s">
        <v>297</v>
      </c>
      <c r="BH485" t="s">
        <v>277</v>
      </c>
      <c r="BI485">
        <v>1139.1013</v>
      </c>
      <c r="BJ485">
        <v>219018.64840999999</v>
      </c>
      <c r="BK485">
        <v>219018.64840999999</v>
      </c>
      <c r="BL485">
        <v>219018.64840999999</v>
      </c>
      <c r="BN485">
        <v>1</v>
      </c>
    </row>
    <row r="486" spans="2:67">
      <c r="B486" t="s">
        <v>788</v>
      </c>
      <c r="C486" s="7">
        <v>403089.247768</v>
      </c>
      <c r="D486" s="7">
        <v>0</v>
      </c>
      <c r="E486" s="7">
        <v>403089.247768</v>
      </c>
      <c r="F486" s="11">
        <v>1.0640000000000001E-3</v>
      </c>
      <c r="G486" s="11">
        <v>1.059E-3</v>
      </c>
      <c r="H486" s="11">
        <v>3.21E-4</v>
      </c>
      <c r="I486">
        <v>104737</v>
      </c>
      <c r="J486" t="s">
        <v>786</v>
      </c>
      <c r="K486">
        <v>1013</v>
      </c>
      <c r="L486" t="s">
        <v>710</v>
      </c>
      <c r="M486">
        <v>45291</v>
      </c>
      <c r="N486">
        <v>104737</v>
      </c>
      <c r="O486">
        <v>104730</v>
      </c>
      <c r="P486" s="13">
        <v>1</v>
      </c>
      <c r="Q486" t="s">
        <v>236</v>
      </c>
      <c r="R486" t="s">
        <v>236</v>
      </c>
      <c r="S486" t="s">
        <v>236</v>
      </c>
      <c r="T486" t="s">
        <v>711</v>
      </c>
      <c r="U486" t="s">
        <v>712</v>
      </c>
      <c r="W486" t="s">
        <v>74</v>
      </c>
      <c r="X486" t="s">
        <v>275</v>
      </c>
      <c r="Z486" s="7">
        <v>403089.247768</v>
      </c>
      <c r="AA486" s="7">
        <v>0</v>
      </c>
      <c r="AD486" s="7">
        <v>403089.247768</v>
      </c>
      <c r="AE486" s="7">
        <v>0</v>
      </c>
      <c r="AF486" t="s">
        <v>276</v>
      </c>
      <c r="AG486">
        <v>46133</v>
      </c>
      <c r="AH486" t="s">
        <v>277</v>
      </c>
      <c r="AI486" t="s">
        <v>46</v>
      </c>
      <c r="AJ486" s="9">
        <v>0</v>
      </c>
      <c r="AK486" s="9">
        <v>0</v>
      </c>
      <c r="AL486" s="9">
        <v>0</v>
      </c>
      <c r="AM486" s="9">
        <v>0</v>
      </c>
      <c r="AN486" t="s">
        <v>236</v>
      </c>
      <c r="AO486" s="9">
        <v>403089.247768</v>
      </c>
      <c r="AQ486" t="s">
        <v>295</v>
      </c>
      <c r="AR486" t="s">
        <v>142</v>
      </c>
      <c r="AT486" s="9">
        <v>403089.247768</v>
      </c>
      <c r="AU486" s="9">
        <v>403089.247768</v>
      </c>
      <c r="AV486" s="9">
        <v>403089.247768</v>
      </c>
      <c r="AW486" t="s">
        <v>713</v>
      </c>
      <c r="AX486" t="s">
        <v>787</v>
      </c>
      <c r="AY486" s="11">
        <v>1.0640000000000001E-3</v>
      </c>
      <c r="BB486" t="s">
        <v>154</v>
      </c>
      <c r="BE486" t="b">
        <v>0</v>
      </c>
      <c r="BF486" t="s">
        <v>297</v>
      </c>
      <c r="BG486" t="s">
        <v>297</v>
      </c>
      <c r="BH486" t="s">
        <v>277</v>
      </c>
      <c r="BI486">
        <v>1139.1013</v>
      </c>
      <c r="BJ486">
        <v>403089.247768</v>
      </c>
      <c r="BK486">
        <v>403089.247768</v>
      </c>
      <c r="BL486">
        <v>403089.247768</v>
      </c>
      <c r="BN486">
        <v>1</v>
      </c>
    </row>
    <row r="487" spans="2:67">
      <c r="B487" t="s">
        <v>789</v>
      </c>
      <c r="C487" s="7">
        <v>1194973.373037</v>
      </c>
      <c r="D487" s="7">
        <v>0</v>
      </c>
      <c r="E487" s="7">
        <v>1194973.373037</v>
      </c>
      <c r="F487" s="11">
        <v>3.1549999999999998E-3</v>
      </c>
      <c r="G487" s="11">
        <v>3.1410000000000001E-3</v>
      </c>
      <c r="H487" s="11">
        <v>9.5200000000000005E-4</v>
      </c>
      <c r="I487">
        <v>104738</v>
      </c>
      <c r="J487" t="s">
        <v>790</v>
      </c>
      <c r="K487">
        <v>1013</v>
      </c>
      <c r="L487" t="s">
        <v>710</v>
      </c>
      <c r="M487">
        <v>45291</v>
      </c>
      <c r="N487">
        <v>104738</v>
      </c>
      <c r="O487">
        <v>104731</v>
      </c>
      <c r="P487" s="13">
        <v>26.545853967999999</v>
      </c>
      <c r="Q487" t="s">
        <v>236</v>
      </c>
      <c r="R487" t="s">
        <v>236</v>
      </c>
      <c r="S487" t="s">
        <v>236</v>
      </c>
      <c r="T487" t="s">
        <v>711</v>
      </c>
      <c r="U487" t="s">
        <v>712</v>
      </c>
      <c r="W487" t="s">
        <v>80</v>
      </c>
      <c r="X487" t="s">
        <v>275</v>
      </c>
      <c r="Z487" s="7">
        <v>1194973.373037</v>
      </c>
      <c r="AA487" s="7">
        <v>0</v>
      </c>
      <c r="AD487" s="7">
        <v>1194973.373037</v>
      </c>
      <c r="AE487" s="7">
        <v>0</v>
      </c>
      <c r="AF487" t="s">
        <v>276</v>
      </c>
      <c r="AG487">
        <v>46012</v>
      </c>
      <c r="AH487" t="s">
        <v>456</v>
      </c>
      <c r="AI487" t="s">
        <v>149</v>
      </c>
      <c r="AJ487" s="9">
        <v>0</v>
      </c>
      <c r="AK487" s="9">
        <v>0</v>
      </c>
      <c r="AL487" s="9">
        <v>0</v>
      </c>
      <c r="AM487" s="9">
        <v>0</v>
      </c>
      <c r="AN487" t="s">
        <v>236</v>
      </c>
      <c r="AO487" s="9">
        <v>45015.442881000003</v>
      </c>
      <c r="AR487" t="s">
        <v>104</v>
      </c>
      <c r="AT487" s="9">
        <v>1194973.373037</v>
      </c>
      <c r="AU487" s="9">
        <v>1194973.373037</v>
      </c>
      <c r="AV487" s="9">
        <v>1194973.373037</v>
      </c>
      <c r="AW487" t="s">
        <v>716</v>
      </c>
      <c r="AX487" t="s">
        <v>787</v>
      </c>
      <c r="AY487" s="11">
        <v>3.1549999999999998E-3</v>
      </c>
      <c r="BB487" t="s">
        <v>108</v>
      </c>
      <c r="BE487" t="b">
        <v>0</v>
      </c>
      <c r="BF487" t="s">
        <v>297</v>
      </c>
      <c r="BG487" t="s">
        <v>297</v>
      </c>
      <c r="BH487" t="s">
        <v>456</v>
      </c>
      <c r="BI487">
        <v>1139.1013</v>
      </c>
      <c r="BJ487">
        <v>1194973.373037</v>
      </c>
      <c r="BK487">
        <v>1194973.373037</v>
      </c>
      <c r="BL487">
        <v>1194973.373037</v>
      </c>
      <c r="BN487">
        <v>26.545853967999999</v>
      </c>
    </row>
    <row r="488" spans="2:67">
      <c r="B488" t="s">
        <v>791</v>
      </c>
      <c r="C488" s="7">
        <v>406415.11915599997</v>
      </c>
      <c r="D488" s="7">
        <v>0</v>
      </c>
      <c r="E488" s="7">
        <v>406415.11915599997</v>
      </c>
      <c r="F488" s="11">
        <v>1.073E-3</v>
      </c>
      <c r="G488" s="11">
        <v>1.0679999999999999E-3</v>
      </c>
      <c r="H488" s="11">
        <v>3.2299999999999999E-4</v>
      </c>
      <c r="I488">
        <v>104739</v>
      </c>
      <c r="J488" t="s">
        <v>792</v>
      </c>
      <c r="K488">
        <v>1013</v>
      </c>
      <c r="L488" t="s">
        <v>710</v>
      </c>
      <c r="M488">
        <v>45291</v>
      </c>
      <c r="N488">
        <v>104739</v>
      </c>
      <c r="O488">
        <v>104732</v>
      </c>
      <c r="P488" s="13">
        <v>0.97399999999999998</v>
      </c>
      <c r="Q488" t="s">
        <v>236</v>
      </c>
      <c r="R488" t="s">
        <v>236</v>
      </c>
      <c r="S488" t="s">
        <v>236</v>
      </c>
      <c r="T488" t="s">
        <v>711</v>
      </c>
      <c r="U488" t="s">
        <v>712</v>
      </c>
      <c r="W488" t="s">
        <v>33</v>
      </c>
      <c r="X488" t="s">
        <v>275</v>
      </c>
      <c r="Z488" s="7">
        <v>406415.11915599997</v>
      </c>
      <c r="AA488" s="7">
        <v>0</v>
      </c>
      <c r="AD488" s="7">
        <v>406415.11915599997</v>
      </c>
      <c r="AE488" s="7">
        <v>0</v>
      </c>
      <c r="AF488" t="s">
        <v>276</v>
      </c>
      <c r="AG488">
        <v>46525</v>
      </c>
      <c r="AH488" t="s">
        <v>277</v>
      </c>
      <c r="AI488" t="s">
        <v>46</v>
      </c>
      <c r="AJ488" s="9">
        <v>0</v>
      </c>
      <c r="AK488" s="9">
        <v>0</v>
      </c>
      <c r="AL488" s="9">
        <v>0</v>
      </c>
      <c r="AM488" s="9">
        <v>0</v>
      </c>
      <c r="AN488" t="s">
        <v>236</v>
      </c>
      <c r="AO488" s="9">
        <v>417263.98270699999</v>
      </c>
      <c r="AQ488" t="s">
        <v>278</v>
      </c>
      <c r="AR488" t="s">
        <v>163</v>
      </c>
      <c r="AT488" s="9">
        <v>406415.11915599997</v>
      </c>
      <c r="AU488" s="9">
        <v>406415.11915599997</v>
      </c>
      <c r="AV488" s="9">
        <v>406415.11915599997</v>
      </c>
      <c r="AW488" t="s">
        <v>722</v>
      </c>
      <c r="AX488" t="s">
        <v>787</v>
      </c>
      <c r="AY488" s="11">
        <v>1.073E-3</v>
      </c>
      <c r="BB488" t="s">
        <v>175</v>
      </c>
      <c r="BE488" t="b">
        <v>0</v>
      </c>
      <c r="BF488" t="s">
        <v>297</v>
      </c>
      <c r="BG488" t="s">
        <v>297</v>
      </c>
      <c r="BH488" t="s">
        <v>277</v>
      </c>
      <c r="BI488">
        <v>1139.1013</v>
      </c>
      <c r="BJ488">
        <v>406415.11915599997</v>
      </c>
      <c r="BK488">
        <v>406415.11915599997</v>
      </c>
      <c r="BL488">
        <v>406415.11915599997</v>
      </c>
      <c r="BN488">
        <v>0.97399999999999998</v>
      </c>
    </row>
    <row r="489" spans="2:67">
      <c r="B489" t="s">
        <v>793</v>
      </c>
      <c r="C489" s="7">
        <v>58750.969329</v>
      </c>
      <c r="D489" s="7">
        <v>0</v>
      </c>
      <c r="E489" s="7">
        <v>58750.969329</v>
      </c>
      <c r="F489" s="11">
        <v>1.55E-4</v>
      </c>
      <c r="G489" s="11">
        <v>1.54E-4</v>
      </c>
      <c r="H489" s="11">
        <v>4.6E-5</v>
      </c>
      <c r="I489">
        <v>104740</v>
      </c>
      <c r="J489" t="s">
        <v>792</v>
      </c>
      <c r="K489">
        <v>1013</v>
      </c>
      <c r="L489" t="s">
        <v>710</v>
      </c>
      <c r="M489">
        <v>45291</v>
      </c>
      <c r="N489">
        <v>104740</v>
      </c>
      <c r="O489">
        <v>104732</v>
      </c>
      <c r="P489" s="13">
        <v>15.384600000000001</v>
      </c>
      <c r="Q489" t="s">
        <v>236</v>
      </c>
      <c r="R489" t="s">
        <v>236</v>
      </c>
      <c r="S489" t="s">
        <v>236</v>
      </c>
      <c r="T489" t="s">
        <v>711</v>
      </c>
      <c r="U489" t="s">
        <v>712</v>
      </c>
      <c r="W489" t="s">
        <v>33</v>
      </c>
      <c r="X489" t="s">
        <v>275</v>
      </c>
      <c r="Z489" s="7">
        <v>58750.969329</v>
      </c>
      <c r="AA489" s="7">
        <v>0</v>
      </c>
      <c r="AD489" s="7">
        <v>58750.969329</v>
      </c>
      <c r="AE489" s="7">
        <v>0</v>
      </c>
      <c r="AF489" t="s">
        <v>276</v>
      </c>
      <c r="AG489">
        <v>46041</v>
      </c>
      <c r="AH489" t="s">
        <v>456</v>
      </c>
      <c r="AI489" t="s">
        <v>149</v>
      </c>
      <c r="AJ489" s="9">
        <v>0</v>
      </c>
      <c r="AK489" s="9">
        <v>0</v>
      </c>
      <c r="AL489" s="9">
        <v>0</v>
      </c>
      <c r="AM489" s="9">
        <v>0</v>
      </c>
      <c r="AN489" t="s">
        <v>236</v>
      </c>
      <c r="AO489" s="9">
        <v>3818.8168249999999</v>
      </c>
      <c r="AR489" t="s">
        <v>163</v>
      </c>
      <c r="AT489" s="9">
        <v>58750.969329</v>
      </c>
      <c r="AU489" s="9">
        <v>58750.969329</v>
      </c>
      <c r="AV489" s="9">
        <v>58750.969329</v>
      </c>
      <c r="AW489" t="s">
        <v>722</v>
      </c>
      <c r="AX489" t="s">
        <v>787</v>
      </c>
      <c r="AY489" s="11">
        <v>1.55E-4</v>
      </c>
      <c r="BB489" t="s">
        <v>175</v>
      </c>
      <c r="BE489" t="b">
        <v>0</v>
      </c>
      <c r="BF489" t="s">
        <v>297</v>
      </c>
      <c r="BG489" t="s">
        <v>297</v>
      </c>
      <c r="BH489" t="s">
        <v>456</v>
      </c>
      <c r="BI489">
        <v>1139.1013</v>
      </c>
      <c r="BJ489">
        <v>58750.969329</v>
      </c>
      <c r="BK489">
        <v>58750.969329</v>
      </c>
      <c r="BL489">
        <v>58750.969329</v>
      </c>
      <c r="BN489">
        <v>15.384600000000001</v>
      </c>
    </row>
    <row r="490" spans="2:67">
      <c r="B490" t="s">
        <v>1168</v>
      </c>
      <c r="C490" s="7">
        <v>0</v>
      </c>
      <c r="D490" s="7">
        <v>0</v>
      </c>
      <c r="E490" s="7">
        <v>0</v>
      </c>
      <c r="F490" s="11">
        <v>0</v>
      </c>
      <c r="G490" s="11">
        <v>0</v>
      </c>
      <c r="H490" s="11">
        <v>0</v>
      </c>
      <c r="I490">
        <v>115133</v>
      </c>
      <c r="K490">
        <v>1139</v>
      </c>
      <c r="L490" t="s">
        <v>253</v>
      </c>
      <c r="M490">
        <v>45289</v>
      </c>
      <c r="N490">
        <v>115133</v>
      </c>
      <c r="O490">
        <v>-1</v>
      </c>
      <c r="P490" s="13">
        <v>0</v>
      </c>
      <c r="Q490" t="s">
        <v>236</v>
      </c>
      <c r="R490" t="s">
        <v>236</v>
      </c>
      <c r="S490" t="s">
        <v>236</v>
      </c>
      <c r="T490" t="s">
        <v>274</v>
      </c>
      <c r="U490" t="s">
        <v>823</v>
      </c>
      <c r="Z490" s="7">
        <v>0</v>
      </c>
      <c r="AA490" s="7">
        <v>0</v>
      </c>
      <c r="AD490" s="7">
        <v>0</v>
      </c>
      <c r="AE490" s="7">
        <v>0</v>
      </c>
      <c r="AF490" t="s">
        <v>276</v>
      </c>
      <c r="AH490" t="s">
        <v>279</v>
      </c>
      <c r="AI490" t="s">
        <v>184</v>
      </c>
      <c r="AJ490" s="9">
        <v>0</v>
      </c>
      <c r="AK490" s="9">
        <v>0</v>
      </c>
      <c r="AL490" s="9">
        <v>0</v>
      </c>
      <c r="AM490" s="9">
        <v>0</v>
      </c>
      <c r="AO490" s="9">
        <v>0</v>
      </c>
      <c r="AT490" s="9">
        <v>0</v>
      </c>
      <c r="AU490" s="9">
        <v>0</v>
      </c>
      <c r="AV490" s="9">
        <v>0</v>
      </c>
      <c r="AY490" s="11">
        <v>0</v>
      </c>
      <c r="BE490" t="b">
        <v>0</v>
      </c>
      <c r="BH490" t="s">
        <v>279</v>
      </c>
      <c r="BI490">
        <v>1139</v>
      </c>
      <c r="BJ490">
        <v>0</v>
      </c>
      <c r="BK490">
        <v>0</v>
      </c>
      <c r="BL490">
        <v>0</v>
      </c>
      <c r="BN490">
        <v>0</v>
      </c>
    </row>
    <row r="491" spans="2:67">
      <c r="B491" t="s">
        <v>1169</v>
      </c>
      <c r="C491" s="7">
        <v>-952.52</v>
      </c>
      <c r="D491" s="7">
        <v>766807.46970300004</v>
      </c>
      <c r="E491" s="7">
        <v>765854.94970300002</v>
      </c>
      <c r="F491" s="11">
        <v>-1.9999999999999999E-6</v>
      </c>
      <c r="G491" s="11">
        <v>-1.9999999999999999E-6</v>
      </c>
      <c r="H491" s="11">
        <v>6.0999999999999997E-4</v>
      </c>
      <c r="I491">
        <v>115288</v>
      </c>
      <c r="J491" t="s">
        <v>683</v>
      </c>
      <c r="K491">
        <v>1136</v>
      </c>
      <c r="L491" t="s">
        <v>262</v>
      </c>
      <c r="M491">
        <v>45289</v>
      </c>
      <c r="N491">
        <v>115288</v>
      </c>
      <c r="O491">
        <v>72651</v>
      </c>
      <c r="P491" s="13">
        <v>0.998757805</v>
      </c>
      <c r="Q491" t="s">
        <v>236</v>
      </c>
      <c r="R491" t="s">
        <v>236</v>
      </c>
      <c r="S491" t="s">
        <v>236</v>
      </c>
      <c r="T491" t="s">
        <v>274</v>
      </c>
      <c r="U491" t="s">
        <v>247</v>
      </c>
      <c r="V491" t="s">
        <v>252</v>
      </c>
      <c r="W491" t="s">
        <v>80</v>
      </c>
      <c r="X491" t="s">
        <v>275</v>
      </c>
      <c r="Y491" t="s">
        <v>275</v>
      </c>
      <c r="Z491" s="7">
        <v>-952.52</v>
      </c>
      <c r="AA491" s="7">
        <v>766807.46970300004</v>
      </c>
      <c r="AB491" s="7">
        <v>766807.46970300004</v>
      </c>
      <c r="AC491" s="7">
        <v>-958.51</v>
      </c>
      <c r="AD491" s="7">
        <v>-952.52</v>
      </c>
      <c r="AE491" s="7">
        <v>766807.46970300004</v>
      </c>
      <c r="AF491" t="s">
        <v>276</v>
      </c>
      <c r="AG491">
        <v>46312</v>
      </c>
      <c r="AH491" t="s">
        <v>277</v>
      </c>
      <c r="AI491" t="s">
        <v>46</v>
      </c>
      <c r="AJ491" s="9">
        <v>0</v>
      </c>
      <c r="AK491" s="9">
        <v>0</v>
      </c>
      <c r="AL491" s="9">
        <v>0</v>
      </c>
      <c r="AM491" s="9">
        <v>0</v>
      </c>
      <c r="AN491" t="s">
        <v>236</v>
      </c>
      <c r="AO491" s="9">
        <v>-953.70468700000004</v>
      </c>
      <c r="AP491" s="9">
        <v>765848.95970300003</v>
      </c>
      <c r="AQ491" t="s">
        <v>295</v>
      </c>
      <c r="AR491" t="s">
        <v>104</v>
      </c>
      <c r="AT491" s="9">
        <v>-952.52</v>
      </c>
      <c r="AU491" s="9">
        <v>-952.52</v>
      </c>
      <c r="AV491" s="9">
        <v>-952.52</v>
      </c>
      <c r="AY491" s="11">
        <v>-1.9999999999999999E-6</v>
      </c>
      <c r="BB491" t="s">
        <v>105</v>
      </c>
      <c r="BC491" s="7">
        <v>766807.46970250295</v>
      </c>
      <c r="BD491" s="7">
        <v>765848.95970250305</v>
      </c>
      <c r="BE491" t="b">
        <v>0</v>
      </c>
      <c r="BF491" t="s">
        <v>279</v>
      </c>
      <c r="BG491" t="s">
        <v>279</v>
      </c>
      <c r="BH491" t="s">
        <v>277</v>
      </c>
      <c r="BI491">
        <v>1139.1135999999999</v>
      </c>
      <c r="BJ491">
        <v>-952.52</v>
      </c>
      <c r="BK491">
        <v>-952.52</v>
      </c>
      <c r="BL491">
        <v>-952.52</v>
      </c>
      <c r="BN491">
        <v>0.998757805</v>
      </c>
    </row>
    <row r="492" spans="2:67">
      <c r="B492" t="s">
        <v>1170</v>
      </c>
      <c r="C492" s="7">
        <v>1085522.61412</v>
      </c>
      <c r="D492" s="7">
        <v>0</v>
      </c>
      <c r="E492" s="7">
        <v>1085522.61412</v>
      </c>
      <c r="F492" s="11">
        <v>2.8660000000000001E-3</v>
      </c>
      <c r="G492" s="11">
        <v>2.8530000000000001E-3</v>
      </c>
      <c r="H492" s="11">
        <v>8.6499999999999999E-4</v>
      </c>
      <c r="I492">
        <v>115583</v>
      </c>
      <c r="J492" t="s">
        <v>1171</v>
      </c>
      <c r="K492">
        <v>1282</v>
      </c>
      <c r="L492" t="s">
        <v>858</v>
      </c>
      <c r="M492">
        <v>45291</v>
      </c>
      <c r="N492">
        <v>115583</v>
      </c>
      <c r="O492">
        <v>-1</v>
      </c>
      <c r="P492" s="13">
        <v>1</v>
      </c>
      <c r="Q492" t="s">
        <v>236</v>
      </c>
      <c r="R492" t="s">
        <v>235</v>
      </c>
      <c r="S492" t="s">
        <v>238</v>
      </c>
      <c r="T492" t="s">
        <v>711</v>
      </c>
      <c r="W492" t="s">
        <v>74</v>
      </c>
      <c r="X492" t="s">
        <v>626</v>
      </c>
      <c r="Z492" s="7">
        <v>982684.66402899998</v>
      </c>
      <c r="AA492" s="7">
        <v>0</v>
      </c>
      <c r="AD492" s="7">
        <v>7326099.5515400004</v>
      </c>
      <c r="AE492" s="7">
        <v>0</v>
      </c>
      <c r="AF492" t="s">
        <v>276</v>
      </c>
      <c r="AG492">
        <v>49613</v>
      </c>
      <c r="AH492" t="s">
        <v>279</v>
      </c>
      <c r="AI492" t="s">
        <v>46</v>
      </c>
      <c r="AJ492" s="9">
        <v>0</v>
      </c>
      <c r="AK492" s="9">
        <v>0</v>
      </c>
      <c r="AL492" s="9">
        <v>0</v>
      </c>
      <c r="AM492" s="9">
        <v>0</v>
      </c>
      <c r="AO492" s="9">
        <v>7326099.5515390001</v>
      </c>
      <c r="AR492" t="s">
        <v>142</v>
      </c>
      <c r="AT492" s="9">
        <v>1085522.61412</v>
      </c>
      <c r="AU492" s="9">
        <v>982684.66402899998</v>
      </c>
      <c r="AV492" s="9">
        <v>7326099.5515400004</v>
      </c>
      <c r="AY492" s="11">
        <v>2.8660000000000001E-3</v>
      </c>
      <c r="BB492" t="s">
        <v>154</v>
      </c>
      <c r="BE492" t="b">
        <v>0</v>
      </c>
      <c r="BH492" t="s">
        <v>279</v>
      </c>
      <c r="BI492">
        <v>1139.1282000000001</v>
      </c>
      <c r="BJ492">
        <v>7326099.5515400004</v>
      </c>
      <c r="BK492">
        <v>982684.66402899998</v>
      </c>
      <c r="BL492">
        <v>1085522.61412</v>
      </c>
      <c r="BN492">
        <v>1</v>
      </c>
    </row>
    <row r="493" spans="2:67">
      <c r="B493" t="s">
        <v>1172</v>
      </c>
      <c r="C493" s="7">
        <v>4044764.3470000001</v>
      </c>
      <c r="D493" s="7">
        <v>0</v>
      </c>
      <c r="E493" s="7">
        <v>4044764.3470000001</v>
      </c>
      <c r="F493" s="11">
        <v>1.0682000000000001E-2</v>
      </c>
      <c r="G493" s="11">
        <v>1.0632000000000001E-2</v>
      </c>
      <c r="H493" s="11">
        <v>3.2239999999999999E-3</v>
      </c>
      <c r="I493">
        <v>115584</v>
      </c>
      <c r="J493" t="s">
        <v>1173</v>
      </c>
      <c r="K493">
        <v>1282</v>
      </c>
      <c r="L493" t="s">
        <v>858</v>
      </c>
      <c r="M493">
        <v>45291</v>
      </c>
      <c r="N493">
        <v>115584</v>
      </c>
      <c r="O493">
        <v>-1</v>
      </c>
      <c r="P493" s="13">
        <v>1</v>
      </c>
      <c r="Q493" t="s">
        <v>236</v>
      </c>
      <c r="R493" t="s">
        <v>235</v>
      </c>
      <c r="S493" t="s">
        <v>235</v>
      </c>
      <c r="T493" t="s">
        <v>711</v>
      </c>
      <c r="W493" t="s">
        <v>74</v>
      </c>
      <c r="X493" t="s">
        <v>364</v>
      </c>
      <c r="Z493" s="7">
        <v>3661580</v>
      </c>
      <c r="AA493" s="7">
        <v>0</v>
      </c>
      <c r="AD493" s="7">
        <v>3661580</v>
      </c>
      <c r="AE493" s="7">
        <v>0</v>
      </c>
      <c r="AF493" t="s">
        <v>276</v>
      </c>
      <c r="AG493">
        <v>47467</v>
      </c>
      <c r="AH493" t="s">
        <v>279</v>
      </c>
      <c r="AI493" t="s">
        <v>46</v>
      </c>
      <c r="AJ493" s="9">
        <v>0</v>
      </c>
      <c r="AK493" s="9">
        <v>0</v>
      </c>
      <c r="AL493" s="9">
        <v>0</v>
      </c>
      <c r="AM493" s="9">
        <v>0</v>
      </c>
      <c r="AO493" s="9">
        <v>3661580</v>
      </c>
      <c r="AR493" t="s">
        <v>142</v>
      </c>
      <c r="AT493" s="9">
        <v>4044764.3470000001</v>
      </c>
      <c r="AU493" s="9">
        <v>3661580</v>
      </c>
      <c r="AV493" s="9">
        <v>3661580</v>
      </c>
      <c r="AY493" s="11">
        <v>1.0682000000000001E-2</v>
      </c>
      <c r="BB493" t="s">
        <v>154</v>
      </c>
      <c r="BE493" t="b">
        <v>0</v>
      </c>
      <c r="BH493" t="s">
        <v>279</v>
      </c>
      <c r="BI493">
        <v>1139.1282000000001</v>
      </c>
      <c r="BJ493">
        <v>3661580</v>
      </c>
      <c r="BK493">
        <v>3661580</v>
      </c>
      <c r="BL493">
        <v>4044764.3470000001</v>
      </c>
      <c r="BN493">
        <v>1</v>
      </c>
    </row>
    <row r="494" spans="2:67">
      <c r="B494" t="s">
        <v>1174</v>
      </c>
      <c r="C494" s="7">
        <v>865919.37748699996</v>
      </c>
      <c r="D494" s="7">
        <v>0</v>
      </c>
      <c r="E494" s="7">
        <v>865919.37748699996</v>
      </c>
      <c r="F494" s="11">
        <v>2.2859999999999998E-3</v>
      </c>
      <c r="G494" s="11">
        <v>2.2759999999999998E-3</v>
      </c>
      <c r="H494" s="11">
        <v>6.8999999999999997E-4</v>
      </c>
      <c r="I494">
        <v>115585</v>
      </c>
      <c r="J494" t="s">
        <v>1175</v>
      </c>
      <c r="K494">
        <v>1282</v>
      </c>
      <c r="L494" t="s">
        <v>858</v>
      </c>
      <c r="M494">
        <v>45291</v>
      </c>
      <c r="N494">
        <v>115585</v>
      </c>
      <c r="O494">
        <v>-1</v>
      </c>
      <c r="P494" s="13">
        <v>1</v>
      </c>
      <c r="Q494" t="s">
        <v>236</v>
      </c>
      <c r="R494" t="s">
        <v>235</v>
      </c>
      <c r="S494" t="s">
        <v>1176</v>
      </c>
      <c r="T494" t="s">
        <v>711</v>
      </c>
      <c r="W494" t="s">
        <v>74</v>
      </c>
      <c r="X494" t="s">
        <v>1177</v>
      </c>
      <c r="Z494" s="7">
        <v>783885.73528899997</v>
      </c>
      <c r="AA494" s="7">
        <v>0</v>
      </c>
      <c r="AD494" s="7">
        <v>3405944.6380469999</v>
      </c>
      <c r="AE494" s="7">
        <v>0</v>
      </c>
      <c r="AF494" t="s">
        <v>276</v>
      </c>
      <c r="AG494">
        <v>50370</v>
      </c>
      <c r="AH494" t="s">
        <v>279</v>
      </c>
      <c r="AI494" t="s">
        <v>46</v>
      </c>
      <c r="AJ494" s="9">
        <v>0</v>
      </c>
      <c r="AK494" s="9">
        <v>0</v>
      </c>
      <c r="AL494" s="9">
        <v>0</v>
      </c>
      <c r="AM494" s="9">
        <v>0</v>
      </c>
      <c r="AO494" s="9">
        <v>3405944.6380460002</v>
      </c>
      <c r="AR494" t="s">
        <v>142</v>
      </c>
      <c r="AT494" s="9">
        <v>865919.37748699996</v>
      </c>
      <c r="AU494" s="9">
        <v>783885.73528899997</v>
      </c>
      <c r="AV494" s="9">
        <v>3405944.6380469999</v>
      </c>
      <c r="AY494" s="11">
        <v>2.2859999999999998E-3</v>
      </c>
      <c r="BB494" t="s">
        <v>154</v>
      </c>
      <c r="BE494" t="b">
        <v>0</v>
      </c>
      <c r="BH494" t="s">
        <v>279</v>
      </c>
      <c r="BI494">
        <v>1139.1282000000001</v>
      </c>
      <c r="BJ494">
        <v>3405944.6380469999</v>
      </c>
      <c r="BK494">
        <v>783885.73528899997</v>
      </c>
      <c r="BL494">
        <v>865919.37748699996</v>
      </c>
      <c r="BN494">
        <v>1</v>
      </c>
    </row>
    <row r="495" spans="2:67">
      <c r="B495" t="s">
        <v>1178</v>
      </c>
      <c r="C495" s="7">
        <v>3633533.1558409999</v>
      </c>
      <c r="D495" s="7">
        <v>0</v>
      </c>
      <c r="E495" s="7">
        <v>3633533.1558409999</v>
      </c>
      <c r="F495" s="11">
        <v>9.5960000000000004E-3</v>
      </c>
      <c r="G495" s="11">
        <v>9.5510000000000005E-3</v>
      </c>
      <c r="H495" s="11">
        <v>2.8960000000000001E-3</v>
      </c>
      <c r="I495">
        <v>115586</v>
      </c>
      <c r="J495" t="s">
        <v>1179</v>
      </c>
      <c r="K495">
        <v>1282</v>
      </c>
      <c r="L495" t="s">
        <v>858</v>
      </c>
      <c r="M495">
        <v>45291</v>
      </c>
      <c r="N495">
        <v>115586</v>
      </c>
      <c r="O495">
        <v>-1</v>
      </c>
      <c r="P495" s="13">
        <v>1</v>
      </c>
      <c r="Q495" t="s">
        <v>236</v>
      </c>
      <c r="R495" t="s">
        <v>235</v>
      </c>
      <c r="S495" t="s">
        <v>235</v>
      </c>
      <c r="T495" t="s">
        <v>711</v>
      </c>
      <c r="W495" t="s">
        <v>74</v>
      </c>
      <c r="X495" t="s">
        <v>364</v>
      </c>
      <c r="Z495" s="7">
        <v>3289307.1614000001</v>
      </c>
      <c r="AA495" s="7">
        <v>0</v>
      </c>
      <c r="AD495" s="7">
        <v>3289307.1614000001</v>
      </c>
      <c r="AE495" s="7">
        <v>0</v>
      </c>
      <c r="AF495" t="s">
        <v>276</v>
      </c>
      <c r="AG495">
        <v>46934</v>
      </c>
      <c r="AH495" t="s">
        <v>279</v>
      </c>
      <c r="AI495" t="s">
        <v>46</v>
      </c>
      <c r="AJ495" s="9">
        <v>0</v>
      </c>
      <c r="AK495" s="9">
        <v>0</v>
      </c>
      <c r="AL495" s="9">
        <v>0</v>
      </c>
      <c r="AM495" s="9">
        <v>0</v>
      </c>
      <c r="AO495" s="9">
        <v>3289307.1614000001</v>
      </c>
      <c r="AR495" t="s">
        <v>142</v>
      </c>
      <c r="AT495" s="9">
        <v>3633533.1558409999</v>
      </c>
      <c r="AU495" s="9">
        <v>3289307.1614000001</v>
      </c>
      <c r="AV495" s="9">
        <v>3289307.1614000001</v>
      </c>
      <c r="AY495" s="11">
        <v>9.5960000000000004E-3</v>
      </c>
      <c r="BB495" t="s">
        <v>154</v>
      </c>
      <c r="BE495" t="b">
        <v>0</v>
      </c>
      <c r="BH495" t="s">
        <v>279</v>
      </c>
      <c r="BI495">
        <v>1139.1282000000001</v>
      </c>
      <c r="BJ495">
        <v>3289307.1614000001</v>
      </c>
      <c r="BK495">
        <v>3289307.1614000001</v>
      </c>
      <c r="BL495">
        <v>3633533.1558409999</v>
      </c>
      <c r="BN495">
        <v>1</v>
      </c>
    </row>
    <row r="496" spans="2:67">
      <c r="B496" t="s">
        <v>1180</v>
      </c>
      <c r="C496" s="7">
        <v>2907773.3530469998</v>
      </c>
      <c r="D496" s="7">
        <v>0</v>
      </c>
      <c r="E496" s="7">
        <v>2907773.3530469998</v>
      </c>
      <c r="F496" s="11">
        <v>7.6790000000000001E-3</v>
      </c>
      <c r="G496" s="11">
        <v>7.6439999999999998E-3</v>
      </c>
      <c r="H496" s="11">
        <v>2.3180000000000002E-3</v>
      </c>
      <c r="I496">
        <v>115587</v>
      </c>
      <c r="J496" t="s">
        <v>1181</v>
      </c>
      <c r="K496">
        <v>1282</v>
      </c>
      <c r="L496" t="s">
        <v>858</v>
      </c>
      <c r="M496">
        <v>45291</v>
      </c>
      <c r="N496">
        <v>115587</v>
      </c>
      <c r="O496">
        <v>-1</v>
      </c>
      <c r="P496" s="13">
        <v>1</v>
      </c>
      <c r="Q496" t="s">
        <v>236</v>
      </c>
      <c r="R496" t="s">
        <v>235</v>
      </c>
      <c r="S496" t="s">
        <v>236</v>
      </c>
      <c r="T496" t="s">
        <v>711</v>
      </c>
      <c r="W496" t="s">
        <v>74</v>
      </c>
      <c r="X496" t="s">
        <v>364</v>
      </c>
      <c r="Z496" s="7">
        <v>2632302.8588669999</v>
      </c>
      <c r="AA496" s="7">
        <v>0</v>
      </c>
      <c r="AD496" s="7">
        <v>2905799.1250069998</v>
      </c>
      <c r="AE496" s="7">
        <v>0</v>
      </c>
      <c r="AF496" t="s">
        <v>276</v>
      </c>
      <c r="AG496">
        <v>47450</v>
      </c>
      <c r="AH496" t="s">
        <v>279</v>
      </c>
      <c r="AI496" t="s">
        <v>46</v>
      </c>
      <c r="AJ496" s="9">
        <v>0</v>
      </c>
      <c r="AK496" s="9">
        <v>0</v>
      </c>
      <c r="AL496" s="9">
        <v>0</v>
      </c>
      <c r="AM496" s="9">
        <v>0</v>
      </c>
      <c r="AO496" s="9">
        <v>2905799.1250069998</v>
      </c>
      <c r="AR496" t="s">
        <v>142</v>
      </c>
      <c r="AT496" s="9">
        <v>2907773.3530469998</v>
      </c>
      <c r="AU496" s="9">
        <v>2632302.8588669999</v>
      </c>
      <c r="AV496" s="9">
        <v>2905799.1250069998</v>
      </c>
      <c r="AY496" s="11">
        <v>7.6790000000000001E-3</v>
      </c>
      <c r="BB496" t="s">
        <v>154</v>
      </c>
      <c r="BE496" t="b">
        <v>0</v>
      </c>
      <c r="BH496" t="s">
        <v>279</v>
      </c>
      <c r="BI496">
        <v>1139.1282000000001</v>
      </c>
      <c r="BJ496">
        <v>2905799.1250069998</v>
      </c>
      <c r="BK496">
        <v>2632302.8588669999</v>
      </c>
      <c r="BL496">
        <v>2907773.3530469998</v>
      </c>
      <c r="BN496">
        <v>1</v>
      </c>
    </row>
    <row r="497" spans="2:66">
      <c r="B497" t="s">
        <v>1182</v>
      </c>
      <c r="C497" s="7">
        <v>2907773.3530469998</v>
      </c>
      <c r="D497" s="7">
        <v>0</v>
      </c>
      <c r="E497" s="7">
        <v>2907773.3530469998</v>
      </c>
      <c r="F497" s="11">
        <v>7.6790000000000001E-3</v>
      </c>
      <c r="G497" s="11">
        <v>7.6439999999999998E-3</v>
      </c>
      <c r="H497" s="11">
        <v>2.3180000000000002E-3</v>
      </c>
      <c r="I497">
        <v>115588</v>
      </c>
      <c r="J497" t="s">
        <v>1183</v>
      </c>
      <c r="K497">
        <v>1282</v>
      </c>
      <c r="L497" t="s">
        <v>858</v>
      </c>
      <c r="M497">
        <v>45291</v>
      </c>
      <c r="N497">
        <v>115588</v>
      </c>
      <c r="O497">
        <v>-1</v>
      </c>
      <c r="P497" s="13">
        <v>1</v>
      </c>
      <c r="Q497" t="s">
        <v>236</v>
      </c>
      <c r="R497" t="s">
        <v>235</v>
      </c>
      <c r="S497" t="s">
        <v>236</v>
      </c>
      <c r="T497" t="s">
        <v>711</v>
      </c>
      <c r="W497" t="s">
        <v>74</v>
      </c>
      <c r="X497" t="s">
        <v>364</v>
      </c>
      <c r="Z497" s="7">
        <v>2632302.8588669999</v>
      </c>
      <c r="AA497" s="7">
        <v>0</v>
      </c>
      <c r="AD497" s="7">
        <v>2905799.1250069998</v>
      </c>
      <c r="AE497" s="7">
        <v>0</v>
      </c>
      <c r="AF497" t="s">
        <v>276</v>
      </c>
      <c r="AG497">
        <v>47864</v>
      </c>
      <c r="AH497" t="s">
        <v>279</v>
      </c>
      <c r="AI497" t="s">
        <v>46</v>
      </c>
      <c r="AJ497" s="9">
        <v>0</v>
      </c>
      <c r="AK497" s="9">
        <v>0</v>
      </c>
      <c r="AL497" s="9">
        <v>0</v>
      </c>
      <c r="AM497" s="9">
        <v>0</v>
      </c>
      <c r="AO497" s="9">
        <v>2905799.1250069998</v>
      </c>
      <c r="AR497" t="s">
        <v>142</v>
      </c>
      <c r="AT497" s="9">
        <v>2907773.3530469998</v>
      </c>
      <c r="AU497" s="9">
        <v>2632302.8588669999</v>
      </c>
      <c r="AV497" s="9">
        <v>2905799.1250069998</v>
      </c>
      <c r="AY497" s="11">
        <v>7.6790000000000001E-3</v>
      </c>
      <c r="BB497" t="s">
        <v>154</v>
      </c>
      <c r="BE497" t="b">
        <v>0</v>
      </c>
      <c r="BH497" t="s">
        <v>279</v>
      </c>
      <c r="BI497">
        <v>1139.1282000000001</v>
      </c>
      <c r="BJ497">
        <v>2905799.1250069998</v>
      </c>
      <c r="BK497">
        <v>2632302.8588669999</v>
      </c>
      <c r="BL497">
        <v>2907773.3530469998</v>
      </c>
      <c r="BN497">
        <v>1</v>
      </c>
    </row>
    <row r="498" spans="2:66">
      <c r="B498" t="s">
        <v>1184</v>
      </c>
      <c r="C498" s="7">
        <v>2180830.0147850001</v>
      </c>
      <c r="D498" s="7">
        <v>0</v>
      </c>
      <c r="E498" s="7">
        <v>2180830.0147850001</v>
      </c>
      <c r="F498" s="11">
        <v>5.7590000000000002E-3</v>
      </c>
      <c r="G498" s="11">
        <v>5.7330000000000002E-3</v>
      </c>
      <c r="H498" s="11">
        <v>1.738E-3</v>
      </c>
      <c r="I498">
        <v>115589</v>
      </c>
      <c r="J498" t="s">
        <v>1185</v>
      </c>
      <c r="K498">
        <v>1282</v>
      </c>
      <c r="L498" t="s">
        <v>858</v>
      </c>
      <c r="M498">
        <v>45291</v>
      </c>
      <c r="N498">
        <v>115589</v>
      </c>
      <c r="O498">
        <v>-1</v>
      </c>
      <c r="P498" s="13">
        <v>1</v>
      </c>
      <c r="Q498" t="s">
        <v>236</v>
      </c>
      <c r="R498" t="s">
        <v>235</v>
      </c>
      <c r="S498" t="s">
        <v>236</v>
      </c>
      <c r="T498" t="s">
        <v>711</v>
      </c>
      <c r="W498" t="s">
        <v>74</v>
      </c>
      <c r="X498" t="s">
        <v>301</v>
      </c>
      <c r="Z498" s="7">
        <v>1974227.1441500001</v>
      </c>
      <c r="AA498" s="7">
        <v>0</v>
      </c>
      <c r="AD498" s="7">
        <v>2179349.3437549998</v>
      </c>
      <c r="AE498" s="7">
        <v>0</v>
      </c>
      <c r="AF498" t="s">
        <v>276</v>
      </c>
      <c r="AG498">
        <v>48791</v>
      </c>
      <c r="AH498" t="s">
        <v>279</v>
      </c>
      <c r="AI498" t="s">
        <v>46</v>
      </c>
      <c r="AJ498" s="9">
        <v>0</v>
      </c>
      <c r="AK498" s="9">
        <v>0</v>
      </c>
      <c r="AL498" s="9">
        <v>0</v>
      </c>
      <c r="AM498" s="9">
        <v>0</v>
      </c>
      <c r="AO498" s="9">
        <v>2179349.3437549998</v>
      </c>
      <c r="AR498" t="s">
        <v>142</v>
      </c>
      <c r="AT498" s="9">
        <v>2180830.0147850001</v>
      </c>
      <c r="AU498" s="9">
        <v>1974227.1441500001</v>
      </c>
      <c r="AV498" s="9">
        <v>2179349.3437549998</v>
      </c>
      <c r="AY498" s="11">
        <v>5.7590000000000002E-3</v>
      </c>
      <c r="BB498" t="s">
        <v>154</v>
      </c>
      <c r="BE498" t="b">
        <v>0</v>
      </c>
      <c r="BH498" t="s">
        <v>279</v>
      </c>
      <c r="BI498">
        <v>1139.1282000000001</v>
      </c>
      <c r="BJ498">
        <v>2179349.3437549998</v>
      </c>
      <c r="BK498">
        <v>1974227.1441500001</v>
      </c>
      <c r="BL498">
        <v>2180830.0147850001</v>
      </c>
      <c r="BN498">
        <v>1</v>
      </c>
    </row>
    <row r="499" spans="2:66">
      <c r="B499" t="s">
        <v>1186</v>
      </c>
      <c r="C499" s="7">
        <v>2118332.0733400001</v>
      </c>
      <c r="D499" s="7">
        <v>0</v>
      </c>
      <c r="E499" s="7">
        <v>2118332.0733400001</v>
      </c>
      <c r="F499" s="11">
        <v>5.594E-3</v>
      </c>
      <c r="G499" s="11">
        <v>5.568E-3</v>
      </c>
      <c r="H499" s="11">
        <v>1.688E-3</v>
      </c>
      <c r="I499">
        <v>115590</v>
      </c>
      <c r="J499" t="s">
        <v>1187</v>
      </c>
      <c r="K499">
        <v>1282</v>
      </c>
      <c r="L499" t="s">
        <v>858</v>
      </c>
      <c r="M499">
        <v>45291</v>
      </c>
      <c r="N499">
        <v>115590</v>
      </c>
      <c r="O499">
        <v>-1</v>
      </c>
      <c r="P499" s="13">
        <v>1</v>
      </c>
      <c r="Q499" t="s">
        <v>236</v>
      </c>
      <c r="R499" t="s">
        <v>235</v>
      </c>
      <c r="S499" t="s">
        <v>235</v>
      </c>
      <c r="T499" t="s">
        <v>711</v>
      </c>
      <c r="W499" t="s">
        <v>74</v>
      </c>
      <c r="X499" t="s">
        <v>364</v>
      </c>
      <c r="Z499" s="7">
        <v>1917650.00076</v>
      </c>
      <c r="AA499" s="7">
        <v>0</v>
      </c>
      <c r="AD499" s="7">
        <v>1917650.00076</v>
      </c>
      <c r="AE499" s="7">
        <v>0</v>
      </c>
      <c r="AF499" t="s">
        <v>276</v>
      </c>
      <c r="AG499">
        <v>47411</v>
      </c>
      <c r="AH499" t="s">
        <v>279</v>
      </c>
      <c r="AI499" t="s">
        <v>46</v>
      </c>
      <c r="AJ499" s="9">
        <v>0</v>
      </c>
      <c r="AK499" s="9">
        <v>0</v>
      </c>
      <c r="AL499" s="9">
        <v>0</v>
      </c>
      <c r="AM499" s="9">
        <v>0</v>
      </c>
      <c r="AO499" s="9">
        <v>1917650.00076</v>
      </c>
      <c r="AR499" t="s">
        <v>142</v>
      </c>
      <c r="AT499" s="9">
        <v>2118332.0733400001</v>
      </c>
      <c r="AU499" s="9">
        <v>1917650.00076</v>
      </c>
      <c r="AV499" s="9">
        <v>1917650.00076</v>
      </c>
      <c r="AY499" s="11">
        <v>5.594E-3</v>
      </c>
      <c r="BB499" t="s">
        <v>154</v>
      </c>
      <c r="BE499" t="b">
        <v>0</v>
      </c>
      <c r="BH499" t="s">
        <v>279</v>
      </c>
      <c r="BI499">
        <v>1139.1282000000001</v>
      </c>
      <c r="BJ499">
        <v>1917650.00076</v>
      </c>
      <c r="BK499">
        <v>1917650.00076</v>
      </c>
      <c r="BL499">
        <v>2118332.0733400001</v>
      </c>
      <c r="BN499">
        <v>1</v>
      </c>
    </row>
    <row r="500" spans="2:66">
      <c r="B500" t="s">
        <v>1188</v>
      </c>
      <c r="C500" s="7">
        <v>2022382.1735</v>
      </c>
      <c r="D500" s="7">
        <v>0</v>
      </c>
      <c r="E500" s="7">
        <v>2022382.1735</v>
      </c>
      <c r="F500" s="11">
        <v>5.3410000000000003E-3</v>
      </c>
      <c r="G500" s="11">
        <v>5.3160000000000004E-3</v>
      </c>
      <c r="H500" s="11">
        <v>1.6119999999999999E-3</v>
      </c>
      <c r="I500">
        <v>115591</v>
      </c>
      <c r="J500" t="s">
        <v>1189</v>
      </c>
      <c r="K500">
        <v>1282</v>
      </c>
      <c r="L500" t="s">
        <v>858</v>
      </c>
      <c r="M500">
        <v>45291</v>
      </c>
      <c r="N500">
        <v>115591</v>
      </c>
      <c r="O500">
        <v>-1</v>
      </c>
      <c r="P500" s="13">
        <v>1</v>
      </c>
      <c r="Q500" t="s">
        <v>236</v>
      </c>
      <c r="R500" t="s">
        <v>235</v>
      </c>
      <c r="S500" t="s">
        <v>235</v>
      </c>
      <c r="T500" t="s">
        <v>711</v>
      </c>
      <c r="W500" t="s">
        <v>74</v>
      </c>
      <c r="X500" t="s">
        <v>461</v>
      </c>
      <c r="Z500" s="7">
        <v>1830790</v>
      </c>
      <c r="AA500" s="7">
        <v>0</v>
      </c>
      <c r="AD500" s="7">
        <v>1830790</v>
      </c>
      <c r="AE500" s="7">
        <v>0</v>
      </c>
      <c r="AF500" t="s">
        <v>276</v>
      </c>
      <c r="AG500">
        <v>48395</v>
      </c>
      <c r="AH500" t="s">
        <v>279</v>
      </c>
      <c r="AI500" t="s">
        <v>46</v>
      </c>
      <c r="AJ500" s="9">
        <v>0</v>
      </c>
      <c r="AK500" s="9">
        <v>0</v>
      </c>
      <c r="AL500" s="9">
        <v>0</v>
      </c>
      <c r="AM500" s="9">
        <v>0</v>
      </c>
      <c r="AO500" s="9">
        <v>1830790</v>
      </c>
      <c r="AR500" t="s">
        <v>142</v>
      </c>
      <c r="AT500" s="9">
        <v>2022382.1735</v>
      </c>
      <c r="AU500" s="9">
        <v>1830790</v>
      </c>
      <c r="AV500" s="9">
        <v>1830790</v>
      </c>
      <c r="AY500" s="11">
        <v>5.3410000000000003E-3</v>
      </c>
      <c r="BB500" t="s">
        <v>154</v>
      </c>
      <c r="BE500" t="b">
        <v>0</v>
      </c>
      <c r="BH500" t="s">
        <v>279</v>
      </c>
      <c r="BI500">
        <v>1139.1282000000001</v>
      </c>
      <c r="BJ500">
        <v>1830790</v>
      </c>
      <c r="BK500">
        <v>1830790</v>
      </c>
      <c r="BL500">
        <v>2022382.1735</v>
      </c>
      <c r="BN500">
        <v>1</v>
      </c>
    </row>
    <row r="501" spans="2:66">
      <c r="B501" t="s">
        <v>1190</v>
      </c>
      <c r="C501" s="7">
        <v>2022382.1735</v>
      </c>
      <c r="D501" s="7">
        <v>0</v>
      </c>
      <c r="E501" s="7">
        <v>2022382.1735</v>
      </c>
      <c r="F501" s="11">
        <v>5.3410000000000003E-3</v>
      </c>
      <c r="G501" s="11">
        <v>5.3160000000000004E-3</v>
      </c>
      <c r="H501" s="11">
        <v>1.6119999999999999E-3</v>
      </c>
      <c r="I501">
        <v>115592</v>
      </c>
      <c r="J501" t="s">
        <v>1191</v>
      </c>
      <c r="K501">
        <v>1282</v>
      </c>
      <c r="L501" t="s">
        <v>858</v>
      </c>
      <c r="M501">
        <v>45291</v>
      </c>
      <c r="N501">
        <v>115592</v>
      </c>
      <c r="O501">
        <v>-1</v>
      </c>
      <c r="P501" s="13">
        <v>1</v>
      </c>
      <c r="Q501" t="s">
        <v>236</v>
      </c>
      <c r="R501" t="s">
        <v>235</v>
      </c>
      <c r="S501" t="s">
        <v>235</v>
      </c>
      <c r="T501" t="s">
        <v>711</v>
      </c>
      <c r="W501" t="s">
        <v>74</v>
      </c>
      <c r="X501" t="s">
        <v>305</v>
      </c>
      <c r="Z501" s="7">
        <v>1830790</v>
      </c>
      <c r="AA501" s="7">
        <v>0</v>
      </c>
      <c r="AD501" s="7">
        <v>1830790</v>
      </c>
      <c r="AE501" s="7">
        <v>0</v>
      </c>
      <c r="AF501" t="s">
        <v>276</v>
      </c>
      <c r="AG501">
        <v>47863</v>
      </c>
      <c r="AH501" t="s">
        <v>279</v>
      </c>
      <c r="AI501" t="s">
        <v>46</v>
      </c>
      <c r="AJ501" s="9">
        <v>0</v>
      </c>
      <c r="AK501" s="9">
        <v>0</v>
      </c>
      <c r="AL501" s="9">
        <v>0</v>
      </c>
      <c r="AM501" s="9">
        <v>0</v>
      </c>
      <c r="AO501" s="9">
        <v>1830790</v>
      </c>
      <c r="AR501" t="s">
        <v>142</v>
      </c>
      <c r="AT501" s="9">
        <v>2022382.1735</v>
      </c>
      <c r="AU501" s="9">
        <v>1830790</v>
      </c>
      <c r="AV501" s="9">
        <v>1830790</v>
      </c>
      <c r="AY501" s="11">
        <v>5.3410000000000003E-3</v>
      </c>
      <c r="BB501" t="s">
        <v>154</v>
      </c>
      <c r="BE501" t="b">
        <v>0</v>
      </c>
      <c r="BH501" t="s">
        <v>279</v>
      </c>
      <c r="BI501">
        <v>1139.1282000000001</v>
      </c>
      <c r="BJ501">
        <v>1830790</v>
      </c>
      <c r="BK501">
        <v>1830790</v>
      </c>
      <c r="BL501">
        <v>2022382.1735</v>
      </c>
      <c r="BN501">
        <v>1</v>
      </c>
    </row>
    <row r="502" spans="2:66">
      <c r="B502" t="s">
        <v>1192</v>
      </c>
      <c r="C502" s="7">
        <v>2022382.1735</v>
      </c>
      <c r="D502" s="7">
        <v>0</v>
      </c>
      <c r="E502" s="7">
        <v>2022382.1735</v>
      </c>
      <c r="F502" s="11">
        <v>5.3410000000000003E-3</v>
      </c>
      <c r="G502" s="11">
        <v>5.3160000000000004E-3</v>
      </c>
      <c r="H502" s="11">
        <v>1.6119999999999999E-3</v>
      </c>
      <c r="I502">
        <v>115593</v>
      </c>
      <c r="J502" t="s">
        <v>1193</v>
      </c>
      <c r="K502">
        <v>1282</v>
      </c>
      <c r="L502" t="s">
        <v>858</v>
      </c>
      <c r="M502">
        <v>45291</v>
      </c>
      <c r="N502">
        <v>115593</v>
      </c>
      <c r="O502">
        <v>-1</v>
      </c>
      <c r="P502" s="13">
        <v>1</v>
      </c>
      <c r="Q502" t="s">
        <v>236</v>
      </c>
      <c r="R502" t="s">
        <v>235</v>
      </c>
      <c r="S502" t="s">
        <v>235</v>
      </c>
      <c r="T502" t="s">
        <v>711</v>
      </c>
      <c r="W502" t="s">
        <v>74</v>
      </c>
      <c r="X502" t="s">
        <v>1194</v>
      </c>
      <c r="Z502" s="7">
        <v>1830790</v>
      </c>
      <c r="AA502" s="7">
        <v>0</v>
      </c>
      <c r="AD502" s="7">
        <v>1830790</v>
      </c>
      <c r="AE502" s="7">
        <v>0</v>
      </c>
      <c r="AF502" t="s">
        <v>276</v>
      </c>
      <c r="AG502">
        <v>49489</v>
      </c>
      <c r="AH502" t="s">
        <v>279</v>
      </c>
      <c r="AI502" t="s">
        <v>46</v>
      </c>
      <c r="AJ502" s="9">
        <v>0</v>
      </c>
      <c r="AK502" s="9">
        <v>0</v>
      </c>
      <c r="AL502" s="9">
        <v>0</v>
      </c>
      <c r="AM502" s="9">
        <v>0</v>
      </c>
      <c r="AO502" s="9">
        <v>1830790</v>
      </c>
      <c r="AR502" t="s">
        <v>142</v>
      </c>
      <c r="AT502" s="9">
        <v>2022382.1735</v>
      </c>
      <c r="AU502" s="9">
        <v>1830790</v>
      </c>
      <c r="AV502" s="9">
        <v>1830790</v>
      </c>
      <c r="AY502" s="11">
        <v>5.3410000000000003E-3</v>
      </c>
      <c r="BB502" t="s">
        <v>154</v>
      </c>
      <c r="BE502" t="b">
        <v>0</v>
      </c>
      <c r="BH502" t="s">
        <v>279</v>
      </c>
      <c r="BI502">
        <v>1139.1282000000001</v>
      </c>
      <c r="BJ502">
        <v>1830790</v>
      </c>
      <c r="BK502">
        <v>1830790</v>
      </c>
      <c r="BL502">
        <v>2022382.1735</v>
      </c>
      <c r="BN502">
        <v>1</v>
      </c>
    </row>
    <row r="503" spans="2:66">
      <c r="B503" t="s">
        <v>1195</v>
      </c>
      <c r="C503" s="7">
        <v>1999203.0041660001</v>
      </c>
      <c r="D503" s="7">
        <v>0</v>
      </c>
      <c r="E503" s="7">
        <v>1999203.0041660001</v>
      </c>
      <c r="F503" s="11">
        <v>5.2789999999999998E-3</v>
      </c>
      <c r="G503" s="11">
        <v>5.2550000000000001E-3</v>
      </c>
      <c r="H503" s="11">
        <v>1.593E-3</v>
      </c>
      <c r="I503">
        <v>115594</v>
      </c>
      <c r="J503" t="s">
        <v>1196</v>
      </c>
      <c r="K503">
        <v>1282</v>
      </c>
      <c r="L503" t="s">
        <v>858</v>
      </c>
      <c r="M503">
        <v>45291</v>
      </c>
      <c r="N503">
        <v>115594</v>
      </c>
      <c r="O503">
        <v>-1</v>
      </c>
      <c r="P503" s="13">
        <v>1</v>
      </c>
      <c r="Q503" t="s">
        <v>236</v>
      </c>
      <c r="R503" t="s">
        <v>235</v>
      </c>
      <c r="S503" t="s">
        <v>235</v>
      </c>
      <c r="T503" t="s">
        <v>711</v>
      </c>
      <c r="W503" t="s">
        <v>74</v>
      </c>
      <c r="X503" t="s">
        <v>305</v>
      </c>
      <c r="Z503" s="7">
        <v>1809806.729884</v>
      </c>
      <c r="AA503" s="7">
        <v>0</v>
      </c>
      <c r="AD503" s="7">
        <v>1809806.729884</v>
      </c>
      <c r="AE503" s="7">
        <v>0</v>
      </c>
      <c r="AF503" t="s">
        <v>276</v>
      </c>
      <c r="AG503">
        <v>48499</v>
      </c>
      <c r="AH503" t="s">
        <v>279</v>
      </c>
      <c r="AI503" t="s">
        <v>46</v>
      </c>
      <c r="AJ503" s="9">
        <v>0</v>
      </c>
      <c r="AK503" s="9">
        <v>0</v>
      </c>
      <c r="AL503" s="9">
        <v>0</v>
      </c>
      <c r="AM503" s="9">
        <v>0</v>
      </c>
      <c r="AO503" s="9">
        <v>1809806.729884</v>
      </c>
      <c r="AR503" t="s">
        <v>142</v>
      </c>
      <c r="AT503" s="9">
        <v>1999203.0041660001</v>
      </c>
      <c r="AU503" s="9">
        <v>1809806.729884</v>
      </c>
      <c r="AV503" s="9">
        <v>1809806.729884</v>
      </c>
      <c r="AY503" s="11">
        <v>5.2789999999999998E-3</v>
      </c>
      <c r="BB503" t="s">
        <v>154</v>
      </c>
      <c r="BE503" t="b">
        <v>0</v>
      </c>
      <c r="BH503" t="s">
        <v>279</v>
      </c>
      <c r="BI503">
        <v>1139.1282000000001</v>
      </c>
      <c r="BJ503">
        <v>1809806.729884</v>
      </c>
      <c r="BK503">
        <v>1809806.729884</v>
      </c>
      <c r="BL503">
        <v>1999203.0041660001</v>
      </c>
      <c r="BN503">
        <v>1</v>
      </c>
    </row>
    <row r="504" spans="2:66">
      <c r="B504" t="s">
        <v>1197</v>
      </c>
      <c r="C504" s="7">
        <v>1650882.7025210001</v>
      </c>
      <c r="D504" s="7">
        <v>0</v>
      </c>
      <c r="E504" s="7">
        <v>1650882.7025210001</v>
      </c>
      <c r="F504" s="11">
        <v>4.3600000000000002E-3</v>
      </c>
      <c r="G504" s="11">
        <v>4.339E-3</v>
      </c>
      <c r="H504" s="11">
        <v>1.3159999999999999E-3</v>
      </c>
      <c r="I504">
        <v>115595</v>
      </c>
      <c r="J504" t="s">
        <v>1198</v>
      </c>
      <c r="K504">
        <v>1282</v>
      </c>
      <c r="L504" t="s">
        <v>858</v>
      </c>
      <c r="M504">
        <v>45291</v>
      </c>
      <c r="N504">
        <v>115595</v>
      </c>
      <c r="O504">
        <v>-1</v>
      </c>
      <c r="P504" s="13">
        <v>1</v>
      </c>
      <c r="Q504" t="s">
        <v>236</v>
      </c>
      <c r="R504" t="s">
        <v>235</v>
      </c>
      <c r="S504" t="s">
        <v>235</v>
      </c>
      <c r="T504" t="s">
        <v>711</v>
      </c>
      <c r="W504" t="s">
        <v>74</v>
      </c>
      <c r="X504" t="s">
        <v>374</v>
      </c>
      <c r="Z504" s="7">
        <v>1494484.8617400001</v>
      </c>
      <c r="AA504" s="7">
        <v>0</v>
      </c>
      <c r="AD504" s="7">
        <v>1494484.8617400001</v>
      </c>
      <c r="AE504" s="7">
        <v>0</v>
      </c>
      <c r="AF504" t="s">
        <v>276</v>
      </c>
      <c r="AG504">
        <v>51310</v>
      </c>
      <c r="AH504" t="s">
        <v>279</v>
      </c>
      <c r="AI504" t="s">
        <v>46</v>
      </c>
      <c r="AJ504" s="9">
        <v>0</v>
      </c>
      <c r="AK504" s="9">
        <v>0</v>
      </c>
      <c r="AL504" s="9">
        <v>0</v>
      </c>
      <c r="AM504" s="9">
        <v>0</v>
      </c>
      <c r="AO504" s="9">
        <v>1494484.8617400001</v>
      </c>
      <c r="AR504" t="s">
        <v>142</v>
      </c>
      <c r="AT504" s="9">
        <v>1650882.7025210001</v>
      </c>
      <c r="AU504" s="9">
        <v>1494484.8617400001</v>
      </c>
      <c r="AV504" s="9">
        <v>1494484.8617400001</v>
      </c>
      <c r="AY504" s="11">
        <v>4.3600000000000002E-3</v>
      </c>
      <c r="BB504" t="s">
        <v>154</v>
      </c>
      <c r="BE504" t="b">
        <v>0</v>
      </c>
      <c r="BH504" t="s">
        <v>279</v>
      </c>
      <c r="BI504">
        <v>1139.1282000000001</v>
      </c>
      <c r="BJ504">
        <v>1494484.8617400001</v>
      </c>
      <c r="BK504">
        <v>1494484.8617400001</v>
      </c>
      <c r="BL504">
        <v>1650882.7025210001</v>
      </c>
      <c r="BN504">
        <v>1</v>
      </c>
    </row>
    <row r="505" spans="2:66">
      <c r="B505" t="s">
        <v>1199</v>
      </c>
      <c r="C505" s="7">
        <v>1456115.1649199999</v>
      </c>
      <c r="D505" s="7">
        <v>0</v>
      </c>
      <c r="E505" s="7">
        <v>1456115.1649199999</v>
      </c>
      <c r="F505" s="11">
        <v>3.8449999999999999E-3</v>
      </c>
      <c r="G505" s="11">
        <v>3.8270000000000001E-3</v>
      </c>
      <c r="H505" s="11">
        <v>1.16E-3</v>
      </c>
      <c r="I505">
        <v>115596</v>
      </c>
      <c r="J505" t="s">
        <v>1200</v>
      </c>
      <c r="K505">
        <v>1282</v>
      </c>
      <c r="L505" t="s">
        <v>858</v>
      </c>
      <c r="M505">
        <v>45291</v>
      </c>
      <c r="N505">
        <v>115596</v>
      </c>
      <c r="O505">
        <v>-1</v>
      </c>
      <c r="P505" s="13">
        <v>1</v>
      </c>
      <c r="Q505" t="s">
        <v>236</v>
      </c>
      <c r="R505" t="s">
        <v>235</v>
      </c>
      <c r="S505" t="s">
        <v>235</v>
      </c>
      <c r="T505" t="s">
        <v>711</v>
      </c>
      <c r="W505" t="s">
        <v>74</v>
      </c>
      <c r="X505" t="s">
        <v>544</v>
      </c>
      <c r="Z505" s="7">
        <v>1318168.8</v>
      </c>
      <c r="AA505" s="7">
        <v>0</v>
      </c>
      <c r="AD505" s="7">
        <v>1318168.8</v>
      </c>
      <c r="AE505" s="7">
        <v>0</v>
      </c>
      <c r="AF505" t="s">
        <v>276</v>
      </c>
      <c r="AG505">
        <v>49153</v>
      </c>
      <c r="AH505" t="s">
        <v>279</v>
      </c>
      <c r="AI505" t="s">
        <v>46</v>
      </c>
      <c r="AJ505" s="9">
        <v>0</v>
      </c>
      <c r="AK505" s="9">
        <v>0</v>
      </c>
      <c r="AL505" s="9">
        <v>0</v>
      </c>
      <c r="AM505" s="9">
        <v>0</v>
      </c>
      <c r="AO505" s="9">
        <v>1318168.8</v>
      </c>
      <c r="AR505" t="s">
        <v>142</v>
      </c>
      <c r="AT505" s="9">
        <v>1456115.1649199999</v>
      </c>
      <c r="AU505" s="9">
        <v>1318168.8</v>
      </c>
      <c r="AV505" s="9">
        <v>1318168.8</v>
      </c>
      <c r="AY505" s="11">
        <v>3.8449999999999999E-3</v>
      </c>
      <c r="BB505" t="s">
        <v>154</v>
      </c>
      <c r="BE505" t="b">
        <v>0</v>
      </c>
      <c r="BH505" t="s">
        <v>279</v>
      </c>
      <c r="BI505">
        <v>1139.1282000000001</v>
      </c>
      <c r="BJ505">
        <v>1318168.8</v>
      </c>
      <c r="BK505">
        <v>1318168.8</v>
      </c>
      <c r="BL505">
        <v>1456115.1649199999</v>
      </c>
      <c r="BN505">
        <v>1</v>
      </c>
    </row>
    <row r="506" spans="2:66">
      <c r="B506" t="s">
        <v>1201</v>
      </c>
      <c r="C506" s="7">
        <v>1090415.0073929999</v>
      </c>
      <c r="D506" s="7">
        <v>0</v>
      </c>
      <c r="E506" s="7">
        <v>1090415.0073929999</v>
      </c>
      <c r="F506" s="11">
        <v>2.879E-3</v>
      </c>
      <c r="G506" s="11">
        <v>2.8660000000000001E-3</v>
      </c>
      <c r="H506" s="11">
        <v>8.6899999999999998E-4</v>
      </c>
      <c r="I506">
        <v>115597</v>
      </c>
      <c r="J506" t="s">
        <v>1202</v>
      </c>
      <c r="K506">
        <v>1282</v>
      </c>
      <c r="L506" t="s">
        <v>858</v>
      </c>
      <c r="M506">
        <v>45291</v>
      </c>
      <c r="N506">
        <v>115597</v>
      </c>
      <c r="O506">
        <v>-1</v>
      </c>
      <c r="P506" s="13">
        <v>1</v>
      </c>
      <c r="Q506" t="s">
        <v>236</v>
      </c>
      <c r="R506" t="s">
        <v>235</v>
      </c>
      <c r="S506" t="s">
        <v>236</v>
      </c>
      <c r="T506" t="s">
        <v>711</v>
      </c>
      <c r="W506" t="s">
        <v>74</v>
      </c>
      <c r="X506" t="s">
        <v>301</v>
      </c>
      <c r="Z506" s="7">
        <v>987113.57207500003</v>
      </c>
      <c r="AA506" s="7">
        <v>0</v>
      </c>
      <c r="AD506" s="7">
        <v>1089674.671878</v>
      </c>
      <c r="AE506" s="7">
        <v>0</v>
      </c>
      <c r="AF506" t="s">
        <v>276</v>
      </c>
      <c r="AG506">
        <v>48724</v>
      </c>
      <c r="AH506" t="s">
        <v>279</v>
      </c>
      <c r="AI506" t="s">
        <v>46</v>
      </c>
      <c r="AJ506" s="9">
        <v>0</v>
      </c>
      <c r="AK506" s="9">
        <v>0</v>
      </c>
      <c r="AL506" s="9">
        <v>0</v>
      </c>
      <c r="AM506" s="9">
        <v>0</v>
      </c>
      <c r="AO506" s="9">
        <v>1089674.671878</v>
      </c>
      <c r="AR506" t="s">
        <v>142</v>
      </c>
      <c r="AT506" s="9">
        <v>1090415.0073929999</v>
      </c>
      <c r="AU506" s="9">
        <v>987113.57207500003</v>
      </c>
      <c r="AV506" s="9">
        <v>1089674.671878</v>
      </c>
      <c r="AY506" s="11">
        <v>2.879E-3</v>
      </c>
      <c r="BB506" t="s">
        <v>154</v>
      </c>
      <c r="BE506" t="b">
        <v>0</v>
      </c>
      <c r="BH506" t="s">
        <v>279</v>
      </c>
      <c r="BI506">
        <v>1139.1282000000001</v>
      </c>
      <c r="BJ506">
        <v>1089674.671878</v>
      </c>
      <c r="BK506">
        <v>987113.57207500003</v>
      </c>
      <c r="BL506">
        <v>1090415.0073929999</v>
      </c>
      <c r="BN506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E2504-6D22-4011-9511-C506D8F06880}">
  <sheetPr codeName="Sheet13">
    <tabColor theme="3"/>
  </sheetPr>
  <dimension ref="B1:AO30515"/>
  <sheetViews>
    <sheetView zoomScale="85" zoomScaleNormal="85" workbookViewId="0">
      <selection activeCell="B2" sqref="B2"/>
    </sheetView>
  </sheetViews>
  <sheetFormatPr baseColWidth="10" defaultColWidth="8.83203125" defaultRowHeight="15"/>
  <sheetData>
    <row r="1" spans="2:41">
      <c r="B1" t="s">
        <v>1204</v>
      </c>
      <c r="C1" t="s">
        <v>1205</v>
      </c>
      <c r="D1" t="s">
        <v>31</v>
      </c>
      <c r="E1" t="s">
        <v>30</v>
      </c>
      <c r="F1" t="s">
        <v>20</v>
      </c>
      <c r="G1" t="s">
        <v>23</v>
      </c>
      <c r="H1" t="s">
        <v>19</v>
      </c>
      <c r="I1" t="s">
        <v>1206</v>
      </c>
      <c r="J1" t="s">
        <v>234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1207</v>
      </c>
      <c r="R1" t="s">
        <v>1208</v>
      </c>
      <c r="S1" t="s">
        <v>1209</v>
      </c>
      <c r="T1" t="s">
        <v>1210</v>
      </c>
      <c r="U1" t="s">
        <v>1211</v>
      </c>
      <c r="V1" t="s">
        <v>1212</v>
      </c>
      <c r="W1" t="s">
        <v>1213</v>
      </c>
      <c r="X1" t="s">
        <v>1214</v>
      </c>
      <c r="Y1" t="s">
        <v>1215</v>
      </c>
      <c r="Z1" t="s">
        <v>1216</v>
      </c>
      <c r="AA1" t="s">
        <v>1217</v>
      </c>
      <c r="AB1" t="s">
        <v>1218</v>
      </c>
      <c r="AC1" t="s">
        <v>1220</v>
      </c>
      <c r="AD1" t="s">
        <v>1221</v>
      </c>
      <c r="AE1" t="s">
        <v>1223</v>
      </c>
      <c r="AF1" t="s">
        <v>1224</v>
      </c>
      <c r="AG1" t="s">
        <v>1225</v>
      </c>
      <c r="AH1" t="s">
        <v>1226</v>
      </c>
      <c r="AI1" t="s">
        <v>1227</v>
      </c>
      <c r="AJ1" t="s">
        <v>1228</v>
      </c>
      <c r="AK1" t="s">
        <v>1229</v>
      </c>
      <c r="AL1" t="s">
        <v>1230</v>
      </c>
      <c r="AM1" t="s">
        <v>1231</v>
      </c>
      <c r="AN1" t="s">
        <v>1232</v>
      </c>
      <c r="AO1" t="s">
        <v>1233</v>
      </c>
    </row>
    <row r="2" spans="2:41">
      <c r="B2">
        <v>1136</v>
      </c>
      <c r="C2">
        <v>106848</v>
      </c>
      <c r="D2" t="s">
        <v>252</v>
      </c>
      <c r="E2" t="s">
        <v>247</v>
      </c>
      <c r="F2" t="s">
        <v>273</v>
      </c>
      <c r="G2">
        <v>99094</v>
      </c>
      <c r="H2">
        <v>99094</v>
      </c>
      <c r="I2" t="s">
        <v>272</v>
      </c>
      <c r="J2" t="s">
        <v>236</v>
      </c>
      <c r="K2">
        <v>4157857.3561209999</v>
      </c>
      <c r="L2">
        <v>0</v>
      </c>
      <c r="M2">
        <v>4157857.3561209999</v>
      </c>
      <c r="N2">
        <v>0.48296704499999998</v>
      </c>
      <c r="O2">
        <v>0.983707157</v>
      </c>
      <c r="P2">
        <v>3.3803750000000001E-3</v>
      </c>
      <c r="Q2" s="3">
        <v>45016</v>
      </c>
      <c r="R2" s="3">
        <v>45016</v>
      </c>
      <c r="S2" t="b">
        <v>0</v>
      </c>
      <c r="T2" t="b">
        <v>0</v>
      </c>
      <c r="U2" t="b">
        <v>1</v>
      </c>
      <c r="V2" t="b">
        <v>0</v>
      </c>
      <c r="W2" t="b">
        <v>0</v>
      </c>
      <c r="X2" t="b">
        <v>0</v>
      </c>
      <c r="Y2" t="b">
        <v>1</v>
      </c>
      <c r="Z2" t="b">
        <v>0</v>
      </c>
      <c r="AA2" t="b">
        <v>0</v>
      </c>
      <c r="AB2" t="s">
        <v>1219</v>
      </c>
      <c r="AC2" t="s">
        <v>1219</v>
      </c>
      <c r="AD2" t="s">
        <v>1222</v>
      </c>
      <c r="AE2" t="s">
        <v>1219</v>
      </c>
      <c r="AF2" t="s">
        <v>1219</v>
      </c>
      <c r="AH2" t="b">
        <v>0</v>
      </c>
      <c r="AI2" t="b">
        <v>0</v>
      </c>
      <c r="AJ2" t="b">
        <v>0</v>
      </c>
      <c r="AK2" t="b">
        <v>0</v>
      </c>
      <c r="AL2" t="b">
        <v>0</v>
      </c>
      <c r="AM2" t="b">
        <v>0</v>
      </c>
      <c r="AN2" t="b">
        <v>0</v>
      </c>
      <c r="AO2" t="s">
        <v>1211</v>
      </c>
    </row>
    <row r="3" spans="2:41">
      <c r="B3">
        <v>1136</v>
      </c>
      <c r="C3">
        <v>106848</v>
      </c>
      <c r="D3" t="s">
        <v>252</v>
      </c>
      <c r="E3" t="s">
        <v>247</v>
      </c>
      <c r="F3" t="s">
        <v>273</v>
      </c>
      <c r="G3">
        <v>99203</v>
      </c>
      <c r="H3">
        <v>99203</v>
      </c>
      <c r="I3" t="s">
        <v>281</v>
      </c>
      <c r="J3" t="s">
        <v>236</v>
      </c>
      <c r="K3">
        <v>68865.33</v>
      </c>
      <c r="L3">
        <v>215135.53429700001</v>
      </c>
      <c r="M3">
        <v>284000.86429699999</v>
      </c>
      <c r="N3">
        <v>7.9992369999999993E-3</v>
      </c>
      <c r="O3">
        <v>1.6292843000000001E-2</v>
      </c>
      <c r="P3">
        <v>2.30895E-4</v>
      </c>
      <c r="Q3" s="3">
        <v>45016</v>
      </c>
      <c r="R3" s="3">
        <v>45016</v>
      </c>
      <c r="S3" t="b">
        <v>0</v>
      </c>
      <c r="T3" t="b">
        <v>0</v>
      </c>
      <c r="U3" t="b">
        <v>1</v>
      </c>
      <c r="V3" t="b">
        <v>0</v>
      </c>
      <c r="W3" t="b">
        <v>0</v>
      </c>
      <c r="X3" t="b">
        <v>0</v>
      </c>
      <c r="Y3" t="b">
        <v>1</v>
      </c>
      <c r="Z3" t="b">
        <v>0</v>
      </c>
      <c r="AA3" t="b">
        <v>0</v>
      </c>
      <c r="AB3" t="s">
        <v>1219</v>
      </c>
      <c r="AC3" t="s">
        <v>1219</v>
      </c>
      <c r="AD3" t="s">
        <v>1222</v>
      </c>
      <c r="AE3" t="s">
        <v>1219</v>
      </c>
      <c r="AF3" t="s">
        <v>1219</v>
      </c>
      <c r="AH3" t="b">
        <v>0</v>
      </c>
      <c r="AI3" t="b">
        <v>0</v>
      </c>
      <c r="AJ3" t="b">
        <v>0</v>
      </c>
      <c r="AK3" t="b">
        <v>0</v>
      </c>
      <c r="AL3" t="b">
        <v>0</v>
      </c>
      <c r="AM3" t="b">
        <v>0</v>
      </c>
      <c r="AN3" t="b">
        <v>0</v>
      </c>
      <c r="AO3" t="s">
        <v>1211</v>
      </c>
    </row>
    <row r="4" spans="2:41">
      <c r="Q4" s="3"/>
      <c r="R4" s="3"/>
    </row>
    <row r="5" spans="2:41">
      <c r="Q5" s="3"/>
      <c r="R5" s="3"/>
    </row>
    <row r="6" spans="2:41">
      <c r="Q6" s="3"/>
      <c r="R6" s="3"/>
    </row>
    <row r="7" spans="2:41">
      <c r="Q7" s="3"/>
      <c r="R7" s="3"/>
    </row>
    <row r="8" spans="2:41">
      <c r="Q8" s="3"/>
      <c r="R8" s="3"/>
    </row>
    <row r="9" spans="2:41">
      <c r="Q9" s="3"/>
      <c r="R9" s="3"/>
    </row>
    <row r="10" spans="2:41">
      <c r="Q10" s="3"/>
      <c r="R10" s="3"/>
    </row>
    <row r="11" spans="2:41">
      <c r="Q11" s="3"/>
      <c r="R11" s="3"/>
    </row>
    <row r="12" spans="2:41">
      <c r="Q12" s="3"/>
      <c r="R12" s="3"/>
    </row>
    <row r="13" spans="2:41">
      <c r="Q13" s="3"/>
      <c r="R13" s="3"/>
    </row>
    <row r="14" spans="2:41">
      <c r="Q14" s="3"/>
      <c r="R14" s="3"/>
    </row>
    <row r="15" spans="2:41">
      <c r="Q15" s="3"/>
      <c r="R15" s="3"/>
    </row>
    <row r="16" spans="2:41">
      <c r="Q16" s="3"/>
      <c r="R16" s="3"/>
    </row>
    <row r="17" spans="17:18">
      <c r="Q17" s="3"/>
      <c r="R17" s="3"/>
    </row>
    <row r="18" spans="17:18">
      <c r="Q18" s="3"/>
      <c r="R18" s="3"/>
    </row>
    <row r="19" spans="17:18">
      <c r="Q19" s="3"/>
      <c r="R19" s="3"/>
    </row>
    <row r="20" spans="17:18">
      <c r="Q20" s="3"/>
      <c r="R20" s="3"/>
    </row>
    <row r="21" spans="17:18">
      <c r="Q21" s="3"/>
      <c r="R21" s="3"/>
    </row>
    <row r="22" spans="17:18">
      <c r="Q22" s="3"/>
      <c r="R22" s="3"/>
    </row>
    <row r="23" spans="17:18">
      <c r="Q23" s="3"/>
      <c r="R23" s="3"/>
    </row>
    <row r="24" spans="17:18">
      <c r="Q24" s="3"/>
      <c r="R24" s="3"/>
    </row>
    <row r="25" spans="17:18">
      <c r="Q25" s="3"/>
      <c r="R25" s="3"/>
    </row>
    <row r="26" spans="17:18">
      <c r="Q26" s="3"/>
      <c r="R26" s="3"/>
    </row>
    <row r="27" spans="17:18">
      <c r="Q27" s="3"/>
      <c r="R27" s="3"/>
    </row>
    <row r="28" spans="17:18">
      <c r="Q28" s="3"/>
      <c r="R28" s="3"/>
    </row>
    <row r="29" spans="17:18">
      <c r="Q29" s="3"/>
      <c r="R29" s="3"/>
    </row>
    <row r="30" spans="17:18">
      <c r="Q30" s="3"/>
      <c r="R30" s="3"/>
    </row>
    <row r="31" spans="17:18">
      <c r="Q31" s="3"/>
      <c r="R31" s="3"/>
    </row>
    <row r="32" spans="17:18">
      <c r="Q32" s="3"/>
      <c r="R32" s="3"/>
    </row>
    <row r="33" spans="17:18">
      <c r="Q33" s="3"/>
      <c r="R33" s="3"/>
    </row>
    <row r="34" spans="17:18">
      <c r="Q34" s="3"/>
      <c r="R34" s="3"/>
    </row>
    <row r="35" spans="17:18">
      <c r="Q35" s="3"/>
      <c r="R35" s="3"/>
    </row>
    <row r="36" spans="17:18">
      <c r="Q36" s="3"/>
      <c r="R36" s="3"/>
    </row>
    <row r="37" spans="17:18">
      <c r="Q37" s="3"/>
      <c r="R37" s="3"/>
    </row>
    <row r="38" spans="17:18">
      <c r="Q38" s="3"/>
      <c r="R38" s="3"/>
    </row>
    <row r="39" spans="17:18">
      <c r="Q39" s="3"/>
      <c r="R39" s="3"/>
    </row>
    <row r="40" spans="17:18">
      <c r="Q40" s="3"/>
      <c r="R40" s="3"/>
    </row>
    <row r="41" spans="17:18">
      <c r="Q41" s="3"/>
      <c r="R41" s="3"/>
    </row>
    <row r="42" spans="17:18">
      <c r="Q42" s="3"/>
      <c r="R42" s="3"/>
    </row>
    <row r="43" spans="17:18">
      <c r="Q43" s="3"/>
      <c r="R43" s="3"/>
    </row>
    <row r="44" spans="17:18">
      <c r="Q44" s="3"/>
      <c r="R44" s="3"/>
    </row>
    <row r="45" spans="17:18">
      <c r="Q45" s="3"/>
      <c r="R45" s="3"/>
    </row>
    <row r="46" spans="17:18">
      <c r="Q46" s="3"/>
      <c r="R46" s="3"/>
    </row>
    <row r="47" spans="17:18">
      <c r="Q47" s="3"/>
      <c r="R47" s="3"/>
    </row>
    <row r="48" spans="17:18">
      <c r="Q48" s="3"/>
      <c r="R48" s="3"/>
    </row>
    <row r="49" spans="17:18">
      <c r="Q49" s="3"/>
      <c r="R49" s="3"/>
    </row>
    <row r="50" spans="17:18">
      <c r="Q50" s="3"/>
      <c r="R50" s="3"/>
    </row>
    <row r="51" spans="17:18">
      <c r="Q51" s="3"/>
      <c r="R51" s="3"/>
    </row>
    <row r="52" spans="17:18">
      <c r="Q52" s="3"/>
      <c r="R52" s="3"/>
    </row>
    <row r="53" spans="17:18">
      <c r="Q53" s="3"/>
      <c r="R53" s="3"/>
    </row>
    <row r="54" spans="17:18">
      <c r="Q54" s="3"/>
      <c r="R54" s="3"/>
    </row>
    <row r="55" spans="17:18">
      <c r="Q55" s="3"/>
      <c r="R55" s="3"/>
    </row>
    <row r="56" spans="17:18">
      <c r="Q56" s="3"/>
      <c r="R56" s="3"/>
    </row>
    <row r="57" spans="17:18">
      <c r="Q57" s="3"/>
      <c r="R57" s="3"/>
    </row>
    <row r="58" spans="17:18">
      <c r="Q58" s="3"/>
      <c r="R58" s="3"/>
    </row>
    <row r="59" spans="17:18">
      <c r="Q59" s="3"/>
      <c r="R59" s="3"/>
    </row>
    <row r="60" spans="17:18">
      <c r="Q60" s="3"/>
      <c r="R60" s="3"/>
    </row>
    <row r="61" spans="17:18">
      <c r="Q61" s="3"/>
      <c r="R61" s="3"/>
    </row>
    <row r="62" spans="17:18">
      <c r="Q62" s="3"/>
      <c r="R62" s="3"/>
    </row>
    <row r="63" spans="17:18">
      <c r="Q63" s="3"/>
      <c r="R63" s="3"/>
    </row>
    <row r="64" spans="17:18">
      <c r="Q64" s="3"/>
      <c r="R64" s="3"/>
    </row>
    <row r="65" spans="17:18">
      <c r="Q65" s="3"/>
      <c r="R65" s="3"/>
    </row>
    <row r="66" spans="17:18">
      <c r="Q66" s="3"/>
      <c r="R66" s="3"/>
    </row>
    <row r="67" spans="17:18">
      <c r="Q67" s="3"/>
      <c r="R67" s="3"/>
    </row>
    <row r="68" spans="17:18">
      <c r="Q68" s="3"/>
      <c r="R68" s="3"/>
    </row>
    <row r="69" spans="17:18">
      <c r="Q69" s="3"/>
      <c r="R69" s="3"/>
    </row>
    <row r="70" spans="17:18">
      <c r="Q70" s="3"/>
      <c r="R70" s="3"/>
    </row>
    <row r="71" spans="17:18">
      <c r="Q71" s="3"/>
      <c r="R71" s="3"/>
    </row>
    <row r="72" spans="17:18">
      <c r="Q72" s="3"/>
      <c r="R72" s="3"/>
    </row>
    <row r="73" spans="17:18">
      <c r="Q73" s="3"/>
      <c r="R73" s="3"/>
    </row>
    <row r="74" spans="17:18">
      <c r="Q74" s="3"/>
      <c r="R74" s="3"/>
    </row>
    <row r="75" spans="17:18">
      <c r="Q75" s="3"/>
      <c r="R75" s="3"/>
    </row>
    <row r="76" spans="17:18">
      <c r="Q76" s="3"/>
      <c r="R76" s="3"/>
    </row>
    <row r="77" spans="17:18">
      <c r="Q77" s="3"/>
      <c r="R77" s="3"/>
    </row>
    <row r="78" spans="17:18">
      <c r="Q78" s="3"/>
      <c r="R78" s="3"/>
    </row>
    <row r="79" spans="17:18">
      <c r="Q79" s="3"/>
      <c r="R79" s="3"/>
    </row>
    <row r="80" spans="17:18">
      <c r="Q80" s="3"/>
      <c r="R80" s="3"/>
    </row>
    <row r="81" spans="17:18">
      <c r="Q81" s="3"/>
      <c r="R81" s="3"/>
    </row>
    <row r="82" spans="17:18">
      <c r="Q82" s="3"/>
      <c r="R82" s="3"/>
    </row>
    <row r="83" spans="17:18">
      <c r="Q83" s="3"/>
      <c r="R83" s="3"/>
    </row>
    <row r="84" spans="17:18">
      <c r="Q84" s="3"/>
      <c r="R84" s="3"/>
    </row>
    <row r="85" spans="17:18">
      <c r="Q85" s="3"/>
      <c r="R85" s="3"/>
    </row>
    <row r="86" spans="17:18">
      <c r="Q86" s="3"/>
      <c r="R86" s="3"/>
    </row>
    <row r="87" spans="17:18">
      <c r="Q87" s="3"/>
      <c r="R87" s="3"/>
    </row>
    <row r="88" spans="17:18">
      <c r="Q88" s="3"/>
      <c r="R88" s="3"/>
    </row>
    <row r="89" spans="17:18">
      <c r="Q89" s="3"/>
      <c r="R89" s="3"/>
    </row>
    <row r="90" spans="17:18">
      <c r="Q90" s="3"/>
      <c r="R90" s="3"/>
    </row>
    <row r="91" spans="17:18">
      <c r="Q91" s="3"/>
      <c r="R91" s="3"/>
    </row>
    <row r="92" spans="17:18">
      <c r="Q92" s="3"/>
      <c r="R92" s="3"/>
    </row>
    <row r="93" spans="17:18">
      <c r="Q93" s="3"/>
      <c r="R93" s="3"/>
    </row>
    <row r="94" spans="17:18">
      <c r="Q94" s="3"/>
      <c r="R94" s="3"/>
    </row>
    <row r="95" spans="17:18">
      <c r="Q95" s="3"/>
      <c r="R95" s="3"/>
    </row>
    <row r="96" spans="17:18">
      <c r="Q96" s="3"/>
      <c r="R96" s="3"/>
    </row>
    <row r="97" spans="17:18">
      <c r="Q97" s="3"/>
      <c r="R97" s="3"/>
    </row>
    <row r="98" spans="17:18">
      <c r="Q98" s="3"/>
      <c r="R98" s="3"/>
    </row>
    <row r="99" spans="17:18">
      <c r="Q99" s="3"/>
      <c r="R99" s="3"/>
    </row>
    <row r="100" spans="17:18">
      <c r="Q100" s="3"/>
      <c r="R100" s="3"/>
    </row>
    <row r="101" spans="17:18">
      <c r="Q101" s="3"/>
      <c r="R101" s="3"/>
    </row>
    <row r="102" spans="17:18">
      <c r="Q102" s="3"/>
      <c r="R102" s="3"/>
    </row>
    <row r="103" spans="17:18">
      <c r="Q103" s="3"/>
      <c r="R103" s="3"/>
    </row>
    <row r="104" spans="17:18">
      <c r="Q104" s="3"/>
      <c r="R104" s="3"/>
    </row>
    <row r="105" spans="17:18">
      <c r="Q105" s="3"/>
      <c r="R105" s="3"/>
    </row>
    <row r="106" spans="17:18">
      <c r="Q106" s="3"/>
      <c r="R106" s="3"/>
    </row>
    <row r="107" spans="17:18">
      <c r="Q107" s="3"/>
      <c r="R107" s="3"/>
    </row>
    <row r="108" spans="17:18">
      <c r="Q108" s="3"/>
      <c r="R108" s="3"/>
    </row>
    <row r="109" spans="17:18">
      <c r="Q109" s="3"/>
      <c r="R109" s="3"/>
    </row>
    <row r="110" spans="17:18">
      <c r="Q110" s="3"/>
      <c r="R110" s="3"/>
    </row>
    <row r="111" spans="17:18">
      <c r="Q111" s="3"/>
      <c r="R111" s="3"/>
    </row>
    <row r="112" spans="17:18">
      <c r="Q112" s="3"/>
      <c r="R112" s="3"/>
    </row>
    <row r="113" spans="17:18">
      <c r="Q113" s="3"/>
      <c r="R113" s="3"/>
    </row>
    <row r="114" spans="17:18">
      <c r="Q114" s="3"/>
      <c r="R114" s="3"/>
    </row>
    <row r="115" spans="17:18">
      <c r="Q115" s="3"/>
      <c r="R115" s="3"/>
    </row>
    <row r="116" spans="17:18">
      <c r="Q116" s="3"/>
      <c r="R116" s="3"/>
    </row>
    <row r="117" spans="17:18">
      <c r="Q117" s="3"/>
      <c r="R117" s="3"/>
    </row>
    <row r="118" spans="17:18">
      <c r="Q118" s="3"/>
      <c r="R118" s="3"/>
    </row>
    <row r="119" spans="17:18">
      <c r="Q119" s="3"/>
      <c r="R119" s="3"/>
    </row>
    <row r="120" spans="17:18">
      <c r="Q120" s="3"/>
      <c r="R120" s="3"/>
    </row>
    <row r="121" spans="17:18">
      <c r="Q121" s="3"/>
      <c r="R121" s="3"/>
    </row>
    <row r="122" spans="17:18">
      <c r="Q122" s="3"/>
      <c r="R122" s="3"/>
    </row>
    <row r="123" spans="17:18">
      <c r="Q123" s="3"/>
      <c r="R123" s="3"/>
    </row>
    <row r="124" spans="17:18">
      <c r="Q124" s="3"/>
      <c r="R124" s="3"/>
    </row>
    <row r="125" spans="17:18">
      <c r="Q125" s="3"/>
      <c r="R125" s="3"/>
    </row>
    <row r="126" spans="17:18">
      <c r="Q126" s="3"/>
      <c r="R126" s="3"/>
    </row>
    <row r="127" spans="17:18">
      <c r="Q127" s="3"/>
      <c r="R127" s="3"/>
    </row>
    <row r="128" spans="17:18">
      <c r="Q128" s="3"/>
      <c r="R128" s="3"/>
    </row>
    <row r="129" spans="17:18">
      <c r="Q129" s="3"/>
      <c r="R129" s="3"/>
    </row>
    <row r="130" spans="17:18">
      <c r="Q130" s="3"/>
      <c r="R130" s="3"/>
    </row>
    <row r="131" spans="17:18">
      <c r="Q131" s="3"/>
      <c r="R131" s="3"/>
    </row>
    <row r="132" spans="17:18">
      <c r="Q132" s="3"/>
      <c r="R132" s="3"/>
    </row>
    <row r="133" spans="17:18">
      <c r="Q133" s="3"/>
      <c r="R133" s="3"/>
    </row>
    <row r="134" spans="17:18">
      <c r="Q134" s="3"/>
      <c r="R134" s="3"/>
    </row>
    <row r="135" spans="17:18">
      <c r="Q135" s="3"/>
      <c r="R135" s="3"/>
    </row>
    <row r="136" spans="17:18">
      <c r="Q136" s="3"/>
      <c r="R136" s="3"/>
    </row>
    <row r="137" spans="17:18">
      <c r="Q137" s="3"/>
      <c r="R137" s="3"/>
    </row>
    <row r="138" spans="17:18">
      <c r="Q138" s="3"/>
      <c r="R138" s="3"/>
    </row>
    <row r="139" spans="17:18">
      <c r="Q139" s="3"/>
      <c r="R139" s="3"/>
    </row>
    <row r="140" spans="17:18">
      <c r="Q140" s="3"/>
      <c r="R140" s="3"/>
    </row>
    <row r="141" spans="17:18">
      <c r="Q141" s="3"/>
      <c r="R141" s="3"/>
    </row>
    <row r="142" spans="17:18">
      <c r="Q142" s="3"/>
      <c r="R142" s="3"/>
    </row>
    <row r="143" spans="17:18">
      <c r="Q143" s="3"/>
      <c r="R143" s="3"/>
    </row>
    <row r="144" spans="17:18">
      <c r="Q144" s="3"/>
      <c r="R144" s="3"/>
    </row>
    <row r="145" spans="17:18">
      <c r="Q145" s="3"/>
      <c r="R145" s="3"/>
    </row>
    <row r="146" spans="17:18">
      <c r="Q146" s="3"/>
      <c r="R146" s="3"/>
    </row>
    <row r="147" spans="17:18">
      <c r="Q147" s="3"/>
      <c r="R147" s="3"/>
    </row>
    <row r="148" spans="17:18">
      <c r="Q148" s="3"/>
      <c r="R148" s="3"/>
    </row>
    <row r="149" spans="17:18">
      <c r="Q149" s="3"/>
      <c r="R149" s="3"/>
    </row>
    <row r="150" spans="17:18">
      <c r="Q150" s="3"/>
      <c r="R150" s="3"/>
    </row>
    <row r="151" spans="17:18">
      <c r="Q151" s="3"/>
      <c r="R151" s="3"/>
    </row>
    <row r="152" spans="17:18">
      <c r="Q152" s="3"/>
      <c r="R152" s="3"/>
    </row>
    <row r="153" spans="17:18">
      <c r="Q153" s="3"/>
      <c r="R153" s="3"/>
    </row>
    <row r="154" spans="17:18">
      <c r="Q154" s="3"/>
      <c r="R154" s="3"/>
    </row>
    <row r="155" spans="17:18">
      <c r="Q155" s="3"/>
      <c r="R155" s="3"/>
    </row>
    <row r="156" spans="17:18">
      <c r="Q156" s="3"/>
      <c r="R156" s="3"/>
    </row>
    <row r="157" spans="17:18">
      <c r="Q157" s="3"/>
      <c r="R157" s="3"/>
    </row>
    <row r="158" spans="17:18">
      <c r="Q158" s="3"/>
      <c r="R158" s="3"/>
    </row>
    <row r="159" spans="17:18">
      <c r="Q159" s="3"/>
      <c r="R159" s="3"/>
    </row>
    <row r="160" spans="17:18">
      <c r="Q160" s="3"/>
      <c r="R160" s="3"/>
    </row>
    <row r="161" spans="17:18">
      <c r="Q161" s="3"/>
      <c r="R161" s="3"/>
    </row>
    <row r="162" spans="17:18">
      <c r="Q162" s="3"/>
      <c r="R162" s="3"/>
    </row>
    <row r="163" spans="17:18">
      <c r="Q163" s="3"/>
      <c r="R163" s="3"/>
    </row>
    <row r="164" spans="17:18">
      <c r="Q164" s="3"/>
      <c r="R164" s="3"/>
    </row>
    <row r="165" spans="17:18">
      <c r="Q165" s="3"/>
      <c r="R165" s="3"/>
    </row>
    <row r="166" spans="17:18">
      <c r="Q166" s="3"/>
      <c r="R166" s="3"/>
    </row>
    <row r="167" spans="17:18">
      <c r="Q167" s="3"/>
      <c r="R167" s="3"/>
    </row>
    <row r="168" spans="17:18">
      <c r="Q168" s="3"/>
      <c r="R168" s="3"/>
    </row>
    <row r="169" spans="17:18">
      <c r="Q169" s="3"/>
      <c r="R169" s="3"/>
    </row>
    <row r="170" spans="17:18">
      <c r="Q170" s="3"/>
      <c r="R170" s="3"/>
    </row>
    <row r="171" spans="17:18">
      <c r="Q171" s="3"/>
      <c r="R171" s="3"/>
    </row>
    <row r="172" spans="17:18">
      <c r="Q172" s="3"/>
      <c r="R172" s="3"/>
    </row>
    <row r="173" spans="17:18">
      <c r="Q173" s="3"/>
      <c r="R173" s="3"/>
    </row>
    <row r="174" spans="17:18">
      <c r="Q174" s="3"/>
      <c r="R174" s="3"/>
    </row>
    <row r="175" spans="17:18">
      <c r="Q175" s="3"/>
      <c r="R175" s="3"/>
    </row>
    <row r="176" spans="17:18">
      <c r="Q176" s="3"/>
      <c r="R176" s="3"/>
    </row>
    <row r="177" spans="17:18">
      <c r="Q177" s="3"/>
      <c r="R177" s="3"/>
    </row>
    <row r="178" spans="17:18">
      <c r="Q178" s="3"/>
      <c r="R178" s="3"/>
    </row>
    <row r="179" spans="17:18">
      <c r="Q179" s="3"/>
      <c r="R179" s="3"/>
    </row>
    <row r="180" spans="17:18">
      <c r="Q180" s="3"/>
      <c r="R180" s="3"/>
    </row>
    <row r="181" spans="17:18">
      <c r="Q181" s="3"/>
      <c r="R181" s="3"/>
    </row>
    <row r="182" spans="17:18">
      <c r="Q182" s="3"/>
      <c r="R182" s="3"/>
    </row>
    <row r="183" spans="17:18">
      <c r="Q183" s="3"/>
      <c r="R183" s="3"/>
    </row>
    <row r="184" spans="17:18">
      <c r="Q184" s="3"/>
      <c r="R184" s="3"/>
    </row>
    <row r="185" spans="17:18">
      <c r="Q185" s="3"/>
      <c r="R185" s="3"/>
    </row>
    <row r="186" spans="17:18">
      <c r="Q186" s="3"/>
      <c r="R186" s="3"/>
    </row>
    <row r="187" spans="17:18">
      <c r="Q187" s="3"/>
      <c r="R187" s="3"/>
    </row>
    <row r="188" spans="17:18">
      <c r="Q188" s="3"/>
      <c r="R188" s="3"/>
    </row>
    <row r="189" spans="17:18">
      <c r="Q189" s="3"/>
      <c r="R189" s="3"/>
    </row>
    <row r="190" spans="17:18">
      <c r="Q190" s="3"/>
      <c r="R190" s="3"/>
    </row>
    <row r="191" spans="17:18">
      <c r="Q191" s="3"/>
      <c r="R191" s="3"/>
    </row>
    <row r="192" spans="17:18">
      <c r="Q192" s="3"/>
      <c r="R192" s="3"/>
    </row>
    <row r="193" spans="17:18">
      <c r="Q193" s="3"/>
      <c r="R193" s="3"/>
    </row>
    <row r="194" spans="17:18">
      <c r="Q194" s="3"/>
      <c r="R194" s="3"/>
    </row>
    <row r="195" spans="17:18">
      <c r="Q195" s="3"/>
      <c r="R195" s="3"/>
    </row>
    <row r="196" spans="17:18">
      <c r="Q196" s="3"/>
      <c r="R196" s="3"/>
    </row>
    <row r="197" spans="17:18">
      <c r="Q197" s="3"/>
      <c r="R197" s="3"/>
    </row>
    <row r="198" spans="17:18">
      <c r="Q198" s="3"/>
      <c r="R198" s="3"/>
    </row>
    <row r="199" spans="17:18">
      <c r="Q199" s="3"/>
      <c r="R199" s="3"/>
    </row>
    <row r="200" spans="17:18">
      <c r="Q200" s="3"/>
      <c r="R200" s="3"/>
    </row>
    <row r="201" spans="17:18">
      <c r="Q201" s="3"/>
      <c r="R201" s="3"/>
    </row>
    <row r="202" spans="17:18">
      <c r="Q202" s="3"/>
      <c r="R202" s="3"/>
    </row>
    <row r="203" spans="17:18">
      <c r="Q203" s="3"/>
      <c r="R203" s="3"/>
    </row>
    <row r="204" spans="17:18">
      <c r="Q204" s="3"/>
      <c r="R204" s="3"/>
    </row>
    <row r="205" spans="17:18">
      <c r="Q205" s="3"/>
      <c r="R205" s="3"/>
    </row>
    <row r="206" spans="17:18">
      <c r="Q206" s="3"/>
      <c r="R206" s="3"/>
    </row>
    <row r="207" spans="17:18">
      <c r="Q207" s="3"/>
      <c r="R207" s="3"/>
    </row>
    <row r="208" spans="17:18">
      <c r="Q208" s="3"/>
      <c r="R208" s="3"/>
    </row>
    <row r="209" spans="17:18">
      <c r="Q209" s="3"/>
      <c r="R209" s="3"/>
    </row>
    <row r="210" spans="17:18">
      <c r="Q210" s="3"/>
      <c r="R210" s="3"/>
    </row>
    <row r="211" spans="17:18">
      <c r="Q211" s="3"/>
      <c r="R211" s="3"/>
    </row>
    <row r="212" spans="17:18">
      <c r="Q212" s="3"/>
      <c r="R212" s="3"/>
    </row>
    <row r="213" spans="17:18">
      <c r="Q213" s="3"/>
      <c r="R213" s="3"/>
    </row>
    <row r="214" spans="17:18">
      <c r="Q214" s="3"/>
      <c r="R214" s="3"/>
    </row>
    <row r="215" spans="17:18">
      <c r="Q215" s="3"/>
      <c r="R215" s="3"/>
    </row>
    <row r="216" spans="17:18">
      <c r="Q216" s="3"/>
      <c r="R216" s="3"/>
    </row>
    <row r="217" spans="17:18">
      <c r="Q217" s="3"/>
      <c r="R217" s="3"/>
    </row>
    <row r="218" spans="17:18">
      <c r="Q218" s="3"/>
      <c r="R218" s="3"/>
    </row>
    <row r="219" spans="17:18">
      <c r="Q219" s="3"/>
      <c r="R219" s="3"/>
    </row>
    <row r="220" spans="17:18">
      <c r="Q220" s="3"/>
      <c r="R220" s="3"/>
    </row>
    <row r="221" spans="17:18">
      <c r="Q221" s="3"/>
      <c r="R221" s="3"/>
    </row>
    <row r="222" spans="17:18">
      <c r="Q222" s="3"/>
      <c r="R222" s="3"/>
    </row>
    <row r="223" spans="17:18">
      <c r="Q223" s="3"/>
      <c r="R223" s="3"/>
    </row>
    <row r="224" spans="17:18">
      <c r="Q224" s="3"/>
      <c r="R224" s="3"/>
    </row>
    <row r="225" spans="17:18">
      <c r="Q225" s="3"/>
      <c r="R225" s="3"/>
    </row>
    <row r="226" spans="17:18">
      <c r="Q226" s="3"/>
      <c r="R226" s="3"/>
    </row>
    <row r="227" spans="17:18">
      <c r="Q227" s="3"/>
      <c r="R227" s="3"/>
    </row>
    <row r="228" spans="17:18">
      <c r="Q228" s="3"/>
      <c r="R228" s="3"/>
    </row>
    <row r="229" spans="17:18">
      <c r="Q229" s="3"/>
      <c r="R229" s="3"/>
    </row>
    <row r="230" spans="17:18">
      <c r="Q230" s="3"/>
      <c r="R230" s="3"/>
    </row>
    <row r="231" spans="17:18">
      <c r="Q231" s="3"/>
      <c r="R231" s="3"/>
    </row>
    <row r="232" spans="17:18">
      <c r="Q232" s="3"/>
      <c r="R232" s="3"/>
    </row>
    <row r="233" spans="17:18">
      <c r="Q233" s="3"/>
      <c r="R233" s="3"/>
    </row>
    <row r="234" spans="17:18">
      <c r="Q234" s="3"/>
      <c r="R234" s="3"/>
    </row>
    <row r="235" spans="17:18">
      <c r="Q235" s="3"/>
      <c r="R235" s="3"/>
    </row>
    <row r="236" spans="17:18">
      <c r="Q236" s="3"/>
      <c r="R236" s="3"/>
    </row>
    <row r="237" spans="17:18">
      <c r="Q237" s="3"/>
      <c r="R237" s="3"/>
    </row>
    <row r="238" spans="17:18">
      <c r="Q238" s="3"/>
      <c r="R238" s="3"/>
    </row>
    <row r="239" spans="17:18">
      <c r="Q239" s="3"/>
      <c r="R239" s="3"/>
    </row>
    <row r="240" spans="17:18">
      <c r="Q240" s="3"/>
      <c r="R240" s="3"/>
    </row>
    <row r="241" spans="17:18">
      <c r="Q241" s="3"/>
      <c r="R241" s="3"/>
    </row>
    <row r="242" spans="17:18">
      <c r="Q242" s="3"/>
      <c r="R242" s="3"/>
    </row>
    <row r="243" spans="17:18">
      <c r="Q243" s="3"/>
      <c r="R243" s="3"/>
    </row>
    <row r="244" spans="17:18">
      <c r="Q244" s="3"/>
      <c r="R244" s="3"/>
    </row>
    <row r="245" spans="17:18">
      <c r="Q245" s="3"/>
      <c r="R245" s="3"/>
    </row>
    <row r="246" spans="17:18">
      <c r="Q246" s="3"/>
      <c r="R246" s="3"/>
    </row>
    <row r="247" spans="17:18">
      <c r="Q247" s="3"/>
      <c r="R247" s="3"/>
    </row>
    <row r="248" spans="17:18">
      <c r="Q248" s="3"/>
      <c r="R248" s="3"/>
    </row>
    <row r="249" spans="17:18">
      <c r="Q249" s="3"/>
      <c r="R249" s="3"/>
    </row>
    <row r="250" spans="17:18">
      <c r="Q250" s="3"/>
      <c r="R250" s="3"/>
    </row>
    <row r="251" spans="17:18">
      <c r="Q251" s="3"/>
      <c r="R251" s="3"/>
    </row>
    <row r="252" spans="17:18">
      <c r="Q252" s="3"/>
      <c r="R252" s="3"/>
    </row>
    <row r="253" spans="17:18">
      <c r="Q253" s="3"/>
      <c r="R253" s="3"/>
    </row>
    <row r="254" spans="17:18">
      <c r="Q254" s="3"/>
      <c r="R254" s="3"/>
    </row>
    <row r="255" spans="17:18">
      <c r="Q255" s="3"/>
      <c r="R255" s="3"/>
    </row>
    <row r="256" spans="17:18">
      <c r="Q256" s="3"/>
      <c r="R256" s="3"/>
    </row>
    <row r="257" spans="17:18">
      <c r="Q257" s="3"/>
      <c r="R257" s="3"/>
    </row>
    <row r="258" spans="17:18">
      <c r="Q258" s="3"/>
      <c r="R258" s="3"/>
    </row>
    <row r="259" spans="17:18">
      <c r="Q259" s="3"/>
      <c r="R259" s="3"/>
    </row>
    <row r="260" spans="17:18">
      <c r="Q260" s="3"/>
      <c r="R260" s="3"/>
    </row>
    <row r="261" spans="17:18">
      <c r="Q261" s="3"/>
      <c r="R261" s="3"/>
    </row>
    <row r="262" spans="17:18">
      <c r="Q262" s="3"/>
      <c r="R262" s="3"/>
    </row>
    <row r="263" spans="17:18">
      <c r="Q263" s="3"/>
      <c r="R263" s="3"/>
    </row>
    <row r="264" spans="17:18">
      <c r="Q264" s="3"/>
      <c r="R264" s="3"/>
    </row>
    <row r="265" spans="17:18">
      <c r="Q265" s="3"/>
      <c r="R265" s="3"/>
    </row>
    <row r="266" spans="17:18">
      <c r="Q266" s="3"/>
      <c r="R266" s="3"/>
    </row>
    <row r="267" spans="17:18">
      <c r="Q267" s="3"/>
      <c r="R267" s="3"/>
    </row>
    <row r="268" spans="17:18">
      <c r="Q268" s="3"/>
      <c r="R268" s="3"/>
    </row>
    <row r="269" spans="17:18">
      <c r="Q269" s="3"/>
      <c r="R269" s="3"/>
    </row>
    <row r="270" spans="17:18">
      <c r="Q270" s="3"/>
      <c r="R270" s="3"/>
    </row>
    <row r="271" spans="17:18">
      <c r="Q271" s="3"/>
      <c r="R271" s="3"/>
    </row>
    <row r="272" spans="17:18">
      <c r="Q272" s="3"/>
      <c r="R272" s="3"/>
    </row>
    <row r="273" spans="17:18">
      <c r="Q273" s="3"/>
      <c r="R273" s="3"/>
    </row>
    <row r="274" spans="17:18">
      <c r="Q274" s="3"/>
      <c r="R274" s="3"/>
    </row>
    <row r="275" spans="17:18">
      <c r="Q275" s="3"/>
      <c r="R275" s="3"/>
    </row>
    <row r="276" spans="17:18">
      <c r="Q276" s="3"/>
      <c r="R276" s="3"/>
    </row>
    <row r="277" spans="17:18">
      <c r="Q277" s="3"/>
      <c r="R277" s="3"/>
    </row>
    <row r="278" spans="17:18">
      <c r="Q278" s="3"/>
      <c r="R278" s="3"/>
    </row>
    <row r="279" spans="17:18">
      <c r="Q279" s="3"/>
      <c r="R279" s="3"/>
    </row>
    <row r="280" spans="17:18">
      <c r="Q280" s="3"/>
      <c r="R280" s="3"/>
    </row>
    <row r="281" spans="17:18">
      <c r="Q281" s="3"/>
      <c r="R281" s="3"/>
    </row>
    <row r="282" spans="17:18">
      <c r="Q282" s="3"/>
      <c r="R282" s="3"/>
    </row>
    <row r="283" spans="17:18">
      <c r="Q283" s="3"/>
      <c r="R283" s="3"/>
    </row>
    <row r="284" spans="17:18">
      <c r="Q284" s="3"/>
      <c r="R284" s="3"/>
    </row>
    <row r="285" spans="17:18">
      <c r="Q285" s="3"/>
      <c r="R285" s="3"/>
    </row>
    <row r="286" spans="17:18">
      <c r="Q286" s="3"/>
      <c r="R286" s="3"/>
    </row>
    <row r="287" spans="17:18">
      <c r="Q287" s="3"/>
      <c r="R287" s="3"/>
    </row>
    <row r="288" spans="17:18">
      <c r="Q288" s="3"/>
      <c r="R288" s="3"/>
    </row>
    <row r="289" spans="17:18">
      <c r="Q289" s="3"/>
      <c r="R289" s="3"/>
    </row>
    <row r="290" spans="17:18">
      <c r="Q290" s="3"/>
      <c r="R290" s="3"/>
    </row>
    <row r="291" spans="17:18">
      <c r="Q291" s="3"/>
      <c r="R291" s="3"/>
    </row>
    <row r="292" spans="17:18">
      <c r="Q292" s="3"/>
      <c r="R292" s="3"/>
    </row>
    <row r="293" spans="17:18">
      <c r="Q293" s="3"/>
      <c r="R293" s="3"/>
    </row>
    <row r="294" spans="17:18">
      <c r="Q294" s="3"/>
      <c r="R294" s="3"/>
    </row>
    <row r="295" spans="17:18">
      <c r="Q295" s="3"/>
      <c r="R295" s="3"/>
    </row>
    <row r="296" spans="17:18">
      <c r="Q296" s="3"/>
      <c r="R296" s="3"/>
    </row>
    <row r="297" spans="17:18">
      <c r="Q297" s="3"/>
      <c r="R297" s="3"/>
    </row>
    <row r="298" spans="17:18">
      <c r="Q298" s="3"/>
      <c r="R298" s="3"/>
    </row>
    <row r="299" spans="17:18">
      <c r="Q299" s="3"/>
      <c r="R299" s="3"/>
    </row>
    <row r="300" spans="17:18">
      <c r="Q300" s="3"/>
      <c r="R300" s="3"/>
    </row>
    <row r="301" spans="17:18">
      <c r="Q301" s="3"/>
      <c r="R301" s="3"/>
    </row>
    <row r="302" spans="17:18">
      <c r="Q302" s="3"/>
      <c r="R302" s="3"/>
    </row>
    <row r="303" spans="17:18">
      <c r="Q303" s="3"/>
      <c r="R303" s="3"/>
    </row>
    <row r="304" spans="17:18">
      <c r="Q304" s="3"/>
      <c r="R304" s="3"/>
    </row>
    <row r="305" spans="17:18">
      <c r="Q305" s="3"/>
      <c r="R305" s="3"/>
    </row>
    <row r="306" spans="17:18">
      <c r="Q306" s="3"/>
      <c r="R306" s="3"/>
    </row>
    <row r="307" spans="17:18">
      <c r="Q307" s="3"/>
      <c r="R307" s="3"/>
    </row>
    <row r="308" spans="17:18">
      <c r="Q308" s="3"/>
      <c r="R308" s="3"/>
    </row>
    <row r="309" spans="17:18">
      <c r="Q309" s="3"/>
      <c r="R309" s="3"/>
    </row>
    <row r="310" spans="17:18">
      <c r="Q310" s="3"/>
      <c r="R310" s="3"/>
    </row>
    <row r="311" spans="17:18">
      <c r="Q311" s="3"/>
      <c r="R311" s="3"/>
    </row>
    <row r="312" spans="17:18">
      <c r="Q312" s="3"/>
      <c r="R312" s="3"/>
    </row>
    <row r="313" spans="17:18">
      <c r="Q313" s="3"/>
      <c r="R313" s="3"/>
    </row>
    <row r="314" spans="17:18">
      <c r="Q314" s="3"/>
      <c r="R314" s="3"/>
    </row>
    <row r="315" spans="17:18">
      <c r="Q315" s="3"/>
      <c r="R315" s="3"/>
    </row>
    <row r="316" spans="17:18">
      <c r="Q316" s="3"/>
      <c r="R316" s="3"/>
    </row>
    <row r="317" spans="17:18">
      <c r="Q317" s="3"/>
      <c r="R317" s="3"/>
    </row>
    <row r="318" spans="17:18">
      <c r="Q318" s="3"/>
      <c r="R318" s="3"/>
    </row>
    <row r="319" spans="17:18">
      <c r="Q319" s="3"/>
      <c r="R319" s="3"/>
    </row>
    <row r="320" spans="17:18">
      <c r="Q320" s="3"/>
      <c r="R320" s="3"/>
    </row>
    <row r="321" spans="17:18">
      <c r="Q321" s="3"/>
      <c r="R321" s="3"/>
    </row>
    <row r="322" spans="17:18">
      <c r="Q322" s="3"/>
      <c r="R322" s="3"/>
    </row>
    <row r="323" spans="17:18">
      <c r="Q323" s="3"/>
      <c r="R323" s="3"/>
    </row>
    <row r="324" spans="17:18">
      <c r="Q324" s="3"/>
      <c r="R324" s="3"/>
    </row>
    <row r="325" spans="17:18">
      <c r="Q325" s="3"/>
      <c r="R325" s="3"/>
    </row>
    <row r="326" spans="17:18">
      <c r="Q326" s="3"/>
      <c r="R326" s="3"/>
    </row>
    <row r="327" spans="17:18">
      <c r="Q327" s="3"/>
      <c r="R327" s="3"/>
    </row>
    <row r="328" spans="17:18">
      <c r="Q328" s="3"/>
      <c r="R328" s="3"/>
    </row>
    <row r="329" spans="17:18">
      <c r="Q329" s="3"/>
      <c r="R329" s="3"/>
    </row>
    <row r="330" spans="17:18">
      <c r="Q330" s="3"/>
      <c r="R330" s="3"/>
    </row>
    <row r="331" spans="17:18">
      <c r="Q331" s="3"/>
      <c r="R331" s="3"/>
    </row>
    <row r="332" spans="17:18">
      <c r="Q332" s="3"/>
      <c r="R332" s="3"/>
    </row>
    <row r="333" spans="17:18">
      <c r="Q333" s="3"/>
      <c r="R333" s="3"/>
    </row>
    <row r="334" spans="17:18">
      <c r="Q334" s="3"/>
      <c r="R334" s="3"/>
    </row>
    <row r="335" spans="17:18">
      <c r="Q335" s="3"/>
      <c r="R335" s="3"/>
    </row>
    <row r="336" spans="17:18">
      <c r="Q336" s="3"/>
      <c r="R336" s="3"/>
    </row>
    <row r="337" spans="17:18">
      <c r="Q337" s="3"/>
      <c r="R337" s="3"/>
    </row>
    <row r="338" spans="17:18">
      <c r="Q338" s="3"/>
      <c r="R338" s="3"/>
    </row>
    <row r="339" spans="17:18">
      <c r="Q339" s="3"/>
      <c r="R339" s="3"/>
    </row>
    <row r="340" spans="17:18">
      <c r="Q340" s="3"/>
      <c r="R340" s="3"/>
    </row>
    <row r="341" spans="17:18">
      <c r="Q341" s="3"/>
      <c r="R341" s="3"/>
    </row>
    <row r="342" spans="17:18">
      <c r="Q342" s="3"/>
      <c r="R342" s="3"/>
    </row>
    <row r="343" spans="17:18">
      <c r="Q343" s="3"/>
      <c r="R343" s="3"/>
    </row>
    <row r="344" spans="17:18">
      <c r="Q344" s="3"/>
      <c r="R344" s="3"/>
    </row>
    <row r="345" spans="17:18">
      <c r="Q345" s="3"/>
      <c r="R345" s="3"/>
    </row>
    <row r="346" spans="17:18">
      <c r="Q346" s="3"/>
      <c r="R346" s="3"/>
    </row>
    <row r="347" spans="17:18">
      <c r="Q347" s="3"/>
      <c r="R347" s="3"/>
    </row>
    <row r="348" spans="17:18">
      <c r="Q348" s="3"/>
      <c r="R348" s="3"/>
    </row>
    <row r="349" spans="17:18">
      <c r="Q349" s="3"/>
      <c r="R349" s="3"/>
    </row>
    <row r="350" spans="17:18">
      <c r="Q350" s="3"/>
      <c r="R350" s="3"/>
    </row>
    <row r="351" spans="17:18">
      <c r="Q351" s="3"/>
      <c r="R351" s="3"/>
    </row>
    <row r="352" spans="17:18">
      <c r="Q352" s="3"/>
      <c r="R352" s="3"/>
    </row>
    <row r="353" spans="17:18">
      <c r="Q353" s="3"/>
      <c r="R353" s="3"/>
    </row>
    <row r="354" spans="17:18">
      <c r="Q354" s="3"/>
      <c r="R354" s="3"/>
    </row>
    <row r="355" spans="17:18">
      <c r="Q355" s="3"/>
      <c r="R355" s="3"/>
    </row>
    <row r="356" spans="17:18">
      <c r="Q356" s="3"/>
      <c r="R356" s="3"/>
    </row>
    <row r="357" spans="17:18">
      <c r="Q357" s="3"/>
      <c r="R357" s="3"/>
    </row>
    <row r="358" spans="17:18">
      <c r="Q358" s="3"/>
      <c r="R358" s="3"/>
    </row>
    <row r="359" spans="17:18">
      <c r="Q359" s="3"/>
      <c r="R359" s="3"/>
    </row>
    <row r="360" spans="17:18">
      <c r="Q360" s="3"/>
      <c r="R360" s="3"/>
    </row>
    <row r="361" spans="17:18">
      <c r="Q361" s="3"/>
      <c r="R361" s="3"/>
    </row>
    <row r="362" spans="17:18">
      <c r="Q362" s="3"/>
      <c r="R362" s="3"/>
    </row>
    <row r="363" spans="17:18">
      <c r="Q363" s="3"/>
      <c r="R363" s="3"/>
    </row>
    <row r="364" spans="17:18">
      <c r="Q364" s="3"/>
      <c r="R364" s="3"/>
    </row>
    <row r="365" spans="17:18">
      <c r="Q365" s="3"/>
      <c r="R365" s="3"/>
    </row>
    <row r="366" spans="17:18">
      <c r="Q366" s="3"/>
      <c r="R366" s="3"/>
    </row>
    <row r="367" spans="17:18">
      <c r="Q367" s="3"/>
      <c r="R367" s="3"/>
    </row>
    <row r="368" spans="17:18">
      <c r="Q368" s="3"/>
      <c r="R368" s="3"/>
    </row>
    <row r="369" spans="17:18">
      <c r="Q369" s="3"/>
      <c r="R369" s="3"/>
    </row>
    <row r="370" spans="17:18">
      <c r="Q370" s="3"/>
      <c r="R370" s="3"/>
    </row>
    <row r="371" spans="17:18">
      <c r="Q371" s="3"/>
      <c r="R371" s="3"/>
    </row>
    <row r="372" spans="17:18">
      <c r="Q372" s="3"/>
      <c r="R372" s="3"/>
    </row>
    <row r="373" spans="17:18">
      <c r="Q373" s="3"/>
      <c r="R373" s="3"/>
    </row>
    <row r="374" spans="17:18">
      <c r="Q374" s="3"/>
      <c r="R374" s="3"/>
    </row>
    <row r="375" spans="17:18">
      <c r="Q375" s="3"/>
      <c r="R375" s="3"/>
    </row>
    <row r="376" spans="17:18">
      <c r="Q376" s="3"/>
      <c r="R376" s="3"/>
    </row>
    <row r="377" spans="17:18">
      <c r="Q377" s="3"/>
      <c r="R377" s="3"/>
    </row>
    <row r="378" spans="17:18">
      <c r="Q378" s="3"/>
      <c r="R378" s="3"/>
    </row>
    <row r="379" spans="17:18">
      <c r="Q379" s="3"/>
      <c r="R379" s="3"/>
    </row>
    <row r="380" spans="17:18">
      <c r="Q380" s="3"/>
      <c r="R380" s="3"/>
    </row>
    <row r="381" spans="17:18">
      <c r="Q381" s="3"/>
      <c r="R381" s="3"/>
    </row>
    <row r="382" spans="17:18">
      <c r="Q382" s="3"/>
      <c r="R382" s="3"/>
    </row>
    <row r="383" spans="17:18">
      <c r="Q383" s="3"/>
      <c r="R383" s="3"/>
    </row>
    <row r="384" spans="17:18">
      <c r="Q384" s="3"/>
      <c r="R384" s="3"/>
    </row>
    <row r="385" spans="17:18">
      <c r="Q385" s="3"/>
      <c r="R385" s="3"/>
    </row>
    <row r="386" spans="17:18">
      <c r="Q386" s="3"/>
      <c r="R386" s="3"/>
    </row>
    <row r="387" spans="17:18">
      <c r="Q387" s="3"/>
      <c r="R387" s="3"/>
    </row>
    <row r="388" spans="17:18">
      <c r="Q388" s="3"/>
      <c r="R388" s="3"/>
    </row>
    <row r="389" spans="17:18">
      <c r="Q389" s="3"/>
      <c r="R389" s="3"/>
    </row>
    <row r="390" spans="17:18">
      <c r="Q390" s="3"/>
      <c r="R390" s="3"/>
    </row>
    <row r="391" spans="17:18">
      <c r="Q391" s="3"/>
      <c r="R391" s="3"/>
    </row>
    <row r="392" spans="17:18">
      <c r="Q392" s="3"/>
      <c r="R392" s="3"/>
    </row>
    <row r="393" spans="17:18">
      <c r="Q393" s="3"/>
      <c r="R393" s="3"/>
    </row>
    <row r="394" spans="17:18">
      <c r="Q394" s="3"/>
      <c r="R394" s="3"/>
    </row>
    <row r="395" spans="17:18">
      <c r="Q395" s="3"/>
      <c r="R395" s="3"/>
    </row>
    <row r="396" spans="17:18">
      <c r="Q396" s="3"/>
      <c r="R396" s="3"/>
    </row>
    <row r="397" spans="17:18">
      <c r="Q397" s="3"/>
      <c r="R397" s="3"/>
    </row>
    <row r="398" spans="17:18">
      <c r="Q398" s="3"/>
      <c r="R398" s="3"/>
    </row>
    <row r="399" spans="17:18">
      <c r="Q399" s="3"/>
      <c r="R399" s="3"/>
    </row>
    <row r="400" spans="17:18">
      <c r="Q400" s="3"/>
      <c r="R400" s="3"/>
    </row>
    <row r="401" spans="17:18">
      <c r="Q401" s="3"/>
      <c r="R401" s="3"/>
    </row>
    <row r="402" spans="17:18">
      <c r="Q402" s="3"/>
      <c r="R402" s="3"/>
    </row>
    <row r="403" spans="17:18">
      <c r="Q403" s="3"/>
      <c r="R403" s="3"/>
    </row>
    <row r="404" spans="17:18">
      <c r="Q404" s="3"/>
      <c r="R404" s="3"/>
    </row>
    <row r="405" spans="17:18">
      <c r="Q405" s="3"/>
      <c r="R405" s="3"/>
    </row>
    <row r="406" spans="17:18">
      <c r="Q406" s="3"/>
      <c r="R406" s="3"/>
    </row>
    <row r="407" spans="17:18">
      <c r="Q407" s="3"/>
      <c r="R407" s="3"/>
    </row>
    <row r="408" spans="17:18">
      <c r="Q408" s="3"/>
      <c r="R408" s="3"/>
    </row>
    <row r="409" spans="17:18">
      <c r="Q409" s="3"/>
      <c r="R409" s="3"/>
    </row>
    <row r="410" spans="17:18">
      <c r="Q410" s="3"/>
      <c r="R410" s="3"/>
    </row>
    <row r="411" spans="17:18">
      <c r="Q411" s="3"/>
      <c r="R411" s="3"/>
    </row>
    <row r="412" spans="17:18">
      <c r="Q412" s="3"/>
      <c r="R412" s="3"/>
    </row>
    <row r="413" spans="17:18">
      <c r="Q413" s="3"/>
      <c r="R413" s="3"/>
    </row>
    <row r="414" spans="17:18">
      <c r="Q414" s="3"/>
      <c r="R414" s="3"/>
    </row>
    <row r="415" spans="17:18">
      <c r="Q415" s="3"/>
      <c r="R415" s="3"/>
    </row>
    <row r="416" spans="17:18">
      <c r="Q416" s="3"/>
      <c r="R416" s="3"/>
    </row>
    <row r="417" spans="17:18">
      <c r="Q417" s="3"/>
      <c r="R417" s="3"/>
    </row>
    <row r="418" spans="17:18">
      <c r="Q418" s="3"/>
      <c r="R418" s="3"/>
    </row>
    <row r="419" spans="17:18">
      <c r="Q419" s="3"/>
      <c r="R419" s="3"/>
    </row>
    <row r="420" spans="17:18">
      <c r="Q420" s="3"/>
      <c r="R420" s="3"/>
    </row>
    <row r="421" spans="17:18">
      <c r="Q421" s="3"/>
      <c r="R421" s="3"/>
    </row>
    <row r="422" spans="17:18">
      <c r="Q422" s="3"/>
      <c r="R422" s="3"/>
    </row>
    <row r="423" spans="17:18">
      <c r="Q423" s="3"/>
      <c r="R423" s="3"/>
    </row>
    <row r="424" spans="17:18">
      <c r="Q424" s="3"/>
      <c r="R424" s="3"/>
    </row>
    <row r="425" spans="17:18">
      <c r="Q425" s="3"/>
      <c r="R425" s="3"/>
    </row>
    <row r="426" spans="17:18">
      <c r="Q426" s="3"/>
      <c r="R426" s="3"/>
    </row>
    <row r="427" spans="17:18">
      <c r="Q427" s="3"/>
      <c r="R427" s="3"/>
    </row>
    <row r="428" spans="17:18">
      <c r="Q428" s="3"/>
      <c r="R428" s="3"/>
    </row>
    <row r="429" spans="17:18">
      <c r="Q429" s="3"/>
      <c r="R429" s="3"/>
    </row>
    <row r="430" spans="17:18">
      <c r="Q430" s="3"/>
      <c r="R430" s="3"/>
    </row>
    <row r="431" spans="17:18">
      <c r="Q431" s="3"/>
      <c r="R431" s="3"/>
    </row>
    <row r="432" spans="17:18">
      <c r="Q432" s="3"/>
      <c r="R432" s="3"/>
    </row>
    <row r="433" spans="17:18">
      <c r="Q433" s="3"/>
      <c r="R433" s="3"/>
    </row>
    <row r="434" spans="17:18">
      <c r="Q434" s="3"/>
      <c r="R434" s="3"/>
    </row>
    <row r="435" spans="17:18">
      <c r="Q435" s="3"/>
      <c r="R435" s="3"/>
    </row>
    <row r="9999" spans="2:41">
      <c r="Q9999" s="3"/>
      <c r="R9999" s="3"/>
    </row>
    <row r="10000" spans="2:41">
      <c r="B10000" t="s">
        <v>1204</v>
      </c>
      <c r="C10000" t="s">
        <v>1205</v>
      </c>
      <c r="D10000" t="s">
        <v>31</v>
      </c>
      <c r="E10000" t="s">
        <v>30</v>
      </c>
      <c r="F10000" t="s">
        <v>20</v>
      </c>
      <c r="G10000" t="s">
        <v>23</v>
      </c>
      <c r="H10000" t="s">
        <v>19</v>
      </c>
      <c r="I10000" t="s">
        <v>1206</v>
      </c>
      <c r="J10000" t="s">
        <v>234</v>
      </c>
      <c r="K10000" t="s">
        <v>13</v>
      </c>
      <c r="L10000" t="s">
        <v>14</v>
      </c>
      <c r="M10000" t="s">
        <v>15</v>
      </c>
      <c r="N10000" t="s">
        <v>16</v>
      </c>
      <c r="O10000" t="s">
        <v>17</v>
      </c>
      <c r="P10000" t="s">
        <v>18</v>
      </c>
      <c r="Q10000" s="3" t="s">
        <v>1207</v>
      </c>
      <c r="R10000" s="3" t="s">
        <v>1208</v>
      </c>
      <c r="S10000" t="s">
        <v>1209</v>
      </c>
      <c r="T10000" t="s">
        <v>1210</v>
      </c>
      <c r="U10000" t="s">
        <v>1211</v>
      </c>
      <c r="V10000" t="s">
        <v>1212</v>
      </c>
      <c r="W10000" t="s">
        <v>1213</v>
      </c>
      <c r="X10000" t="s">
        <v>1214</v>
      </c>
      <c r="Y10000" t="s">
        <v>1215</v>
      </c>
      <c r="Z10000" t="s">
        <v>1216</v>
      </c>
      <c r="AA10000" t="s">
        <v>1217</v>
      </c>
      <c r="AB10000" t="s">
        <v>1218</v>
      </c>
      <c r="AC10000" t="s">
        <v>1220</v>
      </c>
      <c r="AD10000" t="s">
        <v>1221</v>
      </c>
      <c r="AE10000" t="s">
        <v>1223</v>
      </c>
      <c r="AF10000" t="s">
        <v>1224</v>
      </c>
      <c r="AG10000" t="s">
        <v>1225</v>
      </c>
      <c r="AH10000" t="s">
        <v>1226</v>
      </c>
      <c r="AI10000" t="s">
        <v>1227</v>
      </c>
      <c r="AJ10000" t="s">
        <v>1228</v>
      </c>
      <c r="AK10000" t="s">
        <v>1229</v>
      </c>
      <c r="AL10000" t="s">
        <v>1230</v>
      </c>
      <c r="AM10000" t="s">
        <v>1231</v>
      </c>
      <c r="AN10000" t="s">
        <v>1232</v>
      </c>
      <c r="AO10000" t="s">
        <v>1233</v>
      </c>
    </row>
    <row r="10001" spans="2:41">
      <c r="B10001">
        <v>1133</v>
      </c>
      <c r="C10001">
        <v>106845</v>
      </c>
      <c r="D10001" t="s">
        <v>252</v>
      </c>
      <c r="E10001" t="s">
        <v>245</v>
      </c>
      <c r="F10001" t="s">
        <v>484</v>
      </c>
      <c r="G10001">
        <v>73730</v>
      </c>
      <c r="H10001" t="s">
        <v>483</v>
      </c>
      <c r="I10001" t="s">
        <v>482</v>
      </c>
      <c r="J10001" t="s">
        <v>236</v>
      </c>
      <c r="K10001">
        <v>755884.27699299995</v>
      </c>
      <c r="L10001">
        <v>0</v>
      </c>
      <c r="M10001">
        <v>755884.27699299995</v>
      </c>
      <c r="N10001">
        <v>4.2403470000000002E-3</v>
      </c>
      <c r="O10001">
        <v>4.5998590000000004E-3</v>
      </c>
      <c r="P10001">
        <v>6.1274699999999997E-4</v>
      </c>
      <c r="Q10001" s="3">
        <v>45107</v>
      </c>
      <c r="R10001" s="3">
        <v>45107</v>
      </c>
      <c r="S10001" t="b">
        <v>0</v>
      </c>
      <c r="T10001" t="b">
        <v>0</v>
      </c>
      <c r="U10001" t="b">
        <v>0</v>
      </c>
      <c r="V10001" t="b">
        <v>0</v>
      </c>
      <c r="W10001" t="b">
        <v>0</v>
      </c>
      <c r="X10001" t="b">
        <v>0</v>
      </c>
      <c r="Y10001" t="b">
        <v>0</v>
      </c>
      <c r="Z10001" t="b">
        <v>0</v>
      </c>
      <c r="AA10001" t="b">
        <v>0</v>
      </c>
    </row>
    <row r="10002" spans="2:41">
      <c r="B10002">
        <v>1129</v>
      </c>
      <c r="C10002">
        <v>106840</v>
      </c>
      <c r="D10002" t="s">
        <v>240</v>
      </c>
      <c r="E10002" t="s">
        <v>241</v>
      </c>
      <c r="F10002" t="s">
        <v>304</v>
      </c>
      <c r="G10002">
        <v>74461</v>
      </c>
      <c r="H10002" t="s">
        <v>488</v>
      </c>
      <c r="I10002" t="s">
        <v>487</v>
      </c>
      <c r="J10002" t="s">
        <v>236</v>
      </c>
      <c r="K10002">
        <v>400064.311529</v>
      </c>
      <c r="L10002">
        <v>0</v>
      </c>
      <c r="M10002">
        <v>400064.311529</v>
      </c>
      <c r="N10002">
        <v>2.2442740000000001E-3</v>
      </c>
      <c r="O10002">
        <v>2.434552E-3</v>
      </c>
      <c r="P10002">
        <v>3.2430600000000001E-4</v>
      </c>
      <c r="Q10002" s="3">
        <v>45107</v>
      </c>
      <c r="R10002" s="3">
        <v>45107</v>
      </c>
      <c r="S10002" t="b">
        <v>1</v>
      </c>
      <c r="T10002" t="b">
        <v>0</v>
      </c>
      <c r="U10002" t="b">
        <v>0</v>
      </c>
      <c r="V10002" t="b">
        <v>0</v>
      </c>
      <c r="W10002" t="b">
        <v>0</v>
      </c>
      <c r="X10002" t="b">
        <v>0</v>
      </c>
      <c r="Y10002" t="b">
        <v>1</v>
      </c>
      <c r="Z10002" t="b">
        <v>0</v>
      </c>
      <c r="AA10002" t="b">
        <v>1</v>
      </c>
      <c r="AB10002" t="s">
        <v>1219</v>
      </c>
      <c r="AC10002" t="s">
        <v>1219</v>
      </c>
      <c r="AD10002" t="s">
        <v>200</v>
      </c>
      <c r="AE10002" t="s">
        <v>200</v>
      </c>
      <c r="AF10002" t="s">
        <v>200</v>
      </c>
      <c r="AH10002" t="b">
        <v>1</v>
      </c>
      <c r="AI10002" t="b">
        <v>0</v>
      </c>
      <c r="AJ10002" t="b">
        <v>0</v>
      </c>
      <c r="AK10002" t="b">
        <v>0</v>
      </c>
      <c r="AL10002" t="b">
        <v>0</v>
      </c>
      <c r="AM10002" t="b">
        <v>0</v>
      </c>
      <c r="AN10002" t="b">
        <v>0</v>
      </c>
      <c r="AO10002" t="s">
        <v>1209</v>
      </c>
    </row>
    <row r="10003" spans="2:41">
      <c r="B10003">
        <v>1129</v>
      </c>
      <c r="C10003">
        <v>106840</v>
      </c>
      <c r="D10003" t="s">
        <v>240</v>
      </c>
      <c r="E10003" t="s">
        <v>241</v>
      </c>
      <c r="F10003" t="s">
        <v>304</v>
      </c>
      <c r="G10003">
        <v>74498</v>
      </c>
      <c r="H10003" t="s">
        <v>490</v>
      </c>
      <c r="I10003" t="s">
        <v>489</v>
      </c>
      <c r="J10003" t="s">
        <v>236</v>
      </c>
      <c r="K10003">
        <v>231823.701803</v>
      </c>
      <c r="L10003">
        <v>0</v>
      </c>
      <c r="M10003">
        <v>231823.701803</v>
      </c>
      <c r="N10003">
        <v>1.300481E-3</v>
      </c>
      <c r="O10003">
        <v>1.41074E-3</v>
      </c>
      <c r="P10003">
        <v>1.87925E-4</v>
      </c>
      <c r="Q10003" s="3">
        <v>45107</v>
      </c>
      <c r="R10003" s="3">
        <v>45107</v>
      </c>
      <c r="S10003" t="b">
        <v>1</v>
      </c>
      <c r="T10003" t="b">
        <v>0</v>
      </c>
      <c r="U10003" t="b">
        <v>0</v>
      </c>
      <c r="V10003" t="b">
        <v>0</v>
      </c>
      <c r="W10003" t="b">
        <v>0</v>
      </c>
      <c r="X10003" t="b">
        <v>0</v>
      </c>
      <c r="Y10003" t="b">
        <v>1</v>
      </c>
      <c r="Z10003" t="b">
        <v>0</v>
      </c>
      <c r="AA10003" t="b">
        <v>1</v>
      </c>
      <c r="AB10003" t="s">
        <v>1219</v>
      </c>
      <c r="AC10003" t="s">
        <v>1219</v>
      </c>
      <c r="AD10003" t="s">
        <v>200</v>
      </c>
      <c r="AE10003" t="s">
        <v>200</v>
      </c>
      <c r="AF10003" t="s">
        <v>200</v>
      </c>
      <c r="AH10003" t="b">
        <v>1</v>
      </c>
      <c r="AI10003" t="b">
        <v>0</v>
      </c>
      <c r="AJ10003" t="b">
        <v>0</v>
      </c>
      <c r="AK10003" t="b">
        <v>0</v>
      </c>
      <c r="AL10003" t="b">
        <v>0</v>
      </c>
      <c r="AM10003" t="b">
        <v>0</v>
      </c>
      <c r="AN10003" t="b">
        <v>0</v>
      </c>
      <c r="AO10003" t="s">
        <v>1209</v>
      </c>
    </row>
    <row r="10004" spans="2:41">
      <c r="B10004">
        <v>1129</v>
      </c>
      <c r="C10004">
        <v>106840</v>
      </c>
      <c r="D10004" t="s">
        <v>240</v>
      </c>
      <c r="E10004" t="s">
        <v>241</v>
      </c>
      <c r="F10004" t="s">
        <v>304</v>
      </c>
      <c r="G10004">
        <v>84173</v>
      </c>
      <c r="H10004" t="s">
        <v>492</v>
      </c>
      <c r="I10004" t="s">
        <v>491</v>
      </c>
      <c r="J10004" t="s">
        <v>236</v>
      </c>
      <c r="K10004">
        <v>1824.5351189999999</v>
      </c>
      <c r="L10004">
        <v>0</v>
      </c>
      <c r="M10004">
        <v>1824.5351189999999</v>
      </c>
      <c r="N10004">
        <v>1.0234999999999999E-5</v>
      </c>
      <c r="O10004">
        <v>1.1103E-5</v>
      </c>
      <c r="P10004">
        <v>1.4789999999999999E-6</v>
      </c>
      <c r="Q10004" s="3">
        <v>45107</v>
      </c>
      <c r="R10004" s="3">
        <v>45107</v>
      </c>
      <c r="S10004" t="b">
        <v>1</v>
      </c>
      <c r="T10004" t="b">
        <v>0</v>
      </c>
      <c r="U10004" t="b">
        <v>0</v>
      </c>
      <c r="V10004" t="b">
        <v>0</v>
      </c>
      <c r="W10004" t="b">
        <v>0</v>
      </c>
      <c r="X10004" t="b">
        <v>0</v>
      </c>
      <c r="Y10004" t="b">
        <v>1</v>
      </c>
      <c r="Z10004" t="b">
        <v>0</v>
      </c>
      <c r="AA10004" t="b">
        <v>1</v>
      </c>
      <c r="AB10004" t="s">
        <v>1219</v>
      </c>
      <c r="AC10004" t="s">
        <v>1219</v>
      </c>
      <c r="AD10004" t="s">
        <v>200</v>
      </c>
      <c r="AE10004" t="s">
        <v>200</v>
      </c>
      <c r="AF10004" t="s">
        <v>200</v>
      </c>
      <c r="AH10004" t="b">
        <v>1</v>
      </c>
      <c r="AI10004" t="b">
        <v>0</v>
      </c>
      <c r="AJ10004" t="b">
        <v>0</v>
      </c>
      <c r="AK10004" t="b">
        <v>0</v>
      </c>
      <c r="AL10004" t="b">
        <v>0</v>
      </c>
      <c r="AM10004" t="b">
        <v>0</v>
      </c>
      <c r="AN10004" t="b">
        <v>0</v>
      </c>
      <c r="AO10004" t="s">
        <v>1209</v>
      </c>
    </row>
    <row r="10005" spans="2:41">
      <c r="B10005">
        <v>1134</v>
      </c>
      <c r="C10005">
        <v>106846</v>
      </c>
      <c r="D10005" t="s">
        <v>252</v>
      </c>
      <c r="E10005" t="s">
        <v>246</v>
      </c>
      <c r="F10005" t="s">
        <v>494</v>
      </c>
      <c r="G10005">
        <v>85405</v>
      </c>
      <c r="H10005">
        <v>85405</v>
      </c>
      <c r="I10005" t="s">
        <v>493</v>
      </c>
      <c r="J10005" t="s">
        <v>236</v>
      </c>
      <c r="K10005">
        <v>1464807.8335609999</v>
      </c>
      <c r="L10005">
        <v>0</v>
      </c>
      <c r="M10005">
        <v>1464807.8335609999</v>
      </c>
      <c r="N10005">
        <v>8.2172540000000002E-3</v>
      </c>
      <c r="O10005">
        <v>8.913944E-3</v>
      </c>
      <c r="P10005">
        <v>1.187425E-3</v>
      </c>
      <c r="Q10005" s="3">
        <v>45107</v>
      </c>
      <c r="R10005" s="3">
        <v>45107</v>
      </c>
      <c r="S10005" t="b">
        <v>0</v>
      </c>
      <c r="T10005" t="b">
        <v>0</v>
      </c>
      <c r="U10005" t="b">
        <v>0</v>
      </c>
      <c r="V10005" t="b">
        <v>0</v>
      </c>
      <c r="W10005" t="b">
        <v>0</v>
      </c>
      <c r="X10005" t="b">
        <v>0</v>
      </c>
      <c r="Y10005" t="b">
        <v>0</v>
      </c>
      <c r="Z10005" t="b">
        <v>0</v>
      </c>
      <c r="AA10005" t="b">
        <v>0</v>
      </c>
      <c r="AB10005" t="s">
        <v>1219</v>
      </c>
      <c r="AC10005" t="s">
        <v>1219</v>
      </c>
      <c r="AD10005" t="s">
        <v>1219</v>
      </c>
      <c r="AE10005" t="s">
        <v>1219</v>
      </c>
      <c r="AF10005" t="s">
        <v>1219</v>
      </c>
      <c r="AH10005" t="b">
        <v>0</v>
      </c>
      <c r="AI10005" t="b">
        <v>0</v>
      </c>
      <c r="AJ10005" t="b">
        <v>0</v>
      </c>
      <c r="AK10005" t="b">
        <v>0</v>
      </c>
      <c r="AL10005" t="b">
        <v>0</v>
      </c>
      <c r="AM10005" t="b">
        <v>0</v>
      </c>
      <c r="AN10005" t="b">
        <v>0</v>
      </c>
    </row>
    <row r="10006" spans="2:41">
      <c r="B10006">
        <v>1129</v>
      </c>
      <c r="C10006">
        <v>106840</v>
      </c>
      <c r="D10006" t="s">
        <v>240</v>
      </c>
      <c r="E10006" t="s">
        <v>241</v>
      </c>
      <c r="F10006" t="s">
        <v>323</v>
      </c>
      <c r="G10006">
        <v>87338</v>
      </c>
      <c r="H10006">
        <v>87338</v>
      </c>
      <c r="I10006" t="s">
        <v>495</v>
      </c>
      <c r="J10006" t="s">
        <v>236</v>
      </c>
      <c r="K10006">
        <v>158169.50242999999</v>
      </c>
      <c r="L10006">
        <v>0</v>
      </c>
      <c r="M10006">
        <v>158169.50242999999</v>
      </c>
      <c r="N10006">
        <v>8.87297E-4</v>
      </c>
      <c r="O10006">
        <v>9.6252499999999999E-4</v>
      </c>
      <c r="P10006">
        <v>1.2821800000000001E-4</v>
      </c>
      <c r="Q10006" s="3">
        <v>45107</v>
      </c>
      <c r="R10006" s="3">
        <v>45107</v>
      </c>
      <c r="S10006" t="b">
        <v>0</v>
      </c>
      <c r="T10006" t="b">
        <v>0</v>
      </c>
      <c r="U10006" t="b">
        <v>1</v>
      </c>
      <c r="V10006" t="b">
        <v>1</v>
      </c>
      <c r="W10006" t="b">
        <v>1</v>
      </c>
      <c r="X10006" t="b">
        <v>0</v>
      </c>
      <c r="Y10006" t="b">
        <v>1</v>
      </c>
      <c r="Z10006" t="b">
        <v>0</v>
      </c>
      <c r="AA10006" t="b">
        <v>0</v>
      </c>
      <c r="AB10006" t="s">
        <v>1219</v>
      </c>
      <c r="AC10006" t="s">
        <v>1219</v>
      </c>
      <c r="AD10006" t="s">
        <v>1222</v>
      </c>
      <c r="AE10006" t="s">
        <v>1222</v>
      </c>
      <c r="AF10006" t="s">
        <v>1222</v>
      </c>
      <c r="AI10006" t="b">
        <v>0</v>
      </c>
      <c r="AJ10006" t="b">
        <v>0</v>
      </c>
      <c r="AK10006" t="b">
        <v>0</v>
      </c>
      <c r="AM10006" t="b">
        <v>0</v>
      </c>
      <c r="AN10006" t="b">
        <v>0</v>
      </c>
      <c r="AO10006" t="s">
        <v>1235</v>
      </c>
    </row>
    <row r="10007" spans="2:41">
      <c r="B10007">
        <v>1128</v>
      </c>
      <c r="C10007">
        <v>106839</v>
      </c>
      <c r="D10007" t="s">
        <v>240</v>
      </c>
      <c r="E10007" t="s">
        <v>250</v>
      </c>
      <c r="F10007" t="s">
        <v>497</v>
      </c>
      <c r="G10007">
        <v>87390</v>
      </c>
      <c r="H10007">
        <v>87390</v>
      </c>
      <c r="I10007" t="s">
        <v>496</v>
      </c>
      <c r="J10007" t="s">
        <v>236</v>
      </c>
      <c r="K10007">
        <v>83174.213248999993</v>
      </c>
      <c r="L10007">
        <v>0</v>
      </c>
      <c r="M10007">
        <v>83174.213248999993</v>
      </c>
      <c r="N10007">
        <v>4.66589E-4</v>
      </c>
      <c r="O10007">
        <v>5.0614900000000001E-4</v>
      </c>
      <c r="P10007">
        <v>6.7423999999999997E-5</v>
      </c>
      <c r="Q10007" s="3">
        <v>45107</v>
      </c>
      <c r="R10007" s="3">
        <v>45107</v>
      </c>
      <c r="S10007" t="b">
        <v>0</v>
      </c>
      <c r="T10007" t="b">
        <v>0</v>
      </c>
      <c r="U10007" t="b">
        <v>0</v>
      </c>
      <c r="V10007" t="b">
        <v>0</v>
      </c>
      <c r="W10007" t="b">
        <v>0</v>
      </c>
      <c r="X10007" t="b">
        <v>0</v>
      </c>
      <c r="Y10007" t="b">
        <v>0</v>
      </c>
      <c r="Z10007" t="b">
        <v>0</v>
      </c>
      <c r="AA10007" t="b">
        <v>0</v>
      </c>
    </row>
    <row r="10008" spans="2:41">
      <c r="B10008">
        <v>1128</v>
      </c>
      <c r="C10008">
        <v>106839</v>
      </c>
      <c r="D10008" t="s">
        <v>240</v>
      </c>
      <c r="E10008" t="s">
        <v>250</v>
      </c>
      <c r="F10008" t="s">
        <v>497</v>
      </c>
      <c r="G10008">
        <v>87391</v>
      </c>
      <c r="H10008" t="s">
        <v>499</v>
      </c>
      <c r="I10008" t="s">
        <v>498</v>
      </c>
      <c r="J10008" t="s">
        <v>236</v>
      </c>
      <c r="K10008">
        <v>8668.9419290000005</v>
      </c>
      <c r="L10008">
        <v>0</v>
      </c>
      <c r="M10008">
        <v>8668.9419290000005</v>
      </c>
      <c r="N10008">
        <v>4.8631000000000002E-5</v>
      </c>
      <c r="O10008">
        <v>5.2753999999999997E-5</v>
      </c>
      <c r="P10008">
        <v>7.0269999999999998E-6</v>
      </c>
      <c r="Q10008" s="3">
        <v>45107</v>
      </c>
      <c r="R10008" s="3">
        <v>45107</v>
      </c>
      <c r="S10008" t="b">
        <v>0</v>
      </c>
      <c r="T10008" t="b">
        <v>0</v>
      </c>
      <c r="U10008" t="b">
        <v>0</v>
      </c>
      <c r="V10008" t="b">
        <v>0</v>
      </c>
      <c r="W10008" t="b">
        <v>0</v>
      </c>
      <c r="X10008" t="b">
        <v>0</v>
      </c>
      <c r="Y10008" t="b">
        <v>0</v>
      </c>
      <c r="Z10008" t="b">
        <v>0</v>
      </c>
      <c r="AA10008" t="b">
        <v>0</v>
      </c>
    </row>
    <row r="10009" spans="2:41">
      <c r="B10009">
        <v>1128</v>
      </c>
      <c r="C10009">
        <v>106839</v>
      </c>
      <c r="D10009" t="s">
        <v>240</v>
      </c>
      <c r="E10009" t="s">
        <v>250</v>
      </c>
      <c r="F10009" t="s">
        <v>501</v>
      </c>
      <c r="G10009">
        <v>87421</v>
      </c>
      <c r="H10009">
        <v>87421</v>
      </c>
      <c r="I10009" t="s">
        <v>500</v>
      </c>
      <c r="J10009" t="s">
        <v>236</v>
      </c>
      <c r="K10009">
        <v>132740.843177</v>
      </c>
      <c r="L10009">
        <v>0</v>
      </c>
      <c r="M10009">
        <v>132740.843177</v>
      </c>
      <c r="N10009">
        <v>7.4464699999999997E-4</v>
      </c>
      <c r="O10009">
        <v>8.0778100000000004E-4</v>
      </c>
      <c r="P10009">
        <v>1.07604E-4</v>
      </c>
      <c r="Q10009" s="3">
        <v>45107</v>
      </c>
      <c r="R10009" s="3">
        <v>45107</v>
      </c>
      <c r="S10009" t="b">
        <v>0</v>
      </c>
      <c r="T10009" t="b">
        <v>0</v>
      </c>
      <c r="U10009" t="b">
        <v>0</v>
      </c>
      <c r="V10009" t="b">
        <v>0</v>
      </c>
      <c r="W10009" t="b">
        <v>0</v>
      </c>
      <c r="X10009" t="b">
        <v>0</v>
      </c>
      <c r="Y10009" t="b">
        <v>0</v>
      </c>
      <c r="Z10009" t="b">
        <v>0</v>
      </c>
      <c r="AA10009" t="b">
        <v>0</v>
      </c>
    </row>
    <row r="10010" spans="2:41">
      <c r="B10010">
        <v>1128</v>
      </c>
      <c r="C10010">
        <v>106839</v>
      </c>
      <c r="D10010" t="s">
        <v>240</v>
      </c>
      <c r="E10010" t="s">
        <v>250</v>
      </c>
      <c r="F10010" t="s">
        <v>501</v>
      </c>
      <c r="G10010">
        <v>87422</v>
      </c>
      <c r="H10010">
        <v>87422</v>
      </c>
      <c r="I10010" t="s">
        <v>502</v>
      </c>
      <c r="J10010" t="s">
        <v>236</v>
      </c>
      <c r="K10010">
        <v>10944.003967000001</v>
      </c>
      <c r="L10010">
        <v>0</v>
      </c>
      <c r="M10010">
        <v>10944.003967000001</v>
      </c>
      <c r="N10010">
        <v>6.1393E-5</v>
      </c>
      <c r="O10010">
        <v>6.6599000000000004E-5</v>
      </c>
      <c r="P10010">
        <v>8.8720000000000008E-6</v>
      </c>
      <c r="Q10010" s="3">
        <v>45107</v>
      </c>
      <c r="R10010" s="3">
        <v>45107</v>
      </c>
      <c r="S10010" t="b">
        <v>0</v>
      </c>
      <c r="T10010" t="b">
        <v>0</v>
      </c>
      <c r="U10010" t="b">
        <v>0</v>
      </c>
      <c r="V10010" t="b">
        <v>0</v>
      </c>
      <c r="W10010" t="b">
        <v>0</v>
      </c>
      <c r="X10010" t="b">
        <v>0</v>
      </c>
      <c r="Y10010" t="b">
        <v>0</v>
      </c>
      <c r="Z10010" t="b">
        <v>0</v>
      </c>
      <c r="AA10010" t="b">
        <v>0</v>
      </c>
    </row>
    <row r="10011" spans="2:41">
      <c r="B10011">
        <v>1128</v>
      </c>
      <c r="C10011">
        <v>106839</v>
      </c>
      <c r="D10011" t="s">
        <v>240</v>
      </c>
      <c r="E10011" t="s">
        <v>250</v>
      </c>
      <c r="F10011" t="s">
        <v>292</v>
      </c>
      <c r="G10011">
        <v>87493</v>
      </c>
      <c r="H10011">
        <v>87493</v>
      </c>
      <c r="I10011" t="s">
        <v>503</v>
      </c>
      <c r="J10011" t="s">
        <v>236</v>
      </c>
      <c r="K10011">
        <v>56077.490963999997</v>
      </c>
      <c r="L10011">
        <v>0</v>
      </c>
      <c r="M10011">
        <v>56077.490963999997</v>
      </c>
      <c r="N10011">
        <v>3.1458300000000001E-4</v>
      </c>
      <c r="O10011">
        <v>3.4125399999999998E-4</v>
      </c>
      <c r="P10011">
        <v>4.5457999999999997E-5</v>
      </c>
      <c r="Q10011" s="3">
        <v>45107</v>
      </c>
      <c r="R10011" s="3">
        <v>45107</v>
      </c>
      <c r="S10011" t="b">
        <v>0</v>
      </c>
      <c r="T10011" t="b">
        <v>0</v>
      </c>
      <c r="U10011" t="b">
        <v>0</v>
      </c>
      <c r="V10011" t="b">
        <v>0</v>
      </c>
      <c r="W10011" t="b">
        <v>0</v>
      </c>
      <c r="X10011" t="b">
        <v>0</v>
      </c>
      <c r="Y10011" t="b">
        <v>0</v>
      </c>
      <c r="Z10011" t="b">
        <v>0</v>
      </c>
      <c r="AA10011" t="b">
        <v>0</v>
      </c>
    </row>
    <row r="10012" spans="2:41">
      <c r="B10012">
        <v>1128</v>
      </c>
      <c r="C10012">
        <v>106839</v>
      </c>
      <c r="D10012" t="s">
        <v>240</v>
      </c>
      <c r="E10012" t="s">
        <v>250</v>
      </c>
      <c r="F10012" t="s">
        <v>310</v>
      </c>
      <c r="G10012">
        <v>87790</v>
      </c>
      <c r="H10012">
        <v>87790</v>
      </c>
      <c r="I10012" t="s">
        <v>504</v>
      </c>
      <c r="J10012" t="s">
        <v>236</v>
      </c>
      <c r="K10012">
        <v>13127.79722</v>
      </c>
      <c r="L10012">
        <v>0</v>
      </c>
      <c r="M10012">
        <v>13127.79722</v>
      </c>
      <c r="N10012">
        <v>7.3644000000000002E-5</v>
      </c>
      <c r="O10012">
        <v>7.9888000000000005E-5</v>
      </c>
      <c r="P10012">
        <v>1.0642000000000001E-5</v>
      </c>
      <c r="Q10012" s="3">
        <v>45107</v>
      </c>
      <c r="R10012" s="3">
        <v>45107</v>
      </c>
      <c r="S10012" t="b">
        <v>0</v>
      </c>
      <c r="T10012" t="b">
        <v>0</v>
      </c>
      <c r="U10012" t="b">
        <v>0</v>
      </c>
      <c r="V10012" t="b">
        <v>0</v>
      </c>
      <c r="W10012" t="b">
        <v>0</v>
      </c>
      <c r="X10012" t="b">
        <v>0</v>
      </c>
      <c r="Y10012" t="b">
        <v>0</v>
      </c>
      <c r="Z10012" t="b">
        <v>0</v>
      </c>
      <c r="AA10012" t="b">
        <v>0</v>
      </c>
    </row>
    <row r="10013" spans="2:41">
      <c r="B10013">
        <v>1129</v>
      </c>
      <c r="C10013">
        <v>106840</v>
      </c>
      <c r="D10013" t="s">
        <v>240</v>
      </c>
      <c r="E10013" t="s">
        <v>241</v>
      </c>
      <c r="F10013" t="s">
        <v>506</v>
      </c>
      <c r="G10013">
        <v>87961</v>
      </c>
      <c r="H10013">
        <v>87961</v>
      </c>
      <c r="I10013" t="s">
        <v>505</v>
      </c>
      <c r="J10013" t="s">
        <v>236</v>
      </c>
      <c r="K10013">
        <v>212709.41162299999</v>
      </c>
      <c r="L10013">
        <v>0</v>
      </c>
      <c r="M10013">
        <v>212709.41162299999</v>
      </c>
      <c r="N10013">
        <v>1.1932539999999999E-3</v>
      </c>
      <c r="O10013">
        <v>1.2944219999999999E-3</v>
      </c>
      <c r="P10013">
        <v>1.7243E-4</v>
      </c>
      <c r="Q10013" s="3">
        <v>45107</v>
      </c>
      <c r="R10013" s="3">
        <v>45107</v>
      </c>
      <c r="S10013" t="b">
        <v>1</v>
      </c>
      <c r="T10013" t="b">
        <v>0</v>
      </c>
      <c r="U10013" t="b">
        <v>1</v>
      </c>
      <c r="V10013" t="b">
        <v>1</v>
      </c>
      <c r="W10013" t="b">
        <v>1</v>
      </c>
      <c r="X10013" t="b">
        <v>0</v>
      </c>
      <c r="Y10013" t="b">
        <v>1</v>
      </c>
      <c r="Z10013" t="b">
        <v>0</v>
      </c>
      <c r="AA10013" t="b">
        <v>0</v>
      </c>
      <c r="AB10013" t="s">
        <v>1219</v>
      </c>
      <c r="AC10013" t="s">
        <v>1219</v>
      </c>
      <c r="AD10013" t="s">
        <v>1222</v>
      </c>
      <c r="AE10013" t="s">
        <v>1222</v>
      </c>
      <c r="AF10013" t="s">
        <v>1222</v>
      </c>
      <c r="AH10013" t="b">
        <v>1</v>
      </c>
      <c r="AI10013" t="b">
        <v>0</v>
      </c>
      <c r="AJ10013" t="b">
        <v>0</v>
      </c>
      <c r="AK10013" t="b">
        <v>0</v>
      </c>
      <c r="AL10013" t="b">
        <v>0</v>
      </c>
      <c r="AM10013" t="b">
        <v>0</v>
      </c>
      <c r="AN10013" t="b">
        <v>0</v>
      </c>
      <c r="AO10013" t="s">
        <v>1236</v>
      </c>
    </row>
    <row r="10014" spans="2:41">
      <c r="B10014">
        <v>1129</v>
      </c>
      <c r="C10014">
        <v>106840</v>
      </c>
      <c r="D10014" t="s">
        <v>240</v>
      </c>
      <c r="E10014" t="s">
        <v>241</v>
      </c>
      <c r="F10014" t="s">
        <v>506</v>
      </c>
      <c r="G10014">
        <v>87962</v>
      </c>
      <c r="H10014">
        <v>87962</v>
      </c>
      <c r="I10014" t="s">
        <v>508</v>
      </c>
      <c r="J10014" t="s">
        <v>236</v>
      </c>
      <c r="K10014">
        <v>106997.27206</v>
      </c>
      <c r="L10014">
        <v>7180.6640420000003</v>
      </c>
      <c r="M10014">
        <v>114177.93610200001</v>
      </c>
      <c r="N10014">
        <v>6.0023100000000001E-4</v>
      </c>
      <c r="O10014">
        <v>6.5112099999999995E-4</v>
      </c>
      <c r="P10014">
        <v>9.2557000000000002E-5</v>
      </c>
      <c r="Q10014" s="3">
        <v>45107</v>
      </c>
      <c r="R10014" s="3">
        <v>45107</v>
      </c>
      <c r="S10014" t="b">
        <v>1</v>
      </c>
      <c r="T10014" t="b">
        <v>0</v>
      </c>
      <c r="U10014" t="b">
        <v>1</v>
      </c>
      <c r="V10014" t="b">
        <v>1</v>
      </c>
      <c r="W10014" t="b">
        <v>1</v>
      </c>
      <c r="X10014" t="b">
        <v>0</v>
      </c>
      <c r="Y10014" t="b">
        <v>1</v>
      </c>
      <c r="Z10014" t="b">
        <v>0</v>
      </c>
      <c r="AA10014" t="b">
        <v>0</v>
      </c>
      <c r="AB10014" t="s">
        <v>1219</v>
      </c>
      <c r="AC10014" t="s">
        <v>1219</v>
      </c>
      <c r="AD10014" t="s">
        <v>1222</v>
      </c>
      <c r="AE10014" t="s">
        <v>1222</v>
      </c>
      <c r="AF10014" t="s">
        <v>1222</v>
      </c>
      <c r="AH10014" t="b">
        <v>1</v>
      </c>
      <c r="AI10014" t="b">
        <v>0</v>
      </c>
      <c r="AJ10014" t="b">
        <v>0</v>
      </c>
      <c r="AK10014" t="b">
        <v>0</v>
      </c>
      <c r="AL10014" t="b">
        <v>0</v>
      </c>
      <c r="AM10014" t="b">
        <v>0</v>
      </c>
      <c r="AN10014" t="b">
        <v>0</v>
      </c>
      <c r="AO10014" t="s">
        <v>1236</v>
      </c>
    </row>
    <row r="10015" spans="2:41">
      <c r="B10015">
        <v>1133</v>
      </c>
      <c r="C10015">
        <v>106845</v>
      </c>
      <c r="D10015" t="s">
        <v>252</v>
      </c>
      <c r="E10015" t="s">
        <v>245</v>
      </c>
      <c r="F10015" t="s">
        <v>510</v>
      </c>
      <c r="G10015">
        <v>88007</v>
      </c>
      <c r="H10015">
        <v>88007</v>
      </c>
      <c r="I10015" t="s">
        <v>509</v>
      </c>
      <c r="J10015" t="s">
        <v>236</v>
      </c>
      <c r="K10015">
        <v>1987271.140811</v>
      </c>
      <c r="L10015">
        <v>0</v>
      </c>
      <c r="M10015">
        <v>1987271.140811</v>
      </c>
      <c r="N10015">
        <v>1.1148158999999999E-2</v>
      </c>
      <c r="O10015">
        <v>1.2093342999999999E-2</v>
      </c>
      <c r="P10015">
        <v>1.610953E-3</v>
      </c>
      <c r="Q10015" s="3">
        <v>45107</v>
      </c>
      <c r="R10015" s="3">
        <v>45107</v>
      </c>
      <c r="S10015" t="b">
        <v>0</v>
      </c>
      <c r="T10015" t="b">
        <v>0</v>
      </c>
      <c r="U10015" t="b">
        <v>0</v>
      </c>
      <c r="V10015" t="b">
        <v>0</v>
      </c>
      <c r="W10015" t="b">
        <v>0</v>
      </c>
      <c r="X10015" t="b">
        <v>0</v>
      </c>
      <c r="Y10015" t="b">
        <v>0</v>
      </c>
      <c r="Z10015" t="b">
        <v>0</v>
      </c>
      <c r="AA10015" t="b">
        <v>0</v>
      </c>
    </row>
    <row r="10016" spans="2:41">
      <c r="B10016">
        <v>1133</v>
      </c>
      <c r="C10016">
        <v>106845</v>
      </c>
      <c r="D10016" t="s">
        <v>252</v>
      </c>
      <c r="E10016" t="s">
        <v>245</v>
      </c>
      <c r="F10016" t="s">
        <v>510</v>
      </c>
      <c r="G10016">
        <v>88008</v>
      </c>
      <c r="H10016" t="s">
        <v>512</v>
      </c>
      <c r="I10016" t="s">
        <v>511</v>
      </c>
      <c r="J10016" t="s">
        <v>236</v>
      </c>
      <c r="K10016">
        <v>530247.15000200004</v>
      </c>
      <c r="L10016">
        <v>34194.469508000002</v>
      </c>
      <c r="M10016">
        <v>564441.61950999999</v>
      </c>
      <c r="N10016">
        <v>2.9745710000000001E-3</v>
      </c>
      <c r="O10016">
        <v>3.2267670000000002E-3</v>
      </c>
      <c r="P10016">
        <v>4.5755600000000002E-4</v>
      </c>
      <c r="Q10016" s="3">
        <v>45107</v>
      </c>
      <c r="R10016" s="3">
        <v>45107</v>
      </c>
      <c r="S10016" t="b">
        <v>0</v>
      </c>
      <c r="T10016" t="b">
        <v>0</v>
      </c>
      <c r="U10016" t="b">
        <v>0</v>
      </c>
      <c r="V10016" t="b">
        <v>0</v>
      </c>
      <c r="W10016" t="b">
        <v>0</v>
      </c>
      <c r="X10016" t="b">
        <v>0</v>
      </c>
      <c r="Y10016" t="b">
        <v>0</v>
      </c>
      <c r="Z10016" t="b">
        <v>0</v>
      </c>
      <c r="AA10016" t="b">
        <v>0</v>
      </c>
    </row>
    <row r="10017" spans="2:41">
      <c r="B10017">
        <v>1128</v>
      </c>
      <c r="C10017">
        <v>106839</v>
      </c>
      <c r="D10017" t="s">
        <v>240</v>
      </c>
      <c r="E10017" t="s">
        <v>250</v>
      </c>
      <c r="F10017" t="s">
        <v>310</v>
      </c>
      <c r="G10017">
        <v>88011</v>
      </c>
      <c r="H10017" t="s">
        <v>514</v>
      </c>
      <c r="I10017" t="s">
        <v>513</v>
      </c>
      <c r="J10017" t="s">
        <v>236</v>
      </c>
      <c r="K10017">
        <v>4596.9219030000004</v>
      </c>
      <c r="L10017">
        <v>6457.7659540000004</v>
      </c>
      <c r="M10017">
        <v>11054.687857000001</v>
      </c>
      <c r="N10017">
        <v>2.5788000000000001E-5</v>
      </c>
      <c r="O10017">
        <v>2.7974E-5</v>
      </c>
      <c r="P10017">
        <v>8.9609999999999994E-6</v>
      </c>
      <c r="Q10017" s="3">
        <v>45107</v>
      </c>
      <c r="R10017" s="3">
        <v>45107</v>
      </c>
      <c r="S10017" t="b">
        <v>0</v>
      </c>
      <c r="T10017" t="b">
        <v>0</v>
      </c>
      <c r="U10017" t="b">
        <v>0</v>
      </c>
      <c r="V10017" t="b">
        <v>0</v>
      </c>
      <c r="W10017" t="b">
        <v>0</v>
      </c>
      <c r="X10017" t="b">
        <v>0</v>
      </c>
      <c r="Y10017" t="b">
        <v>0</v>
      </c>
      <c r="Z10017" t="b">
        <v>0</v>
      </c>
      <c r="AA10017" t="b">
        <v>0</v>
      </c>
    </row>
    <row r="10018" spans="2:41">
      <c r="B10018">
        <v>1133</v>
      </c>
      <c r="C10018">
        <v>106845</v>
      </c>
      <c r="D10018" t="s">
        <v>252</v>
      </c>
      <c r="E10018" t="s">
        <v>245</v>
      </c>
      <c r="F10018" t="s">
        <v>516</v>
      </c>
      <c r="G10018">
        <v>88084</v>
      </c>
      <c r="H10018">
        <v>88084</v>
      </c>
      <c r="I10018" t="s">
        <v>515</v>
      </c>
      <c r="J10018" t="s">
        <v>236</v>
      </c>
      <c r="K10018">
        <v>2091262.837813</v>
      </c>
      <c r="L10018">
        <v>0</v>
      </c>
      <c r="M10018">
        <v>2091262.837813</v>
      </c>
      <c r="N10018">
        <v>1.173153E-2</v>
      </c>
      <c r="O10018">
        <v>1.2726174999999999E-2</v>
      </c>
      <c r="P10018">
        <v>1.695252E-3</v>
      </c>
      <c r="Q10018" s="3">
        <v>45107</v>
      </c>
      <c r="R10018" s="3">
        <v>45107</v>
      </c>
      <c r="S10018" t="b">
        <v>0</v>
      </c>
      <c r="T10018" t="b">
        <v>0</v>
      </c>
      <c r="U10018" t="b">
        <v>0</v>
      </c>
      <c r="V10018" t="b">
        <v>0</v>
      </c>
      <c r="W10018" t="b">
        <v>0</v>
      </c>
      <c r="X10018" t="b">
        <v>0</v>
      </c>
      <c r="Y10018" t="b">
        <v>0</v>
      </c>
      <c r="Z10018" t="b">
        <v>0</v>
      </c>
      <c r="AA10018" t="b">
        <v>0</v>
      </c>
    </row>
    <row r="10019" spans="2:41">
      <c r="B10019">
        <v>1128</v>
      </c>
      <c r="C10019">
        <v>106839</v>
      </c>
      <c r="D10019" t="s">
        <v>240</v>
      </c>
      <c r="E10019" t="s">
        <v>250</v>
      </c>
      <c r="F10019" t="s">
        <v>292</v>
      </c>
      <c r="G10019">
        <v>88249</v>
      </c>
      <c r="H10019" t="s">
        <v>291</v>
      </c>
      <c r="I10019" t="s">
        <v>290</v>
      </c>
      <c r="J10019" t="s">
        <v>236</v>
      </c>
      <c r="K10019">
        <v>14629.079704</v>
      </c>
      <c r="L10019">
        <v>0</v>
      </c>
      <c r="M10019">
        <v>14629.079704</v>
      </c>
      <c r="N10019">
        <v>8.2065999999999997E-5</v>
      </c>
      <c r="O10019">
        <v>8.9023999999999993E-5</v>
      </c>
      <c r="P10019">
        <v>1.1858999999999999E-5</v>
      </c>
      <c r="Q10019" s="3">
        <v>45107</v>
      </c>
      <c r="R10019" s="3">
        <v>45107</v>
      </c>
      <c r="S10019" t="b">
        <v>0</v>
      </c>
      <c r="T10019" t="b">
        <v>0</v>
      </c>
      <c r="U10019" t="b">
        <v>0</v>
      </c>
      <c r="V10019" t="b">
        <v>0</v>
      </c>
      <c r="W10019" t="b">
        <v>0</v>
      </c>
      <c r="X10019" t="b">
        <v>0</v>
      </c>
      <c r="Y10019" t="b">
        <v>0</v>
      </c>
      <c r="Z10019" t="b">
        <v>0</v>
      </c>
      <c r="AA10019" t="b">
        <v>0</v>
      </c>
    </row>
    <row r="10020" spans="2:41">
      <c r="B10020">
        <v>1133</v>
      </c>
      <c r="C10020">
        <v>106845</v>
      </c>
      <c r="D10020" t="s">
        <v>252</v>
      </c>
      <c r="E10020" t="s">
        <v>245</v>
      </c>
      <c r="F10020" t="s">
        <v>300</v>
      </c>
      <c r="G10020">
        <v>88428</v>
      </c>
      <c r="H10020">
        <v>88428</v>
      </c>
      <c r="I10020" t="s">
        <v>299</v>
      </c>
      <c r="J10020" t="s">
        <v>236</v>
      </c>
      <c r="K10020">
        <v>1478071.7829720001</v>
      </c>
      <c r="L10020">
        <v>0</v>
      </c>
      <c r="M10020">
        <v>1478071.7829720001</v>
      </c>
      <c r="N10020">
        <v>8.291662E-3</v>
      </c>
      <c r="O10020">
        <v>8.9946609999999993E-3</v>
      </c>
      <c r="P10020">
        <v>1.1981769999999999E-3</v>
      </c>
      <c r="Q10020" s="3">
        <v>45107</v>
      </c>
      <c r="R10020" s="3">
        <v>45107</v>
      </c>
      <c r="S10020" t="b">
        <v>0</v>
      </c>
      <c r="T10020" t="b">
        <v>0</v>
      </c>
      <c r="U10020" t="b">
        <v>0</v>
      </c>
      <c r="V10020" t="b">
        <v>0</v>
      </c>
      <c r="W10020" t="b">
        <v>0</v>
      </c>
      <c r="X10020" t="b">
        <v>0</v>
      </c>
      <c r="Y10020" t="b">
        <v>0</v>
      </c>
      <c r="Z10020" t="b">
        <v>0</v>
      </c>
      <c r="AA10020" t="b">
        <v>0</v>
      </c>
    </row>
    <row r="10021" spans="2:41">
      <c r="B10021">
        <v>1129</v>
      </c>
      <c r="C10021">
        <v>106840</v>
      </c>
      <c r="D10021" t="s">
        <v>240</v>
      </c>
      <c r="E10021" t="s">
        <v>241</v>
      </c>
      <c r="F10021" t="s">
        <v>304</v>
      </c>
      <c r="G10021">
        <v>88485</v>
      </c>
      <c r="H10021">
        <v>88485</v>
      </c>
      <c r="I10021" t="s">
        <v>303</v>
      </c>
      <c r="J10021" t="s">
        <v>236</v>
      </c>
      <c r="K10021">
        <v>164275.29178699999</v>
      </c>
      <c r="L10021">
        <v>0</v>
      </c>
      <c r="M10021">
        <v>164275.29178699999</v>
      </c>
      <c r="N10021">
        <v>9.2154900000000002E-4</v>
      </c>
      <c r="O10021">
        <v>9.9968100000000009E-4</v>
      </c>
      <c r="P10021">
        <v>1.3316700000000001E-4</v>
      </c>
      <c r="Q10021" s="3">
        <v>45107</v>
      </c>
      <c r="R10021" s="3">
        <v>45107</v>
      </c>
      <c r="S10021" t="b">
        <v>1</v>
      </c>
      <c r="T10021" t="b">
        <v>0</v>
      </c>
      <c r="U10021" t="b">
        <v>0</v>
      </c>
      <c r="V10021" t="b">
        <v>0</v>
      </c>
      <c r="W10021" t="b">
        <v>0</v>
      </c>
      <c r="X10021" t="b">
        <v>0</v>
      </c>
      <c r="Y10021" t="b">
        <v>1</v>
      </c>
      <c r="Z10021" t="b">
        <v>0</v>
      </c>
      <c r="AA10021" t="b">
        <v>1</v>
      </c>
      <c r="AB10021" t="s">
        <v>1219</v>
      </c>
      <c r="AC10021" t="s">
        <v>1219</v>
      </c>
      <c r="AD10021" t="s">
        <v>200</v>
      </c>
      <c r="AE10021" t="s">
        <v>200</v>
      </c>
      <c r="AF10021" t="s">
        <v>200</v>
      </c>
      <c r="AH10021" t="b">
        <v>1</v>
      </c>
      <c r="AI10021" t="b">
        <v>0</v>
      </c>
      <c r="AJ10021" t="b">
        <v>0</v>
      </c>
      <c r="AK10021" t="b">
        <v>0</v>
      </c>
      <c r="AL10021" t="b">
        <v>0</v>
      </c>
      <c r="AM10021" t="b">
        <v>0</v>
      </c>
      <c r="AN10021" t="b">
        <v>0</v>
      </c>
      <c r="AO10021" t="s">
        <v>1209</v>
      </c>
    </row>
    <row r="10022" spans="2:41">
      <c r="B10022">
        <v>1129</v>
      </c>
      <c r="C10022">
        <v>106840</v>
      </c>
      <c r="D10022" t="s">
        <v>240</v>
      </c>
      <c r="E10022" t="s">
        <v>241</v>
      </c>
      <c r="F10022" t="s">
        <v>304</v>
      </c>
      <c r="G10022">
        <v>88486</v>
      </c>
      <c r="H10022">
        <v>88486</v>
      </c>
      <c r="I10022" t="s">
        <v>307</v>
      </c>
      <c r="J10022" t="s">
        <v>236</v>
      </c>
      <c r="K10022">
        <v>27553.757914000002</v>
      </c>
      <c r="L10022">
        <v>0</v>
      </c>
      <c r="M10022">
        <v>27553.757914000002</v>
      </c>
      <c r="N10022">
        <v>1.5457099999999999E-4</v>
      </c>
      <c r="O10022">
        <v>1.6767600000000001E-4</v>
      </c>
      <c r="P10022">
        <v>2.2336000000000001E-5</v>
      </c>
      <c r="Q10022" s="3">
        <v>45107</v>
      </c>
      <c r="R10022" s="3">
        <v>45107</v>
      </c>
      <c r="S10022" t="b">
        <v>0</v>
      </c>
      <c r="T10022" t="b">
        <v>0</v>
      </c>
      <c r="U10022" t="b">
        <v>0</v>
      </c>
      <c r="V10022" t="b">
        <v>0</v>
      </c>
      <c r="W10022" t="b">
        <v>0</v>
      </c>
      <c r="X10022" t="b">
        <v>0</v>
      </c>
      <c r="Y10022" t="b">
        <v>1</v>
      </c>
      <c r="Z10022" t="b">
        <v>0</v>
      </c>
      <c r="AA10022" t="b">
        <v>1</v>
      </c>
      <c r="AB10022" t="s">
        <v>1219</v>
      </c>
      <c r="AC10022" t="s">
        <v>1219</v>
      </c>
      <c r="AD10022" t="s">
        <v>200</v>
      </c>
      <c r="AE10022" t="s">
        <v>200</v>
      </c>
      <c r="AF10022" t="s">
        <v>200</v>
      </c>
      <c r="AI10022" t="b">
        <v>0</v>
      </c>
      <c r="AJ10022" t="b">
        <v>0</v>
      </c>
      <c r="AK10022" t="b">
        <v>0</v>
      </c>
      <c r="AL10022" t="b">
        <v>0</v>
      </c>
      <c r="AM10022" t="b">
        <v>0</v>
      </c>
      <c r="AN10022" t="b">
        <v>0</v>
      </c>
    </row>
    <row r="10023" spans="2:41">
      <c r="B10023">
        <v>1128</v>
      </c>
      <c r="C10023">
        <v>106839</v>
      </c>
      <c r="D10023" t="s">
        <v>240</v>
      </c>
      <c r="E10023" t="s">
        <v>250</v>
      </c>
      <c r="F10023" t="s">
        <v>310</v>
      </c>
      <c r="G10023">
        <v>88488</v>
      </c>
      <c r="H10023">
        <v>88488</v>
      </c>
      <c r="I10023" t="s">
        <v>309</v>
      </c>
      <c r="J10023" t="s">
        <v>236</v>
      </c>
      <c r="K10023">
        <v>3641.2579719999999</v>
      </c>
      <c r="L10023">
        <v>0</v>
      </c>
      <c r="M10023">
        <v>3641.2579719999999</v>
      </c>
      <c r="N10023">
        <v>2.0426999999999999E-5</v>
      </c>
      <c r="O10023">
        <v>2.2158999999999999E-5</v>
      </c>
      <c r="P10023">
        <v>2.9519999999999999E-6</v>
      </c>
      <c r="Q10023" s="3">
        <v>45107</v>
      </c>
      <c r="R10023" s="3">
        <v>45107</v>
      </c>
      <c r="S10023" t="b">
        <v>0</v>
      </c>
      <c r="T10023" t="b">
        <v>0</v>
      </c>
      <c r="U10023" t="b">
        <v>0</v>
      </c>
      <c r="V10023" t="b">
        <v>0</v>
      </c>
      <c r="W10023" t="b">
        <v>0</v>
      </c>
      <c r="X10023" t="b">
        <v>0</v>
      </c>
      <c r="Y10023" t="b">
        <v>0</v>
      </c>
      <c r="Z10023" t="b">
        <v>0</v>
      </c>
      <c r="AA10023" t="b">
        <v>0</v>
      </c>
    </row>
    <row r="10024" spans="2:41">
      <c r="B10024">
        <v>1128</v>
      </c>
      <c r="C10024">
        <v>106839</v>
      </c>
      <c r="D10024" t="s">
        <v>240</v>
      </c>
      <c r="E10024" t="s">
        <v>250</v>
      </c>
      <c r="F10024" t="s">
        <v>310</v>
      </c>
      <c r="G10024">
        <v>88489</v>
      </c>
      <c r="H10024">
        <v>88489</v>
      </c>
      <c r="I10024" t="s">
        <v>312</v>
      </c>
      <c r="J10024" t="s">
        <v>236</v>
      </c>
      <c r="K10024">
        <v>3243.3433759999998</v>
      </c>
      <c r="L10024">
        <v>0</v>
      </c>
      <c r="M10024">
        <v>3243.3433759999998</v>
      </c>
      <c r="N10024">
        <v>1.8193999999999999E-5</v>
      </c>
      <c r="O10024">
        <v>1.9737000000000001E-5</v>
      </c>
      <c r="P10024">
        <v>2.6290000000000002E-6</v>
      </c>
      <c r="Q10024" s="3">
        <v>45107</v>
      </c>
      <c r="R10024" s="3">
        <v>45107</v>
      </c>
      <c r="S10024" t="b">
        <v>0</v>
      </c>
      <c r="T10024" t="b">
        <v>0</v>
      </c>
      <c r="U10024" t="b">
        <v>0</v>
      </c>
      <c r="V10024" t="b">
        <v>0</v>
      </c>
      <c r="W10024" t="b">
        <v>0</v>
      </c>
      <c r="X10024" t="b">
        <v>0</v>
      </c>
      <c r="Y10024" t="b">
        <v>0</v>
      </c>
      <c r="Z10024" t="b">
        <v>0</v>
      </c>
      <c r="AA10024" t="b">
        <v>0</v>
      </c>
    </row>
    <row r="10025" spans="2:41">
      <c r="B10025">
        <v>1129</v>
      </c>
      <c r="C10025">
        <v>106840</v>
      </c>
      <c r="D10025" t="s">
        <v>240</v>
      </c>
      <c r="E10025" t="s">
        <v>241</v>
      </c>
      <c r="F10025" t="s">
        <v>304</v>
      </c>
      <c r="G10025">
        <v>88505</v>
      </c>
      <c r="H10025">
        <v>88505</v>
      </c>
      <c r="I10025" t="s">
        <v>313</v>
      </c>
      <c r="J10025" t="s">
        <v>236</v>
      </c>
      <c r="K10025">
        <v>5211.1485709999997</v>
      </c>
      <c r="L10025">
        <v>768.38258299999995</v>
      </c>
      <c r="M10025">
        <v>5979.5311540000002</v>
      </c>
      <c r="N10025">
        <v>2.9232999999999999E-5</v>
      </c>
      <c r="O10025">
        <v>3.1711999999999997E-5</v>
      </c>
      <c r="P10025">
        <v>4.8470000000000003E-6</v>
      </c>
      <c r="Q10025" s="3">
        <v>45107</v>
      </c>
      <c r="R10025" s="3">
        <v>45107</v>
      </c>
      <c r="S10025" t="b">
        <v>1</v>
      </c>
      <c r="T10025" t="b">
        <v>0</v>
      </c>
      <c r="U10025" t="b">
        <v>0</v>
      </c>
      <c r="V10025" t="b">
        <v>0</v>
      </c>
      <c r="W10025" t="b">
        <v>0</v>
      </c>
      <c r="X10025" t="b">
        <v>0</v>
      </c>
      <c r="Y10025" t="b">
        <v>1</v>
      </c>
      <c r="Z10025" t="b">
        <v>0</v>
      </c>
      <c r="AA10025" t="b">
        <v>1</v>
      </c>
      <c r="AB10025" t="s">
        <v>1219</v>
      </c>
      <c r="AC10025" t="s">
        <v>1219</v>
      </c>
      <c r="AD10025" t="s">
        <v>200</v>
      </c>
      <c r="AE10025" t="s">
        <v>200</v>
      </c>
      <c r="AF10025" t="s">
        <v>200</v>
      </c>
      <c r="AH10025" t="b">
        <v>1</v>
      </c>
      <c r="AI10025" t="b">
        <v>0</v>
      </c>
      <c r="AJ10025" t="b">
        <v>0</v>
      </c>
      <c r="AK10025" t="b">
        <v>0</v>
      </c>
      <c r="AL10025" t="b">
        <v>0</v>
      </c>
      <c r="AM10025" t="b">
        <v>0</v>
      </c>
      <c r="AN10025" t="b">
        <v>0</v>
      </c>
      <c r="AO10025" t="s">
        <v>1209</v>
      </c>
    </row>
    <row r="10026" spans="2:41">
      <c r="B10026">
        <v>1128</v>
      </c>
      <c r="C10026">
        <v>106839</v>
      </c>
      <c r="D10026" t="s">
        <v>240</v>
      </c>
      <c r="E10026" t="s">
        <v>250</v>
      </c>
      <c r="F10026" t="s">
        <v>315</v>
      </c>
      <c r="G10026">
        <v>88541</v>
      </c>
      <c r="H10026">
        <v>88541</v>
      </c>
      <c r="I10026" t="s">
        <v>314</v>
      </c>
      <c r="J10026" t="s">
        <v>236</v>
      </c>
      <c r="K10026">
        <v>184797.50063600001</v>
      </c>
      <c r="L10026">
        <v>0</v>
      </c>
      <c r="M10026">
        <v>184797.50063600001</v>
      </c>
      <c r="N10026">
        <v>1.036674E-3</v>
      </c>
      <c r="O10026">
        <v>1.1245669999999999E-3</v>
      </c>
      <c r="P10026">
        <v>1.49803E-4</v>
      </c>
      <c r="Q10026" s="3">
        <v>45107</v>
      </c>
      <c r="R10026" s="3">
        <v>45107</v>
      </c>
      <c r="S10026" t="b">
        <v>0</v>
      </c>
      <c r="T10026" t="b">
        <v>0</v>
      </c>
      <c r="U10026" t="b">
        <v>0</v>
      </c>
      <c r="V10026" t="b">
        <v>0</v>
      </c>
      <c r="W10026" t="b">
        <v>0</v>
      </c>
      <c r="X10026" t="b">
        <v>0</v>
      </c>
      <c r="Y10026" t="b">
        <v>0</v>
      </c>
      <c r="Z10026" t="b">
        <v>0</v>
      </c>
      <c r="AA10026" t="b">
        <v>0</v>
      </c>
    </row>
    <row r="10027" spans="2:41">
      <c r="B10027">
        <v>1128</v>
      </c>
      <c r="C10027">
        <v>106839</v>
      </c>
      <c r="D10027" t="s">
        <v>240</v>
      </c>
      <c r="E10027" t="s">
        <v>250</v>
      </c>
      <c r="F10027" t="s">
        <v>315</v>
      </c>
      <c r="G10027">
        <v>88542</v>
      </c>
      <c r="H10027">
        <v>88542</v>
      </c>
      <c r="I10027" t="s">
        <v>317</v>
      </c>
      <c r="J10027" t="s">
        <v>236</v>
      </c>
      <c r="K10027">
        <v>20063.019402000002</v>
      </c>
      <c r="L10027">
        <v>0</v>
      </c>
      <c r="M10027">
        <v>20063.019402000002</v>
      </c>
      <c r="N10027">
        <v>1.12549E-4</v>
      </c>
      <c r="O10027">
        <v>1.22092E-4</v>
      </c>
      <c r="P10027">
        <v>1.6263999999999999E-5</v>
      </c>
      <c r="Q10027" s="3">
        <v>45107</v>
      </c>
      <c r="R10027" s="3">
        <v>45107</v>
      </c>
      <c r="S10027" t="b">
        <v>0</v>
      </c>
      <c r="T10027" t="b">
        <v>0</v>
      </c>
      <c r="U10027" t="b">
        <v>0</v>
      </c>
      <c r="V10027" t="b">
        <v>0</v>
      </c>
      <c r="W10027" t="b">
        <v>0</v>
      </c>
      <c r="X10027" t="b">
        <v>0</v>
      </c>
      <c r="Y10027" t="b">
        <v>0</v>
      </c>
      <c r="Z10027" t="b">
        <v>0</v>
      </c>
      <c r="AA10027" t="b">
        <v>0</v>
      </c>
    </row>
    <row r="10028" spans="2:41">
      <c r="B10028">
        <v>1128</v>
      </c>
      <c r="C10028">
        <v>106839</v>
      </c>
      <c r="D10028" t="s">
        <v>240</v>
      </c>
      <c r="E10028" t="s">
        <v>250</v>
      </c>
      <c r="F10028" t="s">
        <v>315</v>
      </c>
      <c r="G10028">
        <v>88543</v>
      </c>
      <c r="H10028">
        <v>88543</v>
      </c>
      <c r="I10028" t="s">
        <v>318</v>
      </c>
      <c r="J10028" t="s">
        <v>236</v>
      </c>
      <c r="K10028">
        <v>23668.008279000001</v>
      </c>
      <c r="L10028">
        <v>0</v>
      </c>
      <c r="M10028">
        <v>23668.008279000001</v>
      </c>
      <c r="N10028">
        <v>1.32772E-4</v>
      </c>
      <c r="O10028">
        <v>1.44029E-4</v>
      </c>
      <c r="P10028">
        <v>1.9185999999999999E-5</v>
      </c>
      <c r="Q10028" s="3">
        <v>45107</v>
      </c>
      <c r="R10028" s="3">
        <v>45107</v>
      </c>
      <c r="S10028" t="b">
        <v>0</v>
      </c>
      <c r="T10028" t="b">
        <v>0</v>
      </c>
      <c r="U10028" t="b">
        <v>0</v>
      </c>
      <c r="V10028" t="b">
        <v>0</v>
      </c>
      <c r="W10028" t="b">
        <v>0</v>
      </c>
      <c r="X10028" t="b">
        <v>0</v>
      </c>
      <c r="Y10028" t="b">
        <v>0</v>
      </c>
      <c r="Z10028" t="b">
        <v>0</v>
      </c>
      <c r="AA10028" t="b">
        <v>0</v>
      </c>
    </row>
    <row r="10029" spans="2:41">
      <c r="B10029">
        <v>1128</v>
      </c>
      <c r="C10029">
        <v>106839</v>
      </c>
      <c r="D10029" t="s">
        <v>240</v>
      </c>
      <c r="E10029" t="s">
        <v>250</v>
      </c>
      <c r="F10029" t="s">
        <v>320</v>
      </c>
      <c r="G10029">
        <v>88555</v>
      </c>
      <c r="H10029">
        <v>88555</v>
      </c>
      <c r="I10029" t="s">
        <v>319</v>
      </c>
      <c r="J10029" t="s">
        <v>236</v>
      </c>
      <c r="K10029">
        <v>33218.447936999997</v>
      </c>
      <c r="L10029">
        <v>-4.1599999999999997E-4</v>
      </c>
      <c r="M10029">
        <v>33218.447521000002</v>
      </c>
      <c r="N10029">
        <v>1.86348E-4</v>
      </c>
      <c r="O10029">
        <v>2.02148E-4</v>
      </c>
      <c r="P10029">
        <v>2.6928E-5</v>
      </c>
      <c r="Q10029" s="3">
        <v>45107</v>
      </c>
      <c r="R10029" s="3">
        <v>45107</v>
      </c>
      <c r="S10029" t="b">
        <v>0</v>
      </c>
      <c r="T10029" t="b">
        <v>0</v>
      </c>
      <c r="U10029" t="b">
        <v>0</v>
      </c>
      <c r="V10029" t="b">
        <v>0</v>
      </c>
      <c r="W10029" t="b">
        <v>0</v>
      </c>
      <c r="X10029" t="b">
        <v>0</v>
      </c>
      <c r="Y10029" t="b">
        <v>0</v>
      </c>
      <c r="Z10029" t="b">
        <v>0</v>
      </c>
      <c r="AA10029" t="b">
        <v>0</v>
      </c>
    </row>
    <row r="10030" spans="2:41">
      <c r="B10030">
        <v>1129</v>
      </c>
      <c r="C10030">
        <v>106840</v>
      </c>
      <c r="D10030" t="s">
        <v>240</v>
      </c>
      <c r="E10030" t="s">
        <v>241</v>
      </c>
      <c r="F10030" t="s">
        <v>323</v>
      </c>
      <c r="G10030">
        <v>88843</v>
      </c>
      <c r="H10030" t="s">
        <v>322</v>
      </c>
      <c r="I10030" t="s">
        <v>321</v>
      </c>
      <c r="J10030" t="s">
        <v>236</v>
      </c>
      <c r="K10030">
        <v>52823.66706</v>
      </c>
      <c r="L10030">
        <v>53778.130576000003</v>
      </c>
      <c r="M10030">
        <v>106601.797636</v>
      </c>
      <c r="N10030">
        <v>2.9632900000000002E-4</v>
      </c>
      <c r="O10030">
        <v>3.2145299999999997E-4</v>
      </c>
      <c r="P10030">
        <v>8.6415000000000005E-5</v>
      </c>
      <c r="Q10030" s="3">
        <v>45107</v>
      </c>
      <c r="R10030" s="3">
        <v>45107</v>
      </c>
      <c r="S10030" t="b">
        <v>0</v>
      </c>
      <c r="T10030" t="b">
        <v>0</v>
      </c>
      <c r="U10030" t="b">
        <v>1</v>
      </c>
      <c r="V10030" t="b">
        <v>1</v>
      </c>
      <c r="W10030" t="b">
        <v>1</v>
      </c>
      <c r="X10030" t="b">
        <v>0</v>
      </c>
      <c r="Y10030" t="b">
        <v>1</v>
      </c>
      <c r="Z10030" t="b">
        <v>0</v>
      </c>
      <c r="AA10030" t="b">
        <v>0</v>
      </c>
      <c r="AB10030" t="s">
        <v>1219</v>
      </c>
      <c r="AC10030" t="s">
        <v>1219</v>
      </c>
      <c r="AD10030" t="s">
        <v>1222</v>
      </c>
      <c r="AE10030" t="s">
        <v>1222</v>
      </c>
      <c r="AF10030" t="s">
        <v>1222</v>
      </c>
      <c r="AI10030" t="b">
        <v>0</v>
      </c>
      <c r="AJ10030" t="b">
        <v>0</v>
      </c>
      <c r="AK10030" t="b">
        <v>0</v>
      </c>
      <c r="AM10030" t="b">
        <v>0</v>
      </c>
      <c r="AN10030" t="b">
        <v>0</v>
      </c>
      <c r="AO10030" t="s">
        <v>1235</v>
      </c>
    </row>
    <row r="10031" spans="2:41">
      <c r="B10031">
        <v>1133</v>
      </c>
      <c r="C10031">
        <v>106845</v>
      </c>
      <c r="D10031" t="s">
        <v>252</v>
      </c>
      <c r="E10031" t="s">
        <v>245</v>
      </c>
      <c r="F10031" t="s">
        <v>327</v>
      </c>
      <c r="G10031">
        <v>89210</v>
      </c>
      <c r="H10031" t="s">
        <v>326</v>
      </c>
      <c r="I10031" t="s">
        <v>325</v>
      </c>
      <c r="J10031" t="s">
        <v>236</v>
      </c>
      <c r="K10031">
        <v>-2425.0700000000002</v>
      </c>
      <c r="L10031">
        <v>261000.14689999999</v>
      </c>
      <c r="M10031">
        <v>258575.07689999999</v>
      </c>
      <c r="N10031">
        <v>-1.3604000000000001E-5</v>
      </c>
      <c r="O10031">
        <v>-1.4758E-5</v>
      </c>
      <c r="P10031">
        <v>2.0960999999999999E-4</v>
      </c>
      <c r="Q10031" s="3">
        <v>45107</v>
      </c>
      <c r="R10031" s="3">
        <v>45107</v>
      </c>
      <c r="S10031" t="b">
        <v>0</v>
      </c>
      <c r="T10031" t="b">
        <v>0</v>
      </c>
      <c r="U10031" t="b">
        <v>0</v>
      </c>
      <c r="V10031" t="b">
        <v>0</v>
      </c>
      <c r="W10031" t="b">
        <v>0</v>
      </c>
      <c r="X10031" t="b">
        <v>0</v>
      </c>
      <c r="Y10031" t="b">
        <v>0</v>
      </c>
      <c r="Z10031" t="b">
        <v>0</v>
      </c>
      <c r="AA10031" t="b">
        <v>0</v>
      </c>
    </row>
    <row r="10032" spans="2:41">
      <c r="B10032">
        <v>1133</v>
      </c>
      <c r="C10032">
        <v>106845</v>
      </c>
      <c r="D10032" t="s">
        <v>252</v>
      </c>
      <c r="E10032" t="s">
        <v>245</v>
      </c>
      <c r="F10032" t="s">
        <v>327</v>
      </c>
      <c r="G10032">
        <v>89213</v>
      </c>
      <c r="H10032">
        <v>89213</v>
      </c>
      <c r="I10032" t="s">
        <v>328</v>
      </c>
      <c r="J10032" t="s">
        <v>236</v>
      </c>
      <c r="K10032">
        <v>-1754.58</v>
      </c>
      <c r="L10032">
        <v>187148.35329999999</v>
      </c>
      <c r="M10032">
        <v>185393.7733</v>
      </c>
      <c r="N10032">
        <v>-9.8430000000000005E-6</v>
      </c>
      <c r="O10032">
        <v>-1.0677E-5</v>
      </c>
      <c r="P10032">
        <v>1.5028700000000001E-4</v>
      </c>
      <c r="Q10032" s="3">
        <v>45107</v>
      </c>
      <c r="R10032" s="3">
        <v>45107</v>
      </c>
      <c r="S10032" t="b">
        <v>0</v>
      </c>
      <c r="T10032" t="b">
        <v>0</v>
      </c>
      <c r="U10032" t="b">
        <v>0</v>
      </c>
      <c r="V10032" t="b">
        <v>0</v>
      </c>
      <c r="W10032" t="b">
        <v>0</v>
      </c>
      <c r="X10032" t="b">
        <v>0</v>
      </c>
      <c r="Y10032" t="b">
        <v>0</v>
      </c>
      <c r="Z10032" t="b">
        <v>0</v>
      </c>
      <c r="AA10032" t="b">
        <v>0</v>
      </c>
    </row>
    <row r="10033" spans="2:41">
      <c r="B10033">
        <v>1133</v>
      </c>
      <c r="C10033">
        <v>106845</v>
      </c>
      <c r="D10033" t="s">
        <v>252</v>
      </c>
      <c r="E10033" t="s">
        <v>245</v>
      </c>
      <c r="F10033" t="s">
        <v>327</v>
      </c>
      <c r="G10033">
        <v>89214</v>
      </c>
      <c r="H10033">
        <v>89214</v>
      </c>
      <c r="I10033" t="s">
        <v>329</v>
      </c>
      <c r="J10033" t="s">
        <v>236</v>
      </c>
      <c r="K10033">
        <v>2006055.1276700001</v>
      </c>
      <c r="L10033">
        <v>0</v>
      </c>
      <c r="M10033">
        <v>2006055.1276700001</v>
      </c>
      <c r="N10033">
        <v>1.1253533E-2</v>
      </c>
      <c r="O10033">
        <v>1.2207651E-2</v>
      </c>
      <c r="P10033">
        <v>1.6261800000000001E-3</v>
      </c>
      <c r="Q10033" s="3">
        <v>45107</v>
      </c>
      <c r="R10033" s="3">
        <v>45107</v>
      </c>
      <c r="S10033" t="b">
        <v>0</v>
      </c>
      <c r="T10033" t="b">
        <v>0</v>
      </c>
      <c r="U10033" t="b">
        <v>0</v>
      </c>
      <c r="V10033" t="b">
        <v>0</v>
      </c>
      <c r="W10033" t="b">
        <v>0</v>
      </c>
      <c r="X10033" t="b">
        <v>0</v>
      </c>
      <c r="Y10033" t="b">
        <v>0</v>
      </c>
      <c r="Z10033" t="b">
        <v>0</v>
      </c>
      <c r="AA10033" t="b">
        <v>0</v>
      </c>
    </row>
    <row r="10034" spans="2:41">
      <c r="B10034">
        <v>1129</v>
      </c>
      <c r="C10034">
        <v>106840</v>
      </c>
      <c r="D10034" t="s">
        <v>240</v>
      </c>
      <c r="E10034" t="s">
        <v>241</v>
      </c>
      <c r="F10034" t="s">
        <v>331</v>
      </c>
      <c r="G10034">
        <v>89392</v>
      </c>
      <c r="H10034">
        <v>89392</v>
      </c>
      <c r="I10034" t="s">
        <v>330</v>
      </c>
      <c r="J10034" t="s">
        <v>236</v>
      </c>
      <c r="K10034">
        <v>574871.18836699997</v>
      </c>
      <c r="L10034">
        <v>0</v>
      </c>
      <c r="M10034">
        <v>574871.18836699997</v>
      </c>
      <c r="N10034">
        <v>3.224902E-3</v>
      </c>
      <c r="O10034">
        <v>3.4983219999999999E-3</v>
      </c>
      <c r="P10034">
        <v>4.6601100000000001E-4</v>
      </c>
      <c r="Q10034" s="3">
        <v>45107</v>
      </c>
      <c r="R10034" s="3">
        <v>45107</v>
      </c>
      <c r="S10034" t="b">
        <v>1</v>
      </c>
      <c r="T10034" t="b">
        <v>0</v>
      </c>
      <c r="U10034" t="b">
        <v>0</v>
      </c>
      <c r="V10034" t="b">
        <v>0</v>
      </c>
      <c r="W10034" t="b">
        <v>0</v>
      </c>
      <c r="X10034" t="b">
        <v>0</v>
      </c>
      <c r="Y10034" t="b">
        <v>1</v>
      </c>
      <c r="Z10034" t="b">
        <v>0</v>
      </c>
      <c r="AA10034" t="b">
        <v>1</v>
      </c>
      <c r="AB10034" t="s">
        <v>1219</v>
      </c>
      <c r="AC10034" t="s">
        <v>1219</v>
      </c>
      <c r="AD10034" t="s">
        <v>200</v>
      </c>
      <c r="AE10034" t="s">
        <v>200</v>
      </c>
      <c r="AF10034" t="s">
        <v>200</v>
      </c>
      <c r="AH10034" t="b">
        <v>1</v>
      </c>
      <c r="AI10034" t="b">
        <v>0</v>
      </c>
      <c r="AJ10034" t="b">
        <v>0</v>
      </c>
      <c r="AK10034" t="b">
        <v>0</v>
      </c>
      <c r="AL10034" t="b">
        <v>0</v>
      </c>
      <c r="AM10034" t="b">
        <v>0</v>
      </c>
      <c r="AN10034" t="b">
        <v>0</v>
      </c>
      <c r="AO10034" t="s">
        <v>1209</v>
      </c>
    </row>
    <row r="10035" spans="2:41">
      <c r="B10035">
        <v>1133</v>
      </c>
      <c r="C10035">
        <v>106845</v>
      </c>
      <c r="D10035" t="s">
        <v>252</v>
      </c>
      <c r="E10035" t="s">
        <v>245</v>
      </c>
      <c r="F10035" t="s">
        <v>335</v>
      </c>
      <c r="G10035">
        <v>89419</v>
      </c>
      <c r="H10035">
        <v>89419</v>
      </c>
      <c r="I10035" t="s">
        <v>334</v>
      </c>
      <c r="J10035" t="s">
        <v>236</v>
      </c>
      <c r="K10035">
        <v>3197282.532563</v>
      </c>
      <c r="L10035">
        <v>0</v>
      </c>
      <c r="M10035">
        <v>3197282.532563</v>
      </c>
      <c r="N10035">
        <v>1.793606E-2</v>
      </c>
      <c r="O10035">
        <v>1.9456748999999999E-2</v>
      </c>
      <c r="P10035">
        <v>2.5918310000000002E-3</v>
      </c>
      <c r="Q10035" s="3">
        <v>45107</v>
      </c>
      <c r="R10035" s="3">
        <v>45107</v>
      </c>
      <c r="S10035" t="b">
        <v>0</v>
      </c>
      <c r="T10035" t="b">
        <v>0</v>
      </c>
      <c r="U10035" t="b">
        <v>0</v>
      </c>
      <c r="V10035" t="b">
        <v>0</v>
      </c>
      <c r="W10035" t="b">
        <v>0</v>
      </c>
      <c r="X10035" t="b">
        <v>0</v>
      </c>
      <c r="Y10035" t="b">
        <v>0</v>
      </c>
      <c r="Z10035" t="b">
        <v>0</v>
      </c>
      <c r="AA10035" t="b">
        <v>0</v>
      </c>
    </row>
    <row r="10036" spans="2:41">
      <c r="B10036">
        <v>1133</v>
      </c>
      <c r="C10036">
        <v>106845</v>
      </c>
      <c r="D10036" t="s">
        <v>252</v>
      </c>
      <c r="E10036" t="s">
        <v>245</v>
      </c>
      <c r="F10036" t="s">
        <v>335</v>
      </c>
      <c r="G10036">
        <v>89420</v>
      </c>
      <c r="H10036">
        <v>89420</v>
      </c>
      <c r="I10036" t="s">
        <v>337</v>
      </c>
      <c r="J10036" t="s">
        <v>236</v>
      </c>
      <c r="K10036">
        <v>171194.011069</v>
      </c>
      <c r="L10036">
        <v>0</v>
      </c>
      <c r="M10036">
        <v>171194.011069</v>
      </c>
      <c r="N10036">
        <v>9.6036099999999996E-4</v>
      </c>
      <c r="O10036">
        <v>1.041784E-3</v>
      </c>
      <c r="P10036">
        <v>1.3877599999999999E-4</v>
      </c>
      <c r="Q10036" s="3">
        <v>45107</v>
      </c>
      <c r="R10036" s="3">
        <v>45107</v>
      </c>
      <c r="S10036" t="b">
        <v>0</v>
      </c>
      <c r="T10036" t="b">
        <v>0</v>
      </c>
      <c r="U10036" t="b">
        <v>0</v>
      </c>
      <c r="V10036" t="b">
        <v>0</v>
      </c>
      <c r="W10036" t="b">
        <v>0</v>
      </c>
      <c r="X10036" t="b">
        <v>0</v>
      </c>
      <c r="Y10036" t="b">
        <v>0</v>
      </c>
      <c r="Z10036" t="b">
        <v>0</v>
      </c>
      <c r="AA10036" t="b">
        <v>0</v>
      </c>
    </row>
    <row r="10037" spans="2:41">
      <c r="B10037">
        <v>1133</v>
      </c>
      <c r="C10037">
        <v>106845</v>
      </c>
      <c r="D10037" t="s">
        <v>252</v>
      </c>
      <c r="E10037" t="s">
        <v>245</v>
      </c>
      <c r="F10037" t="s">
        <v>335</v>
      </c>
      <c r="G10037">
        <v>89423</v>
      </c>
      <c r="H10037">
        <v>89423</v>
      </c>
      <c r="I10037" t="s">
        <v>338</v>
      </c>
      <c r="J10037" t="s">
        <v>236</v>
      </c>
      <c r="K10037">
        <v>156866.72</v>
      </c>
      <c r="L10037">
        <v>174103.18599999999</v>
      </c>
      <c r="M10037">
        <v>330969.90600000002</v>
      </c>
      <c r="N10037">
        <v>8.7998799999999995E-4</v>
      </c>
      <c r="O10037">
        <v>9.5459699999999995E-4</v>
      </c>
      <c r="P10037">
        <v>2.6829600000000001E-4</v>
      </c>
      <c r="Q10037" s="3">
        <v>45107</v>
      </c>
      <c r="R10037" s="3">
        <v>45107</v>
      </c>
      <c r="S10037" t="b">
        <v>0</v>
      </c>
      <c r="T10037" t="b">
        <v>0</v>
      </c>
      <c r="U10037" t="b">
        <v>0</v>
      </c>
      <c r="V10037" t="b">
        <v>0</v>
      </c>
      <c r="W10037" t="b">
        <v>0</v>
      </c>
      <c r="X10037" t="b">
        <v>0</v>
      </c>
      <c r="Y10037" t="b">
        <v>0</v>
      </c>
      <c r="Z10037" t="b">
        <v>0</v>
      </c>
      <c r="AA10037" t="b">
        <v>0</v>
      </c>
    </row>
    <row r="10038" spans="2:41">
      <c r="B10038">
        <v>1128</v>
      </c>
      <c r="C10038">
        <v>106839</v>
      </c>
      <c r="D10038" t="s">
        <v>240</v>
      </c>
      <c r="E10038" t="s">
        <v>250</v>
      </c>
      <c r="F10038" t="s">
        <v>320</v>
      </c>
      <c r="G10038">
        <v>89598</v>
      </c>
      <c r="H10038">
        <v>89598</v>
      </c>
      <c r="I10038" t="s">
        <v>339</v>
      </c>
      <c r="J10038" t="s">
        <v>236</v>
      </c>
      <c r="K10038">
        <v>382666.86810299999</v>
      </c>
      <c r="L10038">
        <v>0</v>
      </c>
      <c r="M10038">
        <v>382666.86810299999</v>
      </c>
      <c r="N10038">
        <v>2.146678E-3</v>
      </c>
      <c r="O10038">
        <v>2.3286819999999999E-3</v>
      </c>
      <c r="P10038">
        <v>3.10203E-4</v>
      </c>
      <c r="Q10038" s="3">
        <v>45107</v>
      </c>
      <c r="R10038" s="3">
        <v>45107</v>
      </c>
      <c r="S10038" t="b">
        <v>0</v>
      </c>
      <c r="T10038" t="b">
        <v>0</v>
      </c>
      <c r="U10038" t="b">
        <v>0</v>
      </c>
      <c r="V10038" t="b">
        <v>0</v>
      </c>
      <c r="W10038" t="b">
        <v>0</v>
      </c>
      <c r="X10038" t="b">
        <v>0</v>
      </c>
      <c r="Y10038" t="b">
        <v>0</v>
      </c>
      <c r="Z10038" t="b">
        <v>0</v>
      </c>
      <c r="AA10038" t="b">
        <v>0</v>
      </c>
    </row>
    <row r="10039" spans="2:41">
      <c r="B10039">
        <v>1133</v>
      </c>
      <c r="C10039">
        <v>106845</v>
      </c>
      <c r="D10039" t="s">
        <v>252</v>
      </c>
      <c r="E10039" t="s">
        <v>245</v>
      </c>
      <c r="F10039" t="s">
        <v>342</v>
      </c>
      <c r="G10039">
        <v>89626</v>
      </c>
      <c r="H10039">
        <v>89626</v>
      </c>
      <c r="I10039" t="s">
        <v>341</v>
      </c>
      <c r="J10039" t="s">
        <v>236</v>
      </c>
      <c r="K10039">
        <v>2483085.190647</v>
      </c>
      <c r="L10039">
        <v>0</v>
      </c>
      <c r="M10039">
        <v>2483085.190647</v>
      </c>
      <c r="N10039">
        <v>1.3929568E-2</v>
      </c>
      <c r="O10039">
        <v>1.5110571E-2</v>
      </c>
      <c r="P10039">
        <v>2.0128770000000002E-3</v>
      </c>
      <c r="Q10039" s="3">
        <v>45107</v>
      </c>
      <c r="R10039" s="3">
        <v>45107</v>
      </c>
      <c r="S10039" t="b">
        <v>0</v>
      </c>
      <c r="T10039" t="b">
        <v>0</v>
      </c>
      <c r="U10039" t="b">
        <v>0</v>
      </c>
      <c r="V10039" t="b">
        <v>0</v>
      </c>
      <c r="W10039" t="b">
        <v>0</v>
      </c>
      <c r="X10039" t="b">
        <v>0</v>
      </c>
      <c r="Y10039" t="b">
        <v>0</v>
      </c>
      <c r="Z10039" t="b">
        <v>0</v>
      </c>
      <c r="AA10039" t="b">
        <v>0</v>
      </c>
    </row>
    <row r="10040" spans="2:41">
      <c r="B10040">
        <v>1133</v>
      </c>
      <c r="C10040">
        <v>106845</v>
      </c>
      <c r="D10040" t="s">
        <v>252</v>
      </c>
      <c r="E10040" t="s">
        <v>245</v>
      </c>
      <c r="F10040" t="s">
        <v>342</v>
      </c>
      <c r="G10040">
        <v>89627</v>
      </c>
      <c r="H10040" t="s">
        <v>344</v>
      </c>
      <c r="I10040" t="s">
        <v>343</v>
      </c>
      <c r="J10040" t="s">
        <v>236</v>
      </c>
      <c r="K10040">
        <v>102206.96</v>
      </c>
      <c r="L10040">
        <v>231053.7286</v>
      </c>
      <c r="M10040">
        <v>333260.68859999999</v>
      </c>
      <c r="N10040">
        <v>5.7335899999999996E-4</v>
      </c>
      <c r="O10040">
        <v>6.2197000000000001E-4</v>
      </c>
      <c r="P10040">
        <v>2.7015299999999997E-4</v>
      </c>
      <c r="Q10040" s="3">
        <v>45107</v>
      </c>
      <c r="R10040" s="3">
        <v>45107</v>
      </c>
      <c r="S10040" t="b">
        <v>0</v>
      </c>
      <c r="T10040" t="b">
        <v>0</v>
      </c>
      <c r="U10040" t="b">
        <v>0</v>
      </c>
      <c r="V10040" t="b">
        <v>0</v>
      </c>
      <c r="W10040" t="b">
        <v>0</v>
      </c>
      <c r="X10040" t="b">
        <v>0</v>
      </c>
      <c r="Y10040" t="b">
        <v>0</v>
      </c>
      <c r="Z10040" t="b">
        <v>0</v>
      </c>
      <c r="AA10040" t="b">
        <v>0</v>
      </c>
    </row>
    <row r="10041" spans="2:41">
      <c r="B10041">
        <v>1128</v>
      </c>
      <c r="C10041">
        <v>106839</v>
      </c>
      <c r="D10041" t="s">
        <v>240</v>
      </c>
      <c r="E10041" t="s">
        <v>250</v>
      </c>
      <c r="F10041" t="s">
        <v>346</v>
      </c>
      <c r="G10041">
        <v>89647</v>
      </c>
      <c r="H10041">
        <v>89647</v>
      </c>
      <c r="I10041" t="s">
        <v>345</v>
      </c>
      <c r="J10041" t="s">
        <v>236</v>
      </c>
      <c r="K10041">
        <v>446666.72550599999</v>
      </c>
      <c r="L10041">
        <v>0</v>
      </c>
      <c r="M10041">
        <v>446666.72550599999</v>
      </c>
      <c r="N10041">
        <v>2.5057030000000002E-3</v>
      </c>
      <c r="O10041">
        <v>2.7181459999999998E-3</v>
      </c>
      <c r="P10041">
        <v>3.6208399999999998E-4</v>
      </c>
      <c r="Q10041" s="3">
        <v>45107</v>
      </c>
      <c r="R10041" s="3">
        <v>45107</v>
      </c>
      <c r="S10041" t="b">
        <v>0</v>
      </c>
      <c r="T10041" t="b">
        <v>0</v>
      </c>
      <c r="U10041" t="b">
        <v>0</v>
      </c>
      <c r="V10041" t="b">
        <v>0</v>
      </c>
      <c r="W10041" t="b">
        <v>0</v>
      </c>
      <c r="X10041" t="b">
        <v>0</v>
      </c>
      <c r="Y10041" t="b">
        <v>0</v>
      </c>
      <c r="Z10041" t="b">
        <v>0</v>
      </c>
      <c r="AA10041" t="b">
        <v>0</v>
      </c>
    </row>
    <row r="10042" spans="2:41">
      <c r="B10042">
        <v>1128</v>
      </c>
      <c r="C10042">
        <v>106839</v>
      </c>
      <c r="D10042" t="s">
        <v>240</v>
      </c>
      <c r="E10042" t="s">
        <v>250</v>
      </c>
      <c r="F10042" t="s">
        <v>346</v>
      </c>
      <c r="G10042">
        <v>89648</v>
      </c>
      <c r="H10042">
        <v>89648</v>
      </c>
      <c r="I10042" t="s">
        <v>349</v>
      </c>
      <c r="J10042" t="s">
        <v>236</v>
      </c>
      <c r="K10042">
        <v>35721.187480000001</v>
      </c>
      <c r="L10042">
        <v>0</v>
      </c>
      <c r="M10042">
        <v>35721.187480000001</v>
      </c>
      <c r="N10042">
        <v>2.0038799999999999E-4</v>
      </c>
      <c r="O10042">
        <v>2.17378E-4</v>
      </c>
      <c r="P10042">
        <v>2.8957000000000001E-5</v>
      </c>
      <c r="Q10042" s="3">
        <v>45107</v>
      </c>
      <c r="R10042" s="3">
        <v>45107</v>
      </c>
      <c r="S10042" t="b">
        <v>0</v>
      </c>
      <c r="T10042" t="b">
        <v>0</v>
      </c>
      <c r="U10042" t="b">
        <v>0</v>
      </c>
      <c r="V10042" t="b">
        <v>0</v>
      </c>
      <c r="W10042" t="b">
        <v>0</v>
      </c>
      <c r="X10042" t="b">
        <v>0</v>
      </c>
      <c r="Y10042" t="b">
        <v>0</v>
      </c>
      <c r="Z10042" t="b">
        <v>0</v>
      </c>
      <c r="AA10042" t="b">
        <v>0</v>
      </c>
    </row>
    <row r="10043" spans="2:41">
      <c r="B10043">
        <v>1134</v>
      </c>
      <c r="C10043">
        <v>106846</v>
      </c>
      <c r="D10043" t="s">
        <v>252</v>
      </c>
      <c r="E10043" t="s">
        <v>246</v>
      </c>
      <c r="F10043" t="s">
        <v>351</v>
      </c>
      <c r="G10043">
        <v>89739</v>
      </c>
      <c r="H10043">
        <v>89739</v>
      </c>
      <c r="I10043" t="s">
        <v>350</v>
      </c>
      <c r="J10043" t="s">
        <v>236</v>
      </c>
      <c r="K10043">
        <v>1366023.378152</v>
      </c>
      <c r="L10043">
        <v>0</v>
      </c>
      <c r="M10043">
        <v>1366023.378152</v>
      </c>
      <c r="N10043">
        <v>7.6630939999999996E-3</v>
      </c>
      <c r="O10043">
        <v>8.3128009999999999E-3</v>
      </c>
      <c r="P10043">
        <v>1.1073470000000001E-3</v>
      </c>
      <c r="Q10043" s="3">
        <v>45107</v>
      </c>
      <c r="R10043" s="3">
        <v>45107</v>
      </c>
      <c r="S10043" t="b">
        <v>0</v>
      </c>
      <c r="T10043" t="b">
        <v>0</v>
      </c>
      <c r="U10043" t="b">
        <v>0</v>
      </c>
      <c r="V10043" t="b">
        <v>0</v>
      </c>
      <c r="W10043" t="b">
        <v>0</v>
      </c>
      <c r="X10043" t="b">
        <v>0</v>
      </c>
      <c r="Y10043" t="b">
        <v>0</v>
      </c>
      <c r="Z10043" t="b">
        <v>0</v>
      </c>
      <c r="AA10043" t="b">
        <v>0</v>
      </c>
      <c r="AB10043" t="s">
        <v>1219</v>
      </c>
      <c r="AC10043" t="s">
        <v>1219</v>
      </c>
      <c r="AD10043" t="s">
        <v>1219</v>
      </c>
      <c r="AE10043" t="s">
        <v>1219</v>
      </c>
      <c r="AF10043" t="s">
        <v>1219</v>
      </c>
      <c r="AH10043" t="b">
        <v>0</v>
      </c>
      <c r="AI10043" t="b">
        <v>0</v>
      </c>
      <c r="AJ10043" t="b">
        <v>0</v>
      </c>
      <c r="AK10043" t="b">
        <v>0</v>
      </c>
      <c r="AL10043" t="b">
        <v>0</v>
      </c>
      <c r="AM10043" t="b">
        <v>0</v>
      </c>
      <c r="AN10043" t="b">
        <v>0</v>
      </c>
    </row>
    <row r="10044" spans="2:41">
      <c r="B10044">
        <v>1134</v>
      </c>
      <c r="C10044">
        <v>106846</v>
      </c>
      <c r="D10044" t="s">
        <v>252</v>
      </c>
      <c r="E10044" t="s">
        <v>246</v>
      </c>
      <c r="F10044" t="s">
        <v>351</v>
      </c>
      <c r="G10044">
        <v>89740</v>
      </c>
      <c r="H10044">
        <v>89740</v>
      </c>
      <c r="I10044" t="s">
        <v>353</v>
      </c>
      <c r="J10044" t="s">
        <v>236</v>
      </c>
      <c r="K10044">
        <v>1563325.087456</v>
      </c>
      <c r="L10044">
        <v>0</v>
      </c>
      <c r="M10044">
        <v>1563325.087456</v>
      </c>
      <c r="N10044">
        <v>8.7699140000000002E-3</v>
      </c>
      <c r="O10044">
        <v>9.5134610000000008E-3</v>
      </c>
      <c r="P10044">
        <v>1.267287E-3</v>
      </c>
      <c r="Q10044" s="3">
        <v>45107</v>
      </c>
      <c r="R10044" s="3">
        <v>45107</v>
      </c>
      <c r="S10044" t="b">
        <v>0</v>
      </c>
      <c r="T10044" t="b">
        <v>0</v>
      </c>
      <c r="U10044" t="b">
        <v>0</v>
      </c>
      <c r="V10044" t="b">
        <v>0</v>
      </c>
      <c r="W10044" t="b">
        <v>0</v>
      </c>
      <c r="X10044" t="b">
        <v>0</v>
      </c>
      <c r="Y10044" t="b">
        <v>0</v>
      </c>
      <c r="Z10044" t="b">
        <v>0</v>
      </c>
      <c r="AA10044" t="b">
        <v>0</v>
      </c>
      <c r="AB10044" t="s">
        <v>1219</v>
      </c>
      <c r="AC10044" t="s">
        <v>1219</v>
      </c>
      <c r="AD10044" t="s">
        <v>1219</v>
      </c>
      <c r="AE10044" t="s">
        <v>1219</v>
      </c>
      <c r="AF10044" t="s">
        <v>1219</v>
      </c>
      <c r="AH10044" t="b">
        <v>0</v>
      </c>
      <c r="AI10044" t="b">
        <v>0</v>
      </c>
      <c r="AJ10044" t="b">
        <v>0</v>
      </c>
      <c r="AK10044" t="b">
        <v>0</v>
      </c>
      <c r="AL10044" t="b">
        <v>0</v>
      </c>
      <c r="AM10044" t="b">
        <v>0</v>
      </c>
      <c r="AN10044" t="b">
        <v>0</v>
      </c>
    </row>
    <row r="10045" spans="2:41">
      <c r="B10045">
        <v>1134</v>
      </c>
      <c r="C10045">
        <v>106846</v>
      </c>
      <c r="D10045" t="s">
        <v>252</v>
      </c>
      <c r="E10045" t="s">
        <v>246</v>
      </c>
      <c r="F10045" t="s">
        <v>351</v>
      </c>
      <c r="G10045">
        <v>89741</v>
      </c>
      <c r="H10045" t="s">
        <v>355</v>
      </c>
      <c r="I10045" t="s">
        <v>354</v>
      </c>
      <c r="J10045" t="s">
        <v>236</v>
      </c>
      <c r="K10045">
        <v>99751.947717000003</v>
      </c>
      <c r="L10045">
        <v>204367.1655</v>
      </c>
      <c r="M10045">
        <v>304119.11321699998</v>
      </c>
      <c r="N10045">
        <v>5.5958699999999995E-4</v>
      </c>
      <c r="O10045">
        <v>6.0703099999999996E-4</v>
      </c>
      <c r="P10045">
        <v>2.4653000000000001E-4</v>
      </c>
      <c r="Q10045" s="3">
        <v>45107</v>
      </c>
      <c r="R10045" s="3">
        <v>45107</v>
      </c>
      <c r="S10045" t="b">
        <v>0</v>
      </c>
      <c r="T10045" t="b">
        <v>0</v>
      </c>
      <c r="U10045" t="b">
        <v>0</v>
      </c>
      <c r="V10045" t="b">
        <v>0</v>
      </c>
      <c r="W10045" t="b">
        <v>0</v>
      </c>
      <c r="X10045" t="b">
        <v>0</v>
      </c>
      <c r="Y10045" t="b">
        <v>0</v>
      </c>
      <c r="Z10045" t="b">
        <v>0</v>
      </c>
      <c r="AA10045" t="b">
        <v>0</v>
      </c>
      <c r="AB10045" t="s">
        <v>1219</v>
      </c>
      <c r="AC10045" t="s">
        <v>1219</v>
      </c>
      <c r="AD10045" t="s">
        <v>1219</v>
      </c>
      <c r="AE10045" t="s">
        <v>1219</v>
      </c>
      <c r="AF10045" t="s">
        <v>1219</v>
      </c>
      <c r="AH10045" t="b">
        <v>0</v>
      </c>
      <c r="AI10045" t="b">
        <v>0</v>
      </c>
      <c r="AJ10045" t="b">
        <v>0</v>
      </c>
      <c r="AK10045" t="b">
        <v>0</v>
      </c>
      <c r="AL10045" t="b">
        <v>0</v>
      </c>
      <c r="AM10045" t="b">
        <v>0</v>
      </c>
      <c r="AN10045" t="b">
        <v>0</v>
      </c>
    </row>
    <row r="10046" spans="2:41">
      <c r="B10046">
        <v>1134</v>
      </c>
      <c r="C10046">
        <v>106846</v>
      </c>
      <c r="D10046" t="s">
        <v>252</v>
      </c>
      <c r="E10046" t="s">
        <v>246</v>
      </c>
      <c r="F10046" t="s">
        <v>357</v>
      </c>
      <c r="G10046">
        <v>89742</v>
      </c>
      <c r="H10046">
        <v>89742</v>
      </c>
      <c r="I10046" t="s">
        <v>356</v>
      </c>
      <c r="J10046" t="s">
        <v>236</v>
      </c>
      <c r="K10046">
        <v>777202.02218500001</v>
      </c>
      <c r="L10046">
        <v>0</v>
      </c>
      <c r="M10046">
        <v>777202.02218500001</v>
      </c>
      <c r="N10046">
        <v>4.3599349999999997E-3</v>
      </c>
      <c r="O10046">
        <v>4.7295870000000004E-3</v>
      </c>
      <c r="P10046">
        <v>6.3002800000000003E-4</v>
      </c>
      <c r="Q10046" s="3">
        <v>45107</v>
      </c>
      <c r="R10046" s="3">
        <v>45107</v>
      </c>
      <c r="S10046" t="b">
        <v>0</v>
      </c>
      <c r="T10046" t="b">
        <v>0</v>
      </c>
      <c r="U10046" t="b">
        <v>0</v>
      </c>
      <c r="V10046" t="b">
        <v>0</v>
      </c>
      <c r="W10046" t="b">
        <v>0</v>
      </c>
      <c r="X10046" t="b">
        <v>0</v>
      </c>
      <c r="Y10046" t="b">
        <v>0</v>
      </c>
      <c r="Z10046" t="b">
        <v>0</v>
      </c>
      <c r="AA10046" t="b">
        <v>0</v>
      </c>
      <c r="AB10046" t="s">
        <v>1219</v>
      </c>
      <c r="AC10046" t="s">
        <v>1219</v>
      </c>
      <c r="AD10046" t="s">
        <v>1219</v>
      </c>
      <c r="AE10046" t="s">
        <v>1219</v>
      </c>
      <c r="AF10046" t="s">
        <v>1219</v>
      </c>
      <c r="AH10046" t="b">
        <v>0</v>
      </c>
      <c r="AI10046" t="b">
        <v>0</v>
      </c>
      <c r="AJ10046" t="b">
        <v>0</v>
      </c>
      <c r="AK10046" t="b">
        <v>0</v>
      </c>
      <c r="AL10046" t="b">
        <v>0</v>
      </c>
      <c r="AM10046" t="b">
        <v>0</v>
      </c>
      <c r="AN10046" t="b">
        <v>0</v>
      </c>
    </row>
    <row r="10047" spans="2:41">
      <c r="B10047">
        <v>1134</v>
      </c>
      <c r="C10047">
        <v>106846</v>
      </c>
      <c r="D10047" t="s">
        <v>252</v>
      </c>
      <c r="E10047" t="s">
        <v>246</v>
      </c>
      <c r="F10047" t="s">
        <v>357</v>
      </c>
      <c r="G10047">
        <v>89743</v>
      </c>
      <c r="H10047">
        <v>89743</v>
      </c>
      <c r="I10047" t="s">
        <v>359</v>
      </c>
      <c r="J10047" t="s">
        <v>236</v>
      </c>
      <c r="K10047">
        <v>-2783.9526030000002</v>
      </c>
      <c r="L10047">
        <v>576828.63309999998</v>
      </c>
      <c r="M10047">
        <v>574044.68049699999</v>
      </c>
      <c r="N10047">
        <v>-1.5617E-5</v>
      </c>
      <c r="O10047">
        <v>-1.6940999999999999E-5</v>
      </c>
      <c r="P10047">
        <v>4.6534099999999998E-4</v>
      </c>
      <c r="Q10047" s="3">
        <v>45107</v>
      </c>
      <c r="R10047" s="3">
        <v>45107</v>
      </c>
      <c r="S10047" t="b">
        <v>0</v>
      </c>
      <c r="T10047" t="b">
        <v>0</v>
      </c>
      <c r="U10047" t="b">
        <v>0</v>
      </c>
      <c r="V10047" t="b">
        <v>0</v>
      </c>
      <c r="W10047" t="b">
        <v>0</v>
      </c>
      <c r="X10047" t="b">
        <v>0</v>
      </c>
      <c r="Y10047" t="b">
        <v>0</v>
      </c>
      <c r="Z10047" t="b">
        <v>0</v>
      </c>
      <c r="AA10047" t="b">
        <v>0</v>
      </c>
      <c r="AB10047" t="s">
        <v>1219</v>
      </c>
      <c r="AC10047" t="s">
        <v>1219</v>
      </c>
      <c r="AD10047" t="s">
        <v>1219</v>
      </c>
      <c r="AE10047" t="s">
        <v>1219</v>
      </c>
      <c r="AF10047" t="s">
        <v>1219</v>
      </c>
      <c r="AH10047" t="b">
        <v>0</v>
      </c>
      <c r="AI10047" t="b">
        <v>0</v>
      </c>
      <c r="AJ10047" t="b">
        <v>0</v>
      </c>
      <c r="AK10047" t="b">
        <v>0</v>
      </c>
      <c r="AL10047" t="b">
        <v>0</v>
      </c>
      <c r="AM10047" t="b">
        <v>0</v>
      </c>
      <c r="AN10047" t="b">
        <v>0</v>
      </c>
    </row>
    <row r="10048" spans="2:41">
      <c r="B10048">
        <v>1134</v>
      </c>
      <c r="C10048">
        <v>106846</v>
      </c>
      <c r="D10048" t="s">
        <v>252</v>
      </c>
      <c r="E10048" t="s">
        <v>246</v>
      </c>
      <c r="F10048" t="s">
        <v>357</v>
      </c>
      <c r="G10048">
        <v>89744</v>
      </c>
      <c r="H10048">
        <v>89744</v>
      </c>
      <c r="I10048" t="s">
        <v>360</v>
      </c>
      <c r="J10048" t="s">
        <v>236</v>
      </c>
      <c r="K10048">
        <v>1889583.2459170001</v>
      </c>
      <c r="L10048">
        <v>0</v>
      </c>
      <c r="M10048">
        <v>1889583.2459170001</v>
      </c>
      <c r="N10048">
        <v>1.0600152E-2</v>
      </c>
      <c r="O10048">
        <v>1.1498873E-2</v>
      </c>
      <c r="P10048">
        <v>1.531763E-3</v>
      </c>
      <c r="Q10048" s="3">
        <v>45107</v>
      </c>
      <c r="R10048" s="3">
        <v>45107</v>
      </c>
      <c r="S10048" t="b">
        <v>0</v>
      </c>
      <c r="T10048" t="b">
        <v>0</v>
      </c>
      <c r="U10048" t="b">
        <v>0</v>
      </c>
      <c r="V10048" t="b">
        <v>0</v>
      </c>
      <c r="W10048" t="b">
        <v>0</v>
      </c>
      <c r="X10048" t="b">
        <v>0</v>
      </c>
      <c r="Y10048" t="b">
        <v>0</v>
      </c>
      <c r="Z10048" t="b">
        <v>0</v>
      </c>
      <c r="AA10048" t="b">
        <v>0</v>
      </c>
      <c r="AB10048" t="s">
        <v>1219</v>
      </c>
      <c r="AC10048" t="s">
        <v>1219</v>
      </c>
      <c r="AD10048" t="s">
        <v>1219</v>
      </c>
      <c r="AE10048" t="s">
        <v>1219</v>
      </c>
      <c r="AF10048" t="s">
        <v>1219</v>
      </c>
      <c r="AH10048" t="b">
        <v>0</v>
      </c>
      <c r="AI10048" t="b">
        <v>0</v>
      </c>
      <c r="AJ10048" t="b">
        <v>0</v>
      </c>
      <c r="AK10048" t="b">
        <v>0</v>
      </c>
      <c r="AL10048" t="b">
        <v>0</v>
      </c>
      <c r="AM10048" t="b">
        <v>0</v>
      </c>
      <c r="AN10048" t="b">
        <v>0</v>
      </c>
    </row>
    <row r="10049" spans="2:41">
      <c r="B10049">
        <v>1130</v>
      </c>
      <c r="C10049">
        <v>106841</v>
      </c>
      <c r="D10049" t="s">
        <v>240</v>
      </c>
      <c r="E10049" t="s">
        <v>249</v>
      </c>
      <c r="F10049" t="s">
        <v>363</v>
      </c>
      <c r="G10049">
        <v>90027</v>
      </c>
      <c r="H10049" t="s">
        <v>362</v>
      </c>
      <c r="I10049" t="s">
        <v>361</v>
      </c>
      <c r="J10049" t="s">
        <v>236</v>
      </c>
      <c r="K10049">
        <v>1094011.386839</v>
      </c>
      <c r="L10049">
        <v>0</v>
      </c>
      <c r="M10049">
        <v>1094011.386839</v>
      </c>
      <c r="N10049">
        <v>6.1371660000000003E-3</v>
      </c>
      <c r="O10049">
        <v>6.6574989999999999E-3</v>
      </c>
      <c r="P10049">
        <v>8.8684400000000002E-4</v>
      </c>
      <c r="Q10049" s="3">
        <v>45107</v>
      </c>
      <c r="R10049" s="3">
        <v>45107</v>
      </c>
      <c r="S10049" t="b">
        <v>0</v>
      </c>
      <c r="T10049" t="b">
        <v>0</v>
      </c>
      <c r="U10049" t="b">
        <v>0</v>
      </c>
      <c r="V10049" t="b">
        <v>0</v>
      </c>
      <c r="W10049" t="b">
        <v>0</v>
      </c>
      <c r="X10049" t="b">
        <v>0</v>
      </c>
      <c r="Y10049" t="b">
        <v>0</v>
      </c>
      <c r="Z10049" t="b">
        <v>0</v>
      </c>
      <c r="AA10049" t="b">
        <v>1</v>
      </c>
      <c r="AB10049" t="s">
        <v>200</v>
      </c>
      <c r="AC10049" t="s">
        <v>200</v>
      </c>
      <c r="AD10049" t="s">
        <v>200</v>
      </c>
      <c r="AE10049" t="s">
        <v>200</v>
      </c>
      <c r="AF10049" t="s">
        <v>200</v>
      </c>
      <c r="AH10049" t="b">
        <v>0</v>
      </c>
      <c r="AI10049" t="b">
        <v>0</v>
      </c>
      <c r="AJ10049" t="b">
        <v>0</v>
      </c>
      <c r="AK10049" t="b">
        <v>0</v>
      </c>
      <c r="AL10049" t="b">
        <v>0</v>
      </c>
      <c r="AM10049" t="b">
        <v>0</v>
      </c>
      <c r="AN10049" t="b">
        <v>0</v>
      </c>
    </row>
    <row r="10050" spans="2:41">
      <c r="B10050">
        <v>1136</v>
      </c>
      <c r="C10050">
        <v>106848</v>
      </c>
      <c r="D10050" t="s">
        <v>252</v>
      </c>
      <c r="E10050" t="s">
        <v>247</v>
      </c>
      <c r="F10050" t="s">
        <v>367</v>
      </c>
      <c r="G10050">
        <v>90497</v>
      </c>
      <c r="H10050">
        <v>90497</v>
      </c>
      <c r="I10050" t="s">
        <v>366</v>
      </c>
      <c r="J10050" t="s">
        <v>236</v>
      </c>
      <c r="K10050">
        <v>193930.03396900001</v>
      </c>
      <c r="L10050">
        <v>-3.8E-3</v>
      </c>
      <c r="M10050">
        <v>193930.03016900001</v>
      </c>
      <c r="N10050">
        <v>1.0879049999999999E-3</v>
      </c>
      <c r="O10050">
        <v>1.1801419999999999E-3</v>
      </c>
      <c r="P10050">
        <v>1.57207E-4</v>
      </c>
      <c r="Q10050" s="3">
        <v>45107</v>
      </c>
      <c r="R10050" s="3">
        <v>45107</v>
      </c>
      <c r="S10050" t="b">
        <v>0</v>
      </c>
      <c r="T10050" t="b">
        <v>0</v>
      </c>
      <c r="U10050" t="b">
        <v>0</v>
      </c>
      <c r="V10050" t="b">
        <v>0</v>
      </c>
      <c r="W10050" t="b">
        <v>0</v>
      </c>
      <c r="X10050" t="b">
        <v>0</v>
      </c>
      <c r="Y10050" t="b">
        <v>0</v>
      </c>
      <c r="Z10050" t="b">
        <v>0</v>
      </c>
      <c r="AA10050" t="b">
        <v>0</v>
      </c>
    </row>
    <row r="10051" spans="2:41">
      <c r="B10051">
        <v>1136</v>
      </c>
      <c r="C10051">
        <v>106848</v>
      </c>
      <c r="D10051" t="s">
        <v>252</v>
      </c>
      <c r="E10051" t="s">
        <v>247</v>
      </c>
      <c r="F10051" t="s">
        <v>367</v>
      </c>
      <c r="G10051">
        <v>90498</v>
      </c>
      <c r="H10051">
        <v>90498</v>
      </c>
      <c r="I10051" t="s">
        <v>369</v>
      </c>
      <c r="J10051" t="s">
        <v>236</v>
      </c>
      <c r="K10051">
        <v>2259983.243735</v>
      </c>
      <c r="L10051">
        <v>0</v>
      </c>
      <c r="M10051">
        <v>2259983.243735</v>
      </c>
      <c r="N10051">
        <v>1.2678015000000001E-2</v>
      </c>
      <c r="O10051">
        <v>1.3752906000000001E-2</v>
      </c>
      <c r="P10051">
        <v>1.8320229999999999E-3</v>
      </c>
      <c r="Q10051" s="3">
        <v>45107</v>
      </c>
      <c r="R10051" s="3">
        <v>45107</v>
      </c>
      <c r="S10051" t="b">
        <v>0</v>
      </c>
      <c r="T10051" t="b">
        <v>0</v>
      </c>
      <c r="U10051" t="b">
        <v>0</v>
      </c>
      <c r="V10051" t="b">
        <v>0</v>
      </c>
      <c r="W10051" t="b">
        <v>0</v>
      </c>
      <c r="X10051" t="b">
        <v>0</v>
      </c>
      <c r="Y10051" t="b">
        <v>0</v>
      </c>
      <c r="Z10051" t="b">
        <v>0</v>
      </c>
      <c r="AA10051" t="b">
        <v>0</v>
      </c>
    </row>
    <row r="10052" spans="2:41">
      <c r="B10052">
        <v>1136</v>
      </c>
      <c r="C10052">
        <v>106848</v>
      </c>
      <c r="D10052" t="s">
        <v>252</v>
      </c>
      <c r="E10052" t="s">
        <v>247</v>
      </c>
      <c r="F10052" t="s">
        <v>367</v>
      </c>
      <c r="G10052">
        <v>90499</v>
      </c>
      <c r="H10052" t="s">
        <v>371</v>
      </c>
      <c r="I10052" t="s">
        <v>370</v>
      </c>
      <c r="J10052" t="s">
        <v>236</v>
      </c>
      <c r="K10052">
        <v>471195.93407800002</v>
      </c>
      <c r="L10052">
        <v>-2.9999999999999997E-4</v>
      </c>
      <c r="M10052">
        <v>471195.93377800001</v>
      </c>
      <c r="N10052">
        <v>2.6433070000000001E-3</v>
      </c>
      <c r="O10052">
        <v>2.8674170000000001E-3</v>
      </c>
      <c r="P10052">
        <v>3.81968E-4</v>
      </c>
      <c r="Q10052" s="3">
        <v>45107</v>
      </c>
      <c r="R10052" s="3">
        <v>45107</v>
      </c>
      <c r="S10052" t="b">
        <v>0</v>
      </c>
      <c r="T10052" t="b">
        <v>0</v>
      </c>
      <c r="U10052" t="b">
        <v>0</v>
      </c>
      <c r="V10052" t="b">
        <v>0</v>
      </c>
      <c r="W10052" t="b">
        <v>0</v>
      </c>
      <c r="X10052" t="b">
        <v>0</v>
      </c>
      <c r="Y10052" t="b">
        <v>0</v>
      </c>
      <c r="Z10052" t="b">
        <v>0</v>
      </c>
      <c r="AA10052" t="b">
        <v>0</v>
      </c>
    </row>
    <row r="10053" spans="2:41">
      <c r="B10053">
        <v>1128</v>
      </c>
      <c r="C10053">
        <v>106839</v>
      </c>
      <c r="D10053" t="s">
        <v>240</v>
      </c>
      <c r="E10053" t="s">
        <v>250</v>
      </c>
      <c r="F10053" t="s">
        <v>373</v>
      </c>
      <c r="G10053">
        <v>90553</v>
      </c>
      <c r="H10053">
        <v>90553</v>
      </c>
      <c r="I10053" t="s">
        <v>372</v>
      </c>
      <c r="J10053" t="s">
        <v>236</v>
      </c>
      <c r="K10053">
        <v>256754.537438</v>
      </c>
      <c r="L10053">
        <v>0</v>
      </c>
      <c r="M10053">
        <v>256754.537438</v>
      </c>
      <c r="N10053">
        <v>1.4403370000000001E-3</v>
      </c>
      <c r="O10053">
        <v>1.5624549999999999E-3</v>
      </c>
      <c r="P10053">
        <v>2.0813400000000001E-4</v>
      </c>
      <c r="Q10053" s="3">
        <v>45107</v>
      </c>
      <c r="R10053" s="3">
        <v>45107</v>
      </c>
      <c r="S10053" t="b">
        <v>0</v>
      </c>
      <c r="T10053" t="b">
        <v>0</v>
      </c>
      <c r="U10053" t="b">
        <v>0</v>
      </c>
      <c r="V10053" t="b">
        <v>0</v>
      </c>
      <c r="W10053" t="b">
        <v>0</v>
      </c>
      <c r="X10053" t="b">
        <v>0</v>
      </c>
      <c r="Y10053" t="b">
        <v>0</v>
      </c>
      <c r="Z10053" t="b">
        <v>0</v>
      </c>
      <c r="AA10053" t="b">
        <v>0</v>
      </c>
    </row>
    <row r="10054" spans="2:41">
      <c r="B10054">
        <v>1128</v>
      </c>
      <c r="C10054">
        <v>106839</v>
      </c>
      <c r="D10054" t="s">
        <v>240</v>
      </c>
      <c r="E10054" t="s">
        <v>250</v>
      </c>
      <c r="F10054" t="s">
        <v>373</v>
      </c>
      <c r="G10054">
        <v>90554</v>
      </c>
      <c r="H10054">
        <v>90554</v>
      </c>
      <c r="I10054" t="s">
        <v>375</v>
      </c>
      <c r="J10054" t="s">
        <v>236</v>
      </c>
      <c r="K10054">
        <v>170151.41898300001</v>
      </c>
      <c r="L10054">
        <v>0</v>
      </c>
      <c r="M10054">
        <v>170151.41898300001</v>
      </c>
      <c r="N10054">
        <v>9.5451200000000003E-4</v>
      </c>
      <c r="O10054">
        <v>1.0354400000000001E-3</v>
      </c>
      <c r="P10054">
        <v>1.3793099999999999E-4</v>
      </c>
      <c r="Q10054" s="3">
        <v>45107</v>
      </c>
      <c r="R10054" s="3">
        <v>45107</v>
      </c>
      <c r="S10054" t="b">
        <v>0</v>
      </c>
      <c r="T10054" t="b">
        <v>0</v>
      </c>
      <c r="U10054" t="b">
        <v>0</v>
      </c>
      <c r="V10054" t="b">
        <v>0</v>
      </c>
      <c r="W10054" t="b">
        <v>0</v>
      </c>
      <c r="X10054" t="b">
        <v>0</v>
      </c>
      <c r="Y10054" t="b">
        <v>0</v>
      </c>
      <c r="Z10054" t="b">
        <v>0</v>
      </c>
      <c r="AA10054" t="b">
        <v>0</v>
      </c>
    </row>
    <row r="10055" spans="2:41">
      <c r="B10055">
        <v>1128</v>
      </c>
      <c r="C10055">
        <v>106839</v>
      </c>
      <c r="D10055" t="s">
        <v>240</v>
      </c>
      <c r="E10055" t="s">
        <v>250</v>
      </c>
      <c r="F10055" t="s">
        <v>373</v>
      </c>
      <c r="G10055">
        <v>90555</v>
      </c>
      <c r="H10055">
        <v>90555</v>
      </c>
      <c r="I10055" t="s">
        <v>376</v>
      </c>
      <c r="J10055" t="s">
        <v>236</v>
      </c>
      <c r="K10055">
        <v>103396.030786</v>
      </c>
      <c r="L10055">
        <v>0</v>
      </c>
      <c r="M10055">
        <v>103396.030786</v>
      </c>
      <c r="N10055">
        <v>5.8002900000000003E-4</v>
      </c>
      <c r="O10055">
        <v>6.2920599999999999E-4</v>
      </c>
      <c r="P10055">
        <v>8.3815999999999998E-5</v>
      </c>
      <c r="Q10055" s="3">
        <v>45107</v>
      </c>
      <c r="R10055" s="3">
        <v>45107</v>
      </c>
      <c r="S10055" t="b">
        <v>0</v>
      </c>
      <c r="T10055" t="b">
        <v>0</v>
      </c>
      <c r="U10055" t="b">
        <v>0</v>
      </c>
      <c r="V10055" t="b">
        <v>0</v>
      </c>
      <c r="W10055" t="b">
        <v>0</v>
      </c>
      <c r="X10055" t="b">
        <v>0</v>
      </c>
      <c r="Y10055" t="b">
        <v>0</v>
      </c>
      <c r="Z10055" t="b">
        <v>0</v>
      </c>
      <c r="AA10055" t="b">
        <v>0</v>
      </c>
    </row>
    <row r="10056" spans="2:41">
      <c r="B10056">
        <v>1130</v>
      </c>
      <c r="C10056">
        <v>106841</v>
      </c>
      <c r="D10056" t="s">
        <v>240</v>
      </c>
      <c r="E10056" t="s">
        <v>249</v>
      </c>
      <c r="F10056" t="s">
        <v>363</v>
      </c>
      <c r="G10056">
        <v>90663</v>
      </c>
      <c r="H10056" t="s">
        <v>378</v>
      </c>
      <c r="I10056" t="s">
        <v>377</v>
      </c>
      <c r="J10056" t="s">
        <v>236</v>
      </c>
      <c r="K10056">
        <v>1157741.111611</v>
      </c>
      <c r="L10056">
        <v>-1181878.1010439999</v>
      </c>
      <c r="M10056">
        <v>-24136.989432999999</v>
      </c>
      <c r="N10056">
        <v>6.4946759999999996E-3</v>
      </c>
      <c r="O10056">
        <v>7.0453199999999999E-3</v>
      </c>
      <c r="P10056">
        <v>-1.9565999999999999E-5</v>
      </c>
      <c r="Q10056" s="3">
        <v>45107</v>
      </c>
      <c r="R10056" s="3">
        <v>45107</v>
      </c>
      <c r="S10056" t="b">
        <v>0</v>
      </c>
      <c r="T10056" t="b">
        <v>0</v>
      </c>
      <c r="U10056" t="b">
        <v>0</v>
      </c>
      <c r="V10056" t="b">
        <v>0</v>
      </c>
      <c r="W10056" t="b">
        <v>0</v>
      </c>
      <c r="X10056" t="b">
        <v>0</v>
      </c>
      <c r="Y10056" t="b">
        <v>0</v>
      </c>
      <c r="Z10056" t="b">
        <v>0</v>
      </c>
      <c r="AA10056" t="b">
        <v>1</v>
      </c>
      <c r="AB10056" t="s">
        <v>200</v>
      </c>
      <c r="AC10056" t="s">
        <v>200</v>
      </c>
      <c r="AD10056" t="s">
        <v>200</v>
      </c>
      <c r="AE10056" t="s">
        <v>200</v>
      </c>
      <c r="AF10056" t="s">
        <v>200</v>
      </c>
      <c r="AH10056" t="b">
        <v>0</v>
      </c>
      <c r="AI10056" t="b">
        <v>0</v>
      </c>
      <c r="AJ10056" t="b">
        <v>0</v>
      </c>
      <c r="AK10056" t="b">
        <v>0</v>
      </c>
      <c r="AL10056" t="b">
        <v>0</v>
      </c>
      <c r="AM10056" t="b">
        <v>0</v>
      </c>
      <c r="AN10056" t="b">
        <v>0</v>
      </c>
    </row>
    <row r="10057" spans="2:41">
      <c r="B10057">
        <v>1133</v>
      </c>
      <c r="C10057">
        <v>106845</v>
      </c>
      <c r="D10057" t="s">
        <v>252</v>
      </c>
      <c r="E10057" t="s">
        <v>245</v>
      </c>
      <c r="F10057" t="s">
        <v>380</v>
      </c>
      <c r="G10057">
        <v>90724</v>
      </c>
      <c r="H10057">
        <v>90724</v>
      </c>
      <c r="I10057" t="s">
        <v>379</v>
      </c>
      <c r="J10057" t="s">
        <v>236</v>
      </c>
      <c r="K10057">
        <v>1967968.9406610001</v>
      </c>
      <c r="L10057">
        <v>0</v>
      </c>
      <c r="M10057">
        <v>1967968.9406610001</v>
      </c>
      <c r="N10057">
        <v>1.1039877999999999E-2</v>
      </c>
      <c r="O10057">
        <v>1.1975882E-2</v>
      </c>
      <c r="P10057">
        <v>1.5953059999999999E-3</v>
      </c>
      <c r="Q10057" s="3">
        <v>45107</v>
      </c>
      <c r="R10057" s="3">
        <v>45107</v>
      </c>
      <c r="S10057" t="b">
        <v>0</v>
      </c>
      <c r="T10057" t="b">
        <v>0</v>
      </c>
      <c r="U10057" t="b">
        <v>0</v>
      </c>
      <c r="V10057" t="b">
        <v>0</v>
      </c>
      <c r="W10057" t="b">
        <v>0</v>
      </c>
      <c r="X10057" t="b">
        <v>0</v>
      </c>
      <c r="Y10057" t="b">
        <v>0</v>
      </c>
      <c r="Z10057" t="b">
        <v>0</v>
      </c>
      <c r="AA10057" t="b">
        <v>0</v>
      </c>
    </row>
    <row r="10058" spans="2:41">
      <c r="B10058">
        <v>1129</v>
      </c>
      <c r="C10058">
        <v>106840</v>
      </c>
      <c r="D10058" t="s">
        <v>240</v>
      </c>
      <c r="E10058" t="s">
        <v>241</v>
      </c>
      <c r="F10058" t="s">
        <v>331</v>
      </c>
      <c r="G10058">
        <v>90876</v>
      </c>
      <c r="H10058">
        <v>90876</v>
      </c>
      <c r="I10058" t="s">
        <v>381</v>
      </c>
      <c r="J10058" t="s">
        <v>236</v>
      </c>
      <c r="K10058">
        <v>263941.13727900002</v>
      </c>
      <c r="L10058">
        <v>0</v>
      </c>
      <c r="M10058">
        <v>263941.13727900002</v>
      </c>
      <c r="N10058">
        <v>1.4806520000000001E-3</v>
      </c>
      <c r="O10058">
        <v>1.6061879999999999E-3</v>
      </c>
      <c r="P10058">
        <v>2.1395999999999999E-4</v>
      </c>
      <c r="Q10058" s="3">
        <v>45107</v>
      </c>
      <c r="R10058" s="3">
        <v>45107</v>
      </c>
      <c r="S10058" t="b">
        <v>1</v>
      </c>
      <c r="T10058" t="b">
        <v>0</v>
      </c>
      <c r="U10058" t="b">
        <v>0</v>
      </c>
      <c r="V10058" t="b">
        <v>0</v>
      </c>
      <c r="W10058" t="b">
        <v>0</v>
      </c>
      <c r="X10058" t="b">
        <v>0</v>
      </c>
      <c r="Y10058" t="b">
        <v>1</v>
      </c>
      <c r="Z10058" t="b">
        <v>0</v>
      </c>
      <c r="AA10058" t="b">
        <v>1</v>
      </c>
      <c r="AB10058" t="s">
        <v>1219</v>
      </c>
      <c r="AC10058" t="s">
        <v>1219</v>
      </c>
      <c r="AD10058" t="s">
        <v>200</v>
      </c>
      <c r="AE10058" t="s">
        <v>200</v>
      </c>
      <c r="AF10058" t="s">
        <v>200</v>
      </c>
      <c r="AH10058" t="b">
        <v>1</v>
      </c>
      <c r="AI10058" t="b">
        <v>0</v>
      </c>
      <c r="AJ10058" t="b">
        <v>0</v>
      </c>
      <c r="AK10058" t="b">
        <v>0</v>
      </c>
      <c r="AL10058" t="b">
        <v>0</v>
      </c>
      <c r="AM10058" t="b">
        <v>0</v>
      </c>
      <c r="AN10058" t="b">
        <v>0</v>
      </c>
      <c r="AO10058" t="s">
        <v>1209</v>
      </c>
    </row>
    <row r="10059" spans="2:41">
      <c r="B10059">
        <v>1128</v>
      </c>
      <c r="C10059">
        <v>106839</v>
      </c>
      <c r="D10059" t="s">
        <v>240</v>
      </c>
      <c r="E10059" t="s">
        <v>250</v>
      </c>
      <c r="F10059" t="s">
        <v>383</v>
      </c>
      <c r="G10059">
        <v>91001</v>
      </c>
      <c r="H10059">
        <v>91001</v>
      </c>
      <c r="I10059" t="s">
        <v>382</v>
      </c>
      <c r="J10059" t="s">
        <v>236</v>
      </c>
      <c r="K10059">
        <v>105728.999228</v>
      </c>
      <c r="L10059">
        <v>0</v>
      </c>
      <c r="M10059">
        <v>105728.999228</v>
      </c>
      <c r="N10059">
        <v>5.9311699999999999E-4</v>
      </c>
      <c r="O10059">
        <v>6.4340299999999997E-4</v>
      </c>
      <c r="P10059">
        <v>8.5708E-5</v>
      </c>
      <c r="Q10059" s="3">
        <v>45107</v>
      </c>
      <c r="R10059" s="3">
        <v>45107</v>
      </c>
      <c r="S10059" t="b">
        <v>0</v>
      </c>
      <c r="T10059" t="b">
        <v>0</v>
      </c>
      <c r="U10059" t="b">
        <v>0</v>
      </c>
      <c r="V10059" t="b">
        <v>0</v>
      </c>
      <c r="W10059" t="b">
        <v>0</v>
      </c>
      <c r="X10059" t="b">
        <v>0</v>
      </c>
      <c r="Y10059" t="b">
        <v>0</v>
      </c>
      <c r="Z10059" t="b">
        <v>0</v>
      </c>
      <c r="AA10059" t="b">
        <v>0</v>
      </c>
    </row>
    <row r="10060" spans="2:41">
      <c r="B10060">
        <v>1128</v>
      </c>
      <c r="C10060">
        <v>106839</v>
      </c>
      <c r="D10060" t="s">
        <v>240</v>
      </c>
      <c r="E10060" t="s">
        <v>250</v>
      </c>
      <c r="F10060" t="s">
        <v>383</v>
      </c>
      <c r="G10060">
        <v>91003</v>
      </c>
      <c r="H10060" t="s">
        <v>386</v>
      </c>
      <c r="I10060" t="s">
        <v>385</v>
      </c>
      <c r="J10060" t="s">
        <v>236</v>
      </c>
      <c r="K10060">
        <v>-89.298349999999999</v>
      </c>
      <c r="L10060">
        <v>4337.6758589999999</v>
      </c>
      <c r="M10060">
        <v>4248.3775089999999</v>
      </c>
      <c r="N10060">
        <v>-5.0100000000000005E-7</v>
      </c>
      <c r="O10060">
        <v>-5.4300000000000003E-7</v>
      </c>
      <c r="P10060">
        <v>3.444E-6</v>
      </c>
      <c r="Q10060" s="3">
        <v>45107</v>
      </c>
      <c r="R10060" s="3">
        <v>45107</v>
      </c>
      <c r="S10060" t="b">
        <v>0</v>
      </c>
      <c r="T10060" t="b">
        <v>0</v>
      </c>
      <c r="U10060" t="b">
        <v>0</v>
      </c>
      <c r="V10060" t="b">
        <v>0</v>
      </c>
      <c r="W10060" t="b">
        <v>0</v>
      </c>
      <c r="X10060" t="b">
        <v>0</v>
      </c>
      <c r="Y10060" t="b">
        <v>0</v>
      </c>
      <c r="Z10060" t="b">
        <v>0</v>
      </c>
      <c r="AA10060" t="b">
        <v>0</v>
      </c>
    </row>
    <row r="10061" spans="2:41">
      <c r="B10061">
        <v>1128</v>
      </c>
      <c r="C10061">
        <v>106839</v>
      </c>
      <c r="D10061" t="s">
        <v>240</v>
      </c>
      <c r="E10061" t="s">
        <v>250</v>
      </c>
      <c r="F10061" t="s">
        <v>388</v>
      </c>
      <c r="G10061">
        <v>91379</v>
      </c>
      <c r="H10061">
        <v>91379</v>
      </c>
      <c r="I10061" t="s">
        <v>387</v>
      </c>
      <c r="J10061" t="s">
        <v>236</v>
      </c>
      <c r="K10061">
        <v>364982.54580800002</v>
      </c>
      <c r="L10061">
        <v>0</v>
      </c>
      <c r="M10061">
        <v>364982.54580800002</v>
      </c>
      <c r="N10061">
        <v>2.0474730000000002E-3</v>
      </c>
      <c r="O10061">
        <v>2.2210649999999999E-3</v>
      </c>
      <c r="P10061">
        <v>2.9586800000000002E-4</v>
      </c>
      <c r="Q10061" s="3">
        <v>45107</v>
      </c>
      <c r="R10061" s="3">
        <v>45107</v>
      </c>
      <c r="S10061" t="b">
        <v>0</v>
      </c>
      <c r="T10061" t="b">
        <v>0</v>
      </c>
      <c r="U10061" t="b">
        <v>0</v>
      </c>
      <c r="V10061" t="b">
        <v>0</v>
      </c>
      <c r="W10061" t="b">
        <v>0</v>
      </c>
      <c r="X10061" t="b">
        <v>0</v>
      </c>
      <c r="Y10061" t="b">
        <v>0</v>
      </c>
      <c r="Z10061" t="b">
        <v>0</v>
      </c>
      <c r="AA10061" t="b">
        <v>0</v>
      </c>
    </row>
    <row r="10062" spans="2:41">
      <c r="B10062">
        <v>1128</v>
      </c>
      <c r="C10062">
        <v>106839</v>
      </c>
      <c r="D10062" t="s">
        <v>240</v>
      </c>
      <c r="E10062" t="s">
        <v>250</v>
      </c>
      <c r="F10062" t="s">
        <v>388</v>
      </c>
      <c r="G10062">
        <v>91380</v>
      </c>
      <c r="H10062" t="s">
        <v>390</v>
      </c>
      <c r="I10062" t="s">
        <v>389</v>
      </c>
      <c r="J10062" t="s">
        <v>236</v>
      </c>
      <c r="K10062">
        <v>22398.046763999999</v>
      </c>
      <c r="L10062">
        <v>202822.83559500001</v>
      </c>
      <c r="M10062">
        <v>225220.88235900001</v>
      </c>
      <c r="N10062">
        <v>1.2564799999999999E-4</v>
      </c>
      <c r="O10062">
        <v>1.3630099999999999E-4</v>
      </c>
      <c r="P10062">
        <v>1.8257200000000001E-4</v>
      </c>
      <c r="Q10062" s="3">
        <v>45107</v>
      </c>
      <c r="R10062" s="3">
        <v>45107</v>
      </c>
      <c r="S10062" t="b">
        <v>0</v>
      </c>
      <c r="T10062" t="b">
        <v>0</v>
      </c>
      <c r="U10062" t="b">
        <v>0</v>
      </c>
      <c r="V10062" t="b">
        <v>0</v>
      </c>
      <c r="W10062" t="b">
        <v>0</v>
      </c>
      <c r="X10062" t="b">
        <v>0</v>
      </c>
      <c r="Y10062" t="b">
        <v>0</v>
      </c>
      <c r="Z10062" t="b">
        <v>0</v>
      </c>
      <c r="AA10062" t="b">
        <v>0</v>
      </c>
    </row>
    <row r="10063" spans="2:41">
      <c r="B10063">
        <v>1129</v>
      </c>
      <c r="C10063">
        <v>106840</v>
      </c>
      <c r="D10063" t="s">
        <v>240</v>
      </c>
      <c r="E10063" t="s">
        <v>241</v>
      </c>
      <c r="F10063" t="s">
        <v>392</v>
      </c>
      <c r="G10063">
        <v>91624</v>
      </c>
      <c r="H10063">
        <v>91624</v>
      </c>
      <c r="I10063" t="s">
        <v>391</v>
      </c>
      <c r="J10063" t="s">
        <v>236</v>
      </c>
      <c r="K10063">
        <v>349977.84899099998</v>
      </c>
      <c r="L10063">
        <v>0</v>
      </c>
      <c r="M10063">
        <v>349977.84899099998</v>
      </c>
      <c r="N10063">
        <v>1.9632999999999999E-3</v>
      </c>
      <c r="O10063">
        <v>2.129756E-3</v>
      </c>
      <c r="P10063">
        <v>2.8370400000000002E-4</v>
      </c>
      <c r="Q10063" s="3">
        <v>45107</v>
      </c>
      <c r="R10063" s="3">
        <v>45107</v>
      </c>
      <c r="S10063" t="b">
        <v>0</v>
      </c>
      <c r="T10063" t="b">
        <v>0</v>
      </c>
      <c r="U10063" t="b">
        <v>0</v>
      </c>
      <c r="V10063" t="b">
        <v>0</v>
      </c>
      <c r="W10063" t="b">
        <v>0</v>
      </c>
      <c r="X10063" t="b">
        <v>0</v>
      </c>
      <c r="Y10063" t="b">
        <v>0</v>
      </c>
      <c r="Z10063" t="b">
        <v>0</v>
      </c>
      <c r="AA10063" t="b">
        <v>1</v>
      </c>
      <c r="AB10063" t="s">
        <v>1219</v>
      </c>
      <c r="AC10063" t="s">
        <v>1219</v>
      </c>
      <c r="AD10063" t="s">
        <v>200</v>
      </c>
      <c r="AE10063" t="s">
        <v>200</v>
      </c>
      <c r="AF10063" t="s">
        <v>200</v>
      </c>
      <c r="AI10063" t="b">
        <v>0</v>
      </c>
      <c r="AJ10063" t="b">
        <v>0</v>
      </c>
      <c r="AK10063" t="b">
        <v>0</v>
      </c>
      <c r="AL10063" t="b">
        <v>0</v>
      </c>
      <c r="AM10063" t="b">
        <v>0</v>
      </c>
      <c r="AN10063" t="b">
        <v>0</v>
      </c>
    </row>
    <row r="10064" spans="2:41">
      <c r="B10064">
        <v>1133</v>
      </c>
      <c r="C10064">
        <v>106845</v>
      </c>
      <c r="D10064" t="s">
        <v>252</v>
      </c>
      <c r="E10064" t="s">
        <v>245</v>
      </c>
      <c r="F10064" t="s">
        <v>396</v>
      </c>
      <c r="G10064">
        <v>91774</v>
      </c>
      <c r="H10064">
        <v>91774</v>
      </c>
      <c r="I10064" t="s">
        <v>395</v>
      </c>
      <c r="J10064" t="s">
        <v>236</v>
      </c>
      <c r="K10064">
        <v>2352696.7199639999</v>
      </c>
      <c r="L10064">
        <v>0</v>
      </c>
      <c r="M10064">
        <v>2352696.7199639999</v>
      </c>
      <c r="N10064">
        <v>1.3198117000000001E-2</v>
      </c>
      <c r="O10064">
        <v>1.4317105E-2</v>
      </c>
      <c r="P10064">
        <v>1.9071800000000001E-3</v>
      </c>
      <c r="Q10064" s="3">
        <v>45107</v>
      </c>
      <c r="R10064" s="3">
        <v>45107</v>
      </c>
      <c r="S10064" t="b">
        <v>0</v>
      </c>
      <c r="T10064" t="b">
        <v>0</v>
      </c>
      <c r="U10064" t="b">
        <v>0</v>
      </c>
      <c r="V10064" t="b">
        <v>0</v>
      </c>
      <c r="W10064" t="b">
        <v>0</v>
      </c>
      <c r="X10064" t="b">
        <v>0</v>
      </c>
      <c r="Y10064" t="b">
        <v>0</v>
      </c>
      <c r="Z10064" t="b">
        <v>0</v>
      </c>
      <c r="AA10064" t="b">
        <v>0</v>
      </c>
    </row>
    <row r="10065" spans="2:41">
      <c r="B10065">
        <v>1133</v>
      </c>
      <c r="C10065">
        <v>106845</v>
      </c>
      <c r="D10065" t="s">
        <v>252</v>
      </c>
      <c r="E10065" t="s">
        <v>245</v>
      </c>
      <c r="F10065" t="s">
        <v>396</v>
      </c>
      <c r="G10065">
        <v>91775</v>
      </c>
      <c r="H10065">
        <v>91775</v>
      </c>
      <c r="I10065" t="s">
        <v>398</v>
      </c>
      <c r="J10065" t="s">
        <v>236</v>
      </c>
      <c r="K10065">
        <v>-3729.14</v>
      </c>
      <c r="L10065">
        <v>347765.68449999997</v>
      </c>
      <c r="M10065">
        <v>344036.54450000002</v>
      </c>
      <c r="N10065">
        <v>-2.092E-5</v>
      </c>
      <c r="O10065">
        <v>-2.2693000000000001E-5</v>
      </c>
      <c r="P10065">
        <v>2.7888799999999998E-4</v>
      </c>
      <c r="Q10065" s="3">
        <v>45107</v>
      </c>
      <c r="R10065" s="3">
        <v>45107</v>
      </c>
      <c r="S10065" t="b">
        <v>0</v>
      </c>
      <c r="T10065" t="b">
        <v>0</v>
      </c>
      <c r="U10065" t="b">
        <v>0</v>
      </c>
      <c r="V10065" t="b">
        <v>0</v>
      </c>
      <c r="W10065" t="b">
        <v>0</v>
      </c>
      <c r="X10065" t="b">
        <v>0</v>
      </c>
      <c r="Y10065" t="b">
        <v>0</v>
      </c>
      <c r="Z10065" t="b">
        <v>0</v>
      </c>
      <c r="AA10065" t="b">
        <v>0</v>
      </c>
    </row>
    <row r="10066" spans="2:41">
      <c r="B10066">
        <v>1133</v>
      </c>
      <c r="C10066">
        <v>106845</v>
      </c>
      <c r="D10066" t="s">
        <v>252</v>
      </c>
      <c r="E10066" t="s">
        <v>245</v>
      </c>
      <c r="F10066" t="s">
        <v>400</v>
      </c>
      <c r="G10066">
        <v>91830</v>
      </c>
      <c r="H10066">
        <v>91830</v>
      </c>
      <c r="I10066" t="s">
        <v>399</v>
      </c>
      <c r="J10066" t="s">
        <v>236</v>
      </c>
      <c r="K10066">
        <v>1174269.125245</v>
      </c>
      <c r="L10066">
        <v>0</v>
      </c>
      <c r="M10066">
        <v>1174269.125245</v>
      </c>
      <c r="N10066">
        <v>6.5873950000000002E-3</v>
      </c>
      <c r="O10066">
        <v>7.1458989999999998E-3</v>
      </c>
      <c r="P10066">
        <v>9.5190400000000005E-4</v>
      </c>
      <c r="Q10066" s="3">
        <v>45107</v>
      </c>
      <c r="R10066" s="3">
        <v>45107</v>
      </c>
      <c r="S10066" t="b">
        <v>0</v>
      </c>
      <c r="T10066" t="b">
        <v>0</v>
      </c>
      <c r="U10066" t="b">
        <v>0</v>
      </c>
      <c r="V10066" t="b">
        <v>0</v>
      </c>
      <c r="W10066" t="b">
        <v>0</v>
      </c>
      <c r="X10066" t="b">
        <v>0</v>
      </c>
      <c r="Y10066" t="b">
        <v>0</v>
      </c>
      <c r="Z10066" t="b">
        <v>0</v>
      </c>
      <c r="AA10066" t="b">
        <v>0</v>
      </c>
    </row>
    <row r="10067" spans="2:41">
      <c r="B10067">
        <v>1128</v>
      </c>
      <c r="C10067">
        <v>106839</v>
      </c>
      <c r="D10067" t="s">
        <v>240</v>
      </c>
      <c r="E10067" t="s">
        <v>250</v>
      </c>
      <c r="F10067" t="s">
        <v>402</v>
      </c>
      <c r="G10067">
        <v>91858</v>
      </c>
      <c r="H10067">
        <v>91858</v>
      </c>
      <c r="I10067" t="s">
        <v>401</v>
      </c>
      <c r="J10067" t="s">
        <v>236</v>
      </c>
      <c r="K10067">
        <v>24898.529207</v>
      </c>
      <c r="L10067">
        <v>0</v>
      </c>
      <c r="M10067">
        <v>24898.529207</v>
      </c>
      <c r="N10067">
        <v>1.3967499999999999E-4</v>
      </c>
      <c r="O10067">
        <v>1.5151800000000001E-4</v>
      </c>
      <c r="P10067">
        <v>2.0183999999999999E-5</v>
      </c>
      <c r="Q10067" s="3">
        <v>45107</v>
      </c>
      <c r="R10067" s="3">
        <v>45107</v>
      </c>
      <c r="S10067" t="b">
        <v>0</v>
      </c>
      <c r="T10067" t="b">
        <v>0</v>
      </c>
      <c r="U10067" t="b">
        <v>0</v>
      </c>
      <c r="V10067" t="b">
        <v>0</v>
      </c>
      <c r="W10067" t="b">
        <v>0</v>
      </c>
      <c r="X10067" t="b">
        <v>0</v>
      </c>
      <c r="Y10067" t="b">
        <v>0</v>
      </c>
      <c r="Z10067" t="b">
        <v>0</v>
      </c>
      <c r="AA10067" t="b">
        <v>0</v>
      </c>
    </row>
    <row r="10068" spans="2:41">
      <c r="B10068">
        <v>1136</v>
      </c>
      <c r="C10068">
        <v>106848</v>
      </c>
      <c r="D10068" t="s">
        <v>252</v>
      </c>
      <c r="E10068" t="s">
        <v>247</v>
      </c>
      <c r="F10068" t="s">
        <v>405</v>
      </c>
      <c r="G10068">
        <v>91939</v>
      </c>
      <c r="H10068">
        <v>91939</v>
      </c>
      <c r="I10068" t="s">
        <v>404</v>
      </c>
      <c r="J10068" t="s">
        <v>236</v>
      </c>
      <c r="K10068">
        <v>1592177.225689</v>
      </c>
      <c r="L10068">
        <v>0</v>
      </c>
      <c r="M10068">
        <v>1592177.225689</v>
      </c>
      <c r="N10068">
        <v>8.9317679999999997E-3</v>
      </c>
      <c r="O10068">
        <v>9.6890380000000005E-3</v>
      </c>
      <c r="P10068">
        <v>1.290675E-3</v>
      </c>
      <c r="Q10068" s="3">
        <v>45107</v>
      </c>
      <c r="R10068" s="3">
        <v>45107</v>
      </c>
      <c r="S10068" t="b">
        <v>0</v>
      </c>
      <c r="T10068" t="b">
        <v>0</v>
      </c>
      <c r="U10068" t="b">
        <v>0</v>
      </c>
      <c r="V10068" t="b">
        <v>0</v>
      </c>
      <c r="W10068" t="b">
        <v>0</v>
      </c>
      <c r="X10068" t="b">
        <v>0</v>
      </c>
      <c r="Y10068" t="b">
        <v>0</v>
      </c>
      <c r="Z10068" t="b">
        <v>0</v>
      </c>
      <c r="AA10068" t="b">
        <v>0</v>
      </c>
      <c r="AB10068" t="s">
        <v>1219</v>
      </c>
      <c r="AC10068" t="s">
        <v>1219</v>
      </c>
      <c r="AD10068" t="s">
        <v>1219</v>
      </c>
      <c r="AE10068" t="s">
        <v>1219</v>
      </c>
      <c r="AF10068" t="s">
        <v>1219</v>
      </c>
      <c r="AH10068" t="b">
        <v>0</v>
      </c>
      <c r="AI10068" t="b">
        <v>0</v>
      </c>
      <c r="AJ10068" t="b">
        <v>0</v>
      </c>
      <c r="AK10068" t="b">
        <v>0</v>
      </c>
      <c r="AL10068" t="b">
        <v>0</v>
      </c>
      <c r="AM10068" t="b">
        <v>0</v>
      </c>
      <c r="AN10068" t="b">
        <v>0</v>
      </c>
    </row>
    <row r="10069" spans="2:41">
      <c r="B10069">
        <v>1136</v>
      </c>
      <c r="C10069">
        <v>106848</v>
      </c>
      <c r="D10069" t="s">
        <v>252</v>
      </c>
      <c r="E10069" t="s">
        <v>247</v>
      </c>
      <c r="F10069" t="s">
        <v>405</v>
      </c>
      <c r="G10069">
        <v>91940</v>
      </c>
      <c r="H10069" t="s">
        <v>407</v>
      </c>
      <c r="I10069" t="s">
        <v>406</v>
      </c>
      <c r="J10069" t="s">
        <v>236</v>
      </c>
      <c r="K10069">
        <v>582555.89301799994</v>
      </c>
      <c r="L10069">
        <v>-5.0000000000000001E-4</v>
      </c>
      <c r="M10069">
        <v>582555.89251799998</v>
      </c>
      <c r="N10069">
        <v>3.2680119999999998E-3</v>
      </c>
      <c r="O10069">
        <v>3.5450870000000002E-3</v>
      </c>
      <c r="P10069">
        <v>4.7224099999999998E-4</v>
      </c>
      <c r="Q10069" s="3">
        <v>45107</v>
      </c>
      <c r="R10069" s="3">
        <v>45107</v>
      </c>
      <c r="S10069" t="b">
        <v>0</v>
      </c>
      <c r="T10069" t="b">
        <v>0</v>
      </c>
      <c r="U10069" t="b">
        <v>0</v>
      </c>
      <c r="V10069" t="b">
        <v>0</v>
      </c>
      <c r="W10069" t="b">
        <v>0</v>
      </c>
      <c r="X10069" t="b">
        <v>0</v>
      </c>
      <c r="Y10069" t="b">
        <v>0</v>
      </c>
      <c r="Z10069" t="b">
        <v>0</v>
      </c>
      <c r="AA10069" t="b">
        <v>0</v>
      </c>
      <c r="AB10069" t="s">
        <v>1219</v>
      </c>
      <c r="AC10069" t="s">
        <v>1219</v>
      </c>
      <c r="AD10069" t="s">
        <v>1219</v>
      </c>
      <c r="AE10069" t="s">
        <v>1219</v>
      </c>
      <c r="AF10069" t="s">
        <v>1219</v>
      </c>
      <c r="AH10069" t="b">
        <v>0</v>
      </c>
      <c r="AI10069" t="b">
        <v>0</v>
      </c>
      <c r="AJ10069" t="b">
        <v>0</v>
      </c>
      <c r="AK10069" t="b">
        <v>0</v>
      </c>
      <c r="AL10069" t="b">
        <v>0</v>
      </c>
      <c r="AM10069" t="b">
        <v>0</v>
      </c>
      <c r="AN10069" t="b">
        <v>0</v>
      </c>
    </row>
    <row r="10070" spans="2:41">
      <c r="B10070">
        <v>1136</v>
      </c>
      <c r="C10070">
        <v>106848</v>
      </c>
      <c r="D10070" t="s">
        <v>252</v>
      </c>
      <c r="E10070" t="s">
        <v>247</v>
      </c>
      <c r="F10070" t="s">
        <v>405</v>
      </c>
      <c r="G10070">
        <v>91942</v>
      </c>
      <c r="H10070" t="s">
        <v>518</v>
      </c>
      <c r="I10070" t="s">
        <v>517</v>
      </c>
      <c r="J10070" t="s">
        <v>236</v>
      </c>
      <c r="K10070">
        <v>58070.61</v>
      </c>
      <c r="L10070">
        <v>88845.824999999997</v>
      </c>
      <c r="M10070">
        <v>146916.435</v>
      </c>
      <c r="N10070">
        <v>3.2576399999999998E-4</v>
      </c>
      <c r="O10070">
        <v>3.5338299999999997E-4</v>
      </c>
      <c r="P10070">
        <v>1.19096E-4</v>
      </c>
      <c r="Q10070" s="3">
        <v>45107</v>
      </c>
      <c r="R10070" s="3">
        <v>45107</v>
      </c>
      <c r="S10070" t="b">
        <v>0</v>
      </c>
      <c r="T10070" t="b">
        <v>0</v>
      </c>
      <c r="U10070" t="b">
        <v>0</v>
      </c>
      <c r="V10070" t="b">
        <v>0</v>
      </c>
      <c r="W10070" t="b">
        <v>0</v>
      </c>
      <c r="X10070" t="b">
        <v>0</v>
      </c>
      <c r="Y10070" t="b">
        <v>0</v>
      </c>
      <c r="Z10070" t="b">
        <v>0</v>
      </c>
      <c r="AA10070" t="b">
        <v>0</v>
      </c>
      <c r="AB10070" t="s">
        <v>1219</v>
      </c>
      <c r="AC10070" t="s">
        <v>1219</v>
      </c>
      <c r="AD10070" t="s">
        <v>1219</v>
      </c>
      <c r="AE10070" t="s">
        <v>1219</v>
      </c>
      <c r="AF10070" t="s">
        <v>1219</v>
      </c>
      <c r="AH10070" t="b">
        <v>0</v>
      </c>
      <c r="AI10070" t="b">
        <v>0</v>
      </c>
      <c r="AJ10070" t="b">
        <v>0</v>
      </c>
      <c r="AK10070" t="b">
        <v>0</v>
      </c>
      <c r="AL10070" t="b">
        <v>0</v>
      </c>
      <c r="AM10070" t="b">
        <v>0</v>
      </c>
      <c r="AN10070" t="b">
        <v>0</v>
      </c>
    </row>
    <row r="10071" spans="2:41">
      <c r="B10071">
        <v>1136</v>
      </c>
      <c r="C10071">
        <v>106848</v>
      </c>
      <c r="D10071" t="s">
        <v>252</v>
      </c>
      <c r="E10071" t="s">
        <v>247</v>
      </c>
      <c r="F10071" t="s">
        <v>520</v>
      </c>
      <c r="G10071">
        <v>91970</v>
      </c>
      <c r="H10071">
        <v>91970</v>
      </c>
      <c r="I10071" t="s">
        <v>519</v>
      </c>
      <c r="J10071" t="s">
        <v>236</v>
      </c>
      <c r="K10071">
        <v>1117526.2988090001</v>
      </c>
      <c r="L10071">
        <v>0</v>
      </c>
      <c r="M10071">
        <v>1117526.2988090001</v>
      </c>
      <c r="N10071">
        <v>6.2690799999999998E-3</v>
      </c>
      <c r="O10071">
        <v>6.8005959999999999E-3</v>
      </c>
      <c r="P10071">
        <v>9.0590699999999996E-4</v>
      </c>
      <c r="Q10071" s="3">
        <v>45107</v>
      </c>
      <c r="R10071" s="3">
        <v>45107</v>
      </c>
      <c r="S10071" t="b">
        <v>0</v>
      </c>
      <c r="T10071" t="b">
        <v>0</v>
      </c>
      <c r="U10071" t="b">
        <v>0</v>
      </c>
      <c r="V10071" t="b">
        <v>1</v>
      </c>
      <c r="W10071" t="b">
        <v>0</v>
      </c>
      <c r="X10071" t="b">
        <v>0</v>
      </c>
      <c r="Y10071" t="b">
        <v>1</v>
      </c>
      <c r="Z10071" t="b">
        <v>0</v>
      </c>
      <c r="AA10071" t="b">
        <v>0</v>
      </c>
      <c r="AB10071" t="s">
        <v>1219</v>
      </c>
      <c r="AC10071" t="s">
        <v>1219</v>
      </c>
      <c r="AD10071" t="s">
        <v>1219</v>
      </c>
      <c r="AE10071" t="s">
        <v>1222</v>
      </c>
      <c r="AF10071" t="s">
        <v>1219</v>
      </c>
      <c r="AH10071" t="b">
        <v>0</v>
      </c>
      <c r="AI10071" t="b">
        <v>0</v>
      </c>
      <c r="AJ10071" t="b">
        <v>0</v>
      </c>
      <c r="AK10071" t="b">
        <v>0</v>
      </c>
      <c r="AL10071" t="b">
        <v>0</v>
      </c>
      <c r="AM10071" t="b">
        <v>0</v>
      </c>
      <c r="AN10071" t="b">
        <v>0</v>
      </c>
      <c r="AO10071" t="s">
        <v>1212</v>
      </c>
    </row>
    <row r="10072" spans="2:41">
      <c r="B10072">
        <v>1133</v>
      </c>
      <c r="C10072">
        <v>106845</v>
      </c>
      <c r="D10072" t="s">
        <v>252</v>
      </c>
      <c r="E10072" t="s">
        <v>245</v>
      </c>
      <c r="F10072" t="s">
        <v>523</v>
      </c>
      <c r="G10072">
        <v>91978</v>
      </c>
      <c r="H10072">
        <v>91978</v>
      </c>
      <c r="I10072" t="s">
        <v>522</v>
      </c>
      <c r="J10072" t="s">
        <v>236</v>
      </c>
      <c r="K10072">
        <v>3034262.2398580001</v>
      </c>
      <c r="L10072">
        <v>0</v>
      </c>
      <c r="M10072">
        <v>3034262.2398580001</v>
      </c>
      <c r="N10072">
        <v>1.7021551999999999E-2</v>
      </c>
      <c r="O10072">
        <v>1.8464705000000001E-2</v>
      </c>
      <c r="P10072">
        <v>2.459681E-3</v>
      </c>
      <c r="Q10072" s="3">
        <v>45107</v>
      </c>
      <c r="R10072" s="3">
        <v>45107</v>
      </c>
      <c r="S10072" t="b">
        <v>0</v>
      </c>
      <c r="T10072" t="b">
        <v>0</v>
      </c>
      <c r="U10072" t="b">
        <v>0</v>
      </c>
      <c r="V10072" t="b">
        <v>0</v>
      </c>
      <c r="W10072" t="b">
        <v>0</v>
      </c>
      <c r="X10072" t="b">
        <v>0</v>
      </c>
      <c r="Y10072" t="b">
        <v>0</v>
      </c>
      <c r="Z10072" t="b">
        <v>0</v>
      </c>
      <c r="AA10072" t="b">
        <v>0</v>
      </c>
    </row>
    <row r="10073" spans="2:41">
      <c r="B10073">
        <v>1133</v>
      </c>
      <c r="C10073">
        <v>106845</v>
      </c>
      <c r="D10073" t="s">
        <v>252</v>
      </c>
      <c r="E10073" t="s">
        <v>245</v>
      </c>
      <c r="F10073" t="s">
        <v>523</v>
      </c>
      <c r="G10073">
        <v>91981</v>
      </c>
      <c r="H10073">
        <v>91981</v>
      </c>
      <c r="I10073" t="s">
        <v>524</v>
      </c>
      <c r="J10073" t="s">
        <v>236</v>
      </c>
      <c r="K10073">
        <v>239848.95</v>
      </c>
      <c r="L10073">
        <v>114747.6878</v>
      </c>
      <c r="M10073">
        <v>354596.63780000003</v>
      </c>
      <c r="N10073">
        <v>1.345501E-3</v>
      </c>
      <c r="O10073">
        <v>1.4595770000000001E-3</v>
      </c>
      <c r="P10073">
        <v>2.8744900000000001E-4</v>
      </c>
      <c r="Q10073" s="3">
        <v>45107</v>
      </c>
      <c r="R10073" s="3">
        <v>45107</v>
      </c>
      <c r="S10073" t="b">
        <v>0</v>
      </c>
      <c r="T10073" t="b">
        <v>0</v>
      </c>
      <c r="U10073" t="b">
        <v>0</v>
      </c>
      <c r="V10073" t="b">
        <v>0</v>
      </c>
      <c r="W10073" t="b">
        <v>0</v>
      </c>
      <c r="X10073" t="b">
        <v>0</v>
      </c>
      <c r="Y10073" t="b">
        <v>0</v>
      </c>
      <c r="Z10073" t="b">
        <v>0</v>
      </c>
      <c r="AA10073" t="b">
        <v>0</v>
      </c>
    </row>
    <row r="10074" spans="2:41">
      <c r="B10074">
        <v>1136</v>
      </c>
      <c r="C10074">
        <v>106848</v>
      </c>
      <c r="D10074" t="s">
        <v>252</v>
      </c>
      <c r="E10074" t="s">
        <v>247</v>
      </c>
      <c r="F10074" t="s">
        <v>526</v>
      </c>
      <c r="G10074">
        <v>91993</v>
      </c>
      <c r="H10074">
        <v>91993</v>
      </c>
      <c r="I10074" t="s">
        <v>525</v>
      </c>
      <c r="J10074" t="s">
        <v>236</v>
      </c>
      <c r="K10074">
        <v>1445172.8948560001</v>
      </c>
      <c r="L10074">
        <v>0</v>
      </c>
      <c r="M10074">
        <v>1445172.8948560001</v>
      </c>
      <c r="N10074">
        <v>8.1071059999999993E-3</v>
      </c>
      <c r="O10074">
        <v>8.7944579999999998E-3</v>
      </c>
      <c r="P10074">
        <v>1.1715079999999999E-3</v>
      </c>
      <c r="Q10074" s="3">
        <v>45107</v>
      </c>
      <c r="R10074" s="3">
        <v>45107</v>
      </c>
      <c r="S10074" t="b">
        <v>0</v>
      </c>
      <c r="T10074" t="b">
        <v>0</v>
      </c>
      <c r="U10074" t="b">
        <v>0</v>
      </c>
      <c r="V10074" t="b">
        <v>1</v>
      </c>
      <c r="W10074" t="b">
        <v>0</v>
      </c>
      <c r="X10074" t="b">
        <v>0</v>
      </c>
      <c r="Y10074" t="b">
        <v>1</v>
      </c>
      <c r="Z10074" t="b">
        <v>0</v>
      </c>
      <c r="AA10074" t="b">
        <v>0</v>
      </c>
      <c r="AB10074" t="s">
        <v>1219</v>
      </c>
      <c r="AC10074" t="s">
        <v>1219</v>
      </c>
      <c r="AD10074" t="s">
        <v>1219</v>
      </c>
      <c r="AE10074" t="s">
        <v>1222</v>
      </c>
      <c r="AF10074" t="s">
        <v>1219</v>
      </c>
      <c r="AH10074" t="b">
        <v>0</v>
      </c>
      <c r="AI10074" t="b">
        <v>0</v>
      </c>
      <c r="AJ10074" t="b">
        <v>0</v>
      </c>
      <c r="AK10074" t="b">
        <v>0</v>
      </c>
      <c r="AL10074" t="b">
        <v>0</v>
      </c>
      <c r="AM10074" t="b">
        <v>0</v>
      </c>
      <c r="AN10074" t="b">
        <v>0</v>
      </c>
      <c r="AO10074" t="s">
        <v>1212</v>
      </c>
    </row>
    <row r="10075" spans="2:41">
      <c r="B10075">
        <v>1136</v>
      </c>
      <c r="C10075">
        <v>106848</v>
      </c>
      <c r="D10075" t="s">
        <v>252</v>
      </c>
      <c r="E10075" t="s">
        <v>247</v>
      </c>
      <c r="F10075" t="s">
        <v>526</v>
      </c>
      <c r="G10075">
        <v>91994</v>
      </c>
      <c r="H10075">
        <v>91994</v>
      </c>
      <c r="I10075" t="s">
        <v>527</v>
      </c>
      <c r="J10075" t="s">
        <v>236</v>
      </c>
      <c r="K10075">
        <v>10263.4</v>
      </c>
      <c r="L10075">
        <v>65336.161500000002</v>
      </c>
      <c r="M10075">
        <v>75599.561499999996</v>
      </c>
      <c r="N10075">
        <v>5.7574999999999997E-5</v>
      </c>
      <c r="O10075">
        <v>6.2457000000000002E-5</v>
      </c>
      <c r="P10075">
        <v>6.1284000000000005E-5</v>
      </c>
      <c r="Q10075" s="3">
        <v>45107</v>
      </c>
      <c r="R10075" s="3">
        <v>45107</v>
      </c>
      <c r="S10075" t="b">
        <v>0</v>
      </c>
      <c r="T10075" t="b">
        <v>0</v>
      </c>
      <c r="U10075" t="b">
        <v>0</v>
      </c>
      <c r="V10075" t="b">
        <v>1</v>
      </c>
      <c r="W10075" t="b">
        <v>0</v>
      </c>
      <c r="X10075" t="b">
        <v>0</v>
      </c>
      <c r="Y10075" t="b">
        <v>1</v>
      </c>
      <c r="Z10075" t="b">
        <v>0</v>
      </c>
      <c r="AA10075" t="b">
        <v>0</v>
      </c>
      <c r="AB10075" t="s">
        <v>1219</v>
      </c>
      <c r="AC10075" t="s">
        <v>1219</v>
      </c>
      <c r="AD10075" t="s">
        <v>1219</v>
      </c>
      <c r="AE10075" t="s">
        <v>1222</v>
      </c>
      <c r="AF10075" t="s">
        <v>1219</v>
      </c>
      <c r="AH10075" t="b">
        <v>0</v>
      </c>
      <c r="AI10075" t="b">
        <v>0</v>
      </c>
      <c r="AJ10075" t="b">
        <v>0</v>
      </c>
      <c r="AK10075" t="b">
        <v>0</v>
      </c>
      <c r="AL10075" t="b">
        <v>0</v>
      </c>
      <c r="AM10075" t="b">
        <v>0</v>
      </c>
      <c r="AN10075" t="b">
        <v>0</v>
      </c>
      <c r="AO10075" t="s">
        <v>1212</v>
      </c>
    </row>
    <row r="10076" spans="2:41">
      <c r="B10076">
        <v>1134</v>
      </c>
      <c r="C10076">
        <v>106846</v>
      </c>
      <c r="D10076" t="s">
        <v>252</v>
      </c>
      <c r="E10076" t="s">
        <v>246</v>
      </c>
      <c r="F10076" t="s">
        <v>530</v>
      </c>
      <c r="G10076">
        <v>92037</v>
      </c>
      <c r="H10076" t="s">
        <v>529</v>
      </c>
      <c r="I10076" t="s">
        <v>528</v>
      </c>
      <c r="J10076" t="s">
        <v>236</v>
      </c>
      <c r="K10076">
        <v>-3333.192845</v>
      </c>
      <c r="L10076">
        <v>354113.02490000002</v>
      </c>
      <c r="M10076">
        <v>350779.83205500001</v>
      </c>
      <c r="N10076">
        <v>-1.8698E-5</v>
      </c>
      <c r="O10076">
        <v>-2.0284000000000001E-5</v>
      </c>
      <c r="P10076">
        <v>2.8435500000000002E-4</v>
      </c>
      <c r="Q10076" s="3">
        <v>45107</v>
      </c>
      <c r="R10076" s="3">
        <v>45107</v>
      </c>
      <c r="S10076" t="b">
        <v>1</v>
      </c>
      <c r="T10076" t="b">
        <v>0</v>
      </c>
      <c r="U10076" t="b">
        <v>0</v>
      </c>
      <c r="V10076" t="b">
        <v>0</v>
      </c>
      <c r="W10076" t="b">
        <v>0</v>
      </c>
      <c r="X10076" t="b">
        <v>0</v>
      </c>
      <c r="Y10076" t="b">
        <v>1</v>
      </c>
      <c r="Z10076" t="b">
        <v>0</v>
      </c>
      <c r="AA10076" t="b">
        <v>0</v>
      </c>
      <c r="AB10076" t="s">
        <v>1237</v>
      </c>
      <c r="AC10076" t="s">
        <v>1219</v>
      </c>
      <c r="AD10076" t="s">
        <v>1219</v>
      </c>
      <c r="AE10076" t="s">
        <v>1219</v>
      </c>
      <c r="AF10076" t="s">
        <v>1219</v>
      </c>
      <c r="AH10076" t="b">
        <v>0</v>
      </c>
      <c r="AI10076" t="b">
        <v>0</v>
      </c>
      <c r="AJ10076" t="b">
        <v>0</v>
      </c>
      <c r="AK10076" t="b">
        <v>0</v>
      </c>
      <c r="AL10076" t="b">
        <v>0</v>
      </c>
      <c r="AM10076" t="b">
        <v>0</v>
      </c>
      <c r="AN10076" t="b">
        <v>0</v>
      </c>
      <c r="AO10076" t="s">
        <v>1209</v>
      </c>
    </row>
    <row r="10077" spans="2:41">
      <c r="B10077">
        <v>1134</v>
      </c>
      <c r="C10077">
        <v>106846</v>
      </c>
      <c r="D10077" t="s">
        <v>252</v>
      </c>
      <c r="E10077" t="s">
        <v>246</v>
      </c>
      <c r="F10077" t="s">
        <v>530</v>
      </c>
      <c r="G10077">
        <v>92038</v>
      </c>
      <c r="H10077">
        <v>92038</v>
      </c>
      <c r="I10077" t="s">
        <v>532</v>
      </c>
      <c r="J10077" t="s">
        <v>236</v>
      </c>
      <c r="K10077">
        <v>3568367.8731920002</v>
      </c>
      <c r="L10077">
        <v>0</v>
      </c>
      <c r="M10077">
        <v>3568367.8731920002</v>
      </c>
      <c r="N10077">
        <v>2.0017769000000001E-2</v>
      </c>
      <c r="O10077">
        <v>2.1714951999999999E-2</v>
      </c>
      <c r="P10077">
        <v>2.892646E-3</v>
      </c>
      <c r="Q10077" s="3">
        <v>45107</v>
      </c>
      <c r="R10077" s="3">
        <v>45107</v>
      </c>
      <c r="S10077" t="b">
        <v>1</v>
      </c>
      <c r="T10077" t="b">
        <v>0</v>
      </c>
      <c r="U10077" t="b">
        <v>0</v>
      </c>
      <c r="V10077" t="b">
        <v>0</v>
      </c>
      <c r="W10077" t="b">
        <v>0</v>
      </c>
      <c r="X10077" t="b">
        <v>0</v>
      </c>
      <c r="Y10077" t="b">
        <v>1</v>
      </c>
      <c r="Z10077" t="b">
        <v>0</v>
      </c>
      <c r="AA10077" t="b">
        <v>0</v>
      </c>
      <c r="AB10077" t="s">
        <v>1237</v>
      </c>
      <c r="AC10077" t="s">
        <v>1219</v>
      </c>
      <c r="AD10077" t="s">
        <v>1219</v>
      </c>
      <c r="AE10077" t="s">
        <v>1219</v>
      </c>
      <c r="AF10077" t="s">
        <v>1219</v>
      </c>
      <c r="AH10077" t="b">
        <v>0</v>
      </c>
      <c r="AI10077" t="b">
        <v>0</v>
      </c>
      <c r="AJ10077" t="b">
        <v>0</v>
      </c>
      <c r="AK10077" t="b">
        <v>0</v>
      </c>
      <c r="AL10077" t="b">
        <v>0</v>
      </c>
      <c r="AM10077" t="b">
        <v>0</v>
      </c>
      <c r="AN10077" t="b">
        <v>0</v>
      </c>
      <c r="AO10077" t="s">
        <v>1209</v>
      </c>
    </row>
    <row r="10078" spans="2:41">
      <c r="B10078">
        <v>1128</v>
      </c>
      <c r="C10078">
        <v>106839</v>
      </c>
      <c r="D10078" t="s">
        <v>240</v>
      </c>
      <c r="E10078" t="s">
        <v>250</v>
      </c>
      <c r="F10078" t="s">
        <v>534</v>
      </c>
      <c r="G10078">
        <v>92043</v>
      </c>
      <c r="H10078">
        <v>92043</v>
      </c>
      <c r="I10078" t="s">
        <v>533</v>
      </c>
      <c r="J10078" t="s">
        <v>236</v>
      </c>
      <c r="K10078">
        <v>519306.38792100002</v>
      </c>
      <c r="L10078">
        <v>0</v>
      </c>
      <c r="M10078">
        <v>519306.38792100002</v>
      </c>
      <c r="N10078">
        <v>2.9131959999999998E-3</v>
      </c>
      <c r="O10078">
        <v>3.160188E-3</v>
      </c>
      <c r="P10078">
        <v>4.2096800000000003E-4</v>
      </c>
      <c r="Q10078" s="3">
        <v>45107</v>
      </c>
      <c r="R10078" s="3">
        <v>45107</v>
      </c>
      <c r="S10078" t="b">
        <v>0</v>
      </c>
      <c r="T10078" t="b">
        <v>0</v>
      </c>
      <c r="U10078" t="b">
        <v>0</v>
      </c>
      <c r="V10078" t="b">
        <v>0</v>
      </c>
      <c r="W10078" t="b">
        <v>0</v>
      </c>
      <c r="X10078" t="b">
        <v>0</v>
      </c>
      <c r="Y10078" t="b">
        <v>0</v>
      </c>
      <c r="Z10078" t="b">
        <v>0</v>
      </c>
      <c r="AA10078" t="b">
        <v>0</v>
      </c>
    </row>
    <row r="10079" spans="2:41">
      <c r="B10079">
        <v>1128</v>
      </c>
      <c r="C10079">
        <v>106839</v>
      </c>
      <c r="D10079" t="s">
        <v>240</v>
      </c>
      <c r="E10079" t="s">
        <v>250</v>
      </c>
      <c r="F10079" t="s">
        <v>534</v>
      </c>
      <c r="G10079">
        <v>92044</v>
      </c>
      <c r="H10079" t="s">
        <v>536</v>
      </c>
      <c r="I10079" t="s">
        <v>535</v>
      </c>
      <c r="J10079" t="s">
        <v>236</v>
      </c>
      <c r="K10079">
        <v>20393.910260000001</v>
      </c>
      <c r="L10079">
        <v>4311.6964699999999</v>
      </c>
      <c r="M10079">
        <v>24705.60673</v>
      </c>
      <c r="N10079">
        <v>1.14405E-4</v>
      </c>
      <c r="O10079">
        <v>1.2410500000000001E-4</v>
      </c>
      <c r="P10079">
        <v>2.0027E-5</v>
      </c>
      <c r="Q10079" s="3">
        <v>45107</v>
      </c>
      <c r="R10079" s="3">
        <v>45107</v>
      </c>
      <c r="S10079" t="b">
        <v>0</v>
      </c>
      <c r="T10079" t="b">
        <v>0</v>
      </c>
      <c r="U10079" t="b">
        <v>0</v>
      </c>
      <c r="V10079" t="b">
        <v>0</v>
      </c>
      <c r="W10079" t="b">
        <v>0</v>
      </c>
      <c r="X10079" t="b">
        <v>0</v>
      </c>
      <c r="Y10079" t="b">
        <v>0</v>
      </c>
      <c r="Z10079" t="b">
        <v>0</v>
      </c>
      <c r="AA10079" t="b">
        <v>0</v>
      </c>
    </row>
    <row r="10080" spans="2:41">
      <c r="B10080">
        <v>1134</v>
      </c>
      <c r="C10080">
        <v>106846</v>
      </c>
      <c r="D10080" t="s">
        <v>252</v>
      </c>
      <c r="E10080" t="s">
        <v>246</v>
      </c>
      <c r="F10080" t="s">
        <v>538</v>
      </c>
      <c r="G10080">
        <v>92045</v>
      </c>
      <c r="H10080">
        <v>92045</v>
      </c>
      <c r="I10080" t="s">
        <v>537</v>
      </c>
      <c r="J10080" t="s">
        <v>236</v>
      </c>
      <c r="K10080">
        <v>1181351.997554</v>
      </c>
      <c r="L10080">
        <v>0</v>
      </c>
      <c r="M10080">
        <v>1181351.997554</v>
      </c>
      <c r="N10080">
        <v>6.6271280000000004E-3</v>
      </c>
      <c r="O10080">
        <v>7.1890019999999999E-3</v>
      </c>
      <c r="P10080">
        <v>9.5764600000000004E-4</v>
      </c>
      <c r="Q10080" s="3">
        <v>45107</v>
      </c>
      <c r="R10080" s="3">
        <v>45107</v>
      </c>
      <c r="S10080" t="b">
        <v>0</v>
      </c>
      <c r="T10080" t="b">
        <v>0</v>
      </c>
      <c r="U10080" t="b">
        <v>0</v>
      </c>
      <c r="V10080" t="b">
        <v>0</v>
      </c>
      <c r="W10080" t="b">
        <v>0</v>
      </c>
      <c r="X10080" t="b">
        <v>0</v>
      </c>
      <c r="Y10080" t="b">
        <v>0</v>
      </c>
      <c r="Z10080" t="b">
        <v>0</v>
      </c>
      <c r="AA10080" t="b">
        <v>0</v>
      </c>
      <c r="AB10080" t="s">
        <v>1219</v>
      </c>
      <c r="AC10080" t="s">
        <v>1219</v>
      </c>
      <c r="AD10080" t="s">
        <v>1219</v>
      </c>
      <c r="AE10080" t="s">
        <v>1219</v>
      </c>
      <c r="AF10080" t="s">
        <v>1219</v>
      </c>
      <c r="AH10080" t="b">
        <v>0</v>
      </c>
      <c r="AI10080" t="b">
        <v>0</v>
      </c>
      <c r="AJ10080" t="b">
        <v>0</v>
      </c>
      <c r="AK10080" t="b">
        <v>0</v>
      </c>
      <c r="AL10080" t="b">
        <v>0</v>
      </c>
      <c r="AM10080" t="b">
        <v>0</v>
      </c>
      <c r="AN10080" t="b">
        <v>0</v>
      </c>
    </row>
    <row r="10081" spans="2:41">
      <c r="B10081">
        <v>1134</v>
      </c>
      <c r="C10081">
        <v>106846</v>
      </c>
      <c r="D10081" t="s">
        <v>252</v>
      </c>
      <c r="E10081" t="s">
        <v>246</v>
      </c>
      <c r="F10081" t="s">
        <v>538</v>
      </c>
      <c r="G10081">
        <v>92046</v>
      </c>
      <c r="H10081">
        <v>92046</v>
      </c>
      <c r="I10081" t="s">
        <v>540</v>
      </c>
      <c r="J10081" t="s">
        <v>236</v>
      </c>
      <c r="K10081">
        <v>3253715.181785</v>
      </c>
      <c r="L10081">
        <v>0</v>
      </c>
      <c r="M10081">
        <v>3253715.181785</v>
      </c>
      <c r="N10081">
        <v>1.8252635E-2</v>
      </c>
      <c r="O10081">
        <v>1.9800163999999999E-2</v>
      </c>
      <c r="P10081">
        <v>2.6375769999999999E-3</v>
      </c>
      <c r="Q10081" s="3">
        <v>45107</v>
      </c>
      <c r="R10081" s="3">
        <v>45107</v>
      </c>
      <c r="S10081" t="b">
        <v>0</v>
      </c>
      <c r="T10081" t="b">
        <v>0</v>
      </c>
      <c r="U10081" t="b">
        <v>0</v>
      </c>
      <c r="V10081" t="b">
        <v>0</v>
      </c>
      <c r="W10081" t="b">
        <v>0</v>
      </c>
      <c r="X10081" t="b">
        <v>0</v>
      </c>
      <c r="Y10081" t="b">
        <v>0</v>
      </c>
      <c r="Z10081" t="b">
        <v>0</v>
      </c>
      <c r="AA10081" t="b">
        <v>0</v>
      </c>
      <c r="AB10081" t="s">
        <v>1219</v>
      </c>
      <c r="AC10081" t="s">
        <v>1219</v>
      </c>
      <c r="AD10081" t="s">
        <v>1219</v>
      </c>
      <c r="AE10081" t="s">
        <v>1219</v>
      </c>
      <c r="AF10081" t="s">
        <v>1219</v>
      </c>
      <c r="AH10081" t="b">
        <v>0</v>
      </c>
      <c r="AI10081" t="b">
        <v>0</v>
      </c>
      <c r="AJ10081" t="b">
        <v>0</v>
      </c>
      <c r="AK10081" t="b">
        <v>0</v>
      </c>
      <c r="AL10081" t="b">
        <v>0</v>
      </c>
      <c r="AM10081" t="b">
        <v>0</v>
      </c>
      <c r="AN10081" t="b">
        <v>0</v>
      </c>
    </row>
    <row r="10082" spans="2:41">
      <c r="B10082">
        <v>1134</v>
      </c>
      <c r="C10082">
        <v>106846</v>
      </c>
      <c r="D10082" t="s">
        <v>252</v>
      </c>
      <c r="E10082" t="s">
        <v>246</v>
      </c>
      <c r="F10082" t="s">
        <v>538</v>
      </c>
      <c r="G10082">
        <v>92047</v>
      </c>
      <c r="H10082">
        <v>92047</v>
      </c>
      <c r="I10082" t="s">
        <v>541</v>
      </c>
      <c r="J10082" t="s">
        <v>236</v>
      </c>
      <c r="K10082">
        <v>111570.038042</v>
      </c>
      <c r="L10082">
        <v>268937.10340000002</v>
      </c>
      <c r="M10082">
        <v>380507.14144199999</v>
      </c>
      <c r="N10082">
        <v>6.2588400000000005E-4</v>
      </c>
      <c r="O10082">
        <v>6.7894899999999998E-4</v>
      </c>
      <c r="P10082">
        <v>3.0845299999999998E-4</v>
      </c>
      <c r="Q10082" s="3">
        <v>45107</v>
      </c>
      <c r="R10082" s="3">
        <v>45107</v>
      </c>
      <c r="S10082" t="b">
        <v>0</v>
      </c>
      <c r="T10082" t="b">
        <v>0</v>
      </c>
      <c r="U10082" t="b">
        <v>0</v>
      </c>
      <c r="V10082" t="b">
        <v>0</v>
      </c>
      <c r="W10082" t="b">
        <v>0</v>
      </c>
      <c r="X10082" t="b">
        <v>0</v>
      </c>
      <c r="Y10082" t="b">
        <v>0</v>
      </c>
      <c r="Z10082" t="b">
        <v>0</v>
      </c>
      <c r="AA10082" t="b">
        <v>0</v>
      </c>
      <c r="AB10082" t="s">
        <v>1219</v>
      </c>
      <c r="AC10082" t="s">
        <v>1219</v>
      </c>
      <c r="AD10082" t="s">
        <v>1219</v>
      </c>
      <c r="AE10082" t="s">
        <v>1219</v>
      </c>
      <c r="AF10082" t="s">
        <v>1219</v>
      </c>
      <c r="AH10082" t="b">
        <v>0</v>
      </c>
      <c r="AI10082" t="b">
        <v>0</v>
      </c>
      <c r="AJ10082" t="b">
        <v>0</v>
      </c>
      <c r="AK10082" t="b">
        <v>0</v>
      </c>
      <c r="AL10082" t="b">
        <v>0</v>
      </c>
      <c r="AM10082" t="b">
        <v>0</v>
      </c>
      <c r="AN10082" t="b">
        <v>0</v>
      </c>
    </row>
    <row r="10083" spans="2:41">
      <c r="B10083">
        <v>1128</v>
      </c>
      <c r="C10083">
        <v>106839</v>
      </c>
      <c r="D10083" t="s">
        <v>240</v>
      </c>
      <c r="E10083" t="s">
        <v>250</v>
      </c>
      <c r="F10083" t="s">
        <v>543</v>
      </c>
      <c r="G10083">
        <v>92059</v>
      </c>
      <c r="H10083">
        <v>92059</v>
      </c>
      <c r="I10083" t="s">
        <v>542</v>
      </c>
      <c r="J10083" t="s">
        <v>236</v>
      </c>
      <c r="K10083">
        <v>290249.59237700002</v>
      </c>
      <c r="L10083">
        <v>0</v>
      </c>
      <c r="M10083">
        <v>290249.59237700002</v>
      </c>
      <c r="N10083">
        <v>1.628237E-3</v>
      </c>
      <c r="O10083">
        <v>1.766285E-3</v>
      </c>
      <c r="P10083">
        <v>2.3528700000000001E-4</v>
      </c>
      <c r="Q10083" s="3">
        <v>45107</v>
      </c>
      <c r="R10083" s="3">
        <v>45107</v>
      </c>
      <c r="S10083" t="b">
        <v>0</v>
      </c>
      <c r="T10083" t="b">
        <v>0</v>
      </c>
      <c r="U10083" t="b">
        <v>0</v>
      </c>
      <c r="V10083" t="b">
        <v>0</v>
      </c>
      <c r="W10083" t="b">
        <v>0</v>
      </c>
      <c r="X10083" t="b">
        <v>0</v>
      </c>
      <c r="Y10083" t="b">
        <v>0</v>
      </c>
      <c r="Z10083" t="b">
        <v>0</v>
      </c>
      <c r="AA10083" t="b">
        <v>0</v>
      </c>
    </row>
    <row r="10084" spans="2:41">
      <c r="B10084">
        <v>1128</v>
      </c>
      <c r="C10084">
        <v>106839</v>
      </c>
      <c r="D10084" t="s">
        <v>240</v>
      </c>
      <c r="E10084" t="s">
        <v>250</v>
      </c>
      <c r="F10084" t="s">
        <v>543</v>
      </c>
      <c r="G10084">
        <v>92060</v>
      </c>
      <c r="H10084">
        <v>92060</v>
      </c>
      <c r="I10084" t="s">
        <v>546</v>
      </c>
      <c r="J10084" t="s">
        <v>236</v>
      </c>
      <c r="K10084">
        <v>147081.941403</v>
      </c>
      <c r="L10084">
        <v>0</v>
      </c>
      <c r="M10084">
        <v>147081.941403</v>
      </c>
      <c r="N10084">
        <v>8.2509800000000002E-4</v>
      </c>
      <c r="O10084">
        <v>8.9505300000000004E-4</v>
      </c>
      <c r="P10084">
        <v>1.1923E-4</v>
      </c>
      <c r="Q10084" s="3">
        <v>45107</v>
      </c>
      <c r="R10084" s="3">
        <v>45107</v>
      </c>
      <c r="S10084" t="b">
        <v>0</v>
      </c>
      <c r="T10084" t="b">
        <v>0</v>
      </c>
      <c r="U10084" t="b">
        <v>0</v>
      </c>
      <c r="V10084" t="b">
        <v>0</v>
      </c>
      <c r="W10084" t="b">
        <v>0</v>
      </c>
      <c r="X10084" t="b">
        <v>0</v>
      </c>
      <c r="Y10084" t="b">
        <v>0</v>
      </c>
      <c r="Z10084" t="b">
        <v>0</v>
      </c>
      <c r="AA10084" t="b">
        <v>0</v>
      </c>
    </row>
    <row r="10085" spans="2:41">
      <c r="B10085">
        <v>1128</v>
      </c>
      <c r="C10085">
        <v>106839</v>
      </c>
      <c r="D10085" t="s">
        <v>240</v>
      </c>
      <c r="E10085" t="s">
        <v>250</v>
      </c>
      <c r="F10085" t="s">
        <v>543</v>
      </c>
      <c r="G10085">
        <v>92061</v>
      </c>
      <c r="H10085" t="s">
        <v>548</v>
      </c>
      <c r="I10085" t="s">
        <v>547</v>
      </c>
      <c r="J10085" t="s">
        <v>236</v>
      </c>
      <c r="K10085">
        <v>175766.64600000001</v>
      </c>
      <c r="L10085">
        <v>96712.153219999993</v>
      </c>
      <c r="M10085">
        <v>272478.79921999999</v>
      </c>
      <c r="N10085">
        <v>9.8601299999999999E-4</v>
      </c>
      <c r="O10085">
        <v>1.069611E-3</v>
      </c>
      <c r="P10085">
        <v>2.20881E-4</v>
      </c>
      <c r="Q10085" s="3">
        <v>45107</v>
      </c>
      <c r="R10085" s="3">
        <v>45107</v>
      </c>
      <c r="S10085" t="b">
        <v>0</v>
      </c>
      <c r="T10085" t="b">
        <v>0</v>
      </c>
      <c r="U10085" t="b">
        <v>0</v>
      </c>
      <c r="V10085" t="b">
        <v>0</v>
      </c>
      <c r="W10085" t="b">
        <v>0</v>
      </c>
      <c r="X10085" t="b">
        <v>0</v>
      </c>
      <c r="Y10085" t="b">
        <v>0</v>
      </c>
      <c r="Z10085" t="b">
        <v>0</v>
      </c>
      <c r="AA10085" t="b">
        <v>0</v>
      </c>
    </row>
    <row r="10086" spans="2:41">
      <c r="B10086">
        <v>1136</v>
      </c>
      <c r="C10086">
        <v>106848</v>
      </c>
      <c r="D10086" t="s">
        <v>252</v>
      </c>
      <c r="E10086" t="s">
        <v>247</v>
      </c>
      <c r="F10086" t="s">
        <v>550</v>
      </c>
      <c r="G10086">
        <v>92074</v>
      </c>
      <c r="H10086">
        <v>92074</v>
      </c>
      <c r="I10086" t="s">
        <v>549</v>
      </c>
      <c r="J10086" t="s">
        <v>236</v>
      </c>
      <c r="K10086">
        <v>835776.49895100005</v>
      </c>
      <c r="L10086">
        <v>0</v>
      </c>
      <c r="M10086">
        <v>835776.49895100005</v>
      </c>
      <c r="N10086">
        <v>4.6885249999999998E-3</v>
      </c>
      <c r="O10086">
        <v>5.0860360000000004E-3</v>
      </c>
      <c r="P10086">
        <v>6.7750999999999998E-4</v>
      </c>
      <c r="Q10086" s="3">
        <v>45107</v>
      </c>
      <c r="R10086" s="3">
        <v>45107</v>
      </c>
      <c r="S10086" t="b">
        <v>0</v>
      </c>
      <c r="T10086" t="b">
        <v>0</v>
      </c>
      <c r="U10086" t="b">
        <v>0</v>
      </c>
      <c r="V10086" t="b">
        <v>0</v>
      </c>
      <c r="W10086" t="b">
        <v>0</v>
      </c>
      <c r="X10086" t="b">
        <v>0</v>
      </c>
      <c r="Y10086" t="b">
        <v>0</v>
      </c>
      <c r="Z10086" t="b">
        <v>0</v>
      </c>
      <c r="AA10086" t="b">
        <v>0</v>
      </c>
      <c r="AB10086" t="s">
        <v>1219</v>
      </c>
      <c r="AC10086" t="s">
        <v>1219</v>
      </c>
      <c r="AD10086" t="s">
        <v>1219</v>
      </c>
      <c r="AE10086" t="s">
        <v>1219</v>
      </c>
      <c r="AF10086" t="s">
        <v>1219</v>
      </c>
      <c r="AH10086" t="b">
        <v>0</v>
      </c>
      <c r="AI10086" t="b">
        <v>0</v>
      </c>
      <c r="AJ10086" t="b">
        <v>0</v>
      </c>
      <c r="AK10086" t="b">
        <v>0</v>
      </c>
      <c r="AL10086" t="b">
        <v>0</v>
      </c>
      <c r="AM10086" t="b">
        <v>0</v>
      </c>
      <c r="AN10086" t="b">
        <v>0</v>
      </c>
    </row>
    <row r="10087" spans="2:41">
      <c r="B10087">
        <v>1136</v>
      </c>
      <c r="C10087">
        <v>106848</v>
      </c>
      <c r="D10087" t="s">
        <v>252</v>
      </c>
      <c r="E10087" t="s">
        <v>247</v>
      </c>
      <c r="F10087" t="s">
        <v>550</v>
      </c>
      <c r="G10087">
        <v>92075</v>
      </c>
      <c r="H10087" t="s">
        <v>552</v>
      </c>
      <c r="I10087" t="s">
        <v>551</v>
      </c>
      <c r="J10087" t="s">
        <v>236</v>
      </c>
      <c r="K10087">
        <v>-478.73</v>
      </c>
      <c r="L10087">
        <v>63991.714599999999</v>
      </c>
      <c r="M10087">
        <v>63512.984600000003</v>
      </c>
      <c r="N10087">
        <v>-2.6860000000000002E-6</v>
      </c>
      <c r="O10087">
        <v>-2.9129999999999999E-6</v>
      </c>
      <c r="P10087">
        <v>5.1486000000000001E-5</v>
      </c>
      <c r="Q10087" s="3">
        <v>45107</v>
      </c>
      <c r="R10087" s="3">
        <v>45107</v>
      </c>
      <c r="S10087" t="b">
        <v>0</v>
      </c>
      <c r="T10087" t="b">
        <v>0</v>
      </c>
      <c r="U10087" t="b">
        <v>0</v>
      </c>
      <c r="V10087" t="b">
        <v>0</v>
      </c>
      <c r="W10087" t="b">
        <v>0</v>
      </c>
      <c r="X10087" t="b">
        <v>0</v>
      </c>
      <c r="Y10087" t="b">
        <v>0</v>
      </c>
      <c r="Z10087" t="b">
        <v>0</v>
      </c>
      <c r="AA10087" t="b">
        <v>0</v>
      </c>
      <c r="AB10087" t="s">
        <v>1219</v>
      </c>
      <c r="AC10087" t="s">
        <v>1219</v>
      </c>
      <c r="AD10087" t="s">
        <v>1219</v>
      </c>
      <c r="AE10087" t="s">
        <v>1219</v>
      </c>
      <c r="AF10087" t="s">
        <v>1219</v>
      </c>
      <c r="AH10087" t="b">
        <v>0</v>
      </c>
      <c r="AI10087" t="b">
        <v>0</v>
      </c>
      <c r="AJ10087" t="b">
        <v>0</v>
      </c>
      <c r="AK10087" t="b">
        <v>0</v>
      </c>
      <c r="AL10087" t="b">
        <v>0</v>
      </c>
      <c r="AM10087" t="b">
        <v>0</v>
      </c>
      <c r="AN10087" t="b">
        <v>0</v>
      </c>
    </row>
    <row r="10088" spans="2:41">
      <c r="B10088">
        <v>1133</v>
      </c>
      <c r="C10088">
        <v>106845</v>
      </c>
      <c r="D10088" t="s">
        <v>252</v>
      </c>
      <c r="E10088" t="s">
        <v>245</v>
      </c>
      <c r="F10088" t="s">
        <v>554</v>
      </c>
      <c r="G10088">
        <v>92182</v>
      </c>
      <c r="H10088">
        <v>92182</v>
      </c>
      <c r="I10088" t="s">
        <v>553</v>
      </c>
      <c r="J10088" t="s">
        <v>236</v>
      </c>
      <c r="K10088">
        <v>3956830.7776020002</v>
      </c>
      <c r="L10088">
        <v>0</v>
      </c>
      <c r="M10088">
        <v>3956830.7776020002</v>
      </c>
      <c r="N10088">
        <v>2.2196961000000001E-2</v>
      </c>
      <c r="O10088">
        <v>2.4078905000000001E-2</v>
      </c>
      <c r="P10088">
        <v>3.2075480000000002E-3</v>
      </c>
      <c r="Q10088" s="3">
        <v>45107</v>
      </c>
      <c r="R10088" s="3">
        <v>45107</v>
      </c>
      <c r="S10088" t="b">
        <v>0</v>
      </c>
      <c r="T10088" t="b">
        <v>0</v>
      </c>
      <c r="U10088" t="b">
        <v>0</v>
      </c>
      <c r="V10088" t="b">
        <v>0</v>
      </c>
      <c r="W10088" t="b">
        <v>0</v>
      </c>
      <c r="X10088" t="b">
        <v>0</v>
      </c>
      <c r="Y10088" t="b">
        <v>0</v>
      </c>
      <c r="Z10088" t="b">
        <v>0</v>
      </c>
      <c r="AA10088" t="b">
        <v>0</v>
      </c>
    </row>
    <row r="10089" spans="2:41">
      <c r="B10089">
        <v>1136</v>
      </c>
      <c r="C10089">
        <v>106848</v>
      </c>
      <c r="D10089" t="s">
        <v>252</v>
      </c>
      <c r="E10089" t="s">
        <v>247</v>
      </c>
      <c r="F10089" t="s">
        <v>557</v>
      </c>
      <c r="G10089">
        <v>92189</v>
      </c>
      <c r="H10089" t="s">
        <v>556</v>
      </c>
      <c r="I10089" t="s">
        <v>555</v>
      </c>
      <c r="J10089" t="s">
        <v>236</v>
      </c>
      <c r="K10089">
        <v>29036.06</v>
      </c>
      <c r="L10089">
        <v>214207.5252</v>
      </c>
      <c r="M10089">
        <v>243243.5852</v>
      </c>
      <c r="N10089">
        <v>1.62886E-4</v>
      </c>
      <c r="O10089">
        <v>1.76696E-4</v>
      </c>
      <c r="P10089">
        <v>1.9718200000000001E-4</v>
      </c>
      <c r="Q10089" s="3">
        <v>45107</v>
      </c>
      <c r="R10089" s="3">
        <v>45107</v>
      </c>
      <c r="S10089" t="b">
        <v>0</v>
      </c>
      <c r="T10089" t="b">
        <v>0</v>
      </c>
      <c r="U10089" t="b">
        <v>0</v>
      </c>
      <c r="V10089" t="b">
        <v>1</v>
      </c>
      <c r="W10089" t="b">
        <v>1</v>
      </c>
      <c r="X10089" t="b">
        <v>0</v>
      </c>
      <c r="Y10089" t="b">
        <v>1</v>
      </c>
      <c r="Z10089" t="b">
        <v>0</v>
      </c>
      <c r="AA10089" t="b">
        <v>0</v>
      </c>
      <c r="AB10089" t="s">
        <v>1219</v>
      </c>
      <c r="AC10089" t="s">
        <v>1219</v>
      </c>
      <c r="AD10089" t="s">
        <v>1219</v>
      </c>
      <c r="AE10089" t="s">
        <v>1222</v>
      </c>
      <c r="AF10089" t="s">
        <v>1222</v>
      </c>
      <c r="AH10089" t="b">
        <v>0</v>
      </c>
      <c r="AI10089" t="b">
        <v>0</v>
      </c>
      <c r="AJ10089" t="b">
        <v>0</v>
      </c>
      <c r="AK10089" t="b">
        <v>0</v>
      </c>
      <c r="AL10089" t="b">
        <v>0</v>
      </c>
      <c r="AM10089" t="b">
        <v>0</v>
      </c>
      <c r="AN10089" t="b">
        <v>0</v>
      </c>
      <c r="AO10089" t="s">
        <v>1238</v>
      </c>
    </row>
    <row r="10090" spans="2:41">
      <c r="B10090">
        <v>1136</v>
      </c>
      <c r="C10090">
        <v>106848</v>
      </c>
      <c r="D10090" t="s">
        <v>252</v>
      </c>
      <c r="E10090" t="s">
        <v>247</v>
      </c>
      <c r="F10090" t="s">
        <v>557</v>
      </c>
      <c r="G10090">
        <v>92190</v>
      </c>
      <c r="H10090">
        <v>92190</v>
      </c>
      <c r="I10090" t="s">
        <v>558</v>
      </c>
      <c r="J10090" t="s">
        <v>236</v>
      </c>
      <c r="K10090">
        <v>2882741.7944069998</v>
      </c>
      <c r="L10090">
        <v>0</v>
      </c>
      <c r="M10090">
        <v>2882741.7944069998</v>
      </c>
      <c r="N10090">
        <v>1.6171555000000001E-2</v>
      </c>
      <c r="O10090">
        <v>1.7542642000000001E-2</v>
      </c>
      <c r="P10090">
        <v>2.3368529999999998E-3</v>
      </c>
      <c r="Q10090" s="3">
        <v>45107</v>
      </c>
      <c r="R10090" s="3">
        <v>45107</v>
      </c>
      <c r="S10090" t="b">
        <v>0</v>
      </c>
      <c r="T10090" t="b">
        <v>0</v>
      </c>
      <c r="U10090" t="b">
        <v>0</v>
      </c>
      <c r="V10090" t="b">
        <v>1</v>
      </c>
      <c r="W10090" t="b">
        <v>1</v>
      </c>
      <c r="X10090" t="b">
        <v>0</v>
      </c>
      <c r="Y10090" t="b">
        <v>1</v>
      </c>
      <c r="Z10090" t="b">
        <v>0</v>
      </c>
      <c r="AA10090" t="b">
        <v>0</v>
      </c>
      <c r="AB10090" t="s">
        <v>1219</v>
      </c>
      <c r="AC10090" t="s">
        <v>1219</v>
      </c>
      <c r="AD10090" t="s">
        <v>1219</v>
      </c>
      <c r="AE10090" t="s">
        <v>1222</v>
      </c>
      <c r="AF10090" t="s">
        <v>1222</v>
      </c>
      <c r="AH10090" t="b">
        <v>0</v>
      </c>
      <c r="AI10090" t="b">
        <v>0</v>
      </c>
      <c r="AJ10090" t="b">
        <v>0</v>
      </c>
      <c r="AK10090" t="b">
        <v>0</v>
      </c>
      <c r="AL10090" t="b">
        <v>0</v>
      </c>
      <c r="AM10090" t="b">
        <v>0</v>
      </c>
      <c r="AN10090" t="b">
        <v>0</v>
      </c>
      <c r="AO10090" t="s">
        <v>1238</v>
      </c>
    </row>
    <row r="10091" spans="2:41">
      <c r="B10091">
        <v>1134</v>
      </c>
      <c r="C10091">
        <v>106846</v>
      </c>
      <c r="D10091" t="s">
        <v>252</v>
      </c>
      <c r="E10091" t="s">
        <v>246</v>
      </c>
      <c r="F10091" t="s">
        <v>560</v>
      </c>
      <c r="G10091">
        <v>92253</v>
      </c>
      <c r="H10091">
        <v>92253</v>
      </c>
      <c r="I10091" t="s">
        <v>559</v>
      </c>
      <c r="J10091" t="s">
        <v>236</v>
      </c>
      <c r="K10091">
        <v>-2382.104433</v>
      </c>
      <c r="L10091">
        <v>333845.01549999998</v>
      </c>
      <c r="M10091">
        <v>331462.91106700001</v>
      </c>
      <c r="N10091">
        <v>-1.3363000000000001E-5</v>
      </c>
      <c r="O10091">
        <v>-1.4496E-5</v>
      </c>
      <c r="P10091">
        <v>2.6869600000000002E-4</v>
      </c>
      <c r="Q10091" s="3">
        <v>45107</v>
      </c>
      <c r="R10091" s="3">
        <v>45107</v>
      </c>
      <c r="S10091" t="b">
        <v>0</v>
      </c>
      <c r="T10091" t="b">
        <v>0</v>
      </c>
      <c r="U10091" t="b">
        <v>0</v>
      </c>
      <c r="V10091" t="b">
        <v>0</v>
      </c>
      <c r="W10091" t="b">
        <v>0</v>
      </c>
      <c r="X10091" t="b">
        <v>0</v>
      </c>
      <c r="Y10091" t="b">
        <v>0</v>
      </c>
      <c r="Z10091" t="b">
        <v>0</v>
      </c>
      <c r="AA10091" t="b">
        <v>0</v>
      </c>
      <c r="AB10091" t="s">
        <v>1219</v>
      </c>
      <c r="AC10091" t="s">
        <v>1219</v>
      </c>
      <c r="AD10091" t="s">
        <v>1219</v>
      </c>
      <c r="AE10091" t="s">
        <v>1219</v>
      </c>
      <c r="AF10091" t="s">
        <v>1219</v>
      </c>
      <c r="AH10091" t="b">
        <v>0</v>
      </c>
      <c r="AI10091" t="b">
        <v>0</v>
      </c>
      <c r="AJ10091" t="b">
        <v>0</v>
      </c>
      <c r="AK10091" t="b">
        <v>0</v>
      </c>
      <c r="AL10091" t="b">
        <v>0</v>
      </c>
      <c r="AM10091" t="b">
        <v>0</v>
      </c>
      <c r="AN10091" t="b">
        <v>0</v>
      </c>
    </row>
    <row r="10092" spans="2:41">
      <c r="B10092">
        <v>1134</v>
      </c>
      <c r="C10092">
        <v>106846</v>
      </c>
      <c r="D10092" t="s">
        <v>252</v>
      </c>
      <c r="E10092" t="s">
        <v>246</v>
      </c>
      <c r="F10092" t="s">
        <v>560</v>
      </c>
      <c r="G10092">
        <v>92254</v>
      </c>
      <c r="H10092">
        <v>92254</v>
      </c>
      <c r="I10092" t="s">
        <v>562</v>
      </c>
      <c r="J10092" t="s">
        <v>236</v>
      </c>
      <c r="K10092">
        <v>3596161.9218060002</v>
      </c>
      <c r="L10092">
        <v>0</v>
      </c>
      <c r="M10092">
        <v>3596161.9218060002</v>
      </c>
      <c r="N10092">
        <v>2.0173686999999999E-2</v>
      </c>
      <c r="O10092">
        <v>2.1884089999999998E-2</v>
      </c>
      <c r="P10092">
        <v>2.9151770000000001E-3</v>
      </c>
      <c r="Q10092" s="3">
        <v>45107</v>
      </c>
      <c r="R10092" s="3">
        <v>45107</v>
      </c>
      <c r="S10092" t="b">
        <v>0</v>
      </c>
      <c r="T10092" t="b">
        <v>0</v>
      </c>
      <c r="U10092" t="b">
        <v>0</v>
      </c>
      <c r="V10092" t="b">
        <v>0</v>
      </c>
      <c r="W10092" t="b">
        <v>0</v>
      </c>
      <c r="X10092" t="b">
        <v>0</v>
      </c>
      <c r="Y10092" t="b">
        <v>0</v>
      </c>
      <c r="Z10092" t="b">
        <v>0</v>
      </c>
      <c r="AA10092" t="b">
        <v>0</v>
      </c>
      <c r="AB10092" t="s">
        <v>1219</v>
      </c>
      <c r="AC10092" t="s">
        <v>1219</v>
      </c>
      <c r="AD10092" t="s">
        <v>1219</v>
      </c>
      <c r="AE10092" t="s">
        <v>1219</v>
      </c>
      <c r="AF10092" t="s">
        <v>1219</v>
      </c>
      <c r="AH10092" t="b">
        <v>0</v>
      </c>
      <c r="AI10092" t="b">
        <v>0</v>
      </c>
      <c r="AJ10092" t="b">
        <v>0</v>
      </c>
      <c r="AK10092" t="b">
        <v>0</v>
      </c>
      <c r="AL10092" t="b">
        <v>0</v>
      </c>
      <c r="AM10092" t="b">
        <v>0</v>
      </c>
      <c r="AN10092" t="b">
        <v>0</v>
      </c>
    </row>
    <row r="10093" spans="2:41">
      <c r="B10093">
        <v>1129</v>
      </c>
      <c r="C10093">
        <v>106840</v>
      </c>
      <c r="D10093" t="s">
        <v>240</v>
      </c>
      <c r="E10093" t="s">
        <v>241</v>
      </c>
      <c r="F10093" t="s">
        <v>392</v>
      </c>
      <c r="G10093">
        <v>92400</v>
      </c>
      <c r="H10093">
        <v>92400</v>
      </c>
      <c r="I10093" t="s">
        <v>563</v>
      </c>
      <c r="J10093" t="s">
        <v>236</v>
      </c>
      <c r="K10093">
        <v>520673.03960700001</v>
      </c>
      <c r="L10093">
        <v>0</v>
      </c>
      <c r="M10093">
        <v>520673.03960700001</v>
      </c>
      <c r="N10093">
        <v>2.9208630000000001E-3</v>
      </c>
      <c r="O10093">
        <v>3.1685049999999998E-3</v>
      </c>
      <c r="P10093">
        <v>4.2207600000000002E-4</v>
      </c>
      <c r="Q10093" s="3">
        <v>45107</v>
      </c>
      <c r="R10093" s="3">
        <v>45107</v>
      </c>
      <c r="S10093" t="b">
        <v>0</v>
      </c>
      <c r="T10093" t="b">
        <v>0</v>
      </c>
      <c r="U10093" t="b">
        <v>0</v>
      </c>
      <c r="V10093" t="b">
        <v>0</v>
      </c>
      <c r="W10093" t="b">
        <v>0</v>
      </c>
      <c r="X10093" t="b">
        <v>0</v>
      </c>
      <c r="Y10093" t="b">
        <v>0</v>
      </c>
      <c r="Z10093" t="b">
        <v>0</v>
      </c>
      <c r="AA10093" t="b">
        <v>1</v>
      </c>
      <c r="AB10093" t="s">
        <v>1219</v>
      </c>
      <c r="AC10093" t="s">
        <v>1219</v>
      </c>
      <c r="AD10093" t="s">
        <v>200</v>
      </c>
      <c r="AE10093" t="s">
        <v>200</v>
      </c>
      <c r="AF10093" t="s">
        <v>200</v>
      </c>
      <c r="AI10093" t="b">
        <v>0</v>
      </c>
      <c r="AJ10093" t="b">
        <v>0</v>
      </c>
      <c r="AK10093" t="b">
        <v>0</v>
      </c>
      <c r="AL10093" t="b">
        <v>0</v>
      </c>
      <c r="AM10093" t="b">
        <v>0</v>
      </c>
      <c r="AN10093" t="b">
        <v>0</v>
      </c>
    </row>
    <row r="10094" spans="2:41">
      <c r="B10094">
        <v>1136</v>
      </c>
      <c r="C10094">
        <v>106848</v>
      </c>
      <c r="D10094" t="s">
        <v>252</v>
      </c>
      <c r="E10094" t="s">
        <v>247</v>
      </c>
      <c r="F10094" t="s">
        <v>565</v>
      </c>
      <c r="G10094">
        <v>92564</v>
      </c>
      <c r="H10094">
        <v>92564</v>
      </c>
      <c r="I10094" t="s">
        <v>564</v>
      </c>
      <c r="J10094" t="s">
        <v>236</v>
      </c>
      <c r="K10094">
        <v>3306524.2748380001</v>
      </c>
      <c r="L10094">
        <v>0</v>
      </c>
      <c r="M10094">
        <v>3306524.2748380001</v>
      </c>
      <c r="N10094">
        <v>1.8548882999999999E-2</v>
      </c>
      <c r="O10094">
        <v>2.0121528999999999E-2</v>
      </c>
      <c r="P10094">
        <v>2.6803859999999999E-3</v>
      </c>
      <c r="Q10094" s="3">
        <v>45107</v>
      </c>
      <c r="R10094" s="3">
        <v>45107</v>
      </c>
      <c r="S10094" t="b">
        <v>0</v>
      </c>
      <c r="T10094" t="b">
        <v>0</v>
      </c>
      <c r="U10094" t="b">
        <v>0</v>
      </c>
      <c r="V10094" t="b">
        <v>1</v>
      </c>
      <c r="W10094" t="b">
        <v>1</v>
      </c>
      <c r="X10094" t="b">
        <v>0</v>
      </c>
      <c r="Y10094" t="b">
        <v>1</v>
      </c>
      <c r="Z10094" t="b">
        <v>0</v>
      </c>
      <c r="AA10094" t="b">
        <v>0</v>
      </c>
      <c r="AB10094" t="s">
        <v>1219</v>
      </c>
      <c r="AC10094" t="s">
        <v>1219</v>
      </c>
      <c r="AD10094" t="s">
        <v>1219</v>
      </c>
      <c r="AE10094" t="s">
        <v>1222</v>
      </c>
      <c r="AF10094" t="s">
        <v>1222</v>
      </c>
      <c r="AH10094" t="b">
        <v>0</v>
      </c>
      <c r="AI10094" t="b">
        <v>0</v>
      </c>
      <c r="AJ10094" t="b">
        <v>0</v>
      </c>
      <c r="AK10094" t="b">
        <v>0</v>
      </c>
      <c r="AL10094" t="b">
        <v>0</v>
      </c>
      <c r="AM10094" t="b">
        <v>0</v>
      </c>
      <c r="AN10094" t="b">
        <v>0</v>
      </c>
      <c r="AO10094" t="s">
        <v>1238</v>
      </c>
    </row>
    <row r="10095" spans="2:41">
      <c r="B10095">
        <v>1136</v>
      </c>
      <c r="C10095">
        <v>106848</v>
      </c>
      <c r="D10095" t="s">
        <v>252</v>
      </c>
      <c r="E10095" t="s">
        <v>247</v>
      </c>
      <c r="F10095" t="s">
        <v>565</v>
      </c>
      <c r="G10095">
        <v>92565</v>
      </c>
      <c r="H10095">
        <v>92565</v>
      </c>
      <c r="I10095" t="s">
        <v>566</v>
      </c>
      <c r="J10095" t="s">
        <v>236</v>
      </c>
      <c r="K10095">
        <v>-1971.06</v>
      </c>
      <c r="L10095">
        <v>224313.70420000001</v>
      </c>
      <c r="M10095">
        <v>222342.64420000001</v>
      </c>
      <c r="N10095">
        <v>-1.1056999999999999E-5</v>
      </c>
      <c r="O10095">
        <v>-1.1995E-5</v>
      </c>
      <c r="P10095">
        <v>1.8023900000000001E-4</v>
      </c>
      <c r="Q10095" s="3">
        <v>45107</v>
      </c>
      <c r="R10095" s="3">
        <v>45107</v>
      </c>
      <c r="S10095" t="b">
        <v>0</v>
      </c>
      <c r="T10095" t="b">
        <v>0</v>
      </c>
      <c r="U10095" t="b">
        <v>0</v>
      </c>
      <c r="V10095" t="b">
        <v>1</v>
      </c>
      <c r="W10095" t="b">
        <v>1</v>
      </c>
      <c r="X10095" t="b">
        <v>0</v>
      </c>
      <c r="Y10095" t="b">
        <v>1</v>
      </c>
      <c r="Z10095" t="b">
        <v>0</v>
      </c>
      <c r="AA10095" t="b">
        <v>0</v>
      </c>
      <c r="AB10095" t="s">
        <v>1219</v>
      </c>
      <c r="AC10095" t="s">
        <v>1219</v>
      </c>
      <c r="AD10095" t="s">
        <v>1219</v>
      </c>
      <c r="AE10095" t="s">
        <v>1222</v>
      </c>
      <c r="AF10095" t="s">
        <v>1222</v>
      </c>
      <c r="AH10095" t="b">
        <v>0</v>
      </c>
      <c r="AI10095" t="b">
        <v>0</v>
      </c>
      <c r="AJ10095" t="b">
        <v>0</v>
      </c>
      <c r="AK10095" t="b">
        <v>0</v>
      </c>
      <c r="AL10095" t="b">
        <v>0</v>
      </c>
      <c r="AM10095" t="b">
        <v>0</v>
      </c>
      <c r="AN10095" t="b">
        <v>0</v>
      </c>
      <c r="AO10095" t="s">
        <v>1238</v>
      </c>
    </row>
    <row r="10096" spans="2:41">
      <c r="B10096">
        <v>1133</v>
      </c>
      <c r="C10096">
        <v>106845</v>
      </c>
      <c r="D10096" t="s">
        <v>252</v>
      </c>
      <c r="E10096" t="s">
        <v>245</v>
      </c>
      <c r="F10096" t="s">
        <v>568</v>
      </c>
      <c r="G10096">
        <v>92578</v>
      </c>
      <c r="H10096">
        <v>92578</v>
      </c>
      <c r="I10096" t="s">
        <v>567</v>
      </c>
      <c r="J10096" t="s">
        <v>236</v>
      </c>
      <c r="K10096">
        <v>2196589.7164250002</v>
      </c>
      <c r="L10096">
        <v>0</v>
      </c>
      <c r="M10096">
        <v>2196589.7164250002</v>
      </c>
      <c r="N10096">
        <v>1.2322391E-2</v>
      </c>
      <c r="O10096">
        <v>1.3367131000000001E-2</v>
      </c>
      <c r="P10096">
        <v>1.7806339999999999E-3</v>
      </c>
      <c r="Q10096" s="3">
        <v>45107</v>
      </c>
      <c r="R10096" s="3">
        <v>45107</v>
      </c>
      <c r="S10096" t="b">
        <v>0</v>
      </c>
      <c r="T10096" t="b">
        <v>0</v>
      </c>
      <c r="U10096" t="b">
        <v>0</v>
      </c>
      <c r="V10096" t="b">
        <v>0</v>
      </c>
      <c r="W10096" t="b">
        <v>0</v>
      </c>
      <c r="X10096" t="b">
        <v>0</v>
      </c>
      <c r="Y10096" t="b">
        <v>0</v>
      </c>
      <c r="Z10096" t="b">
        <v>0</v>
      </c>
      <c r="AA10096" t="b">
        <v>0</v>
      </c>
    </row>
    <row r="10097" spans="2:41">
      <c r="B10097">
        <v>1133</v>
      </c>
      <c r="C10097">
        <v>106845</v>
      </c>
      <c r="D10097" t="s">
        <v>252</v>
      </c>
      <c r="E10097" t="s">
        <v>245</v>
      </c>
      <c r="F10097" t="s">
        <v>568</v>
      </c>
      <c r="G10097">
        <v>92580</v>
      </c>
      <c r="H10097">
        <v>92580</v>
      </c>
      <c r="I10097" t="s">
        <v>570</v>
      </c>
      <c r="J10097" t="s">
        <v>236</v>
      </c>
      <c r="K10097">
        <v>-3049.39</v>
      </c>
      <c r="L10097">
        <v>239459.58350000001</v>
      </c>
      <c r="M10097">
        <v>236410.19349999999</v>
      </c>
      <c r="N10097">
        <v>-1.7105999999999999E-5</v>
      </c>
      <c r="O10097">
        <v>-1.8556999999999999E-5</v>
      </c>
      <c r="P10097">
        <v>1.9164299999999999E-4</v>
      </c>
      <c r="Q10097" s="3">
        <v>45107</v>
      </c>
      <c r="R10097" s="3">
        <v>45107</v>
      </c>
      <c r="S10097" t="b">
        <v>0</v>
      </c>
      <c r="T10097" t="b">
        <v>0</v>
      </c>
      <c r="U10097" t="b">
        <v>0</v>
      </c>
      <c r="V10097" t="b">
        <v>0</v>
      </c>
      <c r="W10097" t="b">
        <v>0</v>
      </c>
      <c r="X10097" t="b">
        <v>0</v>
      </c>
      <c r="Y10097" t="b">
        <v>0</v>
      </c>
      <c r="Z10097" t="b">
        <v>0</v>
      </c>
      <c r="AA10097" t="b">
        <v>0</v>
      </c>
    </row>
    <row r="10098" spans="2:41">
      <c r="B10098">
        <v>1133</v>
      </c>
      <c r="C10098">
        <v>106845</v>
      </c>
      <c r="D10098" t="s">
        <v>252</v>
      </c>
      <c r="E10098" t="s">
        <v>245</v>
      </c>
      <c r="F10098" t="s">
        <v>572</v>
      </c>
      <c r="G10098">
        <v>92582</v>
      </c>
      <c r="H10098">
        <v>92582</v>
      </c>
      <c r="I10098" t="s">
        <v>571</v>
      </c>
      <c r="J10098" t="s">
        <v>236</v>
      </c>
      <c r="K10098">
        <v>360988.08779600001</v>
      </c>
      <c r="L10098">
        <v>0</v>
      </c>
      <c r="M10098">
        <v>360988.08779600001</v>
      </c>
      <c r="N10098">
        <v>2.0250649999999999E-3</v>
      </c>
      <c r="O10098">
        <v>2.196758E-3</v>
      </c>
      <c r="P10098">
        <v>2.9263E-4</v>
      </c>
      <c r="Q10098" s="3">
        <v>45107</v>
      </c>
      <c r="R10098" s="3">
        <v>45107</v>
      </c>
      <c r="S10098" t="b">
        <v>0</v>
      </c>
      <c r="T10098" t="b">
        <v>0</v>
      </c>
      <c r="U10098" t="b">
        <v>0</v>
      </c>
      <c r="V10098" t="b">
        <v>0</v>
      </c>
      <c r="W10098" t="b">
        <v>0</v>
      </c>
      <c r="X10098" t="b">
        <v>0</v>
      </c>
      <c r="Y10098" t="b">
        <v>0</v>
      </c>
      <c r="Z10098" t="b">
        <v>0</v>
      </c>
      <c r="AA10098" t="b">
        <v>0</v>
      </c>
    </row>
    <row r="10099" spans="2:41">
      <c r="B10099">
        <v>1134</v>
      </c>
      <c r="C10099">
        <v>106846</v>
      </c>
      <c r="D10099" t="s">
        <v>252</v>
      </c>
      <c r="E10099" t="s">
        <v>246</v>
      </c>
      <c r="F10099" t="s">
        <v>357</v>
      </c>
      <c r="G10099">
        <v>92620</v>
      </c>
      <c r="H10099">
        <v>92620</v>
      </c>
      <c r="I10099" t="s">
        <v>574</v>
      </c>
      <c r="J10099" t="s">
        <v>236</v>
      </c>
      <c r="K10099">
        <v>2607863.0032350002</v>
      </c>
      <c r="L10099">
        <v>0</v>
      </c>
      <c r="M10099">
        <v>2607863.0032350002</v>
      </c>
      <c r="N10099">
        <v>1.4629545000000001E-2</v>
      </c>
      <c r="O10099">
        <v>1.5869893999999999E-2</v>
      </c>
      <c r="P10099">
        <v>2.1140260000000002E-3</v>
      </c>
      <c r="Q10099" s="3">
        <v>45107</v>
      </c>
      <c r="R10099" s="3">
        <v>45107</v>
      </c>
      <c r="S10099" t="b">
        <v>0</v>
      </c>
      <c r="T10099" t="b">
        <v>0</v>
      </c>
      <c r="U10099" t="b">
        <v>0</v>
      </c>
      <c r="V10099" t="b">
        <v>0</v>
      </c>
      <c r="W10099" t="b">
        <v>0</v>
      </c>
      <c r="X10099" t="b">
        <v>0</v>
      </c>
      <c r="Y10099" t="b">
        <v>0</v>
      </c>
      <c r="Z10099" t="b">
        <v>0</v>
      </c>
      <c r="AA10099" t="b">
        <v>0</v>
      </c>
      <c r="AB10099" t="s">
        <v>1219</v>
      </c>
      <c r="AC10099" t="s">
        <v>1219</v>
      </c>
      <c r="AD10099" t="s">
        <v>1219</v>
      </c>
      <c r="AE10099" t="s">
        <v>1219</v>
      </c>
      <c r="AF10099" t="s">
        <v>1219</v>
      </c>
      <c r="AH10099" t="b">
        <v>0</v>
      </c>
      <c r="AI10099" t="b">
        <v>0</v>
      </c>
      <c r="AJ10099" t="b">
        <v>0</v>
      </c>
      <c r="AK10099" t="b">
        <v>0</v>
      </c>
      <c r="AL10099" t="b">
        <v>0</v>
      </c>
      <c r="AM10099" t="b">
        <v>0</v>
      </c>
      <c r="AN10099" t="b">
        <v>0</v>
      </c>
    </row>
    <row r="10100" spans="2:41">
      <c r="B10100">
        <v>1134</v>
      </c>
      <c r="C10100">
        <v>106846</v>
      </c>
      <c r="D10100" t="s">
        <v>252</v>
      </c>
      <c r="E10100" t="s">
        <v>246</v>
      </c>
      <c r="F10100" t="s">
        <v>576</v>
      </c>
      <c r="G10100">
        <v>92626</v>
      </c>
      <c r="H10100">
        <v>92626</v>
      </c>
      <c r="I10100" t="s">
        <v>575</v>
      </c>
      <c r="J10100" t="s">
        <v>236</v>
      </c>
      <c r="K10100">
        <v>0</v>
      </c>
      <c r="L10100">
        <v>166406.28</v>
      </c>
      <c r="M10100">
        <v>166406.28</v>
      </c>
      <c r="N10100">
        <v>0</v>
      </c>
      <c r="O10100">
        <v>0</v>
      </c>
      <c r="P10100">
        <v>1.34895E-4</v>
      </c>
      <c r="Q10100" s="3">
        <v>45107</v>
      </c>
      <c r="R10100" s="3">
        <v>45107</v>
      </c>
      <c r="S10100" t="b">
        <v>0</v>
      </c>
      <c r="T10100" t="b">
        <v>0</v>
      </c>
      <c r="U10100" t="b">
        <v>0</v>
      </c>
      <c r="V10100" t="b">
        <v>0</v>
      </c>
      <c r="W10100" t="b">
        <v>0</v>
      </c>
      <c r="X10100" t="b">
        <v>0</v>
      </c>
      <c r="Y10100" t="b">
        <v>0</v>
      </c>
      <c r="Z10100" t="b">
        <v>0</v>
      </c>
      <c r="AA10100" t="b">
        <v>0</v>
      </c>
      <c r="AB10100" t="s">
        <v>1219</v>
      </c>
      <c r="AC10100" t="s">
        <v>1219</v>
      </c>
      <c r="AD10100" t="s">
        <v>1219</v>
      </c>
      <c r="AE10100" t="s">
        <v>1219</v>
      </c>
      <c r="AF10100" t="s">
        <v>1219</v>
      </c>
      <c r="AH10100" t="b">
        <v>0</v>
      </c>
      <c r="AI10100" t="b">
        <v>0</v>
      </c>
      <c r="AJ10100" t="b">
        <v>0</v>
      </c>
      <c r="AK10100" t="b">
        <v>0</v>
      </c>
      <c r="AL10100" t="b">
        <v>0</v>
      </c>
      <c r="AM10100" t="b">
        <v>0</v>
      </c>
      <c r="AN10100" t="b">
        <v>0</v>
      </c>
    </row>
    <row r="10101" spans="2:41">
      <c r="B10101">
        <v>1138</v>
      </c>
      <c r="C10101">
        <v>106849</v>
      </c>
      <c r="D10101" t="s">
        <v>252</v>
      </c>
      <c r="E10101" t="s">
        <v>242</v>
      </c>
      <c r="F10101" t="s">
        <v>578</v>
      </c>
      <c r="G10101">
        <v>92657</v>
      </c>
      <c r="H10101">
        <v>92657</v>
      </c>
      <c r="I10101" t="s">
        <v>577</v>
      </c>
      <c r="J10101" t="s">
        <v>236</v>
      </c>
      <c r="K10101">
        <v>1737459.75</v>
      </c>
      <c r="L10101">
        <v>0</v>
      </c>
      <c r="M10101">
        <v>1737459.75</v>
      </c>
      <c r="N10101">
        <v>9.7467720000000008E-3</v>
      </c>
      <c r="O10101">
        <v>1.0573140999999999E-2</v>
      </c>
      <c r="P10101">
        <v>1.408447E-3</v>
      </c>
      <c r="Q10101" s="3">
        <v>45107</v>
      </c>
      <c r="R10101" s="3">
        <v>45107</v>
      </c>
      <c r="S10101" t="b">
        <v>0</v>
      </c>
      <c r="T10101" t="b">
        <v>0</v>
      </c>
      <c r="U10101" t="b">
        <v>0</v>
      </c>
      <c r="V10101" t="b">
        <v>0</v>
      </c>
      <c r="W10101" t="b">
        <v>0</v>
      </c>
      <c r="X10101" t="b">
        <v>0</v>
      </c>
      <c r="Y10101" t="b">
        <v>0</v>
      </c>
      <c r="Z10101" t="b">
        <v>0</v>
      </c>
      <c r="AA10101" t="b">
        <v>0</v>
      </c>
    </row>
    <row r="10102" spans="2:41">
      <c r="B10102">
        <v>1129</v>
      </c>
      <c r="C10102">
        <v>106840</v>
      </c>
      <c r="D10102" t="s">
        <v>240</v>
      </c>
      <c r="E10102" t="s">
        <v>241</v>
      </c>
      <c r="F10102" t="s">
        <v>580</v>
      </c>
      <c r="G10102">
        <v>94515</v>
      </c>
      <c r="H10102">
        <v>94515</v>
      </c>
      <c r="I10102" t="s">
        <v>579</v>
      </c>
      <c r="J10102" t="s">
        <v>236</v>
      </c>
      <c r="K10102">
        <v>362558.71217399999</v>
      </c>
      <c r="L10102">
        <v>0</v>
      </c>
      <c r="M10102">
        <v>362558.71217399999</v>
      </c>
      <c r="N10102">
        <v>2.033876E-3</v>
      </c>
      <c r="O10102">
        <v>2.2063149999999999E-3</v>
      </c>
      <c r="P10102">
        <v>2.9390299999999998E-4</v>
      </c>
      <c r="Q10102" s="3">
        <v>45107</v>
      </c>
      <c r="R10102" s="3">
        <v>45107</v>
      </c>
      <c r="S10102" t="b">
        <v>0</v>
      </c>
      <c r="T10102" t="b">
        <v>0</v>
      </c>
      <c r="U10102" t="b">
        <v>1</v>
      </c>
      <c r="V10102" t="b">
        <v>0</v>
      </c>
      <c r="W10102" t="b">
        <v>0</v>
      </c>
      <c r="X10102" t="b">
        <v>0</v>
      </c>
      <c r="Y10102" t="b">
        <v>1</v>
      </c>
      <c r="Z10102" t="b">
        <v>0</v>
      </c>
      <c r="AA10102" t="b">
        <v>0</v>
      </c>
      <c r="AB10102" t="s">
        <v>1219</v>
      </c>
      <c r="AC10102" t="s">
        <v>1219</v>
      </c>
      <c r="AD10102" t="s">
        <v>1222</v>
      </c>
      <c r="AE10102" t="s">
        <v>1219</v>
      </c>
      <c r="AF10102" t="s">
        <v>1219</v>
      </c>
      <c r="AI10102" t="b">
        <v>0</v>
      </c>
      <c r="AJ10102" t="b">
        <v>0</v>
      </c>
      <c r="AK10102" t="b">
        <v>0</v>
      </c>
      <c r="AL10102" t="b">
        <v>0</v>
      </c>
      <c r="AM10102" t="b">
        <v>0</v>
      </c>
      <c r="AN10102" t="b">
        <v>0</v>
      </c>
      <c r="AO10102" t="s">
        <v>1211</v>
      </c>
    </row>
    <row r="10103" spans="2:41">
      <c r="B10103">
        <v>1128</v>
      </c>
      <c r="C10103">
        <v>106839</v>
      </c>
      <c r="D10103" t="s">
        <v>240</v>
      </c>
      <c r="E10103" t="s">
        <v>250</v>
      </c>
      <c r="F10103" t="s">
        <v>583</v>
      </c>
      <c r="G10103">
        <v>94557</v>
      </c>
      <c r="H10103">
        <v>94557</v>
      </c>
      <c r="I10103" t="s">
        <v>582</v>
      </c>
      <c r="J10103" t="s">
        <v>236</v>
      </c>
      <c r="K10103">
        <v>119845.87276899999</v>
      </c>
      <c r="L10103">
        <v>0</v>
      </c>
      <c r="M10103">
        <v>119845.87276899999</v>
      </c>
      <c r="N10103">
        <v>6.7230899999999995E-4</v>
      </c>
      <c r="O10103">
        <v>7.2931000000000005E-4</v>
      </c>
      <c r="P10103">
        <v>9.7151000000000005E-5</v>
      </c>
      <c r="Q10103" s="3">
        <v>45107</v>
      </c>
      <c r="R10103" s="3">
        <v>45107</v>
      </c>
      <c r="S10103" t="b">
        <v>0</v>
      </c>
      <c r="T10103" t="b">
        <v>0</v>
      </c>
      <c r="U10103" t="b">
        <v>0</v>
      </c>
      <c r="V10103" t="b">
        <v>0</v>
      </c>
      <c r="W10103" t="b">
        <v>0</v>
      </c>
      <c r="X10103" t="b">
        <v>0</v>
      </c>
      <c r="Y10103" t="b">
        <v>0</v>
      </c>
      <c r="Z10103" t="b">
        <v>0</v>
      </c>
      <c r="AA10103" t="b">
        <v>0</v>
      </c>
    </row>
    <row r="10104" spans="2:41">
      <c r="B10104">
        <v>1130</v>
      </c>
      <c r="C10104">
        <v>106841</v>
      </c>
      <c r="D10104" t="s">
        <v>240</v>
      </c>
      <c r="E10104" t="s">
        <v>249</v>
      </c>
      <c r="F10104" t="s">
        <v>585</v>
      </c>
      <c r="G10104">
        <v>94605</v>
      </c>
      <c r="H10104">
        <v>94605</v>
      </c>
      <c r="I10104" t="s">
        <v>584</v>
      </c>
      <c r="J10104" t="s">
        <v>236</v>
      </c>
      <c r="K10104">
        <v>1228153.3141999999</v>
      </c>
      <c r="L10104">
        <v>0</v>
      </c>
      <c r="M10104">
        <v>1228153.3141999999</v>
      </c>
      <c r="N10104">
        <v>6.8896729999999998E-3</v>
      </c>
      <c r="O10104">
        <v>7.4738060000000004E-3</v>
      </c>
      <c r="P10104">
        <v>9.95585E-4</v>
      </c>
      <c r="Q10104" s="3">
        <v>45107</v>
      </c>
      <c r="R10104" s="3">
        <v>45107</v>
      </c>
      <c r="S10104" t="b">
        <v>1</v>
      </c>
      <c r="T10104" t="b">
        <v>1</v>
      </c>
      <c r="U10104" t="b">
        <v>1</v>
      </c>
      <c r="V10104" t="b">
        <v>1</v>
      </c>
      <c r="W10104" t="b">
        <v>1</v>
      </c>
      <c r="X10104" t="b">
        <v>1</v>
      </c>
      <c r="Y10104" t="b">
        <v>1</v>
      </c>
      <c r="Z10104" t="b">
        <v>0</v>
      </c>
      <c r="AA10104" t="b">
        <v>0</v>
      </c>
      <c r="AB10104" t="s">
        <v>1239</v>
      </c>
      <c r="AC10104" t="s">
        <v>1239</v>
      </c>
      <c r="AD10104" t="s">
        <v>1222</v>
      </c>
      <c r="AE10104" t="s">
        <v>1222</v>
      </c>
      <c r="AF10104" t="s">
        <v>1222</v>
      </c>
      <c r="AH10104" t="b">
        <v>1</v>
      </c>
      <c r="AI10104" t="b">
        <v>1</v>
      </c>
      <c r="AJ10104" t="b">
        <v>0</v>
      </c>
      <c r="AK10104" t="b">
        <v>0</v>
      </c>
      <c r="AL10104" t="b">
        <v>0</v>
      </c>
      <c r="AM10104" t="b">
        <v>1</v>
      </c>
      <c r="AN10104" t="b">
        <v>0</v>
      </c>
      <c r="AO10104" t="s">
        <v>1240</v>
      </c>
    </row>
    <row r="10105" spans="2:41">
      <c r="B10105">
        <v>1130</v>
      </c>
      <c r="C10105">
        <v>106841</v>
      </c>
      <c r="D10105" t="s">
        <v>240</v>
      </c>
      <c r="E10105" t="s">
        <v>249</v>
      </c>
      <c r="F10105" t="s">
        <v>585</v>
      </c>
      <c r="G10105">
        <v>94606</v>
      </c>
      <c r="H10105" t="s">
        <v>587</v>
      </c>
      <c r="I10105" t="s">
        <v>586</v>
      </c>
      <c r="J10105" t="s">
        <v>236</v>
      </c>
      <c r="K10105">
        <v>132554.0998</v>
      </c>
      <c r="L10105">
        <v>363608.58438700001</v>
      </c>
      <c r="M10105">
        <v>496162.68418699998</v>
      </c>
      <c r="N10105">
        <v>7.4359999999999997E-4</v>
      </c>
      <c r="O10105">
        <v>8.0664500000000004E-4</v>
      </c>
      <c r="P10105">
        <v>4.0220700000000002E-4</v>
      </c>
      <c r="Q10105" s="3">
        <v>45107</v>
      </c>
      <c r="R10105" s="3">
        <v>45107</v>
      </c>
      <c r="S10105" t="b">
        <v>1</v>
      </c>
      <c r="T10105" t="b">
        <v>1</v>
      </c>
      <c r="U10105" t="b">
        <v>1</v>
      </c>
      <c r="V10105" t="b">
        <v>1</v>
      </c>
      <c r="W10105" t="b">
        <v>1</v>
      </c>
      <c r="X10105" t="b">
        <v>1</v>
      </c>
      <c r="Y10105" t="b">
        <v>1</v>
      </c>
      <c r="Z10105" t="b">
        <v>0</v>
      </c>
      <c r="AA10105" t="b">
        <v>0</v>
      </c>
      <c r="AB10105" t="s">
        <v>1239</v>
      </c>
      <c r="AC10105" t="s">
        <v>1239</v>
      </c>
      <c r="AD10105" t="s">
        <v>1222</v>
      </c>
      <c r="AE10105" t="s">
        <v>1222</v>
      </c>
      <c r="AF10105" t="s">
        <v>1222</v>
      </c>
      <c r="AH10105" t="b">
        <v>1</v>
      </c>
      <c r="AI10105" t="b">
        <v>1</v>
      </c>
      <c r="AJ10105" t="b">
        <v>0</v>
      </c>
      <c r="AK10105" t="b">
        <v>0</v>
      </c>
      <c r="AL10105" t="b">
        <v>0</v>
      </c>
      <c r="AM10105" t="b">
        <v>1</v>
      </c>
      <c r="AN10105" t="b">
        <v>0</v>
      </c>
      <c r="AO10105" t="s">
        <v>1240</v>
      </c>
    </row>
    <row r="10106" spans="2:41">
      <c r="B10106">
        <v>1134</v>
      </c>
      <c r="C10106">
        <v>106846</v>
      </c>
      <c r="D10106" t="s">
        <v>252</v>
      </c>
      <c r="E10106" t="s">
        <v>246</v>
      </c>
      <c r="F10106" t="s">
        <v>589</v>
      </c>
      <c r="G10106">
        <v>94614</v>
      </c>
      <c r="H10106">
        <v>94614</v>
      </c>
      <c r="I10106" t="s">
        <v>588</v>
      </c>
      <c r="J10106" t="s">
        <v>236</v>
      </c>
      <c r="K10106">
        <v>3169953.8945149998</v>
      </c>
      <c r="L10106">
        <v>0</v>
      </c>
      <c r="M10106">
        <v>3169953.8945149998</v>
      </c>
      <c r="N10106">
        <v>1.7782752999999998E-2</v>
      </c>
      <c r="O10106">
        <v>1.9290443000000001E-2</v>
      </c>
      <c r="P10106">
        <v>2.5696769999999998E-3</v>
      </c>
      <c r="Q10106" s="3">
        <v>45107</v>
      </c>
      <c r="R10106" s="3">
        <v>45107</v>
      </c>
      <c r="S10106" t="b">
        <v>0</v>
      </c>
      <c r="T10106" t="b">
        <v>0</v>
      </c>
      <c r="U10106" t="b">
        <v>0</v>
      </c>
      <c r="V10106" t="b">
        <v>0</v>
      </c>
      <c r="W10106" t="b">
        <v>0</v>
      </c>
      <c r="X10106" t="b">
        <v>0</v>
      </c>
      <c r="Y10106" t="b">
        <v>0</v>
      </c>
      <c r="Z10106" t="b">
        <v>0</v>
      </c>
      <c r="AA10106" t="b">
        <v>0</v>
      </c>
      <c r="AB10106" t="s">
        <v>1219</v>
      </c>
      <c r="AC10106" t="s">
        <v>1219</v>
      </c>
      <c r="AD10106" t="s">
        <v>1219</v>
      </c>
      <c r="AE10106" t="s">
        <v>1219</v>
      </c>
      <c r="AF10106" t="s">
        <v>1219</v>
      </c>
      <c r="AH10106" t="b">
        <v>0</v>
      </c>
      <c r="AI10106" t="b">
        <v>0</v>
      </c>
      <c r="AJ10106" t="b">
        <v>0</v>
      </c>
      <c r="AK10106" t="b">
        <v>0</v>
      </c>
      <c r="AL10106" t="b">
        <v>0</v>
      </c>
      <c r="AM10106" t="b">
        <v>0</v>
      </c>
      <c r="AN10106" t="b">
        <v>0</v>
      </c>
    </row>
    <row r="10107" spans="2:41">
      <c r="B10107">
        <v>1134</v>
      </c>
      <c r="C10107">
        <v>106846</v>
      </c>
      <c r="D10107" t="s">
        <v>252</v>
      </c>
      <c r="E10107" t="s">
        <v>246</v>
      </c>
      <c r="F10107" t="s">
        <v>589</v>
      </c>
      <c r="G10107">
        <v>94615</v>
      </c>
      <c r="H10107">
        <v>94615</v>
      </c>
      <c r="I10107" t="s">
        <v>590</v>
      </c>
      <c r="J10107" t="s">
        <v>236</v>
      </c>
      <c r="K10107">
        <v>832789.65459199995</v>
      </c>
      <c r="L10107">
        <v>0</v>
      </c>
      <c r="M10107">
        <v>832789.65459199995</v>
      </c>
      <c r="N10107">
        <v>4.6717690000000001E-3</v>
      </c>
      <c r="O10107">
        <v>5.0678600000000004E-3</v>
      </c>
      <c r="P10107">
        <v>6.7508900000000003E-4</v>
      </c>
      <c r="Q10107" s="3">
        <v>45107</v>
      </c>
      <c r="R10107" s="3">
        <v>45107</v>
      </c>
      <c r="S10107" t="b">
        <v>0</v>
      </c>
      <c r="T10107" t="b">
        <v>0</v>
      </c>
      <c r="U10107" t="b">
        <v>0</v>
      </c>
      <c r="V10107" t="b">
        <v>0</v>
      </c>
      <c r="W10107" t="b">
        <v>0</v>
      </c>
      <c r="X10107" t="b">
        <v>0</v>
      </c>
      <c r="Y10107" t="b">
        <v>0</v>
      </c>
      <c r="Z10107" t="b">
        <v>0</v>
      </c>
      <c r="AA10107" t="b">
        <v>0</v>
      </c>
      <c r="AB10107" t="s">
        <v>1219</v>
      </c>
      <c r="AC10107" t="s">
        <v>1219</v>
      </c>
      <c r="AD10107" t="s">
        <v>1219</v>
      </c>
      <c r="AE10107" t="s">
        <v>1219</v>
      </c>
      <c r="AF10107" t="s">
        <v>1219</v>
      </c>
    </row>
    <row r="10108" spans="2:41">
      <c r="B10108">
        <v>1134</v>
      </c>
      <c r="C10108">
        <v>106846</v>
      </c>
      <c r="D10108" t="s">
        <v>252</v>
      </c>
      <c r="E10108" t="s">
        <v>246</v>
      </c>
      <c r="F10108" t="s">
        <v>589</v>
      </c>
      <c r="G10108">
        <v>94616</v>
      </c>
      <c r="H10108" t="s">
        <v>592</v>
      </c>
      <c r="I10108" t="s">
        <v>591</v>
      </c>
      <c r="J10108" t="s">
        <v>236</v>
      </c>
      <c r="K10108">
        <v>190628.32313599999</v>
      </c>
      <c r="L10108">
        <v>293039.28999999998</v>
      </c>
      <c r="M10108">
        <v>483667.613136</v>
      </c>
      <c r="N10108">
        <v>1.0693829999999999E-3</v>
      </c>
      <c r="O10108">
        <v>1.1600499999999999E-3</v>
      </c>
      <c r="P10108">
        <v>3.9207800000000002E-4</v>
      </c>
      <c r="Q10108" s="3">
        <v>45107</v>
      </c>
      <c r="R10108" s="3">
        <v>45107</v>
      </c>
      <c r="S10108" t="b">
        <v>0</v>
      </c>
      <c r="T10108" t="b">
        <v>0</v>
      </c>
      <c r="U10108" t="b">
        <v>0</v>
      </c>
      <c r="V10108" t="b">
        <v>0</v>
      </c>
      <c r="W10108" t="b">
        <v>0</v>
      </c>
      <c r="X10108" t="b">
        <v>0</v>
      </c>
      <c r="Y10108" t="b">
        <v>0</v>
      </c>
      <c r="Z10108" t="b">
        <v>0</v>
      </c>
      <c r="AA10108" t="b">
        <v>0</v>
      </c>
      <c r="AB10108" t="s">
        <v>1219</v>
      </c>
      <c r="AC10108" t="s">
        <v>1219</v>
      </c>
      <c r="AD10108" t="s">
        <v>1219</v>
      </c>
      <c r="AE10108" t="s">
        <v>1219</v>
      </c>
      <c r="AF10108" t="s">
        <v>1219</v>
      </c>
      <c r="AH10108" t="b">
        <v>0</v>
      </c>
      <c r="AI10108" t="b">
        <v>0</v>
      </c>
      <c r="AJ10108" t="b">
        <v>0</v>
      </c>
      <c r="AK10108" t="b">
        <v>0</v>
      </c>
      <c r="AL10108" t="b">
        <v>0</v>
      </c>
      <c r="AM10108" t="b">
        <v>0</v>
      </c>
      <c r="AN10108" t="b">
        <v>0</v>
      </c>
    </row>
    <row r="10109" spans="2:41">
      <c r="B10109">
        <v>1134</v>
      </c>
      <c r="C10109">
        <v>106846</v>
      </c>
      <c r="D10109" t="s">
        <v>252</v>
      </c>
      <c r="E10109" t="s">
        <v>246</v>
      </c>
      <c r="F10109" t="s">
        <v>594</v>
      </c>
      <c r="G10109">
        <v>94617</v>
      </c>
      <c r="H10109">
        <v>94617</v>
      </c>
      <c r="I10109" t="s">
        <v>593</v>
      </c>
      <c r="J10109" t="s">
        <v>236</v>
      </c>
      <c r="K10109">
        <v>2617184.5129049998</v>
      </c>
      <c r="L10109">
        <v>0</v>
      </c>
      <c r="M10109">
        <v>2617184.5129049998</v>
      </c>
      <c r="N10109">
        <v>1.4681837E-2</v>
      </c>
      <c r="O10109">
        <v>1.5926618999999999E-2</v>
      </c>
      <c r="P10109">
        <v>2.1215829999999998E-3</v>
      </c>
      <c r="Q10109" s="3">
        <v>45107</v>
      </c>
      <c r="R10109" s="3">
        <v>45107</v>
      </c>
      <c r="S10109" t="b">
        <v>0</v>
      </c>
      <c r="T10109" t="b">
        <v>0</v>
      </c>
      <c r="U10109" t="b">
        <v>0</v>
      </c>
      <c r="V10109" t="b">
        <v>0</v>
      </c>
      <c r="W10109" t="b">
        <v>0</v>
      </c>
      <c r="X10109" t="b">
        <v>0</v>
      </c>
      <c r="Y10109" t="b">
        <v>0</v>
      </c>
      <c r="Z10109" t="b">
        <v>0</v>
      </c>
      <c r="AA10109" t="b">
        <v>0</v>
      </c>
      <c r="AB10109" t="s">
        <v>1219</v>
      </c>
      <c r="AC10109" t="s">
        <v>1219</v>
      </c>
      <c r="AD10109" t="s">
        <v>1219</v>
      </c>
      <c r="AE10109" t="s">
        <v>1219</v>
      </c>
      <c r="AF10109" t="s">
        <v>1219</v>
      </c>
      <c r="AH10109" t="b">
        <v>0</v>
      </c>
      <c r="AI10109" t="b">
        <v>0</v>
      </c>
      <c r="AJ10109" t="b">
        <v>0</v>
      </c>
      <c r="AK10109" t="b">
        <v>0</v>
      </c>
      <c r="AL10109" t="b">
        <v>0</v>
      </c>
      <c r="AM10109" t="b">
        <v>0</v>
      </c>
      <c r="AN10109" t="b">
        <v>0</v>
      </c>
    </row>
    <row r="10110" spans="2:41">
      <c r="B10110">
        <v>1134</v>
      </c>
      <c r="C10110">
        <v>106846</v>
      </c>
      <c r="D10110" t="s">
        <v>252</v>
      </c>
      <c r="E10110" t="s">
        <v>246</v>
      </c>
      <c r="F10110" t="s">
        <v>594</v>
      </c>
      <c r="G10110">
        <v>94618</v>
      </c>
      <c r="H10110">
        <v>94618</v>
      </c>
      <c r="I10110" t="s">
        <v>595</v>
      </c>
      <c r="J10110" t="s">
        <v>236</v>
      </c>
      <c r="K10110">
        <v>97002.063206999999</v>
      </c>
      <c r="L10110">
        <v>842729.54</v>
      </c>
      <c r="M10110">
        <v>939731.60320699995</v>
      </c>
      <c r="N10110">
        <v>5.4416100000000004E-4</v>
      </c>
      <c r="O10110">
        <v>5.9029700000000004E-4</v>
      </c>
      <c r="P10110">
        <v>7.6177999999999999E-4</v>
      </c>
      <c r="Q10110" s="3">
        <v>45107</v>
      </c>
      <c r="R10110" s="3">
        <v>45107</v>
      </c>
      <c r="S10110" t="b">
        <v>0</v>
      </c>
      <c r="T10110" t="b">
        <v>0</v>
      </c>
      <c r="U10110" t="b">
        <v>0</v>
      </c>
      <c r="V10110" t="b">
        <v>0</v>
      </c>
      <c r="W10110" t="b">
        <v>0</v>
      </c>
      <c r="X10110" t="b">
        <v>0</v>
      </c>
      <c r="Y10110" t="b">
        <v>0</v>
      </c>
      <c r="Z10110" t="b">
        <v>0</v>
      </c>
      <c r="AA10110" t="b">
        <v>0</v>
      </c>
      <c r="AB10110" t="s">
        <v>1219</v>
      </c>
      <c r="AC10110" t="s">
        <v>1219</v>
      </c>
      <c r="AD10110" t="s">
        <v>1219</v>
      </c>
      <c r="AE10110" t="s">
        <v>1219</v>
      </c>
      <c r="AF10110" t="s">
        <v>1219</v>
      </c>
      <c r="AH10110" t="b">
        <v>0</v>
      </c>
      <c r="AI10110" t="b">
        <v>0</v>
      </c>
      <c r="AJ10110" t="b">
        <v>0</v>
      </c>
      <c r="AK10110" t="b">
        <v>0</v>
      </c>
      <c r="AL10110" t="b">
        <v>0</v>
      </c>
      <c r="AM10110" t="b">
        <v>0</v>
      </c>
      <c r="AN10110" t="b">
        <v>0</v>
      </c>
    </row>
    <row r="10111" spans="2:41">
      <c r="B10111">
        <v>1134</v>
      </c>
      <c r="C10111">
        <v>106846</v>
      </c>
      <c r="D10111" t="s">
        <v>252</v>
      </c>
      <c r="E10111" t="s">
        <v>246</v>
      </c>
      <c r="F10111" t="s">
        <v>594</v>
      </c>
      <c r="G10111">
        <v>94619</v>
      </c>
      <c r="H10111">
        <v>94619</v>
      </c>
      <c r="I10111" t="s">
        <v>596</v>
      </c>
      <c r="J10111" t="s">
        <v>236</v>
      </c>
      <c r="K10111">
        <v>-2201.082997</v>
      </c>
      <c r="L10111">
        <v>319922.13549999997</v>
      </c>
      <c r="M10111">
        <v>317721.05250300001</v>
      </c>
      <c r="N10111">
        <v>-1.2347999999999999E-5</v>
      </c>
      <c r="O10111">
        <v>-1.3393999999999999E-5</v>
      </c>
      <c r="P10111">
        <v>2.5755599999999999E-4</v>
      </c>
      <c r="Q10111" s="3">
        <v>45107</v>
      </c>
      <c r="R10111" s="3">
        <v>45107</v>
      </c>
      <c r="S10111" t="b">
        <v>0</v>
      </c>
      <c r="T10111" t="b">
        <v>0</v>
      </c>
      <c r="U10111" t="b">
        <v>0</v>
      </c>
      <c r="V10111" t="b">
        <v>0</v>
      </c>
      <c r="W10111" t="b">
        <v>0</v>
      </c>
      <c r="X10111" t="b">
        <v>0</v>
      </c>
      <c r="Y10111" t="b">
        <v>0</v>
      </c>
      <c r="Z10111" t="b">
        <v>0</v>
      </c>
      <c r="AA10111" t="b">
        <v>0</v>
      </c>
      <c r="AB10111" t="s">
        <v>1219</v>
      </c>
      <c r="AC10111" t="s">
        <v>1219</v>
      </c>
      <c r="AD10111" t="s">
        <v>1219</v>
      </c>
      <c r="AE10111" t="s">
        <v>1219</v>
      </c>
      <c r="AF10111" t="s">
        <v>1219</v>
      </c>
      <c r="AH10111" t="b">
        <v>0</v>
      </c>
      <c r="AI10111" t="b">
        <v>0</v>
      </c>
      <c r="AJ10111" t="b">
        <v>0</v>
      </c>
      <c r="AK10111" t="b">
        <v>0</v>
      </c>
      <c r="AL10111" t="b">
        <v>0</v>
      </c>
      <c r="AM10111" t="b">
        <v>0</v>
      </c>
      <c r="AN10111" t="b">
        <v>0</v>
      </c>
    </row>
    <row r="10112" spans="2:41">
      <c r="B10112">
        <v>1128</v>
      </c>
      <c r="C10112">
        <v>106839</v>
      </c>
      <c r="D10112" t="s">
        <v>240</v>
      </c>
      <c r="E10112" t="s">
        <v>250</v>
      </c>
      <c r="F10112" t="s">
        <v>315</v>
      </c>
      <c r="G10112">
        <v>94753</v>
      </c>
      <c r="H10112">
        <v>94753</v>
      </c>
      <c r="I10112" t="s">
        <v>597</v>
      </c>
      <c r="J10112" t="s">
        <v>236</v>
      </c>
      <c r="K10112">
        <v>2293.1113310000001</v>
      </c>
      <c r="L10112">
        <v>263.55452100000002</v>
      </c>
      <c r="M10112">
        <v>2556.6658520000001</v>
      </c>
      <c r="N10112">
        <v>1.2864000000000001E-5</v>
      </c>
      <c r="O10112">
        <v>1.3954999999999999E-5</v>
      </c>
      <c r="P10112">
        <v>2.0729999999999999E-6</v>
      </c>
      <c r="Q10112" s="3">
        <v>45107</v>
      </c>
      <c r="R10112" s="3">
        <v>45107</v>
      </c>
      <c r="S10112" t="b">
        <v>0</v>
      </c>
      <c r="T10112" t="b">
        <v>0</v>
      </c>
      <c r="U10112" t="b">
        <v>0</v>
      </c>
      <c r="V10112" t="b">
        <v>0</v>
      </c>
      <c r="W10112" t="b">
        <v>0</v>
      </c>
      <c r="X10112" t="b">
        <v>0</v>
      </c>
      <c r="Y10112" t="b">
        <v>0</v>
      </c>
      <c r="Z10112" t="b">
        <v>0</v>
      </c>
      <c r="AA10112" t="b">
        <v>0</v>
      </c>
    </row>
    <row r="10113" spans="2:41">
      <c r="B10113">
        <v>1134</v>
      </c>
      <c r="C10113">
        <v>106846</v>
      </c>
      <c r="D10113" t="s">
        <v>252</v>
      </c>
      <c r="E10113" t="s">
        <v>246</v>
      </c>
      <c r="F10113" t="s">
        <v>599</v>
      </c>
      <c r="G10113">
        <v>94867</v>
      </c>
      <c r="H10113">
        <v>94867</v>
      </c>
      <c r="I10113" t="s">
        <v>598</v>
      </c>
      <c r="J10113" t="s">
        <v>236</v>
      </c>
      <c r="K10113">
        <v>2575784.2754020002</v>
      </c>
      <c r="L10113">
        <v>0</v>
      </c>
      <c r="M10113">
        <v>2575784.2754020002</v>
      </c>
      <c r="N10113">
        <v>1.444959E-2</v>
      </c>
      <c r="O10113">
        <v>1.5674681999999999E-2</v>
      </c>
      <c r="P10113">
        <v>2.0880220000000001E-3</v>
      </c>
      <c r="Q10113" s="3">
        <v>45107</v>
      </c>
      <c r="R10113" s="3">
        <v>45107</v>
      </c>
      <c r="S10113" t="b">
        <v>1</v>
      </c>
      <c r="T10113" t="b">
        <v>0</v>
      </c>
      <c r="U10113" t="b">
        <v>1</v>
      </c>
      <c r="V10113" t="b">
        <v>1</v>
      </c>
      <c r="W10113" t="b">
        <v>0</v>
      </c>
      <c r="X10113" t="b">
        <v>0</v>
      </c>
      <c r="Y10113" t="b">
        <v>1</v>
      </c>
      <c r="Z10113" t="b">
        <v>0</v>
      </c>
      <c r="AA10113" t="b">
        <v>0</v>
      </c>
      <c r="AB10113" t="s">
        <v>1222</v>
      </c>
      <c r="AC10113" t="s">
        <v>1219</v>
      </c>
      <c r="AD10113" t="s">
        <v>1222</v>
      </c>
      <c r="AE10113" t="s">
        <v>1222</v>
      </c>
      <c r="AF10113" t="s">
        <v>1219</v>
      </c>
      <c r="AH10113" t="b">
        <v>0</v>
      </c>
      <c r="AI10113" t="b">
        <v>0</v>
      </c>
      <c r="AJ10113" t="b">
        <v>0</v>
      </c>
      <c r="AK10113" t="b">
        <v>0</v>
      </c>
      <c r="AL10113" t="b">
        <v>0</v>
      </c>
      <c r="AM10113" t="b">
        <v>0</v>
      </c>
      <c r="AN10113" t="b">
        <v>0</v>
      </c>
      <c r="AO10113" t="s">
        <v>1241</v>
      </c>
    </row>
    <row r="10114" spans="2:41">
      <c r="B10114">
        <v>1134</v>
      </c>
      <c r="C10114">
        <v>106846</v>
      </c>
      <c r="D10114" t="s">
        <v>252</v>
      </c>
      <c r="E10114" t="s">
        <v>246</v>
      </c>
      <c r="F10114" t="s">
        <v>599</v>
      </c>
      <c r="G10114">
        <v>94868</v>
      </c>
      <c r="H10114">
        <v>94868</v>
      </c>
      <c r="I10114" t="s">
        <v>601</v>
      </c>
      <c r="J10114" t="s">
        <v>236</v>
      </c>
      <c r="K10114">
        <v>338942.197911</v>
      </c>
      <c r="L10114">
        <v>421803.09820000001</v>
      </c>
      <c r="M10114">
        <v>760745.296111</v>
      </c>
      <c r="N10114">
        <v>1.901392E-3</v>
      </c>
      <c r="O10114">
        <v>2.062599E-3</v>
      </c>
      <c r="P10114">
        <v>6.1668699999999999E-4</v>
      </c>
      <c r="Q10114" s="3">
        <v>45107</v>
      </c>
      <c r="R10114" s="3">
        <v>45107</v>
      </c>
      <c r="S10114" t="b">
        <v>1</v>
      </c>
      <c r="T10114" t="b">
        <v>0</v>
      </c>
      <c r="U10114" t="b">
        <v>1</v>
      </c>
      <c r="V10114" t="b">
        <v>1</v>
      </c>
      <c r="W10114" t="b">
        <v>0</v>
      </c>
      <c r="X10114" t="b">
        <v>0</v>
      </c>
      <c r="Y10114" t="b">
        <v>1</v>
      </c>
      <c r="Z10114" t="b">
        <v>0</v>
      </c>
      <c r="AA10114" t="b">
        <v>0</v>
      </c>
      <c r="AB10114" t="s">
        <v>1222</v>
      </c>
      <c r="AC10114" t="s">
        <v>1219</v>
      </c>
      <c r="AD10114" t="s">
        <v>1222</v>
      </c>
      <c r="AE10114" t="s">
        <v>1222</v>
      </c>
      <c r="AF10114" t="s">
        <v>1219</v>
      </c>
      <c r="AH10114" t="b">
        <v>0</v>
      </c>
      <c r="AI10114" t="b">
        <v>0</v>
      </c>
      <c r="AJ10114" t="b">
        <v>0</v>
      </c>
      <c r="AK10114" t="b">
        <v>0</v>
      </c>
      <c r="AL10114" t="b">
        <v>0</v>
      </c>
      <c r="AM10114" t="b">
        <v>0</v>
      </c>
      <c r="AN10114" t="b">
        <v>0</v>
      </c>
      <c r="AO10114" t="s">
        <v>1241</v>
      </c>
    </row>
    <row r="10115" spans="2:41">
      <c r="B10115">
        <v>1134</v>
      </c>
      <c r="C10115">
        <v>106846</v>
      </c>
      <c r="D10115" t="s">
        <v>252</v>
      </c>
      <c r="E10115" t="s">
        <v>246</v>
      </c>
      <c r="F10115" t="s">
        <v>599</v>
      </c>
      <c r="G10115">
        <v>94869</v>
      </c>
      <c r="H10115">
        <v>94869</v>
      </c>
      <c r="I10115" t="s">
        <v>602</v>
      </c>
      <c r="J10115" t="s">
        <v>236</v>
      </c>
      <c r="K10115">
        <v>45691.858684999999</v>
      </c>
      <c r="L10115">
        <v>108155.8487</v>
      </c>
      <c r="M10115">
        <v>153847.70738499999</v>
      </c>
      <c r="N10115">
        <v>2.56321E-4</v>
      </c>
      <c r="O10115">
        <v>2.78053E-4</v>
      </c>
      <c r="P10115">
        <v>1.24714E-4</v>
      </c>
      <c r="Q10115" s="3">
        <v>45107</v>
      </c>
      <c r="R10115" s="3">
        <v>45107</v>
      </c>
      <c r="S10115" t="b">
        <v>1</v>
      </c>
      <c r="T10115" t="b">
        <v>0</v>
      </c>
      <c r="U10115" t="b">
        <v>1</v>
      </c>
      <c r="V10115" t="b">
        <v>1</v>
      </c>
      <c r="W10115" t="b">
        <v>0</v>
      </c>
      <c r="X10115" t="b">
        <v>0</v>
      </c>
      <c r="Y10115" t="b">
        <v>1</v>
      </c>
      <c r="Z10115" t="b">
        <v>0</v>
      </c>
      <c r="AA10115" t="b">
        <v>0</v>
      </c>
      <c r="AB10115" t="s">
        <v>1222</v>
      </c>
      <c r="AC10115" t="s">
        <v>1219</v>
      </c>
      <c r="AD10115" t="s">
        <v>1222</v>
      </c>
      <c r="AE10115" t="s">
        <v>1222</v>
      </c>
      <c r="AF10115" t="s">
        <v>1219</v>
      </c>
      <c r="AH10115" t="b">
        <v>0</v>
      </c>
      <c r="AI10115" t="b">
        <v>0</v>
      </c>
      <c r="AJ10115" t="b">
        <v>0</v>
      </c>
      <c r="AK10115" t="b">
        <v>0</v>
      </c>
      <c r="AL10115" t="b">
        <v>0</v>
      </c>
      <c r="AM10115" t="b">
        <v>0</v>
      </c>
      <c r="AN10115" t="b">
        <v>0</v>
      </c>
      <c r="AO10115" t="s">
        <v>1241</v>
      </c>
    </row>
    <row r="10116" spans="2:41">
      <c r="B10116">
        <v>1129</v>
      </c>
      <c r="C10116">
        <v>106840</v>
      </c>
      <c r="D10116" t="s">
        <v>240</v>
      </c>
      <c r="E10116" t="s">
        <v>241</v>
      </c>
      <c r="F10116" t="s">
        <v>413</v>
      </c>
      <c r="G10116">
        <v>94894</v>
      </c>
      <c r="H10116">
        <v>94894</v>
      </c>
      <c r="I10116" t="s">
        <v>603</v>
      </c>
      <c r="J10116" t="s">
        <v>236</v>
      </c>
      <c r="K10116">
        <v>553952.67013400001</v>
      </c>
      <c r="L10116">
        <v>0</v>
      </c>
      <c r="M10116">
        <v>553952.67013400001</v>
      </c>
      <c r="N10116">
        <v>3.1075539999999998E-3</v>
      </c>
      <c r="O10116">
        <v>3.3710250000000001E-3</v>
      </c>
      <c r="P10116">
        <v>4.49054E-4</v>
      </c>
      <c r="Q10116" s="3">
        <v>45107</v>
      </c>
      <c r="R10116" s="3">
        <v>45107</v>
      </c>
      <c r="S10116" t="b">
        <v>1</v>
      </c>
      <c r="T10116" t="b">
        <v>0</v>
      </c>
      <c r="U10116" t="b">
        <v>0</v>
      </c>
      <c r="V10116" t="b">
        <v>1</v>
      </c>
      <c r="W10116" t="b">
        <v>1</v>
      </c>
      <c r="X10116" t="b">
        <v>0</v>
      </c>
      <c r="Y10116" t="b">
        <v>1</v>
      </c>
      <c r="Z10116" t="b">
        <v>0</v>
      </c>
      <c r="AA10116" t="b">
        <v>0</v>
      </c>
      <c r="AB10116" t="s">
        <v>1219</v>
      </c>
      <c r="AC10116" t="s">
        <v>1219</v>
      </c>
      <c r="AD10116" t="s">
        <v>1219</v>
      </c>
      <c r="AE10116" t="s">
        <v>1222</v>
      </c>
      <c r="AF10116" t="s">
        <v>1222</v>
      </c>
      <c r="AH10116" t="b">
        <v>1</v>
      </c>
      <c r="AI10116" t="b">
        <v>0</v>
      </c>
      <c r="AJ10116" t="b">
        <v>0</v>
      </c>
      <c r="AK10116" t="b">
        <v>1</v>
      </c>
      <c r="AL10116" t="b">
        <v>1</v>
      </c>
      <c r="AM10116" t="b">
        <v>0</v>
      </c>
      <c r="AN10116" t="b">
        <v>0</v>
      </c>
      <c r="AO10116" t="s">
        <v>1242</v>
      </c>
    </row>
    <row r="10117" spans="2:41">
      <c r="B10117">
        <v>1129</v>
      </c>
      <c r="C10117">
        <v>106840</v>
      </c>
      <c r="D10117" t="s">
        <v>240</v>
      </c>
      <c r="E10117" t="s">
        <v>241</v>
      </c>
      <c r="F10117" t="s">
        <v>580</v>
      </c>
      <c r="G10117">
        <v>95002</v>
      </c>
      <c r="H10117" t="s">
        <v>605</v>
      </c>
      <c r="I10117" t="s">
        <v>604</v>
      </c>
      <c r="J10117" t="s">
        <v>236</v>
      </c>
      <c r="K10117">
        <v>227295.01142699999</v>
      </c>
      <c r="L10117">
        <v>0</v>
      </c>
      <c r="M10117">
        <v>227295.01142699999</v>
      </c>
      <c r="N10117">
        <v>1.275076E-3</v>
      </c>
      <c r="O10117">
        <v>1.383181E-3</v>
      </c>
      <c r="P10117">
        <v>1.84253E-4</v>
      </c>
      <c r="Q10117" s="3">
        <v>45107</v>
      </c>
      <c r="R10117" s="3">
        <v>45107</v>
      </c>
      <c r="S10117" t="b">
        <v>0</v>
      </c>
      <c r="T10117" t="b">
        <v>0</v>
      </c>
      <c r="U10117" t="b">
        <v>1</v>
      </c>
      <c r="V10117" t="b">
        <v>0</v>
      </c>
      <c r="W10117" t="b">
        <v>0</v>
      </c>
      <c r="X10117" t="b">
        <v>0</v>
      </c>
      <c r="Y10117" t="b">
        <v>1</v>
      </c>
      <c r="Z10117" t="b">
        <v>0</v>
      </c>
      <c r="AA10117" t="b">
        <v>0</v>
      </c>
      <c r="AB10117" t="s">
        <v>1219</v>
      </c>
      <c r="AC10117" t="s">
        <v>1219</v>
      </c>
      <c r="AD10117" t="s">
        <v>1222</v>
      </c>
      <c r="AE10117" t="s">
        <v>1219</v>
      </c>
      <c r="AF10117" t="s">
        <v>1219</v>
      </c>
      <c r="AI10117" t="b">
        <v>0</v>
      </c>
      <c r="AJ10117" t="b">
        <v>0</v>
      </c>
      <c r="AK10117" t="b">
        <v>0</v>
      </c>
      <c r="AL10117" t="b">
        <v>0</v>
      </c>
      <c r="AM10117" t="b">
        <v>0</v>
      </c>
      <c r="AN10117" t="b">
        <v>0</v>
      </c>
      <c r="AO10117" t="s">
        <v>1211</v>
      </c>
    </row>
    <row r="10118" spans="2:41">
      <c r="B10118">
        <v>1136</v>
      </c>
      <c r="C10118">
        <v>106848</v>
      </c>
      <c r="D10118" t="s">
        <v>252</v>
      </c>
      <c r="E10118" t="s">
        <v>247</v>
      </c>
      <c r="F10118" t="s">
        <v>607</v>
      </c>
      <c r="G10118">
        <v>95043</v>
      </c>
      <c r="H10118">
        <v>95043</v>
      </c>
      <c r="I10118" t="s">
        <v>606</v>
      </c>
      <c r="J10118" t="s">
        <v>236</v>
      </c>
      <c r="K10118">
        <v>323891.84418100002</v>
      </c>
      <c r="L10118">
        <v>0</v>
      </c>
      <c r="M10118">
        <v>323891.84418100002</v>
      </c>
      <c r="N10118">
        <v>1.816963E-3</v>
      </c>
      <c r="O10118">
        <v>1.9710119999999999E-3</v>
      </c>
      <c r="P10118">
        <v>2.6255799999999998E-4</v>
      </c>
      <c r="Q10118" s="3">
        <v>45107</v>
      </c>
      <c r="R10118" s="3">
        <v>45107</v>
      </c>
      <c r="S10118" t="b">
        <v>0</v>
      </c>
      <c r="T10118" t="b">
        <v>0</v>
      </c>
      <c r="U10118" t="b">
        <v>1</v>
      </c>
      <c r="V10118" t="b">
        <v>1</v>
      </c>
      <c r="W10118" t="b">
        <v>1</v>
      </c>
      <c r="X10118" t="b">
        <v>0</v>
      </c>
      <c r="Y10118" t="b">
        <v>1</v>
      </c>
      <c r="Z10118" t="b">
        <v>0</v>
      </c>
      <c r="AA10118" t="b">
        <v>0</v>
      </c>
      <c r="AB10118" t="s">
        <v>1219</v>
      </c>
      <c r="AC10118" t="s">
        <v>1219</v>
      </c>
      <c r="AD10118" t="s">
        <v>1222</v>
      </c>
      <c r="AE10118" t="s">
        <v>1222</v>
      </c>
      <c r="AF10118" t="s">
        <v>1222</v>
      </c>
      <c r="AO10118" t="s">
        <v>1235</v>
      </c>
    </row>
    <row r="10119" spans="2:41">
      <c r="B10119">
        <v>1136</v>
      </c>
      <c r="C10119">
        <v>106848</v>
      </c>
      <c r="D10119" t="s">
        <v>252</v>
      </c>
      <c r="E10119" t="s">
        <v>247</v>
      </c>
      <c r="F10119" t="s">
        <v>607</v>
      </c>
      <c r="G10119">
        <v>95045</v>
      </c>
      <c r="H10119">
        <v>95045</v>
      </c>
      <c r="I10119" t="s">
        <v>608</v>
      </c>
      <c r="J10119" t="s">
        <v>236</v>
      </c>
      <c r="K10119">
        <v>-1915.64</v>
      </c>
      <c r="L10119">
        <v>412030.70610000001</v>
      </c>
      <c r="M10119">
        <v>410115.0661</v>
      </c>
      <c r="N10119">
        <v>-1.0746E-5</v>
      </c>
      <c r="O10119">
        <v>-1.1657E-5</v>
      </c>
      <c r="P10119">
        <v>3.3245399999999999E-4</v>
      </c>
      <c r="Q10119" s="3">
        <v>45107</v>
      </c>
      <c r="R10119" s="3">
        <v>45107</v>
      </c>
      <c r="S10119" t="b">
        <v>0</v>
      </c>
      <c r="T10119" t="b">
        <v>0</v>
      </c>
      <c r="U10119" t="b">
        <v>1</v>
      </c>
      <c r="V10119" t="b">
        <v>1</v>
      </c>
      <c r="W10119" t="b">
        <v>1</v>
      </c>
      <c r="X10119" t="b">
        <v>0</v>
      </c>
      <c r="Y10119" t="b">
        <v>1</v>
      </c>
      <c r="Z10119" t="b">
        <v>0</v>
      </c>
      <c r="AA10119" t="b">
        <v>0</v>
      </c>
      <c r="AB10119" t="s">
        <v>1219</v>
      </c>
      <c r="AC10119" t="s">
        <v>1219</v>
      </c>
      <c r="AD10119" t="s">
        <v>1222</v>
      </c>
      <c r="AE10119" t="s">
        <v>1222</v>
      </c>
      <c r="AF10119" t="s">
        <v>1222</v>
      </c>
      <c r="AO10119" t="s">
        <v>1235</v>
      </c>
    </row>
    <row r="10120" spans="2:41">
      <c r="B10120">
        <v>1128</v>
      </c>
      <c r="C10120">
        <v>106839</v>
      </c>
      <c r="D10120" t="s">
        <v>240</v>
      </c>
      <c r="E10120" t="s">
        <v>250</v>
      </c>
      <c r="F10120" t="s">
        <v>383</v>
      </c>
      <c r="G10120">
        <v>95677</v>
      </c>
      <c r="H10120">
        <v>95677</v>
      </c>
      <c r="I10120" t="s">
        <v>609</v>
      </c>
      <c r="J10120" t="s">
        <v>236</v>
      </c>
      <c r="K10120">
        <v>25981.280967999999</v>
      </c>
      <c r="L10120">
        <v>0</v>
      </c>
      <c r="M10120">
        <v>25981.280967999999</v>
      </c>
      <c r="N10120">
        <v>1.45749E-4</v>
      </c>
      <c r="O10120">
        <v>1.58107E-4</v>
      </c>
      <c r="P10120">
        <v>2.1061E-5</v>
      </c>
      <c r="Q10120" s="3">
        <v>45107</v>
      </c>
      <c r="R10120" s="3">
        <v>45107</v>
      </c>
      <c r="S10120" t="b">
        <v>0</v>
      </c>
      <c r="T10120" t="b">
        <v>0</v>
      </c>
      <c r="U10120" t="b">
        <v>0</v>
      </c>
      <c r="V10120" t="b">
        <v>0</v>
      </c>
      <c r="W10120" t="b">
        <v>0</v>
      </c>
      <c r="X10120" t="b">
        <v>0</v>
      </c>
      <c r="Y10120" t="b">
        <v>0</v>
      </c>
      <c r="Z10120" t="b">
        <v>0</v>
      </c>
      <c r="AA10120" t="b">
        <v>0</v>
      </c>
    </row>
    <row r="10121" spans="2:41">
      <c r="B10121">
        <v>1128</v>
      </c>
      <c r="C10121">
        <v>106839</v>
      </c>
      <c r="D10121" t="s">
        <v>240</v>
      </c>
      <c r="E10121" t="s">
        <v>250</v>
      </c>
      <c r="F10121" t="s">
        <v>383</v>
      </c>
      <c r="G10121">
        <v>95678</v>
      </c>
      <c r="H10121">
        <v>95678</v>
      </c>
      <c r="I10121" t="s">
        <v>610</v>
      </c>
      <c r="J10121" t="s">
        <v>236</v>
      </c>
      <c r="K10121">
        <v>43302.132085999998</v>
      </c>
      <c r="L10121">
        <v>0</v>
      </c>
      <c r="M10121">
        <v>43302.132085999998</v>
      </c>
      <c r="N10121">
        <v>2.42916E-4</v>
      </c>
      <c r="O10121">
        <v>2.6351100000000002E-4</v>
      </c>
      <c r="P10121">
        <v>3.5101999999999997E-5</v>
      </c>
      <c r="Q10121" s="3">
        <v>45107</v>
      </c>
      <c r="R10121" s="3">
        <v>45107</v>
      </c>
      <c r="S10121" t="b">
        <v>0</v>
      </c>
      <c r="T10121" t="b">
        <v>0</v>
      </c>
      <c r="U10121" t="b">
        <v>0</v>
      </c>
      <c r="V10121" t="b">
        <v>0</v>
      </c>
      <c r="W10121" t="b">
        <v>0</v>
      </c>
      <c r="X10121" t="b">
        <v>0</v>
      </c>
      <c r="Y10121" t="b">
        <v>0</v>
      </c>
      <c r="Z10121" t="b">
        <v>0</v>
      </c>
      <c r="AA10121" t="b">
        <v>0</v>
      </c>
    </row>
    <row r="10122" spans="2:41">
      <c r="B10122">
        <v>1128</v>
      </c>
      <c r="C10122">
        <v>106839</v>
      </c>
      <c r="D10122" t="s">
        <v>240</v>
      </c>
      <c r="E10122" t="s">
        <v>250</v>
      </c>
      <c r="F10122" t="s">
        <v>383</v>
      </c>
      <c r="G10122">
        <v>95679</v>
      </c>
      <c r="H10122">
        <v>95679</v>
      </c>
      <c r="I10122" t="s">
        <v>408</v>
      </c>
      <c r="J10122" t="s">
        <v>236</v>
      </c>
      <c r="K10122">
        <v>54017.249129000003</v>
      </c>
      <c r="L10122">
        <v>0</v>
      </c>
      <c r="M10122">
        <v>54017.249129000003</v>
      </c>
      <c r="N10122">
        <v>3.0302500000000001E-4</v>
      </c>
      <c r="O10122">
        <v>3.2871700000000002E-4</v>
      </c>
      <c r="P10122">
        <v>4.3788000000000002E-5</v>
      </c>
      <c r="Q10122" s="3">
        <v>45107</v>
      </c>
      <c r="R10122" s="3">
        <v>45107</v>
      </c>
      <c r="S10122" t="b">
        <v>0</v>
      </c>
      <c r="T10122" t="b">
        <v>0</v>
      </c>
      <c r="U10122" t="b">
        <v>0</v>
      </c>
      <c r="V10122" t="b">
        <v>0</v>
      </c>
      <c r="W10122" t="b">
        <v>0</v>
      </c>
      <c r="X10122" t="b">
        <v>0</v>
      </c>
      <c r="Y10122" t="b">
        <v>0</v>
      </c>
      <c r="Z10122" t="b">
        <v>0</v>
      </c>
      <c r="AA10122" t="b">
        <v>0</v>
      </c>
    </row>
    <row r="10123" spans="2:41">
      <c r="B10123">
        <v>1128</v>
      </c>
      <c r="C10123">
        <v>106839</v>
      </c>
      <c r="D10123" t="s">
        <v>240</v>
      </c>
      <c r="E10123" t="s">
        <v>250</v>
      </c>
      <c r="F10123" t="s">
        <v>383</v>
      </c>
      <c r="G10123">
        <v>95680</v>
      </c>
      <c r="H10123">
        <v>95680</v>
      </c>
      <c r="I10123" t="s">
        <v>409</v>
      </c>
      <c r="J10123" t="s">
        <v>236</v>
      </c>
      <c r="K10123">
        <v>66396.609016999995</v>
      </c>
      <c r="L10123">
        <v>0</v>
      </c>
      <c r="M10123">
        <v>66396.609016999995</v>
      </c>
      <c r="N10123">
        <v>3.7247099999999998E-4</v>
      </c>
      <c r="O10123">
        <v>4.0404999999999998E-4</v>
      </c>
      <c r="P10123">
        <v>5.3823000000000003E-5</v>
      </c>
      <c r="Q10123" s="3">
        <v>45107</v>
      </c>
      <c r="R10123" s="3">
        <v>45107</v>
      </c>
      <c r="S10123" t="b">
        <v>0</v>
      </c>
      <c r="T10123" t="b">
        <v>0</v>
      </c>
      <c r="U10123" t="b">
        <v>0</v>
      </c>
      <c r="V10123" t="b">
        <v>0</v>
      </c>
      <c r="W10123" t="b">
        <v>0</v>
      </c>
      <c r="X10123" t="b">
        <v>0</v>
      </c>
      <c r="Y10123" t="b">
        <v>0</v>
      </c>
      <c r="Z10123" t="b">
        <v>0</v>
      </c>
      <c r="AA10123" t="b">
        <v>0</v>
      </c>
    </row>
    <row r="10124" spans="2:41">
      <c r="B10124">
        <v>1128</v>
      </c>
      <c r="C10124">
        <v>106839</v>
      </c>
      <c r="D10124" t="s">
        <v>240</v>
      </c>
      <c r="E10124" t="s">
        <v>250</v>
      </c>
      <c r="F10124" t="s">
        <v>383</v>
      </c>
      <c r="G10124">
        <v>95681</v>
      </c>
      <c r="H10124">
        <v>95681</v>
      </c>
      <c r="I10124" t="s">
        <v>410</v>
      </c>
      <c r="J10124" t="s">
        <v>236</v>
      </c>
      <c r="K10124">
        <v>31754.901059</v>
      </c>
      <c r="L10124">
        <v>0</v>
      </c>
      <c r="M10124">
        <v>31754.901059</v>
      </c>
      <c r="N10124">
        <v>1.7813799999999999E-4</v>
      </c>
      <c r="O10124">
        <v>1.93241E-4</v>
      </c>
      <c r="P10124">
        <v>2.5741999999999998E-5</v>
      </c>
      <c r="Q10124" s="3">
        <v>45107</v>
      </c>
      <c r="R10124" s="3">
        <v>45107</v>
      </c>
      <c r="S10124" t="b">
        <v>0</v>
      </c>
      <c r="T10124" t="b">
        <v>0</v>
      </c>
      <c r="U10124" t="b">
        <v>0</v>
      </c>
      <c r="V10124" t="b">
        <v>0</v>
      </c>
      <c r="W10124" t="b">
        <v>0</v>
      </c>
      <c r="X10124" t="b">
        <v>0</v>
      </c>
      <c r="Y10124" t="b">
        <v>0</v>
      </c>
      <c r="Z10124" t="b">
        <v>0</v>
      </c>
      <c r="AA10124" t="b">
        <v>0</v>
      </c>
    </row>
    <row r="10125" spans="2:41">
      <c r="B10125">
        <v>1129</v>
      </c>
      <c r="C10125">
        <v>106840</v>
      </c>
      <c r="D10125" t="s">
        <v>240</v>
      </c>
      <c r="E10125" t="s">
        <v>241</v>
      </c>
      <c r="F10125" t="s">
        <v>413</v>
      </c>
      <c r="G10125">
        <v>95997</v>
      </c>
      <c r="H10125" t="s">
        <v>412</v>
      </c>
      <c r="I10125" t="s">
        <v>411</v>
      </c>
      <c r="J10125" t="s">
        <v>236</v>
      </c>
      <c r="K10125">
        <v>135576.45345999999</v>
      </c>
      <c r="L10125">
        <v>65577.179736999999</v>
      </c>
      <c r="M10125">
        <v>201153.63319699999</v>
      </c>
      <c r="N10125">
        <v>7.6055399999999998E-4</v>
      </c>
      <c r="O10125">
        <v>8.2503700000000004E-4</v>
      </c>
      <c r="P10125">
        <v>1.6306200000000001E-4</v>
      </c>
      <c r="Q10125" s="3">
        <v>45107</v>
      </c>
      <c r="R10125" s="3">
        <v>45107</v>
      </c>
      <c r="S10125" t="b">
        <v>1</v>
      </c>
      <c r="T10125" t="b">
        <v>0</v>
      </c>
      <c r="U10125" t="b">
        <v>0</v>
      </c>
      <c r="V10125" t="b">
        <v>1</v>
      </c>
      <c r="W10125" t="b">
        <v>1</v>
      </c>
      <c r="X10125" t="b">
        <v>0</v>
      </c>
      <c r="Y10125" t="b">
        <v>1</v>
      </c>
      <c r="Z10125" t="b">
        <v>0</v>
      </c>
      <c r="AA10125" t="b">
        <v>0</v>
      </c>
      <c r="AB10125" t="s">
        <v>1219</v>
      </c>
      <c r="AC10125" t="s">
        <v>1219</v>
      </c>
      <c r="AD10125" t="s">
        <v>1219</v>
      </c>
      <c r="AE10125" t="s">
        <v>1222</v>
      </c>
      <c r="AF10125" t="s">
        <v>1222</v>
      </c>
      <c r="AH10125" t="b">
        <v>1</v>
      </c>
      <c r="AI10125" t="b">
        <v>0</v>
      </c>
      <c r="AJ10125" t="b">
        <v>0</v>
      </c>
      <c r="AK10125" t="b">
        <v>1</v>
      </c>
      <c r="AL10125" t="b">
        <v>1</v>
      </c>
      <c r="AM10125" t="b">
        <v>0</v>
      </c>
      <c r="AN10125" t="b">
        <v>0</v>
      </c>
      <c r="AO10125" t="s">
        <v>1242</v>
      </c>
    </row>
    <row r="10126" spans="2:41">
      <c r="B10126">
        <v>1133</v>
      </c>
      <c r="C10126">
        <v>106845</v>
      </c>
      <c r="D10126" t="s">
        <v>252</v>
      </c>
      <c r="E10126" t="s">
        <v>245</v>
      </c>
      <c r="F10126" t="s">
        <v>300</v>
      </c>
      <c r="G10126">
        <v>96297</v>
      </c>
      <c r="H10126">
        <v>96297</v>
      </c>
      <c r="I10126" t="s">
        <v>414</v>
      </c>
      <c r="J10126" t="s">
        <v>236</v>
      </c>
      <c r="K10126">
        <v>1894178.21098</v>
      </c>
      <c r="L10126">
        <v>0</v>
      </c>
      <c r="M10126">
        <v>1894178.21098</v>
      </c>
      <c r="N10126">
        <v>1.0625928E-2</v>
      </c>
      <c r="O10126">
        <v>1.1526834999999999E-2</v>
      </c>
      <c r="P10126">
        <v>1.535488E-3</v>
      </c>
      <c r="Q10126" s="3">
        <v>45107</v>
      </c>
      <c r="R10126" s="3">
        <v>45107</v>
      </c>
      <c r="S10126" t="b">
        <v>0</v>
      </c>
      <c r="T10126" t="b">
        <v>0</v>
      </c>
      <c r="U10126" t="b">
        <v>0</v>
      </c>
      <c r="V10126" t="b">
        <v>0</v>
      </c>
      <c r="W10126" t="b">
        <v>0</v>
      </c>
      <c r="X10126" t="b">
        <v>0</v>
      </c>
      <c r="Y10126" t="b">
        <v>0</v>
      </c>
      <c r="Z10126" t="b">
        <v>0</v>
      </c>
      <c r="AA10126" t="b">
        <v>0</v>
      </c>
    </row>
    <row r="10127" spans="2:41">
      <c r="B10127">
        <v>1133</v>
      </c>
      <c r="C10127">
        <v>106845</v>
      </c>
      <c r="D10127" t="s">
        <v>252</v>
      </c>
      <c r="E10127" t="s">
        <v>245</v>
      </c>
      <c r="F10127" t="s">
        <v>416</v>
      </c>
      <c r="G10127">
        <v>96320</v>
      </c>
      <c r="H10127">
        <v>96320</v>
      </c>
      <c r="I10127" t="s">
        <v>415</v>
      </c>
      <c r="J10127" t="s">
        <v>236</v>
      </c>
      <c r="K10127">
        <v>1781431.7910760001</v>
      </c>
      <c r="L10127">
        <v>0</v>
      </c>
      <c r="M10127">
        <v>1781431.7910760001</v>
      </c>
      <c r="N10127">
        <v>9.9934450000000001E-3</v>
      </c>
      <c r="O10127">
        <v>1.0840728000000001E-2</v>
      </c>
      <c r="P10127">
        <v>1.4440919999999999E-3</v>
      </c>
      <c r="Q10127" s="3">
        <v>45107</v>
      </c>
      <c r="R10127" s="3">
        <v>45107</v>
      </c>
      <c r="S10127" t="b">
        <v>0</v>
      </c>
      <c r="T10127" t="b">
        <v>0</v>
      </c>
      <c r="U10127" t="b">
        <v>0</v>
      </c>
      <c r="V10127" t="b">
        <v>0</v>
      </c>
      <c r="W10127" t="b">
        <v>0</v>
      </c>
      <c r="X10127" t="b">
        <v>0</v>
      </c>
      <c r="Y10127" t="b">
        <v>0</v>
      </c>
      <c r="Z10127" t="b">
        <v>0</v>
      </c>
      <c r="AA10127" t="b">
        <v>0</v>
      </c>
    </row>
    <row r="10128" spans="2:41">
      <c r="B10128">
        <v>1133</v>
      </c>
      <c r="C10128">
        <v>106845</v>
      </c>
      <c r="D10128" t="s">
        <v>252</v>
      </c>
      <c r="E10128" t="s">
        <v>245</v>
      </c>
      <c r="F10128" t="s">
        <v>416</v>
      </c>
      <c r="G10128">
        <v>96322</v>
      </c>
      <c r="H10128">
        <v>96322</v>
      </c>
      <c r="I10128" t="s">
        <v>418</v>
      </c>
      <c r="J10128" t="s">
        <v>236</v>
      </c>
      <c r="K10128">
        <v>86678.45</v>
      </c>
      <c r="L10128">
        <v>162253.8413</v>
      </c>
      <c r="M10128">
        <v>248932.29130000001</v>
      </c>
      <c r="N10128">
        <v>4.8624699999999998E-4</v>
      </c>
      <c r="O10128">
        <v>5.2747299999999998E-4</v>
      </c>
      <c r="P10128">
        <v>2.01793E-4</v>
      </c>
      <c r="Q10128" s="3">
        <v>45107</v>
      </c>
      <c r="R10128" s="3">
        <v>45107</v>
      </c>
      <c r="S10128" t="b">
        <v>0</v>
      </c>
      <c r="T10128" t="b">
        <v>0</v>
      </c>
      <c r="U10128" t="b">
        <v>0</v>
      </c>
      <c r="V10128" t="b">
        <v>0</v>
      </c>
      <c r="W10128" t="b">
        <v>0</v>
      </c>
      <c r="X10128" t="b">
        <v>0</v>
      </c>
      <c r="Y10128" t="b">
        <v>0</v>
      </c>
      <c r="Z10128" t="b">
        <v>0</v>
      </c>
      <c r="AA10128" t="b">
        <v>0</v>
      </c>
    </row>
    <row r="10129" spans="2:41">
      <c r="B10129">
        <v>1136</v>
      </c>
      <c r="C10129">
        <v>106848</v>
      </c>
      <c r="D10129" t="s">
        <v>252</v>
      </c>
      <c r="E10129" t="s">
        <v>247</v>
      </c>
      <c r="F10129" t="s">
        <v>420</v>
      </c>
      <c r="G10129">
        <v>96352</v>
      </c>
      <c r="H10129">
        <v>96352</v>
      </c>
      <c r="I10129" t="s">
        <v>419</v>
      </c>
      <c r="J10129" t="s">
        <v>236</v>
      </c>
      <c r="K10129">
        <v>1136051.1807039999</v>
      </c>
      <c r="L10129">
        <v>-2.3E-3</v>
      </c>
      <c r="M10129">
        <v>1136051.1784039999</v>
      </c>
      <c r="N10129">
        <v>6.3730000000000002E-3</v>
      </c>
      <c r="O10129">
        <v>6.9133279999999998E-3</v>
      </c>
      <c r="P10129">
        <v>9.2092300000000003E-4</v>
      </c>
      <c r="Q10129" s="3">
        <v>45107</v>
      </c>
      <c r="R10129" s="3">
        <v>45107</v>
      </c>
      <c r="S10129" t="b">
        <v>0</v>
      </c>
      <c r="T10129" t="b">
        <v>0</v>
      </c>
      <c r="U10129" t="b">
        <v>0</v>
      </c>
      <c r="V10129" t="b">
        <v>0</v>
      </c>
      <c r="W10129" t="b">
        <v>0</v>
      </c>
      <c r="X10129" t="b">
        <v>0</v>
      </c>
      <c r="Y10129" t="b">
        <v>0</v>
      </c>
      <c r="Z10129" t="b">
        <v>0</v>
      </c>
      <c r="AA10129" t="b">
        <v>0</v>
      </c>
    </row>
    <row r="10130" spans="2:41">
      <c r="B10130">
        <v>1136</v>
      </c>
      <c r="C10130">
        <v>106848</v>
      </c>
      <c r="D10130" t="s">
        <v>252</v>
      </c>
      <c r="E10130" t="s">
        <v>247</v>
      </c>
      <c r="F10130" t="s">
        <v>420</v>
      </c>
      <c r="G10130">
        <v>96353</v>
      </c>
      <c r="H10130">
        <v>96353</v>
      </c>
      <c r="I10130" t="s">
        <v>421</v>
      </c>
      <c r="J10130" t="s">
        <v>236</v>
      </c>
      <c r="K10130">
        <v>1233308.2296500001</v>
      </c>
      <c r="L10130">
        <v>0</v>
      </c>
      <c r="M10130">
        <v>1233308.2296500001</v>
      </c>
      <c r="N10130">
        <v>6.918591E-3</v>
      </c>
      <c r="O10130">
        <v>7.5051759999999997E-3</v>
      </c>
      <c r="P10130">
        <v>9.9976300000000008E-4</v>
      </c>
      <c r="Q10130" s="3">
        <v>45107</v>
      </c>
      <c r="R10130" s="3">
        <v>45107</v>
      </c>
      <c r="S10130" t="b">
        <v>0</v>
      </c>
      <c r="T10130" t="b">
        <v>0</v>
      </c>
      <c r="U10130" t="b">
        <v>0</v>
      </c>
      <c r="V10130" t="b">
        <v>0</v>
      </c>
      <c r="W10130" t="b">
        <v>0</v>
      </c>
      <c r="X10130" t="b">
        <v>0</v>
      </c>
      <c r="Y10130" t="b">
        <v>0</v>
      </c>
      <c r="Z10130" t="b">
        <v>0</v>
      </c>
      <c r="AA10130" t="b">
        <v>0</v>
      </c>
    </row>
    <row r="10131" spans="2:41">
      <c r="B10131">
        <v>1136</v>
      </c>
      <c r="C10131">
        <v>106848</v>
      </c>
      <c r="D10131" t="s">
        <v>252</v>
      </c>
      <c r="E10131" t="s">
        <v>247</v>
      </c>
      <c r="F10131" t="s">
        <v>420</v>
      </c>
      <c r="G10131">
        <v>96354</v>
      </c>
      <c r="H10131">
        <v>96354</v>
      </c>
      <c r="I10131" t="s">
        <v>422</v>
      </c>
      <c r="J10131" t="s">
        <v>236</v>
      </c>
      <c r="K10131">
        <v>-2199.85</v>
      </c>
      <c r="L10131">
        <v>233934.39490000001</v>
      </c>
      <c r="M10131">
        <v>231734.54490000001</v>
      </c>
      <c r="N10131">
        <v>-1.2340999999999999E-5</v>
      </c>
      <c r="O10131">
        <v>-1.3387000000000001E-5</v>
      </c>
      <c r="P10131">
        <v>1.8785199999999999E-4</v>
      </c>
      <c r="Q10131" s="3">
        <v>45107</v>
      </c>
      <c r="R10131" s="3">
        <v>45107</v>
      </c>
      <c r="S10131" t="b">
        <v>0</v>
      </c>
      <c r="T10131" t="b">
        <v>0</v>
      </c>
      <c r="U10131" t="b">
        <v>0</v>
      </c>
      <c r="V10131" t="b">
        <v>0</v>
      </c>
      <c r="W10131" t="b">
        <v>0</v>
      </c>
      <c r="X10131" t="b">
        <v>0</v>
      </c>
      <c r="Y10131" t="b">
        <v>0</v>
      </c>
      <c r="Z10131" t="b">
        <v>0</v>
      </c>
      <c r="AA10131" t="b">
        <v>0</v>
      </c>
    </row>
    <row r="10132" spans="2:41">
      <c r="B10132">
        <v>1133</v>
      </c>
      <c r="C10132">
        <v>106845</v>
      </c>
      <c r="D10132" t="s">
        <v>252</v>
      </c>
      <c r="E10132" t="s">
        <v>245</v>
      </c>
      <c r="F10132" t="s">
        <v>424</v>
      </c>
      <c r="G10132">
        <v>96358</v>
      </c>
      <c r="H10132">
        <v>96358</v>
      </c>
      <c r="I10132" t="s">
        <v>423</v>
      </c>
      <c r="J10132" t="s">
        <v>236</v>
      </c>
      <c r="K10132">
        <v>2226318.3564439998</v>
      </c>
      <c r="L10132">
        <v>0</v>
      </c>
      <c r="M10132">
        <v>2226318.3564439998</v>
      </c>
      <c r="N10132">
        <v>1.2489162E-2</v>
      </c>
      <c r="O10132">
        <v>1.3548042E-2</v>
      </c>
      <c r="P10132">
        <v>1.804733E-3</v>
      </c>
      <c r="Q10132" s="3">
        <v>45107</v>
      </c>
      <c r="R10132" s="3">
        <v>45107</v>
      </c>
      <c r="S10132" t="b">
        <v>0</v>
      </c>
      <c r="T10132" t="b">
        <v>0</v>
      </c>
      <c r="U10132" t="b">
        <v>0</v>
      </c>
      <c r="V10132" t="b">
        <v>0</v>
      </c>
      <c r="W10132" t="b">
        <v>0</v>
      </c>
      <c r="X10132" t="b">
        <v>0</v>
      </c>
      <c r="Y10132" t="b">
        <v>0</v>
      </c>
      <c r="Z10132" t="b">
        <v>0</v>
      </c>
      <c r="AA10132" t="b">
        <v>0</v>
      </c>
    </row>
    <row r="10133" spans="2:41">
      <c r="B10133">
        <v>1133</v>
      </c>
      <c r="C10133">
        <v>106845</v>
      </c>
      <c r="D10133" t="s">
        <v>252</v>
      </c>
      <c r="E10133" t="s">
        <v>245</v>
      </c>
      <c r="F10133" t="s">
        <v>424</v>
      </c>
      <c r="G10133">
        <v>96359</v>
      </c>
      <c r="H10133">
        <v>96359</v>
      </c>
      <c r="I10133" t="s">
        <v>425</v>
      </c>
      <c r="J10133" t="s">
        <v>236</v>
      </c>
      <c r="K10133">
        <v>-938.18</v>
      </c>
      <c r="L10133">
        <v>89052.212</v>
      </c>
      <c r="M10133">
        <v>88114.032000000007</v>
      </c>
      <c r="N10133">
        <v>-5.2630000000000003E-6</v>
      </c>
      <c r="O10133">
        <v>-5.7089999999999999E-6</v>
      </c>
      <c r="P10133">
        <v>7.1427999999999994E-5</v>
      </c>
      <c r="Q10133" s="3">
        <v>45107</v>
      </c>
      <c r="R10133" s="3">
        <v>45107</v>
      </c>
      <c r="S10133" t="b">
        <v>0</v>
      </c>
      <c r="T10133" t="b">
        <v>0</v>
      </c>
      <c r="U10133" t="b">
        <v>0</v>
      </c>
      <c r="V10133" t="b">
        <v>0</v>
      </c>
      <c r="W10133" t="b">
        <v>0</v>
      </c>
      <c r="X10133" t="b">
        <v>0</v>
      </c>
      <c r="Y10133" t="b">
        <v>0</v>
      </c>
      <c r="Z10133" t="b">
        <v>0</v>
      </c>
      <c r="AA10133" t="b">
        <v>0</v>
      </c>
    </row>
    <row r="10134" spans="2:41">
      <c r="B10134">
        <v>1128</v>
      </c>
      <c r="C10134">
        <v>106839</v>
      </c>
      <c r="D10134" t="s">
        <v>240</v>
      </c>
      <c r="E10134" t="s">
        <v>250</v>
      </c>
      <c r="F10134" t="s">
        <v>428</v>
      </c>
      <c r="G10134">
        <v>96360</v>
      </c>
      <c r="H10134" t="s">
        <v>427</v>
      </c>
      <c r="I10134" t="s">
        <v>426</v>
      </c>
      <c r="J10134" t="s">
        <v>236</v>
      </c>
      <c r="K10134">
        <v>264013.27040500002</v>
      </c>
      <c r="L10134">
        <v>270231.933441</v>
      </c>
      <c r="M10134">
        <v>534245.20384600002</v>
      </c>
      <c r="N10134">
        <v>1.481057E-3</v>
      </c>
      <c r="O10134">
        <v>1.606627E-3</v>
      </c>
      <c r="P10134">
        <v>4.3307799999999999E-4</v>
      </c>
      <c r="Q10134" s="3">
        <v>45107</v>
      </c>
      <c r="R10134" s="3">
        <v>45107</v>
      </c>
      <c r="S10134" t="b">
        <v>0</v>
      </c>
      <c r="T10134" t="b">
        <v>0</v>
      </c>
      <c r="U10134" t="b">
        <v>0</v>
      </c>
      <c r="V10134" t="b">
        <v>0</v>
      </c>
      <c r="W10134" t="b">
        <v>0</v>
      </c>
      <c r="X10134" t="b">
        <v>0</v>
      </c>
      <c r="Y10134" t="b">
        <v>0</v>
      </c>
      <c r="Z10134" t="b">
        <v>0</v>
      </c>
      <c r="AA10134" t="b">
        <v>0</v>
      </c>
    </row>
    <row r="10135" spans="2:41">
      <c r="B10135">
        <v>1128</v>
      </c>
      <c r="C10135">
        <v>106839</v>
      </c>
      <c r="D10135" t="s">
        <v>240</v>
      </c>
      <c r="E10135" t="s">
        <v>250</v>
      </c>
      <c r="F10135" t="s">
        <v>431</v>
      </c>
      <c r="G10135">
        <v>96363</v>
      </c>
      <c r="H10135">
        <v>96363</v>
      </c>
      <c r="I10135" t="s">
        <v>430</v>
      </c>
      <c r="J10135" t="s">
        <v>236</v>
      </c>
      <c r="K10135">
        <v>519762.10783599998</v>
      </c>
      <c r="L10135">
        <v>0</v>
      </c>
      <c r="M10135">
        <v>519762.10783599998</v>
      </c>
      <c r="N10135">
        <v>2.9157530000000001E-3</v>
      </c>
      <c r="O10135">
        <v>3.1629610000000002E-3</v>
      </c>
      <c r="P10135">
        <v>4.21338E-4</v>
      </c>
      <c r="Q10135" s="3">
        <v>45107</v>
      </c>
      <c r="R10135" s="3">
        <v>45107</v>
      </c>
      <c r="S10135" t="b">
        <v>0</v>
      </c>
      <c r="T10135" t="b">
        <v>0</v>
      </c>
      <c r="U10135" t="b">
        <v>0</v>
      </c>
      <c r="V10135" t="b">
        <v>0</v>
      </c>
      <c r="W10135" t="b">
        <v>0</v>
      </c>
      <c r="X10135" t="b">
        <v>0</v>
      </c>
      <c r="Y10135" t="b">
        <v>0</v>
      </c>
      <c r="Z10135" t="b">
        <v>0</v>
      </c>
      <c r="AA10135" t="b">
        <v>0</v>
      </c>
    </row>
    <row r="10136" spans="2:41">
      <c r="B10136">
        <v>1128</v>
      </c>
      <c r="C10136">
        <v>106839</v>
      </c>
      <c r="D10136" t="s">
        <v>240</v>
      </c>
      <c r="E10136" t="s">
        <v>250</v>
      </c>
      <c r="F10136" t="s">
        <v>433</v>
      </c>
      <c r="G10136">
        <v>96364</v>
      </c>
      <c r="H10136">
        <v>96364</v>
      </c>
      <c r="I10136" t="s">
        <v>432</v>
      </c>
      <c r="J10136" t="s">
        <v>236</v>
      </c>
      <c r="K10136">
        <v>5249.5136270000003</v>
      </c>
      <c r="L10136">
        <v>0</v>
      </c>
      <c r="M10136">
        <v>5249.5136270000003</v>
      </c>
      <c r="N10136">
        <v>2.9448999999999999E-5</v>
      </c>
      <c r="O10136">
        <v>3.1945E-5</v>
      </c>
      <c r="P10136">
        <v>4.2549999999999999E-6</v>
      </c>
      <c r="Q10136" s="3">
        <v>45107</v>
      </c>
      <c r="R10136" s="3">
        <v>45107</v>
      </c>
      <c r="S10136" t="b">
        <v>0</v>
      </c>
      <c r="T10136" t="b">
        <v>0</v>
      </c>
      <c r="U10136" t="b">
        <v>0</v>
      </c>
      <c r="V10136" t="b">
        <v>0</v>
      </c>
      <c r="W10136" t="b">
        <v>0</v>
      </c>
      <c r="X10136" t="b">
        <v>0</v>
      </c>
      <c r="Y10136" t="b">
        <v>0</v>
      </c>
      <c r="Z10136" t="b">
        <v>0</v>
      </c>
      <c r="AA10136" t="b">
        <v>0</v>
      </c>
    </row>
    <row r="10137" spans="2:41">
      <c r="B10137">
        <v>1130</v>
      </c>
      <c r="C10137">
        <v>106841</v>
      </c>
      <c r="D10137" t="s">
        <v>240</v>
      </c>
      <c r="E10137" t="s">
        <v>249</v>
      </c>
      <c r="F10137" t="s">
        <v>435</v>
      </c>
      <c r="G10137">
        <v>96392</v>
      </c>
      <c r="H10137">
        <v>96392</v>
      </c>
      <c r="I10137" t="s">
        <v>434</v>
      </c>
      <c r="J10137" t="s">
        <v>236</v>
      </c>
      <c r="K10137">
        <v>595958.05963000003</v>
      </c>
      <c r="L10137">
        <v>0</v>
      </c>
      <c r="M10137">
        <v>595958.05963000003</v>
      </c>
      <c r="N10137">
        <v>3.3431950000000002E-3</v>
      </c>
      <c r="O10137">
        <v>3.626644E-3</v>
      </c>
      <c r="P10137">
        <v>4.83105E-4</v>
      </c>
      <c r="Q10137" s="3">
        <v>45107</v>
      </c>
      <c r="R10137" s="3">
        <v>45107</v>
      </c>
      <c r="S10137" t="b">
        <v>1</v>
      </c>
      <c r="T10137" t="b">
        <v>1</v>
      </c>
      <c r="U10137" t="b">
        <v>0</v>
      </c>
      <c r="V10137" t="b">
        <v>1</v>
      </c>
      <c r="W10137" t="b">
        <v>0</v>
      </c>
      <c r="X10137" t="b">
        <v>0</v>
      </c>
      <c r="Y10137" t="b">
        <v>1</v>
      </c>
      <c r="Z10137" t="b">
        <v>0</v>
      </c>
      <c r="AA10137" t="b">
        <v>0</v>
      </c>
      <c r="AB10137" t="s">
        <v>1219</v>
      </c>
      <c r="AC10137" t="s">
        <v>1219</v>
      </c>
      <c r="AD10137" t="s">
        <v>1219</v>
      </c>
      <c r="AE10137" t="s">
        <v>1219</v>
      </c>
      <c r="AF10137" t="s">
        <v>1219</v>
      </c>
      <c r="AH10137" t="b">
        <v>1</v>
      </c>
      <c r="AI10137" t="b">
        <v>1</v>
      </c>
      <c r="AJ10137" t="b">
        <v>0</v>
      </c>
      <c r="AK10137" t="b">
        <v>1</v>
      </c>
      <c r="AL10137" t="b">
        <v>0</v>
      </c>
      <c r="AM10137" t="b">
        <v>0</v>
      </c>
      <c r="AN10137" t="b">
        <v>0</v>
      </c>
      <c r="AO10137" t="s">
        <v>1243</v>
      </c>
    </row>
    <row r="10138" spans="2:41">
      <c r="B10138">
        <v>1130</v>
      </c>
      <c r="C10138">
        <v>106841</v>
      </c>
      <c r="D10138" t="s">
        <v>240</v>
      </c>
      <c r="E10138" t="s">
        <v>249</v>
      </c>
      <c r="F10138" t="s">
        <v>435</v>
      </c>
      <c r="G10138">
        <v>96393</v>
      </c>
      <c r="H10138">
        <v>96393</v>
      </c>
      <c r="I10138" t="s">
        <v>437</v>
      </c>
      <c r="J10138" t="s">
        <v>236</v>
      </c>
      <c r="K10138">
        <v>179038.20587999999</v>
      </c>
      <c r="L10138">
        <v>560613.98533099995</v>
      </c>
      <c r="M10138">
        <v>739652.19121099997</v>
      </c>
      <c r="N10138">
        <v>1.0043649999999999E-3</v>
      </c>
      <c r="O10138">
        <v>1.0895189999999999E-3</v>
      </c>
      <c r="P10138">
        <v>5.9958799999999997E-4</v>
      </c>
      <c r="Q10138" s="3">
        <v>45107</v>
      </c>
      <c r="R10138" s="3">
        <v>45107</v>
      </c>
      <c r="S10138" t="b">
        <v>1</v>
      </c>
      <c r="T10138" t="b">
        <v>1</v>
      </c>
      <c r="U10138" t="b">
        <v>0</v>
      </c>
      <c r="V10138" t="b">
        <v>1</v>
      </c>
      <c r="W10138" t="b">
        <v>0</v>
      </c>
      <c r="X10138" t="b">
        <v>0</v>
      </c>
      <c r="Y10138" t="b">
        <v>1</v>
      </c>
      <c r="Z10138" t="b">
        <v>0</v>
      </c>
      <c r="AA10138" t="b">
        <v>0</v>
      </c>
      <c r="AB10138" t="s">
        <v>1219</v>
      </c>
      <c r="AC10138" t="s">
        <v>1219</v>
      </c>
      <c r="AD10138" t="s">
        <v>1219</v>
      </c>
      <c r="AE10138" t="s">
        <v>1219</v>
      </c>
      <c r="AF10138" t="s">
        <v>1219</v>
      </c>
      <c r="AH10138" t="b">
        <v>1</v>
      </c>
      <c r="AI10138" t="b">
        <v>1</v>
      </c>
      <c r="AJ10138" t="b">
        <v>0</v>
      </c>
      <c r="AK10138" t="b">
        <v>1</v>
      </c>
      <c r="AL10138" t="b">
        <v>0</v>
      </c>
      <c r="AM10138" t="b">
        <v>0</v>
      </c>
      <c r="AN10138" t="b">
        <v>0</v>
      </c>
      <c r="AO10138" t="s">
        <v>1243</v>
      </c>
    </row>
    <row r="10139" spans="2:41">
      <c r="B10139">
        <v>1129</v>
      </c>
      <c r="C10139">
        <v>106840</v>
      </c>
      <c r="D10139" t="s">
        <v>240</v>
      </c>
      <c r="E10139" t="s">
        <v>241</v>
      </c>
      <c r="F10139" t="s">
        <v>439</v>
      </c>
      <c r="G10139">
        <v>96394</v>
      </c>
      <c r="H10139">
        <v>96394</v>
      </c>
      <c r="I10139" t="s">
        <v>438</v>
      </c>
      <c r="J10139" t="s">
        <v>236</v>
      </c>
      <c r="K10139">
        <v>404162.96098099998</v>
      </c>
      <c r="L10139">
        <v>0</v>
      </c>
      <c r="M10139">
        <v>404162.96098099998</v>
      </c>
      <c r="N10139">
        <v>2.267266E-3</v>
      </c>
      <c r="O10139">
        <v>2.459494E-3</v>
      </c>
      <c r="P10139">
        <v>3.2762900000000002E-4</v>
      </c>
      <c r="Q10139" s="3">
        <v>45107</v>
      </c>
      <c r="R10139" s="3">
        <v>45107</v>
      </c>
      <c r="S10139" t="b">
        <v>1</v>
      </c>
      <c r="T10139" t="b">
        <v>0</v>
      </c>
      <c r="U10139" t="b">
        <v>1</v>
      </c>
      <c r="V10139" t="b">
        <v>1</v>
      </c>
      <c r="W10139" t="b">
        <v>1</v>
      </c>
      <c r="X10139" t="b">
        <v>0</v>
      </c>
      <c r="Y10139" t="b">
        <v>1</v>
      </c>
      <c r="Z10139" t="b">
        <v>0</v>
      </c>
      <c r="AA10139" t="b">
        <v>0</v>
      </c>
      <c r="AB10139" t="s">
        <v>1219</v>
      </c>
      <c r="AC10139" t="s">
        <v>1219</v>
      </c>
      <c r="AD10139" t="s">
        <v>1222</v>
      </c>
      <c r="AE10139" t="s">
        <v>1222</v>
      </c>
      <c r="AF10139" t="s">
        <v>1222</v>
      </c>
      <c r="AH10139" t="b">
        <v>1</v>
      </c>
      <c r="AI10139" t="b">
        <v>0</v>
      </c>
      <c r="AJ10139" t="b">
        <v>0</v>
      </c>
      <c r="AN10139" t="b">
        <v>0</v>
      </c>
      <c r="AO10139" t="s">
        <v>1236</v>
      </c>
    </row>
    <row r="10140" spans="2:41">
      <c r="B10140">
        <v>1129</v>
      </c>
      <c r="C10140">
        <v>106840</v>
      </c>
      <c r="D10140" t="s">
        <v>240</v>
      </c>
      <c r="E10140" t="s">
        <v>241</v>
      </c>
      <c r="F10140" t="s">
        <v>439</v>
      </c>
      <c r="G10140">
        <v>96395</v>
      </c>
      <c r="H10140">
        <v>96395</v>
      </c>
      <c r="I10140" t="s">
        <v>440</v>
      </c>
      <c r="J10140" t="s">
        <v>236</v>
      </c>
      <c r="K10140">
        <v>25071.823690000001</v>
      </c>
      <c r="L10140">
        <v>139791.99621799999</v>
      </c>
      <c r="M10140">
        <v>164863.819908</v>
      </c>
      <c r="N10140">
        <v>1.4064700000000001E-4</v>
      </c>
      <c r="O10140">
        <v>1.5257199999999999E-4</v>
      </c>
      <c r="P10140">
        <v>1.3364400000000001E-4</v>
      </c>
      <c r="Q10140" s="3">
        <v>45107</v>
      </c>
      <c r="R10140" s="3">
        <v>45107</v>
      </c>
      <c r="S10140" t="b">
        <v>1</v>
      </c>
      <c r="T10140" t="b">
        <v>0</v>
      </c>
      <c r="U10140" t="b">
        <v>1</v>
      </c>
      <c r="V10140" t="b">
        <v>1</v>
      </c>
      <c r="W10140" t="b">
        <v>1</v>
      </c>
      <c r="X10140" t="b">
        <v>0</v>
      </c>
      <c r="Y10140" t="b">
        <v>1</v>
      </c>
      <c r="Z10140" t="b">
        <v>0</v>
      </c>
      <c r="AA10140" t="b">
        <v>0</v>
      </c>
      <c r="AB10140" t="s">
        <v>1219</v>
      </c>
      <c r="AC10140" t="s">
        <v>1219</v>
      </c>
      <c r="AD10140" t="s">
        <v>1222</v>
      </c>
      <c r="AE10140" t="s">
        <v>1222</v>
      </c>
      <c r="AF10140" t="s">
        <v>1222</v>
      </c>
      <c r="AH10140" t="b">
        <v>1</v>
      </c>
      <c r="AI10140" t="b">
        <v>0</v>
      </c>
      <c r="AJ10140" t="b">
        <v>0</v>
      </c>
      <c r="AN10140" t="b">
        <v>0</v>
      </c>
      <c r="AO10140" t="s">
        <v>1236</v>
      </c>
    </row>
    <row r="10141" spans="2:41">
      <c r="B10141">
        <v>1133</v>
      </c>
      <c r="C10141">
        <v>106845</v>
      </c>
      <c r="D10141" t="s">
        <v>252</v>
      </c>
      <c r="E10141" t="s">
        <v>245</v>
      </c>
      <c r="F10141" t="s">
        <v>442</v>
      </c>
      <c r="G10141">
        <v>96675</v>
      </c>
      <c r="H10141">
        <v>96675</v>
      </c>
      <c r="I10141" t="s">
        <v>441</v>
      </c>
      <c r="J10141" t="s">
        <v>236</v>
      </c>
      <c r="K10141">
        <v>1724238.31718</v>
      </c>
      <c r="L10141">
        <v>0</v>
      </c>
      <c r="M10141">
        <v>1724238.31718</v>
      </c>
      <c r="N10141">
        <v>9.6726020000000006E-3</v>
      </c>
      <c r="O10141">
        <v>1.0492682999999999E-2</v>
      </c>
      <c r="P10141">
        <v>1.3977289999999999E-3</v>
      </c>
      <c r="Q10141" s="3">
        <v>45107</v>
      </c>
      <c r="R10141" s="3">
        <v>45107</v>
      </c>
      <c r="S10141" t="b">
        <v>0</v>
      </c>
      <c r="T10141" t="b">
        <v>0</v>
      </c>
      <c r="U10141" t="b">
        <v>0</v>
      </c>
      <c r="V10141" t="b">
        <v>0</v>
      </c>
      <c r="W10141" t="b">
        <v>0</v>
      </c>
      <c r="X10141" t="b">
        <v>0</v>
      </c>
      <c r="Y10141" t="b">
        <v>0</v>
      </c>
      <c r="Z10141" t="b">
        <v>0</v>
      </c>
      <c r="AA10141" t="b">
        <v>0</v>
      </c>
    </row>
    <row r="10142" spans="2:41">
      <c r="B10142">
        <v>1130</v>
      </c>
      <c r="C10142">
        <v>106841</v>
      </c>
      <c r="D10142" t="s">
        <v>240</v>
      </c>
      <c r="E10142" t="s">
        <v>249</v>
      </c>
      <c r="F10142" t="s">
        <v>444</v>
      </c>
      <c r="G10142">
        <v>96737</v>
      </c>
      <c r="H10142">
        <v>96737</v>
      </c>
      <c r="I10142" t="s">
        <v>443</v>
      </c>
      <c r="J10142" t="s">
        <v>236</v>
      </c>
      <c r="K10142">
        <v>1159303.007004</v>
      </c>
      <c r="L10142">
        <v>0</v>
      </c>
      <c r="M10142">
        <v>1159303.007004</v>
      </c>
      <c r="N10142">
        <v>6.5034380000000003E-3</v>
      </c>
      <c r="O10142">
        <v>7.0548249999999998E-3</v>
      </c>
      <c r="P10142">
        <v>9.3977199999999996E-4</v>
      </c>
      <c r="Q10142" s="3">
        <v>45107</v>
      </c>
      <c r="R10142" s="3">
        <v>45107</v>
      </c>
      <c r="S10142" t="b">
        <v>1</v>
      </c>
      <c r="T10142" t="b">
        <v>1</v>
      </c>
      <c r="U10142" t="b">
        <v>1</v>
      </c>
      <c r="V10142" t="b">
        <v>1</v>
      </c>
      <c r="W10142" t="b">
        <v>1</v>
      </c>
      <c r="X10142" t="b">
        <v>0</v>
      </c>
      <c r="Y10142" t="b">
        <v>1</v>
      </c>
      <c r="Z10142" t="b">
        <v>0</v>
      </c>
      <c r="AA10142" t="b">
        <v>0</v>
      </c>
      <c r="AB10142" t="s">
        <v>1222</v>
      </c>
      <c r="AC10142" t="s">
        <v>1222</v>
      </c>
      <c r="AD10142" t="s">
        <v>1222</v>
      </c>
      <c r="AE10142" t="s">
        <v>1222</v>
      </c>
      <c r="AF10142" t="s">
        <v>1222</v>
      </c>
      <c r="AH10142" t="b">
        <v>0</v>
      </c>
      <c r="AI10142" t="b">
        <v>0</v>
      </c>
      <c r="AJ10142" t="b">
        <v>0</v>
      </c>
      <c r="AK10142" t="b">
        <v>0</v>
      </c>
      <c r="AL10142" t="b">
        <v>0</v>
      </c>
      <c r="AM10142" t="b">
        <v>0</v>
      </c>
      <c r="AN10142" t="b">
        <v>0</v>
      </c>
      <c r="AO10142" t="s">
        <v>1244</v>
      </c>
    </row>
    <row r="10143" spans="2:41">
      <c r="B10143">
        <v>1130</v>
      </c>
      <c r="C10143">
        <v>106841</v>
      </c>
      <c r="D10143" t="s">
        <v>240</v>
      </c>
      <c r="E10143" t="s">
        <v>249</v>
      </c>
      <c r="F10143" t="s">
        <v>444</v>
      </c>
      <c r="G10143">
        <v>96738</v>
      </c>
      <c r="H10143">
        <v>96738</v>
      </c>
      <c r="I10143" t="s">
        <v>445</v>
      </c>
      <c r="J10143" t="s">
        <v>236</v>
      </c>
      <c r="K10143">
        <v>80049.877540000001</v>
      </c>
      <c r="L10143">
        <v>224152.93763599999</v>
      </c>
      <c r="M10143">
        <v>304202.815176</v>
      </c>
      <c r="N10143">
        <v>4.4906200000000002E-4</v>
      </c>
      <c r="O10143">
        <v>4.8713599999999999E-4</v>
      </c>
      <c r="P10143">
        <v>2.46598E-4</v>
      </c>
      <c r="Q10143" s="3">
        <v>45107</v>
      </c>
      <c r="R10143" s="3">
        <v>45107</v>
      </c>
      <c r="S10143" t="b">
        <v>1</v>
      </c>
      <c r="T10143" t="b">
        <v>1</v>
      </c>
      <c r="U10143" t="b">
        <v>1</v>
      </c>
      <c r="V10143" t="b">
        <v>1</v>
      </c>
      <c r="W10143" t="b">
        <v>1</v>
      </c>
      <c r="X10143" t="b">
        <v>0</v>
      </c>
      <c r="Y10143" t="b">
        <v>1</v>
      </c>
      <c r="Z10143" t="b">
        <v>0</v>
      </c>
      <c r="AA10143" t="b">
        <v>0</v>
      </c>
      <c r="AB10143" t="s">
        <v>1222</v>
      </c>
      <c r="AC10143" t="s">
        <v>1222</v>
      </c>
      <c r="AD10143" t="s">
        <v>1222</v>
      </c>
      <c r="AE10143" t="s">
        <v>1222</v>
      </c>
      <c r="AF10143" t="s">
        <v>1222</v>
      </c>
      <c r="AH10143" t="b">
        <v>0</v>
      </c>
      <c r="AI10143" t="b">
        <v>0</v>
      </c>
      <c r="AJ10143" t="b">
        <v>0</v>
      </c>
      <c r="AK10143" t="b">
        <v>0</v>
      </c>
      <c r="AL10143" t="b">
        <v>0</v>
      </c>
      <c r="AM10143" t="b">
        <v>0</v>
      </c>
      <c r="AN10143" t="b">
        <v>0</v>
      </c>
      <c r="AO10143" t="s">
        <v>1244</v>
      </c>
    </row>
    <row r="10144" spans="2:41">
      <c r="B10144">
        <v>1128</v>
      </c>
      <c r="C10144">
        <v>106839</v>
      </c>
      <c r="D10144" t="s">
        <v>240</v>
      </c>
      <c r="E10144" t="s">
        <v>250</v>
      </c>
      <c r="F10144" t="s">
        <v>447</v>
      </c>
      <c r="G10144">
        <v>96874</v>
      </c>
      <c r="H10144">
        <v>96874</v>
      </c>
      <c r="I10144" t="s">
        <v>446</v>
      </c>
      <c r="J10144" t="s">
        <v>236</v>
      </c>
      <c r="K10144">
        <v>454414.741094</v>
      </c>
      <c r="L10144">
        <v>0</v>
      </c>
      <c r="M10144">
        <v>454414.741094</v>
      </c>
      <c r="N10144">
        <v>2.5491680000000001E-3</v>
      </c>
      <c r="O10144">
        <v>2.765296E-3</v>
      </c>
      <c r="P10144">
        <v>3.68365E-4</v>
      </c>
      <c r="Q10144" s="3">
        <v>45107</v>
      </c>
      <c r="R10144" s="3">
        <v>45107</v>
      </c>
      <c r="S10144" t="b">
        <v>0</v>
      </c>
      <c r="T10144" t="b">
        <v>0</v>
      </c>
      <c r="U10144" t="b">
        <v>0</v>
      </c>
      <c r="V10144" t="b">
        <v>0</v>
      </c>
      <c r="W10144" t="b">
        <v>0</v>
      </c>
      <c r="X10144" t="b">
        <v>0</v>
      </c>
      <c r="Y10144" t="b">
        <v>0</v>
      </c>
      <c r="Z10144" t="b">
        <v>0</v>
      </c>
      <c r="AA10144" t="b">
        <v>0</v>
      </c>
    </row>
    <row r="10145" spans="2:41">
      <c r="B10145">
        <v>1128</v>
      </c>
      <c r="C10145">
        <v>106839</v>
      </c>
      <c r="D10145" t="s">
        <v>240</v>
      </c>
      <c r="E10145" t="s">
        <v>250</v>
      </c>
      <c r="F10145" t="s">
        <v>447</v>
      </c>
      <c r="G10145">
        <v>96875</v>
      </c>
      <c r="H10145" t="s">
        <v>449</v>
      </c>
      <c r="I10145" t="s">
        <v>448</v>
      </c>
      <c r="J10145" t="s">
        <v>236</v>
      </c>
      <c r="K10145">
        <v>-1521.14</v>
      </c>
      <c r="L10145">
        <v>63667.601886999997</v>
      </c>
      <c r="M10145">
        <v>62146.461886999998</v>
      </c>
      <c r="N10145">
        <v>-8.5329999999999994E-6</v>
      </c>
      <c r="O10145">
        <v>-9.2569999999999996E-6</v>
      </c>
      <c r="P10145">
        <v>5.0377999999999998E-5</v>
      </c>
      <c r="Q10145" s="3">
        <v>45107</v>
      </c>
      <c r="R10145" s="3">
        <v>45107</v>
      </c>
      <c r="S10145" t="b">
        <v>0</v>
      </c>
      <c r="T10145" t="b">
        <v>0</v>
      </c>
      <c r="U10145" t="b">
        <v>0</v>
      </c>
      <c r="V10145" t="b">
        <v>0</v>
      </c>
      <c r="W10145" t="b">
        <v>0</v>
      </c>
      <c r="X10145" t="b">
        <v>0</v>
      </c>
      <c r="Y10145" t="b">
        <v>0</v>
      </c>
      <c r="Z10145" t="b">
        <v>0</v>
      </c>
      <c r="AA10145" t="b">
        <v>0</v>
      </c>
    </row>
    <row r="10146" spans="2:41">
      <c r="B10146">
        <v>1129</v>
      </c>
      <c r="C10146">
        <v>106840</v>
      </c>
      <c r="D10146" t="s">
        <v>240</v>
      </c>
      <c r="E10146" t="s">
        <v>241</v>
      </c>
      <c r="F10146" t="s">
        <v>451</v>
      </c>
      <c r="G10146">
        <v>97225</v>
      </c>
      <c r="H10146">
        <v>97225</v>
      </c>
      <c r="I10146" t="s">
        <v>450</v>
      </c>
      <c r="J10146" t="s">
        <v>236</v>
      </c>
      <c r="K10146">
        <v>499451.89149000001</v>
      </c>
      <c r="L10146">
        <v>-5.4000000000000001E-4</v>
      </c>
      <c r="M10146">
        <v>499451.89094999997</v>
      </c>
      <c r="N10146">
        <v>2.8018169999999998E-3</v>
      </c>
      <c r="O10146">
        <v>3.039365E-3</v>
      </c>
      <c r="P10146">
        <v>4.0487299999999998E-4</v>
      </c>
      <c r="Q10146" s="3">
        <v>45107</v>
      </c>
      <c r="R10146" s="3">
        <v>45107</v>
      </c>
      <c r="S10146" t="b">
        <v>1</v>
      </c>
      <c r="T10146" t="b">
        <v>0</v>
      </c>
      <c r="U10146" t="b">
        <v>1</v>
      </c>
      <c r="V10146" t="b">
        <v>1</v>
      </c>
      <c r="W10146" t="b">
        <v>1</v>
      </c>
      <c r="X10146" t="b">
        <v>1</v>
      </c>
      <c r="Y10146" t="b">
        <v>1</v>
      </c>
      <c r="Z10146" t="b">
        <v>0</v>
      </c>
      <c r="AA10146" t="b">
        <v>0</v>
      </c>
      <c r="AB10146" t="s">
        <v>1219</v>
      </c>
      <c r="AC10146" t="s">
        <v>1219</v>
      </c>
      <c r="AD10146" t="s">
        <v>1222</v>
      </c>
      <c r="AE10146" t="s">
        <v>1219</v>
      </c>
      <c r="AF10146" t="s">
        <v>1222</v>
      </c>
      <c r="AH10146" t="b">
        <v>1</v>
      </c>
      <c r="AI10146" t="b">
        <v>0</v>
      </c>
      <c r="AJ10146" t="b">
        <v>0</v>
      </c>
      <c r="AK10146" t="b">
        <v>1</v>
      </c>
      <c r="AL10146" t="b">
        <v>1</v>
      </c>
      <c r="AM10146" t="b">
        <v>1</v>
      </c>
      <c r="AN10146" t="b">
        <v>0</v>
      </c>
      <c r="AO10146" t="s">
        <v>1245</v>
      </c>
    </row>
    <row r="10147" spans="2:41">
      <c r="B10147">
        <v>1128</v>
      </c>
      <c r="C10147">
        <v>106839</v>
      </c>
      <c r="D10147" t="s">
        <v>240</v>
      </c>
      <c r="E10147" t="s">
        <v>250</v>
      </c>
      <c r="F10147" t="s">
        <v>454</v>
      </c>
      <c r="G10147">
        <v>97227</v>
      </c>
      <c r="H10147">
        <v>97227</v>
      </c>
      <c r="I10147" t="s">
        <v>453</v>
      </c>
      <c r="J10147" t="s">
        <v>236</v>
      </c>
      <c r="K10147">
        <v>352703.715662</v>
      </c>
      <c r="L10147">
        <v>0</v>
      </c>
      <c r="M10147">
        <v>352703.715662</v>
      </c>
      <c r="N10147">
        <v>1.978591E-3</v>
      </c>
      <c r="O10147">
        <v>2.1463440000000001E-3</v>
      </c>
      <c r="P10147">
        <v>2.8591400000000001E-4</v>
      </c>
      <c r="Q10147" s="3">
        <v>45107</v>
      </c>
      <c r="R10147" s="3">
        <v>45107</v>
      </c>
      <c r="S10147" t="b">
        <v>0</v>
      </c>
      <c r="T10147" t="b">
        <v>0</v>
      </c>
      <c r="U10147" t="b">
        <v>0</v>
      </c>
      <c r="V10147" t="b">
        <v>0</v>
      </c>
      <c r="W10147" t="b">
        <v>0</v>
      </c>
      <c r="X10147" t="b">
        <v>0</v>
      </c>
      <c r="Y10147" t="b">
        <v>0</v>
      </c>
      <c r="Z10147" t="b">
        <v>0</v>
      </c>
      <c r="AA10147" t="b">
        <v>0</v>
      </c>
    </row>
    <row r="10148" spans="2:41">
      <c r="B10148">
        <v>1128</v>
      </c>
      <c r="C10148">
        <v>106839</v>
      </c>
      <c r="D10148" t="s">
        <v>240</v>
      </c>
      <c r="E10148" t="s">
        <v>250</v>
      </c>
      <c r="F10148" t="s">
        <v>454</v>
      </c>
      <c r="G10148">
        <v>97228</v>
      </c>
      <c r="H10148">
        <v>97228</v>
      </c>
      <c r="I10148" t="s">
        <v>455</v>
      </c>
      <c r="J10148" t="s">
        <v>236</v>
      </c>
      <c r="K10148">
        <v>43708.742508000003</v>
      </c>
      <c r="L10148">
        <v>0</v>
      </c>
      <c r="M10148">
        <v>43708.742508000003</v>
      </c>
      <c r="N10148">
        <v>2.45197E-4</v>
      </c>
      <c r="O10148">
        <v>2.65985E-4</v>
      </c>
      <c r="P10148">
        <v>3.5432000000000002E-5</v>
      </c>
      <c r="Q10148" s="3">
        <v>45107</v>
      </c>
      <c r="R10148" s="3">
        <v>45107</v>
      </c>
      <c r="S10148" t="b">
        <v>0</v>
      </c>
      <c r="T10148" t="b">
        <v>0</v>
      </c>
      <c r="U10148" t="b">
        <v>0</v>
      </c>
      <c r="V10148" t="b">
        <v>0</v>
      </c>
      <c r="W10148" t="b">
        <v>0</v>
      </c>
      <c r="X10148" t="b">
        <v>0</v>
      </c>
      <c r="Y10148" t="b">
        <v>0</v>
      </c>
      <c r="Z10148" t="b">
        <v>0</v>
      </c>
      <c r="AA10148" t="b">
        <v>0</v>
      </c>
    </row>
    <row r="10149" spans="2:41">
      <c r="B10149">
        <v>1129</v>
      </c>
      <c r="C10149">
        <v>106840</v>
      </c>
      <c r="D10149" t="s">
        <v>240</v>
      </c>
      <c r="E10149" t="s">
        <v>241</v>
      </c>
      <c r="F10149" t="s">
        <v>392</v>
      </c>
      <c r="G10149">
        <v>97366</v>
      </c>
      <c r="H10149">
        <v>97366</v>
      </c>
      <c r="I10149" t="s">
        <v>457</v>
      </c>
      <c r="J10149" t="s">
        <v>236</v>
      </c>
      <c r="K10149">
        <v>1093616.770119</v>
      </c>
      <c r="L10149">
        <v>0</v>
      </c>
      <c r="M10149">
        <v>1093616.770119</v>
      </c>
      <c r="N10149">
        <v>6.1349530000000003E-3</v>
      </c>
      <c r="O10149">
        <v>6.6550969999999996E-3</v>
      </c>
      <c r="P10149">
        <v>8.8652499999999999E-4</v>
      </c>
      <c r="Q10149" s="3">
        <v>45107</v>
      </c>
      <c r="R10149" s="3">
        <v>45107</v>
      </c>
      <c r="S10149" t="b">
        <v>0</v>
      </c>
      <c r="T10149" t="b">
        <v>0</v>
      </c>
      <c r="U10149" t="b">
        <v>0</v>
      </c>
      <c r="V10149" t="b">
        <v>0</v>
      </c>
      <c r="W10149" t="b">
        <v>0</v>
      </c>
      <c r="X10149" t="b">
        <v>0</v>
      </c>
      <c r="Y10149" t="b">
        <v>0</v>
      </c>
      <c r="Z10149" t="b">
        <v>0</v>
      </c>
      <c r="AA10149" t="b">
        <v>1</v>
      </c>
      <c r="AB10149" t="s">
        <v>1219</v>
      </c>
      <c r="AC10149" t="s">
        <v>1219</v>
      </c>
      <c r="AD10149" t="s">
        <v>200</v>
      </c>
      <c r="AE10149" t="s">
        <v>200</v>
      </c>
      <c r="AF10149" t="s">
        <v>200</v>
      </c>
      <c r="AI10149" t="b">
        <v>0</v>
      </c>
      <c r="AJ10149" t="b">
        <v>0</v>
      </c>
      <c r="AK10149" t="b">
        <v>0</v>
      </c>
      <c r="AL10149" t="b">
        <v>0</v>
      </c>
      <c r="AM10149" t="b">
        <v>0</v>
      </c>
      <c r="AN10149" t="b">
        <v>0</v>
      </c>
    </row>
    <row r="10150" spans="2:41">
      <c r="B10150">
        <v>1128</v>
      </c>
      <c r="C10150">
        <v>106839</v>
      </c>
      <c r="D10150" t="s">
        <v>240</v>
      </c>
      <c r="E10150" t="s">
        <v>250</v>
      </c>
      <c r="F10150" t="s">
        <v>315</v>
      </c>
      <c r="G10150">
        <v>97385</v>
      </c>
      <c r="H10150">
        <v>97385</v>
      </c>
      <c r="I10150" t="s">
        <v>458</v>
      </c>
      <c r="J10150" t="s">
        <v>236</v>
      </c>
      <c r="K10150">
        <v>705177.542839</v>
      </c>
      <c r="L10150">
        <v>26331.395960999998</v>
      </c>
      <c r="M10150">
        <v>731508.9388</v>
      </c>
      <c r="N10150">
        <v>3.9558930000000003E-3</v>
      </c>
      <c r="O10150">
        <v>4.2912890000000002E-3</v>
      </c>
      <c r="P10150">
        <v>5.9298700000000001E-4</v>
      </c>
      <c r="Q10150" s="3">
        <v>45107</v>
      </c>
      <c r="R10150" s="3">
        <v>45107</v>
      </c>
      <c r="S10150" t="b">
        <v>0</v>
      </c>
      <c r="T10150" t="b">
        <v>0</v>
      </c>
      <c r="U10150" t="b">
        <v>0</v>
      </c>
      <c r="V10150" t="b">
        <v>0</v>
      </c>
      <c r="W10150" t="b">
        <v>0</v>
      </c>
      <c r="X10150" t="b">
        <v>0</v>
      </c>
      <c r="Y10150" t="b">
        <v>0</v>
      </c>
      <c r="Z10150" t="b">
        <v>0</v>
      </c>
      <c r="AA10150" t="b">
        <v>0</v>
      </c>
    </row>
    <row r="10151" spans="2:41">
      <c r="B10151">
        <v>1130</v>
      </c>
      <c r="C10151">
        <v>106841</v>
      </c>
      <c r="D10151" t="s">
        <v>240</v>
      </c>
      <c r="E10151" t="s">
        <v>249</v>
      </c>
      <c r="F10151" t="s">
        <v>460</v>
      </c>
      <c r="G10151">
        <v>97488</v>
      </c>
      <c r="H10151">
        <v>97488</v>
      </c>
      <c r="I10151" t="s">
        <v>459</v>
      </c>
      <c r="J10151" t="s">
        <v>236</v>
      </c>
      <c r="K10151">
        <v>570562.99415599997</v>
      </c>
      <c r="L10151">
        <v>0</v>
      </c>
      <c r="M10151">
        <v>570562.99415599997</v>
      </c>
      <c r="N10151">
        <v>3.2007339999999998E-3</v>
      </c>
      <c r="O10151">
        <v>3.4721050000000001E-3</v>
      </c>
      <c r="P10151">
        <v>4.6251899999999999E-4</v>
      </c>
      <c r="Q10151" s="3">
        <v>45107</v>
      </c>
      <c r="R10151" s="3">
        <v>45107</v>
      </c>
      <c r="S10151" t="b">
        <v>1</v>
      </c>
      <c r="T10151" t="b">
        <v>1</v>
      </c>
      <c r="U10151" t="b">
        <v>0</v>
      </c>
      <c r="V10151" t="b">
        <v>1</v>
      </c>
      <c r="W10151" t="b">
        <v>1</v>
      </c>
      <c r="X10151" t="b">
        <v>0</v>
      </c>
      <c r="Y10151" t="b">
        <v>1</v>
      </c>
      <c r="Z10151" t="b">
        <v>0</v>
      </c>
      <c r="AA10151" t="b">
        <v>0</v>
      </c>
      <c r="AB10151" t="s">
        <v>1222</v>
      </c>
      <c r="AC10151" t="s">
        <v>1222</v>
      </c>
      <c r="AD10151" t="s">
        <v>1219</v>
      </c>
      <c r="AE10151" t="s">
        <v>1222</v>
      </c>
      <c r="AF10151" t="s">
        <v>1239</v>
      </c>
      <c r="AH10151" t="b">
        <v>1</v>
      </c>
      <c r="AI10151" t="b">
        <v>0</v>
      </c>
      <c r="AJ10151" t="b">
        <v>0</v>
      </c>
      <c r="AK10151" t="b">
        <v>1</v>
      </c>
      <c r="AL10151" t="b">
        <v>0</v>
      </c>
      <c r="AM10151" t="b">
        <v>0</v>
      </c>
      <c r="AN10151" t="b">
        <v>0</v>
      </c>
      <c r="AO10151" t="s">
        <v>1246</v>
      </c>
    </row>
    <row r="10152" spans="2:41">
      <c r="B10152">
        <v>1128</v>
      </c>
      <c r="C10152">
        <v>106839</v>
      </c>
      <c r="D10152" t="s">
        <v>240</v>
      </c>
      <c r="E10152" t="s">
        <v>250</v>
      </c>
      <c r="F10152" t="s">
        <v>465</v>
      </c>
      <c r="G10152">
        <v>97509</v>
      </c>
      <c r="H10152" t="s">
        <v>464</v>
      </c>
      <c r="I10152" t="s">
        <v>463</v>
      </c>
      <c r="J10152" t="s">
        <v>236</v>
      </c>
      <c r="K10152">
        <v>479723.94608899998</v>
      </c>
      <c r="L10152">
        <v>0</v>
      </c>
      <c r="M10152">
        <v>479723.94608899998</v>
      </c>
      <c r="N10152">
        <v>2.6911470000000001E-3</v>
      </c>
      <c r="O10152">
        <v>2.9193130000000002E-3</v>
      </c>
      <c r="P10152">
        <v>3.8888099999999999E-4</v>
      </c>
      <c r="Q10152" s="3">
        <v>45107</v>
      </c>
      <c r="R10152" s="3">
        <v>45107</v>
      </c>
      <c r="S10152" t="b">
        <v>0</v>
      </c>
      <c r="T10152" t="b">
        <v>0</v>
      </c>
      <c r="U10152" t="b">
        <v>0</v>
      </c>
      <c r="V10152" t="b">
        <v>0</v>
      </c>
      <c r="W10152" t="b">
        <v>0</v>
      </c>
      <c r="X10152" t="b">
        <v>0</v>
      </c>
      <c r="Y10152" t="b">
        <v>0</v>
      </c>
      <c r="Z10152" t="b">
        <v>0</v>
      </c>
      <c r="AA10152" t="b">
        <v>0</v>
      </c>
    </row>
    <row r="10153" spans="2:41">
      <c r="B10153">
        <v>1128</v>
      </c>
      <c r="C10153">
        <v>106839</v>
      </c>
      <c r="D10153" t="s">
        <v>240</v>
      </c>
      <c r="E10153" t="s">
        <v>250</v>
      </c>
      <c r="F10153" t="s">
        <v>467</v>
      </c>
      <c r="G10153">
        <v>98188</v>
      </c>
      <c r="H10153">
        <v>98188</v>
      </c>
      <c r="I10153" t="s">
        <v>466</v>
      </c>
      <c r="J10153" t="s">
        <v>236</v>
      </c>
      <c r="K10153">
        <v>607035.52707499999</v>
      </c>
      <c r="L10153">
        <v>0</v>
      </c>
      <c r="M10153">
        <v>607035.52707499999</v>
      </c>
      <c r="N10153">
        <v>3.405337E-3</v>
      </c>
      <c r="O10153">
        <v>3.6940549999999999E-3</v>
      </c>
      <c r="P10153">
        <v>4.9208499999999996E-4</v>
      </c>
      <c r="Q10153" s="3">
        <v>45107</v>
      </c>
      <c r="R10153" s="3">
        <v>45107</v>
      </c>
      <c r="S10153" t="b">
        <v>0</v>
      </c>
      <c r="T10153" t="b">
        <v>0</v>
      </c>
      <c r="U10153" t="b">
        <v>0</v>
      </c>
      <c r="V10153" t="b">
        <v>0</v>
      </c>
      <c r="W10153" t="b">
        <v>0</v>
      </c>
      <c r="X10153" t="b">
        <v>0</v>
      </c>
      <c r="Y10153" t="b">
        <v>0</v>
      </c>
      <c r="Z10153" t="b">
        <v>0</v>
      </c>
      <c r="AA10153" t="b">
        <v>0</v>
      </c>
    </row>
    <row r="10154" spans="2:41">
      <c r="B10154">
        <v>1130</v>
      </c>
      <c r="C10154">
        <v>106841</v>
      </c>
      <c r="D10154" t="s">
        <v>240</v>
      </c>
      <c r="E10154" t="s">
        <v>249</v>
      </c>
      <c r="F10154" t="s">
        <v>471</v>
      </c>
      <c r="G10154">
        <v>98219</v>
      </c>
      <c r="H10154">
        <v>98219</v>
      </c>
      <c r="I10154" t="s">
        <v>470</v>
      </c>
      <c r="J10154" t="s">
        <v>236</v>
      </c>
      <c r="K10154">
        <v>1576967.5458160001</v>
      </c>
      <c r="L10154">
        <v>0</v>
      </c>
      <c r="M10154">
        <v>1576967.5458160001</v>
      </c>
      <c r="N10154">
        <v>8.8464449999999997E-3</v>
      </c>
      <c r="O10154">
        <v>9.5964810000000005E-3</v>
      </c>
      <c r="P10154">
        <v>1.2783460000000001E-3</v>
      </c>
      <c r="Q10154" s="3">
        <v>45107</v>
      </c>
      <c r="R10154" s="3">
        <v>45107</v>
      </c>
      <c r="S10154" t="b">
        <v>1</v>
      </c>
      <c r="T10154" t="b">
        <v>1</v>
      </c>
      <c r="U10154" t="b">
        <v>1</v>
      </c>
      <c r="V10154" t="b">
        <v>1</v>
      </c>
      <c r="W10154" t="b">
        <v>1</v>
      </c>
      <c r="X10154" t="b">
        <v>0</v>
      </c>
      <c r="Y10154" t="b">
        <v>1</v>
      </c>
      <c r="Z10154" t="b">
        <v>0</v>
      </c>
      <c r="AA10154" t="b">
        <v>0</v>
      </c>
      <c r="AB10154" t="s">
        <v>1222</v>
      </c>
      <c r="AC10154" t="s">
        <v>1222</v>
      </c>
      <c r="AD10154" t="s">
        <v>1222</v>
      </c>
      <c r="AE10154" t="s">
        <v>1222</v>
      </c>
      <c r="AF10154" t="s">
        <v>1222</v>
      </c>
      <c r="AH10154" t="b">
        <v>0</v>
      </c>
      <c r="AI10154" t="b">
        <v>0</v>
      </c>
      <c r="AJ10154" t="b">
        <v>0</v>
      </c>
      <c r="AK10154" t="b">
        <v>0</v>
      </c>
      <c r="AL10154" t="b">
        <v>0</v>
      </c>
      <c r="AM10154" t="b">
        <v>0</v>
      </c>
      <c r="AN10154" t="b">
        <v>0</v>
      </c>
      <c r="AO10154" t="s">
        <v>1244</v>
      </c>
    </row>
    <row r="10155" spans="2:41">
      <c r="B10155">
        <v>1130</v>
      </c>
      <c r="C10155">
        <v>106841</v>
      </c>
      <c r="D10155" t="s">
        <v>240</v>
      </c>
      <c r="E10155" t="s">
        <v>249</v>
      </c>
      <c r="F10155" t="s">
        <v>473</v>
      </c>
      <c r="G10155">
        <v>98299</v>
      </c>
      <c r="H10155">
        <v>98299</v>
      </c>
      <c r="I10155" t="s">
        <v>472</v>
      </c>
      <c r="J10155" t="s">
        <v>236</v>
      </c>
      <c r="K10155">
        <v>1230342.6859929999</v>
      </c>
      <c r="L10155">
        <v>0</v>
      </c>
      <c r="M10155">
        <v>1230342.6859929999</v>
      </c>
      <c r="N10155">
        <v>6.9019550000000004E-3</v>
      </c>
      <c r="O10155">
        <v>7.4871299999999998E-3</v>
      </c>
      <c r="P10155">
        <v>9.9735899999999996E-4</v>
      </c>
      <c r="Q10155" s="3">
        <v>45107</v>
      </c>
      <c r="R10155" s="3">
        <v>45107</v>
      </c>
      <c r="S10155" t="b">
        <v>1</v>
      </c>
      <c r="T10155" t="b">
        <v>1</v>
      </c>
      <c r="U10155" t="b">
        <v>1</v>
      </c>
      <c r="V10155" t="b">
        <v>1</v>
      </c>
      <c r="W10155" t="b">
        <v>1</v>
      </c>
      <c r="X10155" t="b">
        <v>1</v>
      </c>
      <c r="Y10155" t="b">
        <v>1</v>
      </c>
      <c r="Z10155" t="b">
        <v>1</v>
      </c>
      <c r="AA10155" t="b">
        <v>0</v>
      </c>
      <c r="AB10155" t="s">
        <v>1239</v>
      </c>
      <c r="AC10155" t="s">
        <v>1239</v>
      </c>
      <c r="AD10155" t="s">
        <v>1239</v>
      </c>
      <c r="AE10155" t="s">
        <v>1222</v>
      </c>
      <c r="AF10155" t="s">
        <v>1222</v>
      </c>
      <c r="AH10155" t="b">
        <v>1</v>
      </c>
      <c r="AI10155" t="b">
        <v>0</v>
      </c>
      <c r="AJ10155" t="b">
        <v>0</v>
      </c>
      <c r="AK10155" t="b">
        <v>1</v>
      </c>
      <c r="AL10155" t="b">
        <v>0</v>
      </c>
      <c r="AM10155" t="b">
        <v>1</v>
      </c>
      <c r="AN10155" t="b">
        <v>1</v>
      </c>
      <c r="AO10155" t="s">
        <v>1247</v>
      </c>
    </row>
    <row r="10156" spans="2:41">
      <c r="B10156">
        <v>1130</v>
      </c>
      <c r="C10156">
        <v>106841</v>
      </c>
      <c r="D10156" t="s">
        <v>240</v>
      </c>
      <c r="E10156" t="s">
        <v>249</v>
      </c>
      <c r="F10156" t="s">
        <v>473</v>
      </c>
      <c r="G10156">
        <v>98300</v>
      </c>
      <c r="H10156">
        <v>98300</v>
      </c>
      <c r="I10156" t="s">
        <v>474</v>
      </c>
      <c r="J10156" t="s">
        <v>236</v>
      </c>
      <c r="K10156">
        <v>216876.22424000001</v>
      </c>
      <c r="L10156">
        <v>391557.270793</v>
      </c>
      <c r="M10156">
        <v>608433.49503300001</v>
      </c>
      <c r="N10156">
        <v>1.2166290000000001E-3</v>
      </c>
      <c r="O10156">
        <v>1.3197790000000001E-3</v>
      </c>
      <c r="P10156">
        <v>4.9321800000000002E-4</v>
      </c>
      <c r="Q10156" s="3">
        <v>45107</v>
      </c>
      <c r="R10156" s="3">
        <v>45107</v>
      </c>
      <c r="S10156" t="b">
        <v>1</v>
      </c>
      <c r="T10156" t="b">
        <v>1</v>
      </c>
      <c r="U10156" t="b">
        <v>1</v>
      </c>
      <c r="V10156" t="b">
        <v>1</v>
      </c>
      <c r="W10156" t="b">
        <v>1</v>
      </c>
      <c r="X10156" t="b">
        <v>1</v>
      </c>
      <c r="Y10156" t="b">
        <v>1</v>
      </c>
      <c r="Z10156" t="b">
        <v>1</v>
      </c>
      <c r="AA10156" t="b">
        <v>0</v>
      </c>
      <c r="AB10156" t="s">
        <v>1239</v>
      </c>
      <c r="AC10156" t="s">
        <v>1239</v>
      </c>
      <c r="AD10156" t="s">
        <v>1239</v>
      </c>
      <c r="AE10156" t="s">
        <v>1222</v>
      </c>
      <c r="AF10156" t="s">
        <v>1222</v>
      </c>
      <c r="AH10156" t="b">
        <v>1</v>
      </c>
      <c r="AI10156" t="b">
        <v>0</v>
      </c>
      <c r="AJ10156" t="b">
        <v>0</v>
      </c>
      <c r="AK10156" t="b">
        <v>1</v>
      </c>
      <c r="AL10156" t="b">
        <v>0</v>
      </c>
      <c r="AM10156" t="b">
        <v>1</v>
      </c>
      <c r="AN10156" t="b">
        <v>1</v>
      </c>
      <c r="AO10156" t="s">
        <v>1247</v>
      </c>
    </row>
    <row r="10157" spans="2:41">
      <c r="B10157">
        <v>1136</v>
      </c>
      <c r="C10157">
        <v>106848</v>
      </c>
      <c r="D10157" t="s">
        <v>252</v>
      </c>
      <c r="E10157" t="s">
        <v>247</v>
      </c>
      <c r="F10157" t="s">
        <v>367</v>
      </c>
      <c r="G10157">
        <v>98430</v>
      </c>
      <c r="H10157">
        <v>98430</v>
      </c>
      <c r="I10157" t="s">
        <v>475</v>
      </c>
      <c r="J10157" t="s">
        <v>236</v>
      </c>
      <c r="K10157">
        <v>18701.940906</v>
      </c>
      <c r="L10157">
        <v>0</v>
      </c>
      <c r="M10157">
        <v>18701.940906</v>
      </c>
      <c r="N10157">
        <v>1.0491400000000001E-4</v>
      </c>
      <c r="O10157">
        <v>1.1380899999999999E-4</v>
      </c>
      <c r="P10157">
        <v>1.5160000000000001E-5</v>
      </c>
      <c r="Q10157" s="3">
        <v>45107</v>
      </c>
      <c r="R10157" s="3">
        <v>45107</v>
      </c>
      <c r="S10157" t="b">
        <v>0</v>
      </c>
      <c r="T10157" t="b">
        <v>0</v>
      </c>
      <c r="U10157" t="b">
        <v>0</v>
      </c>
      <c r="V10157" t="b">
        <v>0</v>
      </c>
      <c r="W10157" t="b">
        <v>0</v>
      </c>
      <c r="X10157" t="b">
        <v>0</v>
      </c>
      <c r="Y10157" t="b">
        <v>0</v>
      </c>
      <c r="Z10157" t="b">
        <v>0</v>
      </c>
      <c r="AA10157" t="b">
        <v>0</v>
      </c>
    </row>
    <row r="10158" spans="2:41">
      <c r="B10158">
        <v>1129</v>
      </c>
      <c r="C10158">
        <v>106840</v>
      </c>
      <c r="D10158" t="s">
        <v>240</v>
      </c>
      <c r="E10158" t="s">
        <v>241</v>
      </c>
      <c r="F10158" t="s">
        <v>477</v>
      </c>
      <c r="G10158">
        <v>98433</v>
      </c>
      <c r="H10158">
        <v>98433</v>
      </c>
      <c r="I10158" t="s">
        <v>476</v>
      </c>
      <c r="J10158" t="s">
        <v>236</v>
      </c>
      <c r="K10158">
        <v>1753466.7622140001</v>
      </c>
      <c r="L10158">
        <v>0</v>
      </c>
      <c r="M10158">
        <v>1753466.7622140001</v>
      </c>
      <c r="N10158">
        <v>9.8365680000000004E-3</v>
      </c>
      <c r="O10158">
        <v>1.0670549999999999E-2</v>
      </c>
      <c r="P10158">
        <v>1.4214220000000001E-3</v>
      </c>
      <c r="Q10158" s="3">
        <v>45107</v>
      </c>
      <c r="R10158" s="3">
        <v>45107</v>
      </c>
      <c r="S10158" t="b">
        <v>1</v>
      </c>
      <c r="T10158" t="b">
        <v>0</v>
      </c>
      <c r="U10158" t="b">
        <v>0</v>
      </c>
      <c r="V10158" t="b">
        <v>0</v>
      </c>
      <c r="W10158" t="b">
        <v>0</v>
      </c>
      <c r="X10158" t="b">
        <v>0</v>
      </c>
      <c r="Y10158" t="b">
        <v>1</v>
      </c>
      <c r="Z10158" t="b">
        <v>0</v>
      </c>
      <c r="AA10158" t="b">
        <v>1</v>
      </c>
      <c r="AB10158" t="s">
        <v>1219</v>
      </c>
      <c r="AC10158" t="s">
        <v>1219</v>
      </c>
      <c r="AD10158" t="s">
        <v>200</v>
      </c>
      <c r="AE10158" t="s">
        <v>200</v>
      </c>
      <c r="AF10158" t="s">
        <v>200</v>
      </c>
      <c r="AH10158" t="b">
        <v>1</v>
      </c>
      <c r="AI10158" t="b">
        <v>0</v>
      </c>
      <c r="AJ10158" t="b">
        <v>0</v>
      </c>
      <c r="AK10158" t="b">
        <v>0</v>
      </c>
      <c r="AL10158" t="b">
        <v>0</v>
      </c>
      <c r="AM10158" t="b">
        <v>0</v>
      </c>
      <c r="AN10158" t="b">
        <v>0</v>
      </c>
      <c r="AO10158" t="s">
        <v>1209</v>
      </c>
    </row>
    <row r="10159" spans="2:41">
      <c r="B10159">
        <v>1129</v>
      </c>
      <c r="C10159">
        <v>106840</v>
      </c>
      <c r="D10159" t="s">
        <v>240</v>
      </c>
      <c r="E10159" t="s">
        <v>241</v>
      </c>
      <c r="F10159" t="s">
        <v>477</v>
      </c>
      <c r="G10159">
        <v>98488</v>
      </c>
      <c r="H10159">
        <v>98488</v>
      </c>
      <c r="I10159" t="s">
        <v>480</v>
      </c>
      <c r="J10159" t="s">
        <v>236</v>
      </c>
      <c r="K10159">
        <v>449557.29635000002</v>
      </c>
      <c r="L10159">
        <v>293924.46000700002</v>
      </c>
      <c r="M10159">
        <v>743481.75635699998</v>
      </c>
      <c r="N10159">
        <v>2.5219190000000001E-3</v>
      </c>
      <c r="O10159">
        <v>2.7357369999999998E-3</v>
      </c>
      <c r="P10159">
        <v>6.0269299999999996E-4</v>
      </c>
      <c r="Q10159" s="3">
        <v>45107</v>
      </c>
      <c r="R10159" s="3">
        <v>45107</v>
      </c>
      <c r="S10159" t="b">
        <v>1</v>
      </c>
      <c r="T10159" t="b">
        <v>0</v>
      </c>
      <c r="U10159" t="b">
        <v>0</v>
      </c>
      <c r="V10159" t="b">
        <v>0</v>
      </c>
      <c r="W10159" t="b">
        <v>0</v>
      </c>
      <c r="X10159" t="b">
        <v>0</v>
      </c>
      <c r="Y10159" t="b">
        <v>1</v>
      </c>
      <c r="Z10159" t="b">
        <v>0</v>
      </c>
      <c r="AA10159" t="b">
        <v>1</v>
      </c>
      <c r="AB10159" t="s">
        <v>1219</v>
      </c>
      <c r="AC10159" t="s">
        <v>1219</v>
      </c>
      <c r="AD10159" t="s">
        <v>200</v>
      </c>
      <c r="AE10159" t="s">
        <v>200</v>
      </c>
      <c r="AF10159" t="s">
        <v>200</v>
      </c>
      <c r="AH10159" t="b">
        <v>1</v>
      </c>
      <c r="AI10159" t="b">
        <v>0</v>
      </c>
      <c r="AJ10159" t="b">
        <v>0</v>
      </c>
      <c r="AK10159" t="b">
        <v>0</v>
      </c>
      <c r="AL10159" t="b">
        <v>0</v>
      </c>
      <c r="AM10159" t="b">
        <v>0</v>
      </c>
      <c r="AN10159" t="b">
        <v>0</v>
      </c>
      <c r="AO10159" t="s">
        <v>1209</v>
      </c>
    </row>
    <row r="10160" spans="2:41">
      <c r="B10160">
        <v>1128</v>
      </c>
      <c r="C10160">
        <v>106839</v>
      </c>
      <c r="D10160" t="s">
        <v>240</v>
      </c>
      <c r="E10160" t="s">
        <v>250</v>
      </c>
      <c r="F10160" t="s">
        <v>454</v>
      </c>
      <c r="G10160">
        <v>98909</v>
      </c>
      <c r="H10160">
        <v>98909</v>
      </c>
      <c r="I10160" t="s">
        <v>481</v>
      </c>
      <c r="J10160" t="s">
        <v>236</v>
      </c>
      <c r="K10160">
        <v>2300.453231</v>
      </c>
      <c r="L10160">
        <v>0</v>
      </c>
      <c r="M10160">
        <v>2300.453231</v>
      </c>
      <c r="N10160">
        <v>1.2904999999999999E-5</v>
      </c>
      <c r="O10160">
        <v>1.3998999999999999E-5</v>
      </c>
      <c r="P10160">
        <v>1.8649999999999999E-6</v>
      </c>
      <c r="Q10160" s="3">
        <v>45107</v>
      </c>
      <c r="R10160" s="3">
        <v>45107</v>
      </c>
      <c r="S10160" t="b">
        <v>0</v>
      </c>
      <c r="T10160" t="b">
        <v>0</v>
      </c>
      <c r="U10160" t="b">
        <v>0</v>
      </c>
      <c r="V10160" t="b">
        <v>0</v>
      </c>
      <c r="W10160" t="b">
        <v>0</v>
      </c>
      <c r="X10160" t="b">
        <v>0</v>
      </c>
      <c r="Y10160" t="b">
        <v>0</v>
      </c>
      <c r="Z10160" t="b">
        <v>0</v>
      </c>
      <c r="AA10160" t="b">
        <v>0</v>
      </c>
    </row>
    <row r="10161" spans="2:41">
      <c r="B10161">
        <v>1128</v>
      </c>
      <c r="C10161">
        <v>106839</v>
      </c>
      <c r="D10161" t="s">
        <v>240</v>
      </c>
      <c r="E10161" t="s">
        <v>250</v>
      </c>
      <c r="F10161" t="s">
        <v>612</v>
      </c>
      <c r="G10161">
        <v>98927</v>
      </c>
      <c r="H10161">
        <v>98927</v>
      </c>
      <c r="I10161" t="s">
        <v>611</v>
      </c>
      <c r="J10161" t="s">
        <v>236</v>
      </c>
      <c r="K10161">
        <v>121423.07953800001</v>
      </c>
      <c r="L10161">
        <v>0</v>
      </c>
      <c r="M10161">
        <v>121423.07953800001</v>
      </c>
      <c r="N10161">
        <v>6.8115700000000005E-4</v>
      </c>
      <c r="O10161">
        <v>7.3890800000000003E-4</v>
      </c>
      <c r="P10161">
        <v>9.8430000000000005E-5</v>
      </c>
      <c r="Q10161" s="3">
        <v>45107</v>
      </c>
      <c r="R10161" s="3">
        <v>45107</v>
      </c>
      <c r="S10161" t="b">
        <v>0</v>
      </c>
      <c r="T10161" t="b">
        <v>0</v>
      </c>
      <c r="U10161" t="b">
        <v>0</v>
      </c>
      <c r="V10161" t="b">
        <v>0</v>
      </c>
      <c r="W10161" t="b">
        <v>0</v>
      </c>
      <c r="X10161" t="b">
        <v>0</v>
      </c>
      <c r="Y10161" t="b">
        <v>0</v>
      </c>
      <c r="Z10161" t="b">
        <v>0</v>
      </c>
      <c r="AA10161" t="b">
        <v>0</v>
      </c>
    </row>
    <row r="10162" spans="2:41">
      <c r="B10162">
        <v>1133</v>
      </c>
      <c r="C10162">
        <v>106845</v>
      </c>
      <c r="D10162" t="s">
        <v>252</v>
      </c>
      <c r="E10162" t="s">
        <v>245</v>
      </c>
      <c r="F10162" t="s">
        <v>614</v>
      </c>
      <c r="G10162">
        <v>98944</v>
      </c>
      <c r="H10162">
        <v>98944</v>
      </c>
      <c r="I10162" t="s">
        <v>613</v>
      </c>
      <c r="J10162" t="s">
        <v>236</v>
      </c>
      <c r="K10162">
        <v>1849918.8741540001</v>
      </c>
      <c r="L10162">
        <v>0</v>
      </c>
      <c r="M10162">
        <v>1849918.8741540001</v>
      </c>
      <c r="N10162">
        <v>1.0377643000000001E-2</v>
      </c>
      <c r="O10162">
        <v>1.12575E-2</v>
      </c>
      <c r="P10162">
        <v>1.49961E-3</v>
      </c>
      <c r="Q10162" s="3">
        <v>45107</v>
      </c>
      <c r="R10162" s="3">
        <v>45107</v>
      </c>
      <c r="S10162" t="b">
        <v>0</v>
      </c>
      <c r="T10162" t="b">
        <v>0</v>
      </c>
      <c r="U10162" t="b">
        <v>0</v>
      </c>
      <c r="V10162" t="b">
        <v>0</v>
      </c>
      <c r="W10162" t="b">
        <v>0</v>
      </c>
      <c r="X10162" t="b">
        <v>0</v>
      </c>
      <c r="Y10162" t="b">
        <v>0</v>
      </c>
      <c r="Z10162" t="b">
        <v>0</v>
      </c>
      <c r="AA10162" t="b">
        <v>0</v>
      </c>
    </row>
    <row r="10163" spans="2:41">
      <c r="B10163">
        <v>1133</v>
      </c>
      <c r="C10163">
        <v>106845</v>
      </c>
      <c r="D10163" t="s">
        <v>252</v>
      </c>
      <c r="E10163" t="s">
        <v>245</v>
      </c>
      <c r="F10163" t="s">
        <v>614</v>
      </c>
      <c r="G10163">
        <v>98946</v>
      </c>
      <c r="H10163">
        <v>98946</v>
      </c>
      <c r="I10163" t="s">
        <v>615</v>
      </c>
      <c r="J10163" t="s">
        <v>236</v>
      </c>
      <c r="K10163">
        <v>-11628.41</v>
      </c>
      <c r="L10163">
        <v>635044.59140699997</v>
      </c>
      <c r="M10163">
        <v>623416.18140700005</v>
      </c>
      <c r="N10163">
        <v>-6.5233000000000004E-5</v>
      </c>
      <c r="O10163">
        <v>-7.0764000000000002E-5</v>
      </c>
      <c r="P10163">
        <v>5.0536299999999999E-4</v>
      </c>
      <c r="Q10163" s="3">
        <v>45107</v>
      </c>
      <c r="R10163" s="3">
        <v>45107</v>
      </c>
      <c r="S10163" t="b">
        <v>0</v>
      </c>
      <c r="T10163" t="b">
        <v>0</v>
      </c>
      <c r="U10163" t="b">
        <v>0</v>
      </c>
      <c r="V10163" t="b">
        <v>0</v>
      </c>
      <c r="W10163" t="b">
        <v>0</v>
      </c>
      <c r="X10163" t="b">
        <v>0</v>
      </c>
      <c r="Y10163" t="b">
        <v>0</v>
      </c>
      <c r="Z10163" t="b">
        <v>0</v>
      </c>
      <c r="AA10163" t="b">
        <v>0</v>
      </c>
    </row>
    <row r="10164" spans="2:41">
      <c r="B10164">
        <v>1136</v>
      </c>
      <c r="C10164">
        <v>106848</v>
      </c>
      <c r="D10164" t="s">
        <v>252</v>
      </c>
      <c r="E10164" t="s">
        <v>247</v>
      </c>
      <c r="F10164" t="s">
        <v>617</v>
      </c>
      <c r="G10164">
        <v>98959</v>
      </c>
      <c r="H10164">
        <v>98959</v>
      </c>
      <c r="I10164" t="s">
        <v>616</v>
      </c>
      <c r="J10164" t="s">
        <v>236</v>
      </c>
      <c r="K10164">
        <v>3323484.9182679998</v>
      </c>
      <c r="L10164">
        <v>0</v>
      </c>
      <c r="M10164">
        <v>3323484.9182679998</v>
      </c>
      <c r="N10164">
        <v>1.8644028E-2</v>
      </c>
      <c r="O10164">
        <v>2.0224741000000001E-2</v>
      </c>
      <c r="P10164">
        <v>2.6941349999999998E-3</v>
      </c>
      <c r="Q10164" s="3">
        <v>45107</v>
      </c>
      <c r="R10164" s="3">
        <v>45107</v>
      </c>
      <c r="S10164" t="b">
        <v>0</v>
      </c>
      <c r="T10164" t="b">
        <v>0</v>
      </c>
      <c r="U10164" t="b">
        <v>0</v>
      </c>
      <c r="V10164" t="b">
        <v>1</v>
      </c>
      <c r="W10164" t="b">
        <v>0</v>
      </c>
      <c r="X10164" t="b">
        <v>0</v>
      </c>
      <c r="Y10164" t="b">
        <v>1</v>
      </c>
      <c r="Z10164" t="b">
        <v>0</v>
      </c>
      <c r="AA10164" t="b">
        <v>0</v>
      </c>
      <c r="AB10164" t="s">
        <v>1219</v>
      </c>
      <c r="AC10164" t="s">
        <v>1219</v>
      </c>
      <c r="AD10164" t="s">
        <v>1219</v>
      </c>
      <c r="AE10164" t="s">
        <v>1222</v>
      </c>
      <c r="AF10164" t="s">
        <v>1219</v>
      </c>
      <c r="AH10164" t="b">
        <v>0</v>
      </c>
      <c r="AI10164" t="b">
        <v>0</v>
      </c>
      <c r="AJ10164" t="b">
        <v>0</v>
      </c>
      <c r="AK10164" t="b">
        <v>0</v>
      </c>
      <c r="AL10164" t="b">
        <v>0</v>
      </c>
      <c r="AM10164" t="b">
        <v>0</v>
      </c>
      <c r="AN10164" t="b">
        <v>0</v>
      </c>
      <c r="AO10164" t="s">
        <v>1212</v>
      </c>
    </row>
    <row r="10165" spans="2:41">
      <c r="B10165">
        <v>1136</v>
      </c>
      <c r="C10165">
        <v>106848</v>
      </c>
      <c r="D10165" t="s">
        <v>252</v>
      </c>
      <c r="E10165" t="s">
        <v>247</v>
      </c>
      <c r="F10165" t="s">
        <v>617</v>
      </c>
      <c r="G10165">
        <v>98961</v>
      </c>
      <c r="H10165">
        <v>98961</v>
      </c>
      <c r="I10165" t="s">
        <v>618</v>
      </c>
      <c r="J10165" t="s">
        <v>236</v>
      </c>
      <c r="K10165">
        <v>81470.37</v>
      </c>
      <c r="L10165">
        <v>299715.343567</v>
      </c>
      <c r="M10165">
        <v>381185.713567</v>
      </c>
      <c r="N10165">
        <v>4.57031E-4</v>
      </c>
      <c r="O10165">
        <v>4.9578000000000003E-4</v>
      </c>
      <c r="P10165">
        <v>3.0900300000000002E-4</v>
      </c>
      <c r="Q10165" s="3">
        <v>45107</v>
      </c>
      <c r="R10165" s="3">
        <v>45107</v>
      </c>
      <c r="S10165" t="b">
        <v>0</v>
      </c>
      <c r="T10165" t="b">
        <v>0</v>
      </c>
      <c r="U10165" t="b">
        <v>0</v>
      </c>
      <c r="V10165" t="b">
        <v>1</v>
      </c>
      <c r="W10165" t="b">
        <v>0</v>
      </c>
      <c r="X10165" t="b">
        <v>0</v>
      </c>
      <c r="Y10165" t="b">
        <v>1</v>
      </c>
      <c r="Z10165" t="b">
        <v>0</v>
      </c>
      <c r="AA10165" t="b">
        <v>0</v>
      </c>
      <c r="AB10165" t="s">
        <v>1219</v>
      </c>
      <c r="AC10165" t="s">
        <v>1219</v>
      </c>
      <c r="AD10165" t="s">
        <v>1219</v>
      </c>
      <c r="AE10165" t="s">
        <v>1222</v>
      </c>
      <c r="AF10165" t="s">
        <v>1219</v>
      </c>
      <c r="AH10165" t="b">
        <v>0</v>
      </c>
      <c r="AI10165" t="b">
        <v>0</v>
      </c>
      <c r="AJ10165" t="b">
        <v>0</v>
      </c>
      <c r="AK10165" t="b">
        <v>0</v>
      </c>
      <c r="AL10165" t="b">
        <v>0</v>
      </c>
      <c r="AM10165" t="b">
        <v>0</v>
      </c>
      <c r="AN10165" t="b">
        <v>0</v>
      </c>
      <c r="AO10165" t="s">
        <v>1212</v>
      </c>
    </row>
    <row r="10166" spans="2:41">
      <c r="B10166">
        <v>1134</v>
      </c>
      <c r="C10166">
        <v>106846</v>
      </c>
      <c r="D10166" t="s">
        <v>252</v>
      </c>
      <c r="E10166" t="s">
        <v>246</v>
      </c>
      <c r="F10166" t="s">
        <v>620</v>
      </c>
      <c r="G10166">
        <v>98992</v>
      </c>
      <c r="H10166">
        <v>98992</v>
      </c>
      <c r="I10166" t="s">
        <v>619</v>
      </c>
      <c r="J10166" t="s">
        <v>236</v>
      </c>
      <c r="K10166">
        <v>57783.252848999997</v>
      </c>
      <c r="L10166">
        <v>808010.19090000005</v>
      </c>
      <c r="M10166">
        <v>865793.44374899997</v>
      </c>
      <c r="N10166">
        <v>3.2415100000000001E-4</v>
      </c>
      <c r="O10166">
        <v>3.5163399999999997E-4</v>
      </c>
      <c r="P10166">
        <v>7.0184299999999995E-4</v>
      </c>
      <c r="Q10166" s="3">
        <v>45107</v>
      </c>
      <c r="R10166" s="3">
        <v>45107</v>
      </c>
      <c r="S10166" t="b">
        <v>0</v>
      </c>
      <c r="T10166" t="b">
        <v>0</v>
      </c>
      <c r="U10166" t="b">
        <v>0</v>
      </c>
      <c r="V10166" t="b">
        <v>0</v>
      </c>
      <c r="W10166" t="b">
        <v>0</v>
      </c>
      <c r="X10166" t="b">
        <v>0</v>
      </c>
      <c r="Y10166" t="b">
        <v>0</v>
      </c>
      <c r="Z10166" t="b">
        <v>0</v>
      </c>
      <c r="AA10166" t="b">
        <v>0</v>
      </c>
      <c r="AB10166" t="s">
        <v>1219</v>
      </c>
      <c r="AC10166" t="s">
        <v>1219</v>
      </c>
      <c r="AD10166" t="s">
        <v>1219</v>
      </c>
      <c r="AE10166" t="s">
        <v>1219</v>
      </c>
      <c r="AF10166" t="s">
        <v>1219</v>
      </c>
      <c r="AH10166" t="b">
        <v>0</v>
      </c>
      <c r="AI10166" t="b">
        <v>0</v>
      </c>
      <c r="AJ10166" t="b">
        <v>0</v>
      </c>
      <c r="AK10166" t="b">
        <v>0</v>
      </c>
      <c r="AL10166" t="b">
        <v>0</v>
      </c>
      <c r="AM10166" t="b">
        <v>0</v>
      </c>
      <c r="AN10166" t="b">
        <v>0</v>
      </c>
    </row>
    <row r="10167" spans="2:41">
      <c r="B10167">
        <v>1136</v>
      </c>
      <c r="C10167">
        <v>106848</v>
      </c>
      <c r="D10167" t="s">
        <v>252</v>
      </c>
      <c r="E10167" t="s">
        <v>247</v>
      </c>
      <c r="F10167" t="s">
        <v>273</v>
      </c>
      <c r="G10167">
        <v>99094</v>
      </c>
      <c r="H10167">
        <v>99094</v>
      </c>
      <c r="I10167" t="s">
        <v>272</v>
      </c>
      <c r="J10167" t="s">
        <v>236</v>
      </c>
      <c r="K10167">
        <v>4150325.3074150002</v>
      </c>
      <c r="L10167">
        <v>0</v>
      </c>
      <c r="M10167">
        <v>4150325.3074150002</v>
      </c>
      <c r="N10167">
        <v>2.3282423E-2</v>
      </c>
      <c r="O10167">
        <v>2.5256397E-2</v>
      </c>
      <c r="P10167">
        <v>3.3644009999999999E-3</v>
      </c>
      <c r="Q10167" s="3">
        <v>45107</v>
      </c>
      <c r="R10167" s="3">
        <v>45107</v>
      </c>
      <c r="S10167" t="b">
        <v>0</v>
      </c>
      <c r="T10167" t="b">
        <v>0</v>
      </c>
      <c r="U10167" t="b">
        <v>1</v>
      </c>
      <c r="V10167" t="b">
        <v>0</v>
      </c>
      <c r="W10167" t="b">
        <v>0</v>
      </c>
      <c r="X10167" t="b">
        <v>0</v>
      </c>
      <c r="Y10167" t="b">
        <v>1</v>
      </c>
      <c r="Z10167" t="b">
        <v>0</v>
      </c>
      <c r="AA10167" t="b">
        <v>0</v>
      </c>
      <c r="AB10167" t="s">
        <v>1219</v>
      </c>
      <c r="AC10167" t="s">
        <v>1219</v>
      </c>
      <c r="AD10167" t="s">
        <v>1222</v>
      </c>
      <c r="AE10167" t="s">
        <v>1219</v>
      </c>
      <c r="AF10167" t="s">
        <v>1219</v>
      </c>
      <c r="AH10167" t="b">
        <v>0</v>
      </c>
      <c r="AI10167" t="b">
        <v>0</v>
      </c>
      <c r="AJ10167" t="b">
        <v>0</v>
      </c>
      <c r="AK10167" t="b">
        <v>0</v>
      </c>
      <c r="AL10167" t="b">
        <v>0</v>
      </c>
      <c r="AM10167" t="b">
        <v>0</v>
      </c>
      <c r="AN10167" t="b">
        <v>0</v>
      </c>
      <c r="AO10167" t="s">
        <v>1211</v>
      </c>
    </row>
    <row r="10168" spans="2:41">
      <c r="B10168">
        <v>1134</v>
      </c>
      <c r="C10168">
        <v>106846</v>
      </c>
      <c r="D10168" t="s">
        <v>252</v>
      </c>
      <c r="E10168" t="s">
        <v>246</v>
      </c>
      <c r="F10168" t="s">
        <v>623</v>
      </c>
      <c r="G10168">
        <v>99151</v>
      </c>
      <c r="H10168">
        <v>99151</v>
      </c>
      <c r="I10168" t="s">
        <v>622</v>
      </c>
      <c r="J10168" t="s">
        <v>236</v>
      </c>
      <c r="K10168">
        <v>410057.41150400002</v>
      </c>
      <c r="L10168">
        <v>0</v>
      </c>
      <c r="M10168">
        <v>410057.41150400002</v>
      </c>
      <c r="N10168">
        <v>2.3003329999999999E-3</v>
      </c>
      <c r="O10168">
        <v>2.4953639999999999E-3</v>
      </c>
      <c r="P10168">
        <v>3.32407E-4</v>
      </c>
      <c r="Q10168" s="3">
        <v>45107</v>
      </c>
      <c r="R10168" s="3">
        <v>45107</v>
      </c>
      <c r="S10168" t="b">
        <v>0</v>
      </c>
      <c r="T10168" t="b">
        <v>0</v>
      </c>
      <c r="U10168" t="b">
        <v>0</v>
      </c>
      <c r="V10168" t="b">
        <v>0</v>
      </c>
      <c r="W10168" t="b">
        <v>0</v>
      </c>
      <c r="X10168" t="b">
        <v>0</v>
      </c>
      <c r="Y10168" t="b">
        <v>0</v>
      </c>
      <c r="Z10168" t="b">
        <v>0</v>
      </c>
      <c r="AA10168" t="b">
        <v>0</v>
      </c>
      <c r="AB10168" t="s">
        <v>1219</v>
      </c>
      <c r="AC10168" t="s">
        <v>1219</v>
      </c>
      <c r="AD10168" t="s">
        <v>1219</v>
      </c>
      <c r="AE10168" t="s">
        <v>1219</v>
      </c>
      <c r="AF10168" t="s">
        <v>1219</v>
      </c>
      <c r="AH10168" t="b">
        <v>0</v>
      </c>
      <c r="AI10168" t="b">
        <v>0</v>
      </c>
      <c r="AJ10168" t="b">
        <v>0</v>
      </c>
      <c r="AK10168" t="b">
        <v>0</v>
      </c>
      <c r="AL10168" t="b">
        <v>0</v>
      </c>
      <c r="AM10168" t="b">
        <v>0</v>
      </c>
      <c r="AN10168" t="b">
        <v>0</v>
      </c>
    </row>
    <row r="10169" spans="2:41">
      <c r="B10169">
        <v>1136</v>
      </c>
      <c r="C10169">
        <v>106848</v>
      </c>
      <c r="D10169" t="s">
        <v>252</v>
      </c>
      <c r="E10169" t="s">
        <v>247</v>
      </c>
      <c r="F10169" t="s">
        <v>273</v>
      </c>
      <c r="G10169">
        <v>99203</v>
      </c>
      <c r="H10169">
        <v>99203</v>
      </c>
      <c r="I10169" t="s">
        <v>281</v>
      </c>
      <c r="J10169" t="s">
        <v>236</v>
      </c>
      <c r="K10169">
        <v>112063.77</v>
      </c>
      <c r="L10169">
        <v>172108.42429699999</v>
      </c>
      <c r="M10169">
        <v>284172.19429700001</v>
      </c>
      <c r="N10169">
        <v>6.2865299999999996E-4</v>
      </c>
      <c r="O10169">
        <v>6.8195300000000001E-4</v>
      </c>
      <c r="P10169">
        <v>2.3036000000000001E-4</v>
      </c>
      <c r="Q10169" s="3">
        <v>45107</v>
      </c>
      <c r="R10169" s="3">
        <v>45107</v>
      </c>
      <c r="S10169" t="b">
        <v>0</v>
      </c>
      <c r="T10169" t="b">
        <v>0</v>
      </c>
      <c r="U10169" t="b">
        <v>1</v>
      </c>
      <c r="V10169" t="b">
        <v>0</v>
      </c>
      <c r="W10169" t="b">
        <v>0</v>
      </c>
      <c r="X10169" t="b">
        <v>0</v>
      </c>
      <c r="Y10169" t="b">
        <v>1</v>
      </c>
      <c r="Z10169" t="b">
        <v>0</v>
      </c>
      <c r="AA10169" t="b">
        <v>0</v>
      </c>
      <c r="AB10169" t="s">
        <v>1219</v>
      </c>
      <c r="AC10169" t="s">
        <v>1219</v>
      </c>
      <c r="AD10169" t="s">
        <v>1222</v>
      </c>
      <c r="AE10169" t="s">
        <v>1219</v>
      </c>
      <c r="AF10169" t="s">
        <v>1219</v>
      </c>
      <c r="AH10169" t="b">
        <v>0</v>
      </c>
      <c r="AI10169" t="b">
        <v>0</v>
      </c>
      <c r="AJ10169" t="b">
        <v>0</v>
      </c>
      <c r="AK10169" t="b">
        <v>0</v>
      </c>
      <c r="AL10169" t="b">
        <v>0</v>
      </c>
      <c r="AM10169" t="b">
        <v>0</v>
      </c>
      <c r="AN10169" t="b">
        <v>0</v>
      </c>
      <c r="AO10169" t="s">
        <v>1211</v>
      </c>
    </row>
    <row r="10170" spans="2:41">
      <c r="B10170">
        <v>1128</v>
      </c>
      <c r="C10170">
        <v>106839</v>
      </c>
      <c r="D10170" t="s">
        <v>240</v>
      </c>
      <c r="E10170" t="s">
        <v>250</v>
      </c>
      <c r="F10170" t="s">
        <v>625</v>
      </c>
      <c r="G10170">
        <v>99208</v>
      </c>
      <c r="H10170">
        <v>99208</v>
      </c>
      <c r="I10170" t="s">
        <v>624</v>
      </c>
      <c r="J10170" t="s">
        <v>236</v>
      </c>
      <c r="K10170">
        <v>311556.40261300001</v>
      </c>
      <c r="L10170">
        <v>0</v>
      </c>
      <c r="M10170">
        <v>311556.40261300001</v>
      </c>
      <c r="N10170">
        <v>1.747764E-3</v>
      </c>
      <c r="O10170">
        <v>1.8959459999999999E-3</v>
      </c>
      <c r="P10170">
        <v>2.5255900000000002E-4</v>
      </c>
      <c r="Q10170" s="3">
        <v>45107</v>
      </c>
      <c r="R10170" s="3">
        <v>45107</v>
      </c>
      <c r="S10170" t="b">
        <v>0</v>
      </c>
      <c r="T10170" t="b">
        <v>0</v>
      </c>
      <c r="U10170" t="b">
        <v>0</v>
      </c>
      <c r="V10170" t="b">
        <v>0</v>
      </c>
      <c r="W10170" t="b">
        <v>0</v>
      </c>
      <c r="X10170" t="b">
        <v>0</v>
      </c>
      <c r="Y10170" t="b">
        <v>0</v>
      </c>
      <c r="Z10170" t="b">
        <v>0</v>
      </c>
      <c r="AA10170" t="b">
        <v>0</v>
      </c>
    </row>
    <row r="10171" spans="2:41">
      <c r="B10171">
        <v>1128</v>
      </c>
      <c r="C10171">
        <v>106839</v>
      </c>
      <c r="D10171" t="s">
        <v>240</v>
      </c>
      <c r="E10171" t="s">
        <v>250</v>
      </c>
      <c r="F10171" t="s">
        <v>625</v>
      </c>
      <c r="G10171">
        <v>99209</v>
      </c>
      <c r="H10171">
        <v>99209</v>
      </c>
      <c r="I10171" t="s">
        <v>627</v>
      </c>
      <c r="J10171" t="s">
        <v>236</v>
      </c>
      <c r="K10171">
        <v>41955.776802</v>
      </c>
      <c r="L10171">
        <v>0</v>
      </c>
      <c r="M10171">
        <v>41955.776802</v>
      </c>
      <c r="N10171">
        <v>2.3536299999999999E-4</v>
      </c>
      <c r="O10171">
        <v>2.5531799999999998E-4</v>
      </c>
      <c r="P10171">
        <v>3.4010999999999997E-5</v>
      </c>
      <c r="Q10171" s="3">
        <v>45107</v>
      </c>
      <c r="R10171" s="3">
        <v>45107</v>
      </c>
      <c r="S10171" t="b">
        <v>0</v>
      </c>
      <c r="T10171" t="b">
        <v>0</v>
      </c>
      <c r="U10171" t="b">
        <v>0</v>
      </c>
      <c r="V10171" t="b">
        <v>0</v>
      </c>
      <c r="W10171" t="b">
        <v>0</v>
      </c>
      <c r="X10171" t="b">
        <v>0</v>
      </c>
      <c r="Y10171" t="b">
        <v>0</v>
      </c>
      <c r="Z10171" t="b">
        <v>0</v>
      </c>
      <c r="AA10171" t="b">
        <v>0</v>
      </c>
    </row>
    <row r="10172" spans="2:41">
      <c r="B10172">
        <v>1128</v>
      </c>
      <c r="C10172">
        <v>106839</v>
      </c>
      <c r="D10172" t="s">
        <v>240</v>
      </c>
      <c r="E10172" t="s">
        <v>250</v>
      </c>
      <c r="F10172" t="s">
        <v>625</v>
      </c>
      <c r="G10172">
        <v>99210</v>
      </c>
      <c r="H10172">
        <v>99210</v>
      </c>
      <c r="I10172" t="s">
        <v>628</v>
      </c>
      <c r="J10172" t="s">
        <v>236</v>
      </c>
      <c r="K10172">
        <v>4459.1676010000001</v>
      </c>
      <c r="L10172">
        <v>125273.655986</v>
      </c>
      <c r="M10172">
        <v>129732.82358700001</v>
      </c>
      <c r="N10172">
        <v>2.5015E-5</v>
      </c>
      <c r="O10172">
        <v>2.7135999999999999E-5</v>
      </c>
      <c r="P10172">
        <v>1.05166E-4</v>
      </c>
      <c r="Q10172" s="3">
        <v>45107</v>
      </c>
      <c r="R10172" s="3">
        <v>45107</v>
      </c>
      <c r="S10172" t="b">
        <v>0</v>
      </c>
      <c r="T10172" t="b">
        <v>0</v>
      </c>
      <c r="U10172" t="b">
        <v>0</v>
      </c>
      <c r="V10172" t="b">
        <v>0</v>
      </c>
      <c r="W10172" t="b">
        <v>0</v>
      </c>
      <c r="X10172" t="b">
        <v>0</v>
      </c>
      <c r="Y10172" t="b">
        <v>0</v>
      </c>
      <c r="Z10172" t="b">
        <v>0</v>
      </c>
      <c r="AA10172" t="b">
        <v>0</v>
      </c>
    </row>
    <row r="10173" spans="2:41">
      <c r="B10173">
        <v>1134</v>
      </c>
      <c r="C10173">
        <v>106846</v>
      </c>
      <c r="D10173" t="s">
        <v>252</v>
      </c>
      <c r="E10173" t="s">
        <v>246</v>
      </c>
      <c r="F10173" t="s">
        <v>630</v>
      </c>
      <c r="G10173">
        <v>99278</v>
      </c>
      <c r="H10173">
        <v>99278</v>
      </c>
      <c r="I10173" t="s">
        <v>629</v>
      </c>
      <c r="J10173" t="s">
        <v>236</v>
      </c>
      <c r="K10173">
        <v>2586906.9125529998</v>
      </c>
      <c r="L10173">
        <v>758130.39</v>
      </c>
      <c r="M10173">
        <v>3345037.3025529999</v>
      </c>
      <c r="N10173">
        <v>1.4511985999999999E-2</v>
      </c>
      <c r="O10173">
        <v>1.5742368E-2</v>
      </c>
      <c r="P10173">
        <v>2.7116060000000001E-3</v>
      </c>
      <c r="Q10173" s="3">
        <v>45107</v>
      </c>
      <c r="R10173" s="3">
        <v>45107</v>
      </c>
      <c r="S10173" t="b">
        <v>0</v>
      </c>
      <c r="T10173" t="b">
        <v>0</v>
      </c>
      <c r="U10173" t="b">
        <v>1</v>
      </c>
      <c r="V10173" t="b">
        <v>0</v>
      </c>
      <c r="W10173" t="b">
        <v>0</v>
      </c>
      <c r="X10173" t="b">
        <v>0</v>
      </c>
      <c r="Y10173" t="b">
        <v>1</v>
      </c>
      <c r="Z10173" t="b">
        <v>0</v>
      </c>
      <c r="AA10173" t="b">
        <v>0</v>
      </c>
      <c r="AB10173" t="s">
        <v>1219</v>
      </c>
      <c r="AC10173" t="s">
        <v>1219</v>
      </c>
      <c r="AD10173" t="s">
        <v>1222</v>
      </c>
      <c r="AE10173" t="s">
        <v>1219</v>
      </c>
      <c r="AF10173" t="s">
        <v>1219</v>
      </c>
      <c r="AH10173" t="b">
        <v>0</v>
      </c>
      <c r="AI10173" t="b">
        <v>0</v>
      </c>
      <c r="AJ10173" t="b">
        <v>0</v>
      </c>
      <c r="AK10173" t="b">
        <v>0</v>
      </c>
      <c r="AL10173" t="b">
        <v>0</v>
      </c>
      <c r="AM10173" t="b">
        <v>0</v>
      </c>
      <c r="AN10173" t="b">
        <v>0</v>
      </c>
      <c r="AO10173" t="s">
        <v>1211</v>
      </c>
    </row>
    <row r="10174" spans="2:41">
      <c r="B10174">
        <v>1133</v>
      </c>
      <c r="C10174">
        <v>106845</v>
      </c>
      <c r="D10174" t="s">
        <v>252</v>
      </c>
      <c r="E10174" t="s">
        <v>245</v>
      </c>
      <c r="F10174" t="s">
        <v>633</v>
      </c>
      <c r="G10174">
        <v>99280</v>
      </c>
      <c r="H10174">
        <v>99280</v>
      </c>
      <c r="I10174" t="s">
        <v>632</v>
      </c>
      <c r="J10174" t="s">
        <v>236</v>
      </c>
      <c r="K10174">
        <v>1427225.0605210001</v>
      </c>
      <c r="L10174">
        <v>0</v>
      </c>
      <c r="M10174">
        <v>1427225.0605210001</v>
      </c>
      <c r="N10174">
        <v>8.0064230000000004E-3</v>
      </c>
      <c r="O10174">
        <v>8.6852379999999996E-3</v>
      </c>
      <c r="P10174">
        <v>1.1569589999999999E-3</v>
      </c>
      <c r="Q10174" s="3">
        <v>45107</v>
      </c>
      <c r="R10174" s="3">
        <v>45107</v>
      </c>
      <c r="S10174" t="b">
        <v>0</v>
      </c>
      <c r="T10174" t="b">
        <v>0</v>
      </c>
      <c r="U10174" t="b">
        <v>0</v>
      </c>
      <c r="V10174" t="b">
        <v>0</v>
      </c>
      <c r="W10174" t="b">
        <v>0</v>
      </c>
      <c r="X10174" t="b">
        <v>0</v>
      </c>
      <c r="Y10174" t="b">
        <v>0</v>
      </c>
      <c r="Z10174" t="b">
        <v>0</v>
      </c>
      <c r="AA10174" t="b">
        <v>0</v>
      </c>
    </row>
    <row r="10175" spans="2:41">
      <c r="B10175">
        <v>1128</v>
      </c>
      <c r="C10175">
        <v>106839</v>
      </c>
      <c r="D10175" t="s">
        <v>240</v>
      </c>
      <c r="E10175" t="s">
        <v>250</v>
      </c>
      <c r="F10175" t="s">
        <v>383</v>
      </c>
      <c r="G10175">
        <v>99399</v>
      </c>
      <c r="H10175">
        <v>99399</v>
      </c>
      <c r="I10175" t="s">
        <v>634</v>
      </c>
      <c r="J10175" t="s">
        <v>236</v>
      </c>
      <c r="K10175">
        <v>1854.276946</v>
      </c>
      <c r="L10175">
        <v>0</v>
      </c>
      <c r="M10175">
        <v>1854.276946</v>
      </c>
      <c r="N10175">
        <v>1.0402E-5</v>
      </c>
      <c r="O10175">
        <v>1.1284000000000001E-5</v>
      </c>
      <c r="P10175">
        <v>1.5030000000000001E-6</v>
      </c>
      <c r="Q10175" s="3">
        <v>45107</v>
      </c>
      <c r="R10175" s="3">
        <v>45107</v>
      </c>
      <c r="S10175" t="b">
        <v>0</v>
      </c>
      <c r="T10175" t="b">
        <v>0</v>
      </c>
      <c r="U10175" t="b">
        <v>0</v>
      </c>
      <c r="V10175" t="b">
        <v>0</v>
      </c>
      <c r="W10175" t="b">
        <v>0</v>
      </c>
      <c r="X10175" t="b">
        <v>0</v>
      </c>
      <c r="Y10175" t="b">
        <v>0</v>
      </c>
      <c r="Z10175" t="b">
        <v>0</v>
      </c>
      <c r="AA10175" t="b">
        <v>0</v>
      </c>
    </row>
    <row r="10176" spans="2:41">
      <c r="B10176">
        <v>1128</v>
      </c>
      <c r="C10176">
        <v>106839</v>
      </c>
      <c r="D10176" t="s">
        <v>240</v>
      </c>
      <c r="E10176" t="s">
        <v>250</v>
      </c>
      <c r="F10176" t="s">
        <v>383</v>
      </c>
      <c r="G10176">
        <v>99400</v>
      </c>
      <c r="H10176">
        <v>99400</v>
      </c>
      <c r="I10176" t="s">
        <v>635</v>
      </c>
      <c r="J10176" t="s">
        <v>236</v>
      </c>
      <c r="K10176">
        <v>1159.3975459999999</v>
      </c>
      <c r="L10176">
        <v>0</v>
      </c>
      <c r="M10176">
        <v>1159.3975459999999</v>
      </c>
      <c r="N10176">
        <v>6.5039999999999999E-6</v>
      </c>
      <c r="O10176">
        <v>7.0550000000000002E-6</v>
      </c>
      <c r="P10176">
        <v>9.4E-7</v>
      </c>
      <c r="Q10176" s="3">
        <v>45107</v>
      </c>
      <c r="R10176" s="3">
        <v>45107</v>
      </c>
      <c r="S10176" t="b">
        <v>0</v>
      </c>
      <c r="T10176" t="b">
        <v>0</v>
      </c>
      <c r="U10176" t="b">
        <v>0</v>
      </c>
      <c r="V10176" t="b">
        <v>0</v>
      </c>
      <c r="W10176" t="b">
        <v>0</v>
      </c>
      <c r="X10176" t="b">
        <v>0</v>
      </c>
      <c r="Y10176" t="b">
        <v>0</v>
      </c>
      <c r="Z10176" t="b">
        <v>0</v>
      </c>
      <c r="AA10176" t="b">
        <v>0</v>
      </c>
    </row>
    <row r="10177" spans="2:41">
      <c r="B10177">
        <v>1133</v>
      </c>
      <c r="C10177">
        <v>106845</v>
      </c>
      <c r="D10177" t="s">
        <v>252</v>
      </c>
      <c r="E10177" t="s">
        <v>245</v>
      </c>
      <c r="F10177" t="s">
        <v>637</v>
      </c>
      <c r="G10177">
        <v>99417</v>
      </c>
      <c r="H10177">
        <v>99417</v>
      </c>
      <c r="I10177" t="s">
        <v>636</v>
      </c>
      <c r="J10177" t="s">
        <v>236</v>
      </c>
      <c r="K10177">
        <v>3753460.3949130001</v>
      </c>
      <c r="L10177">
        <v>0</v>
      </c>
      <c r="M10177">
        <v>3753460.3949130001</v>
      </c>
      <c r="N10177">
        <v>2.1056096999999999E-2</v>
      </c>
      <c r="O10177">
        <v>2.2841314000000001E-2</v>
      </c>
      <c r="P10177">
        <v>3.042688E-3</v>
      </c>
      <c r="Q10177" s="3">
        <v>45107</v>
      </c>
      <c r="R10177" s="3">
        <v>45107</v>
      </c>
      <c r="S10177" t="b">
        <v>0</v>
      </c>
      <c r="T10177" t="b">
        <v>0</v>
      </c>
      <c r="U10177" t="b">
        <v>0</v>
      </c>
      <c r="V10177" t="b">
        <v>0</v>
      </c>
      <c r="W10177" t="b">
        <v>0</v>
      </c>
      <c r="X10177" t="b">
        <v>0</v>
      </c>
      <c r="Y10177" t="b">
        <v>0</v>
      </c>
      <c r="Z10177" t="b">
        <v>0</v>
      </c>
      <c r="AA10177" t="b">
        <v>0</v>
      </c>
    </row>
    <row r="10178" spans="2:41">
      <c r="B10178">
        <v>1133</v>
      </c>
      <c r="C10178">
        <v>106845</v>
      </c>
      <c r="D10178" t="s">
        <v>252</v>
      </c>
      <c r="E10178" t="s">
        <v>245</v>
      </c>
      <c r="F10178" t="s">
        <v>637</v>
      </c>
      <c r="G10178">
        <v>99419</v>
      </c>
      <c r="H10178">
        <v>99419</v>
      </c>
      <c r="I10178" t="s">
        <v>639</v>
      </c>
      <c r="J10178" t="s">
        <v>236</v>
      </c>
      <c r="K10178">
        <v>160339.26000099999</v>
      </c>
      <c r="L10178">
        <v>2316118.23</v>
      </c>
      <c r="M10178">
        <v>2476457.490001</v>
      </c>
      <c r="N10178">
        <v>8.9946799999999995E-4</v>
      </c>
      <c r="O10178">
        <v>9.7572900000000005E-4</v>
      </c>
      <c r="P10178">
        <v>2.0075039999999998E-3</v>
      </c>
      <c r="Q10178" s="3">
        <v>45107</v>
      </c>
      <c r="R10178" s="3">
        <v>45107</v>
      </c>
      <c r="S10178" t="b">
        <v>0</v>
      </c>
      <c r="T10178" t="b">
        <v>0</v>
      </c>
      <c r="U10178" t="b">
        <v>0</v>
      </c>
      <c r="V10178" t="b">
        <v>0</v>
      </c>
      <c r="W10178" t="b">
        <v>0</v>
      </c>
      <c r="X10178" t="b">
        <v>0</v>
      </c>
      <c r="Y10178" t="b">
        <v>0</v>
      </c>
      <c r="Z10178" t="b">
        <v>0</v>
      </c>
      <c r="AA10178" t="b">
        <v>0</v>
      </c>
    </row>
    <row r="10179" spans="2:41">
      <c r="B10179">
        <v>1128</v>
      </c>
      <c r="C10179">
        <v>106839</v>
      </c>
      <c r="D10179" t="s">
        <v>240</v>
      </c>
      <c r="E10179" t="s">
        <v>250</v>
      </c>
      <c r="F10179" t="s">
        <v>310</v>
      </c>
      <c r="G10179">
        <v>99518</v>
      </c>
      <c r="H10179">
        <v>99518</v>
      </c>
      <c r="I10179" t="s">
        <v>640</v>
      </c>
      <c r="J10179" t="s">
        <v>236</v>
      </c>
      <c r="K10179">
        <v>19735.526709000002</v>
      </c>
      <c r="L10179">
        <v>0</v>
      </c>
      <c r="M10179">
        <v>19735.526709000002</v>
      </c>
      <c r="N10179">
        <v>1.1071200000000001E-4</v>
      </c>
      <c r="O10179">
        <v>1.20099E-4</v>
      </c>
      <c r="P10179">
        <v>1.5998000000000002E-5</v>
      </c>
      <c r="Q10179" s="3">
        <v>45107</v>
      </c>
      <c r="R10179" s="3">
        <v>45107</v>
      </c>
      <c r="S10179" t="b">
        <v>0</v>
      </c>
      <c r="T10179" t="b">
        <v>0</v>
      </c>
      <c r="U10179" t="b">
        <v>0</v>
      </c>
      <c r="V10179" t="b">
        <v>0</v>
      </c>
      <c r="W10179" t="b">
        <v>0</v>
      </c>
      <c r="X10179" t="b">
        <v>0</v>
      </c>
      <c r="Y10179" t="b">
        <v>0</v>
      </c>
      <c r="Z10179" t="b">
        <v>0</v>
      </c>
      <c r="AA10179" t="b">
        <v>0</v>
      </c>
    </row>
    <row r="10180" spans="2:41">
      <c r="B10180">
        <v>1128</v>
      </c>
      <c r="C10180">
        <v>106839</v>
      </c>
      <c r="D10180" t="s">
        <v>240</v>
      </c>
      <c r="E10180" t="s">
        <v>250</v>
      </c>
      <c r="F10180" t="s">
        <v>310</v>
      </c>
      <c r="G10180">
        <v>99519</v>
      </c>
      <c r="H10180">
        <v>99519</v>
      </c>
      <c r="I10180" t="s">
        <v>641</v>
      </c>
      <c r="J10180" t="s">
        <v>236</v>
      </c>
      <c r="K10180">
        <v>20402.002659999998</v>
      </c>
      <c r="L10180">
        <v>0</v>
      </c>
      <c r="M10180">
        <v>20402.002659999998</v>
      </c>
      <c r="N10180">
        <v>1.1445100000000001E-4</v>
      </c>
      <c r="O10180">
        <v>1.2415399999999999E-4</v>
      </c>
      <c r="P10180">
        <v>1.6538999999999999E-5</v>
      </c>
      <c r="Q10180" s="3">
        <v>45107</v>
      </c>
      <c r="R10180" s="3">
        <v>45107</v>
      </c>
      <c r="S10180" t="b">
        <v>0</v>
      </c>
      <c r="T10180" t="b">
        <v>0</v>
      </c>
      <c r="U10180" t="b">
        <v>0</v>
      </c>
      <c r="V10180" t="b">
        <v>0</v>
      </c>
      <c r="W10180" t="b">
        <v>0</v>
      </c>
      <c r="X10180" t="b">
        <v>0</v>
      </c>
      <c r="Y10180" t="b">
        <v>0</v>
      </c>
      <c r="Z10180" t="b">
        <v>0</v>
      </c>
      <c r="AA10180" t="b">
        <v>0</v>
      </c>
    </row>
    <row r="10181" spans="2:41">
      <c r="B10181">
        <v>1128</v>
      </c>
      <c r="C10181">
        <v>106839</v>
      </c>
      <c r="D10181" t="s">
        <v>240</v>
      </c>
      <c r="E10181" t="s">
        <v>250</v>
      </c>
      <c r="F10181" t="s">
        <v>383</v>
      </c>
      <c r="G10181">
        <v>99896</v>
      </c>
      <c r="H10181">
        <v>99896</v>
      </c>
      <c r="I10181" t="s">
        <v>642</v>
      </c>
      <c r="J10181" t="s">
        <v>236</v>
      </c>
      <c r="K10181">
        <v>6485.3417259999997</v>
      </c>
      <c r="L10181">
        <v>0</v>
      </c>
      <c r="M10181">
        <v>6485.3417259999997</v>
      </c>
      <c r="N10181">
        <v>3.6381000000000003E-5</v>
      </c>
      <c r="O10181">
        <v>3.9465999999999998E-5</v>
      </c>
      <c r="P10181">
        <v>5.2569999999999998E-6</v>
      </c>
      <c r="Q10181" s="3">
        <v>45107</v>
      </c>
      <c r="R10181" s="3">
        <v>45107</v>
      </c>
      <c r="S10181" t="b">
        <v>0</v>
      </c>
      <c r="T10181" t="b">
        <v>0</v>
      </c>
      <c r="U10181" t="b">
        <v>0</v>
      </c>
      <c r="V10181" t="b">
        <v>0</v>
      </c>
      <c r="W10181" t="b">
        <v>0</v>
      </c>
      <c r="X10181" t="b">
        <v>0</v>
      </c>
      <c r="Y10181" t="b">
        <v>0</v>
      </c>
      <c r="Z10181" t="b">
        <v>0</v>
      </c>
      <c r="AA10181" t="b">
        <v>0</v>
      </c>
    </row>
    <row r="10182" spans="2:41">
      <c r="B10182">
        <v>1128</v>
      </c>
      <c r="C10182">
        <v>106839</v>
      </c>
      <c r="D10182" t="s">
        <v>240</v>
      </c>
      <c r="E10182" t="s">
        <v>250</v>
      </c>
      <c r="F10182" t="s">
        <v>383</v>
      </c>
      <c r="G10182">
        <v>99898</v>
      </c>
      <c r="H10182">
        <v>99898</v>
      </c>
      <c r="I10182" t="s">
        <v>643</v>
      </c>
      <c r="J10182" t="s">
        <v>236</v>
      </c>
      <c r="K10182">
        <v>2779.4319460000002</v>
      </c>
      <c r="L10182">
        <v>0</v>
      </c>
      <c r="M10182">
        <v>2779.4319460000002</v>
      </c>
      <c r="N10182">
        <v>1.5591999999999999E-5</v>
      </c>
      <c r="O10182">
        <v>1.6914000000000001E-5</v>
      </c>
      <c r="P10182">
        <v>2.2529999999999999E-6</v>
      </c>
      <c r="Q10182" s="3">
        <v>45107</v>
      </c>
      <c r="R10182" s="3">
        <v>45107</v>
      </c>
      <c r="S10182" t="b">
        <v>0</v>
      </c>
      <c r="T10182" t="b">
        <v>0</v>
      </c>
      <c r="U10182" t="b">
        <v>0</v>
      </c>
      <c r="V10182" t="b">
        <v>0</v>
      </c>
      <c r="W10182" t="b">
        <v>0</v>
      </c>
      <c r="X10182" t="b">
        <v>0</v>
      </c>
      <c r="Y10182" t="b">
        <v>0</v>
      </c>
      <c r="Z10182" t="b">
        <v>0</v>
      </c>
      <c r="AA10182" t="b">
        <v>0</v>
      </c>
    </row>
    <row r="10183" spans="2:41">
      <c r="B10183">
        <v>1138</v>
      </c>
      <c r="C10183">
        <v>106849</v>
      </c>
      <c r="D10183" t="s">
        <v>252</v>
      </c>
      <c r="E10183" t="s">
        <v>242</v>
      </c>
      <c r="F10183" t="s">
        <v>645</v>
      </c>
      <c r="G10183">
        <v>100015</v>
      </c>
      <c r="H10183">
        <v>100015</v>
      </c>
      <c r="I10183" t="s">
        <v>644</v>
      </c>
      <c r="J10183" t="s">
        <v>236</v>
      </c>
      <c r="K10183">
        <v>3586221.987679</v>
      </c>
      <c r="L10183">
        <v>0</v>
      </c>
      <c r="M10183">
        <v>3586221.987679</v>
      </c>
      <c r="N10183">
        <v>2.0117926000000001E-2</v>
      </c>
      <c r="O10183">
        <v>2.1823602000000001E-2</v>
      </c>
      <c r="P10183">
        <v>2.9071190000000001E-3</v>
      </c>
      <c r="Q10183" s="3">
        <v>45107</v>
      </c>
      <c r="R10183" s="3">
        <v>45107</v>
      </c>
      <c r="S10183" t="b">
        <v>0</v>
      </c>
      <c r="T10183" t="b">
        <v>0</v>
      </c>
      <c r="U10183" t="b">
        <v>0</v>
      </c>
      <c r="V10183" t="b">
        <v>1</v>
      </c>
      <c r="W10183" t="b">
        <v>1</v>
      </c>
      <c r="X10183" t="b">
        <v>0</v>
      </c>
      <c r="Y10183" t="b">
        <v>1</v>
      </c>
      <c r="Z10183" t="b">
        <v>0</v>
      </c>
      <c r="AA10183" t="b">
        <v>0</v>
      </c>
      <c r="AB10183" t="s">
        <v>1219</v>
      </c>
      <c r="AC10183" t="s">
        <v>1219</v>
      </c>
      <c r="AD10183" t="s">
        <v>1219</v>
      </c>
      <c r="AE10183" t="s">
        <v>1222</v>
      </c>
      <c r="AF10183" t="s">
        <v>1222</v>
      </c>
      <c r="AG10183">
        <v>0</v>
      </c>
      <c r="AH10183" t="b">
        <v>0</v>
      </c>
      <c r="AI10183" t="b">
        <v>0</v>
      </c>
      <c r="AJ10183" t="b">
        <v>0</v>
      </c>
      <c r="AK10183" t="b">
        <v>0</v>
      </c>
      <c r="AL10183" t="b">
        <v>0</v>
      </c>
      <c r="AM10183" t="b">
        <v>0</v>
      </c>
      <c r="AO10183" t="s">
        <v>1238</v>
      </c>
    </row>
    <row r="10184" spans="2:41">
      <c r="B10184">
        <v>1138</v>
      </c>
      <c r="C10184">
        <v>106849</v>
      </c>
      <c r="D10184" t="s">
        <v>252</v>
      </c>
      <c r="E10184" t="s">
        <v>242</v>
      </c>
      <c r="F10184" t="s">
        <v>645</v>
      </c>
      <c r="G10184">
        <v>100016</v>
      </c>
      <c r="H10184">
        <v>100016</v>
      </c>
      <c r="I10184" t="s">
        <v>647</v>
      </c>
      <c r="J10184" t="s">
        <v>236</v>
      </c>
      <c r="K10184">
        <v>0</v>
      </c>
      <c r="L10184">
        <v>533666.75675900001</v>
      </c>
      <c r="M10184">
        <v>533666.75675900001</v>
      </c>
      <c r="N10184">
        <v>0</v>
      </c>
      <c r="O10184">
        <v>0</v>
      </c>
      <c r="P10184">
        <v>4.3260899999999998E-4</v>
      </c>
      <c r="Q10184" s="3">
        <v>45107</v>
      </c>
      <c r="R10184" s="3">
        <v>45107</v>
      </c>
      <c r="S10184" t="b">
        <v>0</v>
      </c>
      <c r="T10184" t="b">
        <v>0</v>
      </c>
      <c r="U10184" t="b">
        <v>0</v>
      </c>
      <c r="V10184" t="b">
        <v>1</v>
      </c>
      <c r="W10184" t="b">
        <v>1</v>
      </c>
      <c r="X10184" t="b">
        <v>0</v>
      </c>
      <c r="Y10184" t="b">
        <v>1</v>
      </c>
      <c r="Z10184" t="b">
        <v>0</v>
      </c>
      <c r="AA10184" t="b">
        <v>0</v>
      </c>
      <c r="AB10184" t="s">
        <v>1219</v>
      </c>
      <c r="AC10184" t="s">
        <v>1219</v>
      </c>
      <c r="AD10184" t="s">
        <v>1219</v>
      </c>
      <c r="AE10184" t="s">
        <v>1222</v>
      </c>
      <c r="AF10184" t="s">
        <v>1222</v>
      </c>
      <c r="AG10184">
        <v>0</v>
      </c>
      <c r="AH10184" t="b">
        <v>0</v>
      </c>
      <c r="AI10184" t="b">
        <v>0</v>
      </c>
      <c r="AJ10184" t="b">
        <v>0</v>
      </c>
      <c r="AK10184" t="b">
        <v>0</v>
      </c>
      <c r="AL10184" t="b">
        <v>0</v>
      </c>
      <c r="AM10184" t="b">
        <v>0</v>
      </c>
      <c r="AO10184" t="s">
        <v>1238</v>
      </c>
    </row>
    <row r="10185" spans="2:41">
      <c r="B10185">
        <v>1138</v>
      </c>
      <c r="C10185">
        <v>106849</v>
      </c>
      <c r="D10185" t="s">
        <v>252</v>
      </c>
      <c r="E10185" t="s">
        <v>242</v>
      </c>
      <c r="F10185" t="s">
        <v>649</v>
      </c>
      <c r="G10185">
        <v>100020</v>
      </c>
      <c r="H10185">
        <v>100020</v>
      </c>
      <c r="I10185" t="s">
        <v>648</v>
      </c>
      <c r="J10185" t="s">
        <v>236</v>
      </c>
      <c r="K10185">
        <v>4561854.84</v>
      </c>
      <c r="L10185">
        <v>49559.833395000001</v>
      </c>
      <c r="M10185">
        <v>4611414.6733950004</v>
      </c>
      <c r="N10185">
        <v>2.5591015000000002E-2</v>
      </c>
      <c r="O10185">
        <v>2.7760719E-2</v>
      </c>
      <c r="P10185">
        <v>3.7381770000000001E-3</v>
      </c>
      <c r="Q10185" s="3">
        <v>45107</v>
      </c>
      <c r="R10185" s="3">
        <v>45107</v>
      </c>
      <c r="S10185" t="b">
        <v>0</v>
      </c>
      <c r="T10185" t="b">
        <v>0</v>
      </c>
      <c r="U10185" t="b">
        <v>0</v>
      </c>
      <c r="V10185" t="b">
        <v>1</v>
      </c>
      <c r="W10185" t="b">
        <v>1</v>
      </c>
      <c r="X10185" t="b">
        <v>0</v>
      </c>
      <c r="Y10185" t="b">
        <v>1</v>
      </c>
      <c r="Z10185" t="b">
        <v>0</v>
      </c>
      <c r="AA10185" t="b">
        <v>0</v>
      </c>
      <c r="AB10185" t="s">
        <v>1219</v>
      </c>
      <c r="AC10185" t="s">
        <v>1219</v>
      </c>
      <c r="AD10185" t="s">
        <v>1219</v>
      </c>
      <c r="AE10185" t="s">
        <v>1239</v>
      </c>
      <c r="AF10185" t="s">
        <v>1222</v>
      </c>
      <c r="AG10185">
        <v>0</v>
      </c>
      <c r="AH10185" t="b">
        <v>0</v>
      </c>
      <c r="AI10185" t="b">
        <v>0</v>
      </c>
      <c r="AJ10185" t="b">
        <v>0</v>
      </c>
      <c r="AK10185" t="b">
        <v>0</v>
      </c>
      <c r="AL10185" t="b">
        <v>0</v>
      </c>
      <c r="AM10185" t="b">
        <v>0</v>
      </c>
      <c r="AO10185" t="s">
        <v>1238</v>
      </c>
    </row>
    <row r="10186" spans="2:41">
      <c r="B10186">
        <v>1128</v>
      </c>
      <c r="C10186">
        <v>106839</v>
      </c>
      <c r="D10186" t="s">
        <v>240</v>
      </c>
      <c r="E10186" t="s">
        <v>250</v>
      </c>
      <c r="F10186" t="s">
        <v>383</v>
      </c>
      <c r="G10186">
        <v>104123</v>
      </c>
      <c r="H10186">
        <v>104123</v>
      </c>
      <c r="I10186" t="s">
        <v>651</v>
      </c>
      <c r="J10186" t="s">
        <v>236</v>
      </c>
      <c r="K10186">
        <v>10755.480598</v>
      </c>
      <c r="L10186">
        <v>0</v>
      </c>
      <c r="M10186">
        <v>10755.480598</v>
      </c>
      <c r="N10186">
        <v>6.0336E-5</v>
      </c>
      <c r="O10186">
        <v>6.5450999999999994E-5</v>
      </c>
      <c r="P10186">
        <v>8.7190000000000007E-6</v>
      </c>
      <c r="Q10186" s="3">
        <v>45107</v>
      </c>
      <c r="R10186" s="3">
        <v>45107</v>
      </c>
      <c r="S10186" t="b">
        <v>0</v>
      </c>
      <c r="T10186" t="b">
        <v>0</v>
      </c>
      <c r="U10186" t="b">
        <v>0</v>
      </c>
      <c r="V10186" t="b">
        <v>0</v>
      </c>
      <c r="W10186" t="b">
        <v>0</v>
      </c>
      <c r="X10186" t="b">
        <v>0</v>
      </c>
      <c r="Y10186" t="b">
        <v>0</v>
      </c>
      <c r="Z10186" t="b">
        <v>0</v>
      </c>
      <c r="AA10186" t="b">
        <v>0</v>
      </c>
    </row>
    <row r="10187" spans="2:41">
      <c r="B10187">
        <v>1128</v>
      </c>
      <c r="C10187">
        <v>106839</v>
      </c>
      <c r="D10187" t="s">
        <v>240</v>
      </c>
      <c r="E10187" t="s">
        <v>250</v>
      </c>
      <c r="F10187" t="s">
        <v>383</v>
      </c>
      <c r="G10187">
        <v>104124</v>
      </c>
      <c r="H10187">
        <v>104124</v>
      </c>
      <c r="I10187" t="s">
        <v>652</v>
      </c>
      <c r="J10187" t="s">
        <v>236</v>
      </c>
      <c r="K10187">
        <v>5054.9751880000003</v>
      </c>
      <c r="L10187">
        <v>0</v>
      </c>
      <c r="M10187">
        <v>5054.9751880000003</v>
      </c>
      <c r="N10187">
        <v>2.8357E-5</v>
      </c>
      <c r="O10187">
        <v>3.0762000000000001E-5</v>
      </c>
      <c r="P10187">
        <v>4.0980000000000004E-6</v>
      </c>
      <c r="Q10187" s="3">
        <v>45107</v>
      </c>
      <c r="R10187" s="3">
        <v>45107</v>
      </c>
      <c r="S10187" t="b">
        <v>0</v>
      </c>
      <c r="T10187" t="b">
        <v>0</v>
      </c>
      <c r="U10187" t="b">
        <v>0</v>
      </c>
      <c r="V10187" t="b">
        <v>0</v>
      </c>
      <c r="W10187" t="b">
        <v>0</v>
      </c>
      <c r="X10187" t="b">
        <v>0</v>
      </c>
      <c r="Y10187" t="b">
        <v>0</v>
      </c>
      <c r="Z10187" t="b">
        <v>0</v>
      </c>
      <c r="AA10187" t="b">
        <v>0</v>
      </c>
    </row>
    <row r="10188" spans="2:41">
      <c r="B10188">
        <v>1128</v>
      </c>
      <c r="C10188">
        <v>106839</v>
      </c>
      <c r="D10188" t="s">
        <v>240</v>
      </c>
      <c r="E10188" t="s">
        <v>250</v>
      </c>
      <c r="F10188" t="s">
        <v>383</v>
      </c>
      <c r="G10188">
        <v>104125</v>
      </c>
      <c r="H10188">
        <v>104125</v>
      </c>
      <c r="I10188" t="s">
        <v>653</v>
      </c>
      <c r="J10188" t="s">
        <v>236</v>
      </c>
      <c r="K10188">
        <v>5449.8468990000001</v>
      </c>
      <c r="L10188">
        <v>0</v>
      </c>
      <c r="M10188">
        <v>5449.8468990000001</v>
      </c>
      <c r="N10188">
        <v>3.0571999999999998E-5</v>
      </c>
      <c r="O10188">
        <v>3.3164999999999998E-5</v>
      </c>
      <c r="P10188">
        <v>4.4179999999999999E-6</v>
      </c>
      <c r="Q10188" s="3">
        <v>45107</v>
      </c>
      <c r="R10188" s="3">
        <v>45107</v>
      </c>
      <c r="S10188" t="b">
        <v>0</v>
      </c>
      <c r="T10188" t="b">
        <v>0</v>
      </c>
      <c r="U10188" t="b">
        <v>0</v>
      </c>
      <c r="V10188" t="b">
        <v>0</v>
      </c>
      <c r="W10188" t="b">
        <v>0</v>
      </c>
      <c r="X10188" t="b">
        <v>0</v>
      </c>
      <c r="Y10188" t="b">
        <v>0</v>
      </c>
      <c r="Z10188" t="b">
        <v>0</v>
      </c>
      <c r="AA10188" t="b">
        <v>0</v>
      </c>
    </row>
    <row r="10189" spans="2:41">
      <c r="B10189">
        <v>1133</v>
      </c>
      <c r="C10189">
        <v>106845</v>
      </c>
      <c r="D10189" t="s">
        <v>252</v>
      </c>
      <c r="E10189" t="s">
        <v>245</v>
      </c>
      <c r="F10189" t="s">
        <v>523</v>
      </c>
      <c r="G10189">
        <v>104274</v>
      </c>
      <c r="H10189">
        <v>104274</v>
      </c>
      <c r="I10189" t="s">
        <v>654</v>
      </c>
      <c r="J10189" t="s">
        <v>236</v>
      </c>
      <c r="K10189">
        <v>544993.47056699998</v>
      </c>
      <c r="L10189">
        <v>0</v>
      </c>
      <c r="M10189">
        <v>544993.47056699998</v>
      </c>
      <c r="N10189">
        <v>3.0572949999999998E-3</v>
      </c>
      <c r="O10189">
        <v>3.3165040000000001E-3</v>
      </c>
      <c r="P10189">
        <v>4.4179100000000003E-4</v>
      </c>
      <c r="Q10189" s="3">
        <v>45107</v>
      </c>
      <c r="R10189" s="3">
        <v>45107</v>
      </c>
      <c r="S10189" t="b">
        <v>0</v>
      </c>
      <c r="T10189" t="b">
        <v>0</v>
      </c>
      <c r="U10189" t="b">
        <v>0</v>
      </c>
      <c r="V10189" t="b">
        <v>0</v>
      </c>
      <c r="W10189" t="b">
        <v>0</v>
      </c>
      <c r="X10189" t="b">
        <v>0</v>
      </c>
      <c r="Y10189" t="b">
        <v>0</v>
      </c>
      <c r="Z10189" t="b">
        <v>0</v>
      </c>
      <c r="AA10189" t="b">
        <v>0</v>
      </c>
    </row>
    <row r="10190" spans="2:41">
      <c r="B10190">
        <v>1128</v>
      </c>
      <c r="C10190">
        <v>106839</v>
      </c>
      <c r="D10190" t="s">
        <v>240</v>
      </c>
      <c r="E10190" t="s">
        <v>250</v>
      </c>
      <c r="F10190" t="s">
        <v>656</v>
      </c>
      <c r="G10190">
        <v>105162</v>
      </c>
      <c r="H10190">
        <v>105162</v>
      </c>
      <c r="I10190" t="s">
        <v>655</v>
      </c>
      <c r="J10190" t="s">
        <v>236</v>
      </c>
      <c r="K10190">
        <v>20605.250543999999</v>
      </c>
      <c r="L10190">
        <v>0</v>
      </c>
      <c r="M10190">
        <v>20605.250543999999</v>
      </c>
      <c r="N10190">
        <v>1.15591E-4</v>
      </c>
      <c r="O10190">
        <v>1.2539100000000001E-4</v>
      </c>
      <c r="P10190">
        <v>1.6702999999999999E-5</v>
      </c>
      <c r="Q10190" s="3">
        <v>45107</v>
      </c>
      <c r="R10190" s="3">
        <v>45107</v>
      </c>
      <c r="S10190" t="b">
        <v>0</v>
      </c>
      <c r="T10190" t="b">
        <v>0</v>
      </c>
      <c r="U10190" t="b">
        <v>0</v>
      </c>
      <c r="V10190" t="b">
        <v>0</v>
      </c>
      <c r="W10190" t="b">
        <v>0</v>
      </c>
      <c r="X10190" t="b">
        <v>0</v>
      </c>
      <c r="Y10190" t="b">
        <v>0</v>
      </c>
      <c r="Z10190" t="b">
        <v>0</v>
      </c>
      <c r="AA10190" t="b">
        <v>0</v>
      </c>
    </row>
    <row r="10191" spans="2:41">
      <c r="B10191">
        <v>1128</v>
      </c>
      <c r="C10191">
        <v>106839</v>
      </c>
      <c r="D10191" t="s">
        <v>240</v>
      </c>
      <c r="E10191" t="s">
        <v>250</v>
      </c>
      <c r="F10191" t="s">
        <v>315</v>
      </c>
      <c r="G10191">
        <v>105213</v>
      </c>
      <c r="H10191">
        <v>105213</v>
      </c>
      <c r="I10191" t="s">
        <v>657</v>
      </c>
      <c r="J10191" t="s">
        <v>236</v>
      </c>
      <c r="K10191">
        <v>25195.451051</v>
      </c>
      <c r="L10191">
        <v>-25844.218959999998</v>
      </c>
      <c r="M10191">
        <v>-648.76790900000003</v>
      </c>
      <c r="N10191">
        <v>1.4134099999999999E-4</v>
      </c>
      <c r="O10191">
        <v>1.5332400000000001E-4</v>
      </c>
      <c r="P10191">
        <v>-5.2600000000000002E-7</v>
      </c>
      <c r="Q10191" s="3">
        <v>45107</v>
      </c>
      <c r="R10191" s="3">
        <v>45107</v>
      </c>
      <c r="S10191" t="b">
        <v>0</v>
      </c>
      <c r="T10191" t="b">
        <v>0</v>
      </c>
      <c r="U10191" t="b">
        <v>0</v>
      </c>
      <c r="V10191" t="b">
        <v>0</v>
      </c>
      <c r="W10191" t="b">
        <v>0</v>
      </c>
      <c r="X10191" t="b">
        <v>0</v>
      </c>
      <c r="Y10191" t="b">
        <v>0</v>
      </c>
      <c r="Z10191" t="b">
        <v>0</v>
      </c>
      <c r="AA10191" t="b">
        <v>0</v>
      </c>
    </row>
    <row r="10192" spans="2:41">
      <c r="B10192">
        <v>1128</v>
      </c>
      <c r="C10192">
        <v>106839</v>
      </c>
      <c r="D10192" t="s">
        <v>240</v>
      </c>
      <c r="E10192" t="s">
        <v>250</v>
      </c>
      <c r="F10192" t="s">
        <v>656</v>
      </c>
      <c r="G10192">
        <v>105480</v>
      </c>
      <c r="H10192">
        <v>105480</v>
      </c>
      <c r="I10192" t="s">
        <v>658</v>
      </c>
      <c r="J10192" t="s">
        <v>236</v>
      </c>
      <c r="K10192">
        <v>0</v>
      </c>
      <c r="L10192">
        <v>2159.6520829999999</v>
      </c>
      <c r="M10192">
        <v>2159.6520829999999</v>
      </c>
      <c r="N10192">
        <v>0</v>
      </c>
      <c r="O10192">
        <v>0</v>
      </c>
      <c r="P10192">
        <v>1.751E-6</v>
      </c>
      <c r="Q10192" s="3">
        <v>45107</v>
      </c>
      <c r="R10192" s="3">
        <v>45107</v>
      </c>
      <c r="S10192" t="b">
        <v>0</v>
      </c>
      <c r="T10192" t="b">
        <v>0</v>
      </c>
      <c r="U10192" t="b">
        <v>0</v>
      </c>
      <c r="V10192" t="b">
        <v>0</v>
      </c>
      <c r="W10192" t="b">
        <v>0</v>
      </c>
      <c r="X10192" t="b">
        <v>0</v>
      </c>
      <c r="Y10192" t="b">
        <v>0</v>
      </c>
      <c r="Z10192" t="b">
        <v>0</v>
      </c>
      <c r="AA10192" t="b">
        <v>0</v>
      </c>
    </row>
    <row r="10193" spans="2:41">
      <c r="B10193">
        <v>1136</v>
      </c>
      <c r="C10193">
        <v>106848</v>
      </c>
      <c r="D10193" t="s">
        <v>252</v>
      </c>
      <c r="E10193" t="s">
        <v>247</v>
      </c>
      <c r="F10193" t="s">
        <v>660</v>
      </c>
      <c r="G10193">
        <v>106835</v>
      </c>
      <c r="H10193">
        <v>106835</v>
      </c>
      <c r="I10193" t="s">
        <v>659</v>
      </c>
      <c r="J10193" t="s">
        <v>236</v>
      </c>
      <c r="K10193">
        <v>1631516.605033</v>
      </c>
      <c r="L10193">
        <v>0</v>
      </c>
      <c r="M10193">
        <v>1631516.605033</v>
      </c>
      <c r="N10193">
        <v>9.1524540000000008E-3</v>
      </c>
      <c r="O10193">
        <v>9.9284339999999999E-3</v>
      </c>
      <c r="P10193">
        <v>1.3225649999999999E-3</v>
      </c>
      <c r="Q10193" s="3">
        <v>45107</v>
      </c>
      <c r="R10193" s="3">
        <v>45107</v>
      </c>
      <c r="S10193" t="b">
        <v>0</v>
      </c>
      <c r="T10193" t="b">
        <v>1</v>
      </c>
      <c r="U10193" t="b">
        <v>1</v>
      </c>
      <c r="V10193" t="b">
        <v>1</v>
      </c>
      <c r="W10193" t="b">
        <v>0</v>
      </c>
      <c r="X10193" t="b">
        <v>0</v>
      </c>
      <c r="Y10193" t="b">
        <v>1</v>
      </c>
      <c r="Z10193" t="b">
        <v>0</v>
      </c>
      <c r="AA10193" t="b">
        <v>0</v>
      </c>
      <c r="AB10193" t="s">
        <v>1219</v>
      </c>
      <c r="AC10193" t="s">
        <v>1239</v>
      </c>
      <c r="AD10193" t="s">
        <v>1222</v>
      </c>
      <c r="AE10193" t="s">
        <v>1222</v>
      </c>
      <c r="AF10193" t="s">
        <v>1219</v>
      </c>
      <c r="AH10193" t="b">
        <v>0</v>
      </c>
      <c r="AI10193" t="b">
        <v>0</v>
      </c>
      <c r="AJ10193" t="b">
        <v>0</v>
      </c>
      <c r="AK10193" t="b">
        <v>0</v>
      </c>
      <c r="AL10193" t="b">
        <v>0</v>
      </c>
      <c r="AM10193" t="b">
        <v>0</v>
      </c>
      <c r="AN10193" t="b">
        <v>0</v>
      </c>
      <c r="AO10193" t="s">
        <v>1248</v>
      </c>
    </row>
    <row r="10194" spans="2:41">
      <c r="B10194">
        <v>1136</v>
      </c>
      <c r="C10194">
        <v>106848</v>
      </c>
      <c r="D10194" t="s">
        <v>252</v>
      </c>
      <c r="E10194" t="s">
        <v>247</v>
      </c>
      <c r="F10194" t="s">
        <v>660</v>
      </c>
      <c r="G10194">
        <v>106836</v>
      </c>
      <c r="H10194">
        <v>106836</v>
      </c>
      <c r="I10194" t="s">
        <v>662</v>
      </c>
      <c r="J10194" t="s">
        <v>236</v>
      </c>
      <c r="K10194">
        <v>-3783.98</v>
      </c>
      <c r="L10194">
        <v>833333.33499999996</v>
      </c>
      <c r="M10194">
        <v>829549.35499999998</v>
      </c>
      <c r="N10194">
        <v>-2.1226999999999999E-5</v>
      </c>
      <c r="O10194">
        <v>-2.3027000000000002E-5</v>
      </c>
      <c r="P10194">
        <v>6.7246199999999997E-4</v>
      </c>
      <c r="Q10194" s="3">
        <v>45107</v>
      </c>
      <c r="R10194" s="3">
        <v>45107</v>
      </c>
      <c r="S10194" t="b">
        <v>0</v>
      </c>
      <c r="T10194" t="b">
        <v>1</v>
      </c>
      <c r="U10194" t="b">
        <v>1</v>
      </c>
      <c r="V10194" t="b">
        <v>1</v>
      </c>
      <c r="W10194" t="b">
        <v>0</v>
      </c>
      <c r="X10194" t="b">
        <v>0</v>
      </c>
      <c r="Y10194" t="b">
        <v>1</v>
      </c>
      <c r="Z10194" t="b">
        <v>0</v>
      </c>
      <c r="AA10194" t="b">
        <v>0</v>
      </c>
      <c r="AB10194" t="s">
        <v>1219</v>
      </c>
      <c r="AC10194" t="s">
        <v>1239</v>
      </c>
      <c r="AD10194" t="s">
        <v>1222</v>
      </c>
      <c r="AE10194" t="s">
        <v>1222</v>
      </c>
      <c r="AF10194" t="s">
        <v>1219</v>
      </c>
      <c r="AH10194" t="b">
        <v>0</v>
      </c>
      <c r="AI10194" t="b">
        <v>0</v>
      </c>
      <c r="AJ10194" t="b">
        <v>0</v>
      </c>
      <c r="AK10194" t="b">
        <v>0</v>
      </c>
      <c r="AL10194" t="b">
        <v>0</v>
      </c>
      <c r="AM10194" t="b">
        <v>0</v>
      </c>
      <c r="AN10194" t="b">
        <v>0</v>
      </c>
      <c r="AO10194" t="s">
        <v>1248</v>
      </c>
    </row>
    <row r="10195" spans="2:41">
      <c r="B10195">
        <v>1138</v>
      </c>
      <c r="C10195">
        <v>106849</v>
      </c>
      <c r="D10195" t="s">
        <v>252</v>
      </c>
      <c r="E10195" t="s">
        <v>242</v>
      </c>
      <c r="F10195" t="s">
        <v>660</v>
      </c>
      <c r="G10195">
        <v>108387</v>
      </c>
      <c r="H10195">
        <v>108387</v>
      </c>
      <c r="I10195" t="s">
        <v>663</v>
      </c>
      <c r="J10195" t="s">
        <v>236</v>
      </c>
      <c r="K10195">
        <v>-0.01</v>
      </c>
      <c r="L10195">
        <v>306152.79074999999</v>
      </c>
      <c r="M10195">
        <v>306152.78074999998</v>
      </c>
      <c r="N10195">
        <v>0</v>
      </c>
      <c r="O10195">
        <v>0</v>
      </c>
      <c r="P10195">
        <v>2.4817799999999999E-4</v>
      </c>
      <c r="Q10195" s="3">
        <v>45107</v>
      </c>
      <c r="R10195" s="3">
        <v>45107</v>
      </c>
      <c r="S10195" t="b">
        <v>1</v>
      </c>
      <c r="T10195" t="b">
        <v>0</v>
      </c>
      <c r="U10195" t="b">
        <v>1</v>
      </c>
      <c r="V10195" t="b">
        <v>1</v>
      </c>
      <c r="W10195" t="b">
        <v>1</v>
      </c>
      <c r="X10195" t="b">
        <v>0</v>
      </c>
      <c r="Y10195" t="b">
        <v>1</v>
      </c>
      <c r="Z10195" t="b">
        <v>1</v>
      </c>
      <c r="AA10195" t="b">
        <v>1</v>
      </c>
      <c r="AB10195" t="s">
        <v>1239</v>
      </c>
      <c r="AC10195" t="s">
        <v>200</v>
      </c>
      <c r="AD10195" t="s">
        <v>1239</v>
      </c>
      <c r="AE10195" t="s">
        <v>1222</v>
      </c>
      <c r="AF10195" t="s">
        <v>1222</v>
      </c>
      <c r="AG10195">
        <v>1</v>
      </c>
      <c r="AH10195" t="b">
        <v>0</v>
      </c>
      <c r="AI10195" t="b">
        <v>0</v>
      </c>
      <c r="AJ10195" t="b">
        <v>0</v>
      </c>
      <c r="AK10195" t="b">
        <v>0</v>
      </c>
      <c r="AL10195" t="b">
        <v>0</v>
      </c>
      <c r="AM10195" t="b">
        <v>0</v>
      </c>
      <c r="AO10195" t="s">
        <v>1245</v>
      </c>
    </row>
    <row r="10196" spans="2:41">
      <c r="B10196">
        <v>1138</v>
      </c>
      <c r="C10196">
        <v>106849</v>
      </c>
      <c r="D10196" t="s">
        <v>252</v>
      </c>
      <c r="E10196" t="s">
        <v>242</v>
      </c>
      <c r="F10196" t="s">
        <v>660</v>
      </c>
      <c r="G10196">
        <v>108388</v>
      </c>
      <c r="H10196">
        <v>108388</v>
      </c>
      <c r="I10196" t="s">
        <v>665</v>
      </c>
      <c r="J10196" t="s">
        <v>236</v>
      </c>
      <c r="K10196">
        <v>605396.39436899999</v>
      </c>
      <c r="L10196">
        <v>0</v>
      </c>
      <c r="M10196">
        <v>605396.39436899999</v>
      </c>
      <c r="N10196">
        <v>3.396142E-3</v>
      </c>
      <c r="O10196">
        <v>3.6840800000000002E-3</v>
      </c>
      <c r="P10196">
        <v>4.9075599999999996E-4</v>
      </c>
      <c r="Q10196" s="3">
        <v>45107</v>
      </c>
      <c r="R10196" s="3">
        <v>45107</v>
      </c>
      <c r="S10196" t="b">
        <v>1</v>
      </c>
      <c r="T10196" t="b">
        <v>0</v>
      </c>
      <c r="U10196" t="b">
        <v>1</v>
      </c>
      <c r="V10196" t="b">
        <v>1</v>
      </c>
      <c r="W10196" t="b">
        <v>1</v>
      </c>
      <c r="X10196" t="b">
        <v>0</v>
      </c>
      <c r="Y10196" t="b">
        <v>1</v>
      </c>
      <c r="Z10196" t="b">
        <v>1</v>
      </c>
      <c r="AA10196" t="b">
        <v>1</v>
      </c>
      <c r="AB10196" t="s">
        <v>1239</v>
      </c>
      <c r="AC10196" t="s">
        <v>200</v>
      </c>
      <c r="AD10196" t="s">
        <v>1239</v>
      </c>
      <c r="AE10196" t="s">
        <v>1222</v>
      </c>
      <c r="AF10196" t="s">
        <v>1222</v>
      </c>
      <c r="AG10196">
        <v>1</v>
      </c>
      <c r="AH10196" t="b">
        <v>0</v>
      </c>
      <c r="AI10196" t="b">
        <v>0</v>
      </c>
      <c r="AJ10196" t="b">
        <v>0</v>
      </c>
      <c r="AK10196" t="b">
        <v>0</v>
      </c>
      <c r="AL10196" t="b">
        <v>0</v>
      </c>
      <c r="AM10196" t="b">
        <v>0</v>
      </c>
      <c r="AO10196" t="s">
        <v>1245</v>
      </c>
    </row>
    <row r="10197" spans="2:41">
      <c r="B10197">
        <v>1136</v>
      </c>
      <c r="C10197">
        <v>106848</v>
      </c>
      <c r="D10197" t="s">
        <v>252</v>
      </c>
      <c r="E10197" t="s">
        <v>247</v>
      </c>
      <c r="F10197" t="s">
        <v>667</v>
      </c>
      <c r="G10197">
        <v>108627</v>
      </c>
      <c r="H10197">
        <v>108627</v>
      </c>
      <c r="I10197" t="s">
        <v>666</v>
      </c>
      <c r="J10197" t="s">
        <v>236</v>
      </c>
      <c r="K10197">
        <v>-7896.17</v>
      </c>
      <c r="L10197">
        <v>531626.97360499995</v>
      </c>
      <c r="M10197">
        <v>523730.80360500002</v>
      </c>
      <c r="N10197">
        <v>-4.4295999999999997E-5</v>
      </c>
      <c r="O10197">
        <v>-4.8050999999999998E-5</v>
      </c>
      <c r="P10197">
        <v>4.2455500000000002E-4</v>
      </c>
      <c r="Q10197" s="3">
        <v>45107</v>
      </c>
      <c r="R10197" s="3">
        <v>45107</v>
      </c>
      <c r="S10197" t="b">
        <v>0</v>
      </c>
      <c r="T10197" t="b">
        <v>0</v>
      </c>
      <c r="U10197" t="b">
        <v>0</v>
      </c>
      <c r="V10197" t="b">
        <v>1</v>
      </c>
      <c r="W10197" t="b">
        <v>1</v>
      </c>
      <c r="X10197" t="b">
        <v>0</v>
      </c>
      <c r="Y10197" t="b">
        <v>1</v>
      </c>
      <c r="Z10197" t="b">
        <v>0</v>
      </c>
      <c r="AA10197" t="b">
        <v>0</v>
      </c>
      <c r="AB10197" t="s">
        <v>1219</v>
      </c>
      <c r="AC10197" t="s">
        <v>1219</v>
      </c>
      <c r="AD10197" t="s">
        <v>1219</v>
      </c>
      <c r="AE10197" t="s">
        <v>1222</v>
      </c>
      <c r="AF10197" t="s">
        <v>1222</v>
      </c>
      <c r="AH10197" t="b">
        <v>0</v>
      </c>
      <c r="AI10197" t="b">
        <v>0</v>
      </c>
      <c r="AJ10197" t="b">
        <v>0</v>
      </c>
      <c r="AK10197" t="b">
        <v>0</v>
      </c>
      <c r="AL10197" t="b">
        <v>0</v>
      </c>
      <c r="AM10197" t="b">
        <v>0</v>
      </c>
      <c r="AN10197" t="b">
        <v>0</v>
      </c>
      <c r="AO10197" t="s">
        <v>1238</v>
      </c>
    </row>
    <row r="10198" spans="2:41">
      <c r="B10198">
        <v>1136</v>
      </c>
      <c r="C10198">
        <v>106848</v>
      </c>
      <c r="D10198" t="s">
        <v>252</v>
      </c>
      <c r="E10198" t="s">
        <v>247</v>
      </c>
      <c r="F10198" t="s">
        <v>667</v>
      </c>
      <c r="G10198">
        <v>108628</v>
      </c>
      <c r="H10198">
        <v>108628</v>
      </c>
      <c r="I10198" t="s">
        <v>669</v>
      </c>
      <c r="J10198" t="s">
        <v>236</v>
      </c>
      <c r="K10198">
        <v>31755.27</v>
      </c>
      <c r="L10198">
        <v>212650.78807099999</v>
      </c>
      <c r="M10198">
        <v>244406.05807100001</v>
      </c>
      <c r="N10198">
        <v>1.7814E-4</v>
      </c>
      <c r="O10198">
        <v>1.9324399999999999E-4</v>
      </c>
      <c r="P10198">
        <v>1.9812399999999999E-4</v>
      </c>
      <c r="Q10198" s="3">
        <v>45107</v>
      </c>
      <c r="R10198" s="3">
        <v>45107</v>
      </c>
      <c r="S10198" t="b">
        <v>0</v>
      </c>
      <c r="T10198" t="b">
        <v>0</v>
      </c>
      <c r="U10198" t="b">
        <v>0</v>
      </c>
      <c r="V10198" t="b">
        <v>1</v>
      </c>
      <c r="W10198" t="b">
        <v>1</v>
      </c>
      <c r="X10198" t="b">
        <v>0</v>
      </c>
      <c r="Y10198" t="b">
        <v>1</v>
      </c>
      <c r="Z10198" t="b">
        <v>0</v>
      </c>
      <c r="AA10198" t="b">
        <v>0</v>
      </c>
      <c r="AB10198" t="s">
        <v>1219</v>
      </c>
      <c r="AC10198" t="s">
        <v>1219</v>
      </c>
      <c r="AD10198" t="s">
        <v>1219</v>
      </c>
      <c r="AE10198" t="s">
        <v>1222</v>
      </c>
      <c r="AF10198" t="s">
        <v>1222</v>
      </c>
      <c r="AH10198" t="b">
        <v>0</v>
      </c>
      <c r="AI10198" t="b">
        <v>0</v>
      </c>
      <c r="AJ10198" t="b">
        <v>0</v>
      </c>
      <c r="AK10198" t="b">
        <v>0</v>
      </c>
      <c r="AL10198" t="b">
        <v>0</v>
      </c>
      <c r="AM10198" t="b">
        <v>0</v>
      </c>
      <c r="AN10198" t="b">
        <v>0</v>
      </c>
      <c r="AO10198" t="s">
        <v>1238</v>
      </c>
    </row>
    <row r="10199" spans="2:41">
      <c r="B10199">
        <v>1136</v>
      </c>
      <c r="C10199">
        <v>106848</v>
      </c>
      <c r="D10199" t="s">
        <v>252</v>
      </c>
      <c r="E10199" t="s">
        <v>247</v>
      </c>
      <c r="F10199" t="s">
        <v>667</v>
      </c>
      <c r="G10199">
        <v>108629</v>
      </c>
      <c r="H10199">
        <v>108629</v>
      </c>
      <c r="I10199" t="s">
        <v>670</v>
      </c>
      <c r="J10199" t="s">
        <v>236</v>
      </c>
      <c r="K10199">
        <v>2105083.3333999999</v>
      </c>
      <c r="L10199">
        <v>0</v>
      </c>
      <c r="M10199">
        <v>2105083.3333999999</v>
      </c>
      <c r="N10199">
        <v>1.180906E-2</v>
      </c>
      <c r="O10199">
        <v>1.2810278E-2</v>
      </c>
      <c r="P10199">
        <v>1.706455E-3</v>
      </c>
      <c r="Q10199" s="3">
        <v>45107</v>
      </c>
      <c r="R10199" s="3">
        <v>45107</v>
      </c>
      <c r="S10199" t="b">
        <v>0</v>
      </c>
      <c r="T10199" t="b">
        <v>0</v>
      </c>
      <c r="U10199" t="b">
        <v>0</v>
      </c>
      <c r="V10199" t="b">
        <v>1</v>
      </c>
      <c r="W10199" t="b">
        <v>1</v>
      </c>
      <c r="X10199" t="b">
        <v>0</v>
      </c>
      <c r="Y10199" t="b">
        <v>1</v>
      </c>
      <c r="Z10199" t="b">
        <v>0</v>
      </c>
      <c r="AA10199" t="b">
        <v>0</v>
      </c>
      <c r="AB10199" t="s">
        <v>1219</v>
      </c>
      <c r="AC10199" t="s">
        <v>1219</v>
      </c>
      <c r="AD10199" t="s">
        <v>1219</v>
      </c>
      <c r="AE10199" t="s">
        <v>1222</v>
      </c>
      <c r="AF10199" t="s">
        <v>1222</v>
      </c>
      <c r="AH10199" t="b">
        <v>0</v>
      </c>
      <c r="AI10199" t="b">
        <v>0</v>
      </c>
      <c r="AJ10199" t="b">
        <v>0</v>
      </c>
      <c r="AK10199" t="b">
        <v>0</v>
      </c>
      <c r="AL10199" t="b">
        <v>0</v>
      </c>
      <c r="AM10199" t="b">
        <v>0</v>
      </c>
      <c r="AN10199" t="b">
        <v>0</v>
      </c>
      <c r="AO10199" t="s">
        <v>1238</v>
      </c>
    </row>
    <row r="10200" spans="2:41">
      <c r="B10200">
        <v>1136</v>
      </c>
      <c r="C10200">
        <v>106848</v>
      </c>
      <c r="D10200" t="s">
        <v>252</v>
      </c>
      <c r="E10200" t="s">
        <v>247</v>
      </c>
      <c r="F10200" t="s">
        <v>672</v>
      </c>
      <c r="G10200">
        <v>110326</v>
      </c>
      <c r="H10200">
        <v>110326</v>
      </c>
      <c r="I10200" t="s">
        <v>671</v>
      </c>
      <c r="J10200" t="s">
        <v>236</v>
      </c>
      <c r="K10200">
        <v>2626280.2145890002</v>
      </c>
      <c r="L10200">
        <v>0</v>
      </c>
      <c r="M10200">
        <v>2626280.2145890002</v>
      </c>
      <c r="N10200">
        <v>1.4732861E-2</v>
      </c>
      <c r="O10200">
        <v>1.5981970000000002E-2</v>
      </c>
      <c r="P10200">
        <v>2.128956E-3</v>
      </c>
      <c r="Q10200" s="3">
        <v>45107</v>
      </c>
      <c r="R10200" s="3">
        <v>45107</v>
      </c>
      <c r="S10200" t="b">
        <v>0</v>
      </c>
      <c r="T10200" t="b">
        <v>0</v>
      </c>
      <c r="U10200" t="b">
        <v>0</v>
      </c>
      <c r="V10200" t="b">
        <v>0</v>
      </c>
      <c r="W10200" t="b">
        <v>0</v>
      </c>
      <c r="X10200" t="b">
        <v>0</v>
      </c>
      <c r="Y10200" t="b">
        <v>0</v>
      </c>
      <c r="Z10200" t="b">
        <v>0</v>
      </c>
      <c r="AA10200" t="b">
        <v>0</v>
      </c>
      <c r="AB10200" t="s">
        <v>1219</v>
      </c>
      <c r="AC10200" t="s">
        <v>1219</v>
      </c>
      <c r="AD10200" t="s">
        <v>1219</v>
      </c>
      <c r="AE10200" t="s">
        <v>1219</v>
      </c>
      <c r="AF10200" t="s">
        <v>1219</v>
      </c>
      <c r="AH10200" t="b">
        <v>0</v>
      </c>
      <c r="AI10200" t="b">
        <v>0</v>
      </c>
      <c r="AJ10200" t="b">
        <v>0</v>
      </c>
      <c r="AK10200" t="b">
        <v>0</v>
      </c>
      <c r="AL10200" t="b">
        <v>0</v>
      </c>
      <c r="AM10200" t="b">
        <v>0</v>
      </c>
      <c r="AN10200" t="b">
        <v>0</v>
      </c>
    </row>
    <row r="10201" spans="2:41">
      <c r="B10201">
        <v>1136</v>
      </c>
      <c r="C10201">
        <v>106848</v>
      </c>
      <c r="D10201" t="s">
        <v>252</v>
      </c>
      <c r="E10201" t="s">
        <v>247</v>
      </c>
      <c r="F10201" t="s">
        <v>675</v>
      </c>
      <c r="G10201">
        <v>110418</v>
      </c>
      <c r="H10201">
        <v>110418</v>
      </c>
      <c r="I10201" t="s">
        <v>674</v>
      </c>
      <c r="J10201" t="s">
        <v>236</v>
      </c>
      <c r="K10201">
        <v>2865173.742594</v>
      </c>
      <c r="L10201">
        <v>0</v>
      </c>
      <c r="M10201">
        <v>2865173.742594</v>
      </c>
      <c r="N10201">
        <v>1.6073001999999999E-2</v>
      </c>
      <c r="O10201">
        <v>1.7435732999999998E-2</v>
      </c>
      <c r="P10201">
        <v>2.3226119999999999E-3</v>
      </c>
      <c r="Q10201" s="3">
        <v>45107</v>
      </c>
      <c r="R10201" s="3">
        <v>45107</v>
      </c>
      <c r="S10201" t="b">
        <v>0</v>
      </c>
      <c r="T10201" t="b">
        <v>0</v>
      </c>
      <c r="U10201" t="b">
        <v>0</v>
      </c>
      <c r="V10201" t="b">
        <v>0</v>
      </c>
      <c r="W10201" t="b">
        <v>0</v>
      </c>
      <c r="X10201" t="b">
        <v>0</v>
      </c>
      <c r="Y10201" t="b">
        <v>0</v>
      </c>
      <c r="Z10201" t="b">
        <v>0</v>
      </c>
      <c r="AA10201" t="b">
        <v>0</v>
      </c>
      <c r="AB10201" t="s">
        <v>1219</v>
      </c>
      <c r="AC10201" t="s">
        <v>1219</v>
      </c>
      <c r="AD10201" t="s">
        <v>1219</v>
      </c>
      <c r="AE10201" t="s">
        <v>1219</v>
      </c>
      <c r="AF10201" t="s">
        <v>1219</v>
      </c>
      <c r="AH10201" t="b">
        <v>0</v>
      </c>
      <c r="AI10201" t="b">
        <v>0</v>
      </c>
      <c r="AJ10201" t="b">
        <v>0</v>
      </c>
      <c r="AK10201" t="b">
        <v>0</v>
      </c>
      <c r="AL10201" t="b">
        <v>0</v>
      </c>
      <c r="AM10201" t="b">
        <v>0</v>
      </c>
      <c r="AN10201" t="b">
        <v>0</v>
      </c>
    </row>
    <row r="10202" spans="2:41">
      <c r="B10202">
        <v>1138</v>
      </c>
      <c r="C10202">
        <v>106849</v>
      </c>
      <c r="D10202" t="s">
        <v>252</v>
      </c>
      <c r="E10202" t="s">
        <v>242</v>
      </c>
      <c r="F10202" t="s">
        <v>677</v>
      </c>
      <c r="G10202">
        <v>110464</v>
      </c>
      <c r="H10202">
        <v>110464</v>
      </c>
      <c r="I10202" t="s">
        <v>676</v>
      </c>
      <c r="J10202" t="s">
        <v>236</v>
      </c>
      <c r="K10202">
        <v>3546519.3</v>
      </c>
      <c r="L10202">
        <v>0</v>
      </c>
      <c r="M10202">
        <v>3546519.3</v>
      </c>
      <c r="N10202">
        <v>1.9895203E-2</v>
      </c>
      <c r="O10202">
        <v>2.1581995E-2</v>
      </c>
      <c r="P10202">
        <v>2.8749349999999999E-3</v>
      </c>
      <c r="Q10202" s="3">
        <v>45107</v>
      </c>
      <c r="R10202" s="3">
        <v>45107</v>
      </c>
      <c r="S10202" t="b">
        <v>0</v>
      </c>
      <c r="T10202" t="b">
        <v>0</v>
      </c>
      <c r="U10202" t="b">
        <v>0</v>
      </c>
      <c r="V10202" t="b">
        <v>0</v>
      </c>
      <c r="W10202" t="b">
        <v>0</v>
      </c>
      <c r="X10202" t="b">
        <v>0</v>
      </c>
      <c r="Y10202" t="b">
        <v>0</v>
      </c>
      <c r="Z10202" t="b">
        <v>0</v>
      </c>
      <c r="AA10202" t="b">
        <v>0</v>
      </c>
    </row>
    <row r="10203" spans="2:41">
      <c r="B10203">
        <v>1137</v>
      </c>
      <c r="C10203">
        <v>106850</v>
      </c>
      <c r="D10203" t="s">
        <v>240</v>
      </c>
      <c r="E10203" t="s">
        <v>242</v>
      </c>
      <c r="F10203" t="s">
        <v>680</v>
      </c>
      <c r="G10203">
        <v>110839</v>
      </c>
      <c r="H10203">
        <v>110839</v>
      </c>
      <c r="I10203" t="s">
        <v>679</v>
      </c>
      <c r="J10203" t="s">
        <v>236</v>
      </c>
      <c r="K10203">
        <v>484553.10667200002</v>
      </c>
      <c r="L10203">
        <v>0</v>
      </c>
      <c r="M10203">
        <v>484553.10667200002</v>
      </c>
      <c r="N10203">
        <v>2.718238E-3</v>
      </c>
      <c r="O10203">
        <v>2.9486999999999998E-3</v>
      </c>
      <c r="P10203">
        <v>3.92796E-4</v>
      </c>
      <c r="Q10203" s="3">
        <v>45107</v>
      </c>
      <c r="R10203" s="3">
        <v>45107</v>
      </c>
      <c r="S10203" t="b">
        <v>1</v>
      </c>
      <c r="T10203" t="b">
        <v>1</v>
      </c>
      <c r="U10203" t="b">
        <v>0</v>
      </c>
      <c r="V10203" t="b">
        <v>1</v>
      </c>
      <c r="W10203" t="b">
        <v>0</v>
      </c>
      <c r="X10203" t="b">
        <v>1</v>
      </c>
      <c r="Y10203" t="b">
        <v>1</v>
      </c>
      <c r="Z10203" t="b">
        <v>0</v>
      </c>
      <c r="AA10203" t="b">
        <v>0</v>
      </c>
      <c r="AB10203" t="s">
        <v>1222</v>
      </c>
      <c r="AC10203" t="s">
        <v>1222</v>
      </c>
      <c r="AD10203" t="s">
        <v>1219</v>
      </c>
      <c r="AE10203" t="s">
        <v>1219</v>
      </c>
      <c r="AF10203" t="s">
        <v>1219</v>
      </c>
      <c r="AG10203">
        <v>0</v>
      </c>
      <c r="AH10203" t="b">
        <v>0</v>
      </c>
      <c r="AI10203" t="b">
        <v>1</v>
      </c>
      <c r="AJ10203" t="b">
        <v>0</v>
      </c>
      <c r="AK10203" t="b">
        <v>1</v>
      </c>
      <c r="AL10203" t="b">
        <v>0</v>
      </c>
      <c r="AM10203" t="b">
        <v>1</v>
      </c>
      <c r="AO10203" t="s">
        <v>1249</v>
      </c>
    </row>
    <row r="10204" spans="2:41">
      <c r="B10204">
        <v>1138</v>
      </c>
      <c r="C10204">
        <v>106849</v>
      </c>
      <c r="D10204" t="s">
        <v>252</v>
      </c>
      <c r="E10204" t="s">
        <v>242</v>
      </c>
      <c r="F10204" t="s">
        <v>683</v>
      </c>
      <c r="G10204">
        <v>110926</v>
      </c>
      <c r="H10204">
        <v>110926</v>
      </c>
      <c r="I10204" t="s">
        <v>682</v>
      </c>
      <c r="J10204" t="s">
        <v>236</v>
      </c>
      <c r="K10204">
        <v>1534090.6117750001</v>
      </c>
      <c r="L10204">
        <v>0</v>
      </c>
      <c r="M10204">
        <v>1534090.6117750001</v>
      </c>
      <c r="N10204">
        <v>8.6059150000000004E-3</v>
      </c>
      <c r="O10204">
        <v>9.3355580000000007E-3</v>
      </c>
      <c r="P10204">
        <v>1.2435879999999999E-3</v>
      </c>
      <c r="Q10204" s="3">
        <v>45107</v>
      </c>
      <c r="R10204" s="3">
        <v>45107</v>
      </c>
      <c r="S10204" t="b">
        <v>0</v>
      </c>
      <c r="T10204" t="b">
        <v>0</v>
      </c>
      <c r="U10204" t="b">
        <v>0</v>
      </c>
      <c r="V10204" t="b">
        <v>0</v>
      </c>
      <c r="W10204" t="b">
        <v>0</v>
      </c>
      <c r="X10204" t="b">
        <v>0</v>
      </c>
      <c r="Y10204" t="b">
        <v>0</v>
      </c>
      <c r="Z10204" t="b">
        <v>0</v>
      </c>
      <c r="AA10204" t="b">
        <v>0</v>
      </c>
    </row>
    <row r="10205" spans="2:41">
      <c r="B10205">
        <v>1129</v>
      </c>
      <c r="C10205">
        <v>106840</v>
      </c>
      <c r="D10205" t="s">
        <v>240</v>
      </c>
      <c r="E10205" t="s">
        <v>241</v>
      </c>
      <c r="F10205" t="s">
        <v>686</v>
      </c>
      <c r="G10205">
        <v>111113</v>
      </c>
      <c r="H10205" t="s">
        <v>685</v>
      </c>
      <c r="I10205" t="s">
        <v>684</v>
      </c>
      <c r="J10205" t="s">
        <v>236</v>
      </c>
      <c r="K10205">
        <v>1450621.3768770001</v>
      </c>
      <c r="L10205">
        <v>2992044.2850959999</v>
      </c>
      <c r="M10205">
        <v>4442665.6619729996</v>
      </c>
      <c r="N10205">
        <v>8.1376710000000008E-3</v>
      </c>
      <c r="O10205">
        <v>8.8276139999999993E-3</v>
      </c>
      <c r="P10205">
        <v>3.6013830000000001E-3</v>
      </c>
      <c r="Q10205" s="3">
        <v>45107</v>
      </c>
      <c r="R10205" s="3">
        <v>45107</v>
      </c>
      <c r="S10205" t="b">
        <v>1</v>
      </c>
      <c r="T10205" t="b">
        <v>0</v>
      </c>
      <c r="U10205" t="b">
        <v>1</v>
      </c>
      <c r="V10205" t="b">
        <v>1</v>
      </c>
      <c r="W10205" t="b">
        <v>1</v>
      </c>
      <c r="X10205" t="b">
        <v>1</v>
      </c>
      <c r="Y10205" t="b">
        <v>1</v>
      </c>
      <c r="Z10205" t="b">
        <v>0</v>
      </c>
      <c r="AA10205" t="b">
        <v>0</v>
      </c>
      <c r="AB10205" t="s">
        <v>1219</v>
      </c>
      <c r="AC10205" t="s">
        <v>1219</v>
      </c>
      <c r="AD10205" t="s">
        <v>1222</v>
      </c>
      <c r="AE10205" t="s">
        <v>1222</v>
      </c>
      <c r="AF10205" t="s">
        <v>1222</v>
      </c>
      <c r="AH10205" t="b">
        <v>1</v>
      </c>
      <c r="AI10205" t="b">
        <v>0</v>
      </c>
      <c r="AJ10205" t="b">
        <v>0</v>
      </c>
      <c r="AK10205" t="b">
        <v>1</v>
      </c>
      <c r="AL10205" t="b">
        <v>1</v>
      </c>
      <c r="AM10205" t="b">
        <v>1</v>
      </c>
      <c r="AN10205" t="b">
        <v>0</v>
      </c>
      <c r="AO10205" t="s">
        <v>1245</v>
      </c>
    </row>
    <row r="10206" spans="2:41">
      <c r="B10206">
        <v>1138</v>
      </c>
      <c r="C10206">
        <v>106849</v>
      </c>
      <c r="D10206" t="s">
        <v>252</v>
      </c>
      <c r="E10206" t="s">
        <v>242</v>
      </c>
      <c r="F10206" t="s">
        <v>689</v>
      </c>
      <c r="G10206">
        <v>111150</v>
      </c>
      <c r="H10206" t="s">
        <v>688</v>
      </c>
      <c r="I10206" t="s">
        <v>687</v>
      </c>
      <c r="J10206" t="s">
        <v>236</v>
      </c>
      <c r="K10206">
        <v>1325013.33</v>
      </c>
      <c r="L10206">
        <v>0</v>
      </c>
      <c r="M10206">
        <v>1325013.33</v>
      </c>
      <c r="N10206">
        <v>7.433037E-3</v>
      </c>
      <c r="O10206">
        <v>8.0632380000000003E-3</v>
      </c>
      <c r="P10206">
        <v>1.0741030000000001E-3</v>
      </c>
      <c r="Q10206" s="3">
        <v>45107</v>
      </c>
      <c r="R10206" s="3">
        <v>45107</v>
      </c>
      <c r="S10206" t="b">
        <v>0</v>
      </c>
      <c r="T10206" t="b">
        <v>0</v>
      </c>
      <c r="U10206" t="b">
        <v>0</v>
      </c>
      <c r="V10206" t="b">
        <v>0</v>
      </c>
      <c r="W10206" t="b">
        <v>0</v>
      </c>
      <c r="X10206" t="b">
        <v>0</v>
      </c>
      <c r="Y10206" t="b">
        <v>0</v>
      </c>
      <c r="Z10206" t="b">
        <v>0</v>
      </c>
      <c r="AA10206" t="b">
        <v>0</v>
      </c>
    </row>
    <row r="10207" spans="2:41">
      <c r="B10207">
        <v>1128</v>
      </c>
      <c r="C10207">
        <v>106839</v>
      </c>
      <c r="D10207" t="s">
        <v>240</v>
      </c>
      <c r="E10207" t="s">
        <v>250</v>
      </c>
      <c r="F10207" t="s">
        <v>692</v>
      </c>
      <c r="G10207">
        <v>111176</v>
      </c>
      <c r="H10207">
        <v>111176</v>
      </c>
      <c r="I10207" t="s">
        <v>691</v>
      </c>
      <c r="J10207" t="s">
        <v>236</v>
      </c>
      <c r="K10207">
        <v>2470483.049786</v>
      </c>
      <c r="L10207">
        <v>0</v>
      </c>
      <c r="M10207">
        <v>2470483.049786</v>
      </c>
      <c r="N10207">
        <v>1.3858873000000001E-2</v>
      </c>
      <c r="O10207">
        <v>1.5033882E-2</v>
      </c>
      <c r="P10207">
        <v>2.0026610000000002E-3</v>
      </c>
      <c r="Q10207" s="3">
        <v>45107</v>
      </c>
      <c r="R10207" s="3">
        <v>45107</v>
      </c>
      <c r="S10207" t="b">
        <v>0</v>
      </c>
      <c r="T10207" t="b">
        <v>0</v>
      </c>
      <c r="U10207" t="b">
        <v>0</v>
      </c>
      <c r="V10207" t="b">
        <v>0</v>
      </c>
      <c r="W10207" t="b">
        <v>0</v>
      </c>
      <c r="X10207" t="b">
        <v>0</v>
      </c>
      <c r="Y10207" t="b">
        <v>0</v>
      </c>
      <c r="Z10207" t="b">
        <v>0</v>
      </c>
      <c r="AA10207" t="b">
        <v>0</v>
      </c>
    </row>
    <row r="10208" spans="2:41">
      <c r="B10208">
        <v>1136</v>
      </c>
      <c r="C10208">
        <v>106848</v>
      </c>
      <c r="D10208" t="s">
        <v>252</v>
      </c>
      <c r="E10208" t="s">
        <v>247</v>
      </c>
      <c r="F10208" t="s">
        <v>607</v>
      </c>
      <c r="G10208">
        <v>111177</v>
      </c>
      <c r="H10208">
        <v>111177</v>
      </c>
      <c r="I10208" t="s">
        <v>693</v>
      </c>
      <c r="J10208" t="s">
        <v>236</v>
      </c>
      <c r="K10208">
        <v>105627.846488</v>
      </c>
      <c r="L10208">
        <v>0</v>
      </c>
      <c r="M10208">
        <v>105627.846488</v>
      </c>
      <c r="N10208">
        <v>5.9254900000000005E-4</v>
      </c>
      <c r="O10208">
        <v>6.4278800000000004E-4</v>
      </c>
      <c r="P10208">
        <v>8.5625999999999996E-5</v>
      </c>
      <c r="Q10208" s="3">
        <v>45107</v>
      </c>
      <c r="R10208" s="3">
        <v>45107</v>
      </c>
      <c r="S10208" t="b">
        <v>0</v>
      </c>
      <c r="T10208" t="b">
        <v>0</v>
      </c>
      <c r="U10208" t="b">
        <v>1</v>
      </c>
      <c r="V10208" t="b">
        <v>1</v>
      </c>
      <c r="W10208" t="b">
        <v>1</v>
      </c>
      <c r="X10208" t="b">
        <v>0</v>
      </c>
      <c r="Y10208" t="b">
        <v>1</v>
      </c>
      <c r="Z10208" t="b">
        <v>0</v>
      </c>
      <c r="AA10208" t="b">
        <v>0</v>
      </c>
      <c r="AB10208" t="s">
        <v>1219</v>
      </c>
      <c r="AC10208" t="s">
        <v>1219</v>
      </c>
      <c r="AD10208" t="s">
        <v>1222</v>
      </c>
      <c r="AE10208" t="s">
        <v>1222</v>
      </c>
      <c r="AF10208" t="s">
        <v>1222</v>
      </c>
      <c r="AH10208" t="b">
        <v>0</v>
      </c>
      <c r="AI10208" t="b">
        <v>0</v>
      </c>
      <c r="AJ10208" t="b">
        <v>0</v>
      </c>
      <c r="AK10208" t="b">
        <v>0</v>
      </c>
      <c r="AL10208" t="b">
        <v>0</v>
      </c>
      <c r="AM10208" t="b">
        <v>0</v>
      </c>
      <c r="AN10208" t="b">
        <v>0</v>
      </c>
      <c r="AO10208" t="s">
        <v>1235</v>
      </c>
    </row>
    <row r="10209" spans="2:41">
      <c r="B10209">
        <v>1134</v>
      </c>
      <c r="C10209">
        <v>106846</v>
      </c>
      <c r="D10209" t="s">
        <v>252</v>
      </c>
      <c r="E10209" t="s">
        <v>246</v>
      </c>
      <c r="F10209" t="s">
        <v>357</v>
      </c>
      <c r="G10209">
        <v>111178</v>
      </c>
      <c r="H10209">
        <v>111178</v>
      </c>
      <c r="I10209" t="s">
        <v>694</v>
      </c>
      <c r="J10209" t="s">
        <v>236</v>
      </c>
      <c r="K10209">
        <v>525939.652428</v>
      </c>
      <c r="L10209">
        <v>0</v>
      </c>
      <c r="M10209">
        <v>525939.652428</v>
      </c>
      <c r="N10209">
        <v>2.9504069999999999E-3</v>
      </c>
      <c r="O10209">
        <v>3.200554E-3</v>
      </c>
      <c r="P10209">
        <v>4.2634500000000001E-4</v>
      </c>
      <c r="Q10209" s="3">
        <v>45107</v>
      </c>
      <c r="R10209" s="3">
        <v>45107</v>
      </c>
      <c r="S10209" t="b">
        <v>0</v>
      </c>
      <c r="T10209" t="b">
        <v>0</v>
      </c>
      <c r="U10209" t="b">
        <v>0</v>
      </c>
      <c r="V10209" t="b">
        <v>0</v>
      </c>
      <c r="W10209" t="b">
        <v>0</v>
      </c>
      <c r="X10209" t="b">
        <v>0</v>
      </c>
      <c r="Y10209" t="b">
        <v>0</v>
      </c>
      <c r="Z10209" t="b">
        <v>0</v>
      </c>
      <c r="AA10209" t="b">
        <v>0</v>
      </c>
      <c r="AB10209" t="s">
        <v>1219</v>
      </c>
      <c r="AC10209" t="s">
        <v>1219</v>
      </c>
      <c r="AD10209" t="s">
        <v>1219</v>
      </c>
      <c r="AE10209" t="s">
        <v>1219</v>
      </c>
      <c r="AF10209" t="s">
        <v>1219</v>
      </c>
      <c r="AH10209" t="b">
        <v>0</v>
      </c>
      <c r="AI10209" t="b">
        <v>0</v>
      </c>
      <c r="AJ10209" t="b">
        <v>0</v>
      </c>
      <c r="AK10209" t="b">
        <v>0</v>
      </c>
      <c r="AL10209" t="b">
        <v>0</v>
      </c>
      <c r="AM10209" t="b">
        <v>0</v>
      </c>
      <c r="AN10209" t="b">
        <v>0</v>
      </c>
    </row>
    <row r="10210" spans="2:41">
      <c r="B10210">
        <v>1137</v>
      </c>
      <c r="C10210">
        <v>106850</v>
      </c>
      <c r="D10210" t="s">
        <v>240</v>
      </c>
      <c r="E10210" t="s">
        <v>242</v>
      </c>
      <c r="F10210" t="s">
        <v>696</v>
      </c>
      <c r="G10210">
        <v>111200</v>
      </c>
      <c r="H10210">
        <v>0</v>
      </c>
      <c r="I10210" t="s">
        <v>695</v>
      </c>
      <c r="J10210" t="s">
        <v>236</v>
      </c>
      <c r="K10210">
        <v>28718.385299000001</v>
      </c>
      <c r="L10210">
        <v>626080.46563700004</v>
      </c>
      <c r="M10210">
        <v>654798.850936</v>
      </c>
      <c r="N10210">
        <v>1.6110399999999999E-4</v>
      </c>
      <c r="O10210">
        <v>1.7476300000000001E-4</v>
      </c>
      <c r="P10210">
        <v>5.3080300000000005E-4</v>
      </c>
      <c r="Q10210" s="3">
        <v>45107</v>
      </c>
      <c r="R10210" s="3">
        <v>45107</v>
      </c>
      <c r="S10210" t="b">
        <v>0</v>
      </c>
      <c r="T10210" t="b">
        <v>0</v>
      </c>
      <c r="U10210" t="b">
        <v>0</v>
      </c>
      <c r="V10210" t="b">
        <v>0</v>
      </c>
      <c r="W10210" t="b">
        <v>0</v>
      </c>
      <c r="X10210" t="b">
        <v>0</v>
      </c>
      <c r="Y10210" t="b">
        <v>0</v>
      </c>
      <c r="Z10210" t="b">
        <v>0</v>
      </c>
      <c r="AA10210" t="b">
        <v>0</v>
      </c>
    </row>
    <row r="10211" spans="2:41">
      <c r="B10211">
        <v>1137</v>
      </c>
      <c r="C10211">
        <v>106850</v>
      </c>
      <c r="D10211" t="s">
        <v>240</v>
      </c>
      <c r="E10211" t="s">
        <v>242</v>
      </c>
      <c r="F10211" t="s">
        <v>698</v>
      </c>
      <c r="G10211">
        <v>111314</v>
      </c>
      <c r="H10211">
        <v>111314</v>
      </c>
      <c r="I10211" t="s">
        <v>697</v>
      </c>
      <c r="J10211" t="s">
        <v>236</v>
      </c>
      <c r="K10211">
        <v>93016.150699999998</v>
      </c>
      <c r="L10211">
        <v>279648.79667000001</v>
      </c>
      <c r="M10211">
        <v>372664.94737000001</v>
      </c>
      <c r="N10211">
        <v>5.218E-4</v>
      </c>
      <c r="O10211">
        <v>5.6604099999999998E-4</v>
      </c>
      <c r="P10211">
        <v>3.02095E-4</v>
      </c>
      <c r="Q10211" s="3">
        <v>45107</v>
      </c>
      <c r="R10211" s="3">
        <v>45107</v>
      </c>
      <c r="S10211" t="b">
        <v>0</v>
      </c>
      <c r="T10211" t="b">
        <v>0</v>
      </c>
      <c r="U10211" t="b">
        <v>0</v>
      </c>
      <c r="V10211" t="b">
        <v>0</v>
      </c>
      <c r="W10211" t="b">
        <v>0</v>
      </c>
      <c r="X10211" t="b">
        <v>0</v>
      </c>
      <c r="Y10211" t="b">
        <v>0</v>
      </c>
      <c r="Z10211" t="b">
        <v>0</v>
      </c>
      <c r="AA10211" t="b">
        <v>0</v>
      </c>
    </row>
    <row r="10212" spans="2:41">
      <c r="B10212">
        <v>1129</v>
      </c>
      <c r="C10212">
        <v>106840</v>
      </c>
      <c r="D10212" t="s">
        <v>240</v>
      </c>
      <c r="E10212" t="s">
        <v>241</v>
      </c>
      <c r="F10212" t="s">
        <v>700</v>
      </c>
      <c r="G10212">
        <v>111552</v>
      </c>
      <c r="H10212">
        <v>111552</v>
      </c>
      <c r="I10212" t="s">
        <v>699</v>
      </c>
      <c r="J10212" t="s">
        <v>236</v>
      </c>
      <c r="K10212">
        <v>1975589.0056080001</v>
      </c>
      <c r="L10212">
        <v>0</v>
      </c>
      <c r="M10212">
        <v>1975589.0056080001</v>
      </c>
      <c r="N10212">
        <v>1.1082625E-2</v>
      </c>
      <c r="O10212">
        <v>1.2022253E-2</v>
      </c>
      <c r="P10212">
        <v>1.6014829999999999E-3</v>
      </c>
      <c r="Q10212" s="3">
        <v>45107</v>
      </c>
      <c r="R10212" s="3">
        <v>45107</v>
      </c>
      <c r="S10212" t="b">
        <v>0</v>
      </c>
      <c r="T10212" t="b">
        <v>0</v>
      </c>
      <c r="U10212" t="b">
        <v>1</v>
      </c>
      <c r="V10212" t="b">
        <v>1</v>
      </c>
      <c r="W10212" t="b">
        <v>1</v>
      </c>
      <c r="X10212" t="b">
        <v>0</v>
      </c>
      <c r="Y10212" t="b">
        <v>1</v>
      </c>
      <c r="Z10212" t="b">
        <v>0</v>
      </c>
      <c r="AA10212" t="b">
        <v>0</v>
      </c>
      <c r="AB10212" t="s">
        <v>1219</v>
      </c>
      <c r="AC10212" t="s">
        <v>1219</v>
      </c>
      <c r="AD10212" t="s">
        <v>1222</v>
      </c>
      <c r="AE10212" t="s">
        <v>1222</v>
      </c>
      <c r="AF10212" t="s">
        <v>1222</v>
      </c>
      <c r="AJ10212" t="b">
        <v>0</v>
      </c>
      <c r="AN10212" t="b">
        <v>0</v>
      </c>
      <c r="AO10212" t="s">
        <v>1235</v>
      </c>
    </row>
    <row r="10213" spans="2:41">
      <c r="Q10213" s="3"/>
      <c r="R10213" s="3"/>
    </row>
    <row r="10214" spans="2:41">
      <c r="Q10214" s="3"/>
      <c r="R10214" s="3"/>
    </row>
    <row r="10215" spans="2:41">
      <c r="Q10215" s="3"/>
      <c r="R10215" s="3"/>
    </row>
    <row r="10216" spans="2:41">
      <c r="Q10216" s="3"/>
      <c r="R10216" s="3"/>
    </row>
    <row r="10217" spans="2:41">
      <c r="Q10217" s="3"/>
      <c r="R10217" s="3"/>
    </row>
    <row r="10218" spans="2:41">
      <c r="Q10218" s="3"/>
      <c r="R10218" s="3"/>
    </row>
    <row r="10219" spans="2:41">
      <c r="Q10219" s="3"/>
      <c r="R10219" s="3"/>
    </row>
    <row r="10220" spans="2:41">
      <c r="Q10220" s="3"/>
      <c r="R10220" s="3"/>
    </row>
    <row r="10221" spans="2:41">
      <c r="Q10221" s="3"/>
      <c r="R10221" s="3"/>
    </row>
    <row r="10222" spans="2:41">
      <c r="Q10222" s="3"/>
      <c r="R10222" s="3"/>
    </row>
    <row r="10223" spans="2:41">
      <c r="Q10223" s="3"/>
      <c r="R10223" s="3"/>
    </row>
    <row r="10224" spans="2:41">
      <c r="Q10224" s="3"/>
      <c r="R10224" s="3"/>
    </row>
    <row r="10225" spans="17:18">
      <c r="Q10225" s="3"/>
      <c r="R10225" s="3"/>
    </row>
    <row r="10226" spans="17:18">
      <c r="Q10226" s="3"/>
      <c r="R10226" s="3"/>
    </row>
    <row r="10227" spans="17:18">
      <c r="Q10227" s="3"/>
      <c r="R10227" s="3"/>
    </row>
    <row r="10228" spans="17:18">
      <c r="Q10228" s="3"/>
      <c r="R10228" s="3"/>
    </row>
    <row r="10229" spans="17:18">
      <c r="Q10229" s="3"/>
      <c r="R10229" s="3"/>
    </row>
    <row r="10230" spans="17:18">
      <c r="Q10230" s="3"/>
      <c r="R10230" s="3"/>
    </row>
    <row r="10231" spans="17:18">
      <c r="Q10231" s="3"/>
      <c r="R10231" s="3"/>
    </row>
    <row r="10232" spans="17:18">
      <c r="Q10232" s="3"/>
      <c r="R10232" s="3"/>
    </row>
    <row r="10233" spans="17:18">
      <c r="Q10233" s="3"/>
      <c r="R10233" s="3"/>
    </row>
    <row r="10234" spans="17:18">
      <c r="Q10234" s="3"/>
      <c r="R10234" s="3"/>
    </row>
    <row r="10235" spans="17:18">
      <c r="Q10235" s="3"/>
      <c r="R10235" s="3"/>
    </row>
    <row r="10236" spans="17:18">
      <c r="Q10236" s="3"/>
      <c r="R10236" s="3"/>
    </row>
    <row r="10237" spans="17:18">
      <c r="Q10237" s="3"/>
      <c r="R10237" s="3"/>
    </row>
    <row r="10238" spans="17:18">
      <c r="Q10238" s="3"/>
      <c r="R10238" s="3"/>
    </row>
    <row r="10239" spans="17:18">
      <c r="Q10239" s="3"/>
      <c r="R10239" s="3"/>
    </row>
    <row r="10240" spans="17:18">
      <c r="Q10240" s="3"/>
      <c r="R10240" s="3"/>
    </row>
    <row r="10241" spans="17:18">
      <c r="Q10241" s="3"/>
      <c r="R10241" s="3"/>
    </row>
    <row r="10242" spans="17:18">
      <c r="Q10242" s="3"/>
      <c r="R10242" s="3"/>
    </row>
    <row r="10243" spans="17:18">
      <c r="Q10243" s="3"/>
      <c r="R10243" s="3"/>
    </row>
    <row r="10244" spans="17:18">
      <c r="Q10244" s="3"/>
      <c r="R10244" s="3"/>
    </row>
    <row r="10245" spans="17:18">
      <c r="Q10245" s="3"/>
      <c r="R10245" s="3"/>
    </row>
    <row r="10246" spans="17:18">
      <c r="Q10246" s="3"/>
      <c r="R10246" s="3"/>
    </row>
    <row r="10247" spans="17:18">
      <c r="Q10247" s="3"/>
      <c r="R10247" s="3"/>
    </row>
    <row r="10248" spans="17:18">
      <c r="Q10248" s="3"/>
      <c r="R10248" s="3"/>
    </row>
    <row r="10249" spans="17:18">
      <c r="Q10249" s="3"/>
      <c r="R10249" s="3"/>
    </row>
    <row r="10250" spans="17:18">
      <c r="Q10250" s="3"/>
      <c r="R10250" s="3"/>
    </row>
    <row r="10251" spans="17:18">
      <c r="Q10251" s="3"/>
      <c r="R10251" s="3"/>
    </row>
    <row r="10252" spans="17:18">
      <c r="Q10252" s="3"/>
      <c r="R10252" s="3"/>
    </row>
    <row r="10253" spans="17:18">
      <c r="Q10253" s="3"/>
      <c r="R10253" s="3"/>
    </row>
    <row r="10254" spans="17:18">
      <c r="Q10254" s="3"/>
      <c r="R10254" s="3"/>
    </row>
    <row r="10255" spans="17:18">
      <c r="Q10255" s="3"/>
      <c r="R10255" s="3"/>
    </row>
    <row r="10256" spans="17:18">
      <c r="Q10256" s="3"/>
      <c r="R10256" s="3"/>
    </row>
    <row r="10257" spans="17:18">
      <c r="Q10257" s="3"/>
      <c r="R10257" s="3"/>
    </row>
    <row r="10258" spans="17:18">
      <c r="Q10258" s="3"/>
      <c r="R10258" s="3"/>
    </row>
    <row r="10259" spans="17:18">
      <c r="Q10259" s="3"/>
      <c r="R10259" s="3"/>
    </row>
    <row r="10260" spans="17:18">
      <c r="Q10260" s="3"/>
      <c r="R10260" s="3"/>
    </row>
    <row r="10261" spans="17:18">
      <c r="Q10261" s="3"/>
      <c r="R10261" s="3"/>
    </row>
    <row r="10262" spans="17:18">
      <c r="Q10262" s="3"/>
      <c r="R10262" s="3"/>
    </row>
    <row r="10263" spans="17:18">
      <c r="Q10263" s="3"/>
      <c r="R10263" s="3"/>
    </row>
    <row r="10264" spans="17:18">
      <c r="Q10264" s="3"/>
      <c r="R10264" s="3"/>
    </row>
    <row r="10265" spans="17:18">
      <c r="Q10265" s="3"/>
      <c r="R10265" s="3"/>
    </row>
    <row r="10266" spans="17:18">
      <c r="Q10266" s="3"/>
      <c r="R10266" s="3"/>
    </row>
    <row r="10267" spans="17:18">
      <c r="Q10267" s="3"/>
      <c r="R10267" s="3"/>
    </row>
    <row r="10268" spans="17:18">
      <c r="Q10268" s="3"/>
      <c r="R10268" s="3"/>
    </row>
    <row r="10269" spans="17:18">
      <c r="Q10269" s="3"/>
      <c r="R10269" s="3"/>
    </row>
    <row r="10270" spans="17:18">
      <c r="Q10270" s="3"/>
      <c r="R10270" s="3"/>
    </row>
    <row r="10271" spans="17:18">
      <c r="Q10271" s="3"/>
      <c r="R10271" s="3"/>
    </row>
    <row r="10272" spans="17:18">
      <c r="Q10272" s="3"/>
      <c r="R10272" s="3"/>
    </row>
    <row r="10273" spans="17:18">
      <c r="Q10273" s="3"/>
      <c r="R10273" s="3"/>
    </row>
    <row r="10274" spans="17:18">
      <c r="Q10274" s="3"/>
      <c r="R10274" s="3"/>
    </row>
    <row r="10275" spans="17:18">
      <c r="Q10275" s="3"/>
      <c r="R10275" s="3"/>
    </row>
    <row r="10276" spans="17:18">
      <c r="Q10276" s="3"/>
      <c r="R10276" s="3"/>
    </row>
    <row r="10277" spans="17:18">
      <c r="Q10277" s="3"/>
      <c r="R10277" s="3"/>
    </row>
    <row r="10278" spans="17:18">
      <c r="Q10278" s="3"/>
      <c r="R10278" s="3"/>
    </row>
    <row r="10279" spans="17:18">
      <c r="Q10279" s="3"/>
      <c r="R10279" s="3"/>
    </row>
    <row r="10280" spans="17:18">
      <c r="Q10280" s="3"/>
      <c r="R10280" s="3"/>
    </row>
    <row r="10281" spans="17:18">
      <c r="Q10281" s="3"/>
      <c r="R10281" s="3"/>
    </row>
    <row r="10282" spans="17:18">
      <c r="Q10282" s="3"/>
      <c r="R10282" s="3"/>
    </row>
    <row r="10283" spans="17:18">
      <c r="Q10283" s="3"/>
      <c r="R10283" s="3"/>
    </row>
    <row r="10284" spans="17:18">
      <c r="Q10284" s="3"/>
      <c r="R10284" s="3"/>
    </row>
    <row r="10285" spans="17:18">
      <c r="Q10285" s="3"/>
      <c r="R10285" s="3"/>
    </row>
    <row r="10286" spans="17:18">
      <c r="Q10286" s="3"/>
      <c r="R10286" s="3"/>
    </row>
    <row r="10287" spans="17:18">
      <c r="Q10287" s="3"/>
      <c r="R10287" s="3"/>
    </row>
    <row r="10288" spans="17:18">
      <c r="Q10288" s="3"/>
      <c r="R10288" s="3"/>
    </row>
    <row r="10289" spans="17:18">
      <c r="Q10289" s="3"/>
      <c r="R10289" s="3"/>
    </row>
    <row r="10290" spans="17:18">
      <c r="Q10290" s="3"/>
      <c r="R10290" s="3"/>
    </row>
    <row r="10291" spans="17:18">
      <c r="Q10291" s="3"/>
      <c r="R10291" s="3"/>
    </row>
    <row r="10292" spans="17:18">
      <c r="Q10292" s="3"/>
      <c r="R10292" s="3"/>
    </row>
    <row r="10293" spans="17:18">
      <c r="Q10293" s="3"/>
      <c r="R10293" s="3"/>
    </row>
    <row r="10294" spans="17:18">
      <c r="Q10294" s="3"/>
      <c r="R10294" s="3"/>
    </row>
    <row r="10295" spans="17:18">
      <c r="Q10295" s="3"/>
      <c r="R10295" s="3"/>
    </row>
    <row r="10296" spans="17:18">
      <c r="Q10296" s="3"/>
      <c r="R10296" s="3"/>
    </row>
    <row r="10297" spans="17:18">
      <c r="Q10297" s="3"/>
      <c r="R10297" s="3"/>
    </row>
    <row r="10298" spans="17:18">
      <c r="Q10298" s="3"/>
      <c r="R10298" s="3"/>
    </row>
    <row r="10299" spans="17:18">
      <c r="Q10299" s="3"/>
      <c r="R10299" s="3"/>
    </row>
    <row r="10300" spans="17:18">
      <c r="Q10300" s="3"/>
      <c r="R10300" s="3"/>
    </row>
    <row r="10301" spans="17:18">
      <c r="Q10301" s="3"/>
      <c r="R10301" s="3"/>
    </row>
    <row r="10302" spans="17:18">
      <c r="Q10302" s="3"/>
      <c r="R10302" s="3"/>
    </row>
    <row r="10303" spans="17:18">
      <c r="Q10303" s="3"/>
      <c r="R10303" s="3"/>
    </row>
    <row r="10304" spans="17:18">
      <c r="Q10304" s="3"/>
      <c r="R10304" s="3"/>
    </row>
    <row r="10305" spans="17:18">
      <c r="Q10305" s="3"/>
      <c r="R10305" s="3"/>
    </row>
    <row r="10306" spans="17:18">
      <c r="Q10306" s="3"/>
      <c r="R10306" s="3"/>
    </row>
    <row r="10307" spans="17:18">
      <c r="Q10307" s="3"/>
      <c r="R10307" s="3"/>
    </row>
    <row r="10308" spans="17:18">
      <c r="Q10308" s="3"/>
      <c r="R10308" s="3"/>
    </row>
    <row r="10309" spans="17:18">
      <c r="Q10309" s="3"/>
      <c r="R10309" s="3"/>
    </row>
    <row r="10310" spans="17:18">
      <c r="Q10310" s="3"/>
      <c r="R10310" s="3"/>
    </row>
    <row r="10311" spans="17:18">
      <c r="Q10311" s="3"/>
      <c r="R10311" s="3"/>
    </row>
    <row r="10312" spans="17:18">
      <c r="Q10312" s="3"/>
      <c r="R10312" s="3"/>
    </row>
    <row r="10313" spans="17:18">
      <c r="Q10313" s="3"/>
      <c r="R10313" s="3"/>
    </row>
    <row r="10314" spans="17:18">
      <c r="Q10314" s="3"/>
      <c r="R10314" s="3"/>
    </row>
    <row r="10315" spans="17:18">
      <c r="Q10315" s="3"/>
      <c r="R10315" s="3"/>
    </row>
    <row r="10316" spans="17:18">
      <c r="Q10316" s="3"/>
      <c r="R10316" s="3"/>
    </row>
    <row r="10317" spans="17:18">
      <c r="Q10317" s="3"/>
      <c r="R10317" s="3"/>
    </row>
    <row r="10318" spans="17:18">
      <c r="Q10318" s="3"/>
      <c r="R10318" s="3"/>
    </row>
    <row r="10319" spans="17:18">
      <c r="Q10319" s="3"/>
      <c r="R10319" s="3"/>
    </row>
    <row r="10320" spans="17:18">
      <c r="Q10320" s="3"/>
      <c r="R10320" s="3"/>
    </row>
    <row r="10321" spans="17:18">
      <c r="Q10321" s="3"/>
      <c r="R10321" s="3"/>
    </row>
    <row r="10322" spans="17:18">
      <c r="Q10322" s="3"/>
      <c r="R10322" s="3"/>
    </row>
    <row r="10323" spans="17:18">
      <c r="Q10323" s="3"/>
      <c r="R10323" s="3"/>
    </row>
    <row r="10324" spans="17:18">
      <c r="Q10324" s="3"/>
      <c r="R10324" s="3"/>
    </row>
    <row r="10325" spans="17:18">
      <c r="Q10325" s="3"/>
      <c r="R10325" s="3"/>
    </row>
    <row r="10326" spans="17:18">
      <c r="Q10326" s="3"/>
      <c r="R10326" s="3"/>
    </row>
    <row r="10327" spans="17:18">
      <c r="Q10327" s="3"/>
      <c r="R10327" s="3"/>
    </row>
    <row r="10328" spans="17:18">
      <c r="Q10328" s="3"/>
      <c r="R10328" s="3"/>
    </row>
    <row r="10329" spans="17:18">
      <c r="Q10329" s="3"/>
      <c r="R10329" s="3"/>
    </row>
    <row r="10330" spans="17:18">
      <c r="Q10330" s="3"/>
      <c r="R10330" s="3"/>
    </row>
    <row r="10331" spans="17:18">
      <c r="Q10331" s="3"/>
      <c r="R10331" s="3"/>
    </row>
    <row r="10332" spans="17:18">
      <c r="Q10332" s="3"/>
      <c r="R10332" s="3"/>
    </row>
    <row r="10333" spans="17:18">
      <c r="Q10333" s="3"/>
      <c r="R10333" s="3"/>
    </row>
    <row r="10334" spans="17:18">
      <c r="Q10334" s="3"/>
      <c r="R10334" s="3"/>
    </row>
    <row r="10335" spans="17:18">
      <c r="Q10335" s="3"/>
      <c r="R10335" s="3"/>
    </row>
    <row r="10336" spans="17:18">
      <c r="Q10336" s="3"/>
      <c r="R10336" s="3"/>
    </row>
    <row r="10337" spans="17:18">
      <c r="Q10337" s="3"/>
      <c r="R10337" s="3"/>
    </row>
    <row r="10338" spans="17:18">
      <c r="Q10338" s="3"/>
      <c r="R10338" s="3"/>
    </row>
    <row r="10339" spans="17:18">
      <c r="Q10339" s="3"/>
      <c r="R10339" s="3"/>
    </row>
    <row r="10340" spans="17:18">
      <c r="Q10340" s="3"/>
      <c r="R10340" s="3"/>
    </row>
    <row r="10341" spans="17:18">
      <c r="Q10341" s="3"/>
      <c r="R10341" s="3"/>
    </row>
    <row r="10342" spans="17:18">
      <c r="Q10342" s="3"/>
      <c r="R10342" s="3"/>
    </row>
    <row r="10343" spans="17:18">
      <c r="Q10343" s="3"/>
      <c r="R10343" s="3"/>
    </row>
    <row r="10344" spans="17:18">
      <c r="Q10344" s="3"/>
      <c r="R10344" s="3"/>
    </row>
    <row r="10345" spans="17:18">
      <c r="Q10345" s="3"/>
      <c r="R10345" s="3"/>
    </row>
    <row r="10346" spans="17:18">
      <c r="Q10346" s="3"/>
      <c r="R10346" s="3"/>
    </row>
    <row r="10347" spans="17:18">
      <c r="Q10347" s="3"/>
      <c r="R10347" s="3"/>
    </row>
    <row r="10348" spans="17:18">
      <c r="Q10348" s="3"/>
      <c r="R10348" s="3"/>
    </row>
    <row r="10349" spans="17:18">
      <c r="Q10349" s="3"/>
      <c r="R10349" s="3"/>
    </row>
    <row r="10350" spans="17:18">
      <c r="Q10350" s="3"/>
      <c r="R10350" s="3"/>
    </row>
    <row r="10351" spans="17:18">
      <c r="Q10351" s="3"/>
      <c r="R10351" s="3"/>
    </row>
    <row r="10352" spans="17:18">
      <c r="Q10352" s="3"/>
      <c r="R10352" s="3"/>
    </row>
    <row r="10353" spans="17:18">
      <c r="Q10353" s="3"/>
      <c r="R10353" s="3"/>
    </row>
    <row r="10354" spans="17:18">
      <c r="Q10354" s="3"/>
      <c r="R10354" s="3"/>
    </row>
    <row r="10355" spans="17:18">
      <c r="Q10355" s="3"/>
      <c r="R10355" s="3"/>
    </row>
    <row r="10356" spans="17:18">
      <c r="Q10356" s="3"/>
      <c r="R10356" s="3"/>
    </row>
    <row r="10357" spans="17:18">
      <c r="Q10357" s="3"/>
      <c r="R10357" s="3"/>
    </row>
    <row r="10358" spans="17:18">
      <c r="Q10358" s="3"/>
      <c r="R10358" s="3"/>
    </row>
    <row r="10359" spans="17:18">
      <c r="Q10359" s="3"/>
      <c r="R10359" s="3"/>
    </row>
    <row r="10360" spans="17:18">
      <c r="Q10360" s="3"/>
      <c r="R10360" s="3"/>
    </row>
    <row r="10361" spans="17:18">
      <c r="Q10361" s="3"/>
      <c r="R10361" s="3"/>
    </row>
    <row r="10362" spans="17:18">
      <c r="Q10362" s="3"/>
      <c r="R10362" s="3"/>
    </row>
    <row r="10363" spans="17:18">
      <c r="Q10363" s="3"/>
      <c r="R10363" s="3"/>
    </row>
    <row r="10364" spans="17:18">
      <c r="Q10364" s="3"/>
      <c r="R10364" s="3"/>
    </row>
    <row r="10365" spans="17:18">
      <c r="Q10365" s="3"/>
      <c r="R10365" s="3"/>
    </row>
    <row r="10366" spans="17:18">
      <c r="Q10366" s="3"/>
      <c r="R10366" s="3"/>
    </row>
    <row r="10367" spans="17:18">
      <c r="Q10367" s="3"/>
      <c r="R10367" s="3"/>
    </row>
    <row r="10368" spans="17:18">
      <c r="Q10368" s="3"/>
      <c r="R10368" s="3"/>
    </row>
    <row r="10369" spans="17:18">
      <c r="Q10369" s="3"/>
      <c r="R10369" s="3"/>
    </row>
    <row r="10370" spans="17:18">
      <c r="Q10370" s="3"/>
      <c r="R10370" s="3"/>
    </row>
    <row r="10371" spans="17:18">
      <c r="Q10371" s="3"/>
      <c r="R10371" s="3"/>
    </row>
    <row r="10372" spans="17:18">
      <c r="Q10372" s="3"/>
      <c r="R10372" s="3"/>
    </row>
    <row r="10373" spans="17:18">
      <c r="Q10373" s="3"/>
      <c r="R10373" s="3"/>
    </row>
    <row r="10374" spans="17:18">
      <c r="Q10374" s="3"/>
      <c r="R10374" s="3"/>
    </row>
    <row r="10375" spans="17:18">
      <c r="Q10375" s="3"/>
      <c r="R10375" s="3"/>
    </row>
    <row r="10376" spans="17:18">
      <c r="Q10376" s="3"/>
      <c r="R10376" s="3"/>
    </row>
    <row r="10377" spans="17:18">
      <c r="Q10377" s="3"/>
      <c r="R10377" s="3"/>
    </row>
    <row r="10378" spans="17:18">
      <c r="Q10378" s="3"/>
      <c r="R10378" s="3"/>
    </row>
    <row r="10379" spans="17:18">
      <c r="Q10379" s="3"/>
      <c r="R10379" s="3"/>
    </row>
    <row r="10380" spans="17:18">
      <c r="Q10380" s="3"/>
      <c r="R10380" s="3"/>
    </row>
    <row r="10381" spans="17:18">
      <c r="Q10381" s="3"/>
      <c r="R10381" s="3"/>
    </row>
    <row r="10382" spans="17:18">
      <c r="Q10382" s="3"/>
      <c r="R10382" s="3"/>
    </row>
    <row r="10383" spans="17:18">
      <c r="Q10383" s="3"/>
      <c r="R10383" s="3"/>
    </row>
    <row r="10384" spans="17:18">
      <c r="Q10384" s="3"/>
      <c r="R10384" s="3"/>
    </row>
    <row r="10385" spans="17:18">
      <c r="Q10385" s="3"/>
      <c r="R10385" s="3"/>
    </row>
    <row r="10386" spans="17:18">
      <c r="Q10386" s="3"/>
      <c r="R10386" s="3"/>
    </row>
    <row r="10387" spans="17:18">
      <c r="Q10387" s="3"/>
      <c r="R10387" s="3"/>
    </row>
    <row r="10388" spans="17:18">
      <c r="Q10388" s="3"/>
      <c r="R10388" s="3"/>
    </row>
    <row r="10389" spans="17:18">
      <c r="Q10389" s="3"/>
      <c r="R10389" s="3"/>
    </row>
    <row r="10390" spans="17:18">
      <c r="Q10390" s="3"/>
      <c r="R10390" s="3"/>
    </row>
    <row r="10391" spans="17:18">
      <c r="Q10391" s="3"/>
      <c r="R10391" s="3"/>
    </row>
    <row r="10392" spans="17:18">
      <c r="Q10392" s="3"/>
      <c r="R10392" s="3"/>
    </row>
    <row r="10393" spans="17:18">
      <c r="Q10393" s="3"/>
      <c r="R10393" s="3"/>
    </row>
    <row r="10394" spans="17:18">
      <c r="Q10394" s="3"/>
      <c r="R10394" s="3"/>
    </row>
    <row r="10395" spans="17:18">
      <c r="Q10395" s="3"/>
      <c r="R10395" s="3"/>
    </row>
    <row r="10396" spans="17:18">
      <c r="Q10396" s="3"/>
      <c r="R10396" s="3"/>
    </row>
    <row r="10397" spans="17:18">
      <c r="Q10397" s="3"/>
      <c r="R10397" s="3"/>
    </row>
    <row r="10398" spans="17:18">
      <c r="Q10398" s="3"/>
      <c r="R10398" s="3"/>
    </row>
    <row r="10399" spans="17:18">
      <c r="Q10399" s="3"/>
      <c r="R10399" s="3"/>
    </row>
    <row r="10400" spans="17:18">
      <c r="Q10400" s="3"/>
      <c r="R10400" s="3"/>
    </row>
    <row r="10401" spans="17:18">
      <c r="Q10401" s="3"/>
      <c r="R10401" s="3"/>
    </row>
    <row r="10402" spans="17:18">
      <c r="Q10402" s="3"/>
      <c r="R10402" s="3"/>
    </row>
    <row r="10403" spans="17:18">
      <c r="Q10403" s="3"/>
      <c r="R10403" s="3"/>
    </row>
    <row r="10404" spans="17:18">
      <c r="Q10404" s="3"/>
      <c r="R10404" s="3"/>
    </row>
    <row r="10405" spans="17:18">
      <c r="Q10405" s="3"/>
      <c r="R10405" s="3"/>
    </row>
    <row r="10406" spans="17:18">
      <c r="Q10406" s="3"/>
      <c r="R10406" s="3"/>
    </row>
    <row r="10407" spans="17:18">
      <c r="Q10407" s="3"/>
      <c r="R10407" s="3"/>
    </row>
    <row r="10408" spans="17:18">
      <c r="Q10408" s="3"/>
      <c r="R10408" s="3"/>
    </row>
    <row r="10409" spans="17:18">
      <c r="Q10409" s="3"/>
      <c r="R10409" s="3"/>
    </row>
    <row r="10410" spans="17:18">
      <c r="Q10410" s="3"/>
      <c r="R10410" s="3"/>
    </row>
    <row r="10411" spans="17:18">
      <c r="Q10411" s="3"/>
      <c r="R10411" s="3"/>
    </row>
    <row r="10412" spans="17:18">
      <c r="Q10412" s="3"/>
      <c r="R10412" s="3"/>
    </row>
    <row r="10413" spans="17:18">
      <c r="Q10413" s="3"/>
      <c r="R10413" s="3"/>
    </row>
    <row r="10414" spans="17:18">
      <c r="Q10414" s="3"/>
      <c r="R10414" s="3"/>
    </row>
    <row r="10415" spans="17:18">
      <c r="Q10415" s="3"/>
      <c r="R10415" s="3"/>
    </row>
    <row r="10416" spans="17:18">
      <c r="Q10416" s="3"/>
      <c r="R10416" s="3"/>
    </row>
    <row r="10417" spans="17:18">
      <c r="Q10417" s="3"/>
      <c r="R10417" s="3"/>
    </row>
    <row r="10418" spans="17:18">
      <c r="Q10418" s="3"/>
      <c r="R10418" s="3"/>
    </row>
    <row r="10419" spans="17:18">
      <c r="Q10419" s="3"/>
      <c r="R10419" s="3"/>
    </row>
    <row r="10420" spans="17:18">
      <c r="Q10420" s="3"/>
      <c r="R10420" s="3"/>
    </row>
    <row r="10421" spans="17:18">
      <c r="Q10421" s="3"/>
      <c r="R10421" s="3"/>
    </row>
    <row r="10422" spans="17:18">
      <c r="Q10422" s="3"/>
      <c r="R10422" s="3"/>
    </row>
    <row r="10423" spans="17:18">
      <c r="Q10423" s="3"/>
      <c r="R10423" s="3"/>
    </row>
    <row r="10424" spans="17:18">
      <c r="Q10424" s="3"/>
      <c r="R10424" s="3"/>
    </row>
    <row r="10425" spans="17:18">
      <c r="Q10425" s="3"/>
      <c r="R10425" s="3"/>
    </row>
    <row r="10426" spans="17:18">
      <c r="Q10426" s="3"/>
      <c r="R10426" s="3"/>
    </row>
    <row r="10427" spans="17:18">
      <c r="Q10427" s="3"/>
      <c r="R10427" s="3"/>
    </row>
    <row r="10428" spans="17:18">
      <c r="Q10428" s="3"/>
      <c r="R10428" s="3"/>
    </row>
    <row r="10429" spans="17:18">
      <c r="Q10429" s="3"/>
      <c r="R10429" s="3"/>
    </row>
    <row r="10430" spans="17:18">
      <c r="Q10430" s="3"/>
      <c r="R10430" s="3"/>
    </row>
    <row r="10431" spans="17:18">
      <c r="Q10431" s="3"/>
      <c r="R10431" s="3"/>
    </row>
    <row r="10432" spans="17:18">
      <c r="Q10432" s="3"/>
      <c r="R10432" s="3"/>
    </row>
    <row r="10433" spans="17:18">
      <c r="Q10433" s="3"/>
      <c r="R10433" s="3"/>
    </row>
    <row r="10434" spans="17:18">
      <c r="Q10434" s="3"/>
      <c r="R10434" s="3"/>
    </row>
    <row r="10435" spans="17:18">
      <c r="Q10435" s="3"/>
      <c r="R10435" s="3"/>
    </row>
    <row r="10436" spans="17:18">
      <c r="Q10436" s="3"/>
      <c r="R10436" s="3"/>
    </row>
    <row r="10437" spans="17:18">
      <c r="Q10437" s="3"/>
      <c r="R10437" s="3"/>
    </row>
    <row r="10438" spans="17:18">
      <c r="Q10438" s="3"/>
      <c r="R10438" s="3"/>
    </row>
    <row r="10439" spans="17:18">
      <c r="Q10439" s="3"/>
      <c r="R10439" s="3"/>
    </row>
    <row r="10440" spans="17:18">
      <c r="Q10440" s="3"/>
      <c r="R10440" s="3"/>
    </row>
    <row r="10441" spans="17:18">
      <c r="Q10441" s="3"/>
      <c r="R10441" s="3"/>
    </row>
    <row r="10442" spans="17:18">
      <c r="Q10442" s="3"/>
      <c r="R10442" s="3"/>
    </row>
    <row r="10443" spans="17:18">
      <c r="Q10443" s="3"/>
      <c r="R10443" s="3"/>
    </row>
    <row r="10444" spans="17:18">
      <c r="Q10444" s="3"/>
      <c r="R10444" s="3"/>
    </row>
    <row r="10445" spans="17:18">
      <c r="Q10445" s="3"/>
      <c r="R10445" s="3"/>
    </row>
    <row r="10446" spans="17:18">
      <c r="Q10446" s="3"/>
      <c r="R10446" s="3"/>
    </row>
    <row r="10447" spans="17:18">
      <c r="Q10447" s="3"/>
      <c r="R10447" s="3"/>
    </row>
    <row r="10448" spans="17:18">
      <c r="Q10448" s="3"/>
      <c r="R10448" s="3"/>
    </row>
    <row r="10449" spans="17:18">
      <c r="Q10449" s="3"/>
      <c r="R10449" s="3"/>
    </row>
    <row r="10450" spans="17:18">
      <c r="Q10450" s="3"/>
      <c r="R10450" s="3"/>
    </row>
    <row r="10451" spans="17:18">
      <c r="Q10451" s="3"/>
      <c r="R10451" s="3"/>
    </row>
    <row r="10452" spans="17:18">
      <c r="Q10452" s="3"/>
      <c r="R10452" s="3"/>
    </row>
    <row r="10453" spans="17:18">
      <c r="Q10453" s="3"/>
      <c r="R10453" s="3"/>
    </row>
    <row r="10454" spans="17:18">
      <c r="Q10454" s="3"/>
      <c r="R10454" s="3"/>
    </row>
    <row r="10455" spans="17:18">
      <c r="Q10455" s="3"/>
      <c r="R10455" s="3"/>
    </row>
    <row r="10456" spans="17:18">
      <c r="Q10456" s="3"/>
      <c r="R10456" s="3"/>
    </row>
    <row r="10457" spans="17:18">
      <c r="Q10457" s="3"/>
      <c r="R10457" s="3"/>
    </row>
    <row r="19999" spans="2:41">
      <c r="Q19999" s="3"/>
      <c r="R19999" s="3"/>
    </row>
    <row r="20000" spans="2:41">
      <c r="B20000" t="s">
        <v>1204</v>
      </c>
      <c r="C20000" t="s">
        <v>1205</v>
      </c>
      <c r="D20000" t="s">
        <v>31</v>
      </c>
      <c r="E20000" t="s">
        <v>30</v>
      </c>
      <c r="F20000" t="s">
        <v>20</v>
      </c>
      <c r="G20000" t="s">
        <v>23</v>
      </c>
      <c r="H20000" t="s">
        <v>19</v>
      </c>
      <c r="I20000" t="s">
        <v>1206</v>
      </c>
      <c r="J20000" t="s">
        <v>234</v>
      </c>
      <c r="K20000" t="s">
        <v>13</v>
      </c>
      <c r="L20000" t="s">
        <v>14</v>
      </c>
      <c r="M20000" t="s">
        <v>15</v>
      </c>
      <c r="N20000" t="s">
        <v>16</v>
      </c>
      <c r="O20000" t="s">
        <v>17</v>
      </c>
      <c r="P20000" t="s">
        <v>18</v>
      </c>
      <c r="Q20000" s="3" t="s">
        <v>1207</v>
      </c>
      <c r="R20000" s="3" t="s">
        <v>1208</v>
      </c>
      <c r="S20000" t="s">
        <v>1209</v>
      </c>
      <c r="T20000" t="s">
        <v>1210</v>
      </c>
      <c r="U20000" t="s">
        <v>1211</v>
      </c>
      <c r="V20000" t="s">
        <v>1212</v>
      </c>
      <c r="W20000" t="s">
        <v>1213</v>
      </c>
      <c r="X20000" t="s">
        <v>1214</v>
      </c>
      <c r="Y20000" t="s">
        <v>1215</v>
      </c>
      <c r="Z20000" t="s">
        <v>1216</v>
      </c>
      <c r="AA20000" t="s">
        <v>1217</v>
      </c>
      <c r="AB20000" t="s">
        <v>1218</v>
      </c>
      <c r="AC20000" t="s">
        <v>1220</v>
      </c>
      <c r="AD20000" t="s">
        <v>1221</v>
      </c>
      <c r="AE20000" t="s">
        <v>1223</v>
      </c>
      <c r="AF20000" t="s">
        <v>1224</v>
      </c>
      <c r="AG20000" t="s">
        <v>1225</v>
      </c>
      <c r="AH20000" t="s">
        <v>1226</v>
      </c>
      <c r="AI20000" t="s">
        <v>1227</v>
      </c>
      <c r="AJ20000" t="s">
        <v>1228</v>
      </c>
      <c r="AK20000" t="s">
        <v>1229</v>
      </c>
      <c r="AL20000" t="s">
        <v>1230</v>
      </c>
      <c r="AM20000" t="s">
        <v>1231</v>
      </c>
      <c r="AN20000" t="s">
        <v>1232</v>
      </c>
      <c r="AO20000" t="s">
        <v>1233</v>
      </c>
    </row>
    <row r="20001" spans="2:41">
      <c r="B20001">
        <v>1132</v>
      </c>
      <c r="C20001">
        <v>106844</v>
      </c>
      <c r="D20001" t="s">
        <v>252</v>
      </c>
      <c r="E20001" t="s">
        <v>243</v>
      </c>
      <c r="F20001" t="s">
        <v>735</v>
      </c>
      <c r="G20001">
        <v>112126</v>
      </c>
      <c r="H20001">
        <v>112126</v>
      </c>
      <c r="I20001" t="s">
        <v>734</v>
      </c>
      <c r="J20001" t="s">
        <v>236</v>
      </c>
      <c r="K20001">
        <v>374807.01</v>
      </c>
      <c r="L20001">
        <v>286069.5</v>
      </c>
      <c r="M20001">
        <v>660876.51</v>
      </c>
      <c r="N20001">
        <v>1.4472720000000001E-3</v>
      </c>
      <c r="O20001">
        <v>1.6004389999999999E-3</v>
      </c>
      <c r="P20001">
        <v>5.3221599999999996E-4</v>
      </c>
      <c r="Q20001" s="3">
        <v>45199</v>
      </c>
      <c r="R20001" s="3">
        <v>45198</v>
      </c>
      <c r="S20001" t="b">
        <v>0</v>
      </c>
      <c r="T20001" t="b">
        <v>0</v>
      </c>
      <c r="U20001" t="b">
        <v>0</v>
      </c>
      <c r="V20001" t="b">
        <v>0</v>
      </c>
      <c r="W20001" t="b">
        <v>0</v>
      </c>
      <c r="X20001" t="b">
        <v>0</v>
      </c>
      <c r="Y20001" t="b">
        <v>0</v>
      </c>
      <c r="Z20001" t="b">
        <v>0</v>
      </c>
      <c r="AA20001" t="b">
        <v>0</v>
      </c>
    </row>
    <row r="20002" spans="2:41">
      <c r="B20002">
        <v>1215</v>
      </c>
      <c r="C20002">
        <v>112099</v>
      </c>
      <c r="D20002" t="s">
        <v>252</v>
      </c>
      <c r="E20002" t="s">
        <v>267</v>
      </c>
      <c r="F20002" t="s">
        <v>737</v>
      </c>
      <c r="G20002">
        <v>112268</v>
      </c>
      <c r="H20002">
        <v>112268</v>
      </c>
      <c r="I20002" t="s">
        <v>736</v>
      </c>
      <c r="J20002" t="s">
        <v>236</v>
      </c>
      <c r="K20002">
        <v>1515003.6132809999</v>
      </c>
      <c r="L20002">
        <v>1159761.3867190001</v>
      </c>
      <c r="M20002">
        <v>2674765</v>
      </c>
      <c r="N20002">
        <v>5.8500039999999998E-3</v>
      </c>
      <c r="O20002">
        <v>6.4691169999999999E-3</v>
      </c>
      <c r="P20002">
        <v>2.154038E-3</v>
      </c>
      <c r="Q20002" s="3">
        <v>45199</v>
      </c>
      <c r="R20002" s="3">
        <v>45198</v>
      </c>
      <c r="S20002" t="b">
        <v>0</v>
      </c>
      <c r="T20002" t="b">
        <v>0</v>
      </c>
      <c r="U20002" t="b">
        <v>0</v>
      </c>
      <c r="V20002" t="b">
        <v>1</v>
      </c>
      <c r="W20002" t="b">
        <v>1</v>
      </c>
      <c r="X20002" t="b">
        <v>0</v>
      </c>
      <c r="Y20002" t="b">
        <v>1</v>
      </c>
      <c r="Z20002" t="b">
        <v>0</v>
      </c>
      <c r="AA20002" t="b">
        <v>0</v>
      </c>
      <c r="AB20002" t="s">
        <v>1219</v>
      </c>
      <c r="AC20002" t="s">
        <v>1219</v>
      </c>
      <c r="AD20002" t="s">
        <v>1219</v>
      </c>
      <c r="AE20002" t="s">
        <v>1222</v>
      </c>
      <c r="AF20002" t="s">
        <v>1222</v>
      </c>
      <c r="AH20002" t="b">
        <v>0</v>
      </c>
      <c r="AI20002" t="b">
        <v>0</v>
      </c>
      <c r="AJ20002" t="b">
        <v>0</v>
      </c>
      <c r="AK20002" t="b">
        <v>0</v>
      </c>
      <c r="AL20002" t="b">
        <v>0</v>
      </c>
      <c r="AM20002" t="b">
        <v>0</v>
      </c>
      <c r="AN20002" t="b">
        <v>0</v>
      </c>
      <c r="AO20002" t="s">
        <v>1238</v>
      </c>
    </row>
    <row r="20003" spans="2:41">
      <c r="B20003">
        <v>1128</v>
      </c>
      <c r="C20003">
        <v>106839</v>
      </c>
      <c r="D20003" t="s">
        <v>240</v>
      </c>
      <c r="E20003" t="s">
        <v>250</v>
      </c>
      <c r="F20003" t="s">
        <v>739</v>
      </c>
      <c r="G20003">
        <v>112317</v>
      </c>
      <c r="H20003">
        <v>112317</v>
      </c>
      <c r="I20003" t="s">
        <v>738</v>
      </c>
      <c r="J20003" t="s">
        <v>236</v>
      </c>
      <c r="K20003">
        <v>1873227.436833</v>
      </c>
      <c r="L20003">
        <v>0</v>
      </c>
      <c r="M20003">
        <v>1873227.436833</v>
      </c>
      <c r="N20003">
        <v>7.233242E-3</v>
      </c>
      <c r="O20003">
        <v>7.9987449999999998E-3</v>
      </c>
      <c r="P20003">
        <v>1.508545E-3</v>
      </c>
      <c r="Q20003" s="3">
        <v>45199</v>
      </c>
      <c r="R20003" s="3">
        <v>45198</v>
      </c>
      <c r="S20003" t="b">
        <v>0</v>
      </c>
      <c r="T20003" t="b">
        <v>0</v>
      </c>
      <c r="U20003" t="b">
        <v>0</v>
      </c>
      <c r="V20003" t="b">
        <v>0</v>
      </c>
      <c r="W20003" t="b">
        <v>0</v>
      </c>
      <c r="X20003" t="b">
        <v>0</v>
      </c>
      <c r="Y20003" t="b">
        <v>0</v>
      </c>
      <c r="Z20003" t="b">
        <v>0</v>
      </c>
      <c r="AA20003" t="b">
        <v>0</v>
      </c>
    </row>
    <row r="20004" spans="2:41">
      <c r="B20004">
        <v>1128</v>
      </c>
      <c r="C20004">
        <v>106839</v>
      </c>
      <c r="D20004" t="s">
        <v>240</v>
      </c>
      <c r="E20004" t="s">
        <v>250</v>
      </c>
      <c r="F20004" t="s">
        <v>739</v>
      </c>
      <c r="G20004">
        <v>112318</v>
      </c>
      <c r="H20004">
        <v>112318</v>
      </c>
      <c r="I20004" t="s">
        <v>740</v>
      </c>
      <c r="J20004" t="s">
        <v>236</v>
      </c>
      <c r="K20004">
        <v>112454.474823</v>
      </c>
      <c r="L20004">
        <v>636775.86838300002</v>
      </c>
      <c r="M20004">
        <v>749230.34320600005</v>
      </c>
      <c r="N20004">
        <v>4.3422900000000001E-4</v>
      </c>
      <c r="O20004">
        <v>4.8018399999999998E-4</v>
      </c>
      <c r="P20004">
        <v>6.0336899999999998E-4</v>
      </c>
      <c r="Q20004" s="3">
        <v>45199</v>
      </c>
      <c r="R20004" s="3">
        <v>45198</v>
      </c>
      <c r="S20004" t="b">
        <v>0</v>
      </c>
      <c r="T20004" t="b">
        <v>0</v>
      </c>
      <c r="U20004" t="b">
        <v>0</v>
      </c>
      <c r="V20004" t="b">
        <v>0</v>
      </c>
      <c r="W20004" t="b">
        <v>0</v>
      </c>
      <c r="X20004" t="b">
        <v>0</v>
      </c>
      <c r="Y20004" t="b">
        <v>0</v>
      </c>
      <c r="Z20004" t="b">
        <v>0</v>
      </c>
      <c r="AA20004" t="b">
        <v>0</v>
      </c>
    </row>
    <row r="20005" spans="2:41">
      <c r="B20005">
        <v>1134</v>
      </c>
      <c r="C20005">
        <v>106846</v>
      </c>
      <c r="D20005" t="s">
        <v>252</v>
      </c>
      <c r="E20005" t="s">
        <v>246</v>
      </c>
      <c r="F20005" t="s">
        <v>742</v>
      </c>
      <c r="G20005">
        <v>112323</v>
      </c>
      <c r="H20005">
        <v>112323</v>
      </c>
      <c r="I20005" t="s">
        <v>741</v>
      </c>
      <c r="J20005" t="s">
        <v>236</v>
      </c>
      <c r="K20005">
        <v>908733.33</v>
      </c>
      <c r="L20005">
        <v>0</v>
      </c>
      <c r="M20005">
        <v>908733.33</v>
      </c>
      <c r="N20005">
        <v>3.5089639999999998E-3</v>
      </c>
      <c r="O20005">
        <v>3.8803219999999999E-3</v>
      </c>
      <c r="P20005">
        <v>7.3182E-4</v>
      </c>
      <c r="Q20005" s="3">
        <v>45199</v>
      </c>
      <c r="R20005" s="3">
        <v>45198</v>
      </c>
      <c r="S20005" t="b">
        <v>0</v>
      </c>
      <c r="T20005" t="b">
        <v>0</v>
      </c>
      <c r="U20005" t="b">
        <v>0</v>
      </c>
      <c r="V20005" t="b">
        <v>0</v>
      </c>
      <c r="W20005" t="b">
        <v>0</v>
      </c>
      <c r="X20005" t="b">
        <v>0</v>
      </c>
      <c r="Y20005" t="b">
        <v>0</v>
      </c>
      <c r="Z20005" t="b">
        <v>0</v>
      </c>
      <c r="AA20005" t="b">
        <v>0</v>
      </c>
    </row>
    <row r="20006" spans="2:41">
      <c r="B20006">
        <v>1215</v>
      </c>
      <c r="C20006">
        <v>112099</v>
      </c>
      <c r="D20006" t="s">
        <v>252</v>
      </c>
      <c r="E20006" t="s">
        <v>267</v>
      </c>
      <c r="F20006" t="s">
        <v>744</v>
      </c>
      <c r="G20006">
        <v>112340</v>
      </c>
      <c r="H20006">
        <v>112340</v>
      </c>
      <c r="I20006" t="s">
        <v>743</v>
      </c>
      <c r="J20006" t="s">
        <v>236</v>
      </c>
      <c r="K20006">
        <v>5157206.54</v>
      </c>
      <c r="L20006">
        <v>0</v>
      </c>
      <c r="M20006">
        <v>5157206.54</v>
      </c>
      <c r="N20006">
        <v>1.9913930999999999E-2</v>
      </c>
      <c r="O20006">
        <v>2.2021446E-2</v>
      </c>
      <c r="P20006">
        <v>4.1531939999999998E-3</v>
      </c>
      <c r="Q20006" s="3">
        <v>45199</v>
      </c>
      <c r="R20006" s="3">
        <v>45198</v>
      </c>
      <c r="S20006" t="b">
        <v>1</v>
      </c>
      <c r="T20006" t="b">
        <v>0</v>
      </c>
      <c r="U20006" t="b">
        <v>0</v>
      </c>
      <c r="V20006" t="b">
        <v>1</v>
      </c>
      <c r="W20006" t="b">
        <v>1</v>
      </c>
      <c r="X20006" t="b">
        <v>0</v>
      </c>
      <c r="Y20006" t="b">
        <v>1</v>
      </c>
      <c r="Z20006" t="b">
        <v>0</v>
      </c>
      <c r="AA20006" t="b">
        <v>0</v>
      </c>
      <c r="AB20006" t="s">
        <v>1239</v>
      </c>
      <c r="AC20006" t="s">
        <v>1219</v>
      </c>
      <c r="AD20006" t="s">
        <v>1219</v>
      </c>
      <c r="AE20006" t="s">
        <v>1222</v>
      </c>
      <c r="AF20006" t="s">
        <v>1222</v>
      </c>
      <c r="AH20006" t="b">
        <v>0</v>
      </c>
      <c r="AI20006" t="b">
        <v>0</v>
      </c>
      <c r="AJ20006" t="b">
        <v>0</v>
      </c>
      <c r="AK20006" t="b">
        <v>0</v>
      </c>
      <c r="AL20006" t="b">
        <v>0</v>
      </c>
      <c r="AM20006" t="b">
        <v>0</v>
      </c>
      <c r="AN20006" t="b">
        <v>0</v>
      </c>
      <c r="AO20006" t="s">
        <v>1242</v>
      </c>
    </row>
    <row r="20007" spans="2:41">
      <c r="B20007">
        <v>1130</v>
      </c>
      <c r="C20007">
        <v>106841</v>
      </c>
      <c r="D20007" t="s">
        <v>240</v>
      </c>
      <c r="E20007" t="s">
        <v>249</v>
      </c>
      <c r="F20007" t="s">
        <v>747</v>
      </c>
      <c r="G20007">
        <v>112352</v>
      </c>
      <c r="H20007" t="s">
        <v>746</v>
      </c>
      <c r="I20007" t="s">
        <v>745</v>
      </c>
      <c r="J20007" t="s">
        <v>236</v>
      </c>
      <c r="K20007">
        <v>693639.87390899996</v>
      </c>
      <c r="L20007">
        <v>0</v>
      </c>
      <c r="M20007">
        <v>693639.87390899996</v>
      </c>
      <c r="N20007">
        <v>2.6784069999999998E-3</v>
      </c>
      <c r="O20007">
        <v>2.9618660000000001E-3</v>
      </c>
      <c r="P20007">
        <v>5.5860100000000004E-4</v>
      </c>
      <c r="Q20007" s="3">
        <v>45199</v>
      </c>
      <c r="R20007" s="3">
        <v>45198</v>
      </c>
      <c r="S20007" t="b">
        <v>1</v>
      </c>
      <c r="T20007" t="b">
        <v>1</v>
      </c>
      <c r="U20007" t="b">
        <v>1</v>
      </c>
      <c r="V20007" t="b">
        <v>1</v>
      </c>
      <c r="W20007" t="b">
        <v>1</v>
      </c>
      <c r="X20007" t="b">
        <v>0</v>
      </c>
      <c r="Y20007" t="b">
        <v>1</v>
      </c>
      <c r="Z20007" t="b">
        <v>1</v>
      </c>
      <c r="AA20007" t="b">
        <v>0</v>
      </c>
      <c r="AB20007" t="s">
        <v>1239</v>
      </c>
      <c r="AC20007" t="s">
        <v>1239</v>
      </c>
      <c r="AD20007" t="s">
        <v>1239</v>
      </c>
      <c r="AE20007" t="s">
        <v>1237</v>
      </c>
      <c r="AF20007" t="s">
        <v>1239</v>
      </c>
      <c r="AH20007" t="b">
        <v>1</v>
      </c>
      <c r="AI20007" t="b">
        <v>1</v>
      </c>
      <c r="AJ20007" t="b">
        <v>0</v>
      </c>
      <c r="AK20007" t="b">
        <v>0</v>
      </c>
      <c r="AL20007" t="b">
        <v>1</v>
      </c>
      <c r="AM20007" t="b">
        <v>0</v>
      </c>
      <c r="AN20007" t="b">
        <v>1</v>
      </c>
      <c r="AO20007" t="s">
        <v>1240</v>
      </c>
    </row>
    <row r="20008" spans="2:41">
      <c r="B20008">
        <v>1130</v>
      </c>
      <c r="C20008">
        <v>106841</v>
      </c>
      <c r="D20008" t="s">
        <v>240</v>
      </c>
      <c r="E20008" t="s">
        <v>249</v>
      </c>
      <c r="F20008" t="s">
        <v>747</v>
      </c>
      <c r="G20008">
        <v>112353</v>
      </c>
      <c r="H20008" t="s">
        <v>749</v>
      </c>
      <c r="I20008" t="s">
        <v>748</v>
      </c>
      <c r="J20008" t="s">
        <v>236</v>
      </c>
      <c r="K20008">
        <v>41219.657872000003</v>
      </c>
      <c r="L20008">
        <v>883633.52346299996</v>
      </c>
      <c r="M20008">
        <v>924853.18133499997</v>
      </c>
      <c r="N20008">
        <v>1.5916500000000001E-4</v>
      </c>
      <c r="O20008">
        <v>1.76009E-4</v>
      </c>
      <c r="P20008">
        <v>7.4480100000000001E-4</v>
      </c>
      <c r="Q20008" s="3">
        <v>45199</v>
      </c>
      <c r="R20008" s="3">
        <v>45198</v>
      </c>
      <c r="S20008" t="b">
        <v>1</v>
      </c>
      <c r="T20008" t="b">
        <v>1</v>
      </c>
      <c r="U20008" t="b">
        <v>1</v>
      </c>
      <c r="V20008" t="b">
        <v>1</v>
      </c>
      <c r="W20008" t="b">
        <v>1</v>
      </c>
      <c r="X20008" t="b">
        <v>0</v>
      </c>
      <c r="Y20008" t="b">
        <v>1</v>
      </c>
      <c r="Z20008" t="b">
        <v>1</v>
      </c>
      <c r="AA20008" t="b">
        <v>0</v>
      </c>
      <c r="AB20008" t="s">
        <v>1239</v>
      </c>
      <c r="AC20008" t="s">
        <v>1239</v>
      </c>
      <c r="AD20008" t="s">
        <v>1239</v>
      </c>
      <c r="AE20008" t="s">
        <v>1237</v>
      </c>
      <c r="AF20008" t="s">
        <v>1239</v>
      </c>
      <c r="AH20008" t="b">
        <v>1</v>
      </c>
      <c r="AI20008" t="b">
        <v>1</v>
      </c>
      <c r="AJ20008" t="b">
        <v>0</v>
      </c>
      <c r="AK20008" t="b">
        <v>0</v>
      </c>
      <c r="AL20008" t="b">
        <v>1</v>
      </c>
      <c r="AM20008" t="b">
        <v>0</v>
      </c>
      <c r="AN20008" t="b">
        <v>1</v>
      </c>
      <c r="AO20008" t="s">
        <v>1240</v>
      </c>
    </row>
    <row r="20009" spans="2:41">
      <c r="B20009">
        <v>1130</v>
      </c>
      <c r="C20009">
        <v>106841</v>
      </c>
      <c r="D20009" t="s">
        <v>240</v>
      </c>
      <c r="E20009" t="s">
        <v>249</v>
      </c>
      <c r="F20009" t="s">
        <v>747</v>
      </c>
      <c r="G20009">
        <v>112354</v>
      </c>
      <c r="H20009">
        <v>112354</v>
      </c>
      <c r="I20009" t="s">
        <v>750</v>
      </c>
      <c r="J20009" t="s">
        <v>236</v>
      </c>
      <c r="K20009">
        <v>-1.2205000000000001E-2</v>
      </c>
      <c r="L20009">
        <v>357200.69248799997</v>
      </c>
      <c r="M20009">
        <v>357200.68028299999</v>
      </c>
      <c r="N20009">
        <v>0</v>
      </c>
      <c r="O20009">
        <v>0</v>
      </c>
      <c r="P20009">
        <v>2.8766000000000002E-4</v>
      </c>
      <c r="Q20009" s="3">
        <v>45199</v>
      </c>
      <c r="R20009" s="3">
        <v>45198</v>
      </c>
      <c r="S20009" t="b">
        <v>1</v>
      </c>
      <c r="T20009" t="b">
        <v>1</v>
      </c>
      <c r="U20009" t="b">
        <v>1</v>
      </c>
      <c r="V20009" t="b">
        <v>1</v>
      </c>
      <c r="W20009" t="b">
        <v>1</v>
      </c>
      <c r="X20009" t="b">
        <v>0</v>
      </c>
      <c r="Y20009" t="b">
        <v>1</v>
      </c>
      <c r="Z20009" t="b">
        <v>0</v>
      </c>
      <c r="AA20009" t="b">
        <v>0</v>
      </c>
      <c r="AB20009" t="s">
        <v>1239</v>
      </c>
      <c r="AC20009" t="s">
        <v>1239</v>
      </c>
      <c r="AD20009" t="s">
        <v>1239</v>
      </c>
      <c r="AE20009" t="s">
        <v>1237</v>
      </c>
      <c r="AF20009" t="s">
        <v>1239</v>
      </c>
      <c r="AO20009" t="s">
        <v>1244</v>
      </c>
    </row>
    <row r="20010" spans="2:41">
      <c r="B20010">
        <v>1138</v>
      </c>
      <c r="C20010">
        <v>106849</v>
      </c>
      <c r="D20010" t="s">
        <v>252</v>
      </c>
      <c r="E20010" t="s">
        <v>242</v>
      </c>
      <c r="F20010" t="s">
        <v>752</v>
      </c>
      <c r="G20010">
        <v>112400</v>
      </c>
      <c r="H20010">
        <v>112400</v>
      </c>
      <c r="I20010" t="s">
        <v>751</v>
      </c>
      <c r="J20010" t="s">
        <v>236</v>
      </c>
      <c r="K20010">
        <v>1310163.786809</v>
      </c>
      <c r="L20010">
        <v>5.4650000000000002E-3</v>
      </c>
      <c r="M20010">
        <v>1310163.7922739999</v>
      </c>
      <c r="N20010">
        <v>5.0590399999999999E-3</v>
      </c>
      <c r="O20010">
        <v>5.5944439999999996E-3</v>
      </c>
      <c r="P20010">
        <v>1.0550990000000001E-3</v>
      </c>
      <c r="Q20010" s="3">
        <v>45199</v>
      </c>
      <c r="R20010" s="3">
        <v>45198</v>
      </c>
      <c r="S20010" t="b">
        <v>0</v>
      </c>
      <c r="T20010" t="b">
        <v>0</v>
      </c>
      <c r="U20010" t="b">
        <v>0</v>
      </c>
      <c r="V20010" t="b">
        <v>0</v>
      </c>
      <c r="W20010" t="b">
        <v>0</v>
      </c>
      <c r="X20010" t="b">
        <v>0</v>
      </c>
      <c r="Y20010" t="b">
        <v>0</v>
      </c>
      <c r="Z20010" t="b">
        <v>0</v>
      </c>
      <c r="AA20010" t="b">
        <v>0</v>
      </c>
      <c r="AB20010" t="s">
        <v>1219</v>
      </c>
      <c r="AC20010" t="s">
        <v>1219</v>
      </c>
      <c r="AD20010" t="s">
        <v>1219</v>
      </c>
      <c r="AE20010" t="s">
        <v>1219</v>
      </c>
      <c r="AF20010" t="s">
        <v>1219</v>
      </c>
      <c r="AG20010">
        <v>0</v>
      </c>
      <c r="AH20010" t="b">
        <v>0</v>
      </c>
      <c r="AI20010" t="b">
        <v>0</v>
      </c>
      <c r="AJ20010" t="b">
        <v>0</v>
      </c>
      <c r="AK20010" t="b">
        <v>0</v>
      </c>
      <c r="AL20010" t="b">
        <v>0</v>
      </c>
      <c r="AM20010" t="b">
        <v>0</v>
      </c>
    </row>
    <row r="20011" spans="2:41">
      <c r="B20011">
        <v>1128</v>
      </c>
      <c r="C20011">
        <v>106839</v>
      </c>
      <c r="D20011" t="s">
        <v>240</v>
      </c>
      <c r="E20011" t="s">
        <v>250</v>
      </c>
      <c r="F20011" t="s">
        <v>402</v>
      </c>
      <c r="G20011">
        <v>112479</v>
      </c>
      <c r="H20011">
        <v>112479</v>
      </c>
      <c r="I20011" t="s">
        <v>753</v>
      </c>
      <c r="J20011" t="s">
        <v>236</v>
      </c>
      <c r="K20011">
        <v>-8430.8514830000004</v>
      </c>
      <c r="L20011">
        <v>275363.40336499998</v>
      </c>
      <c r="M20011">
        <v>266932.551882</v>
      </c>
      <c r="N20011">
        <v>-3.2555000000000003E-5</v>
      </c>
      <c r="O20011">
        <v>-3.6000000000000001E-5</v>
      </c>
      <c r="P20011">
        <v>2.14966E-4</v>
      </c>
      <c r="Q20011" s="3">
        <v>45199</v>
      </c>
      <c r="R20011" s="3">
        <v>45198</v>
      </c>
      <c r="S20011" t="b">
        <v>0</v>
      </c>
      <c r="T20011" t="b">
        <v>0</v>
      </c>
      <c r="U20011" t="b">
        <v>0</v>
      </c>
      <c r="V20011" t="b">
        <v>0</v>
      </c>
      <c r="W20011" t="b">
        <v>0</v>
      </c>
      <c r="X20011" t="b">
        <v>0</v>
      </c>
      <c r="Y20011" t="b">
        <v>0</v>
      </c>
      <c r="Z20011" t="b">
        <v>0</v>
      </c>
      <c r="AA20011" t="b">
        <v>0</v>
      </c>
    </row>
    <row r="20012" spans="2:41">
      <c r="B20012">
        <v>1137</v>
      </c>
      <c r="C20012">
        <v>106850</v>
      </c>
      <c r="D20012" t="s">
        <v>240</v>
      </c>
      <c r="E20012" t="s">
        <v>242</v>
      </c>
      <c r="F20012" t="s">
        <v>729</v>
      </c>
      <c r="G20012">
        <v>112491</v>
      </c>
      <c r="H20012">
        <v>112491</v>
      </c>
      <c r="I20012" t="s">
        <v>754</v>
      </c>
      <c r="J20012" t="s">
        <v>236</v>
      </c>
      <c r="K20012">
        <v>0</v>
      </c>
      <c r="L20012">
        <v>84105.669301999995</v>
      </c>
      <c r="M20012">
        <v>84105.669301999995</v>
      </c>
      <c r="N20012">
        <v>0</v>
      </c>
      <c r="O20012">
        <v>0</v>
      </c>
      <c r="P20012">
        <v>6.7731999999999995E-5</v>
      </c>
      <c r="Q20012" s="3">
        <v>45199</v>
      </c>
      <c r="R20012" s="3">
        <v>45198</v>
      </c>
      <c r="S20012" t="b">
        <v>1</v>
      </c>
      <c r="T20012" t="b">
        <v>1</v>
      </c>
      <c r="U20012" t="b">
        <v>0</v>
      </c>
      <c r="V20012" t="b">
        <v>1</v>
      </c>
      <c r="W20012" t="b">
        <v>0</v>
      </c>
      <c r="X20012" t="b">
        <v>0</v>
      </c>
      <c r="Y20012" t="b">
        <v>1</v>
      </c>
      <c r="Z20012" t="b">
        <v>0</v>
      </c>
      <c r="AA20012" t="b">
        <v>0</v>
      </c>
      <c r="AB20012" t="s">
        <v>1239</v>
      </c>
      <c r="AC20012" t="s">
        <v>1239</v>
      </c>
      <c r="AD20012" t="s">
        <v>1219</v>
      </c>
      <c r="AE20012" t="s">
        <v>1222</v>
      </c>
      <c r="AF20012" t="s">
        <v>1219</v>
      </c>
      <c r="AG20012">
        <v>0</v>
      </c>
      <c r="AH20012" t="b">
        <v>0</v>
      </c>
      <c r="AI20012" t="b">
        <v>0</v>
      </c>
      <c r="AJ20012" t="b">
        <v>0</v>
      </c>
      <c r="AK20012" t="b">
        <v>0</v>
      </c>
      <c r="AL20012" t="b">
        <v>0</v>
      </c>
      <c r="AM20012" t="b">
        <v>0</v>
      </c>
      <c r="AO20012" t="s">
        <v>1243</v>
      </c>
    </row>
    <row r="20013" spans="2:41">
      <c r="B20013">
        <v>1138</v>
      </c>
      <c r="C20013">
        <v>106849</v>
      </c>
      <c r="D20013" t="s">
        <v>252</v>
      </c>
      <c r="E20013" t="s">
        <v>242</v>
      </c>
      <c r="F20013" t="s">
        <v>756</v>
      </c>
      <c r="G20013">
        <v>112517</v>
      </c>
      <c r="H20013">
        <v>112517</v>
      </c>
      <c r="I20013" t="s">
        <v>755</v>
      </c>
      <c r="J20013" t="s">
        <v>236</v>
      </c>
      <c r="K20013">
        <v>1030758.392993</v>
      </c>
      <c r="L20013">
        <v>0</v>
      </c>
      <c r="M20013">
        <v>1030758.392993</v>
      </c>
      <c r="N20013">
        <v>3.9801489999999997E-3</v>
      </c>
      <c r="O20013">
        <v>4.4013730000000001E-3</v>
      </c>
      <c r="P20013">
        <v>8.30089E-4</v>
      </c>
      <c r="Q20013" s="3">
        <v>45199</v>
      </c>
      <c r="R20013" s="3">
        <v>45198</v>
      </c>
      <c r="S20013" t="b">
        <v>0</v>
      </c>
      <c r="T20013" t="b">
        <v>0</v>
      </c>
      <c r="U20013" t="b">
        <v>0</v>
      </c>
      <c r="V20013" t="b">
        <v>0</v>
      </c>
      <c r="W20013" t="b">
        <v>0</v>
      </c>
      <c r="X20013" t="b">
        <v>0</v>
      </c>
      <c r="Y20013" t="b">
        <v>0</v>
      </c>
      <c r="Z20013" t="b">
        <v>0</v>
      </c>
      <c r="AA20013" t="b">
        <v>0</v>
      </c>
      <c r="AB20013" t="s">
        <v>1219</v>
      </c>
      <c r="AC20013" t="s">
        <v>1219</v>
      </c>
      <c r="AD20013" t="s">
        <v>1219</v>
      </c>
      <c r="AE20013" t="s">
        <v>1219</v>
      </c>
      <c r="AF20013" t="s">
        <v>1219</v>
      </c>
      <c r="AG20013">
        <v>0</v>
      </c>
      <c r="AH20013" t="b">
        <v>0</v>
      </c>
      <c r="AI20013" t="b">
        <v>0</v>
      </c>
      <c r="AJ20013" t="b">
        <v>0</v>
      </c>
      <c r="AK20013" t="b">
        <v>0</v>
      </c>
      <c r="AL20013" t="b">
        <v>0</v>
      </c>
      <c r="AM20013" t="b">
        <v>0</v>
      </c>
    </row>
    <row r="20014" spans="2:41">
      <c r="B20014">
        <v>1138</v>
      </c>
      <c r="C20014">
        <v>106849</v>
      </c>
      <c r="D20014" t="s">
        <v>252</v>
      </c>
      <c r="E20014" t="s">
        <v>242</v>
      </c>
      <c r="F20014" t="s">
        <v>758</v>
      </c>
      <c r="G20014">
        <v>112519</v>
      </c>
      <c r="H20014">
        <v>0</v>
      </c>
      <c r="I20014" t="s">
        <v>757</v>
      </c>
      <c r="J20014" t="s">
        <v>236</v>
      </c>
      <c r="K20014">
        <v>1694903.9536290001</v>
      </c>
      <c r="L20014">
        <v>0</v>
      </c>
      <c r="M20014">
        <v>1694903.9536290001</v>
      </c>
      <c r="N20014">
        <v>6.5446669999999997E-3</v>
      </c>
      <c r="O20014">
        <v>7.2372970000000002E-3</v>
      </c>
      <c r="P20014">
        <v>1.3649370000000001E-3</v>
      </c>
      <c r="Q20014" s="3">
        <v>45199</v>
      </c>
      <c r="R20014" s="3">
        <v>45198</v>
      </c>
      <c r="S20014" t="b">
        <v>0</v>
      </c>
      <c r="T20014" t="b">
        <v>0</v>
      </c>
      <c r="U20014" t="b">
        <v>0</v>
      </c>
      <c r="V20014" t="b">
        <v>0</v>
      </c>
      <c r="W20014" t="b">
        <v>0</v>
      </c>
      <c r="X20014" t="b">
        <v>0</v>
      </c>
      <c r="Y20014" t="b">
        <v>0</v>
      </c>
      <c r="Z20014" t="b">
        <v>0</v>
      </c>
      <c r="AA20014" t="b">
        <v>0</v>
      </c>
    </row>
    <row r="20015" spans="2:41">
      <c r="B20015">
        <v>1138</v>
      </c>
      <c r="C20015">
        <v>106849</v>
      </c>
      <c r="D20015" t="s">
        <v>252</v>
      </c>
      <c r="E20015" t="s">
        <v>242</v>
      </c>
      <c r="F20015" t="s">
        <v>758</v>
      </c>
      <c r="G20015">
        <v>112520</v>
      </c>
      <c r="H20015">
        <v>0</v>
      </c>
      <c r="I20015" t="s">
        <v>760</v>
      </c>
      <c r="J20015" t="s">
        <v>236</v>
      </c>
      <c r="K20015">
        <v>-4083.76</v>
      </c>
      <c r="L20015">
        <v>443932.68472700001</v>
      </c>
      <c r="M20015">
        <v>439848.92472700001</v>
      </c>
      <c r="N20015">
        <v>-1.5769000000000001E-5</v>
      </c>
      <c r="O20015">
        <v>-1.7438000000000001E-5</v>
      </c>
      <c r="P20015">
        <v>3.54218E-4</v>
      </c>
      <c r="Q20015" s="3">
        <v>45199</v>
      </c>
      <c r="R20015" s="3">
        <v>45198</v>
      </c>
      <c r="S20015" t="b">
        <v>0</v>
      </c>
      <c r="T20015" t="b">
        <v>0</v>
      </c>
      <c r="U20015" t="b">
        <v>0</v>
      </c>
      <c r="V20015" t="b">
        <v>0</v>
      </c>
      <c r="W20015" t="b">
        <v>0</v>
      </c>
      <c r="X20015" t="b">
        <v>0</v>
      </c>
      <c r="Y20015" t="b">
        <v>0</v>
      </c>
      <c r="Z20015" t="b">
        <v>0</v>
      </c>
      <c r="AA20015" t="b">
        <v>0</v>
      </c>
    </row>
    <row r="20016" spans="2:41">
      <c r="B20016">
        <v>1130</v>
      </c>
      <c r="C20016">
        <v>106841</v>
      </c>
      <c r="D20016" t="s">
        <v>240</v>
      </c>
      <c r="E20016" t="s">
        <v>249</v>
      </c>
      <c r="F20016" t="s">
        <v>747</v>
      </c>
      <c r="G20016">
        <v>112622</v>
      </c>
      <c r="H20016" t="s">
        <v>762</v>
      </c>
      <c r="I20016" t="s">
        <v>761</v>
      </c>
      <c r="J20016" t="s">
        <v>236</v>
      </c>
      <c r="K20016">
        <v>741472.01967099996</v>
      </c>
      <c r="L20016">
        <v>0</v>
      </c>
      <c r="M20016">
        <v>741472.01967099996</v>
      </c>
      <c r="N20016">
        <v>2.8631049999999999E-3</v>
      </c>
      <c r="O20016">
        <v>3.1661110000000001E-3</v>
      </c>
      <c r="P20016">
        <v>5.9712100000000004E-4</v>
      </c>
      <c r="Q20016" s="3">
        <v>45199</v>
      </c>
      <c r="R20016" s="3">
        <v>45198</v>
      </c>
      <c r="S20016" t="b">
        <v>1</v>
      </c>
      <c r="T20016" t="b">
        <v>1</v>
      </c>
      <c r="U20016" t="b">
        <v>1</v>
      </c>
      <c r="V20016" t="b">
        <v>1</v>
      </c>
      <c r="W20016" t="b">
        <v>1</v>
      </c>
      <c r="X20016" t="b">
        <v>0</v>
      </c>
      <c r="Y20016" t="b">
        <v>1</v>
      </c>
      <c r="Z20016" t="b">
        <v>1</v>
      </c>
      <c r="AA20016" t="b">
        <v>0</v>
      </c>
      <c r="AB20016" t="s">
        <v>1239</v>
      </c>
      <c r="AC20016" t="s">
        <v>1239</v>
      </c>
      <c r="AD20016" t="s">
        <v>1239</v>
      </c>
      <c r="AE20016" t="s">
        <v>1237</v>
      </c>
      <c r="AF20016" t="s">
        <v>1239</v>
      </c>
      <c r="AH20016" t="b">
        <v>1</v>
      </c>
      <c r="AI20016" t="b">
        <v>1</v>
      </c>
      <c r="AJ20016" t="b">
        <v>0</v>
      </c>
      <c r="AK20016" t="b">
        <v>0</v>
      </c>
      <c r="AL20016" t="b">
        <v>1</v>
      </c>
      <c r="AM20016" t="b">
        <v>0</v>
      </c>
      <c r="AN20016" t="b">
        <v>1</v>
      </c>
      <c r="AO20016" t="s">
        <v>1240</v>
      </c>
    </row>
    <row r="20017" spans="2:41">
      <c r="B20017">
        <v>1128</v>
      </c>
      <c r="C20017">
        <v>106839</v>
      </c>
      <c r="D20017" t="s">
        <v>240</v>
      </c>
      <c r="E20017" t="s">
        <v>250</v>
      </c>
      <c r="F20017" t="s">
        <v>764</v>
      </c>
      <c r="G20017">
        <v>112630</v>
      </c>
      <c r="H20017">
        <v>112630</v>
      </c>
      <c r="I20017" t="s">
        <v>763</v>
      </c>
      <c r="J20017" t="s">
        <v>236</v>
      </c>
      <c r="K20017">
        <v>-11653.099995</v>
      </c>
      <c r="L20017">
        <v>338408.99984900001</v>
      </c>
      <c r="M20017">
        <v>326755.89985400002</v>
      </c>
      <c r="N20017">
        <v>-4.4997000000000003E-5</v>
      </c>
      <c r="O20017">
        <v>-4.9759000000000003E-5</v>
      </c>
      <c r="P20017">
        <v>2.6314300000000002E-4</v>
      </c>
      <c r="Q20017" s="3">
        <v>45199</v>
      </c>
      <c r="R20017" s="3">
        <v>45198</v>
      </c>
      <c r="S20017" t="b">
        <v>0</v>
      </c>
      <c r="T20017" t="b">
        <v>0</v>
      </c>
      <c r="U20017" t="b">
        <v>0</v>
      </c>
      <c r="V20017" t="b">
        <v>0</v>
      </c>
      <c r="W20017" t="b">
        <v>0</v>
      </c>
      <c r="X20017" t="b">
        <v>0</v>
      </c>
      <c r="Y20017" t="b">
        <v>0</v>
      </c>
      <c r="Z20017" t="b">
        <v>0</v>
      </c>
      <c r="AA20017" t="b">
        <v>0</v>
      </c>
    </row>
    <row r="20018" spans="2:41">
      <c r="B20018">
        <v>1128</v>
      </c>
      <c r="C20018">
        <v>106839</v>
      </c>
      <c r="D20018" t="s">
        <v>240</v>
      </c>
      <c r="E20018" t="s">
        <v>250</v>
      </c>
      <c r="F20018" t="s">
        <v>764</v>
      </c>
      <c r="G20018">
        <v>112631</v>
      </c>
      <c r="H20018">
        <v>112631</v>
      </c>
      <c r="I20018" t="s">
        <v>765</v>
      </c>
      <c r="J20018" t="s">
        <v>236</v>
      </c>
      <c r="K20018">
        <v>-3884.3599989999998</v>
      </c>
      <c r="L20018">
        <v>112802.99995</v>
      </c>
      <c r="M20018">
        <v>108918.639951</v>
      </c>
      <c r="N20018">
        <v>-1.4999E-5</v>
      </c>
      <c r="O20018">
        <v>-1.6586E-5</v>
      </c>
      <c r="P20018">
        <v>8.7713999999999994E-5</v>
      </c>
      <c r="Q20018" s="3">
        <v>45199</v>
      </c>
      <c r="R20018" s="3">
        <v>45198</v>
      </c>
      <c r="S20018" t="b">
        <v>0</v>
      </c>
      <c r="T20018" t="b">
        <v>0</v>
      </c>
      <c r="U20018" t="b">
        <v>0</v>
      </c>
      <c r="V20018" t="b">
        <v>0</v>
      </c>
      <c r="W20018" t="b">
        <v>0</v>
      </c>
      <c r="X20018" t="b">
        <v>0</v>
      </c>
      <c r="Y20018" t="b">
        <v>0</v>
      </c>
      <c r="Z20018" t="b">
        <v>0</v>
      </c>
      <c r="AA20018" t="b">
        <v>0</v>
      </c>
    </row>
    <row r="20019" spans="2:41">
      <c r="B20019">
        <v>1134</v>
      </c>
      <c r="C20019">
        <v>106846</v>
      </c>
      <c r="D20019" t="s">
        <v>252</v>
      </c>
      <c r="E20019" t="s">
        <v>246</v>
      </c>
      <c r="F20019" t="s">
        <v>494</v>
      </c>
      <c r="G20019">
        <v>112689</v>
      </c>
      <c r="H20019">
        <v>112689</v>
      </c>
      <c r="I20019" t="s">
        <v>767</v>
      </c>
      <c r="J20019" t="s">
        <v>236</v>
      </c>
      <c r="K20019">
        <v>29826.797270999999</v>
      </c>
      <c r="L20019">
        <v>0</v>
      </c>
      <c r="M20019">
        <v>29826.797270999999</v>
      </c>
      <c r="N20019">
        <v>1.15173E-4</v>
      </c>
      <c r="O20019">
        <v>1.2736099999999999E-4</v>
      </c>
      <c r="P20019">
        <v>2.402E-5</v>
      </c>
      <c r="Q20019" s="3">
        <v>45199</v>
      </c>
      <c r="R20019" s="3">
        <v>45198</v>
      </c>
      <c r="S20019" t="b">
        <v>0</v>
      </c>
      <c r="T20019" t="b">
        <v>0</v>
      </c>
      <c r="U20019" t="b">
        <v>0</v>
      </c>
      <c r="V20019" t="b">
        <v>0</v>
      </c>
      <c r="W20019" t="b">
        <v>0</v>
      </c>
      <c r="X20019" t="b">
        <v>0</v>
      </c>
      <c r="Y20019" t="b">
        <v>0</v>
      </c>
      <c r="Z20019" t="b">
        <v>0</v>
      </c>
      <c r="AA20019" t="b">
        <v>0</v>
      </c>
      <c r="AB20019" t="s">
        <v>1219</v>
      </c>
      <c r="AC20019" t="s">
        <v>1219</v>
      </c>
      <c r="AD20019" t="s">
        <v>1219</v>
      </c>
      <c r="AE20019" t="s">
        <v>1219</v>
      </c>
      <c r="AF20019" t="s">
        <v>1219</v>
      </c>
      <c r="AH20019" t="b">
        <v>0</v>
      </c>
      <c r="AI20019" t="b">
        <v>0</v>
      </c>
      <c r="AJ20019" t="b">
        <v>0</v>
      </c>
      <c r="AK20019" t="b">
        <v>0</v>
      </c>
      <c r="AL20019" t="b">
        <v>0</v>
      </c>
      <c r="AM20019" t="b">
        <v>0</v>
      </c>
      <c r="AN20019" t="b">
        <v>0</v>
      </c>
    </row>
    <row r="20020" spans="2:41">
      <c r="B20020">
        <v>1134</v>
      </c>
      <c r="C20020">
        <v>106846</v>
      </c>
      <c r="D20020" t="s">
        <v>252</v>
      </c>
      <c r="E20020" t="s">
        <v>246</v>
      </c>
      <c r="F20020" t="s">
        <v>494</v>
      </c>
      <c r="G20020">
        <v>112690</v>
      </c>
      <c r="H20020">
        <v>112690</v>
      </c>
      <c r="I20020" t="s">
        <v>768</v>
      </c>
      <c r="J20020" t="s">
        <v>236</v>
      </c>
      <c r="K20020">
        <v>28831.014439999999</v>
      </c>
      <c r="L20020">
        <v>2.0560000000000001E-3</v>
      </c>
      <c r="M20020">
        <v>28831.016496</v>
      </c>
      <c r="N20020">
        <v>1.11327E-4</v>
      </c>
      <c r="O20020">
        <v>1.2310899999999999E-4</v>
      </c>
      <c r="P20020">
        <v>2.3218E-5</v>
      </c>
      <c r="Q20020" s="3">
        <v>45199</v>
      </c>
      <c r="R20020" s="3">
        <v>45198</v>
      </c>
      <c r="S20020" t="b">
        <v>0</v>
      </c>
      <c r="T20020" t="b">
        <v>0</v>
      </c>
      <c r="U20020" t="b">
        <v>0</v>
      </c>
      <c r="V20020" t="b">
        <v>0</v>
      </c>
      <c r="W20020" t="b">
        <v>0</v>
      </c>
      <c r="X20020" t="b">
        <v>0</v>
      </c>
      <c r="Y20020" t="b">
        <v>0</v>
      </c>
      <c r="Z20020" t="b">
        <v>0</v>
      </c>
      <c r="AA20020" t="b">
        <v>0</v>
      </c>
      <c r="AB20020" t="s">
        <v>1219</v>
      </c>
      <c r="AC20020" t="s">
        <v>1219</v>
      </c>
      <c r="AD20020" t="s">
        <v>1219</v>
      </c>
      <c r="AE20020" t="s">
        <v>1219</v>
      </c>
      <c r="AF20020" t="s">
        <v>1219</v>
      </c>
    </row>
    <row r="20021" spans="2:41">
      <c r="B20021">
        <v>1013</v>
      </c>
      <c r="C20021">
        <v>97448</v>
      </c>
      <c r="E20021" t="s">
        <v>712</v>
      </c>
      <c r="F20021" t="s">
        <v>770</v>
      </c>
      <c r="G20021">
        <v>112803</v>
      </c>
      <c r="H20021">
        <v>112803</v>
      </c>
      <c r="I20021" t="s">
        <v>769</v>
      </c>
      <c r="J20021" t="s">
        <v>236</v>
      </c>
      <c r="K20021">
        <v>223249.984092</v>
      </c>
      <c r="L20021">
        <v>0</v>
      </c>
      <c r="M20021">
        <v>223249.984092</v>
      </c>
      <c r="N20021">
        <v>8.6205299999999999E-4</v>
      </c>
      <c r="O20021">
        <v>9.53285E-4</v>
      </c>
      <c r="P20021">
        <v>1.7978699999999999E-4</v>
      </c>
      <c r="Q20021" s="3">
        <v>45199</v>
      </c>
      <c r="R20021" s="3">
        <v>45198</v>
      </c>
      <c r="S20021" t="b">
        <v>0</v>
      </c>
      <c r="T20021" t="b">
        <v>0</v>
      </c>
      <c r="U20021" t="b">
        <v>0</v>
      </c>
      <c r="V20021" t="b">
        <v>0</v>
      </c>
      <c r="W20021" t="b">
        <v>0</v>
      </c>
      <c r="X20021" t="b">
        <v>0</v>
      </c>
      <c r="Y20021" t="b">
        <v>0</v>
      </c>
      <c r="Z20021" t="b">
        <v>0</v>
      </c>
      <c r="AA20021" t="b">
        <v>0</v>
      </c>
    </row>
    <row r="20022" spans="2:41">
      <c r="B20022">
        <v>1013</v>
      </c>
      <c r="C20022">
        <v>97448</v>
      </c>
      <c r="E20022" t="s">
        <v>712</v>
      </c>
      <c r="F20022" t="s">
        <v>772</v>
      </c>
      <c r="G20022">
        <v>112805</v>
      </c>
      <c r="H20022">
        <v>112805</v>
      </c>
      <c r="I20022" t="s">
        <v>771</v>
      </c>
      <c r="J20022" t="s">
        <v>236</v>
      </c>
      <c r="K20022">
        <v>200553.74259899999</v>
      </c>
      <c r="L20022">
        <v>0</v>
      </c>
      <c r="M20022">
        <v>200553.74259899999</v>
      </c>
      <c r="N20022">
        <v>7.7441399999999996E-4</v>
      </c>
      <c r="O20022">
        <v>8.5637099999999998E-4</v>
      </c>
      <c r="P20022">
        <v>1.6150999999999999E-4</v>
      </c>
      <c r="Q20022" s="3">
        <v>45199</v>
      </c>
      <c r="R20022" s="3">
        <v>45198</v>
      </c>
      <c r="S20022" t="b">
        <v>0</v>
      </c>
      <c r="T20022" t="b">
        <v>0</v>
      </c>
      <c r="U20022" t="b">
        <v>0</v>
      </c>
      <c r="V20022" t="b">
        <v>0</v>
      </c>
      <c r="W20022" t="b">
        <v>0</v>
      </c>
      <c r="X20022" t="b">
        <v>0</v>
      </c>
      <c r="Y20022" t="b">
        <v>0</v>
      </c>
      <c r="Z20022" t="b">
        <v>0</v>
      </c>
      <c r="AA20022" t="b">
        <v>0</v>
      </c>
    </row>
    <row r="20023" spans="2:41">
      <c r="B20023">
        <v>1013</v>
      </c>
      <c r="C20023">
        <v>97448</v>
      </c>
      <c r="E20023" t="s">
        <v>712</v>
      </c>
      <c r="F20023" t="s">
        <v>772</v>
      </c>
      <c r="G20023">
        <v>112806</v>
      </c>
      <c r="H20023">
        <v>112806</v>
      </c>
      <c r="I20023" t="s">
        <v>773</v>
      </c>
      <c r="J20023" t="s">
        <v>236</v>
      </c>
      <c r="K20023">
        <v>247618.25958300001</v>
      </c>
      <c r="L20023">
        <v>0</v>
      </c>
      <c r="M20023">
        <v>247618.25958300001</v>
      </c>
      <c r="N20023">
        <v>9.5614799999999998E-4</v>
      </c>
      <c r="O20023">
        <v>1.0573379999999999E-3</v>
      </c>
      <c r="P20023">
        <v>1.9941199999999999E-4</v>
      </c>
      <c r="Q20023" s="3">
        <v>45199</v>
      </c>
      <c r="R20023" s="3">
        <v>45198</v>
      </c>
      <c r="S20023" t="b">
        <v>0</v>
      </c>
      <c r="T20023" t="b">
        <v>0</v>
      </c>
      <c r="U20023" t="b">
        <v>0</v>
      </c>
      <c r="V20023" t="b">
        <v>0</v>
      </c>
      <c r="W20023" t="b">
        <v>0</v>
      </c>
      <c r="X20023" t="b">
        <v>0</v>
      </c>
      <c r="Y20023" t="b">
        <v>0</v>
      </c>
      <c r="Z20023" t="b">
        <v>0</v>
      </c>
      <c r="AA20023" t="b">
        <v>0</v>
      </c>
    </row>
    <row r="20024" spans="2:41">
      <c r="B20024">
        <v>1137</v>
      </c>
      <c r="C20024">
        <v>106850</v>
      </c>
      <c r="D20024" t="s">
        <v>240</v>
      </c>
      <c r="E20024" t="s">
        <v>242</v>
      </c>
      <c r="F20024" t="s">
        <v>775</v>
      </c>
      <c r="G20024">
        <v>112811</v>
      </c>
      <c r="H20024">
        <v>112811</v>
      </c>
      <c r="I20024" t="s">
        <v>774</v>
      </c>
      <c r="J20024" t="s">
        <v>236</v>
      </c>
      <c r="K20024">
        <v>385697.957108</v>
      </c>
      <c r="L20024">
        <v>0</v>
      </c>
      <c r="M20024">
        <v>385697.957108</v>
      </c>
      <c r="N20024">
        <v>1.489326E-3</v>
      </c>
      <c r="O20024">
        <v>1.6469430000000001E-3</v>
      </c>
      <c r="P20024">
        <v>3.1061000000000001E-4</v>
      </c>
      <c r="Q20024" s="3">
        <v>45199</v>
      </c>
      <c r="R20024" s="3">
        <v>45198</v>
      </c>
      <c r="S20024" t="b">
        <v>1</v>
      </c>
      <c r="T20024" t="b">
        <v>1</v>
      </c>
      <c r="U20024" t="b">
        <v>0</v>
      </c>
      <c r="V20024" t="b">
        <v>1</v>
      </c>
      <c r="W20024" t="b">
        <v>0</v>
      </c>
      <c r="X20024" t="b">
        <v>0</v>
      </c>
      <c r="Y20024" t="b">
        <v>1</v>
      </c>
      <c r="Z20024" t="b">
        <v>0</v>
      </c>
      <c r="AA20024" t="b">
        <v>0</v>
      </c>
      <c r="AB20024" t="s">
        <v>1222</v>
      </c>
      <c r="AC20024" t="s">
        <v>1222</v>
      </c>
      <c r="AD20024" t="s">
        <v>1219</v>
      </c>
      <c r="AE20024" t="s">
        <v>1222</v>
      </c>
      <c r="AF20024" t="s">
        <v>1219</v>
      </c>
      <c r="AG20024">
        <v>0</v>
      </c>
      <c r="AH20024" t="b">
        <v>0</v>
      </c>
      <c r="AI20024" t="b">
        <v>0</v>
      </c>
      <c r="AJ20024" t="b">
        <v>0</v>
      </c>
      <c r="AK20024" t="b">
        <v>0</v>
      </c>
      <c r="AL20024" t="b">
        <v>0</v>
      </c>
      <c r="AM20024" t="b">
        <v>0</v>
      </c>
      <c r="AO20024" t="s">
        <v>1243</v>
      </c>
    </row>
    <row r="20025" spans="2:41">
      <c r="B20025">
        <v>1204</v>
      </c>
      <c r="C20025">
        <v>111625</v>
      </c>
      <c r="D20025" t="s">
        <v>240</v>
      </c>
      <c r="E20025" t="s">
        <v>266</v>
      </c>
      <c r="F20025" t="s">
        <v>778</v>
      </c>
      <c r="G20025">
        <v>112862</v>
      </c>
      <c r="H20025">
        <v>112862</v>
      </c>
      <c r="I20025" t="s">
        <v>777</v>
      </c>
      <c r="J20025" t="s">
        <v>236</v>
      </c>
      <c r="K20025">
        <v>1754541.2960659999</v>
      </c>
      <c r="L20025">
        <v>0</v>
      </c>
      <c r="M20025">
        <v>1754541.2960659999</v>
      </c>
      <c r="N20025">
        <v>6.7749500000000001E-3</v>
      </c>
      <c r="O20025">
        <v>7.4919510000000002E-3</v>
      </c>
      <c r="P20025">
        <v>1.4129640000000001E-3</v>
      </c>
      <c r="Q20025" s="3">
        <v>45199</v>
      </c>
      <c r="R20025" s="3">
        <v>45198</v>
      </c>
      <c r="S20025" t="b">
        <v>0</v>
      </c>
      <c r="T20025" t="b">
        <v>0</v>
      </c>
      <c r="U20025" t="b">
        <v>0</v>
      </c>
      <c r="V20025" t="b">
        <v>0</v>
      </c>
      <c r="W20025" t="b">
        <v>0</v>
      </c>
      <c r="X20025" t="b">
        <v>0</v>
      </c>
      <c r="Y20025" t="b">
        <v>0</v>
      </c>
      <c r="Z20025" t="b">
        <v>0</v>
      </c>
      <c r="AA20025" t="b">
        <v>0</v>
      </c>
    </row>
    <row r="20026" spans="2:41">
      <c r="B20026">
        <v>1204</v>
      </c>
      <c r="C20026">
        <v>111625</v>
      </c>
      <c r="D20026" t="s">
        <v>240</v>
      </c>
      <c r="E20026" t="s">
        <v>266</v>
      </c>
      <c r="F20026" t="s">
        <v>778</v>
      </c>
      <c r="G20026">
        <v>112863</v>
      </c>
      <c r="H20026">
        <v>112863</v>
      </c>
      <c r="I20026" t="s">
        <v>779</v>
      </c>
      <c r="J20026" t="s">
        <v>236</v>
      </c>
      <c r="K20026">
        <v>692085.03747900005</v>
      </c>
      <c r="L20026">
        <v>0</v>
      </c>
      <c r="M20026">
        <v>692085.03747900005</v>
      </c>
      <c r="N20026">
        <v>2.6724029999999998E-3</v>
      </c>
      <c r="O20026">
        <v>2.9552269999999999E-3</v>
      </c>
      <c r="P20026">
        <v>5.5734899999999995E-4</v>
      </c>
      <c r="Q20026" s="3">
        <v>45199</v>
      </c>
      <c r="R20026" s="3">
        <v>45198</v>
      </c>
      <c r="S20026" t="b">
        <v>0</v>
      </c>
      <c r="T20026" t="b">
        <v>0</v>
      </c>
      <c r="U20026" t="b">
        <v>0</v>
      </c>
      <c r="V20026" t="b">
        <v>0</v>
      </c>
      <c r="W20026" t="b">
        <v>0</v>
      </c>
      <c r="X20026" t="b">
        <v>0</v>
      </c>
      <c r="Y20026" t="b">
        <v>0</v>
      </c>
      <c r="Z20026" t="b">
        <v>0</v>
      </c>
      <c r="AA20026" t="b">
        <v>0</v>
      </c>
    </row>
    <row r="20027" spans="2:41">
      <c r="B20027">
        <v>1137</v>
      </c>
      <c r="C20027">
        <v>106850</v>
      </c>
      <c r="D20027" t="s">
        <v>240</v>
      </c>
      <c r="E20027" t="s">
        <v>242</v>
      </c>
      <c r="F20027" t="s">
        <v>775</v>
      </c>
      <c r="G20027">
        <v>112864</v>
      </c>
      <c r="H20027">
        <v>112864</v>
      </c>
      <c r="I20027" t="s">
        <v>780</v>
      </c>
      <c r="J20027" t="s">
        <v>236</v>
      </c>
      <c r="K20027">
        <v>-1020.953459</v>
      </c>
      <c r="L20027">
        <v>107130.38594399999</v>
      </c>
      <c r="M20027">
        <v>106109.432485</v>
      </c>
      <c r="N20027">
        <v>-3.9419999999999997E-6</v>
      </c>
      <c r="O20027">
        <v>-4.3599999999999998E-6</v>
      </c>
      <c r="P20027">
        <v>8.5451999999999994E-5</v>
      </c>
      <c r="Q20027" s="3">
        <v>45199</v>
      </c>
      <c r="R20027" s="3">
        <v>45198</v>
      </c>
      <c r="S20027" t="b">
        <v>1</v>
      </c>
      <c r="T20027" t="b">
        <v>1</v>
      </c>
      <c r="U20027" t="b">
        <v>0</v>
      </c>
      <c r="V20027" t="b">
        <v>1</v>
      </c>
      <c r="W20027" t="b">
        <v>0</v>
      </c>
      <c r="X20027" t="b">
        <v>0</v>
      </c>
      <c r="Y20027" t="b">
        <v>1</v>
      </c>
      <c r="Z20027" t="b">
        <v>0</v>
      </c>
      <c r="AA20027" t="b">
        <v>0</v>
      </c>
      <c r="AB20027" t="s">
        <v>1222</v>
      </c>
      <c r="AC20027" t="s">
        <v>1222</v>
      </c>
      <c r="AD20027" t="s">
        <v>1219</v>
      </c>
      <c r="AE20027" t="s">
        <v>1222</v>
      </c>
      <c r="AF20027" t="s">
        <v>1219</v>
      </c>
      <c r="AG20027">
        <v>0</v>
      </c>
      <c r="AH20027" t="b">
        <v>0</v>
      </c>
      <c r="AI20027" t="b">
        <v>0</v>
      </c>
      <c r="AJ20027" t="b">
        <v>0</v>
      </c>
      <c r="AK20027" t="b">
        <v>0</v>
      </c>
      <c r="AL20027" t="b">
        <v>0</v>
      </c>
      <c r="AM20027" t="b">
        <v>0</v>
      </c>
      <c r="AO20027" t="s">
        <v>1243</v>
      </c>
    </row>
    <row r="20028" spans="2:41">
      <c r="B20028">
        <v>1137</v>
      </c>
      <c r="C20028">
        <v>106850</v>
      </c>
      <c r="D20028" t="s">
        <v>240</v>
      </c>
      <c r="E20028" t="s">
        <v>242</v>
      </c>
      <c r="F20028" t="s">
        <v>775</v>
      </c>
      <c r="G20028">
        <v>112865</v>
      </c>
      <c r="H20028">
        <v>112865</v>
      </c>
      <c r="I20028" t="s">
        <v>781</v>
      </c>
      <c r="J20028" t="s">
        <v>236</v>
      </c>
      <c r="K20028">
        <v>85710.650987999994</v>
      </c>
      <c r="L20028">
        <v>0</v>
      </c>
      <c r="M20028">
        <v>85710.650987999994</v>
      </c>
      <c r="N20028">
        <v>3.30961E-4</v>
      </c>
      <c r="O20028">
        <v>3.6598700000000002E-4</v>
      </c>
      <c r="P20028">
        <v>6.9023999999999995E-5</v>
      </c>
      <c r="Q20028" s="3">
        <v>45199</v>
      </c>
      <c r="R20028" s="3">
        <v>45198</v>
      </c>
      <c r="S20028" t="b">
        <v>1</v>
      </c>
      <c r="T20028" t="b">
        <v>1</v>
      </c>
      <c r="U20028" t="b">
        <v>0</v>
      </c>
      <c r="V20028" t="b">
        <v>1</v>
      </c>
      <c r="W20028" t="b">
        <v>0</v>
      </c>
      <c r="X20028" t="b">
        <v>0</v>
      </c>
      <c r="Y20028" t="b">
        <v>1</v>
      </c>
      <c r="Z20028" t="b">
        <v>0</v>
      </c>
      <c r="AA20028" t="b">
        <v>0</v>
      </c>
      <c r="AB20028" t="s">
        <v>1222</v>
      </c>
      <c r="AC20028" t="s">
        <v>1222</v>
      </c>
      <c r="AD20028" t="s">
        <v>1219</v>
      </c>
      <c r="AE20028" t="s">
        <v>1222</v>
      </c>
      <c r="AF20028" t="s">
        <v>1219</v>
      </c>
      <c r="AG20028">
        <v>0</v>
      </c>
      <c r="AH20028" t="b">
        <v>0</v>
      </c>
      <c r="AI20028" t="b">
        <v>0</v>
      </c>
      <c r="AJ20028" t="b">
        <v>0</v>
      </c>
      <c r="AK20028" t="b">
        <v>0</v>
      </c>
      <c r="AL20028" t="b">
        <v>0</v>
      </c>
      <c r="AM20028" t="b">
        <v>0</v>
      </c>
      <c r="AO20028" t="s">
        <v>1243</v>
      </c>
    </row>
    <row r="20029" spans="2:41">
      <c r="B20029">
        <v>1136</v>
      </c>
      <c r="C20029">
        <v>106848</v>
      </c>
      <c r="D20029" t="s">
        <v>252</v>
      </c>
      <c r="E20029" t="s">
        <v>247</v>
      </c>
      <c r="F20029" t="s">
        <v>420</v>
      </c>
      <c r="G20029">
        <v>96354</v>
      </c>
      <c r="H20029">
        <v>96354</v>
      </c>
      <c r="I20029" t="s">
        <v>422</v>
      </c>
      <c r="J20029" t="s">
        <v>236</v>
      </c>
      <c r="K20029">
        <v>-2005.87</v>
      </c>
      <c r="L20029">
        <v>233934.39490000001</v>
      </c>
      <c r="M20029">
        <v>231928.52489999999</v>
      </c>
      <c r="N20029">
        <v>-7.7449999999999995E-6</v>
      </c>
      <c r="O20029">
        <v>-8.5650000000000002E-6</v>
      </c>
      <c r="P20029">
        <v>1.8677599999999999E-4</v>
      </c>
      <c r="Q20029" s="3">
        <v>45199</v>
      </c>
      <c r="R20029" s="3">
        <v>45198</v>
      </c>
      <c r="S20029" t="b">
        <v>0</v>
      </c>
      <c r="T20029" t="b">
        <v>0</v>
      </c>
      <c r="U20029" t="b">
        <v>0</v>
      </c>
      <c r="V20029" t="b">
        <v>0</v>
      </c>
      <c r="W20029" t="b">
        <v>0</v>
      </c>
      <c r="X20029" t="b">
        <v>0</v>
      </c>
      <c r="Y20029" t="b">
        <v>0</v>
      </c>
      <c r="Z20029" t="b">
        <v>0</v>
      </c>
      <c r="AA20029" t="b">
        <v>0</v>
      </c>
    </row>
    <row r="20030" spans="2:41">
      <c r="B20030">
        <v>1133</v>
      </c>
      <c r="C20030">
        <v>106845</v>
      </c>
      <c r="D20030" t="s">
        <v>252</v>
      </c>
      <c r="E20030" t="s">
        <v>245</v>
      </c>
      <c r="F20030" t="s">
        <v>424</v>
      </c>
      <c r="G20030">
        <v>96358</v>
      </c>
      <c r="H20030">
        <v>96358</v>
      </c>
      <c r="I20030" t="s">
        <v>423</v>
      </c>
      <c r="J20030" t="s">
        <v>236</v>
      </c>
      <c r="K20030">
        <v>2209569.3837370002</v>
      </c>
      <c r="L20030">
        <v>0</v>
      </c>
      <c r="M20030">
        <v>2209569.3837370002</v>
      </c>
      <c r="N20030">
        <v>8.5319860000000001E-3</v>
      </c>
      <c r="O20030">
        <v>9.4349359999999997E-3</v>
      </c>
      <c r="P20030">
        <v>1.779407E-3</v>
      </c>
      <c r="Q20030" s="3">
        <v>45199</v>
      </c>
      <c r="R20030" s="3">
        <v>45198</v>
      </c>
      <c r="S20030" t="b">
        <v>0</v>
      </c>
      <c r="T20030" t="b">
        <v>0</v>
      </c>
      <c r="U20030" t="b">
        <v>0</v>
      </c>
      <c r="V20030" t="b">
        <v>0</v>
      </c>
      <c r="W20030" t="b">
        <v>0</v>
      </c>
      <c r="X20030" t="b">
        <v>0</v>
      </c>
      <c r="Y20030" t="b">
        <v>0</v>
      </c>
      <c r="Z20030" t="b">
        <v>0</v>
      </c>
      <c r="AA20030" t="b">
        <v>0</v>
      </c>
    </row>
    <row r="20031" spans="2:41">
      <c r="B20031">
        <v>1133</v>
      </c>
      <c r="C20031">
        <v>106845</v>
      </c>
      <c r="D20031" t="s">
        <v>252</v>
      </c>
      <c r="E20031" t="s">
        <v>245</v>
      </c>
      <c r="F20031" t="s">
        <v>424</v>
      </c>
      <c r="G20031">
        <v>96359</v>
      </c>
      <c r="H20031">
        <v>96359</v>
      </c>
      <c r="I20031" t="s">
        <v>425</v>
      </c>
      <c r="J20031" t="s">
        <v>236</v>
      </c>
      <c r="K20031">
        <v>-837.63</v>
      </c>
      <c r="L20031">
        <v>89052.212</v>
      </c>
      <c r="M20031">
        <v>88214.581999999995</v>
      </c>
      <c r="N20031">
        <v>-3.2339999999999999E-6</v>
      </c>
      <c r="O20031">
        <v>-3.5769999999999998E-6</v>
      </c>
      <c r="P20031">
        <v>7.1041E-5</v>
      </c>
      <c r="Q20031" s="3">
        <v>45199</v>
      </c>
      <c r="R20031" s="3">
        <v>45198</v>
      </c>
      <c r="S20031" t="b">
        <v>0</v>
      </c>
      <c r="T20031" t="b">
        <v>0</v>
      </c>
      <c r="U20031" t="b">
        <v>0</v>
      </c>
      <c r="V20031" t="b">
        <v>0</v>
      </c>
      <c r="W20031" t="b">
        <v>0</v>
      </c>
      <c r="X20031" t="b">
        <v>0</v>
      </c>
      <c r="Y20031" t="b">
        <v>0</v>
      </c>
      <c r="Z20031" t="b">
        <v>0</v>
      </c>
      <c r="AA20031" t="b">
        <v>0</v>
      </c>
    </row>
    <row r="20032" spans="2:41">
      <c r="B20032">
        <v>1128</v>
      </c>
      <c r="C20032">
        <v>106839</v>
      </c>
      <c r="D20032" t="s">
        <v>240</v>
      </c>
      <c r="E20032" t="s">
        <v>250</v>
      </c>
      <c r="F20032" t="s">
        <v>428</v>
      </c>
      <c r="G20032">
        <v>96360</v>
      </c>
      <c r="H20032" t="s">
        <v>427</v>
      </c>
      <c r="I20032" t="s">
        <v>426</v>
      </c>
      <c r="J20032" t="s">
        <v>236</v>
      </c>
      <c r="K20032">
        <v>405861.826573</v>
      </c>
      <c r="L20032">
        <v>110041.860516</v>
      </c>
      <c r="M20032">
        <v>515903.68708900001</v>
      </c>
      <c r="N20032">
        <v>1.5671870000000001E-3</v>
      </c>
      <c r="O20032">
        <v>1.733044E-3</v>
      </c>
      <c r="P20032">
        <v>4.1546699999999998E-4</v>
      </c>
      <c r="Q20032" s="3">
        <v>45199</v>
      </c>
      <c r="R20032" s="3">
        <v>45198</v>
      </c>
      <c r="S20032" t="b">
        <v>0</v>
      </c>
      <c r="T20032" t="b">
        <v>0</v>
      </c>
      <c r="U20032" t="b">
        <v>0</v>
      </c>
      <c r="V20032" t="b">
        <v>0</v>
      </c>
      <c r="W20032" t="b">
        <v>0</v>
      </c>
      <c r="X20032" t="b">
        <v>0</v>
      </c>
      <c r="Y20032" t="b">
        <v>0</v>
      </c>
      <c r="Z20032" t="b">
        <v>0</v>
      </c>
      <c r="AA20032" t="b">
        <v>0</v>
      </c>
    </row>
    <row r="20033" spans="2:41">
      <c r="B20033">
        <v>1128</v>
      </c>
      <c r="C20033">
        <v>106839</v>
      </c>
      <c r="D20033" t="s">
        <v>240</v>
      </c>
      <c r="E20033" t="s">
        <v>250</v>
      </c>
      <c r="F20033" t="s">
        <v>431</v>
      </c>
      <c r="G20033">
        <v>96363</v>
      </c>
      <c r="H20033">
        <v>96363</v>
      </c>
      <c r="I20033" t="s">
        <v>430</v>
      </c>
      <c r="J20033" t="s">
        <v>236</v>
      </c>
      <c r="K20033">
        <v>501876.84225500003</v>
      </c>
      <c r="L20033">
        <v>0</v>
      </c>
      <c r="M20033">
        <v>501876.84225500003</v>
      </c>
      <c r="N20033">
        <v>1.937937E-3</v>
      </c>
      <c r="O20033">
        <v>2.1430310000000001E-3</v>
      </c>
      <c r="P20033">
        <v>4.0417099999999999E-4</v>
      </c>
      <c r="Q20033" s="3">
        <v>45199</v>
      </c>
      <c r="R20033" s="3">
        <v>45198</v>
      </c>
      <c r="S20033" t="b">
        <v>0</v>
      </c>
      <c r="T20033" t="b">
        <v>0</v>
      </c>
      <c r="U20033" t="b">
        <v>0</v>
      </c>
      <c r="V20033" t="b">
        <v>0</v>
      </c>
      <c r="W20033" t="b">
        <v>0</v>
      </c>
      <c r="X20033" t="b">
        <v>0</v>
      </c>
      <c r="Y20033" t="b">
        <v>0</v>
      </c>
      <c r="Z20033" t="b">
        <v>0</v>
      </c>
      <c r="AA20033" t="b">
        <v>0</v>
      </c>
    </row>
    <row r="20034" spans="2:41">
      <c r="B20034">
        <v>1128</v>
      </c>
      <c r="C20034">
        <v>106839</v>
      </c>
      <c r="D20034" t="s">
        <v>240</v>
      </c>
      <c r="E20034" t="s">
        <v>250</v>
      </c>
      <c r="F20034" t="s">
        <v>433</v>
      </c>
      <c r="G20034">
        <v>96364</v>
      </c>
      <c r="H20034">
        <v>96364</v>
      </c>
      <c r="I20034" t="s">
        <v>432</v>
      </c>
      <c r="J20034" t="s">
        <v>236</v>
      </c>
      <c r="K20034">
        <v>5039.7560540000004</v>
      </c>
      <c r="L20034">
        <v>0</v>
      </c>
      <c r="M20034">
        <v>5039.7560540000004</v>
      </c>
      <c r="N20034">
        <v>1.946E-5</v>
      </c>
      <c r="O20034">
        <v>2.1520000000000001E-5</v>
      </c>
      <c r="P20034">
        <v>4.0589999999999996E-6</v>
      </c>
      <c r="Q20034" s="3">
        <v>45199</v>
      </c>
      <c r="R20034" s="3">
        <v>45198</v>
      </c>
      <c r="S20034" t="b">
        <v>0</v>
      </c>
      <c r="T20034" t="b">
        <v>0</v>
      </c>
      <c r="U20034" t="b">
        <v>0</v>
      </c>
      <c r="V20034" t="b">
        <v>0</v>
      </c>
      <c r="W20034" t="b">
        <v>0</v>
      </c>
      <c r="X20034" t="b">
        <v>0</v>
      </c>
      <c r="Y20034" t="b">
        <v>0</v>
      </c>
      <c r="Z20034" t="b">
        <v>0</v>
      </c>
      <c r="AA20034" t="b">
        <v>0</v>
      </c>
    </row>
    <row r="20035" spans="2:41">
      <c r="B20035">
        <v>1130</v>
      </c>
      <c r="C20035">
        <v>106841</v>
      </c>
      <c r="D20035" t="s">
        <v>240</v>
      </c>
      <c r="E20035" t="s">
        <v>249</v>
      </c>
      <c r="F20035" t="s">
        <v>435</v>
      </c>
      <c r="G20035">
        <v>96392</v>
      </c>
      <c r="H20035">
        <v>96392</v>
      </c>
      <c r="I20035" t="s">
        <v>434</v>
      </c>
      <c r="J20035" t="s">
        <v>236</v>
      </c>
      <c r="K20035">
        <v>580714.42743399995</v>
      </c>
      <c r="L20035">
        <v>0</v>
      </c>
      <c r="M20035">
        <v>580714.42743399995</v>
      </c>
      <c r="N20035">
        <v>2.2423590000000002E-3</v>
      </c>
      <c r="O20035">
        <v>2.4796699999999998E-3</v>
      </c>
      <c r="P20035">
        <v>4.6766E-4</v>
      </c>
      <c r="Q20035" s="3">
        <v>45199</v>
      </c>
      <c r="R20035" s="3">
        <v>45198</v>
      </c>
      <c r="S20035" t="b">
        <v>1</v>
      </c>
      <c r="T20035" t="b">
        <v>1</v>
      </c>
      <c r="U20035" t="b">
        <v>0</v>
      </c>
      <c r="V20035" t="b">
        <v>1</v>
      </c>
      <c r="W20035" t="b">
        <v>0</v>
      </c>
      <c r="X20035" t="b">
        <v>0</v>
      </c>
      <c r="Y20035" t="b">
        <v>1</v>
      </c>
      <c r="Z20035" t="b">
        <v>0</v>
      </c>
      <c r="AA20035" t="b">
        <v>0</v>
      </c>
      <c r="AB20035" t="s">
        <v>1219</v>
      </c>
      <c r="AC20035" t="s">
        <v>1219</v>
      </c>
      <c r="AD20035" t="s">
        <v>1219</v>
      </c>
      <c r="AE20035" t="s">
        <v>1219</v>
      </c>
      <c r="AF20035" t="s">
        <v>1219</v>
      </c>
      <c r="AH20035" t="b">
        <v>1</v>
      </c>
      <c r="AI20035" t="b">
        <v>1</v>
      </c>
      <c r="AJ20035" t="b">
        <v>0</v>
      </c>
      <c r="AK20035" t="b">
        <v>1</v>
      </c>
      <c r="AL20035" t="b">
        <v>0</v>
      </c>
      <c r="AM20035" t="b">
        <v>0</v>
      </c>
      <c r="AN20035" t="b">
        <v>0</v>
      </c>
      <c r="AO20035" t="s">
        <v>1243</v>
      </c>
    </row>
    <row r="20036" spans="2:41">
      <c r="B20036">
        <v>1130</v>
      </c>
      <c r="C20036">
        <v>106841</v>
      </c>
      <c r="D20036" t="s">
        <v>240</v>
      </c>
      <c r="E20036" t="s">
        <v>249</v>
      </c>
      <c r="F20036" t="s">
        <v>435</v>
      </c>
      <c r="G20036">
        <v>96393</v>
      </c>
      <c r="H20036">
        <v>96393</v>
      </c>
      <c r="I20036" t="s">
        <v>437</v>
      </c>
      <c r="J20036" t="s">
        <v>236</v>
      </c>
      <c r="K20036">
        <v>175041.36938799999</v>
      </c>
      <c r="L20036">
        <v>544042.21536999999</v>
      </c>
      <c r="M20036">
        <v>719083.58475799998</v>
      </c>
      <c r="N20036">
        <v>6.7590100000000002E-4</v>
      </c>
      <c r="O20036">
        <v>7.4743300000000004E-4</v>
      </c>
      <c r="P20036">
        <v>5.79091E-4</v>
      </c>
      <c r="Q20036" s="3">
        <v>45199</v>
      </c>
      <c r="R20036" s="3">
        <v>45198</v>
      </c>
      <c r="S20036" t="b">
        <v>1</v>
      </c>
      <c r="T20036" t="b">
        <v>1</v>
      </c>
      <c r="U20036" t="b">
        <v>0</v>
      </c>
      <c r="V20036" t="b">
        <v>1</v>
      </c>
      <c r="W20036" t="b">
        <v>0</v>
      </c>
      <c r="X20036" t="b">
        <v>0</v>
      </c>
      <c r="Y20036" t="b">
        <v>1</v>
      </c>
      <c r="Z20036" t="b">
        <v>0</v>
      </c>
      <c r="AA20036" t="b">
        <v>0</v>
      </c>
      <c r="AB20036" t="s">
        <v>1219</v>
      </c>
      <c r="AC20036" t="s">
        <v>1219</v>
      </c>
      <c r="AD20036" t="s">
        <v>1219</v>
      </c>
      <c r="AE20036" t="s">
        <v>1219</v>
      </c>
      <c r="AF20036" t="s">
        <v>1219</v>
      </c>
      <c r="AH20036" t="b">
        <v>1</v>
      </c>
      <c r="AI20036" t="b">
        <v>1</v>
      </c>
      <c r="AJ20036" t="b">
        <v>0</v>
      </c>
      <c r="AK20036" t="b">
        <v>1</v>
      </c>
      <c r="AL20036" t="b">
        <v>0</v>
      </c>
      <c r="AM20036" t="b">
        <v>0</v>
      </c>
      <c r="AN20036" t="b">
        <v>0</v>
      </c>
      <c r="AO20036" t="s">
        <v>1243</v>
      </c>
    </row>
    <row r="20037" spans="2:41">
      <c r="B20037">
        <v>1129</v>
      </c>
      <c r="C20037">
        <v>106840</v>
      </c>
      <c r="D20037" t="s">
        <v>240</v>
      </c>
      <c r="E20037" t="s">
        <v>241</v>
      </c>
      <c r="F20037" t="s">
        <v>439</v>
      </c>
      <c r="G20037">
        <v>96394</v>
      </c>
      <c r="H20037">
        <v>96394</v>
      </c>
      <c r="I20037" t="s">
        <v>438</v>
      </c>
      <c r="J20037" t="s">
        <v>236</v>
      </c>
      <c r="K20037">
        <v>397153.20954299998</v>
      </c>
      <c r="L20037">
        <v>0</v>
      </c>
      <c r="M20037">
        <v>397153.20954299998</v>
      </c>
      <c r="N20037">
        <v>1.5335590000000001E-3</v>
      </c>
      <c r="O20037">
        <v>1.695858E-3</v>
      </c>
      <c r="P20037">
        <v>3.1983499999999998E-4</v>
      </c>
      <c r="Q20037" s="3">
        <v>45199</v>
      </c>
      <c r="R20037" s="3">
        <v>45198</v>
      </c>
      <c r="S20037" t="b">
        <v>1</v>
      </c>
      <c r="T20037" t="b">
        <v>0</v>
      </c>
      <c r="U20037" t="b">
        <v>1</v>
      </c>
      <c r="V20037" t="b">
        <v>1</v>
      </c>
      <c r="W20037" t="b">
        <v>1</v>
      </c>
      <c r="X20037" t="b">
        <v>0</v>
      </c>
      <c r="Y20037" t="b">
        <v>1</v>
      </c>
      <c r="Z20037" t="b">
        <v>0</v>
      </c>
      <c r="AA20037" t="b">
        <v>0</v>
      </c>
      <c r="AB20037" t="s">
        <v>1219</v>
      </c>
      <c r="AC20037" t="s">
        <v>1219</v>
      </c>
      <c r="AD20037" t="s">
        <v>1222</v>
      </c>
      <c r="AE20037" t="s">
        <v>1222</v>
      </c>
      <c r="AF20037" t="s">
        <v>1222</v>
      </c>
      <c r="AH20037" t="b">
        <v>1</v>
      </c>
      <c r="AI20037" t="b">
        <v>0</v>
      </c>
      <c r="AJ20037" t="b">
        <v>0</v>
      </c>
      <c r="AN20037" t="b">
        <v>0</v>
      </c>
      <c r="AO20037" t="s">
        <v>1236</v>
      </c>
    </row>
    <row r="20038" spans="2:41">
      <c r="B20038">
        <v>1129</v>
      </c>
      <c r="C20038">
        <v>106840</v>
      </c>
      <c r="D20038" t="s">
        <v>240</v>
      </c>
      <c r="E20038" t="s">
        <v>241</v>
      </c>
      <c r="F20038" t="s">
        <v>439</v>
      </c>
      <c r="G20038">
        <v>96395</v>
      </c>
      <c r="H20038">
        <v>96395</v>
      </c>
      <c r="I20038" t="s">
        <v>440</v>
      </c>
      <c r="J20038" t="s">
        <v>236</v>
      </c>
      <c r="K20038">
        <v>83962.633562999996</v>
      </c>
      <c r="L20038">
        <v>75799.328152000002</v>
      </c>
      <c r="M20038">
        <v>159761.96171500001</v>
      </c>
      <c r="N20038">
        <v>3.2421199999999999E-4</v>
      </c>
      <c r="O20038">
        <v>3.5852300000000002E-4</v>
      </c>
      <c r="P20038">
        <v>1.2865899999999999E-4</v>
      </c>
      <c r="Q20038" s="3">
        <v>45199</v>
      </c>
      <c r="R20038" s="3">
        <v>45198</v>
      </c>
      <c r="S20038" t="b">
        <v>1</v>
      </c>
      <c r="T20038" t="b">
        <v>0</v>
      </c>
      <c r="U20038" t="b">
        <v>1</v>
      </c>
      <c r="V20038" t="b">
        <v>1</v>
      </c>
      <c r="W20038" t="b">
        <v>1</v>
      </c>
      <c r="X20038" t="b">
        <v>0</v>
      </c>
      <c r="Y20038" t="b">
        <v>1</v>
      </c>
      <c r="Z20038" t="b">
        <v>0</v>
      </c>
      <c r="AA20038" t="b">
        <v>0</v>
      </c>
      <c r="AB20038" t="s">
        <v>1219</v>
      </c>
      <c r="AC20038" t="s">
        <v>1219</v>
      </c>
      <c r="AD20038" t="s">
        <v>1222</v>
      </c>
      <c r="AE20038" t="s">
        <v>1222</v>
      </c>
      <c r="AF20038" t="s">
        <v>1222</v>
      </c>
      <c r="AH20038" t="b">
        <v>1</v>
      </c>
      <c r="AI20038" t="b">
        <v>0</v>
      </c>
      <c r="AJ20038" t="b">
        <v>0</v>
      </c>
      <c r="AN20038" t="b">
        <v>0</v>
      </c>
      <c r="AO20038" t="s">
        <v>1236</v>
      </c>
    </row>
    <row r="20039" spans="2:41">
      <c r="B20039">
        <v>1133</v>
      </c>
      <c r="C20039">
        <v>106845</v>
      </c>
      <c r="D20039" t="s">
        <v>252</v>
      </c>
      <c r="E20039" t="s">
        <v>245</v>
      </c>
      <c r="F20039" t="s">
        <v>442</v>
      </c>
      <c r="G20039">
        <v>96675</v>
      </c>
      <c r="H20039">
        <v>96675</v>
      </c>
      <c r="I20039" t="s">
        <v>441</v>
      </c>
      <c r="J20039" t="s">
        <v>236</v>
      </c>
      <c r="K20039">
        <v>1721733.234379</v>
      </c>
      <c r="L20039">
        <v>0</v>
      </c>
      <c r="M20039">
        <v>1721733.234379</v>
      </c>
      <c r="N20039">
        <v>6.6482650000000004E-3</v>
      </c>
      <c r="O20039">
        <v>7.3518589999999997E-3</v>
      </c>
      <c r="P20039">
        <v>1.386544E-3</v>
      </c>
      <c r="Q20039" s="3">
        <v>45199</v>
      </c>
      <c r="R20039" s="3">
        <v>45198</v>
      </c>
      <c r="S20039" t="b">
        <v>0</v>
      </c>
      <c r="T20039" t="b">
        <v>0</v>
      </c>
      <c r="U20039" t="b">
        <v>0</v>
      </c>
      <c r="V20039" t="b">
        <v>0</v>
      </c>
      <c r="W20039" t="b">
        <v>0</v>
      </c>
      <c r="X20039" t="b">
        <v>0</v>
      </c>
      <c r="Y20039" t="b">
        <v>0</v>
      </c>
      <c r="Z20039" t="b">
        <v>0</v>
      </c>
      <c r="AA20039" t="b">
        <v>0</v>
      </c>
    </row>
    <row r="20040" spans="2:41">
      <c r="B20040">
        <v>1130</v>
      </c>
      <c r="C20040">
        <v>106841</v>
      </c>
      <c r="D20040" t="s">
        <v>240</v>
      </c>
      <c r="E20040" t="s">
        <v>249</v>
      </c>
      <c r="F20040" t="s">
        <v>444</v>
      </c>
      <c r="G20040">
        <v>96737</v>
      </c>
      <c r="H20040">
        <v>96737</v>
      </c>
      <c r="I20040" t="s">
        <v>443</v>
      </c>
      <c r="J20040" t="s">
        <v>236</v>
      </c>
      <c r="K20040">
        <v>1128237.7396480001</v>
      </c>
      <c r="L20040">
        <v>0</v>
      </c>
      <c r="M20040">
        <v>1128237.7396480001</v>
      </c>
      <c r="N20040">
        <v>4.3565540000000003E-3</v>
      </c>
      <c r="O20040">
        <v>4.8176130000000001E-3</v>
      </c>
      <c r="P20040">
        <v>9.0859100000000004E-4</v>
      </c>
      <c r="Q20040" s="3">
        <v>45199</v>
      </c>
      <c r="R20040" s="3">
        <v>45198</v>
      </c>
      <c r="S20040" t="b">
        <v>1</v>
      </c>
      <c r="T20040" t="b">
        <v>1</v>
      </c>
      <c r="U20040" t="b">
        <v>1</v>
      </c>
      <c r="V20040" t="b">
        <v>1</v>
      </c>
      <c r="W20040" t="b">
        <v>1</v>
      </c>
      <c r="X20040" t="b">
        <v>0</v>
      </c>
      <c r="Y20040" t="b">
        <v>1</v>
      </c>
      <c r="Z20040" t="b">
        <v>0</v>
      </c>
      <c r="AA20040" t="b">
        <v>0</v>
      </c>
      <c r="AB20040" t="s">
        <v>1222</v>
      </c>
      <c r="AC20040" t="s">
        <v>1222</v>
      </c>
      <c r="AD20040" t="s">
        <v>1222</v>
      </c>
      <c r="AE20040" t="s">
        <v>1222</v>
      </c>
      <c r="AF20040" t="s">
        <v>1222</v>
      </c>
      <c r="AH20040" t="b">
        <v>0</v>
      </c>
      <c r="AI20040" t="b">
        <v>0</v>
      </c>
      <c r="AJ20040" t="b">
        <v>0</v>
      </c>
      <c r="AK20040" t="b">
        <v>0</v>
      </c>
      <c r="AL20040" t="b">
        <v>0</v>
      </c>
      <c r="AM20040" t="b">
        <v>0</v>
      </c>
      <c r="AN20040" t="b">
        <v>0</v>
      </c>
      <c r="AO20040" t="s">
        <v>1244</v>
      </c>
    </row>
    <row r="20041" spans="2:41">
      <c r="B20041">
        <v>1130</v>
      </c>
      <c r="C20041">
        <v>106841</v>
      </c>
      <c r="D20041" t="s">
        <v>240</v>
      </c>
      <c r="E20041" t="s">
        <v>249</v>
      </c>
      <c r="F20041" t="s">
        <v>444</v>
      </c>
      <c r="G20041">
        <v>96738</v>
      </c>
      <c r="H20041">
        <v>96738</v>
      </c>
      <c r="I20041" t="s">
        <v>445</v>
      </c>
      <c r="J20041" t="s">
        <v>236</v>
      </c>
      <c r="K20041">
        <v>78418.520950000006</v>
      </c>
      <c r="L20041">
        <v>217526.96858099999</v>
      </c>
      <c r="M20041">
        <v>295945.48953100003</v>
      </c>
      <c r="N20041">
        <v>3.02804E-4</v>
      </c>
      <c r="O20041">
        <v>3.3484999999999998E-4</v>
      </c>
      <c r="P20041">
        <v>2.3833E-4</v>
      </c>
      <c r="Q20041" s="3">
        <v>45199</v>
      </c>
      <c r="R20041" s="3">
        <v>45198</v>
      </c>
      <c r="S20041" t="b">
        <v>1</v>
      </c>
      <c r="T20041" t="b">
        <v>1</v>
      </c>
      <c r="U20041" t="b">
        <v>1</v>
      </c>
      <c r="V20041" t="b">
        <v>1</v>
      </c>
      <c r="W20041" t="b">
        <v>1</v>
      </c>
      <c r="X20041" t="b">
        <v>0</v>
      </c>
      <c r="Y20041" t="b">
        <v>1</v>
      </c>
      <c r="Z20041" t="b">
        <v>0</v>
      </c>
      <c r="AA20041" t="b">
        <v>0</v>
      </c>
      <c r="AB20041" t="s">
        <v>1222</v>
      </c>
      <c r="AC20041" t="s">
        <v>1222</v>
      </c>
      <c r="AD20041" t="s">
        <v>1222</v>
      </c>
      <c r="AE20041" t="s">
        <v>1222</v>
      </c>
      <c r="AF20041" t="s">
        <v>1222</v>
      </c>
      <c r="AH20041" t="b">
        <v>0</v>
      </c>
      <c r="AI20041" t="b">
        <v>0</v>
      </c>
      <c r="AJ20041" t="b">
        <v>0</v>
      </c>
      <c r="AK20041" t="b">
        <v>0</v>
      </c>
      <c r="AL20041" t="b">
        <v>0</v>
      </c>
      <c r="AM20041" t="b">
        <v>0</v>
      </c>
      <c r="AN20041" t="b">
        <v>0</v>
      </c>
      <c r="AO20041" t="s">
        <v>1244</v>
      </c>
    </row>
    <row r="20042" spans="2:41">
      <c r="B20042">
        <v>1128</v>
      </c>
      <c r="C20042">
        <v>106839</v>
      </c>
      <c r="D20042" t="s">
        <v>240</v>
      </c>
      <c r="E20042" t="s">
        <v>250</v>
      </c>
      <c r="F20042" t="s">
        <v>447</v>
      </c>
      <c r="G20042">
        <v>96874</v>
      </c>
      <c r="H20042">
        <v>96874</v>
      </c>
      <c r="I20042" t="s">
        <v>446</v>
      </c>
      <c r="J20042" t="s">
        <v>236</v>
      </c>
      <c r="K20042">
        <v>457495.76602799998</v>
      </c>
      <c r="L20042">
        <v>0</v>
      </c>
      <c r="M20042">
        <v>457495.76602799998</v>
      </c>
      <c r="N20042">
        <v>1.7665650000000001E-3</v>
      </c>
      <c r="O20042">
        <v>1.9535220000000001E-3</v>
      </c>
      <c r="P20042">
        <v>3.6842999999999999E-4</v>
      </c>
      <c r="Q20042" s="3">
        <v>45199</v>
      </c>
      <c r="R20042" s="3">
        <v>45198</v>
      </c>
      <c r="S20042" t="b">
        <v>0</v>
      </c>
      <c r="T20042" t="b">
        <v>0</v>
      </c>
      <c r="U20042" t="b">
        <v>0</v>
      </c>
      <c r="V20042" t="b">
        <v>0</v>
      </c>
      <c r="W20042" t="b">
        <v>0</v>
      </c>
      <c r="X20042" t="b">
        <v>0</v>
      </c>
      <c r="Y20042" t="b">
        <v>0</v>
      </c>
      <c r="Z20042" t="b">
        <v>0</v>
      </c>
      <c r="AA20042" t="b">
        <v>0</v>
      </c>
    </row>
    <row r="20043" spans="2:41">
      <c r="B20043">
        <v>1128</v>
      </c>
      <c r="C20043">
        <v>106839</v>
      </c>
      <c r="D20043" t="s">
        <v>240</v>
      </c>
      <c r="E20043" t="s">
        <v>250</v>
      </c>
      <c r="F20043" t="s">
        <v>447</v>
      </c>
      <c r="G20043">
        <v>96875</v>
      </c>
      <c r="H20043" t="s">
        <v>449</v>
      </c>
      <c r="I20043" t="s">
        <v>448</v>
      </c>
      <c r="J20043" t="s">
        <v>236</v>
      </c>
      <c r="K20043">
        <v>-1278.01</v>
      </c>
      <c r="L20043">
        <v>63667.601868999998</v>
      </c>
      <c r="M20043">
        <v>62389.591869000003</v>
      </c>
      <c r="N20043">
        <v>-4.9350000000000002E-6</v>
      </c>
      <c r="O20043">
        <v>-5.4569999999999996E-6</v>
      </c>
      <c r="P20043">
        <v>5.0243E-5</v>
      </c>
      <c r="Q20043" s="3">
        <v>45199</v>
      </c>
      <c r="R20043" s="3">
        <v>45198</v>
      </c>
      <c r="S20043" t="b">
        <v>0</v>
      </c>
      <c r="T20043" t="b">
        <v>0</v>
      </c>
      <c r="U20043" t="b">
        <v>0</v>
      </c>
      <c r="V20043" t="b">
        <v>0</v>
      </c>
      <c r="W20043" t="b">
        <v>0</v>
      </c>
      <c r="X20043" t="b">
        <v>0</v>
      </c>
      <c r="Y20043" t="b">
        <v>0</v>
      </c>
      <c r="Z20043" t="b">
        <v>0</v>
      </c>
      <c r="AA20043" t="b">
        <v>0</v>
      </c>
    </row>
    <row r="20044" spans="2:41">
      <c r="B20044">
        <v>1129</v>
      </c>
      <c r="C20044">
        <v>106840</v>
      </c>
      <c r="D20044" t="s">
        <v>240</v>
      </c>
      <c r="E20044" t="s">
        <v>241</v>
      </c>
      <c r="F20044" t="s">
        <v>451</v>
      </c>
      <c r="G20044">
        <v>97225</v>
      </c>
      <c r="H20044">
        <v>97225</v>
      </c>
      <c r="I20044" t="s">
        <v>450</v>
      </c>
      <c r="J20044" t="s">
        <v>236</v>
      </c>
      <c r="K20044">
        <v>487010.519952</v>
      </c>
      <c r="L20044">
        <v>-5.2400000000000005E-4</v>
      </c>
      <c r="M20044">
        <v>487010.51942800003</v>
      </c>
      <c r="N20044">
        <v>1.8805320000000001E-3</v>
      </c>
      <c r="O20044">
        <v>2.0795509999999998E-3</v>
      </c>
      <c r="P20044">
        <v>3.9219899999999998E-4</v>
      </c>
      <c r="Q20044" s="3">
        <v>45199</v>
      </c>
      <c r="R20044" s="3">
        <v>45198</v>
      </c>
      <c r="S20044" t="b">
        <v>1</v>
      </c>
      <c r="T20044" t="b">
        <v>0</v>
      </c>
      <c r="U20044" t="b">
        <v>1</v>
      </c>
      <c r="V20044" t="b">
        <v>1</v>
      </c>
      <c r="W20044" t="b">
        <v>1</v>
      </c>
      <c r="X20044" t="b">
        <v>1</v>
      </c>
      <c r="Y20044" t="b">
        <v>1</v>
      </c>
      <c r="Z20044" t="b">
        <v>0</v>
      </c>
      <c r="AA20044" t="b">
        <v>0</v>
      </c>
      <c r="AB20044" t="s">
        <v>1219</v>
      </c>
      <c r="AC20044" t="s">
        <v>1219</v>
      </c>
      <c r="AD20044" t="s">
        <v>1222</v>
      </c>
      <c r="AE20044" t="s">
        <v>1219</v>
      </c>
      <c r="AF20044" t="s">
        <v>1222</v>
      </c>
      <c r="AH20044" t="b">
        <v>1</v>
      </c>
      <c r="AI20044" t="b">
        <v>0</v>
      </c>
      <c r="AJ20044" t="b">
        <v>0</v>
      </c>
      <c r="AK20044" t="b">
        <v>1</v>
      </c>
      <c r="AL20044" t="b">
        <v>1</v>
      </c>
      <c r="AM20044" t="b">
        <v>1</v>
      </c>
      <c r="AN20044" t="b">
        <v>0</v>
      </c>
      <c r="AO20044" t="s">
        <v>1245</v>
      </c>
    </row>
    <row r="20045" spans="2:41">
      <c r="B20045">
        <v>1128</v>
      </c>
      <c r="C20045">
        <v>106839</v>
      </c>
      <c r="D20045" t="s">
        <v>240</v>
      </c>
      <c r="E20045" t="s">
        <v>250</v>
      </c>
      <c r="F20045" t="s">
        <v>454</v>
      </c>
      <c r="G20045">
        <v>97227</v>
      </c>
      <c r="H20045">
        <v>97227</v>
      </c>
      <c r="I20045" t="s">
        <v>453</v>
      </c>
      <c r="J20045" t="s">
        <v>236</v>
      </c>
      <c r="K20045">
        <v>340375.70902800001</v>
      </c>
      <c r="L20045">
        <v>0</v>
      </c>
      <c r="M20045">
        <v>340375.70902800001</v>
      </c>
      <c r="N20045">
        <v>1.3143199999999999E-3</v>
      </c>
      <c r="O20045">
        <v>1.4534159999999999E-3</v>
      </c>
      <c r="P20045">
        <v>2.7411100000000001E-4</v>
      </c>
      <c r="Q20045" s="3">
        <v>45199</v>
      </c>
      <c r="R20045" s="3">
        <v>45198</v>
      </c>
      <c r="S20045" t="b">
        <v>0</v>
      </c>
      <c r="T20045" t="b">
        <v>0</v>
      </c>
      <c r="U20045" t="b">
        <v>0</v>
      </c>
      <c r="V20045" t="b">
        <v>0</v>
      </c>
      <c r="W20045" t="b">
        <v>0</v>
      </c>
      <c r="X20045" t="b">
        <v>0</v>
      </c>
      <c r="Y20045" t="b">
        <v>0</v>
      </c>
      <c r="Z20045" t="b">
        <v>0</v>
      </c>
      <c r="AA20045" t="b">
        <v>0</v>
      </c>
    </row>
    <row r="20046" spans="2:41">
      <c r="B20046">
        <v>1128</v>
      </c>
      <c r="C20046">
        <v>106839</v>
      </c>
      <c r="D20046" t="s">
        <v>240</v>
      </c>
      <c r="E20046" t="s">
        <v>250</v>
      </c>
      <c r="F20046" t="s">
        <v>454</v>
      </c>
      <c r="G20046">
        <v>97228</v>
      </c>
      <c r="H20046">
        <v>97228</v>
      </c>
      <c r="I20046" t="s">
        <v>455</v>
      </c>
      <c r="J20046" t="s">
        <v>236</v>
      </c>
      <c r="K20046">
        <v>43708.742494999999</v>
      </c>
      <c r="L20046">
        <v>0</v>
      </c>
      <c r="M20046">
        <v>43708.742494999999</v>
      </c>
      <c r="N20046">
        <v>1.6877600000000001E-4</v>
      </c>
      <c r="O20046">
        <v>1.8663800000000001E-4</v>
      </c>
      <c r="P20046">
        <v>3.5199E-5</v>
      </c>
      <c r="Q20046" s="3">
        <v>45199</v>
      </c>
      <c r="R20046" s="3">
        <v>45198</v>
      </c>
      <c r="S20046" t="b">
        <v>0</v>
      </c>
      <c r="T20046" t="b">
        <v>0</v>
      </c>
      <c r="U20046" t="b">
        <v>0</v>
      </c>
      <c r="V20046" t="b">
        <v>0</v>
      </c>
      <c r="W20046" t="b">
        <v>0</v>
      </c>
      <c r="X20046" t="b">
        <v>0</v>
      </c>
      <c r="Y20046" t="b">
        <v>0</v>
      </c>
      <c r="Z20046" t="b">
        <v>0</v>
      </c>
      <c r="AA20046" t="b">
        <v>0</v>
      </c>
    </row>
    <row r="20047" spans="2:41">
      <c r="B20047">
        <v>1129</v>
      </c>
      <c r="C20047">
        <v>106840</v>
      </c>
      <c r="D20047" t="s">
        <v>240</v>
      </c>
      <c r="E20047" t="s">
        <v>241</v>
      </c>
      <c r="F20047" t="s">
        <v>392</v>
      </c>
      <c r="G20047">
        <v>97366</v>
      </c>
      <c r="H20047">
        <v>97366</v>
      </c>
      <c r="I20047" t="s">
        <v>457</v>
      </c>
      <c r="J20047" t="s">
        <v>236</v>
      </c>
      <c r="K20047">
        <v>1065203.2510599999</v>
      </c>
      <c r="L20047">
        <v>0</v>
      </c>
      <c r="M20047">
        <v>1065203.2510599999</v>
      </c>
      <c r="N20047">
        <v>4.1131539999999999E-3</v>
      </c>
      <c r="O20047">
        <v>4.5484540000000004E-3</v>
      </c>
      <c r="P20047">
        <v>8.5782800000000004E-4</v>
      </c>
      <c r="Q20047" s="3">
        <v>45199</v>
      </c>
      <c r="R20047" s="3">
        <v>45198</v>
      </c>
      <c r="S20047" t="b">
        <v>0</v>
      </c>
      <c r="T20047" t="b">
        <v>0</v>
      </c>
      <c r="U20047" t="b">
        <v>0</v>
      </c>
      <c r="V20047" t="b">
        <v>0</v>
      </c>
      <c r="W20047" t="b">
        <v>0</v>
      </c>
      <c r="X20047" t="b">
        <v>0</v>
      </c>
      <c r="Y20047" t="b">
        <v>0</v>
      </c>
      <c r="Z20047" t="b">
        <v>0</v>
      </c>
      <c r="AA20047" t="b">
        <v>1</v>
      </c>
      <c r="AB20047" t="s">
        <v>1219</v>
      </c>
      <c r="AC20047" t="s">
        <v>1219</v>
      </c>
      <c r="AD20047" t="s">
        <v>200</v>
      </c>
      <c r="AE20047" t="s">
        <v>200</v>
      </c>
      <c r="AF20047" t="s">
        <v>200</v>
      </c>
      <c r="AI20047" t="b">
        <v>0</v>
      </c>
      <c r="AJ20047" t="b">
        <v>0</v>
      </c>
      <c r="AK20047" t="b">
        <v>0</v>
      </c>
      <c r="AL20047" t="b">
        <v>0</v>
      </c>
      <c r="AM20047" t="b">
        <v>0</v>
      </c>
      <c r="AN20047" t="b">
        <v>0</v>
      </c>
    </row>
    <row r="20048" spans="2:41">
      <c r="B20048">
        <v>1128</v>
      </c>
      <c r="C20048">
        <v>106839</v>
      </c>
      <c r="D20048" t="s">
        <v>240</v>
      </c>
      <c r="E20048" t="s">
        <v>250</v>
      </c>
      <c r="F20048" t="s">
        <v>315</v>
      </c>
      <c r="G20048">
        <v>97385</v>
      </c>
      <c r="H20048">
        <v>97385</v>
      </c>
      <c r="I20048" t="s">
        <v>458</v>
      </c>
      <c r="J20048" t="s">
        <v>236</v>
      </c>
      <c r="K20048">
        <v>693193.06801000005</v>
      </c>
      <c r="L20048">
        <v>12113.161273</v>
      </c>
      <c r="M20048">
        <v>705306.22928299999</v>
      </c>
      <c r="N20048">
        <v>2.6766810000000002E-3</v>
      </c>
      <c r="O20048">
        <v>2.9599579999999999E-3</v>
      </c>
      <c r="P20048">
        <v>5.6799599999999997E-4</v>
      </c>
      <c r="Q20048" s="3">
        <v>45199</v>
      </c>
      <c r="R20048" s="3">
        <v>45198</v>
      </c>
      <c r="S20048" t="b">
        <v>0</v>
      </c>
      <c r="T20048" t="b">
        <v>0</v>
      </c>
      <c r="U20048" t="b">
        <v>0</v>
      </c>
      <c r="V20048" t="b">
        <v>0</v>
      </c>
      <c r="W20048" t="b">
        <v>0</v>
      </c>
      <c r="X20048" t="b">
        <v>0</v>
      </c>
      <c r="Y20048" t="b">
        <v>0</v>
      </c>
      <c r="Z20048" t="b">
        <v>0</v>
      </c>
      <c r="AA20048" t="b">
        <v>0</v>
      </c>
    </row>
    <row r="20049" spans="2:41">
      <c r="B20049">
        <v>1130</v>
      </c>
      <c r="C20049">
        <v>106841</v>
      </c>
      <c r="D20049" t="s">
        <v>240</v>
      </c>
      <c r="E20049" t="s">
        <v>249</v>
      </c>
      <c r="F20049" t="s">
        <v>460</v>
      </c>
      <c r="G20049">
        <v>97488</v>
      </c>
      <c r="H20049">
        <v>97488</v>
      </c>
      <c r="I20049" t="s">
        <v>459</v>
      </c>
      <c r="J20049" t="s">
        <v>236</v>
      </c>
      <c r="K20049">
        <v>556210.08130399999</v>
      </c>
      <c r="L20049">
        <v>0</v>
      </c>
      <c r="M20049">
        <v>556210.08130399999</v>
      </c>
      <c r="N20049">
        <v>2.1477380000000002E-3</v>
      </c>
      <c r="O20049">
        <v>2.3750360000000001E-3</v>
      </c>
      <c r="P20049">
        <v>4.4792600000000002E-4</v>
      </c>
      <c r="Q20049" s="3">
        <v>45199</v>
      </c>
      <c r="R20049" s="3">
        <v>45198</v>
      </c>
      <c r="S20049" t="b">
        <v>1</v>
      </c>
      <c r="T20049" t="b">
        <v>1</v>
      </c>
      <c r="U20049" t="b">
        <v>0</v>
      </c>
      <c r="V20049" t="b">
        <v>1</v>
      </c>
      <c r="W20049" t="b">
        <v>1</v>
      </c>
      <c r="X20049" t="b">
        <v>0</v>
      </c>
      <c r="Y20049" t="b">
        <v>1</v>
      </c>
      <c r="Z20049" t="b">
        <v>0</v>
      </c>
      <c r="AA20049" t="b">
        <v>0</v>
      </c>
      <c r="AB20049" t="s">
        <v>1222</v>
      </c>
      <c r="AC20049" t="s">
        <v>1222</v>
      </c>
      <c r="AD20049" t="s">
        <v>1219</v>
      </c>
      <c r="AE20049" t="s">
        <v>1222</v>
      </c>
      <c r="AF20049" t="s">
        <v>1239</v>
      </c>
      <c r="AH20049" t="b">
        <v>1</v>
      </c>
      <c r="AI20049" t="b">
        <v>0</v>
      </c>
      <c r="AJ20049" t="b">
        <v>0</v>
      </c>
      <c r="AK20049" t="b">
        <v>1</v>
      </c>
      <c r="AL20049" t="b">
        <v>0</v>
      </c>
      <c r="AM20049" t="b">
        <v>0</v>
      </c>
      <c r="AN20049" t="b">
        <v>0</v>
      </c>
      <c r="AO20049" t="s">
        <v>1246</v>
      </c>
    </row>
    <row r="20050" spans="2:41">
      <c r="B20050">
        <v>1128</v>
      </c>
      <c r="C20050">
        <v>106839</v>
      </c>
      <c r="D20050" t="s">
        <v>240</v>
      </c>
      <c r="E20050" t="s">
        <v>250</v>
      </c>
      <c r="F20050" t="s">
        <v>465</v>
      </c>
      <c r="G20050">
        <v>97509</v>
      </c>
      <c r="H20050" t="s">
        <v>464</v>
      </c>
      <c r="I20050" t="s">
        <v>463</v>
      </c>
      <c r="J20050" t="s">
        <v>236</v>
      </c>
      <c r="K20050">
        <v>460992.53871200001</v>
      </c>
      <c r="L20050">
        <v>0</v>
      </c>
      <c r="M20050">
        <v>460992.53871200001</v>
      </c>
      <c r="N20050">
        <v>1.780067E-3</v>
      </c>
      <c r="O20050">
        <v>1.9684540000000001E-3</v>
      </c>
      <c r="P20050">
        <v>3.7124599999999999E-4</v>
      </c>
      <c r="Q20050" s="3">
        <v>45199</v>
      </c>
      <c r="R20050" s="3">
        <v>45198</v>
      </c>
      <c r="S20050" t="b">
        <v>0</v>
      </c>
      <c r="T20050" t="b">
        <v>0</v>
      </c>
      <c r="U20050" t="b">
        <v>0</v>
      </c>
      <c r="V20050" t="b">
        <v>0</v>
      </c>
      <c r="W20050" t="b">
        <v>0</v>
      </c>
      <c r="X20050" t="b">
        <v>0</v>
      </c>
      <c r="Y20050" t="b">
        <v>0</v>
      </c>
      <c r="Z20050" t="b">
        <v>0</v>
      </c>
      <c r="AA20050" t="b">
        <v>0</v>
      </c>
    </row>
    <row r="20051" spans="2:41">
      <c r="B20051">
        <v>1128</v>
      </c>
      <c r="C20051">
        <v>106839</v>
      </c>
      <c r="D20051" t="s">
        <v>240</v>
      </c>
      <c r="E20051" t="s">
        <v>250</v>
      </c>
      <c r="F20051" t="s">
        <v>467</v>
      </c>
      <c r="G20051">
        <v>98188</v>
      </c>
      <c r="H20051">
        <v>98188</v>
      </c>
      <c r="I20051" t="s">
        <v>466</v>
      </c>
      <c r="J20051" t="s">
        <v>236</v>
      </c>
      <c r="K20051">
        <v>605523.84105000005</v>
      </c>
      <c r="L20051">
        <v>0</v>
      </c>
      <c r="M20051">
        <v>605523.84105000005</v>
      </c>
      <c r="N20051">
        <v>2.338157E-3</v>
      </c>
      <c r="O20051">
        <v>2.5856070000000002E-3</v>
      </c>
      <c r="P20051">
        <v>4.8764000000000001E-4</v>
      </c>
      <c r="Q20051" s="3">
        <v>45199</v>
      </c>
      <c r="R20051" s="3">
        <v>45198</v>
      </c>
      <c r="S20051" t="b">
        <v>0</v>
      </c>
      <c r="T20051" t="b">
        <v>0</v>
      </c>
      <c r="U20051" t="b">
        <v>0</v>
      </c>
      <c r="V20051" t="b">
        <v>0</v>
      </c>
      <c r="W20051" t="b">
        <v>0</v>
      </c>
      <c r="X20051" t="b">
        <v>0</v>
      </c>
      <c r="Y20051" t="b">
        <v>0</v>
      </c>
      <c r="Z20051" t="b">
        <v>0</v>
      </c>
      <c r="AA20051" t="b">
        <v>0</v>
      </c>
    </row>
    <row r="20052" spans="2:41">
      <c r="B20052">
        <v>1130</v>
      </c>
      <c r="C20052">
        <v>106841</v>
      </c>
      <c r="D20052" t="s">
        <v>240</v>
      </c>
      <c r="E20052" t="s">
        <v>249</v>
      </c>
      <c r="F20052" t="s">
        <v>471</v>
      </c>
      <c r="G20052">
        <v>98219</v>
      </c>
      <c r="H20052">
        <v>98219</v>
      </c>
      <c r="I20052" t="s">
        <v>470</v>
      </c>
      <c r="J20052" t="s">
        <v>236</v>
      </c>
      <c r="K20052">
        <v>810194.51269400003</v>
      </c>
      <c r="L20052">
        <v>0</v>
      </c>
      <c r="M20052">
        <v>810194.51269400003</v>
      </c>
      <c r="N20052">
        <v>3.1284680000000001E-3</v>
      </c>
      <c r="O20052">
        <v>3.4595580000000002E-3</v>
      </c>
      <c r="P20052">
        <v>6.5246499999999997E-4</v>
      </c>
      <c r="Q20052" s="3">
        <v>45199</v>
      </c>
      <c r="R20052" s="3">
        <v>45198</v>
      </c>
      <c r="S20052" t="b">
        <v>1</v>
      </c>
      <c r="T20052" t="b">
        <v>1</v>
      </c>
      <c r="U20052" t="b">
        <v>1</v>
      </c>
      <c r="V20052" t="b">
        <v>1</v>
      </c>
      <c r="W20052" t="b">
        <v>1</v>
      </c>
      <c r="X20052" t="b">
        <v>0</v>
      </c>
      <c r="Y20052" t="b">
        <v>1</v>
      </c>
      <c r="Z20052" t="b">
        <v>0</v>
      </c>
      <c r="AA20052" t="b">
        <v>0</v>
      </c>
      <c r="AB20052" t="s">
        <v>1222</v>
      </c>
      <c r="AC20052" t="s">
        <v>1222</v>
      </c>
      <c r="AD20052" t="s">
        <v>1222</v>
      </c>
      <c r="AE20052" t="s">
        <v>1222</v>
      </c>
      <c r="AF20052" t="s">
        <v>1222</v>
      </c>
      <c r="AH20052" t="b">
        <v>0</v>
      </c>
      <c r="AI20052" t="b">
        <v>0</v>
      </c>
      <c r="AJ20052" t="b">
        <v>0</v>
      </c>
      <c r="AK20052" t="b">
        <v>0</v>
      </c>
      <c r="AL20052" t="b">
        <v>0</v>
      </c>
      <c r="AM20052" t="b">
        <v>0</v>
      </c>
      <c r="AN20052" t="b">
        <v>0</v>
      </c>
      <c r="AO20052" t="s">
        <v>1244</v>
      </c>
    </row>
    <row r="20053" spans="2:41">
      <c r="B20053">
        <v>1130</v>
      </c>
      <c r="C20053">
        <v>106841</v>
      </c>
      <c r="D20053" t="s">
        <v>240</v>
      </c>
      <c r="E20053" t="s">
        <v>249</v>
      </c>
      <c r="F20053" t="s">
        <v>473</v>
      </c>
      <c r="G20053">
        <v>98299</v>
      </c>
      <c r="H20053">
        <v>98299</v>
      </c>
      <c r="I20053" t="s">
        <v>472</v>
      </c>
      <c r="J20053" t="s">
        <v>236</v>
      </c>
      <c r="K20053">
        <v>1197016.617299</v>
      </c>
      <c r="L20053">
        <v>0</v>
      </c>
      <c r="M20053">
        <v>1197016.617299</v>
      </c>
      <c r="N20053">
        <v>4.6221350000000003E-3</v>
      </c>
      <c r="O20053">
        <v>5.1113010000000004E-3</v>
      </c>
      <c r="P20053">
        <v>9.6398000000000002E-4</v>
      </c>
      <c r="Q20053" s="3">
        <v>45199</v>
      </c>
      <c r="R20053" s="3">
        <v>45198</v>
      </c>
      <c r="S20053" t="b">
        <v>1</v>
      </c>
      <c r="T20053" t="b">
        <v>1</v>
      </c>
      <c r="U20053" t="b">
        <v>1</v>
      </c>
      <c r="V20053" t="b">
        <v>1</v>
      </c>
      <c r="W20053" t="b">
        <v>1</v>
      </c>
      <c r="X20053" t="b">
        <v>1</v>
      </c>
      <c r="Y20053" t="b">
        <v>1</v>
      </c>
      <c r="Z20053" t="b">
        <v>1</v>
      </c>
      <c r="AA20053" t="b">
        <v>0</v>
      </c>
      <c r="AB20053" t="s">
        <v>1239</v>
      </c>
      <c r="AC20053" t="s">
        <v>1239</v>
      </c>
      <c r="AD20053" t="s">
        <v>1239</v>
      </c>
      <c r="AE20053" t="s">
        <v>1222</v>
      </c>
      <c r="AF20053" t="s">
        <v>1222</v>
      </c>
      <c r="AH20053" t="b">
        <v>1</v>
      </c>
      <c r="AI20053" t="b">
        <v>0</v>
      </c>
      <c r="AJ20053" t="b">
        <v>0</v>
      </c>
      <c r="AK20053" t="b">
        <v>1</v>
      </c>
      <c r="AL20053" t="b">
        <v>0</v>
      </c>
      <c r="AM20053" t="b">
        <v>1</v>
      </c>
      <c r="AN20053" t="b">
        <v>1</v>
      </c>
      <c r="AO20053" t="s">
        <v>1247</v>
      </c>
    </row>
    <row r="20054" spans="2:41">
      <c r="B20054">
        <v>1130</v>
      </c>
      <c r="C20054">
        <v>106841</v>
      </c>
      <c r="D20054" t="s">
        <v>240</v>
      </c>
      <c r="E20054" t="s">
        <v>249</v>
      </c>
      <c r="F20054" t="s">
        <v>473</v>
      </c>
      <c r="G20054">
        <v>98300</v>
      </c>
      <c r="H20054">
        <v>98300</v>
      </c>
      <c r="I20054" t="s">
        <v>474</v>
      </c>
      <c r="J20054" t="s">
        <v>236</v>
      </c>
      <c r="K20054">
        <v>591803.12771999999</v>
      </c>
      <c r="L20054">
        <v>2.9139999999999999E-3</v>
      </c>
      <c r="M20054">
        <v>591803.13063399994</v>
      </c>
      <c r="N20054">
        <v>2.2851759999999999E-3</v>
      </c>
      <c r="O20054">
        <v>2.5270190000000001E-3</v>
      </c>
      <c r="P20054">
        <v>4.7658999999999999E-4</v>
      </c>
      <c r="Q20054" s="3">
        <v>45199</v>
      </c>
      <c r="R20054" s="3">
        <v>45198</v>
      </c>
      <c r="S20054" t="b">
        <v>1</v>
      </c>
      <c r="T20054" t="b">
        <v>1</v>
      </c>
      <c r="U20054" t="b">
        <v>1</v>
      </c>
      <c r="V20054" t="b">
        <v>1</v>
      </c>
      <c r="W20054" t="b">
        <v>1</v>
      </c>
      <c r="X20054" t="b">
        <v>1</v>
      </c>
      <c r="Y20054" t="b">
        <v>1</v>
      </c>
      <c r="Z20054" t="b">
        <v>1</v>
      </c>
      <c r="AA20054" t="b">
        <v>0</v>
      </c>
      <c r="AB20054" t="s">
        <v>1239</v>
      </c>
      <c r="AC20054" t="s">
        <v>1239</v>
      </c>
      <c r="AD20054" t="s">
        <v>1239</v>
      </c>
      <c r="AE20054" t="s">
        <v>1222</v>
      </c>
      <c r="AF20054" t="s">
        <v>1222</v>
      </c>
      <c r="AH20054" t="b">
        <v>1</v>
      </c>
      <c r="AI20054" t="b">
        <v>0</v>
      </c>
      <c r="AJ20054" t="b">
        <v>0</v>
      </c>
      <c r="AK20054" t="b">
        <v>1</v>
      </c>
      <c r="AL20054" t="b">
        <v>0</v>
      </c>
      <c r="AM20054" t="b">
        <v>1</v>
      </c>
      <c r="AN20054" t="b">
        <v>1</v>
      </c>
      <c r="AO20054" t="s">
        <v>1247</v>
      </c>
    </row>
    <row r="20055" spans="2:41">
      <c r="B20055">
        <v>1136</v>
      </c>
      <c r="C20055">
        <v>106848</v>
      </c>
      <c r="D20055" t="s">
        <v>252</v>
      </c>
      <c r="E20055" t="s">
        <v>247</v>
      </c>
      <c r="F20055" t="s">
        <v>367</v>
      </c>
      <c r="G20055">
        <v>98430</v>
      </c>
      <c r="H20055">
        <v>98430</v>
      </c>
      <c r="I20055" t="s">
        <v>475</v>
      </c>
      <c r="J20055" t="s">
        <v>236</v>
      </c>
      <c r="K20055">
        <v>18595.148303000002</v>
      </c>
      <c r="L20055">
        <v>0</v>
      </c>
      <c r="M20055">
        <v>18595.148303000002</v>
      </c>
      <c r="N20055">
        <v>7.1803000000000004E-5</v>
      </c>
      <c r="O20055">
        <v>7.9401999999999996E-5</v>
      </c>
      <c r="P20055">
        <v>1.4975E-5</v>
      </c>
      <c r="Q20055" s="3">
        <v>45199</v>
      </c>
      <c r="R20055" s="3">
        <v>45198</v>
      </c>
      <c r="S20055" t="b">
        <v>0</v>
      </c>
      <c r="T20055" t="b">
        <v>0</v>
      </c>
      <c r="U20055" t="b">
        <v>0</v>
      </c>
      <c r="V20055" t="b">
        <v>0</v>
      </c>
      <c r="W20055" t="b">
        <v>0</v>
      </c>
      <c r="X20055" t="b">
        <v>0</v>
      </c>
      <c r="Y20055" t="b">
        <v>0</v>
      </c>
      <c r="Z20055" t="b">
        <v>0</v>
      </c>
      <c r="AA20055" t="b">
        <v>0</v>
      </c>
    </row>
    <row r="20056" spans="2:41">
      <c r="B20056">
        <v>1129</v>
      </c>
      <c r="C20056">
        <v>106840</v>
      </c>
      <c r="D20056" t="s">
        <v>240</v>
      </c>
      <c r="E20056" t="s">
        <v>241</v>
      </c>
      <c r="F20056" t="s">
        <v>477</v>
      </c>
      <c r="G20056">
        <v>98433</v>
      </c>
      <c r="H20056">
        <v>98433</v>
      </c>
      <c r="I20056" t="s">
        <v>476</v>
      </c>
      <c r="J20056" t="s">
        <v>236</v>
      </c>
      <c r="K20056">
        <v>1709473.467041</v>
      </c>
      <c r="L20056">
        <v>0</v>
      </c>
      <c r="M20056">
        <v>1709473.467041</v>
      </c>
      <c r="N20056">
        <v>6.600926E-3</v>
      </c>
      <c r="O20056">
        <v>7.2995100000000004E-3</v>
      </c>
      <c r="P20056">
        <v>1.3766710000000001E-3</v>
      </c>
      <c r="Q20056" s="3">
        <v>45199</v>
      </c>
      <c r="R20056" s="3">
        <v>45198</v>
      </c>
      <c r="S20056" t="b">
        <v>1</v>
      </c>
      <c r="T20056" t="b">
        <v>0</v>
      </c>
      <c r="U20056" t="b">
        <v>0</v>
      </c>
      <c r="V20056" t="b">
        <v>0</v>
      </c>
      <c r="W20056" t="b">
        <v>0</v>
      </c>
      <c r="X20056" t="b">
        <v>0</v>
      </c>
      <c r="Y20056" t="b">
        <v>1</v>
      </c>
      <c r="Z20056" t="b">
        <v>0</v>
      </c>
      <c r="AA20056" t="b">
        <v>1</v>
      </c>
      <c r="AB20056" t="s">
        <v>1219</v>
      </c>
      <c r="AC20056" t="s">
        <v>1219</v>
      </c>
      <c r="AD20056" t="s">
        <v>200</v>
      </c>
      <c r="AE20056" t="s">
        <v>200</v>
      </c>
      <c r="AF20056" t="s">
        <v>200</v>
      </c>
      <c r="AH20056" t="b">
        <v>1</v>
      </c>
      <c r="AI20056" t="b">
        <v>0</v>
      </c>
      <c r="AJ20056" t="b">
        <v>0</v>
      </c>
      <c r="AK20056" t="b">
        <v>0</v>
      </c>
      <c r="AL20056" t="b">
        <v>0</v>
      </c>
      <c r="AM20056" t="b">
        <v>0</v>
      </c>
      <c r="AN20056" t="b">
        <v>0</v>
      </c>
      <c r="AO20056" t="s">
        <v>1209</v>
      </c>
    </row>
    <row r="20057" spans="2:41">
      <c r="B20057">
        <v>1129</v>
      </c>
      <c r="C20057">
        <v>106840</v>
      </c>
      <c r="D20057" t="s">
        <v>240</v>
      </c>
      <c r="E20057" t="s">
        <v>241</v>
      </c>
      <c r="F20057" t="s">
        <v>477</v>
      </c>
      <c r="G20057">
        <v>98488</v>
      </c>
      <c r="H20057">
        <v>98488</v>
      </c>
      <c r="I20057" t="s">
        <v>480</v>
      </c>
      <c r="J20057" t="s">
        <v>236</v>
      </c>
      <c r="K20057">
        <v>724665.25958900002</v>
      </c>
      <c r="L20057">
        <v>-1.225E-3</v>
      </c>
      <c r="M20057">
        <v>724665.25836400001</v>
      </c>
      <c r="N20057">
        <v>2.7982079999999999E-3</v>
      </c>
      <c r="O20057">
        <v>3.0943450000000001E-3</v>
      </c>
      <c r="P20057">
        <v>5.8358599999999998E-4</v>
      </c>
      <c r="Q20057" s="3">
        <v>45199</v>
      </c>
      <c r="R20057" s="3">
        <v>45198</v>
      </c>
      <c r="S20057" t="b">
        <v>1</v>
      </c>
      <c r="T20057" t="b">
        <v>0</v>
      </c>
      <c r="U20057" t="b">
        <v>0</v>
      </c>
      <c r="V20057" t="b">
        <v>0</v>
      </c>
      <c r="W20057" t="b">
        <v>0</v>
      </c>
      <c r="X20057" t="b">
        <v>0</v>
      </c>
      <c r="Y20057" t="b">
        <v>1</v>
      </c>
      <c r="Z20057" t="b">
        <v>0</v>
      </c>
      <c r="AA20057" t="b">
        <v>1</v>
      </c>
      <c r="AB20057" t="s">
        <v>1219</v>
      </c>
      <c r="AC20057" t="s">
        <v>1219</v>
      </c>
      <c r="AD20057" t="s">
        <v>200</v>
      </c>
      <c r="AE20057" t="s">
        <v>200</v>
      </c>
      <c r="AF20057" t="s">
        <v>200</v>
      </c>
      <c r="AH20057" t="b">
        <v>1</v>
      </c>
      <c r="AI20057" t="b">
        <v>0</v>
      </c>
      <c r="AJ20057" t="b">
        <v>0</v>
      </c>
      <c r="AK20057" t="b">
        <v>0</v>
      </c>
      <c r="AL20057" t="b">
        <v>0</v>
      </c>
      <c r="AM20057" t="b">
        <v>0</v>
      </c>
      <c r="AN20057" t="b">
        <v>0</v>
      </c>
      <c r="AO20057" t="s">
        <v>1209</v>
      </c>
    </row>
    <row r="20058" spans="2:41">
      <c r="B20058">
        <v>1128</v>
      </c>
      <c r="C20058">
        <v>106839</v>
      </c>
      <c r="D20058" t="s">
        <v>240</v>
      </c>
      <c r="E20058" t="s">
        <v>250</v>
      </c>
      <c r="F20058" t="s">
        <v>454</v>
      </c>
      <c r="G20058">
        <v>98909</v>
      </c>
      <c r="H20058">
        <v>98909</v>
      </c>
      <c r="I20058" t="s">
        <v>481</v>
      </c>
      <c r="J20058" t="s">
        <v>236</v>
      </c>
      <c r="K20058">
        <v>2300.4532300000001</v>
      </c>
      <c r="L20058">
        <v>0</v>
      </c>
      <c r="M20058">
        <v>2300.4532300000001</v>
      </c>
      <c r="N20058">
        <v>8.8829999999999995E-6</v>
      </c>
      <c r="O20058">
        <v>9.8230000000000006E-6</v>
      </c>
      <c r="P20058">
        <v>1.8530000000000001E-6</v>
      </c>
      <c r="Q20058" s="3">
        <v>45199</v>
      </c>
      <c r="R20058" s="3">
        <v>45198</v>
      </c>
      <c r="S20058" t="b">
        <v>0</v>
      </c>
      <c r="T20058" t="b">
        <v>0</v>
      </c>
      <c r="U20058" t="b">
        <v>0</v>
      </c>
      <c r="V20058" t="b">
        <v>0</v>
      </c>
      <c r="W20058" t="b">
        <v>0</v>
      </c>
      <c r="X20058" t="b">
        <v>0</v>
      </c>
      <c r="Y20058" t="b">
        <v>0</v>
      </c>
      <c r="Z20058" t="b">
        <v>0</v>
      </c>
      <c r="AA20058" t="b">
        <v>0</v>
      </c>
    </row>
    <row r="20059" spans="2:41">
      <c r="B20059">
        <v>1128</v>
      </c>
      <c r="C20059">
        <v>106839</v>
      </c>
      <c r="D20059" t="s">
        <v>240</v>
      </c>
      <c r="E20059" t="s">
        <v>250</v>
      </c>
      <c r="F20059" t="s">
        <v>612</v>
      </c>
      <c r="G20059">
        <v>98927</v>
      </c>
      <c r="H20059">
        <v>98927</v>
      </c>
      <c r="I20059" t="s">
        <v>611</v>
      </c>
      <c r="J20059" t="s">
        <v>236</v>
      </c>
      <c r="K20059">
        <v>117591.64918199999</v>
      </c>
      <c r="L20059">
        <v>0</v>
      </c>
      <c r="M20059">
        <v>117591.64918199999</v>
      </c>
      <c r="N20059">
        <v>4.5406599999999999E-4</v>
      </c>
      <c r="O20059">
        <v>5.0212E-4</v>
      </c>
      <c r="P20059">
        <v>9.4698999999999996E-5</v>
      </c>
      <c r="Q20059" s="3">
        <v>45199</v>
      </c>
      <c r="R20059" s="3">
        <v>45198</v>
      </c>
      <c r="S20059" t="b">
        <v>0</v>
      </c>
      <c r="T20059" t="b">
        <v>0</v>
      </c>
      <c r="U20059" t="b">
        <v>0</v>
      </c>
      <c r="V20059" t="b">
        <v>0</v>
      </c>
      <c r="W20059" t="b">
        <v>0</v>
      </c>
      <c r="X20059" t="b">
        <v>0</v>
      </c>
      <c r="Y20059" t="b">
        <v>0</v>
      </c>
      <c r="Z20059" t="b">
        <v>0</v>
      </c>
      <c r="AA20059" t="b">
        <v>0</v>
      </c>
    </row>
    <row r="20060" spans="2:41">
      <c r="B20060">
        <v>1133</v>
      </c>
      <c r="C20060">
        <v>106845</v>
      </c>
      <c r="D20060" t="s">
        <v>252</v>
      </c>
      <c r="E20060" t="s">
        <v>245</v>
      </c>
      <c r="F20060" t="s">
        <v>614</v>
      </c>
      <c r="G20060">
        <v>98944</v>
      </c>
      <c r="H20060">
        <v>98944</v>
      </c>
      <c r="I20060" t="s">
        <v>613</v>
      </c>
      <c r="J20060" t="s">
        <v>236</v>
      </c>
      <c r="K20060">
        <v>1847150.4093279999</v>
      </c>
      <c r="L20060">
        <v>0</v>
      </c>
      <c r="M20060">
        <v>1847150.4093279999</v>
      </c>
      <c r="N20060">
        <v>7.1325490000000002E-3</v>
      </c>
      <c r="O20060">
        <v>7.8873950000000002E-3</v>
      </c>
      <c r="P20060">
        <v>1.4875439999999999E-3</v>
      </c>
      <c r="Q20060" s="3">
        <v>45199</v>
      </c>
      <c r="R20060" s="3">
        <v>45198</v>
      </c>
      <c r="S20060" t="b">
        <v>0</v>
      </c>
      <c r="T20060" t="b">
        <v>0</v>
      </c>
      <c r="U20060" t="b">
        <v>0</v>
      </c>
      <c r="V20060" t="b">
        <v>0</v>
      </c>
      <c r="W20060" t="b">
        <v>0</v>
      </c>
      <c r="X20060" t="b">
        <v>0</v>
      </c>
      <c r="Y20060" t="b">
        <v>0</v>
      </c>
      <c r="Z20060" t="b">
        <v>0</v>
      </c>
      <c r="AA20060" t="b">
        <v>0</v>
      </c>
    </row>
    <row r="20061" spans="2:41">
      <c r="B20061">
        <v>1133</v>
      </c>
      <c r="C20061">
        <v>106845</v>
      </c>
      <c r="D20061" t="s">
        <v>252</v>
      </c>
      <c r="E20061" t="s">
        <v>245</v>
      </c>
      <c r="F20061" t="s">
        <v>614</v>
      </c>
      <c r="G20061">
        <v>98946</v>
      </c>
      <c r="H20061">
        <v>98946</v>
      </c>
      <c r="I20061" t="s">
        <v>615</v>
      </c>
      <c r="J20061" t="s">
        <v>236</v>
      </c>
      <c r="K20061">
        <v>-11082.62</v>
      </c>
      <c r="L20061">
        <v>635044.59140699997</v>
      </c>
      <c r="M20061">
        <v>623961.97140699998</v>
      </c>
      <c r="N20061">
        <v>-4.2793999999999997E-5</v>
      </c>
      <c r="O20061">
        <v>-4.7323000000000001E-5</v>
      </c>
      <c r="P20061">
        <v>5.0248800000000004E-4</v>
      </c>
      <c r="Q20061" s="3">
        <v>45199</v>
      </c>
      <c r="R20061" s="3">
        <v>45198</v>
      </c>
      <c r="S20061" t="b">
        <v>0</v>
      </c>
      <c r="T20061" t="b">
        <v>0</v>
      </c>
      <c r="U20061" t="b">
        <v>0</v>
      </c>
      <c r="V20061" t="b">
        <v>0</v>
      </c>
      <c r="W20061" t="b">
        <v>0</v>
      </c>
      <c r="X20061" t="b">
        <v>0</v>
      </c>
      <c r="Y20061" t="b">
        <v>0</v>
      </c>
      <c r="Z20061" t="b">
        <v>0</v>
      </c>
      <c r="AA20061" t="b">
        <v>0</v>
      </c>
    </row>
    <row r="20062" spans="2:41">
      <c r="B20062">
        <v>1136</v>
      </c>
      <c r="C20062">
        <v>106848</v>
      </c>
      <c r="D20062" t="s">
        <v>252</v>
      </c>
      <c r="E20062" t="s">
        <v>247</v>
      </c>
      <c r="F20062" t="s">
        <v>617</v>
      </c>
      <c r="G20062">
        <v>98959</v>
      </c>
      <c r="H20062">
        <v>98959</v>
      </c>
      <c r="I20062" t="s">
        <v>616</v>
      </c>
      <c r="J20062" t="s">
        <v>236</v>
      </c>
      <c r="K20062">
        <v>3317370.8120749998</v>
      </c>
      <c r="L20062">
        <v>0</v>
      </c>
      <c r="M20062">
        <v>3317370.8120749998</v>
      </c>
      <c r="N20062">
        <v>1.2809628E-2</v>
      </c>
      <c r="O20062">
        <v>1.4165285999999999E-2</v>
      </c>
      <c r="P20062">
        <v>2.67154E-3</v>
      </c>
      <c r="Q20062" s="3">
        <v>45199</v>
      </c>
      <c r="R20062" s="3">
        <v>45198</v>
      </c>
      <c r="S20062" t="b">
        <v>0</v>
      </c>
      <c r="T20062" t="b">
        <v>0</v>
      </c>
      <c r="U20062" t="b">
        <v>0</v>
      </c>
      <c r="V20062" t="b">
        <v>1</v>
      </c>
      <c r="W20062" t="b">
        <v>0</v>
      </c>
      <c r="X20062" t="b">
        <v>0</v>
      </c>
      <c r="Y20062" t="b">
        <v>1</v>
      </c>
      <c r="Z20062" t="b">
        <v>0</v>
      </c>
      <c r="AA20062" t="b">
        <v>0</v>
      </c>
      <c r="AB20062" t="s">
        <v>1219</v>
      </c>
      <c r="AC20062" t="s">
        <v>1219</v>
      </c>
      <c r="AD20062" t="s">
        <v>1219</v>
      </c>
      <c r="AE20062" t="s">
        <v>1222</v>
      </c>
      <c r="AF20062" t="s">
        <v>1219</v>
      </c>
      <c r="AH20062" t="b">
        <v>0</v>
      </c>
      <c r="AI20062" t="b">
        <v>0</v>
      </c>
      <c r="AJ20062" t="b">
        <v>0</v>
      </c>
      <c r="AK20062" t="b">
        <v>0</v>
      </c>
      <c r="AL20062" t="b">
        <v>0</v>
      </c>
      <c r="AM20062" t="b">
        <v>0</v>
      </c>
      <c r="AN20062" t="b">
        <v>0</v>
      </c>
      <c r="AO20062" t="s">
        <v>1212</v>
      </c>
    </row>
    <row r="20063" spans="2:41">
      <c r="B20063">
        <v>1136</v>
      </c>
      <c r="C20063">
        <v>106848</v>
      </c>
      <c r="D20063" t="s">
        <v>252</v>
      </c>
      <c r="E20063" t="s">
        <v>247</v>
      </c>
      <c r="F20063" t="s">
        <v>617</v>
      </c>
      <c r="G20063">
        <v>98961</v>
      </c>
      <c r="H20063">
        <v>98961</v>
      </c>
      <c r="I20063" t="s">
        <v>618</v>
      </c>
      <c r="J20063" t="s">
        <v>236</v>
      </c>
      <c r="K20063">
        <v>169640.5</v>
      </c>
      <c r="L20063">
        <v>211757.64356699999</v>
      </c>
      <c r="M20063">
        <v>381398.14356699999</v>
      </c>
      <c r="N20063">
        <v>6.5504599999999995E-4</v>
      </c>
      <c r="O20063">
        <v>7.2437100000000002E-4</v>
      </c>
      <c r="P20063">
        <v>3.0714700000000002E-4</v>
      </c>
      <c r="Q20063" s="3">
        <v>45199</v>
      </c>
      <c r="R20063" s="3">
        <v>45198</v>
      </c>
      <c r="S20063" t="b">
        <v>0</v>
      </c>
      <c r="T20063" t="b">
        <v>0</v>
      </c>
      <c r="U20063" t="b">
        <v>0</v>
      </c>
      <c r="V20063" t="b">
        <v>1</v>
      </c>
      <c r="W20063" t="b">
        <v>0</v>
      </c>
      <c r="X20063" t="b">
        <v>0</v>
      </c>
      <c r="Y20063" t="b">
        <v>1</v>
      </c>
      <c r="Z20063" t="b">
        <v>0</v>
      </c>
      <c r="AA20063" t="b">
        <v>0</v>
      </c>
      <c r="AB20063" t="s">
        <v>1219</v>
      </c>
      <c r="AC20063" t="s">
        <v>1219</v>
      </c>
      <c r="AD20063" t="s">
        <v>1219</v>
      </c>
      <c r="AE20063" t="s">
        <v>1222</v>
      </c>
      <c r="AF20063" t="s">
        <v>1219</v>
      </c>
      <c r="AH20063" t="b">
        <v>0</v>
      </c>
      <c r="AI20063" t="b">
        <v>0</v>
      </c>
      <c r="AJ20063" t="b">
        <v>0</v>
      </c>
      <c r="AK20063" t="b">
        <v>0</v>
      </c>
      <c r="AL20063" t="b">
        <v>0</v>
      </c>
      <c r="AM20063" t="b">
        <v>0</v>
      </c>
      <c r="AN20063" t="b">
        <v>0</v>
      </c>
      <c r="AO20063" t="s">
        <v>1212</v>
      </c>
    </row>
    <row r="20064" spans="2:41">
      <c r="B20064">
        <v>1134</v>
      </c>
      <c r="C20064">
        <v>106846</v>
      </c>
      <c r="D20064" t="s">
        <v>252</v>
      </c>
      <c r="E20064" t="s">
        <v>246</v>
      </c>
      <c r="F20064" t="s">
        <v>620</v>
      </c>
      <c r="G20064">
        <v>98992</v>
      </c>
      <c r="H20064">
        <v>98992</v>
      </c>
      <c r="I20064" t="s">
        <v>619</v>
      </c>
      <c r="J20064" t="s">
        <v>236</v>
      </c>
      <c r="K20064">
        <v>867659.76324500004</v>
      </c>
      <c r="L20064">
        <v>4.5529999999999998E-3</v>
      </c>
      <c r="M20064">
        <v>867659.76779800002</v>
      </c>
      <c r="N20064">
        <v>3.3503640000000002E-3</v>
      </c>
      <c r="O20064">
        <v>3.7049370000000002E-3</v>
      </c>
      <c r="P20064">
        <v>6.9874200000000003E-4</v>
      </c>
      <c r="Q20064" s="3">
        <v>45199</v>
      </c>
      <c r="R20064" s="3">
        <v>45198</v>
      </c>
      <c r="S20064" t="b">
        <v>0</v>
      </c>
      <c r="T20064" t="b">
        <v>0</v>
      </c>
      <c r="U20064" t="b">
        <v>0</v>
      </c>
      <c r="V20064" t="b">
        <v>0</v>
      </c>
      <c r="W20064" t="b">
        <v>0</v>
      </c>
      <c r="X20064" t="b">
        <v>0</v>
      </c>
      <c r="Y20064" t="b">
        <v>0</v>
      </c>
      <c r="Z20064" t="b">
        <v>0</v>
      </c>
      <c r="AA20064" t="b">
        <v>0</v>
      </c>
      <c r="AB20064" t="s">
        <v>1219</v>
      </c>
      <c r="AC20064" t="s">
        <v>1219</v>
      </c>
      <c r="AD20064" t="s">
        <v>1219</v>
      </c>
      <c r="AE20064" t="s">
        <v>1219</v>
      </c>
      <c r="AF20064" t="s">
        <v>1219</v>
      </c>
      <c r="AH20064" t="b">
        <v>0</v>
      </c>
      <c r="AI20064" t="b">
        <v>0</v>
      </c>
      <c r="AJ20064" t="b">
        <v>0</v>
      </c>
      <c r="AK20064" t="b">
        <v>0</v>
      </c>
      <c r="AL20064" t="b">
        <v>0</v>
      </c>
      <c r="AM20064" t="b">
        <v>0</v>
      </c>
      <c r="AN20064" t="b">
        <v>0</v>
      </c>
    </row>
    <row r="20065" spans="2:41">
      <c r="B20065">
        <v>1136</v>
      </c>
      <c r="C20065">
        <v>106848</v>
      </c>
      <c r="D20065" t="s">
        <v>252</v>
      </c>
      <c r="E20065" t="s">
        <v>247</v>
      </c>
      <c r="F20065" t="s">
        <v>273</v>
      </c>
      <c r="G20065">
        <v>99094</v>
      </c>
      <c r="H20065">
        <v>99094</v>
      </c>
      <c r="I20065" t="s">
        <v>272</v>
      </c>
      <c r="J20065" t="s">
        <v>236</v>
      </c>
      <c r="K20065">
        <v>4142733.5244180001</v>
      </c>
      <c r="L20065">
        <v>0</v>
      </c>
      <c r="M20065">
        <v>4142733.5244180001</v>
      </c>
      <c r="N20065">
        <v>1.5996666E-2</v>
      </c>
      <c r="O20065">
        <v>1.7689612E-2</v>
      </c>
      <c r="P20065">
        <v>3.33622E-3</v>
      </c>
      <c r="Q20065" s="3">
        <v>45199</v>
      </c>
      <c r="R20065" s="3">
        <v>45198</v>
      </c>
      <c r="S20065" t="b">
        <v>0</v>
      </c>
      <c r="T20065" t="b">
        <v>0</v>
      </c>
      <c r="U20065" t="b">
        <v>1</v>
      </c>
      <c r="V20065" t="b">
        <v>0</v>
      </c>
      <c r="W20065" t="b">
        <v>0</v>
      </c>
      <c r="X20065" t="b">
        <v>0</v>
      </c>
      <c r="Y20065" t="b">
        <v>1</v>
      </c>
      <c r="Z20065" t="b">
        <v>0</v>
      </c>
      <c r="AA20065" t="b">
        <v>0</v>
      </c>
      <c r="AB20065" t="s">
        <v>1219</v>
      </c>
      <c r="AC20065" t="s">
        <v>1219</v>
      </c>
      <c r="AD20065" t="s">
        <v>1222</v>
      </c>
      <c r="AE20065" t="s">
        <v>1219</v>
      </c>
      <c r="AF20065" t="s">
        <v>1219</v>
      </c>
      <c r="AH20065" t="b">
        <v>0</v>
      </c>
      <c r="AI20065" t="b">
        <v>0</v>
      </c>
      <c r="AJ20065" t="b">
        <v>0</v>
      </c>
      <c r="AK20065" t="b">
        <v>0</v>
      </c>
      <c r="AL20065" t="b">
        <v>0</v>
      </c>
      <c r="AM20065" t="b">
        <v>0</v>
      </c>
      <c r="AN20065" t="b">
        <v>0</v>
      </c>
      <c r="AO20065" t="s">
        <v>1211</v>
      </c>
    </row>
    <row r="20066" spans="2:41">
      <c r="B20066">
        <v>1133</v>
      </c>
      <c r="C20066">
        <v>106845</v>
      </c>
      <c r="D20066" t="s">
        <v>252</v>
      </c>
      <c r="E20066" t="s">
        <v>245</v>
      </c>
      <c r="F20066" t="s">
        <v>380</v>
      </c>
      <c r="G20066">
        <v>90724</v>
      </c>
      <c r="H20066">
        <v>90724</v>
      </c>
      <c r="I20066" t="s">
        <v>379</v>
      </c>
      <c r="J20066" t="s">
        <v>236</v>
      </c>
      <c r="K20066">
        <v>1970446.108487</v>
      </c>
      <c r="L20066">
        <v>0</v>
      </c>
      <c r="M20066">
        <v>1970446.108487</v>
      </c>
      <c r="N20066">
        <v>7.6086399999999998E-3</v>
      </c>
      <c r="O20066">
        <v>8.4138719999999993E-3</v>
      </c>
      <c r="P20066">
        <v>1.586837E-3</v>
      </c>
      <c r="Q20066" s="3">
        <v>45199</v>
      </c>
      <c r="R20066" s="3">
        <v>45198</v>
      </c>
      <c r="S20066" t="b">
        <v>0</v>
      </c>
      <c r="T20066" t="b">
        <v>0</v>
      </c>
      <c r="U20066" t="b">
        <v>0</v>
      </c>
      <c r="V20066" t="b">
        <v>0</v>
      </c>
      <c r="W20066" t="b">
        <v>0</v>
      </c>
      <c r="X20066" t="b">
        <v>0</v>
      </c>
      <c r="Y20066" t="b">
        <v>0</v>
      </c>
      <c r="Z20066" t="b">
        <v>0</v>
      </c>
      <c r="AA20066" t="b">
        <v>0</v>
      </c>
    </row>
    <row r="20067" spans="2:41">
      <c r="B20067">
        <v>1129</v>
      </c>
      <c r="C20067">
        <v>106840</v>
      </c>
      <c r="D20067" t="s">
        <v>240</v>
      </c>
      <c r="E20067" t="s">
        <v>241</v>
      </c>
      <c r="F20067" t="s">
        <v>331</v>
      </c>
      <c r="G20067">
        <v>90876</v>
      </c>
      <c r="H20067">
        <v>90876</v>
      </c>
      <c r="I20067" t="s">
        <v>381</v>
      </c>
      <c r="J20067" t="s">
        <v>236</v>
      </c>
      <c r="K20067">
        <v>257354.97303699999</v>
      </c>
      <c r="L20067">
        <v>0</v>
      </c>
      <c r="M20067">
        <v>257354.97303699999</v>
      </c>
      <c r="N20067">
        <v>9.9374500000000009E-4</v>
      </c>
      <c r="O20067">
        <v>1.0989140000000001E-3</v>
      </c>
      <c r="P20067">
        <v>2.0725299999999999E-4</v>
      </c>
      <c r="Q20067" s="3">
        <v>45199</v>
      </c>
      <c r="R20067" s="3">
        <v>45198</v>
      </c>
      <c r="S20067" t="b">
        <v>1</v>
      </c>
      <c r="T20067" t="b">
        <v>0</v>
      </c>
      <c r="U20067" t="b">
        <v>0</v>
      </c>
      <c r="V20067" t="b">
        <v>0</v>
      </c>
      <c r="W20067" t="b">
        <v>0</v>
      </c>
      <c r="X20067" t="b">
        <v>0</v>
      </c>
      <c r="Y20067" t="b">
        <v>1</v>
      </c>
      <c r="Z20067" t="b">
        <v>0</v>
      </c>
      <c r="AA20067" t="b">
        <v>1</v>
      </c>
      <c r="AB20067" t="s">
        <v>1219</v>
      </c>
      <c r="AC20067" t="s">
        <v>1219</v>
      </c>
      <c r="AD20067" t="s">
        <v>200</v>
      </c>
      <c r="AE20067" t="s">
        <v>200</v>
      </c>
      <c r="AF20067" t="s">
        <v>200</v>
      </c>
      <c r="AH20067" t="b">
        <v>1</v>
      </c>
      <c r="AI20067" t="b">
        <v>0</v>
      </c>
      <c r="AJ20067" t="b">
        <v>0</v>
      </c>
      <c r="AK20067" t="b">
        <v>0</v>
      </c>
      <c r="AL20067" t="b">
        <v>0</v>
      </c>
      <c r="AM20067" t="b">
        <v>0</v>
      </c>
      <c r="AN20067" t="b">
        <v>0</v>
      </c>
      <c r="AO20067" t="s">
        <v>1209</v>
      </c>
    </row>
    <row r="20068" spans="2:41">
      <c r="B20068">
        <v>1128</v>
      </c>
      <c r="C20068">
        <v>106839</v>
      </c>
      <c r="D20068" t="s">
        <v>240</v>
      </c>
      <c r="E20068" t="s">
        <v>250</v>
      </c>
      <c r="F20068" t="s">
        <v>383</v>
      </c>
      <c r="G20068">
        <v>91001</v>
      </c>
      <c r="H20068">
        <v>91001</v>
      </c>
      <c r="I20068" t="s">
        <v>382</v>
      </c>
      <c r="J20068" t="s">
        <v>236</v>
      </c>
      <c r="K20068">
        <v>102956.903596</v>
      </c>
      <c r="L20068">
        <v>0</v>
      </c>
      <c r="M20068">
        <v>102956.903596</v>
      </c>
      <c r="N20068">
        <v>3.9755600000000003E-4</v>
      </c>
      <c r="O20068">
        <v>4.3962899999999997E-4</v>
      </c>
      <c r="P20068">
        <v>8.2912999999999997E-5</v>
      </c>
      <c r="Q20068" s="3">
        <v>45199</v>
      </c>
      <c r="R20068" s="3">
        <v>45198</v>
      </c>
      <c r="S20068" t="b">
        <v>0</v>
      </c>
      <c r="T20068" t="b">
        <v>0</v>
      </c>
      <c r="U20068" t="b">
        <v>0</v>
      </c>
      <c r="V20068" t="b">
        <v>0</v>
      </c>
      <c r="W20068" t="b">
        <v>0</v>
      </c>
      <c r="X20068" t="b">
        <v>0</v>
      </c>
      <c r="Y20068" t="b">
        <v>0</v>
      </c>
      <c r="Z20068" t="b">
        <v>0</v>
      </c>
      <c r="AA20068" t="b">
        <v>0</v>
      </c>
    </row>
    <row r="20069" spans="2:41">
      <c r="B20069">
        <v>1128</v>
      </c>
      <c r="C20069">
        <v>106839</v>
      </c>
      <c r="D20069" t="s">
        <v>240</v>
      </c>
      <c r="E20069" t="s">
        <v>250</v>
      </c>
      <c r="F20069" t="s">
        <v>383</v>
      </c>
      <c r="G20069">
        <v>91003</v>
      </c>
      <c r="H20069" t="s">
        <v>386</v>
      </c>
      <c r="I20069" t="s">
        <v>385</v>
      </c>
      <c r="J20069" t="s">
        <v>236</v>
      </c>
      <c r="K20069">
        <v>-81.544925000000006</v>
      </c>
      <c r="L20069">
        <v>4209.4540010000001</v>
      </c>
      <c r="M20069">
        <v>4127.9090759999999</v>
      </c>
      <c r="N20069">
        <v>-3.15E-7</v>
      </c>
      <c r="O20069">
        <v>-3.4799999999999999E-7</v>
      </c>
      <c r="P20069">
        <v>3.3239999999999999E-6</v>
      </c>
      <c r="Q20069" s="3">
        <v>45199</v>
      </c>
      <c r="R20069" s="3">
        <v>45198</v>
      </c>
      <c r="S20069" t="b">
        <v>0</v>
      </c>
      <c r="T20069" t="b">
        <v>0</v>
      </c>
      <c r="U20069" t="b">
        <v>0</v>
      </c>
      <c r="V20069" t="b">
        <v>0</v>
      </c>
      <c r="W20069" t="b">
        <v>0</v>
      </c>
      <c r="X20069" t="b">
        <v>0</v>
      </c>
      <c r="Y20069" t="b">
        <v>0</v>
      </c>
      <c r="Z20069" t="b">
        <v>0</v>
      </c>
      <c r="AA20069" t="b">
        <v>0</v>
      </c>
    </row>
    <row r="20070" spans="2:41">
      <c r="B20070">
        <v>1128</v>
      </c>
      <c r="C20070">
        <v>106839</v>
      </c>
      <c r="D20070" t="s">
        <v>240</v>
      </c>
      <c r="E20070" t="s">
        <v>250</v>
      </c>
      <c r="F20070" t="s">
        <v>388</v>
      </c>
      <c r="G20070">
        <v>91379</v>
      </c>
      <c r="H20070">
        <v>91379</v>
      </c>
      <c r="I20070" t="s">
        <v>387</v>
      </c>
      <c r="J20070" t="s">
        <v>236</v>
      </c>
      <c r="K20070">
        <v>352520.42091400002</v>
      </c>
      <c r="L20070">
        <v>0</v>
      </c>
      <c r="M20070">
        <v>352520.42091400002</v>
      </c>
      <c r="N20070">
        <v>1.361215E-3</v>
      </c>
      <c r="O20070">
        <v>1.505274E-3</v>
      </c>
      <c r="P20070">
        <v>2.8389099999999998E-4</v>
      </c>
      <c r="Q20070" s="3">
        <v>45199</v>
      </c>
      <c r="R20070" s="3">
        <v>45198</v>
      </c>
      <c r="S20070" t="b">
        <v>0</v>
      </c>
      <c r="T20070" t="b">
        <v>0</v>
      </c>
      <c r="U20070" t="b">
        <v>0</v>
      </c>
      <c r="V20070" t="b">
        <v>0</v>
      </c>
      <c r="W20070" t="b">
        <v>0</v>
      </c>
      <c r="X20070" t="b">
        <v>0</v>
      </c>
      <c r="Y20070" t="b">
        <v>0</v>
      </c>
      <c r="Z20070" t="b">
        <v>0</v>
      </c>
      <c r="AA20070" t="b">
        <v>0</v>
      </c>
    </row>
    <row r="20071" spans="2:41">
      <c r="B20071">
        <v>1128</v>
      </c>
      <c r="C20071">
        <v>106839</v>
      </c>
      <c r="D20071" t="s">
        <v>240</v>
      </c>
      <c r="E20071" t="s">
        <v>250</v>
      </c>
      <c r="F20071" t="s">
        <v>388</v>
      </c>
      <c r="G20071">
        <v>91380</v>
      </c>
      <c r="H20071" t="s">
        <v>390</v>
      </c>
      <c r="I20071" t="s">
        <v>389</v>
      </c>
      <c r="J20071" t="s">
        <v>236</v>
      </c>
      <c r="K20071">
        <v>31172.749366</v>
      </c>
      <c r="L20071">
        <v>185901.100695</v>
      </c>
      <c r="M20071">
        <v>217073.850061</v>
      </c>
      <c r="N20071">
        <v>1.2037E-4</v>
      </c>
      <c r="O20071">
        <v>1.3310899999999999E-4</v>
      </c>
      <c r="P20071">
        <v>1.74814E-4</v>
      </c>
      <c r="Q20071" s="3">
        <v>45199</v>
      </c>
      <c r="R20071" s="3">
        <v>45198</v>
      </c>
      <c r="S20071" t="b">
        <v>0</v>
      </c>
      <c r="T20071" t="b">
        <v>0</v>
      </c>
      <c r="U20071" t="b">
        <v>0</v>
      </c>
      <c r="V20071" t="b">
        <v>0</v>
      </c>
      <c r="W20071" t="b">
        <v>0</v>
      </c>
      <c r="X20071" t="b">
        <v>0</v>
      </c>
      <c r="Y20071" t="b">
        <v>0</v>
      </c>
      <c r="Z20071" t="b">
        <v>0</v>
      </c>
      <c r="AA20071" t="b">
        <v>0</v>
      </c>
    </row>
    <row r="20072" spans="2:41">
      <c r="B20072">
        <v>1129</v>
      </c>
      <c r="C20072">
        <v>106840</v>
      </c>
      <c r="D20072" t="s">
        <v>240</v>
      </c>
      <c r="E20072" t="s">
        <v>241</v>
      </c>
      <c r="F20072" t="s">
        <v>392</v>
      </c>
      <c r="G20072">
        <v>91624</v>
      </c>
      <c r="H20072">
        <v>91624</v>
      </c>
      <c r="I20072" t="s">
        <v>391</v>
      </c>
      <c r="J20072" t="s">
        <v>236</v>
      </c>
      <c r="K20072">
        <v>342200.68484100001</v>
      </c>
      <c r="L20072">
        <v>0</v>
      </c>
      <c r="M20072">
        <v>342200.68484100001</v>
      </c>
      <c r="N20072">
        <v>1.3213669999999999E-3</v>
      </c>
      <c r="O20072">
        <v>1.4612080000000001E-3</v>
      </c>
      <c r="P20072">
        <v>2.75581E-4</v>
      </c>
      <c r="Q20072" s="3">
        <v>45199</v>
      </c>
      <c r="R20072" s="3">
        <v>45198</v>
      </c>
      <c r="S20072" t="b">
        <v>0</v>
      </c>
      <c r="T20072" t="b">
        <v>0</v>
      </c>
      <c r="U20072" t="b">
        <v>0</v>
      </c>
      <c r="V20072" t="b">
        <v>0</v>
      </c>
      <c r="W20072" t="b">
        <v>0</v>
      </c>
      <c r="X20072" t="b">
        <v>0</v>
      </c>
      <c r="Y20072" t="b">
        <v>0</v>
      </c>
      <c r="Z20072" t="b">
        <v>0</v>
      </c>
      <c r="AA20072" t="b">
        <v>1</v>
      </c>
      <c r="AB20072" t="s">
        <v>1219</v>
      </c>
      <c r="AC20072" t="s">
        <v>1219</v>
      </c>
      <c r="AD20072" t="s">
        <v>200</v>
      </c>
      <c r="AE20072" t="s">
        <v>200</v>
      </c>
      <c r="AF20072" t="s">
        <v>200</v>
      </c>
      <c r="AI20072" t="b">
        <v>0</v>
      </c>
      <c r="AJ20072" t="b">
        <v>0</v>
      </c>
      <c r="AK20072" t="b">
        <v>0</v>
      </c>
      <c r="AL20072" t="b">
        <v>0</v>
      </c>
      <c r="AM20072" t="b">
        <v>0</v>
      </c>
      <c r="AN20072" t="b">
        <v>0</v>
      </c>
    </row>
    <row r="20073" spans="2:41">
      <c r="B20073">
        <v>1133</v>
      </c>
      <c r="C20073">
        <v>106845</v>
      </c>
      <c r="D20073" t="s">
        <v>252</v>
      </c>
      <c r="E20073" t="s">
        <v>245</v>
      </c>
      <c r="F20073" t="s">
        <v>400</v>
      </c>
      <c r="G20073">
        <v>91830</v>
      </c>
      <c r="H20073">
        <v>91830</v>
      </c>
      <c r="I20073" t="s">
        <v>399</v>
      </c>
      <c r="J20073" t="s">
        <v>236</v>
      </c>
      <c r="K20073">
        <v>1174671.037485</v>
      </c>
      <c r="L20073">
        <v>0</v>
      </c>
      <c r="M20073">
        <v>1174671.037485</v>
      </c>
      <c r="N20073">
        <v>4.5358509999999996E-3</v>
      </c>
      <c r="O20073">
        <v>5.0158850000000003E-3</v>
      </c>
      <c r="P20073">
        <v>9.4598399999999997E-4</v>
      </c>
      <c r="Q20073" s="3">
        <v>45199</v>
      </c>
      <c r="R20073" s="3">
        <v>45198</v>
      </c>
      <c r="S20073" t="b">
        <v>0</v>
      </c>
      <c r="T20073" t="b">
        <v>0</v>
      </c>
      <c r="U20073" t="b">
        <v>0</v>
      </c>
      <c r="V20073" t="b">
        <v>0</v>
      </c>
      <c r="W20073" t="b">
        <v>0</v>
      </c>
      <c r="X20073" t="b">
        <v>0</v>
      </c>
      <c r="Y20073" t="b">
        <v>0</v>
      </c>
      <c r="Z20073" t="b">
        <v>0</v>
      </c>
      <c r="AA20073" t="b">
        <v>0</v>
      </c>
    </row>
    <row r="20074" spans="2:41">
      <c r="B20074">
        <v>1129</v>
      </c>
      <c r="C20074">
        <v>106840</v>
      </c>
      <c r="D20074" t="s">
        <v>240</v>
      </c>
      <c r="E20074" t="s">
        <v>241</v>
      </c>
      <c r="F20074" t="s">
        <v>580</v>
      </c>
      <c r="G20074">
        <v>95002</v>
      </c>
      <c r="H20074" t="s">
        <v>605</v>
      </c>
      <c r="I20074" t="s">
        <v>604</v>
      </c>
      <c r="J20074" t="s">
        <v>236</v>
      </c>
      <c r="K20074">
        <v>228230.27821799999</v>
      </c>
      <c r="L20074">
        <v>0</v>
      </c>
      <c r="M20074">
        <v>228230.27821799999</v>
      </c>
      <c r="N20074">
        <v>8.8128399999999997E-4</v>
      </c>
      <c r="O20074">
        <v>9.7455100000000004E-4</v>
      </c>
      <c r="P20074">
        <v>1.8379799999999999E-4</v>
      </c>
      <c r="Q20074" s="3">
        <v>45199</v>
      </c>
      <c r="R20074" s="3">
        <v>45198</v>
      </c>
      <c r="S20074" t="b">
        <v>0</v>
      </c>
      <c r="T20074" t="b">
        <v>0</v>
      </c>
      <c r="U20074" t="b">
        <v>1</v>
      </c>
      <c r="V20074" t="b">
        <v>0</v>
      </c>
      <c r="W20074" t="b">
        <v>0</v>
      </c>
      <c r="X20074" t="b">
        <v>0</v>
      </c>
      <c r="Y20074" t="b">
        <v>1</v>
      </c>
      <c r="Z20074" t="b">
        <v>0</v>
      </c>
      <c r="AA20074" t="b">
        <v>0</v>
      </c>
      <c r="AB20074" t="s">
        <v>1219</v>
      </c>
      <c r="AC20074" t="s">
        <v>1219</v>
      </c>
      <c r="AD20074" t="s">
        <v>1222</v>
      </c>
      <c r="AE20074" t="s">
        <v>1219</v>
      </c>
      <c r="AF20074" t="s">
        <v>1219</v>
      </c>
      <c r="AI20074" t="b">
        <v>0</v>
      </c>
      <c r="AJ20074" t="b">
        <v>0</v>
      </c>
      <c r="AK20074" t="b">
        <v>0</v>
      </c>
      <c r="AL20074" t="b">
        <v>0</v>
      </c>
      <c r="AM20074" t="b">
        <v>0</v>
      </c>
      <c r="AN20074" t="b">
        <v>0</v>
      </c>
      <c r="AO20074" t="s">
        <v>1211</v>
      </c>
    </row>
    <row r="20075" spans="2:41">
      <c r="B20075">
        <v>1128</v>
      </c>
      <c r="C20075">
        <v>106839</v>
      </c>
      <c r="D20075" t="s">
        <v>240</v>
      </c>
      <c r="E20075" t="s">
        <v>250</v>
      </c>
      <c r="F20075" t="s">
        <v>383</v>
      </c>
      <c r="G20075">
        <v>95677</v>
      </c>
      <c r="H20075">
        <v>95677</v>
      </c>
      <c r="I20075" t="s">
        <v>609</v>
      </c>
      <c r="J20075" t="s">
        <v>236</v>
      </c>
      <c r="K20075">
        <v>25213.273349999999</v>
      </c>
      <c r="L20075">
        <v>0</v>
      </c>
      <c r="M20075">
        <v>25213.273349999999</v>
      </c>
      <c r="N20075">
        <v>9.7357999999999999E-5</v>
      </c>
      <c r="O20075">
        <v>1.07662E-4</v>
      </c>
      <c r="P20075">
        <v>2.0305E-5</v>
      </c>
      <c r="Q20075" s="3">
        <v>45199</v>
      </c>
      <c r="R20075" s="3">
        <v>45198</v>
      </c>
      <c r="S20075" t="b">
        <v>0</v>
      </c>
      <c r="T20075" t="b">
        <v>0</v>
      </c>
      <c r="U20075" t="b">
        <v>0</v>
      </c>
      <c r="V20075" t="b">
        <v>0</v>
      </c>
      <c r="W20075" t="b">
        <v>0</v>
      </c>
      <c r="X20075" t="b">
        <v>0</v>
      </c>
      <c r="Y20075" t="b">
        <v>0</v>
      </c>
      <c r="Z20075" t="b">
        <v>0</v>
      </c>
      <c r="AA20075" t="b">
        <v>0</v>
      </c>
    </row>
    <row r="20076" spans="2:41">
      <c r="B20076">
        <v>1128</v>
      </c>
      <c r="C20076">
        <v>106839</v>
      </c>
      <c r="D20076" t="s">
        <v>240</v>
      </c>
      <c r="E20076" t="s">
        <v>250</v>
      </c>
      <c r="F20076" t="s">
        <v>383</v>
      </c>
      <c r="G20076">
        <v>95678</v>
      </c>
      <c r="H20076">
        <v>95678</v>
      </c>
      <c r="I20076" t="s">
        <v>610</v>
      </c>
      <c r="J20076" t="s">
        <v>236</v>
      </c>
      <c r="K20076">
        <v>42022.119473999999</v>
      </c>
      <c r="L20076">
        <v>0</v>
      </c>
      <c r="M20076">
        <v>42022.119473999999</v>
      </c>
      <c r="N20076">
        <v>1.62263E-4</v>
      </c>
      <c r="O20076">
        <v>1.7943599999999999E-4</v>
      </c>
      <c r="P20076">
        <v>3.3840999999999997E-5</v>
      </c>
      <c r="Q20076" s="3">
        <v>45199</v>
      </c>
      <c r="R20076" s="3">
        <v>45198</v>
      </c>
      <c r="S20076" t="b">
        <v>0</v>
      </c>
      <c r="T20076" t="b">
        <v>0</v>
      </c>
      <c r="U20076" t="b">
        <v>0</v>
      </c>
      <c r="V20076" t="b">
        <v>0</v>
      </c>
      <c r="W20076" t="b">
        <v>0</v>
      </c>
      <c r="X20076" t="b">
        <v>0</v>
      </c>
      <c r="Y20076" t="b">
        <v>0</v>
      </c>
      <c r="Z20076" t="b">
        <v>0</v>
      </c>
      <c r="AA20076" t="b">
        <v>0</v>
      </c>
    </row>
    <row r="20077" spans="2:41">
      <c r="B20077">
        <v>1128</v>
      </c>
      <c r="C20077">
        <v>106839</v>
      </c>
      <c r="D20077" t="s">
        <v>240</v>
      </c>
      <c r="E20077" t="s">
        <v>250</v>
      </c>
      <c r="F20077" t="s">
        <v>383</v>
      </c>
      <c r="G20077">
        <v>95679</v>
      </c>
      <c r="H20077">
        <v>95679</v>
      </c>
      <c r="I20077" t="s">
        <v>408</v>
      </c>
      <c r="J20077" t="s">
        <v>236</v>
      </c>
      <c r="K20077">
        <v>52420.497264999998</v>
      </c>
      <c r="L20077">
        <v>0</v>
      </c>
      <c r="M20077">
        <v>52420.497264999998</v>
      </c>
      <c r="N20077">
        <v>2.0241500000000001E-4</v>
      </c>
      <c r="O20077">
        <v>2.2383700000000001E-4</v>
      </c>
      <c r="P20077">
        <v>4.2215000000000002E-5</v>
      </c>
      <c r="Q20077" s="3">
        <v>45199</v>
      </c>
      <c r="R20077" s="3">
        <v>45198</v>
      </c>
      <c r="S20077" t="b">
        <v>0</v>
      </c>
      <c r="T20077" t="b">
        <v>0</v>
      </c>
      <c r="U20077" t="b">
        <v>0</v>
      </c>
      <c r="V20077" t="b">
        <v>0</v>
      </c>
      <c r="W20077" t="b">
        <v>0</v>
      </c>
      <c r="X20077" t="b">
        <v>0</v>
      </c>
      <c r="Y20077" t="b">
        <v>0</v>
      </c>
      <c r="Z20077" t="b">
        <v>0</v>
      </c>
      <c r="AA20077" t="b">
        <v>0</v>
      </c>
    </row>
    <row r="20078" spans="2:41">
      <c r="B20078">
        <v>1128</v>
      </c>
      <c r="C20078">
        <v>106839</v>
      </c>
      <c r="D20078" t="s">
        <v>240</v>
      </c>
      <c r="E20078" t="s">
        <v>250</v>
      </c>
      <c r="F20078" t="s">
        <v>383</v>
      </c>
      <c r="G20078">
        <v>95680</v>
      </c>
      <c r="H20078">
        <v>95680</v>
      </c>
      <c r="I20078" t="s">
        <v>409</v>
      </c>
      <c r="J20078" t="s">
        <v>236</v>
      </c>
      <c r="K20078">
        <v>64433.92282</v>
      </c>
      <c r="L20078">
        <v>0</v>
      </c>
      <c r="M20078">
        <v>64433.92282</v>
      </c>
      <c r="N20078">
        <v>2.4880399999999998E-4</v>
      </c>
      <c r="O20078">
        <v>2.7513499999999997E-4</v>
      </c>
      <c r="P20078">
        <v>5.189E-5</v>
      </c>
      <c r="Q20078" s="3">
        <v>45199</v>
      </c>
      <c r="R20078" s="3">
        <v>45198</v>
      </c>
      <c r="S20078" t="b">
        <v>0</v>
      </c>
      <c r="T20078" t="b">
        <v>0</v>
      </c>
      <c r="U20078" t="b">
        <v>0</v>
      </c>
      <c r="V20078" t="b">
        <v>0</v>
      </c>
      <c r="W20078" t="b">
        <v>0</v>
      </c>
      <c r="X20078" t="b">
        <v>0</v>
      </c>
      <c r="Y20078" t="b">
        <v>0</v>
      </c>
      <c r="Z20078" t="b">
        <v>0</v>
      </c>
      <c r="AA20078" t="b">
        <v>0</v>
      </c>
    </row>
    <row r="20079" spans="2:41">
      <c r="B20079">
        <v>1128</v>
      </c>
      <c r="C20079">
        <v>106839</v>
      </c>
      <c r="D20079" t="s">
        <v>240</v>
      </c>
      <c r="E20079" t="s">
        <v>250</v>
      </c>
      <c r="F20079" t="s">
        <v>383</v>
      </c>
      <c r="G20079">
        <v>95681</v>
      </c>
      <c r="H20079">
        <v>95681</v>
      </c>
      <c r="I20079" t="s">
        <v>410</v>
      </c>
      <c r="J20079" t="s">
        <v>236</v>
      </c>
      <c r="K20079">
        <v>30816.225020000002</v>
      </c>
      <c r="L20079">
        <v>0</v>
      </c>
      <c r="M20079">
        <v>30816.225020000002</v>
      </c>
      <c r="N20079">
        <v>1.18993E-4</v>
      </c>
      <c r="O20079">
        <v>1.31586E-4</v>
      </c>
      <c r="P20079">
        <v>2.4817E-5</v>
      </c>
      <c r="Q20079" s="3">
        <v>45199</v>
      </c>
      <c r="R20079" s="3">
        <v>45198</v>
      </c>
      <c r="S20079" t="b">
        <v>0</v>
      </c>
      <c r="T20079" t="b">
        <v>0</v>
      </c>
      <c r="U20079" t="b">
        <v>0</v>
      </c>
      <c r="V20079" t="b">
        <v>0</v>
      </c>
      <c r="W20079" t="b">
        <v>0</v>
      </c>
      <c r="X20079" t="b">
        <v>0</v>
      </c>
      <c r="Y20079" t="b">
        <v>0</v>
      </c>
      <c r="Z20079" t="b">
        <v>0</v>
      </c>
      <c r="AA20079" t="b">
        <v>0</v>
      </c>
    </row>
    <row r="20080" spans="2:41">
      <c r="B20080">
        <v>1129</v>
      </c>
      <c r="C20080">
        <v>106840</v>
      </c>
      <c r="D20080" t="s">
        <v>240</v>
      </c>
      <c r="E20080" t="s">
        <v>241</v>
      </c>
      <c r="F20080" t="s">
        <v>413</v>
      </c>
      <c r="G20080">
        <v>95997</v>
      </c>
      <c r="H20080" t="s">
        <v>412</v>
      </c>
      <c r="I20080" t="s">
        <v>411</v>
      </c>
      <c r="J20080" t="s">
        <v>236</v>
      </c>
      <c r="K20080">
        <v>197891.68244999999</v>
      </c>
      <c r="L20080">
        <v>1.8154E-2</v>
      </c>
      <c r="M20080">
        <v>197891.70060400001</v>
      </c>
      <c r="N20080">
        <v>7.6413499999999999E-4</v>
      </c>
      <c r="O20080">
        <v>8.45004E-4</v>
      </c>
      <c r="P20080">
        <v>1.5936600000000001E-4</v>
      </c>
      <c r="Q20080" s="3">
        <v>45199</v>
      </c>
      <c r="R20080" s="3">
        <v>45198</v>
      </c>
      <c r="S20080" t="b">
        <v>1</v>
      </c>
      <c r="T20080" t="b">
        <v>0</v>
      </c>
      <c r="U20080" t="b">
        <v>0</v>
      </c>
      <c r="V20080" t="b">
        <v>1</v>
      </c>
      <c r="W20080" t="b">
        <v>1</v>
      </c>
      <c r="X20080" t="b">
        <v>0</v>
      </c>
      <c r="Y20080" t="b">
        <v>1</v>
      </c>
      <c r="Z20080" t="b">
        <v>0</v>
      </c>
      <c r="AA20080" t="b">
        <v>0</v>
      </c>
      <c r="AB20080" t="s">
        <v>1219</v>
      </c>
      <c r="AC20080" t="s">
        <v>1219</v>
      </c>
      <c r="AD20080" t="s">
        <v>1219</v>
      </c>
      <c r="AE20080" t="s">
        <v>1222</v>
      </c>
      <c r="AF20080" t="s">
        <v>1222</v>
      </c>
      <c r="AH20080" t="b">
        <v>1</v>
      </c>
      <c r="AI20080" t="b">
        <v>0</v>
      </c>
      <c r="AJ20080" t="b">
        <v>0</v>
      </c>
      <c r="AK20080" t="b">
        <v>1</v>
      </c>
      <c r="AL20080" t="b">
        <v>1</v>
      </c>
      <c r="AM20080" t="b">
        <v>0</v>
      </c>
      <c r="AN20080" t="b">
        <v>0</v>
      </c>
      <c r="AO20080" t="s">
        <v>1242</v>
      </c>
    </row>
    <row r="20081" spans="2:41">
      <c r="B20081">
        <v>1133</v>
      </c>
      <c r="C20081">
        <v>106845</v>
      </c>
      <c r="D20081" t="s">
        <v>252</v>
      </c>
      <c r="E20081" t="s">
        <v>245</v>
      </c>
      <c r="F20081" t="s">
        <v>300</v>
      </c>
      <c r="G20081">
        <v>96297</v>
      </c>
      <c r="H20081">
        <v>96297</v>
      </c>
      <c r="I20081" t="s">
        <v>414</v>
      </c>
      <c r="J20081" t="s">
        <v>236</v>
      </c>
      <c r="K20081">
        <v>1895749.88466</v>
      </c>
      <c r="L20081">
        <v>0</v>
      </c>
      <c r="M20081">
        <v>1895749.88466</v>
      </c>
      <c r="N20081">
        <v>7.3202099999999997E-3</v>
      </c>
      <c r="O20081">
        <v>8.0949160000000006E-3</v>
      </c>
      <c r="P20081">
        <v>1.5266819999999999E-3</v>
      </c>
      <c r="Q20081" s="3">
        <v>45199</v>
      </c>
      <c r="R20081" s="3">
        <v>45198</v>
      </c>
      <c r="S20081" t="b">
        <v>0</v>
      </c>
      <c r="T20081" t="b">
        <v>0</v>
      </c>
      <c r="U20081" t="b">
        <v>0</v>
      </c>
      <c r="V20081" t="b">
        <v>0</v>
      </c>
      <c r="W20081" t="b">
        <v>0</v>
      </c>
      <c r="X20081" t="b">
        <v>0</v>
      </c>
      <c r="Y20081" t="b">
        <v>0</v>
      </c>
      <c r="Z20081" t="b">
        <v>0</v>
      </c>
      <c r="AA20081" t="b">
        <v>0</v>
      </c>
    </row>
    <row r="20082" spans="2:41">
      <c r="B20082">
        <v>1133</v>
      </c>
      <c r="C20082">
        <v>106845</v>
      </c>
      <c r="D20082" t="s">
        <v>252</v>
      </c>
      <c r="E20082" t="s">
        <v>245</v>
      </c>
      <c r="F20082" t="s">
        <v>416</v>
      </c>
      <c r="G20082">
        <v>96320</v>
      </c>
      <c r="H20082">
        <v>96320</v>
      </c>
      <c r="I20082" t="s">
        <v>415</v>
      </c>
      <c r="J20082" t="s">
        <v>236</v>
      </c>
      <c r="K20082">
        <v>1756079.1114119999</v>
      </c>
      <c r="L20082">
        <v>0</v>
      </c>
      <c r="M20082">
        <v>1756079.1114119999</v>
      </c>
      <c r="N20082">
        <v>6.7808879999999997E-3</v>
      </c>
      <c r="O20082">
        <v>7.4985169999999997E-3</v>
      </c>
      <c r="P20082">
        <v>1.4142029999999999E-3</v>
      </c>
      <c r="Q20082" s="3">
        <v>45199</v>
      </c>
      <c r="R20082" s="3">
        <v>45198</v>
      </c>
      <c r="S20082" t="b">
        <v>0</v>
      </c>
      <c r="T20082" t="b">
        <v>0</v>
      </c>
      <c r="U20082" t="b">
        <v>0</v>
      </c>
      <c r="V20082" t="b">
        <v>0</v>
      </c>
      <c r="W20082" t="b">
        <v>0</v>
      </c>
      <c r="X20082" t="b">
        <v>0</v>
      </c>
      <c r="Y20082" t="b">
        <v>0</v>
      </c>
      <c r="Z20082" t="b">
        <v>0</v>
      </c>
      <c r="AA20082" t="b">
        <v>0</v>
      </c>
    </row>
    <row r="20083" spans="2:41">
      <c r="B20083">
        <v>1133</v>
      </c>
      <c r="C20083">
        <v>106845</v>
      </c>
      <c r="D20083" t="s">
        <v>252</v>
      </c>
      <c r="E20083" t="s">
        <v>245</v>
      </c>
      <c r="F20083" t="s">
        <v>416</v>
      </c>
      <c r="G20083">
        <v>96322</v>
      </c>
      <c r="H20083">
        <v>96322</v>
      </c>
      <c r="I20083" t="s">
        <v>418</v>
      </c>
      <c r="J20083" t="s">
        <v>236</v>
      </c>
      <c r="K20083">
        <v>195277.92</v>
      </c>
      <c r="L20083">
        <v>54084.611299999997</v>
      </c>
      <c r="M20083">
        <v>249362.5313</v>
      </c>
      <c r="N20083">
        <v>7.5404200000000002E-4</v>
      </c>
      <c r="O20083">
        <v>8.3384300000000002E-4</v>
      </c>
      <c r="P20083">
        <v>2.0081600000000001E-4</v>
      </c>
      <c r="Q20083" s="3">
        <v>45199</v>
      </c>
      <c r="R20083" s="3">
        <v>45198</v>
      </c>
      <c r="S20083" t="b">
        <v>0</v>
      </c>
      <c r="T20083" t="b">
        <v>0</v>
      </c>
      <c r="U20083" t="b">
        <v>0</v>
      </c>
      <c r="V20083" t="b">
        <v>0</v>
      </c>
      <c r="W20083" t="b">
        <v>0</v>
      </c>
      <c r="X20083" t="b">
        <v>0</v>
      </c>
      <c r="Y20083" t="b">
        <v>0</v>
      </c>
      <c r="Z20083" t="b">
        <v>0</v>
      </c>
      <c r="AA20083" t="b">
        <v>0</v>
      </c>
    </row>
    <row r="20084" spans="2:41">
      <c r="B20084">
        <v>1136</v>
      </c>
      <c r="C20084">
        <v>106848</v>
      </c>
      <c r="D20084" t="s">
        <v>252</v>
      </c>
      <c r="E20084" t="s">
        <v>247</v>
      </c>
      <c r="F20084" t="s">
        <v>420</v>
      </c>
      <c r="G20084">
        <v>96352</v>
      </c>
      <c r="H20084">
        <v>96352</v>
      </c>
      <c r="I20084" t="s">
        <v>419</v>
      </c>
      <c r="J20084" t="s">
        <v>236</v>
      </c>
      <c r="K20084">
        <v>1133894.3192199999</v>
      </c>
      <c r="L20084">
        <v>-2.3E-3</v>
      </c>
      <c r="M20084">
        <v>1133894.3169199999</v>
      </c>
      <c r="N20084">
        <v>4.3783959999999997E-3</v>
      </c>
      <c r="O20084">
        <v>4.8417670000000003E-3</v>
      </c>
      <c r="P20084">
        <v>9.1314599999999999E-4</v>
      </c>
      <c r="Q20084" s="3">
        <v>45199</v>
      </c>
      <c r="R20084" s="3">
        <v>45198</v>
      </c>
      <c r="S20084" t="b">
        <v>0</v>
      </c>
      <c r="T20084" t="b">
        <v>0</v>
      </c>
      <c r="U20084" t="b">
        <v>0</v>
      </c>
      <c r="V20084" t="b">
        <v>0</v>
      </c>
      <c r="W20084" t="b">
        <v>0</v>
      </c>
      <c r="X20084" t="b">
        <v>0</v>
      </c>
      <c r="Y20084" t="b">
        <v>0</v>
      </c>
      <c r="Z20084" t="b">
        <v>0</v>
      </c>
      <c r="AA20084" t="b">
        <v>0</v>
      </c>
    </row>
    <row r="20085" spans="2:41">
      <c r="B20085">
        <v>1136</v>
      </c>
      <c r="C20085">
        <v>106848</v>
      </c>
      <c r="D20085" t="s">
        <v>252</v>
      </c>
      <c r="E20085" t="s">
        <v>247</v>
      </c>
      <c r="F20085" t="s">
        <v>420</v>
      </c>
      <c r="G20085">
        <v>96353</v>
      </c>
      <c r="H20085">
        <v>96353</v>
      </c>
      <c r="I20085" t="s">
        <v>421</v>
      </c>
      <c r="J20085" t="s">
        <v>236</v>
      </c>
      <c r="K20085">
        <v>1231388.1450189999</v>
      </c>
      <c r="L20085">
        <v>0</v>
      </c>
      <c r="M20085">
        <v>1231388.1450189999</v>
      </c>
      <c r="N20085">
        <v>4.7548570000000004E-3</v>
      </c>
      <c r="O20085">
        <v>5.2580689999999998E-3</v>
      </c>
      <c r="P20085">
        <v>9.9165999999999989E-4</v>
      </c>
      <c r="Q20085" s="3">
        <v>45199</v>
      </c>
      <c r="R20085" s="3">
        <v>45198</v>
      </c>
      <c r="S20085" t="b">
        <v>0</v>
      </c>
      <c r="T20085" t="b">
        <v>0</v>
      </c>
      <c r="U20085" t="b">
        <v>0</v>
      </c>
      <c r="V20085" t="b">
        <v>0</v>
      </c>
      <c r="W20085" t="b">
        <v>0</v>
      </c>
      <c r="X20085" t="b">
        <v>0</v>
      </c>
      <c r="Y20085" t="b">
        <v>0</v>
      </c>
      <c r="Z20085" t="b">
        <v>0</v>
      </c>
      <c r="AA20085" t="b">
        <v>0</v>
      </c>
    </row>
    <row r="20086" spans="2:41">
      <c r="B20086">
        <v>1215</v>
      </c>
      <c r="C20086">
        <v>112099</v>
      </c>
      <c r="D20086" t="s">
        <v>252</v>
      </c>
      <c r="E20086" t="s">
        <v>267</v>
      </c>
      <c r="F20086" t="s">
        <v>783</v>
      </c>
      <c r="G20086">
        <v>112872</v>
      </c>
      <c r="H20086">
        <v>112872</v>
      </c>
      <c r="I20086" t="s">
        <v>782</v>
      </c>
      <c r="J20086" t="s">
        <v>236</v>
      </c>
      <c r="K20086">
        <v>2955242.740799</v>
      </c>
      <c r="L20086">
        <v>0</v>
      </c>
      <c r="M20086">
        <v>2955242.740799</v>
      </c>
      <c r="N20086">
        <v>1.1411314000000001E-2</v>
      </c>
      <c r="O20086">
        <v>1.2618986E-2</v>
      </c>
      <c r="P20086">
        <v>2.3799110000000002E-3</v>
      </c>
      <c r="Q20086" s="3">
        <v>45199</v>
      </c>
      <c r="R20086" s="3">
        <v>45198</v>
      </c>
      <c r="S20086" t="b">
        <v>0</v>
      </c>
      <c r="T20086" t="b">
        <v>0</v>
      </c>
      <c r="U20086" t="b">
        <v>0</v>
      </c>
      <c r="V20086" t="b">
        <v>0</v>
      </c>
      <c r="W20086" t="b">
        <v>0</v>
      </c>
      <c r="X20086" t="b">
        <v>0</v>
      </c>
      <c r="Y20086" t="b">
        <v>0</v>
      </c>
      <c r="Z20086" t="b">
        <v>0</v>
      </c>
      <c r="AA20086" t="b">
        <v>0</v>
      </c>
    </row>
    <row r="20087" spans="2:41">
      <c r="B20087">
        <v>1129</v>
      </c>
      <c r="C20087">
        <v>106840</v>
      </c>
      <c r="D20087" t="s">
        <v>240</v>
      </c>
      <c r="E20087" t="s">
        <v>241</v>
      </c>
      <c r="F20087" t="s">
        <v>477</v>
      </c>
      <c r="G20087">
        <v>113002</v>
      </c>
      <c r="H20087">
        <v>113002</v>
      </c>
      <c r="I20087" t="s">
        <v>811</v>
      </c>
      <c r="J20087" t="s">
        <v>236</v>
      </c>
      <c r="K20087">
        <v>2658717.161082</v>
      </c>
      <c r="L20087">
        <v>-3.058E-3</v>
      </c>
      <c r="M20087">
        <v>2658717.158024</v>
      </c>
      <c r="N20087">
        <v>1.0266315999999999E-2</v>
      </c>
      <c r="O20087">
        <v>1.1352812E-2</v>
      </c>
      <c r="P20087">
        <v>2.141114E-3</v>
      </c>
      <c r="Q20087" s="3">
        <v>45199</v>
      </c>
      <c r="R20087" s="3">
        <v>45198</v>
      </c>
      <c r="S20087" t="b">
        <v>1</v>
      </c>
      <c r="T20087" t="b">
        <v>0</v>
      </c>
      <c r="U20087" t="b">
        <v>0</v>
      </c>
      <c r="V20087" t="b">
        <v>0</v>
      </c>
      <c r="W20087" t="b">
        <v>0</v>
      </c>
      <c r="X20087" t="b">
        <v>0</v>
      </c>
      <c r="Y20087" t="b">
        <v>1</v>
      </c>
      <c r="Z20087" t="b">
        <v>0</v>
      </c>
      <c r="AA20087" t="b">
        <v>1</v>
      </c>
      <c r="AB20087" t="s">
        <v>1219</v>
      </c>
      <c r="AC20087" t="s">
        <v>1219</v>
      </c>
      <c r="AD20087" t="s">
        <v>200</v>
      </c>
      <c r="AE20087" t="s">
        <v>200</v>
      </c>
      <c r="AF20087" t="s">
        <v>200</v>
      </c>
      <c r="AH20087" t="b">
        <v>1</v>
      </c>
      <c r="AI20087" t="b">
        <v>0</v>
      </c>
      <c r="AJ20087" t="b">
        <v>0</v>
      </c>
      <c r="AN20087" t="b">
        <v>0</v>
      </c>
      <c r="AO20087" t="s">
        <v>1209</v>
      </c>
    </row>
    <row r="20088" spans="2:41">
      <c r="B20088">
        <v>1215</v>
      </c>
      <c r="C20088">
        <v>112099</v>
      </c>
      <c r="D20088" t="s">
        <v>252</v>
      </c>
      <c r="E20088" t="s">
        <v>267</v>
      </c>
      <c r="F20088" t="s">
        <v>813</v>
      </c>
      <c r="G20088">
        <v>113027</v>
      </c>
      <c r="H20088">
        <v>113027</v>
      </c>
      <c r="I20088" t="s">
        <v>812</v>
      </c>
      <c r="J20088" t="s">
        <v>236</v>
      </c>
      <c r="K20088">
        <v>3159049.7725419998</v>
      </c>
      <c r="L20088">
        <v>0</v>
      </c>
      <c r="M20088">
        <v>3159049.7725419998</v>
      </c>
      <c r="N20088">
        <v>1.2198290000000001E-2</v>
      </c>
      <c r="O20088">
        <v>1.3489249E-2</v>
      </c>
      <c r="P20088">
        <v>2.5440409999999999E-3</v>
      </c>
      <c r="Q20088" s="3">
        <v>45199</v>
      </c>
      <c r="R20088" s="3">
        <v>45198</v>
      </c>
      <c r="S20088" t="b">
        <v>1</v>
      </c>
      <c r="T20088" t="b">
        <v>1</v>
      </c>
      <c r="U20088" t="b">
        <v>1</v>
      </c>
      <c r="V20088" t="b">
        <v>0</v>
      </c>
      <c r="W20088" t="b">
        <v>0</v>
      </c>
      <c r="X20088" t="b">
        <v>0</v>
      </c>
      <c r="Y20088" t="b">
        <v>1</v>
      </c>
      <c r="Z20088" t="b">
        <v>0</v>
      </c>
      <c r="AA20088" t="b">
        <v>0</v>
      </c>
      <c r="AB20088" t="s">
        <v>1222</v>
      </c>
      <c r="AC20088" t="s">
        <v>1222</v>
      </c>
      <c r="AD20088" t="s">
        <v>1222</v>
      </c>
      <c r="AE20088" t="s">
        <v>1219</v>
      </c>
      <c r="AF20088" t="s">
        <v>1219</v>
      </c>
      <c r="AH20088" t="b">
        <v>0</v>
      </c>
      <c r="AI20088" t="b">
        <v>0</v>
      </c>
      <c r="AJ20088" t="b">
        <v>0</v>
      </c>
      <c r="AK20088" t="b">
        <v>0</v>
      </c>
      <c r="AL20088" t="b">
        <v>0</v>
      </c>
      <c r="AM20088" t="b">
        <v>0</v>
      </c>
      <c r="AN20088" t="b">
        <v>0</v>
      </c>
      <c r="AO20088" t="s">
        <v>1251</v>
      </c>
    </row>
    <row r="20089" spans="2:41">
      <c r="B20089">
        <v>1215</v>
      </c>
      <c r="C20089">
        <v>112099</v>
      </c>
      <c r="D20089" t="s">
        <v>252</v>
      </c>
      <c r="E20089" t="s">
        <v>267</v>
      </c>
      <c r="F20089" t="s">
        <v>813</v>
      </c>
      <c r="G20089">
        <v>113028</v>
      </c>
      <c r="H20089">
        <v>113028</v>
      </c>
      <c r="I20089" t="s">
        <v>814</v>
      </c>
      <c r="J20089" t="s">
        <v>236</v>
      </c>
      <c r="K20089">
        <v>-7649.87</v>
      </c>
      <c r="L20089">
        <v>402584.00115000003</v>
      </c>
      <c r="M20089">
        <v>394934.13114999997</v>
      </c>
      <c r="N20089">
        <v>-2.9539E-5</v>
      </c>
      <c r="O20089">
        <v>-3.2665E-5</v>
      </c>
      <c r="P20089">
        <v>3.1804799999999997E-4</v>
      </c>
      <c r="Q20089" s="3">
        <v>45199</v>
      </c>
      <c r="R20089" s="3">
        <v>45198</v>
      </c>
      <c r="S20089" t="b">
        <v>1</v>
      </c>
      <c r="T20089" t="b">
        <v>1</v>
      </c>
      <c r="U20089" t="b">
        <v>1</v>
      </c>
      <c r="V20089" t="b">
        <v>0</v>
      </c>
      <c r="W20089" t="b">
        <v>0</v>
      </c>
      <c r="X20089" t="b">
        <v>0</v>
      </c>
      <c r="Y20089" t="b">
        <v>1</v>
      </c>
      <c r="Z20089" t="b">
        <v>0</v>
      </c>
      <c r="AA20089" t="b">
        <v>0</v>
      </c>
      <c r="AB20089" t="s">
        <v>1222</v>
      </c>
      <c r="AC20089" t="s">
        <v>1222</v>
      </c>
      <c r="AD20089" t="s">
        <v>1222</v>
      </c>
      <c r="AE20089" t="s">
        <v>1219</v>
      </c>
      <c r="AF20089" t="s">
        <v>1219</v>
      </c>
      <c r="AH20089" t="b">
        <v>0</v>
      </c>
      <c r="AI20089" t="b">
        <v>0</v>
      </c>
      <c r="AJ20089" t="b">
        <v>0</v>
      </c>
      <c r="AK20089" t="b">
        <v>0</v>
      </c>
      <c r="AL20089" t="b">
        <v>0</v>
      </c>
      <c r="AM20089" t="b">
        <v>0</v>
      </c>
      <c r="AN20089" t="b">
        <v>0</v>
      </c>
      <c r="AO20089" t="s">
        <v>1251</v>
      </c>
    </row>
    <row r="20090" spans="2:41">
      <c r="B20090">
        <v>1215</v>
      </c>
      <c r="C20090">
        <v>112099</v>
      </c>
      <c r="D20090" t="s">
        <v>252</v>
      </c>
      <c r="E20090" t="s">
        <v>267</v>
      </c>
      <c r="F20090" t="s">
        <v>783</v>
      </c>
      <c r="G20090">
        <v>113032</v>
      </c>
      <c r="H20090">
        <v>113032</v>
      </c>
      <c r="I20090" t="s">
        <v>815</v>
      </c>
      <c r="J20090" t="s">
        <v>236</v>
      </c>
      <c r="K20090">
        <v>-12827.45</v>
      </c>
      <c r="L20090">
        <v>603876.00172499998</v>
      </c>
      <c r="M20090">
        <v>591048.55172500003</v>
      </c>
      <c r="N20090">
        <v>-4.9531999999999999E-5</v>
      </c>
      <c r="O20090">
        <v>-5.4774000000000001E-5</v>
      </c>
      <c r="P20090">
        <v>4.7598200000000001E-4</v>
      </c>
      <c r="Q20090" s="3">
        <v>45199</v>
      </c>
      <c r="R20090" s="3">
        <v>45198</v>
      </c>
      <c r="S20090" t="b">
        <v>0</v>
      </c>
      <c r="T20090" t="b">
        <v>0</v>
      </c>
      <c r="U20090" t="b">
        <v>0</v>
      </c>
      <c r="V20090" t="b">
        <v>0</v>
      </c>
      <c r="W20090" t="b">
        <v>0</v>
      </c>
      <c r="X20090" t="b">
        <v>0</v>
      </c>
      <c r="Y20090" t="b">
        <v>0</v>
      </c>
      <c r="Z20090" t="b">
        <v>0</v>
      </c>
      <c r="AA20090" t="b">
        <v>0</v>
      </c>
    </row>
    <row r="20091" spans="2:41">
      <c r="B20091">
        <v>1129</v>
      </c>
      <c r="C20091">
        <v>106840</v>
      </c>
      <c r="D20091" t="s">
        <v>240</v>
      </c>
      <c r="E20091" t="s">
        <v>241</v>
      </c>
      <c r="F20091" t="s">
        <v>477</v>
      </c>
      <c r="G20091">
        <v>113266</v>
      </c>
      <c r="H20091">
        <v>113266</v>
      </c>
      <c r="I20091" t="s">
        <v>816</v>
      </c>
      <c r="J20091" t="s">
        <v>236</v>
      </c>
      <c r="K20091">
        <v>-16346.655325</v>
      </c>
      <c r="L20091">
        <v>525030.13656999997</v>
      </c>
      <c r="M20091">
        <v>508683.48124499997</v>
      </c>
      <c r="N20091">
        <v>-6.3120999999999994E-5</v>
      </c>
      <c r="O20091">
        <v>-6.9801000000000005E-5</v>
      </c>
      <c r="P20091">
        <v>4.0965199999999999E-4</v>
      </c>
      <c r="Q20091" s="3">
        <v>45199</v>
      </c>
      <c r="R20091" s="3">
        <v>45198</v>
      </c>
      <c r="S20091" t="b">
        <v>1</v>
      </c>
      <c r="T20091" t="b">
        <v>0</v>
      </c>
      <c r="U20091" t="b">
        <v>0</v>
      </c>
      <c r="V20091" t="b">
        <v>0</v>
      </c>
      <c r="W20091" t="b">
        <v>0</v>
      </c>
      <c r="X20091" t="b">
        <v>0</v>
      </c>
      <c r="Y20091" t="b">
        <v>1</v>
      </c>
      <c r="Z20091" t="b">
        <v>0</v>
      </c>
      <c r="AA20091" t="b">
        <v>1</v>
      </c>
      <c r="AB20091" t="s">
        <v>1219</v>
      </c>
      <c r="AC20091" t="s">
        <v>1219</v>
      </c>
      <c r="AD20091" t="s">
        <v>200</v>
      </c>
      <c r="AE20091" t="s">
        <v>200</v>
      </c>
      <c r="AF20091" t="s">
        <v>200</v>
      </c>
      <c r="AH20091" t="b">
        <v>1</v>
      </c>
      <c r="AI20091" t="b">
        <v>0</v>
      </c>
      <c r="AJ20091" t="b">
        <v>0</v>
      </c>
      <c r="AN20091" t="b">
        <v>0</v>
      </c>
      <c r="AO20091" t="s">
        <v>1209</v>
      </c>
    </row>
    <row r="20092" spans="2:41">
      <c r="B20092">
        <v>1135</v>
      </c>
      <c r="C20092">
        <v>106847</v>
      </c>
      <c r="D20092" t="s">
        <v>252</v>
      </c>
      <c r="E20092" t="s">
        <v>244</v>
      </c>
      <c r="F20092" t="s">
        <v>819</v>
      </c>
      <c r="G20092">
        <v>113300</v>
      </c>
      <c r="H20092" t="s">
        <v>818</v>
      </c>
      <c r="I20092" t="s">
        <v>817</v>
      </c>
      <c r="J20092" t="s">
        <v>236</v>
      </c>
      <c r="K20092">
        <v>2900098.507495</v>
      </c>
      <c r="L20092">
        <v>0</v>
      </c>
      <c r="M20092">
        <v>2900098.507495</v>
      </c>
      <c r="N20092">
        <v>1.1198381E-2</v>
      </c>
      <c r="O20092">
        <v>1.2383519000000001E-2</v>
      </c>
      <c r="P20092">
        <v>2.3355030000000001E-3</v>
      </c>
      <c r="Q20092" s="3">
        <v>45199</v>
      </c>
      <c r="R20092" s="3">
        <v>45198</v>
      </c>
      <c r="S20092" t="b">
        <v>0</v>
      </c>
      <c r="T20092" t="b">
        <v>0</v>
      </c>
      <c r="U20092" t="b">
        <v>0</v>
      </c>
      <c r="V20092" t="b">
        <v>0</v>
      </c>
      <c r="W20092" t="b">
        <v>0</v>
      </c>
      <c r="X20092" t="b">
        <v>0</v>
      </c>
      <c r="Y20092" t="b">
        <v>0</v>
      </c>
      <c r="Z20092" t="b">
        <v>0</v>
      </c>
      <c r="AA20092" t="b">
        <v>0</v>
      </c>
      <c r="AD20092" t="s">
        <v>1219</v>
      </c>
      <c r="AE20092" t="s">
        <v>1219</v>
      </c>
      <c r="AF20092" t="s">
        <v>1219</v>
      </c>
      <c r="AH20092" t="b">
        <v>0</v>
      </c>
      <c r="AI20092" t="b">
        <v>0</v>
      </c>
      <c r="AJ20092" t="b">
        <v>0</v>
      </c>
      <c r="AK20092" t="b">
        <v>0</v>
      </c>
      <c r="AL20092" t="b">
        <v>0</v>
      </c>
      <c r="AM20092" t="b">
        <v>0</v>
      </c>
      <c r="AN20092" t="b">
        <v>0</v>
      </c>
    </row>
    <row r="20093" spans="2:41">
      <c r="B20093">
        <v>1135</v>
      </c>
      <c r="C20093">
        <v>106847</v>
      </c>
      <c r="D20093" t="s">
        <v>252</v>
      </c>
      <c r="E20093" t="s">
        <v>244</v>
      </c>
      <c r="F20093" t="s">
        <v>819</v>
      </c>
      <c r="G20093">
        <v>113416</v>
      </c>
      <c r="H20093" t="s">
        <v>821</v>
      </c>
      <c r="I20093" t="s">
        <v>820</v>
      </c>
      <c r="J20093" t="s">
        <v>236</v>
      </c>
      <c r="K20093">
        <v>-2827</v>
      </c>
      <c r="L20093">
        <v>188576.95673500001</v>
      </c>
      <c r="M20093">
        <v>185749.95673500001</v>
      </c>
      <c r="N20093">
        <v>-1.0916E-5</v>
      </c>
      <c r="O20093">
        <v>-1.2071E-5</v>
      </c>
      <c r="P20093">
        <v>1.4958800000000001E-4</v>
      </c>
      <c r="Q20093" s="3">
        <v>45199</v>
      </c>
      <c r="R20093" s="3">
        <v>45198</v>
      </c>
      <c r="S20093" t="b">
        <v>0</v>
      </c>
      <c r="T20093" t="b">
        <v>0</v>
      </c>
      <c r="U20093" t="b">
        <v>0</v>
      </c>
      <c r="V20093" t="b">
        <v>0</v>
      </c>
      <c r="W20093" t="b">
        <v>0</v>
      </c>
      <c r="X20093" t="b">
        <v>0</v>
      </c>
      <c r="Y20093" t="b">
        <v>0</v>
      </c>
      <c r="Z20093" t="b">
        <v>0</v>
      </c>
      <c r="AA20093" t="b">
        <v>0</v>
      </c>
      <c r="AD20093" t="s">
        <v>1219</v>
      </c>
      <c r="AE20093" t="s">
        <v>1219</v>
      </c>
      <c r="AF20093" t="s">
        <v>1219</v>
      </c>
      <c r="AH20093" t="b">
        <v>0</v>
      </c>
      <c r="AI20093" t="b">
        <v>0</v>
      </c>
      <c r="AJ20093" t="b">
        <v>0</v>
      </c>
      <c r="AK20093" t="b">
        <v>0</v>
      </c>
      <c r="AL20093" t="b">
        <v>0</v>
      </c>
      <c r="AM20093" t="b">
        <v>0</v>
      </c>
      <c r="AN20093" t="b">
        <v>0</v>
      </c>
    </row>
    <row r="20094" spans="2:41">
      <c r="B20094">
        <v>1139</v>
      </c>
      <c r="C20094">
        <v>106838</v>
      </c>
      <c r="E20094" t="s">
        <v>823</v>
      </c>
      <c r="F20094" t="s">
        <v>1252</v>
      </c>
      <c r="G20094">
        <v>113496</v>
      </c>
      <c r="H20094">
        <v>113496</v>
      </c>
      <c r="I20094" t="s">
        <v>822</v>
      </c>
      <c r="J20094" t="s">
        <v>236</v>
      </c>
      <c r="K20094">
        <v>10843131</v>
      </c>
      <c r="L20094">
        <v>0</v>
      </c>
      <c r="M20094">
        <v>10843131</v>
      </c>
      <c r="N20094">
        <v>4.1869442999999999E-2</v>
      </c>
      <c r="O20094">
        <v>4.6300536000000003E-2</v>
      </c>
      <c r="P20094">
        <v>8.7321729999999993E-3</v>
      </c>
      <c r="Q20094" s="3">
        <v>45199</v>
      </c>
      <c r="R20094" s="3">
        <v>45198</v>
      </c>
      <c r="S20094" t="b">
        <v>0</v>
      </c>
      <c r="T20094" t="b">
        <v>0</v>
      </c>
      <c r="U20094" t="b">
        <v>0</v>
      </c>
      <c r="V20094" t="b">
        <v>0</v>
      </c>
      <c r="W20094" t="b">
        <v>0</v>
      </c>
      <c r="X20094" t="b">
        <v>0</v>
      </c>
      <c r="Y20094" t="b">
        <v>0</v>
      </c>
      <c r="Z20094" t="b">
        <v>0</v>
      </c>
      <c r="AA20094" t="b">
        <v>0</v>
      </c>
    </row>
    <row r="20095" spans="2:41">
      <c r="B20095">
        <v>1204</v>
      </c>
      <c r="C20095">
        <v>111625</v>
      </c>
      <c r="D20095" t="s">
        <v>240</v>
      </c>
      <c r="E20095" t="s">
        <v>266</v>
      </c>
      <c r="F20095" t="s">
        <v>825</v>
      </c>
      <c r="G20095">
        <v>113507</v>
      </c>
      <c r="H20095">
        <v>113507</v>
      </c>
      <c r="I20095" t="s">
        <v>824</v>
      </c>
      <c r="J20095" t="s">
        <v>236</v>
      </c>
      <c r="K20095">
        <v>-81388.971124999996</v>
      </c>
      <c r="L20095">
        <v>5640867.54</v>
      </c>
      <c r="M20095">
        <v>5559478.5688749999</v>
      </c>
      <c r="N20095">
        <v>-3.1427400000000002E-4</v>
      </c>
      <c r="O20095">
        <v>-3.4753399999999998E-4</v>
      </c>
      <c r="P20095">
        <v>4.4771510000000004E-3</v>
      </c>
      <c r="Q20095" s="3">
        <v>45199</v>
      </c>
      <c r="R20095" s="3">
        <v>45198</v>
      </c>
      <c r="S20095" t="b">
        <v>0</v>
      </c>
      <c r="T20095" t="b">
        <v>0</v>
      </c>
      <c r="U20095" t="b">
        <v>0</v>
      </c>
      <c r="V20095" t="b">
        <v>0</v>
      </c>
      <c r="W20095" t="b">
        <v>0</v>
      </c>
      <c r="X20095" t="b">
        <v>0</v>
      </c>
      <c r="Y20095" t="b">
        <v>0</v>
      </c>
      <c r="Z20095" t="b">
        <v>0</v>
      </c>
      <c r="AA20095" t="b">
        <v>0</v>
      </c>
    </row>
    <row r="20096" spans="2:41">
      <c r="B20096">
        <v>1137</v>
      </c>
      <c r="C20096">
        <v>106850</v>
      </c>
      <c r="D20096" t="s">
        <v>240</v>
      </c>
      <c r="E20096" t="s">
        <v>242</v>
      </c>
      <c r="F20096" t="s">
        <v>827</v>
      </c>
      <c r="G20096">
        <v>113533</v>
      </c>
      <c r="H20096">
        <v>113533</v>
      </c>
      <c r="I20096" t="s">
        <v>826</v>
      </c>
      <c r="J20096" t="s">
        <v>236</v>
      </c>
      <c r="K20096">
        <v>158847.45453799999</v>
      </c>
      <c r="L20096">
        <v>349046.78633199999</v>
      </c>
      <c r="M20096">
        <v>507894.24086999998</v>
      </c>
      <c r="N20096">
        <v>6.1337000000000002E-4</v>
      </c>
      <c r="O20096">
        <v>6.7828400000000003E-4</v>
      </c>
      <c r="P20096">
        <v>4.0901700000000002E-4</v>
      </c>
      <c r="Q20096" s="3">
        <v>45199</v>
      </c>
      <c r="R20096" s="3">
        <v>45198</v>
      </c>
      <c r="S20096" t="b">
        <v>0</v>
      </c>
      <c r="T20096" t="b">
        <v>0</v>
      </c>
      <c r="U20096" t="b">
        <v>0</v>
      </c>
      <c r="V20096" t="b">
        <v>0</v>
      </c>
      <c r="W20096" t="b">
        <v>0</v>
      </c>
      <c r="X20096" t="b">
        <v>0</v>
      </c>
      <c r="Y20096" t="b">
        <v>0</v>
      </c>
      <c r="Z20096" t="b">
        <v>0</v>
      </c>
      <c r="AA20096" t="b">
        <v>0</v>
      </c>
    </row>
    <row r="20097" spans="2:41">
      <c r="B20097">
        <v>1128</v>
      </c>
      <c r="C20097">
        <v>106839</v>
      </c>
      <c r="D20097" t="s">
        <v>240</v>
      </c>
      <c r="E20097" t="s">
        <v>250</v>
      </c>
      <c r="F20097" t="s">
        <v>764</v>
      </c>
      <c r="G20097">
        <v>113669</v>
      </c>
      <c r="H20097">
        <v>113669</v>
      </c>
      <c r="I20097" t="s">
        <v>828</v>
      </c>
      <c r="J20097" t="s">
        <v>236</v>
      </c>
      <c r="K20097">
        <v>68596.519495999994</v>
      </c>
      <c r="L20097">
        <v>0</v>
      </c>
      <c r="M20097">
        <v>68596.519495999994</v>
      </c>
      <c r="N20097">
        <v>2.6487700000000001E-4</v>
      </c>
      <c r="O20097">
        <v>2.92909E-4</v>
      </c>
      <c r="P20097">
        <v>5.5241999999999997E-5</v>
      </c>
      <c r="Q20097" s="3">
        <v>45199</v>
      </c>
      <c r="R20097" s="3">
        <v>45198</v>
      </c>
      <c r="S20097" t="b">
        <v>0</v>
      </c>
      <c r="T20097" t="b">
        <v>0</v>
      </c>
      <c r="U20097" t="b">
        <v>0</v>
      </c>
      <c r="V20097" t="b">
        <v>0</v>
      </c>
      <c r="W20097" t="b">
        <v>0</v>
      </c>
      <c r="X20097" t="b">
        <v>0</v>
      </c>
      <c r="Y20097" t="b">
        <v>0</v>
      </c>
      <c r="Z20097" t="b">
        <v>0</v>
      </c>
      <c r="AA20097" t="b">
        <v>0</v>
      </c>
    </row>
    <row r="20098" spans="2:41">
      <c r="B20098">
        <v>1128</v>
      </c>
      <c r="C20098">
        <v>106839</v>
      </c>
      <c r="D20098" t="s">
        <v>240</v>
      </c>
      <c r="E20098" t="s">
        <v>250</v>
      </c>
      <c r="F20098" t="s">
        <v>320</v>
      </c>
      <c r="G20098">
        <v>113778</v>
      </c>
      <c r="H20098">
        <v>113778</v>
      </c>
      <c r="I20098" t="s">
        <v>830</v>
      </c>
      <c r="J20098" t="s">
        <v>236</v>
      </c>
      <c r="K20098">
        <v>411269.43512099999</v>
      </c>
      <c r="L20098">
        <v>0</v>
      </c>
      <c r="M20098">
        <v>411269.43512099999</v>
      </c>
      <c r="N20098">
        <v>1.5880670000000001E-3</v>
      </c>
      <c r="O20098">
        <v>1.7561339999999999E-3</v>
      </c>
      <c r="P20098">
        <v>3.3120300000000002E-4</v>
      </c>
      <c r="Q20098" s="3">
        <v>45199</v>
      </c>
      <c r="R20098" s="3">
        <v>45198</v>
      </c>
      <c r="S20098" t="b">
        <v>0</v>
      </c>
      <c r="T20098" t="b">
        <v>0</v>
      </c>
      <c r="U20098" t="b">
        <v>0</v>
      </c>
      <c r="V20098" t="b">
        <v>0</v>
      </c>
      <c r="W20098" t="b">
        <v>0</v>
      </c>
      <c r="X20098" t="b">
        <v>0</v>
      </c>
      <c r="Y20098" t="b">
        <v>0</v>
      </c>
      <c r="Z20098" t="b">
        <v>0</v>
      </c>
      <c r="AA20098" t="b">
        <v>0</v>
      </c>
    </row>
    <row r="20099" spans="2:41">
      <c r="B20099">
        <v>1135</v>
      </c>
      <c r="C20099">
        <v>106847</v>
      </c>
      <c r="D20099" t="s">
        <v>252</v>
      </c>
      <c r="E20099" t="s">
        <v>244</v>
      </c>
      <c r="F20099" t="s">
        <v>819</v>
      </c>
      <c r="G20099">
        <v>113862</v>
      </c>
      <c r="H20099" t="s">
        <v>832</v>
      </c>
      <c r="I20099" t="s">
        <v>831</v>
      </c>
      <c r="J20099" t="s">
        <v>236</v>
      </c>
      <c r="K20099">
        <v>0</v>
      </c>
      <c r="L20099">
        <v>0</v>
      </c>
      <c r="M20099">
        <v>0</v>
      </c>
      <c r="N20099">
        <v>0</v>
      </c>
      <c r="O20099">
        <v>0</v>
      </c>
      <c r="P20099">
        <v>0</v>
      </c>
      <c r="Q20099" s="3">
        <v>45199</v>
      </c>
      <c r="R20099" s="3">
        <v>45198</v>
      </c>
      <c r="S20099" t="b">
        <v>0</v>
      </c>
      <c r="T20099" t="b">
        <v>0</v>
      </c>
      <c r="U20099" t="b">
        <v>0</v>
      </c>
      <c r="V20099" t="b">
        <v>0</v>
      </c>
      <c r="W20099" t="b">
        <v>0</v>
      </c>
      <c r="X20099" t="b">
        <v>0</v>
      </c>
      <c r="Y20099" t="b">
        <v>0</v>
      </c>
      <c r="Z20099" t="b">
        <v>0</v>
      </c>
      <c r="AA20099" t="b">
        <v>0</v>
      </c>
      <c r="AD20099" t="s">
        <v>1219</v>
      </c>
      <c r="AE20099" t="s">
        <v>1219</v>
      </c>
      <c r="AF20099" t="s">
        <v>1219</v>
      </c>
      <c r="AH20099" t="b">
        <v>0</v>
      </c>
      <c r="AI20099" t="b">
        <v>0</v>
      </c>
      <c r="AJ20099" t="b">
        <v>0</v>
      </c>
      <c r="AK20099" t="b">
        <v>0</v>
      </c>
      <c r="AL20099" t="b">
        <v>0</v>
      </c>
      <c r="AM20099" t="b">
        <v>0</v>
      </c>
      <c r="AN20099" t="b">
        <v>0</v>
      </c>
    </row>
    <row r="20100" spans="2:41">
      <c r="B20100">
        <v>1204</v>
      </c>
      <c r="C20100">
        <v>111625</v>
      </c>
      <c r="D20100" t="s">
        <v>240</v>
      </c>
      <c r="E20100" t="s">
        <v>266</v>
      </c>
      <c r="F20100" t="s">
        <v>778</v>
      </c>
      <c r="G20100">
        <v>114111</v>
      </c>
      <c r="H20100">
        <v>114111</v>
      </c>
      <c r="I20100" t="s">
        <v>833</v>
      </c>
      <c r="J20100" t="s">
        <v>236</v>
      </c>
      <c r="K20100">
        <v>-12426.337</v>
      </c>
      <c r="L20100">
        <v>417320.478389</v>
      </c>
      <c r="M20100">
        <v>404894.141389</v>
      </c>
      <c r="N20100">
        <v>-4.7982999999999998E-5</v>
      </c>
      <c r="O20100">
        <v>-5.3060999999999999E-5</v>
      </c>
      <c r="P20100">
        <v>3.2606900000000001E-4</v>
      </c>
      <c r="Q20100" s="3">
        <v>45199</v>
      </c>
      <c r="R20100" s="3">
        <v>45198</v>
      </c>
      <c r="S20100" t="b">
        <v>0</v>
      </c>
      <c r="T20100" t="b">
        <v>0</v>
      </c>
      <c r="U20100" t="b">
        <v>0</v>
      </c>
      <c r="V20100" t="b">
        <v>0</v>
      </c>
      <c r="W20100" t="b">
        <v>0</v>
      </c>
      <c r="X20100" t="b">
        <v>0</v>
      </c>
      <c r="Y20100" t="b">
        <v>0</v>
      </c>
      <c r="Z20100" t="b">
        <v>0</v>
      </c>
      <c r="AA20100" t="b">
        <v>0</v>
      </c>
    </row>
    <row r="20101" spans="2:41">
      <c r="B20101">
        <v>1013</v>
      </c>
      <c r="C20101">
        <v>97448</v>
      </c>
      <c r="E20101" t="s">
        <v>712</v>
      </c>
      <c r="F20101" t="s">
        <v>835</v>
      </c>
      <c r="G20101">
        <v>114244</v>
      </c>
      <c r="H20101">
        <v>114244</v>
      </c>
      <c r="I20101" t="s">
        <v>834</v>
      </c>
      <c r="J20101" t="s">
        <v>236</v>
      </c>
      <c r="K20101">
        <v>448256.58840299997</v>
      </c>
      <c r="L20101">
        <v>0</v>
      </c>
      <c r="M20101">
        <v>448256.58840299997</v>
      </c>
      <c r="N20101">
        <v>1.730889E-3</v>
      </c>
      <c r="O20101">
        <v>1.914071E-3</v>
      </c>
      <c r="P20101">
        <v>3.6098899999999998E-4</v>
      </c>
      <c r="Q20101" s="3">
        <v>45199</v>
      </c>
      <c r="R20101" s="3">
        <v>45198</v>
      </c>
      <c r="S20101" t="b">
        <v>0</v>
      </c>
      <c r="T20101" t="b">
        <v>0</v>
      </c>
      <c r="U20101" t="b">
        <v>0</v>
      </c>
      <c r="V20101" t="b">
        <v>0</v>
      </c>
      <c r="W20101" t="b">
        <v>0</v>
      </c>
      <c r="X20101" t="b">
        <v>0</v>
      </c>
      <c r="Y20101" t="b">
        <v>0</v>
      </c>
      <c r="Z20101" t="b">
        <v>0</v>
      </c>
      <c r="AA20101" t="b">
        <v>0</v>
      </c>
    </row>
    <row r="20102" spans="2:41">
      <c r="B20102">
        <v>1013</v>
      </c>
      <c r="C20102">
        <v>97448</v>
      </c>
      <c r="E20102" t="s">
        <v>712</v>
      </c>
      <c r="F20102" t="s">
        <v>835</v>
      </c>
      <c r="G20102">
        <v>114245</v>
      </c>
      <c r="H20102">
        <v>114245</v>
      </c>
      <c r="I20102" t="s">
        <v>836</v>
      </c>
      <c r="J20102" t="s">
        <v>236</v>
      </c>
      <c r="K20102">
        <v>0</v>
      </c>
      <c r="L20102">
        <v>0</v>
      </c>
      <c r="M20102">
        <v>0</v>
      </c>
      <c r="N20102">
        <v>0</v>
      </c>
      <c r="O20102">
        <v>0</v>
      </c>
      <c r="P20102">
        <v>0</v>
      </c>
      <c r="Q20102" s="3">
        <v>45199</v>
      </c>
      <c r="R20102" s="3">
        <v>45198</v>
      </c>
      <c r="S20102" t="b">
        <v>0</v>
      </c>
      <c r="T20102" t="b">
        <v>0</v>
      </c>
      <c r="U20102" t="b">
        <v>0</v>
      </c>
      <c r="V20102" t="b">
        <v>0</v>
      </c>
      <c r="W20102" t="b">
        <v>0</v>
      </c>
      <c r="X20102" t="b">
        <v>0</v>
      </c>
      <c r="Y20102" t="b">
        <v>0</v>
      </c>
      <c r="Z20102" t="b">
        <v>0</v>
      </c>
      <c r="AA20102" t="b">
        <v>0</v>
      </c>
    </row>
    <row r="20103" spans="2:41">
      <c r="B20103">
        <v>1013</v>
      </c>
      <c r="C20103">
        <v>97448</v>
      </c>
      <c r="E20103" t="s">
        <v>712</v>
      </c>
      <c r="F20103" t="s">
        <v>835</v>
      </c>
      <c r="G20103">
        <v>114246</v>
      </c>
      <c r="H20103">
        <v>114246</v>
      </c>
      <c r="I20103" t="s">
        <v>837</v>
      </c>
      <c r="J20103" t="s">
        <v>236</v>
      </c>
      <c r="K20103">
        <v>0</v>
      </c>
      <c r="L20103">
        <v>0</v>
      </c>
      <c r="M20103">
        <v>0</v>
      </c>
      <c r="N20103">
        <v>0</v>
      </c>
      <c r="O20103">
        <v>0</v>
      </c>
      <c r="P20103">
        <v>0</v>
      </c>
      <c r="Q20103" s="3">
        <v>45199</v>
      </c>
      <c r="R20103" s="3">
        <v>45198</v>
      </c>
      <c r="S20103" t="b">
        <v>0</v>
      </c>
      <c r="T20103" t="b">
        <v>0</v>
      </c>
      <c r="U20103" t="b">
        <v>0</v>
      </c>
      <c r="V20103" t="b">
        <v>0</v>
      </c>
      <c r="W20103" t="b">
        <v>0</v>
      </c>
      <c r="X20103" t="b">
        <v>0</v>
      </c>
      <c r="Y20103" t="b">
        <v>0</v>
      </c>
      <c r="Z20103" t="b">
        <v>0</v>
      </c>
      <c r="AA20103" t="b">
        <v>0</v>
      </c>
    </row>
    <row r="20104" spans="2:41">
      <c r="B20104">
        <v>1013</v>
      </c>
      <c r="C20104">
        <v>97448</v>
      </c>
      <c r="E20104" t="s">
        <v>712</v>
      </c>
      <c r="F20104" t="s">
        <v>839</v>
      </c>
      <c r="G20104">
        <v>114247</v>
      </c>
      <c r="H20104">
        <v>114247</v>
      </c>
      <c r="I20104" t="s">
        <v>838</v>
      </c>
      <c r="J20104" t="s">
        <v>236</v>
      </c>
      <c r="K20104">
        <v>387126.11608499999</v>
      </c>
      <c r="L20104">
        <v>0</v>
      </c>
      <c r="M20104">
        <v>387126.11608499999</v>
      </c>
      <c r="N20104">
        <v>1.494841E-3</v>
      </c>
      <c r="O20104">
        <v>1.653042E-3</v>
      </c>
      <c r="P20104">
        <v>3.1176000000000001E-4</v>
      </c>
      <c r="Q20104" s="3">
        <v>45199</v>
      </c>
      <c r="R20104" s="3">
        <v>45198</v>
      </c>
      <c r="S20104" t="b">
        <v>0</v>
      </c>
      <c r="T20104" t="b">
        <v>0</v>
      </c>
      <c r="U20104" t="b">
        <v>0</v>
      </c>
      <c r="V20104" t="b">
        <v>0</v>
      </c>
      <c r="W20104" t="b">
        <v>0</v>
      </c>
      <c r="X20104" t="b">
        <v>0</v>
      </c>
      <c r="Y20104" t="b">
        <v>0</v>
      </c>
      <c r="Z20104" t="b">
        <v>0</v>
      </c>
      <c r="AA20104" t="b">
        <v>0</v>
      </c>
    </row>
    <row r="20105" spans="2:41">
      <c r="B20105">
        <v>1013</v>
      </c>
      <c r="C20105">
        <v>97448</v>
      </c>
      <c r="E20105" t="s">
        <v>712</v>
      </c>
      <c r="F20105" t="s">
        <v>839</v>
      </c>
      <c r="G20105">
        <v>114248</v>
      </c>
      <c r="H20105">
        <v>114248</v>
      </c>
      <c r="I20105" t="s">
        <v>840</v>
      </c>
      <c r="J20105" t="s">
        <v>236</v>
      </c>
      <c r="K20105">
        <v>0</v>
      </c>
      <c r="L20105">
        <v>0</v>
      </c>
      <c r="M20105">
        <v>0</v>
      </c>
      <c r="N20105">
        <v>0</v>
      </c>
      <c r="O20105">
        <v>0</v>
      </c>
      <c r="P20105">
        <v>0</v>
      </c>
      <c r="Q20105" s="3">
        <v>45199</v>
      </c>
      <c r="R20105" s="3">
        <v>45198</v>
      </c>
      <c r="S20105" t="b">
        <v>0</v>
      </c>
      <c r="T20105" t="b">
        <v>0</v>
      </c>
      <c r="U20105" t="b">
        <v>0</v>
      </c>
      <c r="V20105" t="b">
        <v>0</v>
      </c>
      <c r="W20105" t="b">
        <v>0</v>
      </c>
      <c r="X20105" t="b">
        <v>0</v>
      </c>
      <c r="Y20105" t="b">
        <v>0</v>
      </c>
      <c r="Z20105" t="b">
        <v>0</v>
      </c>
      <c r="AA20105" t="b">
        <v>0</v>
      </c>
    </row>
    <row r="20106" spans="2:41">
      <c r="B20106">
        <v>1013</v>
      </c>
      <c r="C20106">
        <v>97448</v>
      </c>
      <c r="E20106" t="s">
        <v>712</v>
      </c>
      <c r="F20106" t="s">
        <v>842</v>
      </c>
      <c r="G20106">
        <v>114249</v>
      </c>
      <c r="H20106">
        <v>114249</v>
      </c>
      <c r="I20106" t="s">
        <v>841</v>
      </c>
      <c r="J20106" t="s">
        <v>236</v>
      </c>
      <c r="K20106">
        <v>216517.557612</v>
      </c>
      <c r="L20106">
        <v>0</v>
      </c>
      <c r="M20106">
        <v>216517.557612</v>
      </c>
      <c r="N20106">
        <v>8.3605599999999995E-4</v>
      </c>
      <c r="O20106">
        <v>9.2453700000000002E-4</v>
      </c>
      <c r="P20106">
        <v>1.7436599999999999E-4</v>
      </c>
      <c r="Q20106" s="3">
        <v>45199</v>
      </c>
      <c r="R20106" s="3">
        <v>45198</v>
      </c>
      <c r="S20106" t="b">
        <v>0</v>
      </c>
      <c r="T20106" t="b">
        <v>0</v>
      </c>
      <c r="U20106" t="b">
        <v>0</v>
      </c>
      <c r="V20106" t="b">
        <v>0</v>
      </c>
      <c r="W20106" t="b">
        <v>0</v>
      </c>
      <c r="X20106" t="b">
        <v>0</v>
      </c>
      <c r="Y20106" t="b">
        <v>0</v>
      </c>
      <c r="Z20106" t="b">
        <v>0</v>
      </c>
      <c r="AA20106" t="b">
        <v>0</v>
      </c>
    </row>
    <row r="20107" spans="2:41">
      <c r="B20107">
        <v>1128</v>
      </c>
      <c r="C20107">
        <v>106839</v>
      </c>
      <c r="D20107" t="s">
        <v>240</v>
      </c>
      <c r="E20107" t="s">
        <v>250</v>
      </c>
      <c r="F20107" t="s">
        <v>292</v>
      </c>
      <c r="G20107">
        <v>87493</v>
      </c>
      <c r="H20107">
        <v>87493</v>
      </c>
      <c r="I20107" t="s">
        <v>503</v>
      </c>
      <c r="J20107" t="s">
        <v>236</v>
      </c>
      <c r="K20107">
        <v>54226.742042999998</v>
      </c>
      <c r="L20107">
        <v>0</v>
      </c>
      <c r="M20107">
        <v>54226.742042999998</v>
      </c>
      <c r="N20107">
        <v>2.0939E-4</v>
      </c>
      <c r="O20107">
        <v>2.3154999999999999E-4</v>
      </c>
      <c r="P20107">
        <v>4.367E-5</v>
      </c>
      <c r="Q20107" s="3">
        <v>45199</v>
      </c>
      <c r="R20107" s="3">
        <v>45198</v>
      </c>
      <c r="S20107" t="b">
        <v>0</v>
      </c>
      <c r="T20107" t="b">
        <v>0</v>
      </c>
      <c r="U20107" t="b">
        <v>0</v>
      </c>
      <c r="V20107" t="b">
        <v>0</v>
      </c>
      <c r="W20107" t="b">
        <v>0</v>
      </c>
      <c r="X20107" t="b">
        <v>0</v>
      </c>
      <c r="Y20107" t="b">
        <v>0</v>
      </c>
      <c r="Z20107" t="b">
        <v>0</v>
      </c>
      <c r="AA20107" t="b">
        <v>0</v>
      </c>
    </row>
    <row r="20108" spans="2:41">
      <c r="B20108">
        <v>1128</v>
      </c>
      <c r="C20108">
        <v>106839</v>
      </c>
      <c r="D20108" t="s">
        <v>240</v>
      </c>
      <c r="E20108" t="s">
        <v>250</v>
      </c>
      <c r="F20108" t="s">
        <v>310</v>
      </c>
      <c r="G20108">
        <v>87790</v>
      </c>
      <c r="H20108">
        <v>87790</v>
      </c>
      <c r="I20108" t="s">
        <v>504</v>
      </c>
      <c r="J20108" t="s">
        <v>236</v>
      </c>
      <c r="K20108">
        <v>12715.09022</v>
      </c>
      <c r="L20108">
        <v>0</v>
      </c>
      <c r="M20108">
        <v>12715.09022</v>
      </c>
      <c r="N20108">
        <v>4.9098000000000003E-5</v>
      </c>
      <c r="O20108">
        <v>5.4293999999999999E-5</v>
      </c>
      <c r="P20108">
        <v>1.024E-5</v>
      </c>
      <c r="Q20108" s="3">
        <v>45199</v>
      </c>
      <c r="R20108" s="3">
        <v>45198</v>
      </c>
      <c r="S20108" t="b">
        <v>0</v>
      </c>
      <c r="T20108" t="b">
        <v>0</v>
      </c>
      <c r="U20108" t="b">
        <v>0</v>
      </c>
      <c r="V20108" t="b">
        <v>0</v>
      </c>
      <c r="W20108" t="b">
        <v>0</v>
      </c>
      <c r="X20108" t="b">
        <v>0</v>
      </c>
      <c r="Y20108" t="b">
        <v>0</v>
      </c>
      <c r="Z20108" t="b">
        <v>0</v>
      </c>
      <c r="AA20108" t="b">
        <v>0</v>
      </c>
    </row>
    <row r="20109" spans="2:41">
      <c r="B20109">
        <v>1129</v>
      </c>
      <c r="C20109">
        <v>106840</v>
      </c>
      <c r="D20109" t="s">
        <v>240</v>
      </c>
      <c r="E20109" t="s">
        <v>241</v>
      </c>
      <c r="F20109" t="s">
        <v>506</v>
      </c>
      <c r="G20109">
        <v>87961</v>
      </c>
      <c r="H20109">
        <v>87961</v>
      </c>
      <c r="I20109" t="s">
        <v>505</v>
      </c>
      <c r="J20109" t="s">
        <v>236</v>
      </c>
      <c r="K20109">
        <v>219784.35157200001</v>
      </c>
      <c r="L20109">
        <v>0</v>
      </c>
      <c r="M20109">
        <v>219784.35157200001</v>
      </c>
      <c r="N20109">
        <v>8.4867099999999995E-4</v>
      </c>
      <c r="O20109">
        <v>9.38487E-4</v>
      </c>
      <c r="P20109">
        <v>1.7699600000000001E-4</v>
      </c>
      <c r="Q20109" s="3">
        <v>45199</v>
      </c>
      <c r="R20109" s="3">
        <v>45198</v>
      </c>
      <c r="S20109" t="b">
        <v>1</v>
      </c>
      <c r="T20109" t="b">
        <v>0</v>
      </c>
      <c r="U20109" t="b">
        <v>1</v>
      </c>
      <c r="V20109" t="b">
        <v>1</v>
      </c>
      <c r="W20109" t="b">
        <v>1</v>
      </c>
      <c r="X20109" t="b">
        <v>0</v>
      </c>
      <c r="Y20109" t="b">
        <v>1</v>
      </c>
      <c r="Z20109" t="b">
        <v>0</v>
      </c>
      <c r="AA20109" t="b">
        <v>0</v>
      </c>
      <c r="AB20109" t="s">
        <v>1219</v>
      </c>
      <c r="AC20109" t="s">
        <v>1219</v>
      </c>
      <c r="AD20109" t="s">
        <v>1222</v>
      </c>
      <c r="AE20109" t="s">
        <v>1222</v>
      </c>
      <c r="AF20109" t="s">
        <v>1222</v>
      </c>
      <c r="AH20109" t="b">
        <v>1</v>
      </c>
      <c r="AI20109" t="b">
        <v>0</v>
      </c>
      <c r="AJ20109" t="b">
        <v>0</v>
      </c>
      <c r="AK20109" t="b">
        <v>0</v>
      </c>
      <c r="AL20109" t="b">
        <v>0</v>
      </c>
      <c r="AM20109" t="b">
        <v>0</v>
      </c>
      <c r="AN20109" t="b">
        <v>0</v>
      </c>
      <c r="AO20109" t="s">
        <v>1236</v>
      </c>
    </row>
    <row r="20110" spans="2:41">
      <c r="B20110">
        <v>1129</v>
      </c>
      <c r="C20110">
        <v>106840</v>
      </c>
      <c r="D20110" t="s">
        <v>240</v>
      </c>
      <c r="E20110" t="s">
        <v>241</v>
      </c>
      <c r="F20110" t="s">
        <v>506</v>
      </c>
      <c r="G20110">
        <v>87962</v>
      </c>
      <c r="H20110">
        <v>87962</v>
      </c>
      <c r="I20110" t="s">
        <v>508</v>
      </c>
      <c r="J20110" t="s">
        <v>236</v>
      </c>
      <c r="K20110">
        <v>110657.45845000001</v>
      </c>
      <c r="L20110">
        <v>6968.4033499999996</v>
      </c>
      <c r="M20110">
        <v>117625.8618</v>
      </c>
      <c r="N20110">
        <v>4.2728999999999998E-4</v>
      </c>
      <c r="O20110">
        <v>4.72511E-4</v>
      </c>
      <c r="P20110">
        <v>9.4726000000000001E-5</v>
      </c>
      <c r="Q20110" s="3">
        <v>45199</v>
      </c>
      <c r="R20110" s="3">
        <v>45198</v>
      </c>
      <c r="S20110" t="b">
        <v>1</v>
      </c>
      <c r="T20110" t="b">
        <v>0</v>
      </c>
      <c r="U20110" t="b">
        <v>1</v>
      </c>
      <c r="V20110" t="b">
        <v>1</v>
      </c>
      <c r="W20110" t="b">
        <v>1</v>
      </c>
      <c r="X20110" t="b">
        <v>0</v>
      </c>
      <c r="Y20110" t="b">
        <v>1</v>
      </c>
      <c r="Z20110" t="b">
        <v>0</v>
      </c>
      <c r="AA20110" t="b">
        <v>0</v>
      </c>
      <c r="AB20110" t="s">
        <v>1219</v>
      </c>
      <c r="AC20110" t="s">
        <v>1219</v>
      </c>
      <c r="AD20110" t="s">
        <v>1222</v>
      </c>
      <c r="AE20110" t="s">
        <v>1222</v>
      </c>
      <c r="AF20110" t="s">
        <v>1222</v>
      </c>
      <c r="AH20110" t="b">
        <v>1</v>
      </c>
      <c r="AI20110" t="b">
        <v>0</v>
      </c>
      <c r="AJ20110" t="b">
        <v>0</v>
      </c>
      <c r="AK20110" t="b">
        <v>0</v>
      </c>
      <c r="AL20110" t="b">
        <v>0</v>
      </c>
      <c r="AM20110" t="b">
        <v>0</v>
      </c>
      <c r="AN20110" t="b">
        <v>0</v>
      </c>
      <c r="AO20110" t="s">
        <v>1236</v>
      </c>
    </row>
    <row r="20111" spans="2:41">
      <c r="B20111">
        <v>1133</v>
      </c>
      <c r="C20111">
        <v>106845</v>
      </c>
      <c r="D20111" t="s">
        <v>252</v>
      </c>
      <c r="E20111" t="s">
        <v>245</v>
      </c>
      <c r="F20111" t="s">
        <v>510</v>
      </c>
      <c r="G20111">
        <v>88007</v>
      </c>
      <c r="H20111">
        <v>88007</v>
      </c>
      <c r="I20111" t="s">
        <v>509</v>
      </c>
      <c r="J20111" t="s">
        <v>236</v>
      </c>
      <c r="K20111">
        <v>1984638.77144</v>
      </c>
      <c r="L20111">
        <v>0</v>
      </c>
      <c r="M20111">
        <v>1984638.77144</v>
      </c>
      <c r="N20111">
        <v>7.6634429999999998E-3</v>
      </c>
      <c r="O20111">
        <v>8.4744750000000004E-3</v>
      </c>
      <c r="P20111">
        <v>1.5982660000000001E-3</v>
      </c>
      <c r="Q20111" s="3">
        <v>45199</v>
      </c>
      <c r="R20111" s="3">
        <v>45198</v>
      </c>
      <c r="S20111" t="b">
        <v>0</v>
      </c>
      <c r="T20111" t="b">
        <v>0</v>
      </c>
      <c r="U20111" t="b">
        <v>0</v>
      </c>
      <c r="V20111" t="b">
        <v>0</v>
      </c>
      <c r="W20111" t="b">
        <v>0</v>
      </c>
      <c r="X20111" t="b">
        <v>0</v>
      </c>
      <c r="Y20111" t="b">
        <v>0</v>
      </c>
      <c r="Z20111" t="b">
        <v>0</v>
      </c>
      <c r="AA20111" t="b">
        <v>0</v>
      </c>
    </row>
    <row r="20112" spans="2:41">
      <c r="B20112">
        <v>1133</v>
      </c>
      <c r="C20112">
        <v>106845</v>
      </c>
      <c r="D20112" t="s">
        <v>252</v>
      </c>
      <c r="E20112" t="s">
        <v>245</v>
      </c>
      <c r="F20112" t="s">
        <v>510</v>
      </c>
      <c r="G20112">
        <v>88008</v>
      </c>
      <c r="H20112" t="s">
        <v>512</v>
      </c>
      <c r="I20112" t="s">
        <v>511</v>
      </c>
      <c r="J20112" t="s">
        <v>236</v>
      </c>
      <c r="K20112">
        <v>529782.63543599995</v>
      </c>
      <c r="L20112">
        <v>3.9999999999999998E-6</v>
      </c>
      <c r="M20112">
        <v>529782.63543999998</v>
      </c>
      <c r="N20112">
        <v>2.045692E-3</v>
      </c>
      <c r="O20112">
        <v>2.2621899999999999E-3</v>
      </c>
      <c r="P20112">
        <v>4.26644E-4</v>
      </c>
      <c r="Q20112" s="3">
        <v>45199</v>
      </c>
      <c r="R20112" s="3">
        <v>45198</v>
      </c>
      <c r="S20112" t="b">
        <v>0</v>
      </c>
      <c r="T20112" t="b">
        <v>0</v>
      </c>
      <c r="U20112" t="b">
        <v>0</v>
      </c>
      <c r="V20112" t="b">
        <v>0</v>
      </c>
      <c r="W20112" t="b">
        <v>0</v>
      </c>
      <c r="X20112" t="b">
        <v>0</v>
      </c>
      <c r="Y20112" t="b">
        <v>0</v>
      </c>
      <c r="Z20112" t="b">
        <v>0</v>
      </c>
      <c r="AA20112" t="b">
        <v>0</v>
      </c>
    </row>
    <row r="20113" spans="2:41">
      <c r="B20113">
        <v>1128</v>
      </c>
      <c r="C20113">
        <v>106839</v>
      </c>
      <c r="D20113" t="s">
        <v>240</v>
      </c>
      <c r="E20113" t="s">
        <v>250</v>
      </c>
      <c r="F20113" t="s">
        <v>310</v>
      </c>
      <c r="G20113">
        <v>88011</v>
      </c>
      <c r="H20113" t="s">
        <v>514</v>
      </c>
      <c r="I20113" t="s">
        <v>513</v>
      </c>
      <c r="J20113" t="s">
        <v>236</v>
      </c>
      <c r="K20113">
        <v>4483.6293990000004</v>
      </c>
      <c r="L20113">
        <v>6199.7296059999999</v>
      </c>
      <c r="M20113">
        <v>10683.359005</v>
      </c>
      <c r="N20113">
        <v>1.7312999999999998E-5</v>
      </c>
      <c r="O20113">
        <v>1.9145000000000001E-5</v>
      </c>
      <c r="P20113">
        <v>8.6039999999999993E-6</v>
      </c>
      <c r="Q20113" s="3">
        <v>45199</v>
      </c>
      <c r="R20113" s="3">
        <v>45198</v>
      </c>
      <c r="S20113" t="b">
        <v>0</v>
      </c>
      <c r="T20113" t="b">
        <v>0</v>
      </c>
      <c r="U20113" t="b">
        <v>0</v>
      </c>
      <c r="V20113" t="b">
        <v>0</v>
      </c>
      <c r="W20113" t="b">
        <v>0</v>
      </c>
      <c r="X20113" t="b">
        <v>0</v>
      </c>
      <c r="Y20113" t="b">
        <v>0</v>
      </c>
      <c r="Z20113" t="b">
        <v>0</v>
      </c>
      <c r="AA20113" t="b">
        <v>0</v>
      </c>
    </row>
    <row r="20114" spans="2:41">
      <c r="B20114">
        <v>1133</v>
      </c>
      <c r="C20114">
        <v>106845</v>
      </c>
      <c r="D20114" t="s">
        <v>252</v>
      </c>
      <c r="E20114" t="s">
        <v>245</v>
      </c>
      <c r="F20114" t="s">
        <v>516</v>
      </c>
      <c r="G20114">
        <v>88084</v>
      </c>
      <c r="H20114">
        <v>88084</v>
      </c>
      <c r="I20114" t="s">
        <v>515</v>
      </c>
      <c r="J20114" t="s">
        <v>236</v>
      </c>
      <c r="K20114">
        <v>2063475.3470660001</v>
      </c>
      <c r="L20114">
        <v>0</v>
      </c>
      <c r="M20114">
        <v>2063475.3470660001</v>
      </c>
      <c r="N20114">
        <v>7.9678609999999997E-3</v>
      </c>
      <c r="O20114">
        <v>8.8111100000000005E-3</v>
      </c>
      <c r="P20114">
        <v>1.661755E-3</v>
      </c>
      <c r="Q20114" s="3">
        <v>45199</v>
      </c>
      <c r="R20114" s="3">
        <v>45198</v>
      </c>
      <c r="S20114" t="b">
        <v>0</v>
      </c>
      <c r="T20114" t="b">
        <v>0</v>
      </c>
      <c r="U20114" t="b">
        <v>0</v>
      </c>
      <c r="V20114" t="b">
        <v>0</v>
      </c>
      <c r="W20114" t="b">
        <v>0</v>
      </c>
      <c r="X20114" t="b">
        <v>0</v>
      </c>
      <c r="Y20114" t="b">
        <v>0</v>
      </c>
      <c r="Z20114" t="b">
        <v>0</v>
      </c>
      <c r="AA20114" t="b">
        <v>0</v>
      </c>
    </row>
    <row r="20115" spans="2:41">
      <c r="B20115">
        <v>1128</v>
      </c>
      <c r="C20115">
        <v>106839</v>
      </c>
      <c r="D20115" t="s">
        <v>240</v>
      </c>
      <c r="E20115" t="s">
        <v>250</v>
      </c>
      <c r="F20115" t="s">
        <v>292</v>
      </c>
      <c r="G20115">
        <v>88249</v>
      </c>
      <c r="H20115" t="s">
        <v>291</v>
      </c>
      <c r="I20115" t="s">
        <v>290</v>
      </c>
      <c r="J20115" t="s">
        <v>236</v>
      </c>
      <c r="K20115">
        <v>14129.259269</v>
      </c>
      <c r="L20115">
        <v>0</v>
      </c>
      <c r="M20115">
        <v>14129.259269</v>
      </c>
      <c r="N20115">
        <v>5.4558000000000002E-5</v>
      </c>
      <c r="O20115">
        <v>6.0331999999999998E-5</v>
      </c>
      <c r="P20115">
        <v>1.1379000000000001E-5</v>
      </c>
      <c r="Q20115" s="3">
        <v>45199</v>
      </c>
      <c r="R20115" s="3">
        <v>45198</v>
      </c>
      <c r="S20115" t="b">
        <v>0</v>
      </c>
      <c r="T20115" t="b">
        <v>0</v>
      </c>
      <c r="U20115" t="b">
        <v>0</v>
      </c>
      <c r="V20115" t="b">
        <v>0</v>
      </c>
      <c r="W20115" t="b">
        <v>0</v>
      </c>
      <c r="X20115" t="b">
        <v>0</v>
      </c>
      <c r="Y20115" t="b">
        <v>0</v>
      </c>
      <c r="Z20115" t="b">
        <v>0</v>
      </c>
      <c r="AA20115" t="b">
        <v>0</v>
      </c>
    </row>
    <row r="20116" spans="2:41">
      <c r="B20116">
        <v>1133</v>
      </c>
      <c r="C20116">
        <v>106845</v>
      </c>
      <c r="D20116" t="s">
        <v>252</v>
      </c>
      <c r="E20116" t="s">
        <v>245</v>
      </c>
      <c r="F20116" t="s">
        <v>300</v>
      </c>
      <c r="G20116">
        <v>88428</v>
      </c>
      <c r="H20116">
        <v>88428</v>
      </c>
      <c r="I20116" t="s">
        <v>299</v>
      </c>
      <c r="J20116" t="s">
        <v>236</v>
      </c>
      <c r="K20116">
        <v>1479574.9458850001</v>
      </c>
      <c r="L20116">
        <v>0</v>
      </c>
      <c r="M20116">
        <v>1479574.9458850001</v>
      </c>
      <c r="N20116">
        <v>5.7131999999999999E-3</v>
      </c>
      <c r="O20116">
        <v>6.3178349999999999E-3</v>
      </c>
      <c r="P20116">
        <v>1.191529E-3</v>
      </c>
      <c r="Q20116" s="3">
        <v>45199</v>
      </c>
      <c r="R20116" s="3">
        <v>45198</v>
      </c>
      <c r="S20116" t="b">
        <v>0</v>
      </c>
      <c r="T20116" t="b">
        <v>0</v>
      </c>
      <c r="U20116" t="b">
        <v>0</v>
      </c>
      <c r="V20116" t="b">
        <v>0</v>
      </c>
      <c r="W20116" t="b">
        <v>0</v>
      </c>
      <c r="X20116" t="b">
        <v>0</v>
      </c>
      <c r="Y20116" t="b">
        <v>0</v>
      </c>
      <c r="Z20116" t="b">
        <v>0</v>
      </c>
      <c r="AA20116" t="b">
        <v>0</v>
      </c>
    </row>
    <row r="20117" spans="2:41">
      <c r="B20117">
        <v>1129</v>
      </c>
      <c r="C20117">
        <v>106840</v>
      </c>
      <c r="D20117" t="s">
        <v>240</v>
      </c>
      <c r="E20117" t="s">
        <v>241</v>
      </c>
      <c r="F20117" t="s">
        <v>304</v>
      </c>
      <c r="G20117">
        <v>88485</v>
      </c>
      <c r="H20117">
        <v>88485</v>
      </c>
      <c r="I20117" t="s">
        <v>303</v>
      </c>
      <c r="J20117" t="s">
        <v>236</v>
      </c>
      <c r="K20117">
        <v>160960.361114</v>
      </c>
      <c r="L20117">
        <v>0</v>
      </c>
      <c r="M20117">
        <v>160960.361114</v>
      </c>
      <c r="N20117">
        <v>6.2152900000000001E-4</v>
      </c>
      <c r="O20117">
        <v>6.8730600000000005E-4</v>
      </c>
      <c r="P20117">
        <v>1.29624E-4</v>
      </c>
      <c r="Q20117" s="3">
        <v>45199</v>
      </c>
      <c r="R20117" s="3">
        <v>45198</v>
      </c>
      <c r="S20117" t="b">
        <v>1</v>
      </c>
      <c r="T20117" t="b">
        <v>0</v>
      </c>
      <c r="U20117" t="b">
        <v>0</v>
      </c>
      <c r="V20117" t="b">
        <v>0</v>
      </c>
      <c r="W20117" t="b">
        <v>0</v>
      </c>
      <c r="X20117" t="b">
        <v>0</v>
      </c>
      <c r="Y20117" t="b">
        <v>1</v>
      </c>
      <c r="Z20117" t="b">
        <v>0</v>
      </c>
      <c r="AA20117" t="b">
        <v>1</v>
      </c>
      <c r="AB20117" t="s">
        <v>1219</v>
      </c>
      <c r="AC20117" t="s">
        <v>1219</v>
      </c>
      <c r="AD20117" t="s">
        <v>200</v>
      </c>
      <c r="AE20117" t="s">
        <v>200</v>
      </c>
      <c r="AF20117" t="s">
        <v>200</v>
      </c>
      <c r="AH20117" t="b">
        <v>1</v>
      </c>
      <c r="AI20117" t="b">
        <v>0</v>
      </c>
      <c r="AJ20117" t="b">
        <v>0</v>
      </c>
      <c r="AK20117" t="b">
        <v>0</v>
      </c>
      <c r="AL20117" t="b">
        <v>0</v>
      </c>
      <c r="AM20117" t="b">
        <v>0</v>
      </c>
      <c r="AN20117" t="b">
        <v>0</v>
      </c>
      <c r="AO20117" t="s">
        <v>1209</v>
      </c>
    </row>
    <row r="20118" spans="2:41">
      <c r="B20118">
        <v>1129</v>
      </c>
      <c r="C20118">
        <v>106840</v>
      </c>
      <c r="D20118" t="s">
        <v>240</v>
      </c>
      <c r="E20118" t="s">
        <v>241</v>
      </c>
      <c r="F20118" t="s">
        <v>304</v>
      </c>
      <c r="G20118">
        <v>88486</v>
      </c>
      <c r="H20118">
        <v>88486</v>
      </c>
      <c r="I20118" t="s">
        <v>307</v>
      </c>
      <c r="J20118" t="s">
        <v>236</v>
      </c>
      <c r="K20118">
        <v>26997.751045000001</v>
      </c>
      <c r="L20118">
        <v>0</v>
      </c>
      <c r="M20118">
        <v>26997.751045000001</v>
      </c>
      <c r="N20118">
        <v>1.04249E-4</v>
      </c>
      <c r="O20118">
        <v>1.15281E-4</v>
      </c>
      <c r="P20118">
        <v>2.1742E-5</v>
      </c>
      <c r="Q20118" s="3">
        <v>45199</v>
      </c>
      <c r="R20118" s="3">
        <v>45198</v>
      </c>
      <c r="S20118" t="b">
        <v>0</v>
      </c>
      <c r="T20118" t="b">
        <v>0</v>
      </c>
      <c r="U20118" t="b">
        <v>0</v>
      </c>
      <c r="V20118" t="b">
        <v>0</v>
      </c>
      <c r="W20118" t="b">
        <v>0</v>
      </c>
      <c r="X20118" t="b">
        <v>0</v>
      </c>
      <c r="Y20118" t="b">
        <v>1</v>
      </c>
      <c r="Z20118" t="b">
        <v>0</v>
      </c>
      <c r="AA20118" t="b">
        <v>1</v>
      </c>
      <c r="AB20118" t="s">
        <v>1219</v>
      </c>
      <c r="AC20118" t="s">
        <v>1219</v>
      </c>
      <c r="AD20118" t="s">
        <v>200</v>
      </c>
      <c r="AE20118" t="s">
        <v>200</v>
      </c>
      <c r="AF20118" t="s">
        <v>200</v>
      </c>
      <c r="AI20118" t="b">
        <v>0</v>
      </c>
      <c r="AJ20118" t="b">
        <v>0</v>
      </c>
      <c r="AK20118" t="b">
        <v>0</v>
      </c>
      <c r="AL20118" t="b">
        <v>0</v>
      </c>
      <c r="AM20118" t="b">
        <v>0</v>
      </c>
      <c r="AN20118" t="b">
        <v>0</v>
      </c>
    </row>
    <row r="20119" spans="2:41">
      <c r="B20119">
        <v>1128</v>
      </c>
      <c r="C20119">
        <v>106839</v>
      </c>
      <c r="D20119" t="s">
        <v>240</v>
      </c>
      <c r="E20119" t="s">
        <v>250</v>
      </c>
      <c r="F20119" t="s">
        <v>310</v>
      </c>
      <c r="G20119">
        <v>88488</v>
      </c>
      <c r="H20119">
        <v>88488</v>
      </c>
      <c r="I20119" t="s">
        <v>309</v>
      </c>
      <c r="J20119" t="s">
        <v>236</v>
      </c>
      <c r="K20119">
        <v>3495.7623149999999</v>
      </c>
      <c r="L20119">
        <v>0</v>
      </c>
      <c r="M20119">
        <v>3495.7623149999999</v>
      </c>
      <c r="N20119">
        <v>1.3498E-5</v>
      </c>
      <c r="O20119">
        <v>1.4927E-5</v>
      </c>
      <c r="P20119">
        <v>2.8150000000000002E-6</v>
      </c>
      <c r="Q20119" s="3">
        <v>45199</v>
      </c>
      <c r="R20119" s="3">
        <v>45198</v>
      </c>
      <c r="S20119" t="b">
        <v>0</v>
      </c>
      <c r="T20119" t="b">
        <v>0</v>
      </c>
      <c r="U20119" t="b">
        <v>0</v>
      </c>
      <c r="V20119" t="b">
        <v>0</v>
      </c>
      <c r="W20119" t="b">
        <v>0</v>
      </c>
      <c r="X20119" t="b">
        <v>0</v>
      </c>
      <c r="Y20119" t="b">
        <v>0</v>
      </c>
      <c r="Z20119" t="b">
        <v>0</v>
      </c>
      <c r="AA20119" t="b">
        <v>0</v>
      </c>
    </row>
    <row r="20120" spans="2:41">
      <c r="B20120">
        <v>1128</v>
      </c>
      <c r="C20120">
        <v>106839</v>
      </c>
      <c r="D20120" t="s">
        <v>240</v>
      </c>
      <c r="E20120" t="s">
        <v>250</v>
      </c>
      <c r="F20120" t="s">
        <v>310</v>
      </c>
      <c r="G20120">
        <v>88489</v>
      </c>
      <c r="H20120">
        <v>88489</v>
      </c>
      <c r="I20120" t="s">
        <v>312</v>
      </c>
      <c r="J20120" t="s">
        <v>236</v>
      </c>
      <c r="K20120">
        <v>3113.747402</v>
      </c>
      <c r="L20120">
        <v>0</v>
      </c>
      <c r="M20120">
        <v>3113.747402</v>
      </c>
      <c r="N20120">
        <v>1.2023E-5</v>
      </c>
      <c r="O20120">
        <v>1.3295999999999999E-5</v>
      </c>
      <c r="P20120">
        <v>2.508E-6</v>
      </c>
      <c r="Q20120" s="3">
        <v>45199</v>
      </c>
      <c r="R20120" s="3">
        <v>45198</v>
      </c>
      <c r="S20120" t="b">
        <v>0</v>
      </c>
      <c r="T20120" t="b">
        <v>0</v>
      </c>
      <c r="U20120" t="b">
        <v>0</v>
      </c>
      <c r="V20120" t="b">
        <v>0</v>
      </c>
      <c r="W20120" t="b">
        <v>0</v>
      </c>
      <c r="X20120" t="b">
        <v>0</v>
      </c>
      <c r="Y20120" t="b">
        <v>0</v>
      </c>
      <c r="Z20120" t="b">
        <v>0</v>
      </c>
      <c r="AA20120" t="b">
        <v>0</v>
      </c>
    </row>
    <row r="20121" spans="2:41">
      <c r="B20121">
        <v>1129</v>
      </c>
      <c r="C20121">
        <v>106840</v>
      </c>
      <c r="D20121" t="s">
        <v>240</v>
      </c>
      <c r="E20121" t="s">
        <v>241</v>
      </c>
      <c r="F20121" t="s">
        <v>304</v>
      </c>
      <c r="G20121">
        <v>88505</v>
      </c>
      <c r="H20121">
        <v>88505</v>
      </c>
      <c r="I20121" t="s">
        <v>313</v>
      </c>
      <c r="J20121" t="s">
        <v>236</v>
      </c>
      <c r="K20121">
        <v>5852.6119170000002</v>
      </c>
      <c r="L20121">
        <v>0</v>
      </c>
      <c r="M20121">
        <v>5852.6119170000002</v>
      </c>
      <c r="N20121">
        <v>2.2599000000000002E-5</v>
      </c>
      <c r="O20121">
        <v>2.4990999999999998E-5</v>
      </c>
      <c r="P20121">
        <v>4.7129999999999996E-6</v>
      </c>
      <c r="Q20121" s="3">
        <v>45199</v>
      </c>
      <c r="R20121" s="3">
        <v>45198</v>
      </c>
      <c r="S20121" t="b">
        <v>1</v>
      </c>
      <c r="T20121" t="b">
        <v>0</v>
      </c>
      <c r="U20121" t="b">
        <v>0</v>
      </c>
      <c r="V20121" t="b">
        <v>0</v>
      </c>
      <c r="W20121" t="b">
        <v>0</v>
      </c>
      <c r="X20121" t="b">
        <v>0</v>
      </c>
      <c r="Y20121" t="b">
        <v>1</v>
      </c>
      <c r="Z20121" t="b">
        <v>0</v>
      </c>
      <c r="AA20121" t="b">
        <v>1</v>
      </c>
      <c r="AB20121" t="s">
        <v>1219</v>
      </c>
      <c r="AC20121" t="s">
        <v>1219</v>
      </c>
      <c r="AD20121" t="s">
        <v>200</v>
      </c>
      <c r="AE20121" t="s">
        <v>200</v>
      </c>
      <c r="AF20121" t="s">
        <v>200</v>
      </c>
      <c r="AH20121" t="b">
        <v>1</v>
      </c>
      <c r="AI20121" t="b">
        <v>0</v>
      </c>
      <c r="AJ20121" t="b">
        <v>0</v>
      </c>
      <c r="AK20121" t="b">
        <v>0</v>
      </c>
      <c r="AL20121" t="b">
        <v>0</v>
      </c>
      <c r="AM20121" t="b">
        <v>0</v>
      </c>
      <c r="AN20121" t="b">
        <v>0</v>
      </c>
      <c r="AO20121" t="s">
        <v>1209</v>
      </c>
    </row>
    <row r="20122" spans="2:41">
      <c r="B20122">
        <v>1128</v>
      </c>
      <c r="C20122">
        <v>106839</v>
      </c>
      <c r="D20122" t="s">
        <v>240</v>
      </c>
      <c r="E20122" t="s">
        <v>250</v>
      </c>
      <c r="F20122" t="s">
        <v>315</v>
      </c>
      <c r="G20122">
        <v>88541</v>
      </c>
      <c r="H20122">
        <v>88541</v>
      </c>
      <c r="I20122" t="s">
        <v>314</v>
      </c>
      <c r="J20122" t="s">
        <v>236</v>
      </c>
      <c r="K20122">
        <v>183137.23393700001</v>
      </c>
      <c r="L20122">
        <v>0</v>
      </c>
      <c r="M20122">
        <v>183137.23393700001</v>
      </c>
      <c r="N20122">
        <v>7.07162E-4</v>
      </c>
      <c r="O20122">
        <v>7.8200199999999996E-4</v>
      </c>
      <c r="P20122">
        <v>1.47484E-4</v>
      </c>
      <c r="Q20122" s="3">
        <v>45199</v>
      </c>
      <c r="R20122" s="3">
        <v>45198</v>
      </c>
      <c r="S20122" t="b">
        <v>0</v>
      </c>
      <c r="T20122" t="b">
        <v>0</v>
      </c>
      <c r="U20122" t="b">
        <v>0</v>
      </c>
      <c r="V20122" t="b">
        <v>0</v>
      </c>
      <c r="W20122" t="b">
        <v>0</v>
      </c>
      <c r="X20122" t="b">
        <v>0</v>
      </c>
      <c r="Y20122" t="b">
        <v>0</v>
      </c>
      <c r="Z20122" t="b">
        <v>0</v>
      </c>
      <c r="AA20122" t="b">
        <v>0</v>
      </c>
    </row>
    <row r="20123" spans="2:41">
      <c r="B20123">
        <v>1128</v>
      </c>
      <c r="C20123">
        <v>106839</v>
      </c>
      <c r="D20123" t="s">
        <v>240</v>
      </c>
      <c r="E20123" t="s">
        <v>250</v>
      </c>
      <c r="F20123" t="s">
        <v>315</v>
      </c>
      <c r="G20123">
        <v>88542</v>
      </c>
      <c r="H20123">
        <v>88542</v>
      </c>
      <c r="I20123" t="s">
        <v>317</v>
      </c>
      <c r="J20123" t="s">
        <v>236</v>
      </c>
      <c r="K20123">
        <v>20011.831541</v>
      </c>
      <c r="L20123">
        <v>0</v>
      </c>
      <c r="M20123">
        <v>20011.831541</v>
      </c>
      <c r="N20123">
        <v>7.7273000000000004E-5</v>
      </c>
      <c r="O20123">
        <v>8.5451000000000006E-5</v>
      </c>
      <c r="P20123">
        <v>1.6116E-5</v>
      </c>
      <c r="Q20123" s="3">
        <v>45199</v>
      </c>
      <c r="R20123" s="3">
        <v>45198</v>
      </c>
      <c r="S20123" t="b">
        <v>0</v>
      </c>
      <c r="T20123" t="b">
        <v>0</v>
      </c>
      <c r="U20123" t="b">
        <v>0</v>
      </c>
      <c r="V20123" t="b">
        <v>0</v>
      </c>
      <c r="W20123" t="b">
        <v>0</v>
      </c>
      <c r="X20123" t="b">
        <v>0</v>
      </c>
      <c r="Y20123" t="b">
        <v>0</v>
      </c>
      <c r="Z20123" t="b">
        <v>0</v>
      </c>
      <c r="AA20123" t="b">
        <v>0</v>
      </c>
    </row>
    <row r="20124" spans="2:41">
      <c r="B20124">
        <v>1128</v>
      </c>
      <c r="C20124">
        <v>106839</v>
      </c>
      <c r="D20124" t="s">
        <v>240</v>
      </c>
      <c r="E20124" t="s">
        <v>250</v>
      </c>
      <c r="F20124" t="s">
        <v>315</v>
      </c>
      <c r="G20124">
        <v>88543</v>
      </c>
      <c r="H20124">
        <v>88543</v>
      </c>
      <c r="I20124" t="s">
        <v>318</v>
      </c>
      <c r="J20124" t="s">
        <v>236</v>
      </c>
      <c r="K20124">
        <v>22830.969262999999</v>
      </c>
      <c r="L20124">
        <v>0</v>
      </c>
      <c r="M20124">
        <v>22830.969262999999</v>
      </c>
      <c r="N20124">
        <v>8.8158999999999994E-5</v>
      </c>
      <c r="O20124">
        <v>9.7489000000000001E-5</v>
      </c>
      <c r="P20124">
        <v>1.8386E-5</v>
      </c>
      <c r="Q20124" s="3">
        <v>45199</v>
      </c>
      <c r="R20124" s="3">
        <v>45198</v>
      </c>
      <c r="S20124" t="b">
        <v>0</v>
      </c>
      <c r="T20124" t="b">
        <v>0</v>
      </c>
      <c r="U20124" t="b">
        <v>0</v>
      </c>
      <c r="V20124" t="b">
        <v>0</v>
      </c>
      <c r="W20124" t="b">
        <v>0</v>
      </c>
      <c r="X20124" t="b">
        <v>0</v>
      </c>
      <c r="Y20124" t="b">
        <v>0</v>
      </c>
      <c r="Z20124" t="b">
        <v>0</v>
      </c>
      <c r="AA20124" t="b">
        <v>0</v>
      </c>
    </row>
    <row r="20125" spans="2:41">
      <c r="B20125">
        <v>1129</v>
      </c>
      <c r="C20125">
        <v>106840</v>
      </c>
      <c r="D20125" t="s">
        <v>240</v>
      </c>
      <c r="E20125" t="s">
        <v>241</v>
      </c>
      <c r="F20125" t="s">
        <v>323</v>
      </c>
      <c r="G20125">
        <v>88843</v>
      </c>
      <c r="H20125" t="s">
        <v>322</v>
      </c>
      <c r="I20125" t="s">
        <v>321</v>
      </c>
      <c r="J20125" t="s">
        <v>236</v>
      </c>
      <c r="K20125">
        <v>51600.034062999999</v>
      </c>
      <c r="L20125">
        <v>52188.447064</v>
      </c>
      <c r="M20125">
        <v>103788.48112700001</v>
      </c>
      <c r="N20125">
        <v>1.99247E-4</v>
      </c>
      <c r="O20125">
        <v>2.2033400000000001E-4</v>
      </c>
      <c r="P20125">
        <v>8.3583000000000003E-5</v>
      </c>
      <c r="Q20125" s="3">
        <v>45199</v>
      </c>
      <c r="R20125" s="3">
        <v>45198</v>
      </c>
      <c r="S20125" t="b">
        <v>0</v>
      </c>
      <c r="T20125" t="b">
        <v>0</v>
      </c>
      <c r="U20125" t="b">
        <v>1</v>
      </c>
      <c r="V20125" t="b">
        <v>1</v>
      </c>
      <c r="W20125" t="b">
        <v>1</v>
      </c>
      <c r="X20125" t="b">
        <v>0</v>
      </c>
      <c r="Y20125" t="b">
        <v>1</v>
      </c>
      <c r="Z20125" t="b">
        <v>0</v>
      </c>
      <c r="AA20125" t="b">
        <v>0</v>
      </c>
      <c r="AB20125" t="s">
        <v>1219</v>
      </c>
      <c r="AC20125" t="s">
        <v>1219</v>
      </c>
      <c r="AD20125" t="s">
        <v>1222</v>
      </c>
      <c r="AE20125" t="s">
        <v>1222</v>
      </c>
      <c r="AF20125" t="s">
        <v>1222</v>
      </c>
      <c r="AI20125" t="b">
        <v>0</v>
      </c>
      <c r="AJ20125" t="b">
        <v>0</v>
      </c>
      <c r="AK20125" t="b">
        <v>0</v>
      </c>
      <c r="AM20125" t="b">
        <v>0</v>
      </c>
      <c r="AN20125" t="b">
        <v>0</v>
      </c>
      <c r="AO20125" t="s">
        <v>1235</v>
      </c>
    </row>
    <row r="20126" spans="2:41">
      <c r="B20126">
        <v>1133</v>
      </c>
      <c r="C20126">
        <v>106845</v>
      </c>
      <c r="D20126" t="s">
        <v>252</v>
      </c>
      <c r="E20126" t="s">
        <v>245</v>
      </c>
      <c r="F20126" t="s">
        <v>327</v>
      </c>
      <c r="G20126">
        <v>89213</v>
      </c>
      <c r="H20126">
        <v>89213</v>
      </c>
      <c r="I20126" t="s">
        <v>328</v>
      </c>
      <c r="J20126" t="s">
        <v>236</v>
      </c>
      <c r="K20126">
        <v>-1538.96</v>
      </c>
      <c r="L20126">
        <v>187148.35329999999</v>
      </c>
      <c r="M20126">
        <v>185609.3933</v>
      </c>
      <c r="N20126">
        <v>-5.9429999999999997E-6</v>
      </c>
      <c r="O20126">
        <v>-6.5710000000000003E-6</v>
      </c>
      <c r="P20126">
        <v>1.4947499999999999E-4</v>
      </c>
      <c r="Q20126" s="3">
        <v>45199</v>
      </c>
      <c r="R20126" s="3">
        <v>45198</v>
      </c>
      <c r="S20126" t="b">
        <v>0</v>
      </c>
      <c r="T20126" t="b">
        <v>0</v>
      </c>
      <c r="U20126" t="b">
        <v>0</v>
      </c>
      <c r="V20126" t="b">
        <v>0</v>
      </c>
      <c r="W20126" t="b">
        <v>0</v>
      </c>
      <c r="X20126" t="b">
        <v>0</v>
      </c>
      <c r="Y20126" t="b">
        <v>0</v>
      </c>
      <c r="Z20126" t="b">
        <v>0</v>
      </c>
      <c r="AA20126" t="b">
        <v>0</v>
      </c>
    </row>
    <row r="20127" spans="2:41">
      <c r="B20127">
        <v>1133</v>
      </c>
      <c r="C20127">
        <v>106845</v>
      </c>
      <c r="D20127" t="s">
        <v>252</v>
      </c>
      <c r="E20127" t="s">
        <v>245</v>
      </c>
      <c r="F20127" t="s">
        <v>327</v>
      </c>
      <c r="G20127">
        <v>89214</v>
      </c>
      <c r="H20127">
        <v>89214</v>
      </c>
      <c r="I20127" t="s">
        <v>329</v>
      </c>
      <c r="J20127" t="s">
        <v>236</v>
      </c>
      <c r="K20127">
        <v>1998633.9891049999</v>
      </c>
      <c r="L20127">
        <v>0</v>
      </c>
      <c r="M20127">
        <v>1998633.9891049999</v>
      </c>
      <c r="N20127">
        <v>7.7174840000000001E-3</v>
      </c>
      <c r="O20127">
        <v>8.5342349999999994E-3</v>
      </c>
      <c r="P20127">
        <v>1.6095370000000001E-3</v>
      </c>
      <c r="Q20127" s="3">
        <v>45199</v>
      </c>
      <c r="R20127" s="3">
        <v>45198</v>
      </c>
      <c r="S20127" t="b">
        <v>0</v>
      </c>
      <c r="T20127" t="b">
        <v>0</v>
      </c>
      <c r="U20127" t="b">
        <v>0</v>
      </c>
      <c r="V20127" t="b">
        <v>0</v>
      </c>
      <c r="W20127" t="b">
        <v>0</v>
      </c>
      <c r="X20127" t="b">
        <v>0</v>
      </c>
      <c r="Y20127" t="b">
        <v>0</v>
      </c>
      <c r="Z20127" t="b">
        <v>0</v>
      </c>
      <c r="AA20127" t="b">
        <v>0</v>
      </c>
    </row>
    <row r="20128" spans="2:41">
      <c r="B20128">
        <v>1129</v>
      </c>
      <c r="C20128">
        <v>106840</v>
      </c>
      <c r="D20128" t="s">
        <v>240</v>
      </c>
      <c r="E20128" t="s">
        <v>241</v>
      </c>
      <c r="F20128" t="s">
        <v>331</v>
      </c>
      <c r="G20128">
        <v>89392</v>
      </c>
      <c r="H20128">
        <v>89392</v>
      </c>
      <c r="I20128" t="s">
        <v>330</v>
      </c>
      <c r="J20128" t="s">
        <v>236</v>
      </c>
      <c r="K20128">
        <v>560714.39248699998</v>
      </c>
      <c r="L20128">
        <v>0</v>
      </c>
      <c r="M20128">
        <v>560714.39248699998</v>
      </c>
      <c r="N20128">
        <v>2.1651309999999998E-3</v>
      </c>
      <c r="O20128">
        <v>2.3942690000000001E-3</v>
      </c>
      <c r="P20128">
        <v>4.5155400000000001E-4</v>
      </c>
      <c r="Q20128" s="3">
        <v>45199</v>
      </c>
      <c r="R20128" s="3">
        <v>45198</v>
      </c>
      <c r="S20128" t="b">
        <v>1</v>
      </c>
      <c r="T20128" t="b">
        <v>0</v>
      </c>
      <c r="U20128" t="b">
        <v>0</v>
      </c>
      <c r="V20128" t="b">
        <v>0</v>
      </c>
      <c r="W20128" t="b">
        <v>0</v>
      </c>
      <c r="X20128" t="b">
        <v>0</v>
      </c>
      <c r="Y20128" t="b">
        <v>1</v>
      </c>
      <c r="Z20128" t="b">
        <v>0</v>
      </c>
      <c r="AA20128" t="b">
        <v>1</v>
      </c>
      <c r="AB20128" t="s">
        <v>1219</v>
      </c>
      <c r="AC20128" t="s">
        <v>1219</v>
      </c>
      <c r="AD20128" t="s">
        <v>200</v>
      </c>
      <c r="AE20128" t="s">
        <v>200</v>
      </c>
      <c r="AF20128" t="s">
        <v>200</v>
      </c>
      <c r="AH20128" t="b">
        <v>1</v>
      </c>
      <c r="AI20128" t="b">
        <v>0</v>
      </c>
      <c r="AJ20128" t="b">
        <v>0</v>
      </c>
      <c r="AK20128" t="b">
        <v>0</v>
      </c>
      <c r="AL20128" t="b">
        <v>0</v>
      </c>
      <c r="AM20128" t="b">
        <v>0</v>
      </c>
      <c r="AN20128" t="b">
        <v>0</v>
      </c>
      <c r="AO20128" t="s">
        <v>1209</v>
      </c>
    </row>
    <row r="20129" spans="2:40">
      <c r="B20129">
        <v>1133</v>
      </c>
      <c r="C20129">
        <v>106845</v>
      </c>
      <c r="D20129" t="s">
        <v>252</v>
      </c>
      <c r="E20129" t="s">
        <v>245</v>
      </c>
      <c r="F20129" t="s">
        <v>335</v>
      </c>
      <c r="G20129">
        <v>89419</v>
      </c>
      <c r="H20129">
        <v>89419</v>
      </c>
      <c r="I20129" t="s">
        <v>334</v>
      </c>
      <c r="J20129" t="s">
        <v>236</v>
      </c>
      <c r="K20129">
        <v>3194248.7765810001</v>
      </c>
      <c r="L20129">
        <v>0</v>
      </c>
      <c r="M20129">
        <v>3194248.7765810001</v>
      </c>
      <c r="N20129">
        <v>1.2334207E-2</v>
      </c>
      <c r="O20129">
        <v>1.363955E-2</v>
      </c>
      <c r="P20129">
        <v>2.5723870000000002E-3</v>
      </c>
      <c r="Q20129" s="3">
        <v>45199</v>
      </c>
      <c r="R20129" s="3">
        <v>45198</v>
      </c>
      <c r="S20129" t="b">
        <v>0</v>
      </c>
      <c r="T20129" t="b">
        <v>0</v>
      </c>
      <c r="U20129" t="b">
        <v>0</v>
      </c>
      <c r="V20129" t="b">
        <v>0</v>
      </c>
      <c r="W20129" t="b">
        <v>0</v>
      </c>
      <c r="X20129" t="b">
        <v>0</v>
      </c>
      <c r="Y20129" t="b">
        <v>0</v>
      </c>
      <c r="Z20129" t="b">
        <v>0</v>
      </c>
      <c r="AA20129" t="b">
        <v>0</v>
      </c>
    </row>
    <row r="20130" spans="2:40">
      <c r="B20130">
        <v>1133</v>
      </c>
      <c r="C20130">
        <v>106845</v>
      </c>
      <c r="D20130" t="s">
        <v>252</v>
      </c>
      <c r="E20130" t="s">
        <v>245</v>
      </c>
      <c r="F20130" t="s">
        <v>335</v>
      </c>
      <c r="G20130">
        <v>89420</v>
      </c>
      <c r="H20130">
        <v>89420</v>
      </c>
      <c r="I20130" t="s">
        <v>337</v>
      </c>
      <c r="J20130" t="s">
        <v>236</v>
      </c>
      <c r="K20130">
        <v>170967.03640800001</v>
      </c>
      <c r="L20130">
        <v>0</v>
      </c>
      <c r="M20130">
        <v>170967.03640800001</v>
      </c>
      <c r="N20130">
        <v>6.6016899999999995E-4</v>
      </c>
      <c r="O20130">
        <v>7.3003499999999997E-4</v>
      </c>
      <c r="P20130">
        <v>1.3768299999999999E-4</v>
      </c>
      <c r="Q20130" s="3">
        <v>45199</v>
      </c>
      <c r="R20130" s="3">
        <v>45198</v>
      </c>
      <c r="S20130" t="b">
        <v>0</v>
      </c>
      <c r="T20130" t="b">
        <v>0</v>
      </c>
      <c r="U20130" t="b">
        <v>0</v>
      </c>
      <c r="V20130" t="b">
        <v>0</v>
      </c>
      <c r="W20130" t="b">
        <v>0</v>
      </c>
      <c r="X20130" t="b">
        <v>0</v>
      </c>
      <c r="Y20130" t="b">
        <v>0</v>
      </c>
      <c r="Z20130" t="b">
        <v>0</v>
      </c>
      <c r="AA20130" t="b">
        <v>0</v>
      </c>
    </row>
    <row r="20131" spans="2:40">
      <c r="B20131">
        <v>1133</v>
      </c>
      <c r="C20131">
        <v>106845</v>
      </c>
      <c r="D20131" t="s">
        <v>252</v>
      </c>
      <c r="E20131" t="s">
        <v>245</v>
      </c>
      <c r="F20131" t="s">
        <v>335</v>
      </c>
      <c r="G20131">
        <v>89423</v>
      </c>
      <c r="H20131">
        <v>89423</v>
      </c>
      <c r="I20131" t="s">
        <v>338</v>
      </c>
      <c r="J20131" t="s">
        <v>236</v>
      </c>
      <c r="K20131">
        <v>318205.59000000003</v>
      </c>
      <c r="L20131">
        <v>13145.255999999999</v>
      </c>
      <c r="M20131">
        <v>331350.84600000002</v>
      </c>
      <c r="N20131">
        <v>1.228713E-3</v>
      </c>
      <c r="O20131">
        <v>1.358749E-3</v>
      </c>
      <c r="P20131">
        <v>2.6684300000000001E-4</v>
      </c>
      <c r="Q20131" s="3">
        <v>45199</v>
      </c>
      <c r="R20131" s="3">
        <v>45198</v>
      </c>
      <c r="S20131" t="b">
        <v>0</v>
      </c>
      <c r="T20131" t="b">
        <v>0</v>
      </c>
      <c r="U20131" t="b">
        <v>0</v>
      </c>
      <c r="V20131" t="b">
        <v>0</v>
      </c>
      <c r="W20131" t="b">
        <v>0</v>
      </c>
      <c r="X20131" t="b">
        <v>0</v>
      </c>
      <c r="Y20131" t="b">
        <v>0</v>
      </c>
      <c r="Z20131" t="b">
        <v>0</v>
      </c>
      <c r="AA20131" t="b">
        <v>0</v>
      </c>
    </row>
    <row r="20132" spans="2:40">
      <c r="B20132">
        <v>1133</v>
      </c>
      <c r="C20132">
        <v>106845</v>
      </c>
      <c r="D20132" t="s">
        <v>252</v>
      </c>
      <c r="E20132" t="s">
        <v>245</v>
      </c>
      <c r="F20132" t="s">
        <v>342</v>
      </c>
      <c r="G20132">
        <v>89626</v>
      </c>
      <c r="H20132">
        <v>89626</v>
      </c>
      <c r="I20132" t="s">
        <v>341</v>
      </c>
      <c r="J20132" t="s">
        <v>236</v>
      </c>
      <c r="K20132">
        <v>2479586.1141240001</v>
      </c>
      <c r="L20132">
        <v>0</v>
      </c>
      <c r="M20132">
        <v>2479586.1141240001</v>
      </c>
      <c r="N20132">
        <v>9.5746230000000009E-3</v>
      </c>
      <c r="O20132">
        <v>1.0587917000000001E-2</v>
      </c>
      <c r="P20132">
        <v>1.996856E-3</v>
      </c>
      <c r="Q20132" s="3">
        <v>45199</v>
      </c>
      <c r="R20132" s="3">
        <v>45198</v>
      </c>
      <c r="S20132" t="b">
        <v>0</v>
      </c>
      <c r="T20132" t="b">
        <v>0</v>
      </c>
      <c r="U20132" t="b">
        <v>0</v>
      </c>
      <c r="V20132" t="b">
        <v>0</v>
      </c>
      <c r="W20132" t="b">
        <v>0</v>
      </c>
      <c r="X20132" t="b">
        <v>0</v>
      </c>
      <c r="Y20132" t="b">
        <v>0</v>
      </c>
      <c r="Z20132" t="b">
        <v>0</v>
      </c>
      <c r="AA20132" t="b">
        <v>0</v>
      </c>
    </row>
    <row r="20133" spans="2:40">
      <c r="B20133">
        <v>1133</v>
      </c>
      <c r="C20133">
        <v>106845</v>
      </c>
      <c r="D20133" t="s">
        <v>252</v>
      </c>
      <c r="E20133" t="s">
        <v>245</v>
      </c>
      <c r="F20133" t="s">
        <v>342</v>
      </c>
      <c r="G20133">
        <v>89627</v>
      </c>
      <c r="H20133" t="s">
        <v>344</v>
      </c>
      <c r="I20133" t="s">
        <v>343</v>
      </c>
      <c r="J20133" t="s">
        <v>236</v>
      </c>
      <c r="K20133">
        <v>-3337.03</v>
      </c>
      <c r="L20133">
        <v>336953.34860000003</v>
      </c>
      <c r="M20133">
        <v>333616.3186</v>
      </c>
      <c r="N20133">
        <v>-1.2886E-5</v>
      </c>
      <c r="O20133">
        <v>-1.4249E-5</v>
      </c>
      <c r="P20133">
        <v>2.6866699999999999E-4</v>
      </c>
      <c r="Q20133" s="3">
        <v>45199</v>
      </c>
      <c r="R20133" s="3">
        <v>45198</v>
      </c>
      <c r="S20133" t="b">
        <v>0</v>
      </c>
      <c r="T20133" t="b">
        <v>0</v>
      </c>
      <c r="U20133" t="b">
        <v>0</v>
      </c>
      <c r="V20133" t="b">
        <v>0</v>
      </c>
      <c r="W20133" t="b">
        <v>0</v>
      </c>
      <c r="X20133" t="b">
        <v>0</v>
      </c>
      <c r="Y20133" t="b">
        <v>0</v>
      </c>
      <c r="Z20133" t="b">
        <v>0</v>
      </c>
      <c r="AA20133" t="b">
        <v>0</v>
      </c>
    </row>
    <row r="20134" spans="2:40">
      <c r="B20134">
        <v>1128</v>
      </c>
      <c r="C20134">
        <v>106839</v>
      </c>
      <c r="D20134" t="s">
        <v>240</v>
      </c>
      <c r="E20134" t="s">
        <v>250</v>
      </c>
      <c r="F20134" t="s">
        <v>346</v>
      </c>
      <c r="G20134">
        <v>89647</v>
      </c>
      <c r="H20134">
        <v>89647</v>
      </c>
      <c r="I20134" t="s">
        <v>345</v>
      </c>
      <c r="J20134" t="s">
        <v>236</v>
      </c>
      <c r="K20134">
        <v>435087.67105900001</v>
      </c>
      <c r="L20134">
        <v>0</v>
      </c>
      <c r="M20134">
        <v>435087.67105900001</v>
      </c>
      <c r="N20134">
        <v>1.6800389999999999E-3</v>
      </c>
      <c r="O20134">
        <v>1.857839E-3</v>
      </c>
      <c r="P20134">
        <v>3.5038400000000003E-4</v>
      </c>
      <c r="Q20134" s="3">
        <v>45199</v>
      </c>
      <c r="R20134" s="3">
        <v>45198</v>
      </c>
      <c r="S20134" t="b">
        <v>0</v>
      </c>
      <c r="T20134" t="b">
        <v>0</v>
      </c>
      <c r="U20134" t="b">
        <v>0</v>
      </c>
      <c r="V20134" t="b">
        <v>0</v>
      </c>
      <c r="W20134" t="b">
        <v>0</v>
      </c>
      <c r="X20134" t="b">
        <v>0</v>
      </c>
      <c r="Y20134" t="b">
        <v>0</v>
      </c>
      <c r="Z20134" t="b">
        <v>0</v>
      </c>
      <c r="AA20134" t="b">
        <v>0</v>
      </c>
    </row>
    <row r="20135" spans="2:40">
      <c r="B20135">
        <v>1128</v>
      </c>
      <c r="C20135">
        <v>106839</v>
      </c>
      <c r="D20135" t="s">
        <v>240</v>
      </c>
      <c r="E20135" t="s">
        <v>250</v>
      </c>
      <c r="F20135" t="s">
        <v>346</v>
      </c>
      <c r="G20135">
        <v>89648</v>
      </c>
      <c r="H20135">
        <v>89648</v>
      </c>
      <c r="I20135" t="s">
        <v>349</v>
      </c>
      <c r="J20135" t="s">
        <v>236</v>
      </c>
      <c r="K20135">
        <v>34806.978284999997</v>
      </c>
      <c r="L20135">
        <v>0</v>
      </c>
      <c r="M20135">
        <v>34806.978284999997</v>
      </c>
      <c r="N20135">
        <v>1.3440300000000001E-4</v>
      </c>
      <c r="O20135">
        <v>1.48627E-4</v>
      </c>
      <c r="P20135">
        <v>2.8031E-5</v>
      </c>
      <c r="Q20135" s="3">
        <v>45199</v>
      </c>
      <c r="R20135" s="3">
        <v>45198</v>
      </c>
      <c r="S20135" t="b">
        <v>0</v>
      </c>
      <c r="T20135" t="b">
        <v>0</v>
      </c>
      <c r="U20135" t="b">
        <v>0</v>
      </c>
      <c r="V20135" t="b">
        <v>0</v>
      </c>
      <c r="W20135" t="b">
        <v>0</v>
      </c>
      <c r="X20135" t="b">
        <v>0</v>
      </c>
      <c r="Y20135" t="b">
        <v>0</v>
      </c>
      <c r="Z20135" t="b">
        <v>0</v>
      </c>
      <c r="AA20135" t="b">
        <v>0</v>
      </c>
    </row>
    <row r="20136" spans="2:40">
      <c r="B20136">
        <v>1134</v>
      </c>
      <c r="C20136">
        <v>106846</v>
      </c>
      <c r="D20136" t="s">
        <v>252</v>
      </c>
      <c r="E20136" t="s">
        <v>246</v>
      </c>
      <c r="F20136" t="s">
        <v>351</v>
      </c>
      <c r="G20136">
        <v>89739</v>
      </c>
      <c r="H20136">
        <v>89739</v>
      </c>
      <c r="I20136" t="s">
        <v>350</v>
      </c>
      <c r="J20136" t="s">
        <v>236</v>
      </c>
      <c r="K20136">
        <v>1363854.9320030001</v>
      </c>
      <c r="L20136">
        <v>0</v>
      </c>
      <c r="M20136">
        <v>1363854.9320030001</v>
      </c>
      <c r="N20136">
        <v>5.2663609999999998E-3</v>
      </c>
      <c r="O20136">
        <v>5.823707E-3</v>
      </c>
      <c r="P20136">
        <v>1.0983379999999999E-3</v>
      </c>
      <c r="Q20136" s="3">
        <v>45199</v>
      </c>
      <c r="R20136" s="3">
        <v>45198</v>
      </c>
      <c r="S20136" t="b">
        <v>0</v>
      </c>
      <c r="T20136" t="b">
        <v>0</v>
      </c>
      <c r="U20136" t="b">
        <v>0</v>
      </c>
      <c r="V20136" t="b">
        <v>0</v>
      </c>
      <c r="W20136" t="b">
        <v>0</v>
      </c>
      <c r="X20136" t="b">
        <v>0</v>
      </c>
      <c r="Y20136" t="b">
        <v>0</v>
      </c>
      <c r="Z20136" t="b">
        <v>0</v>
      </c>
      <c r="AA20136" t="b">
        <v>0</v>
      </c>
      <c r="AB20136" t="s">
        <v>1219</v>
      </c>
      <c r="AC20136" t="s">
        <v>1219</v>
      </c>
      <c r="AD20136" t="s">
        <v>1219</v>
      </c>
      <c r="AE20136" t="s">
        <v>1219</v>
      </c>
      <c r="AF20136" t="s">
        <v>1219</v>
      </c>
      <c r="AH20136" t="b">
        <v>0</v>
      </c>
      <c r="AI20136" t="b">
        <v>0</v>
      </c>
      <c r="AJ20136" t="b">
        <v>0</v>
      </c>
      <c r="AK20136" t="b">
        <v>0</v>
      </c>
      <c r="AL20136" t="b">
        <v>0</v>
      </c>
      <c r="AM20136" t="b">
        <v>0</v>
      </c>
      <c r="AN20136" t="b">
        <v>0</v>
      </c>
    </row>
    <row r="20137" spans="2:40">
      <c r="B20137">
        <v>1134</v>
      </c>
      <c r="C20137">
        <v>106846</v>
      </c>
      <c r="D20137" t="s">
        <v>252</v>
      </c>
      <c r="E20137" t="s">
        <v>246</v>
      </c>
      <c r="F20137" t="s">
        <v>351</v>
      </c>
      <c r="G20137">
        <v>89740</v>
      </c>
      <c r="H20137">
        <v>89740</v>
      </c>
      <c r="I20137" t="s">
        <v>353</v>
      </c>
      <c r="J20137" t="s">
        <v>236</v>
      </c>
      <c r="K20137">
        <v>1559232.4103610001</v>
      </c>
      <c r="L20137">
        <v>0</v>
      </c>
      <c r="M20137">
        <v>1559232.4103610001</v>
      </c>
      <c r="N20137">
        <v>6.020788E-3</v>
      </c>
      <c r="O20137">
        <v>6.657975E-3</v>
      </c>
      <c r="P20137">
        <v>1.255679E-3</v>
      </c>
      <c r="Q20137" s="3">
        <v>45199</v>
      </c>
      <c r="R20137" s="3">
        <v>45198</v>
      </c>
      <c r="S20137" t="b">
        <v>0</v>
      </c>
      <c r="T20137" t="b">
        <v>0</v>
      </c>
      <c r="U20137" t="b">
        <v>0</v>
      </c>
      <c r="V20137" t="b">
        <v>0</v>
      </c>
      <c r="W20137" t="b">
        <v>0</v>
      </c>
      <c r="X20137" t="b">
        <v>0</v>
      </c>
      <c r="Y20137" t="b">
        <v>0</v>
      </c>
      <c r="Z20137" t="b">
        <v>0</v>
      </c>
      <c r="AA20137" t="b">
        <v>0</v>
      </c>
      <c r="AB20137" t="s">
        <v>1219</v>
      </c>
      <c r="AC20137" t="s">
        <v>1219</v>
      </c>
      <c r="AD20137" t="s">
        <v>1219</v>
      </c>
      <c r="AE20137" t="s">
        <v>1219</v>
      </c>
      <c r="AF20137" t="s">
        <v>1219</v>
      </c>
      <c r="AH20137" t="b">
        <v>0</v>
      </c>
      <c r="AI20137" t="b">
        <v>0</v>
      </c>
      <c r="AJ20137" t="b">
        <v>0</v>
      </c>
      <c r="AK20137" t="b">
        <v>0</v>
      </c>
      <c r="AL20137" t="b">
        <v>0</v>
      </c>
      <c r="AM20137" t="b">
        <v>0</v>
      </c>
      <c r="AN20137" t="b">
        <v>0</v>
      </c>
    </row>
    <row r="20138" spans="2:40">
      <c r="B20138">
        <v>1134</v>
      </c>
      <c r="C20138">
        <v>106846</v>
      </c>
      <c r="D20138" t="s">
        <v>252</v>
      </c>
      <c r="E20138" t="s">
        <v>246</v>
      </c>
      <c r="F20138" t="s">
        <v>351</v>
      </c>
      <c r="G20138">
        <v>89741</v>
      </c>
      <c r="H20138" t="s">
        <v>355</v>
      </c>
      <c r="I20138" t="s">
        <v>354</v>
      </c>
      <c r="J20138" t="s">
        <v>236</v>
      </c>
      <c r="K20138">
        <v>304350.39152</v>
      </c>
      <c r="L20138">
        <v>-4.4999999999999997E-3</v>
      </c>
      <c r="M20138">
        <v>304350.38702000002</v>
      </c>
      <c r="N20138">
        <v>1.1752119999999999E-3</v>
      </c>
      <c r="O20138">
        <v>1.2995859999999999E-3</v>
      </c>
      <c r="P20138">
        <v>2.4509899999999998E-4</v>
      </c>
      <c r="Q20138" s="3">
        <v>45199</v>
      </c>
      <c r="R20138" s="3">
        <v>45198</v>
      </c>
      <c r="S20138" t="b">
        <v>0</v>
      </c>
      <c r="T20138" t="b">
        <v>0</v>
      </c>
      <c r="U20138" t="b">
        <v>0</v>
      </c>
      <c r="V20138" t="b">
        <v>0</v>
      </c>
      <c r="W20138" t="b">
        <v>0</v>
      </c>
      <c r="X20138" t="b">
        <v>0</v>
      </c>
      <c r="Y20138" t="b">
        <v>0</v>
      </c>
      <c r="Z20138" t="b">
        <v>0</v>
      </c>
      <c r="AA20138" t="b">
        <v>0</v>
      </c>
      <c r="AB20138" t="s">
        <v>1219</v>
      </c>
      <c r="AC20138" t="s">
        <v>1219</v>
      </c>
      <c r="AD20138" t="s">
        <v>1219</v>
      </c>
      <c r="AE20138" t="s">
        <v>1219</v>
      </c>
      <c r="AF20138" t="s">
        <v>1219</v>
      </c>
      <c r="AH20138" t="b">
        <v>0</v>
      </c>
      <c r="AI20138" t="b">
        <v>0</v>
      </c>
      <c r="AJ20138" t="b">
        <v>0</v>
      </c>
      <c r="AK20138" t="b">
        <v>0</v>
      </c>
      <c r="AL20138" t="b">
        <v>0</v>
      </c>
      <c r="AM20138" t="b">
        <v>0</v>
      </c>
      <c r="AN20138" t="b">
        <v>0</v>
      </c>
    </row>
    <row r="20139" spans="2:40">
      <c r="B20139">
        <v>1134</v>
      </c>
      <c r="C20139">
        <v>106846</v>
      </c>
      <c r="D20139" t="s">
        <v>252</v>
      </c>
      <c r="E20139" t="s">
        <v>246</v>
      </c>
      <c r="F20139" t="s">
        <v>357</v>
      </c>
      <c r="G20139">
        <v>89742</v>
      </c>
      <c r="H20139">
        <v>89742</v>
      </c>
      <c r="I20139" t="s">
        <v>356</v>
      </c>
      <c r="J20139" t="s">
        <v>236</v>
      </c>
      <c r="K20139">
        <v>746941.96729900001</v>
      </c>
      <c r="L20139">
        <v>0</v>
      </c>
      <c r="M20139">
        <v>746941.96729900001</v>
      </c>
      <c r="N20139">
        <v>2.8842260000000002E-3</v>
      </c>
      <c r="O20139">
        <v>3.1894670000000001E-3</v>
      </c>
      <c r="P20139">
        <v>6.0152600000000001E-4</v>
      </c>
      <c r="Q20139" s="3">
        <v>45199</v>
      </c>
      <c r="R20139" s="3">
        <v>45198</v>
      </c>
      <c r="S20139" t="b">
        <v>0</v>
      </c>
      <c r="T20139" t="b">
        <v>0</v>
      </c>
      <c r="U20139" t="b">
        <v>0</v>
      </c>
      <c r="V20139" t="b">
        <v>0</v>
      </c>
      <c r="W20139" t="b">
        <v>0</v>
      </c>
      <c r="X20139" t="b">
        <v>0</v>
      </c>
      <c r="Y20139" t="b">
        <v>0</v>
      </c>
      <c r="Z20139" t="b">
        <v>0</v>
      </c>
      <c r="AA20139" t="b">
        <v>0</v>
      </c>
      <c r="AB20139" t="s">
        <v>1219</v>
      </c>
      <c r="AC20139" t="s">
        <v>1219</v>
      </c>
      <c r="AD20139" t="s">
        <v>1219</v>
      </c>
      <c r="AE20139" t="s">
        <v>1219</v>
      </c>
      <c r="AF20139" t="s">
        <v>1219</v>
      </c>
      <c r="AH20139" t="b">
        <v>0</v>
      </c>
      <c r="AI20139" t="b">
        <v>0</v>
      </c>
      <c r="AJ20139" t="b">
        <v>0</v>
      </c>
      <c r="AK20139" t="b">
        <v>0</v>
      </c>
      <c r="AL20139" t="b">
        <v>0</v>
      </c>
      <c r="AM20139" t="b">
        <v>0</v>
      </c>
      <c r="AN20139" t="b">
        <v>0</v>
      </c>
    </row>
    <row r="20140" spans="2:40">
      <c r="B20140">
        <v>1134</v>
      </c>
      <c r="C20140">
        <v>106846</v>
      </c>
      <c r="D20140" t="s">
        <v>252</v>
      </c>
      <c r="E20140" t="s">
        <v>246</v>
      </c>
      <c r="F20140" t="s">
        <v>357</v>
      </c>
      <c r="G20140">
        <v>89743</v>
      </c>
      <c r="H20140">
        <v>89743</v>
      </c>
      <c r="I20140" t="s">
        <v>359</v>
      </c>
      <c r="J20140" t="s">
        <v>236</v>
      </c>
      <c r="K20140">
        <v>-2432.1378709999999</v>
      </c>
      <c r="L20140">
        <v>637732.41310000001</v>
      </c>
      <c r="M20140">
        <v>635300.27522900002</v>
      </c>
      <c r="N20140">
        <v>-9.3910000000000004E-6</v>
      </c>
      <c r="O20140">
        <v>-1.0385E-5</v>
      </c>
      <c r="P20140">
        <v>5.1161900000000005E-4</v>
      </c>
      <c r="Q20140" s="3">
        <v>45199</v>
      </c>
      <c r="R20140" s="3">
        <v>45198</v>
      </c>
      <c r="S20140" t="b">
        <v>0</v>
      </c>
      <c r="T20140" t="b">
        <v>0</v>
      </c>
      <c r="U20140" t="b">
        <v>0</v>
      </c>
      <c r="V20140" t="b">
        <v>0</v>
      </c>
      <c r="W20140" t="b">
        <v>0</v>
      </c>
      <c r="X20140" t="b">
        <v>0</v>
      </c>
      <c r="Y20140" t="b">
        <v>0</v>
      </c>
      <c r="Z20140" t="b">
        <v>0</v>
      </c>
      <c r="AA20140" t="b">
        <v>0</v>
      </c>
      <c r="AB20140" t="s">
        <v>1219</v>
      </c>
      <c r="AC20140" t="s">
        <v>1219</v>
      </c>
      <c r="AD20140" t="s">
        <v>1219</v>
      </c>
      <c r="AE20140" t="s">
        <v>1219</v>
      </c>
      <c r="AF20140" t="s">
        <v>1219</v>
      </c>
      <c r="AH20140" t="b">
        <v>0</v>
      </c>
      <c r="AI20140" t="b">
        <v>0</v>
      </c>
      <c r="AJ20140" t="b">
        <v>0</v>
      </c>
      <c r="AK20140" t="b">
        <v>0</v>
      </c>
      <c r="AL20140" t="b">
        <v>0</v>
      </c>
      <c r="AM20140" t="b">
        <v>0</v>
      </c>
      <c r="AN20140" t="b">
        <v>0</v>
      </c>
    </row>
    <row r="20141" spans="2:40">
      <c r="B20141">
        <v>1134</v>
      </c>
      <c r="C20141">
        <v>106846</v>
      </c>
      <c r="D20141" t="s">
        <v>252</v>
      </c>
      <c r="E20141" t="s">
        <v>246</v>
      </c>
      <c r="F20141" t="s">
        <v>357</v>
      </c>
      <c r="G20141">
        <v>89744</v>
      </c>
      <c r="H20141">
        <v>89744</v>
      </c>
      <c r="I20141" t="s">
        <v>360</v>
      </c>
      <c r="J20141" t="s">
        <v>236</v>
      </c>
      <c r="K20141">
        <v>1816148.509449</v>
      </c>
      <c r="L20141">
        <v>0</v>
      </c>
      <c r="M20141">
        <v>1816148.509449</v>
      </c>
      <c r="N20141">
        <v>7.0128389999999999E-3</v>
      </c>
      <c r="O20141">
        <v>7.755016E-3</v>
      </c>
      <c r="P20141">
        <v>1.462578E-3</v>
      </c>
      <c r="Q20141" s="3">
        <v>45199</v>
      </c>
      <c r="R20141" s="3">
        <v>45198</v>
      </c>
      <c r="S20141" t="b">
        <v>0</v>
      </c>
      <c r="T20141" t="b">
        <v>0</v>
      </c>
      <c r="U20141" t="b">
        <v>0</v>
      </c>
      <c r="V20141" t="b">
        <v>0</v>
      </c>
      <c r="W20141" t="b">
        <v>0</v>
      </c>
      <c r="X20141" t="b">
        <v>0</v>
      </c>
      <c r="Y20141" t="b">
        <v>0</v>
      </c>
      <c r="Z20141" t="b">
        <v>0</v>
      </c>
      <c r="AA20141" t="b">
        <v>0</v>
      </c>
      <c r="AB20141" t="s">
        <v>1219</v>
      </c>
      <c r="AC20141" t="s">
        <v>1219</v>
      </c>
      <c r="AD20141" t="s">
        <v>1219</v>
      </c>
      <c r="AE20141" t="s">
        <v>1219</v>
      </c>
      <c r="AF20141" t="s">
        <v>1219</v>
      </c>
      <c r="AH20141" t="b">
        <v>0</v>
      </c>
      <c r="AI20141" t="b">
        <v>0</v>
      </c>
      <c r="AJ20141" t="b">
        <v>0</v>
      </c>
      <c r="AK20141" t="b">
        <v>0</v>
      </c>
      <c r="AL20141" t="b">
        <v>0</v>
      </c>
      <c r="AM20141" t="b">
        <v>0</v>
      </c>
      <c r="AN20141" t="b">
        <v>0</v>
      </c>
    </row>
    <row r="20142" spans="2:40">
      <c r="B20142">
        <v>1130</v>
      </c>
      <c r="C20142">
        <v>106841</v>
      </c>
      <c r="D20142" t="s">
        <v>240</v>
      </c>
      <c r="E20142" t="s">
        <v>249</v>
      </c>
      <c r="F20142" t="s">
        <v>363</v>
      </c>
      <c r="G20142">
        <v>90027</v>
      </c>
      <c r="H20142" t="s">
        <v>362</v>
      </c>
      <c r="I20142" t="s">
        <v>361</v>
      </c>
      <c r="J20142" t="s">
        <v>236</v>
      </c>
      <c r="K20142">
        <v>1065151.3159640001</v>
      </c>
      <c r="L20142">
        <v>0</v>
      </c>
      <c r="M20142">
        <v>1065151.3159640001</v>
      </c>
      <c r="N20142">
        <v>4.1129529999999999E-3</v>
      </c>
      <c r="O20142">
        <v>4.5482320000000001E-3</v>
      </c>
      <c r="P20142">
        <v>8.5778600000000003E-4</v>
      </c>
      <c r="Q20142" s="3">
        <v>45199</v>
      </c>
      <c r="R20142" s="3">
        <v>45198</v>
      </c>
      <c r="S20142" t="b">
        <v>0</v>
      </c>
      <c r="T20142" t="b">
        <v>0</v>
      </c>
      <c r="U20142" t="b">
        <v>0</v>
      </c>
      <c r="V20142" t="b">
        <v>0</v>
      </c>
      <c r="W20142" t="b">
        <v>0</v>
      </c>
      <c r="X20142" t="b">
        <v>0</v>
      </c>
      <c r="Y20142" t="b">
        <v>0</v>
      </c>
      <c r="Z20142" t="b">
        <v>0</v>
      </c>
      <c r="AA20142" t="b">
        <v>1</v>
      </c>
      <c r="AB20142" t="s">
        <v>200</v>
      </c>
      <c r="AC20142" t="s">
        <v>200</v>
      </c>
      <c r="AD20142" t="s">
        <v>200</v>
      </c>
      <c r="AE20142" t="s">
        <v>200</v>
      </c>
      <c r="AF20142" t="s">
        <v>200</v>
      </c>
      <c r="AH20142" t="b">
        <v>0</v>
      </c>
      <c r="AI20142" t="b">
        <v>0</v>
      </c>
      <c r="AJ20142" t="b">
        <v>0</v>
      </c>
      <c r="AK20142" t="b">
        <v>0</v>
      </c>
      <c r="AL20142" t="b">
        <v>0</v>
      </c>
      <c r="AM20142" t="b">
        <v>0</v>
      </c>
      <c r="AN20142" t="b">
        <v>0</v>
      </c>
    </row>
    <row r="20143" spans="2:40">
      <c r="B20143">
        <v>1136</v>
      </c>
      <c r="C20143">
        <v>106848</v>
      </c>
      <c r="D20143" t="s">
        <v>252</v>
      </c>
      <c r="E20143" t="s">
        <v>247</v>
      </c>
      <c r="F20143" t="s">
        <v>367</v>
      </c>
      <c r="G20143">
        <v>90497</v>
      </c>
      <c r="H20143">
        <v>90497</v>
      </c>
      <c r="I20143" t="s">
        <v>366</v>
      </c>
      <c r="J20143" t="s">
        <v>236</v>
      </c>
      <c r="K20143">
        <v>194092.592339</v>
      </c>
      <c r="L20143">
        <v>-3.8E-3</v>
      </c>
      <c r="M20143">
        <v>194092.58853899999</v>
      </c>
      <c r="N20143">
        <v>7.4946500000000005E-4</v>
      </c>
      <c r="O20143">
        <v>8.2878200000000002E-4</v>
      </c>
      <c r="P20143">
        <v>1.5630599999999999E-4</v>
      </c>
      <c r="Q20143" s="3">
        <v>45199</v>
      </c>
      <c r="R20143" s="3">
        <v>45198</v>
      </c>
      <c r="S20143" t="b">
        <v>0</v>
      </c>
      <c r="T20143" t="b">
        <v>0</v>
      </c>
      <c r="U20143" t="b">
        <v>0</v>
      </c>
      <c r="V20143" t="b">
        <v>0</v>
      </c>
      <c r="W20143" t="b">
        <v>0</v>
      </c>
      <c r="X20143" t="b">
        <v>0</v>
      </c>
      <c r="Y20143" t="b">
        <v>0</v>
      </c>
      <c r="Z20143" t="b">
        <v>0</v>
      </c>
      <c r="AA20143" t="b">
        <v>0</v>
      </c>
    </row>
    <row r="20144" spans="2:40">
      <c r="B20144">
        <v>1136</v>
      </c>
      <c r="C20144">
        <v>106848</v>
      </c>
      <c r="D20144" t="s">
        <v>252</v>
      </c>
      <c r="E20144" t="s">
        <v>247</v>
      </c>
      <c r="F20144" t="s">
        <v>367</v>
      </c>
      <c r="G20144">
        <v>90498</v>
      </c>
      <c r="H20144">
        <v>90498</v>
      </c>
      <c r="I20144" t="s">
        <v>369</v>
      </c>
      <c r="J20144" t="s">
        <v>236</v>
      </c>
      <c r="K20144">
        <v>2247585.394756</v>
      </c>
      <c r="L20144">
        <v>0</v>
      </c>
      <c r="M20144">
        <v>2247585.394756</v>
      </c>
      <c r="N20144">
        <v>8.6787800000000005E-3</v>
      </c>
      <c r="O20144">
        <v>9.5972660000000001E-3</v>
      </c>
      <c r="P20144">
        <v>1.8100220000000001E-3</v>
      </c>
      <c r="Q20144" s="3">
        <v>45199</v>
      </c>
      <c r="R20144" s="3">
        <v>45198</v>
      </c>
      <c r="S20144" t="b">
        <v>0</v>
      </c>
      <c r="T20144" t="b">
        <v>0</v>
      </c>
      <c r="U20144" t="b">
        <v>0</v>
      </c>
      <c r="V20144" t="b">
        <v>0</v>
      </c>
      <c r="W20144" t="b">
        <v>0</v>
      </c>
      <c r="X20144" t="b">
        <v>0</v>
      </c>
      <c r="Y20144" t="b">
        <v>0</v>
      </c>
      <c r="Z20144" t="b">
        <v>0</v>
      </c>
      <c r="AA20144" t="b">
        <v>0</v>
      </c>
    </row>
    <row r="20145" spans="2:41">
      <c r="B20145">
        <v>1136</v>
      </c>
      <c r="C20145">
        <v>106848</v>
      </c>
      <c r="D20145" t="s">
        <v>252</v>
      </c>
      <c r="E20145" t="s">
        <v>247</v>
      </c>
      <c r="F20145" t="s">
        <v>367</v>
      </c>
      <c r="G20145">
        <v>90499</v>
      </c>
      <c r="H20145" t="s">
        <v>371</v>
      </c>
      <c r="I20145" t="s">
        <v>370</v>
      </c>
      <c r="J20145" t="s">
        <v>236</v>
      </c>
      <c r="K20145">
        <v>468513.71045800002</v>
      </c>
      <c r="L20145">
        <v>-2.9999999999999997E-4</v>
      </c>
      <c r="M20145">
        <v>468513.710158</v>
      </c>
      <c r="N20145">
        <v>1.8091089999999999E-3</v>
      </c>
      <c r="O20145">
        <v>2.0005689999999998E-3</v>
      </c>
      <c r="P20145">
        <v>3.77303E-4</v>
      </c>
      <c r="Q20145" s="3">
        <v>45199</v>
      </c>
      <c r="R20145" s="3">
        <v>45198</v>
      </c>
      <c r="S20145" t="b">
        <v>0</v>
      </c>
      <c r="T20145" t="b">
        <v>0</v>
      </c>
      <c r="U20145" t="b">
        <v>0</v>
      </c>
      <c r="V20145" t="b">
        <v>0</v>
      </c>
      <c r="W20145" t="b">
        <v>0</v>
      </c>
      <c r="X20145" t="b">
        <v>0</v>
      </c>
      <c r="Y20145" t="b">
        <v>0</v>
      </c>
      <c r="Z20145" t="b">
        <v>0</v>
      </c>
      <c r="AA20145" t="b">
        <v>0</v>
      </c>
    </row>
    <row r="20146" spans="2:41">
      <c r="B20146">
        <v>1128</v>
      </c>
      <c r="C20146">
        <v>106839</v>
      </c>
      <c r="D20146" t="s">
        <v>240</v>
      </c>
      <c r="E20146" t="s">
        <v>250</v>
      </c>
      <c r="F20146" t="s">
        <v>373</v>
      </c>
      <c r="G20146">
        <v>90553</v>
      </c>
      <c r="H20146">
        <v>90553</v>
      </c>
      <c r="I20146" t="s">
        <v>372</v>
      </c>
      <c r="J20146" t="s">
        <v>236</v>
      </c>
      <c r="K20146">
        <v>250077.00528300001</v>
      </c>
      <c r="L20146">
        <v>0</v>
      </c>
      <c r="M20146">
        <v>250077.00528300001</v>
      </c>
      <c r="N20146">
        <v>9.6564199999999995E-4</v>
      </c>
      <c r="O20146">
        <v>1.0678370000000001E-3</v>
      </c>
      <c r="P20146">
        <v>2.01392E-4</v>
      </c>
      <c r="Q20146" s="3">
        <v>45199</v>
      </c>
      <c r="R20146" s="3">
        <v>45198</v>
      </c>
      <c r="S20146" t="b">
        <v>0</v>
      </c>
      <c r="T20146" t="b">
        <v>0</v>
      </c>
      <c r="U20146" t="b">
        <v>0</v>
      </c>
      <c r="V20146" t="b">
        <v>0</v>
      </c>
      <c r="W20146" t="b">
        <v>0</v>
      </c>
      <c r="X20146" t="b">
        <v>0</v>
      </c>
      <c r="Y20146" t="b">
        <v>0</v>
      </c>
      <c r="Z20146" t="b">
        <v>0</v>
      </c>
      <c r="AA20146" t="b">
        <v>0</v>
      </c>
    </row>
    <row r="20147" spans="2:41">
      <c r="B20147">
        <v>1128</v>
      </c>
      <c r="C20147">
        <v>106839</v>
      </c>
      <c r="D20147" t="s">
        <v>240</v>
      </c>
      <c r="E20147" t="s">
        <v>250</v>
      </c>
      <c r="F20147" t="s">
        <v>373</v>
      </c>
      <c r="G20147">
        <v>90554</v>
      </c>
      <c r="H20147">
        <v>90554</v>
      </c>
      <c r="I20147" t="s">
        <v>375</v>
      </c>
      <c r="J20147" t="s">
        <v>236</v>
      </c>
      <c r="K20147">
        <v>165726.02277499999</v>
      </c>
      <c r="L20147">
        <v>0</v>
      </c>
      <c r="M20147">
        <v>165726.02277499999</v>
      </c>
      <c r="N20147">
        <v>6.3993100000000005E-4</v>
      </c>
      <c r="O20147">
        <v>7.0765599999999998E-4</v>
      </c>
      <c r="P20147">
        <v>1.3346199999999999E-4</v>
      </c>
      <c r="Q20147" s="3">
        <v>45199</v>
      </c>
      <c r="R20147" s="3">
        <v>45198</v>
      </c>
      <c r="S20147" t="b">
        <v>0</v>
      </c>
      <c r="T20147" t="b">
        <v>0</v>
      </c>
      <c r="U20147" t="b">
        <v>0</v>
      </c>
      <c r="V20147" t="b">
        <v>0</v>
      </c>
      <c r="W20147" t="b">
        <v>0</v>
      </c>
      <c r="X20147" t="b">
        <v>0</v>
      </c>
      <c r="Y20147" t="b">
        <v>0</v>
      </c>
      <c r="Z20147" t="b">
        <v>0</v>
      </c>
      <c r="AA20147" t="b">
        <v>0</v>
      </c>
    </row>
    <row r="20148" spans="2:41">
      <c r="B20148">
        <v>1128</v>
      </c>
      <c r="C20148">
        <v>106839</v>
      </c>
      <c r="D20148" t="s">
        <v>240</v>
      </c>
      <c r="E20148" t="s">
        <v>250</v>
      </c>
      <c r="F20148" t="s">
        <v>373</v>
      </c>
      <c r="G20148">
        <v>90555</v>
      </c>
      <c r="H20148">
        <v>90555</v>
      </c>
      <c r="I20148" t="s">
        <v>376</v>
      </c>
      <c r="J20148" t="s">
        <v>236</v>
      </c>
      <c r="K20148">
        <v>100707.156911</v>
      </c>
      <c r="L20148">
        <v>0</v>
      </c>
      <c r="M20148">
        <v>100707.156911</v>
      </c>
      <c r="N20148">
        <v>3.8886900000000002E-4</v>
      </c>
      <c r="O20148">
        <v>4.3002300000000003E-4</v>
      </c>
      <c r="P20148">
        <v>8.1100999999999995E-5</v>
      </c>
      <c r="Q20148" s="3">
        <v>45199</v>
      </c>
      <c r="R20148" s="3">
        <v>45198</v>
      </c>
      <c r="S20148" t="b">
        <v>0</v>
      </c>
      <c r="T20148" t="b">
        <v>0</v>
      </c>
      <c r="U20148" t="b">
        <v>0</v>
      </c>
      <c r="V20148" t="b">
        <v>0</v>
      </c>
      <c r="W20148" t="b">
        <v>0</v>
      </c>
      <c r="X20148" t="b">
        <v>0</v>
      </c>
      <c r="Y20148" t="b">
        <v>0</v>
      </c>
      <c r="Z20148" t="b">
        <v>0</v>
      </c>
      <c r="AA20148" t="b">
        <v>0</v>
      </c>
    </row>
    <row r="20149" spans="2:41">
      <c r="B20149">
        <v>1130</v>
      </c>
      <c r="C20149">
        <v>106841</v>
      </c>
      <c r="D20149" t="s">
        <v>240</v>
      </c>
      <c r="E20149" t="s">
        <v>249</v>
      </c>
      <c r="F20149" t="s">
        <v>363</v>
      </c>
      <c r="G20149">
        <v>90663</v>
      </c>
      <c r="H20149" t="s">
        <v>378</v>
      </c>
      <c r="I20149" t="s">
        <v>377</v>
      </c>
      <c r="J20149" t="s">
        <v>236</v>
      </c>
      <c r="K20149">
        <v>1161494.6912420001</v>
      </c>
      <c r="L20149">
        <v>-1181878.1007040001</v>
      </c>
      <c r="M20149">
        <v>-20383.409462</v>
      </c>
      <c r="N20149">
        <v>4.4849720000000003E-3</v>
      </c>
      <c r="O20149">
        <v>4.9596220000000003E-3</v>
      </c>
      <c r="P20149">
        <v>-1.6415000000000001E-5</v>
      </c>
      <c r="Q20149" s="3">
        <v>45199</v>
      </c>
      <c r="R20149" s="3">
        <v>45198</v>
      </c>
      <c r="S20149" t="b">
        <v>0</v>
      </c>
      <c r="T20149" t="b">
        <v>0</v>
      </c>
      <c r="U20149" t="b">
        <v>0</v>
      </c>
      <c r="V20149" t="b">
        <v>0</v>
      </c>
      <c r="W20149" t="b">
        <v>0</v>
      </c>
      <c r="X20149" t="b">
        <v>0</v>
      </c>
      <c r="Y20149" t="b">
        <v>0</v>
      </c>
      <c r="Z20149" t="b">
        <v>0</v>
      </c>
      <c r="AA20149" t="b">
        <v>1</v>
      </c>
      <c r="AB20149" t="s">
        <v>200</v>
      </c>
      <c r="AC20149" t="s">
        <v>200</v>
      </c>
      <c r="AD20149" t="s">
        <v>200</v>
      </c>
      <c r="AE20149" t="s">
        <v>200</v>
      </c>
      <c r="AF20149" t="s">
        <v>200</v>
      </c>
      <c r="AH20149" t="b">
        <v>0</v>
      </c>
      <c r="AI20149" t="b">
        <v>0</v>
      </c>
      <c r="AJ20149" t="b">
        <v>0</v>
      </c>
      <c r="AK20149" t="b">
        <v>0</v>
      </c>
      <c r="AL20149" t="b">
        <v>0</v>
      </c>
      <c r="AM20149" t="b">
        <v>0</v>
      </c>
      <c r="AN20149" t="b">
        <v>0</v>
      </c>
    </row>
    <row r="20150" spans="2:41">
      <c r="B20150">
        <v>1128</v>
      </c>
      <c r="C20150">
        <v>106839</v>
      </c>
      <c r="D20150" t="s">
        <v>240</v>
      </c>
      <c r="E20150" t="s">
        <v>250</v>
      </c>
      <c r="F20150" t="s">
        <v>402</v>
      </c>
      <c r="G20150">
        <v>91858</v>
      </c>
      <c r="H20150">
        <v>91858</v>
      </c>
      <c r="I20150" t="s">
        <v>401</v>
      </c>
      <c r="J20150" t="s">
        <v>236</v>
      </c>
      <c r="K20150">
        <v>23654.649292999999</v>
      </c>
      <c r="L20150">
        <v>0</v>
      </c>
      <c r="M20150">
        <v>23654.649292999999</v>
      </c>
      <c r="N20150">
        <v>9.1340000000000003E-5</v>
      </c>
      <c r="O20150">
        <v>1.01006E-4</v>
      </c>
      <c r="P20150">
        <v>1.9049999999999999E-5</v>
      </c>
      <c r="Q20150" s="3">
        <v>45199</v>
      </c>
      <c r="R20150" s="3">
        <v>45198</v>
      </c>
      <c r="S20150" t="b">
        <v>0</v>
      </c>
      <c r="T20150" t="b">
        <v>0</v>
      </c>
      <c r="U20150" t="b">
        <v>0</v>
      </c>
      <c r="V20150" t="b">
        <v>0</v>
      </c>
      <c r="W20150" t="b">
        <v>0</v>
      </c>
      <c r="X20150" t="b">
        <v>0</v>
      </c>
      <c r="Y20150" t="b">
        <v>0</v>
      </c>
      <c r="Z20150" t="b">
        <v>0</v>
      </c>
      <c r="AA20150" t="b">
        <v>0</v>
      </c>
    </row>
    <row r="20151" spans="2:41">
      <c r="B20151">
        <v>1136</v>
      </c>
      <c r="C20151">
        <v>106848</v>
      </c>
      <c r="D20151" t="s">
        <v>252</v>
      </c>
      <c r="E20151" t="s">
        <v>247</v>
      </c>
      <c r="F20151" t="s">
        <v>405</v>
      </c>
      <c r="G20151">
        <v>91939</v>
      </c>
      <c r="H20151">
        <v>91939</v>
      </c>
      <c r="I20151" t="s">
        <v>404</v>
      </c>
      <c r="J20151" t="s">
        <v>236</v>
      </c>
      <c r="K20151">
        <v>1589655.700092</v>
      </c>
      <c r="L20151">
        <v>0</v>
      </c>
      <c r="M20151">
        <v>1589655.700092</v>
      </c>
      <c r="N20151">
        <v>6.138264E-3</v>
      </c>
      <c r="O20151">
        <v>6.7878840000000001E-3</v>
      </c>
      <c r="P20151">
        <v>1.280179E-3</v>
      </c>
      <c r="Q20151" s="3">
        <v>45199</v>
      </c>
      <c r="R20151" s="3">
        <v>45198</v>
      </c>
      <c r="S20151" t="b">
        <v>0</v>
      </c>
      <c r="T20151" t="b">
        <v>0</v>
      </c>
      <c r="U20151" t="b">
        <v>0</v>
      </c>
      <c r="V20151" t="b">
        <v>0</v>
      </c>
      <c r="W20151" t="b">
        <v>0</v>
      </c>
      <c r="X20151" t="b">
        <v>0</v>
      </c>
      <c r="Y20151" t="b">
        <v>0</v>
      </c>
      <c r="Z20151" t="b">
        <v>0</v>
      </c>
      <c r="AA20151" t="b">
        <v>0</v>
      </c>
      <c r="AB20151" t="s">
        <v>1219</v>
      </c>
      <c r="AC20151" t="s">
        <v>1219</v>
      </c>
      <c r="AD20151" t="s">
        <v>1219</v>
      </c>
      <c r="AE20151" t="s">
        <v>1219</v>
      </c>
      <c r="AF20151" t="s">
        <v>1219</v>
      </c>
      <c r="AH20151" t="b">
        <v>0</v>
      </c>
      <c r="AI20151" t="b">
        <v>0</v>
      </c>
      <c r="AJ20151" t="b">
        <v>0</v>
      </c>
      <c r="AK20151" t="b">
        <v>0</v>
      </c>
      <c r="AL20151" t="b">
        <v>0</v>
      </c>
      <c r="AM20151" t="b">
        <v>0</v>
      </c>
      <c r="AN20151" t="b">
        <v>0</v>
      </c>
    </row>
    <row r="20152" spans="2:41">
      <c r="B20152">
        <v>1136</v>
      </c>
      <c r="C20152">
        <v>106848</v>
      </c>
      <c r="D20152" t="s">
        <v>252</v>
      </c>
      <c r="E20152" t="s">
        <v>247</v>
      </c>
      <c r="F20152" t="s">
        <v>405</v>
      </c>
      <c r="G20152">
        <v>91940</v>
      </c>
      <c r="H20152" t="s">
        <v>407</v>
      </c>
      <c r="I20152" t="s">
        <v>406</v>
      </c>
      <c r="J20152" t="s">
        <v>236</v>
      </c>
      <c r="K20152">
        <v>581295.83071899996</v>
      </c>
      <c r="L20152">
        <v>-5.0000000000000001E-4</v>
      </c>
      <c r="M20152">
        <v>581295.830219</v>
      </c>
      <c r="N20152">
        <v>2.2446039999999999E-3</v>
      </c>
      <c r="O20152">
        <v>2.482153E-3</v>
      </c>
      <c r="P20152">
        <v>4.68128E-4</v>
      </c>
      <c r="Q20152" s="3">
        <v>45199</v>
      </c>
      <c r="R20152" s="3">
        <v>45198</v>
      </c>
      <c r="S20152" t="b">
        <v>0</v>
      </c>
      <c r="T20152" t="b">
        <v>0</v>
      </c>
      <c r="U20152" t="b">
        <v>0</v>
      </c>
      <c r="V20152" t="b">
        <v>0</v>
      </c>
      <c r="W20152" t="b">
        <v>0</v>
      </c>
      <c r="X20152" t="b">
        <v>0</v>
      </c>
      <c r="Y20152" t="b">
        <v>0</v>
      </c>
      <c r="Z20152" t="b">
        <v>0</v>
      </c>
      <c r="AA20152" t="b">
        <v>0</v>
      </c>
      <c r="AB20152" t="s">
        <v>1219</v>
      </c>
      <c r="AC20152" t="s">
        <v>1219</v>
      </c>
      <c r="AD20152" t="s">
        <v>1219</v>
      </c>
      <c r="AE20152" t="s">
        <v>1219</v>
      </c>
      <c r="AF20152" t="s">
        <v>1219</v>
      </c>
      <c r="AH20152" t="b">
        <v>0</v>
      </c>
      <c r="AI20152" t="b">
        <v>0</v>
      </c>
      <c r="AJ20152" t="b">
        <v>0</v>
      </c>
      <c r="AK20152" t="b">
        <v>0</v>
      </c>
      <c r="AL20152" t="b">
        <v>0</v>
      </c>
      <c r="AM20152" t="b">
        <v>0</v>
      </c>
      <c r="AN20152" t="b">
        <v>0</v>
      </c>
    </row>
    <row r="20153" spans="2:41">
      <c r="B20153">
        <v>1136</v>
      </c>
      <c r="C20153">
        <v>106848</v>
      </c>
      <c r="D20153" t="s">
        <v>252</v>
      </c>
      <c r="E20153" t="s">
        <v>247</v>
      </c>
      <c r="F20153" t="s">
        <v>405</v>
      </c>
      <c r="G20153">
        <v>91942</v>
      </c>
      <c r="H20153" t="s">
        <v>518</v>
      </c>
      <c r="I20153" t="s">
        <v>517</v>
      </c>
      <c r="J20153" t="s">
        <v>236</v>
      </c>
      <c r="K20153">
        <v>58175.69</v>
      </c>
      <c r="L20153">
        <v>88845.824999999997</v>
      </c>
      <c r="M20153">
        <v>147021.51500000001</v>
      </c>
      <c r="N20153">
        <v>2.2463800000000001E-4</v>
      </c>
      <c r="O20153">
        <v>2.4841199999999999E-4</v>
      </c>
      <c r="P20153">
        <v>1.18399E-4</v>
      </c>
      <c r="Q20153" s="3">
        <v>45199</v>
      </c>
      <c r="R20153" s="3">
        <v>45198</v>
      </c>
      <c r="S20153" t="b">
        <v>0</v>
      </c>
      <c r="T20153" t="b">
        <v>0</v>
      </c>
      <c r="U20153" t="b">
        <v>0</v>
      </c>
      <c r="V20153" t="b">
        <v>0</v>
      </c>
      <c r="W20153" t="b">
        <v>0</v>
      </c>
      <c r="X20153" t="b">
        <v>0</v>
      </c>
      <c r="Y20153" t="b">
        <v>0</v>
      </c>
      <c r="Z20153" t="b">
        <v>0</v>
      </c>
      <c r="AA20153" t="b">
        <v>0</v>
      </c>
      <c r="AB20153" t="s">
        <v>1219</v>
      </c>
      <c r="AC20153" t="s">
        <v>1219</v>
      </c>
      <c r="AD20153" t="s">
        <v>1219</v>
      </c>
      <c r="AE20153" t="s">
        <v>1219</v>
      </c>
      <c r="AF20153" t="s">
        <v>1219</v>
      </c>
      <c r="AH20153" t="b">
        <v>0</v>
      </c>
      <c r="AI20153" t="b">
        <v>0</v>
      </c>
      <c r="AJ20153" t="b">
        <v>0</v>
      </c>
      <c r="AK20153" t="b">
        <v>0</v>
      </c>
      <c r="AL20153" t="b">
        <v>0</v>
      </c>
      <c r="AM20153" t="b">
        <v>0</v>
      </c>
      <c r="AN20153" t="b">
        <v>0</v>
      </c>
    </row>
    <row r="20154" spans="2:41">
      <c r="B20154">
        <v>1136</v>
      </c>
      <c r="C20154">
        <v>106848</v>
      </c>
      <c r="D20154" t="s">
        <v>252</v>
      </c>
      <c r="E20154" t="s">
        <v>247</v>
      </c>
      <c r="F20154" t="s">
        <v>520</v>
      </c>
      <c r="G20154">
        <v>91970</v>
      </c>
      <c r="H20154">
        <v>91970</v>
      </c>
      <c r="I20154" t="s">
        <v>519</v>
      </c>
      <c r="J20154" t="s">
        <v>236</v>
      </c>
      <c r="K20154">
        <v>1115316.521928</v>
      </c>
      <c r="L20154">
        <v>0</v>
      </c>
      <c r="M20154">
        <v>1115316.521928</v>
      </c>
      <c r="N20154">
        <v>4.3066600000000003E-3</v>
      </c>
      <c r="O20154">
        <v>4.7624390000000003E-3</v>
      </c>
      <c r="P20154">
        <v>8.9818500000000002E-4</v>
      </c>
      <c r="Q20154" s="3">
        <v>45199</v>
      </c>
      <c r="R20154" s="3">
        <v>45198</v>
      </c>
      <c r="S20154" t="b">
        <v>0</v>
      </c>
      <c r="T20154" t="b">
        <v>0</v>
      </c>
      <c r="U20154" t="b">
        <v>0</v>
      </c>
      <c r="V20154" t="b">
        <v>1</v>
      </c>
      <c r="W20154" t="b">
        <v>0</v>
      </c>
      <c r="X20154" t="b">
        <v>0</v>
      </c>
      <c r="Y20154" t="b">
        <v>1</v>
      </c>
      <c r="Z20154" t="b">
        <v>0</v>
      </c>
      <c r="AA20154" t="b">
        <v>0</v>
      </c>
      <c r="AB20154" t="s">
        <v>1219</v>
      </c>
      <c r="AC20154" t="s">
        <v>1219</v>
      </c>
      <c r="AD20154" t="s">
        <v>1219</v>
      </c>
      <c r="AE20154" t="s">
        <v>1222</v>
      </c>
      <c r="AF20154" t="s">
        <v>1219</v>
      </c>
      <c r="AH20154" t="b">
        <v>0</v>
      </c>
      <c r="AI20154" t="b">
        <v>0</v>
      </c>
      <c r="AJ20154" t="b">
        <v>0</v>
      </c>
      <c r="AK20154" t="b">
        <v>0</v>
      </c>
      <c r="AL20154" t="b">
        <v>0</v>
      </c>
      <c r="AM20154" t="b">
        <v>0</v>
      </c>
      <c r="AN20154" t="b">
        <v>0</v>
      </c>
      <c r="AO20154" t="s">
        <v>1212</v>
      </c>
    </row>
    <row r="20155" spans="2:41">
      <c r="B20155">
        <v>1133</v>
      </c>
      <c r="C20155">
        <v>106845</v>
      </c>
      <c r="D20155" t="s">
        <v>252</v>
      </c>
      <c r="E20155" t="s">
        <v>245</v>
      </c>
      <c r="F20155" t="s">
        <v>523</v>
      </c>
      <c r="G20155">
        <v>91978</v>
      </c>
      <c r="H20155">
        <v>91978</v>
      </c>
      <c r="I20155" t="s">
        <v>522</v>
      </c>
      <c r="J20155" t="s">
        <v>236</v>
      </c>
      <c r="K20155">
        <v>3030173.5773200002</v>
      </c>
      <c r="L20155">
        <v>0</v>
      </c>
      <c r="M20155">
        <v>3030173.5773200002</v>
      </c>
      <c r="N20155">
        <v>1.170065E-2</v>
      </c>
      <c r="O20155">
        <v>1.2938944000000001E-2</v>
      </c>
      <c r="P20155">
        <v>2.4402550000000001E-3</v>
      </c>
      <c r="Q20155" s="3">
        <v>45199</v>
      </c>
      <c r="R20155" s="3">
        <v>45198</v>
      </c>
      <c r="S20155" t="b">
        <v>0</v>
      </c>
      <c r="T20155" t="b">
        <v>0</v>
      </c>
      <c r="U20155" t="b">
        <v>0</v>
      </c>
      <c r="V20155" t="b">
        <v>0</v>
      </c>
      <c r="W20155" t="b">
        <v>0</v>
      </c>
      <c r="X20155" t="b">
        <v>0</v>
      </c>
      <c r="Y20155" t="b">
        <v>0</v>
      </c>
      <c r="Z20155" t="b">
        <v>0</v>
      </c>
      <c r="AA20155" t="b">
        <v>0</v>
      </c>
    </row>
    <row r="20156" spans="2:41">
      <c r="B20156">
        <v>1133</v>
      </c>
      <c r="C20156">
        <v>106845</v>
      </c>
      <c r="D20156" t="s">
        <v>252</v>
      </c>
      <c r="E20156" t="s">
        <v>245</v>
      </c>
      <c r="F20156" t="s">
        <v>523</v>
      </c>
      <c r="G20156">
        <v>91981</v>
      </c>
      <c r="H20156">
        <v>91981</v>
      </c>
      <c r="I20156" t="s">
        <v>524</v>
      </c>
      <c r="J20156" t="s">
        <v>236</v>
      </c>
      <c r="K20156">
        <v>240250.28</v>
      </c>
      <c r="L20156">
        <v>114747.6778</v>
      </c>
      <c r="M20156">
        <v>354997.95779999997</v>
      </c>
      <c r="N20156">
        <v>9.2769700000000001E-4</v>
      </c>
      <c r="O20156">
        <v>1.0258769999999999E-3</v>
      </c>
      <c r="P20156">
        <v>2.8588600000000001E-4</v>
      </c>
      <c r="Q20156" s="3">
        <v>45199</v>
      </c>
      <c r="R20156" s="3">
        <v>45198</v>
      </c>
      <c r="S20156" t="b">
        <v>0</v>
      </c>
      <c r="T20156" t="b">
        <v>0</v>
      </c>
      <c r="U20156" t="b">
        <v>0</v>
      </c>
      <c r="V20156" t="b">
        <v>0</v>
      </c>
      <c r="W20156" t="b">
        <v>0</v>
      </c>
      <c r="X20156" t="b">
        <v>0</v>
      </c>
      <c r="Y20156" t="b">
        <v>0</v>
      </c>
      <c r="Z20156" t="b">
        <v>0</v>
      </c>
      <c r="AA20156" t="b">
        <v>0</v>
      </c>
    </row>
    <row r="20157" spans="2:41">
      <c r="B20157">
        <v>1136</v>
      </c>
      <c r="C20157">
        <v>106848</v>
      </c>
      <c r="D20157" t="s">
        <v>252</v>
      </c>
      <c r="E20157" t="s">
        <v>247</v>
      </c>
      <c r="F20157" t="s">
        <v>526</v>
      </c>
      <c r="G20157">
        <v>91993</v>
      </c>
      <c r="H20157">
        <v>91993</v>
      </c>
      <c r="I20157" t="s">
        <v>525</v>
      </c>
      <c r="J20157" t="s">
        <v>236</v>
      </c>
      <c r="K20157">
        <v>1443290.0111120001</v>
      </c>
      <c r="L20157">
        <v>0</v>
      </c>
      <c r="M20157">
        <v>1443290.0111120001</v>
      </c>
      <c r="N20157">
        <v>5.5730900000000002E-3</v>
      </c>
      <c r="O20157">
        <v>6.1628969999999996E-3</v>
      </c>
      <c r="P20157">
        <v>1.1623079999999999E-3</v>
      </c>
      <c r="Q20157" s="3">
        <v>45199</v>
      </c>
      <c r="R20157" s="3">
        <v>45198</v>
      </c>
      <c r="S20157" t="b">
        <v>0</v>
      </c>
      <c r="T20157" t="b">
        <v>0</v>
      </c>
      <c r="U20157" t="b">
        <v>0</v>
      </c>
      <c r="V20157" t="b">
        <v>1</v>
      </c>
      <c r="W20157" t="b">
        <v>0</v>
      </c>
      <c r="X20157" t="b">
        <v>0</v>
      </c>
      <c r="Y20157" t="b">
        <v>1</v>
      </c>
      <c r="Z20157" t="b">
        <v>0</v>
      </c>
      <c r="AA20157" t="b">
        <v>0</v>
      </c>
      <c r="AB20157" t="s">
        <v>1219</v>
      </c>
      <c r="AC20157" t="s">
        <v>1219</v>
      </c>
      <c r="AD20157" t="s">
        <v>1219</v>
      </c>
      <c r="AE20157" t="s">
        <v>1222</v>
      </c>
      <c r="AF20157" t="s">
        <v>1219</v>
      </c>
      <c r="AH20157" t="b">
        <v>0</v>
      </c>
      <c r="AI20157" t="b">
        <v>0</v>
      </c>
      <c r="AJ20157" t="b">
        <v>0</v>
      </c>
      <c r="AK20157" t="b">
        <v>0</v>
      </c>
      <c r="AL20157" t="b">
        <v>0</v>
      </c>
      <c r="AM20157" t="b">
        <v>0</v>
      </c>
      <c r="AN20157" t="b">
        <v>0</v>
      </c>
      <c r="AO20157" t="s">
        <v>1212</v>
      </c>
    </row>
    <row r="20158" spans="2:41">
      <c r="B20158">
        <v>1136</v>
      </c>
      <c r="C20158">
        <v>106848</v>
      </c>
      <c r="D20158" t="s">
        <v>252</v>
      </c>
      <c r="E20158" t="s">
        <v>247</v>
      </c>
      <c r="F20158" t="s">
        <v>526</v>
      </c>
      <c r="G20158">
        <v>91994</v>
      </c>
      <c r="H20158">
        <v>91994</v>
      </c>
      <c r="I20158" t="s">
        <v>527</v>
      </c>
      <c r="J20158" t="s">
        <v>236</v>
      </c>
      <c r="K20158">
        <v>10372.42</v>
      </c>
      <c r="L20158">
        <v>65336.161500000002</v>
      </c>
      <c r="M20158">
        <v>75708.5815</v>
      </c>
      <c r="N20158">
        <v>4.0052000000000002E-5</v>
      </c>
      <c r="O20158">
        <v>4.4291E-5</v>
      </c>
      <c r="P20158">
        <v>6.0970000000000001E-5</v>
      </c>
      <c r="Q20158" s="3">
        <v>45199</v>
      </c>
      <c r="R20158" s="3">
        <v>45198</v>
      </c>
      <c r="S20158" t="b">
        <v>0</v>
      </c>
      <c r="T20158" t="b">
        <v>0</v>
      </c>
      <c r="U20158" t="b">
        <v>0</v>
      </c>
      <c r="V20158" t="b">
        <v>1</v>
      </c>
      <c r="W20158" t="b">
        <v>0</v>
      </c>
      <c r="X20158" t="b">
        <v>0</v>
      </c>
      <c r="Y20158" t="b">
        <v>1</v>
      </c>
      <c r="Z20158" t="b">
        <v>0</v>
      </c>
      <c r="AA20158" t="b">
        <v>0</v>
      </c>
      <c r="AB20158" t="s">
        <v>1219</v>
      </c>
      <c r="AC20158" t="s">
        <v>1219</v>
      </c>
      <c r="AD20158" t="s">
        <v>1219</v>
      </c>
      <c r="AE20158" t="s">
        <v>1222</v>
      </c>
      <c r="AF20158" t="s">
        <v>1219</v>
      </c>
      <c r="AH20158" t="b">
        <v>0</v>
      </c>
      <c r="AI20158" t="b">
        <v>0</v>
      </c>
      <c r="AJ20158" t="b">
        <v>0</v>
      </c>
      <c r="AK20158" t="b">
        <v>0</v>
      </c>
      <c r="AL20158" t="b">
        <v>0</v>
      </c>
      <c r="AM20158" t="b">
        <v>0</v>
      </c>
      <c r="AN20158" t="b">
        <v>0</v>
      </c>
      <c r="AO20158" t="s">
        <v>1212</v>
      </c>
    </row>
    <row r="20159" spans="2:41">
      <c r="B20159">
        <v>1134</v>
      </c>
      <c r="C20159">
        <v>106846</v>
      </c>
      <c r="D20159" t="s">
        <v>252</v>
      </c>
      <c r="E20159" t="s">
        <v>246</v>
      </c>
      <c r="F20159" t="s">
        <v>530</v>
      </c>
      <c r="G20159">
        <v>92037</v>
      </c>
      <c r="H20159" t="s">
        <v>529</v>
      </c>
      <c r="I20159" t="s">
        <v>528</v>
      </c>
      <c r="J20159" t="s">
        <v>236</v>
      </c>
      <c r="K20159">
        <v>-3073.0437440000001</v>
      </c>
      <c r="L20159">
        <v>354113.02490000002</v>
      </c>
      <c r="M20159">
        <v>351039.98115599999</v>
      </c>
      <c r="N20159">
        <v>-1.1866E-5</v>
      </c>
      <c r="O20159">
        <v>-1.3122000000000001E-5</v>
      </c>
      <c r="P20159">
        <v>2.8269900000000003E-4</v>
      </c>
      <c r="Q20159" s="3">
        <v>45199</v>
      </c>
      <c r="R20159" s="3">
        <v>45198</v>
      </c>
      <c r="S20159" t="b">
        <v>1</v>
      </c>
      <c r="T20159" t="b">
        <v>0</v>
      </c>
      <c r="U20159" t="b">
        <v>0</v>
      </c>
      <c r="V20159" t="b">
        <v>0</v>
      </c>
      <c r="W20159" t="b">
        <v>0</v>
      </c>
      <c r="X20159" t="b">
        <v>0</v>
      </c>
      <c r="Y20159" t="b">
        <v>1</v>
      </c>
      <c r="Z20159" t="b">
        <v>0</v>
      </c>
      <c r="AA20159" t="b">
        <v>0</v>
      </c>
      <c r="AB20159" t="s">
        <v>1237</v>
      </c>
      <c r="AC20159" t="s">
        <v>1219</v>
      </c>
      <c r="AD20159" t="s">
        <v>1219</v>
      </c>
      <c r="AE20159" t="s">
        <v>1219</v>
      </c>
      <c r="AF20159" t="s">
        <v>1219</v>
      </c>
      <c r="AH20159" t="b">
        <v>0</v>
      </c>
      <c r="AI20159" t="b">
        <v>0</v>
      </c>
      <c r="AJ20159" t="b">
        <v>0</v>
      </c>
      <c r="AK20159" t="b">
        <v>0</v>
      </c>
      <c r="AL20159" t="b">
        <v>0</v>
      </c>
      <c r="AM20159" t="b">
        <v>0</v>
      </c>
      <c r="AN20159" t="b">
        <v>0</v>
      </c>
      <c r="AO20159" t="s">
        <v>1209</v>
      </c>
    </row>
    <row r="20160" spans="2:41">
      <c r="B20160">
        <v>1134</v>
      </c>
      <c r="C20160">
        <v>106846</v>
      </c>
      <c r="D20160" t="s">
        <v>252</v>
      </c>
      <c r="E20160" t="s">
        <v>246</v>
      </c>
      <c r="F20160" t="s">
        <v>530</v>
      </c>
      <c r="G20160">
        <v>92038</v>
      </c>
      <c r="H20160">
        <v>92038</v>
      </c>
      <c r="I20160" t="s">
        <v>532</v>
      </c>
      <c r="J20160" t="s">
        <v>236</v>
      </c>
      <c r="K20160">
        <v>3561990.0439249999</v>
      </c>
      <c r="L20160">
        <v>0</v>
      </c>
      <c r="M20160">
        <v>3561990.0439249999</v>
      </c>
      <c r="N20160">
        <v>1.3754195E-2</v>
      </c>
      <c r="O20160">
        <v>1.5209818E-2</v>
      </c>
      <c r="P20160">
        <v>2.8685360000000001E-3</v>
      </c>
      <c r="Q20160" s="3">
        <v>45199</v>
      </c>
      <c r="R20160" s="3">
        <v>45198</v>
      </c>
      <c r="S20160" t="b">
        <v>1</v>
      </c>
      <c r="T20160" t="b">
        <v>0</v>
      </c>
      <c r="U20160" t="b">
        <v>0</v>
      </c>
      <c r="V20160" t="b">
        <v>0</v>
      </c>
      <c r="W20160" t="b">
        <v>0</v>
      </c>
      <c r="X20160" t="b">
        <v>0</v>
      </c>
      <c r="Y20160" t="b">
        <v>1</v>
      </c>
      <c r="Z20160" t="b">
        <v>0</v>
      </c>
      <c r="AA20160" t="b">
        <v>0</v>
      </c>
      <c r="AB20160" t="s">
        <v>1237</v>
      </c>
      <c r="AC20160" t="s">
        <v>1219</v>
      </c>
      <c r="AD20160" t="s">
        <v>1219</v>
      </c>
      <c r="AE20160" t="s">
        <v>1219</v>
      </c>
      <c r="AF20160" t="s">
        <v>1219</v>
      </c>
      <c r="AH20160" t="b">
        <v>0</v>
      </c>
      <c r="AI20160" t="b">
        <v>0</v>
      </c>
      <c r="AJ20160" t="b">
        <v>0</v>
      </c>
      <c r="AK20160" t="b">
        <v>0</v>
      </c>
      <c r="AL20160" t="b">
        <v>0</v>
      </c>
      <c r="AM20160" t="b">
        <v>0</v>
      </c>
      <c r="AN20160" t="b">
        <v>0</v>
      </c>
      <c r="AO20160" t="s">
        <v>1209</v>
      </c>
    </row>
    <row r="20161" spans="2:41">
      <c r="B20161">
        <v>1128</v>
      </c>
      <c r="C20161">
        <v>106839</v>
      </c>
      <c r="D20161" t="s">
        <v>240</v>
      </c>
      <c r="E20161" t="s">
        <v>250</v>
      </c>
      <c r="F20161" t="s">
        <v>534</v>
      </c>
      <c r="G20161">
        <v>92043</v>
      </c>
      <c r="H20161">
        <v>92043</v>
      </c>
      <c r="I20161" t="s">
        <v>533</v>
      </c>
      <c r="J20161" t="s">
        <v>236</v>
      </c>
      <c r="K20161">
        <v>510962.79954899999</v>
      </c>
      <c r="L20161">
        <v>0</v>
      </c>
      <c r="M20161">
        <v>510962.79954899999</v>
      </c>
      <c r="N20161">
        <v>1.9730210000000001E-3</v>
      </c>
      <c r="O20161">
        <v>2.1818279999999998E-3</v>
      </c>
      <c r="P20161">
        <v>4.11488E-4</v>
      </c>
      <c r="Q20161" s="3">
        <v>45199</v>
      </c>
      <c r="R20161" s="3">
        <v>45198</v>
      </c>
      <c r="S20161" t="b">
        <v>0</v>
      </c>
      <c r="T20161" t="b">
        <v>0</v>
      </c>
      <c r="U20161" t="b">
        <v>0</v>
      </c>
      <c r="V20161" t="b">
        <v>0</v>
      </c>
      <c r="W20161" t="b">
        <v>0</v>
      </c>
      <c r="X20161" t="b">
        <v>0</v>
      </c>
      <c r="Y20161" t="b">
        <v>0</v>
      </c>
      <c r="Z20161" t="b">
        <v>0</v>
      </c>
      <c r="AA20161" t="b">
        <v>0</v>
      </c>
    </row>
    <row r="20162" spans="2:41">
      <c r="B20162">
        <v>1128</v>
      </c>
      <c r="C20162">
        <v>106839</v>
      </c>
      <c r="D20162" t="s">
        <v>240</v>
      </c>
      <c r="E20162" t="s">
        <v>250</v>
      </c>
      <c r="F20162" t="s">
        <v>534</v>
      </c>
      <c r="G20162">
        <v>92044</v>
      </c>
      <c r="H20162" t="s">
        <v>536</v>
      </c>
      <c r="I20162" t="s">
        <v>535</v>
      </c>
      <c r="J20162" t="s">
        <v>236</v>
      </c>
      <c r="K20162">
        <v>20183.935888</v>
      </c>
      <c r="L20162">
        <v>4184.2435249999999</v>
      </c>
      <c r="M20162">
        <v>24368.179413000002</v>
      </c>
      <c r="N20162">
        <v>7.7937999999999998E-5</v>
      </c>
      <c r="O20162">
        <v>8.6186000000000005E-5</v>
      </c>
      <c r="P20162">
        <v>1.9624E-5</v>
      </c>
      <c r="Q20162" s="3">
        <v>45199</v>
      </c>
      <c r="R20162" s="3">
        <v>45198</v>
      </c>
      <c r="S20162" t="b">
        <v>0</v>
      </c>
      <c r="T20162" t="b">
        <v>0</v>
      </c>
      <c r="U20162" t="b">
        <v>0</v>
      </c>
      <c r="V20162" t="b">
        <v>0</v>
      </c>
      <c r="W20162" t="b">
        <v>0</v>
      </c>
      <c r="X20162" t="b">
        <v>0</v>
      </c>
      <c r="Y20162" t="b">
        <v>0</v>
      </c>
      <c r="Z20162" t="b">
        <v>0</v>
      </c>
      <c r="AA20162" t="b">
        <v>0</v>
      </c>
    </row>
    <row r="20163" spans="2:41">
      <c r="B20163">
        <v>1134</v>
      </c>
      <c r="C20163">
        <v>106846</v>
      </c>
      <c r="D20163" t="s">
        <v>252</v>
      </c>
      <c r="E20163" t="s">
        <v>246</v>
      </c>
      <c r="F20163" t="s">
        <v>538</v>
      </c>
      <c r="G20163">
        <v>92045</v>
      </c>
      <c r="H20163">
        <v>92045</v>
      </c>
      <c r="I20163" t="s">
        <v>537</v>
      </c>
      <c r="J20163" t="s">
        <v>236</v>
      </c>
      <c r="K20163">
        <v>1177909.2435409999</v>
      </c>
      <c r="L20163">
        <v>0</v>
      </c>
      <c r="M20163">
        <v>1177909.2435409999</v>
      </c>
      <c r="N20163">
        <v>4.5483549999999996E-3</v>
      </c>
      <c r="O20163">
        <v>5.0297120000000004E-3</v>
      </c>
      <c r="P20163">
        <v>9.4859199999999995E-4</v>
      </c>
      <c r="Q20163" s="3">
        <v>45199</v>
      </c>
      <c r="R20163" s="3">
        <v>45198</v>
      </c>
      <c r="S20163" t="b">
        <v>0</v>
      </c>
      <c r="T20163" t="b">
        <v>0</v>
      </c>
      <c r="U20163" t="b">
        <v>0</v>
      </c>
      <c r="V20163" t="b">
        <v>0</v>
      </c>
      <c r="W20163" t="b">
        <v>0</v>
      </c>
      <c r="X20163" t="b">
        <v>0</v>
      </c>
      <c r="Y20163" t="b">
        <v>0</v>
      </c>
      <c r="Z20163" t="b">
        <v>0</v>
      </c>
      <c r="AA20163" t="b">
        <v>0</v>
      </c>
      <c r="AB20163" t="s">
        <v>1219</v>
      </c>
      <c r="AC20163" t="s">
        <v>1219</v>
      </c>
      <c r="AD20163" t="s">
        <v>1219</v>
      </c>
      <c r="AE20163" t="s">
        <v>1219</v>
      </c>
      <c r="AF20163" t="s">
        <v>1219</v>
      </c>
      <c r="AH20163" t="b">
        <v>0</v>
      </c>
      <c r="AI20163" t="b">
        <v>0</v>
      </c>
      <c r="AJ20163" t="b">
        <v>0</v>
      </c>
      <c r="AK20163" t="b">
        <v>0</v>
      </c>
      <c r="AL20163" t="b">
        <v>0</v>
      </c>
      <c r="AM20163" t="b">
        <v>0</v>
      </c>
      <c r="AN20163" t="b">
        <v>0</v>
      </c>
    </row>
    <row r="20164" spans="2:41">
      <c r="B20164">
        <v>1134</v>
      </c>
      <c r="C20164">
        <v>106846</v>
      </c>
      <c r="D20164" t="s">
        <v>252</v>
      </c>
      <c r="E20164" t="s">
        <v>246</v>
      </c>
      <c r="F20164" t="s">
        <v>538</v>
      </c>
      <c r="G20164">
        <v>92046</v>
      </c>
      <c r="H20164">
        <v>92046</v>
      </c>
      <c r="I20164" t="s">
        <v>540</v>
      </c>
      <c r="J20164" t="s">
        <v>236</v>
      </c>
      <c r="K20164">
        <v>3238216.8371179998</v>
      </c>
      <c r="L20164">
        <v>0</v>
      </c>
      <c r="M20164">
        <v>3238216.8371179998</v>
      </c>
      <c r="N20164">
        <v>1.2503983999999999E-2</v>
      </c>
      <c r="O20164">
        <v>1.3827295E-2</v>
      </c>
      <c r="P20164">
        <v>2.6077959999999999E-3</v>
      </c>
      <c r="Q20164" s="3">
        <v>45199</v>
      </c>
      <c r="R20164" s="3">
        <v>45198</v>
      </c>
      <c r="S20164" t="b">
        <v>0</v>
      </c>
      <c r="T20164" t="b">
        <v>0</v>
      </c>
      <c r="U20164" t="b">
        <v>0</v>
      </c>
      <c r="V20164" t="b">
        <v>0</v>
      </c>
      <c r="W20164" t="b">
        <v>0</v>
      </c>
      <c r="X20164" t="b">
        <v>0</v>
      </c>
      <c r="Y20164" t="b">
        <v>0</v>
      </c>
      <c r="Z20164" t="b">
        <v>0</v>
      </c>
      <c r="AA20164" t="b">
        <v>0</v>
      </c>
      <c r="AB20164" t="s">
        <v>1219</v>
      </c>
      <c r="AC20164" t="s">
        <v>1219</v>
      </c>
      <c r="AD20164" t="s">
        <v>1219</v>
      </c>
      <c r="AE20164" t="s">
        <v>1219</v>
      </c>
      <c r="AF20164" t="s">
        <v>1219</v>
      </c>
      <c r="AH20164" t="b">
        <v>0</v>
      </c>
      <c r="AI20164" t="b">
        <v>0</v>
      </c>
      <c r="AJ20164" t="b">
        <v>0</v>
      </c>
      <c r="AK20164" t="b">
        <v>0</v>
      </c>
      <c r="AL20164" t="b">
        <v>0</v>
      </c>
      <c r="AM20164" t="b">
        <v>0</v>
      </c>
      <c r="AN20164" t="b">
        <v>0</v>
      </c>
    </row>
    <row r="20165" spans="2:41">
      <c r="B20165">
        <v>1134</v>
      </c>
      <c r="C20165">
        <v>106846</v>
      </c>
      <c r="D20165" t="s">
        <v>252</v>
      </c>
      <c r="E20165" t="s">
        <v>246</v>
      </c>
      <c r="F20165" t="s">
        <v>538</v>
      </c>
      <c r="G20165">
        <v>92047</v>
      </c>
      <c r="H20165">
        <v>92047</v>
      </c>
      <c r="I20165" t="s">
        <v>541</v>
      </c>
      <c r="J20165" t="s">
        <v>236</v>
      </c>
      <c r="K20165">
        <v>207975.64635600001</v>
      </c>
      <c r="L20165">
        <v>172888.05827499999</v>
      </c>
      <c r="M20165">
        <v>380863.704631</v>
      </c>
      <c r="N20165">
        <v>8.0307299999999996E-4</v>
      </c>
      <c r="O20165">
        <v>8.8806300000000003E-4</v>
      </c>
      <c r="P20165">
        <v>3.0671700000000002E-4</v>
      </c>
      <c r="Q20165" s="3">
        <v>45199</v>
      </c>
      <c r="R20165" s="3">
        <v>45198</v>
      </c>
      <c r="S20165" t="b">
        <v>0</v>
      </c>
      <c r="T20165" t="b">
        <v>0</v>
      </c>
      <c r="U20165" t="b">
        <v>0</v>
      </c>
      <c r="V20165" t="b">
        <v>0</v>
      </c>
      <c r="W20165" t="b">
        <v>0</v>
      </c>
      <c r="X20165" t="b">
        <v>0</v>
      </c>
      <c r="Y20165" t="b">
        <v>0</v>
      </c>
      <c r="Z20165" t="b">
        <v>0</v>
      </c>
      <c r="AA20165" t="b">
        <v>0</v>
      </c>
      <c r="AB20165" t="s">
        <v>1219</v>
      </c>
      <c r="AC20165" t="s">
        <v>1219</v>
      </c>
      <c r="AD20165" t="s">
        <v>1219</v>
      </c>
      <c r="AE20165" t="s">
        <v>1219</v>
      </c>
      <c r="AF20165" t="s">
        <v>1219</v>
      </c>
      <c r="AH20165" t="b">
        <v>0</v>
      </c>
      <c r="AI20165" t="b">
        <v>0</v>
      </c>
      <c r="AJ20165" t="b">
        <v>0</v>
      </c>
      <c r="AK20165" t="b">
        <v>0</v>
      </c>
      <c r="AL20165" t="b">
        <v>0</v>
      </c>
      <c r="AM20165" t="b">
        <v>0</v>
      </c>
      <c r="AN20165" t="b">
        <v>0</v>
      </c>
    </row>
    <row r="20166" spans="2:41">
      <c r="B20166">
        <v>1128</v>
      </c>
      <c r="C20166">
        <v>106839</v>
      </c>
      <c r="D20166" t="s">
        <v>240</v>
      </c>
      <c r="E20166" t="s">
        <v>250</v>
      </c>
      <c r="F20166" t="s">
        <v>543</v>
      </c>
      <c r="G20166">
        <v>92059</v>
      </c>
      <c r="H20166">
        <v>92059</v>
      </c>
      <c r="I20166" t="s">
        <v>542</v>
      </c>
      <c r="J20166" t="s">
        <v>236</v>
      </c>
      <c r="K20166">
        <v>282455.45632900001</v>
      </c>
      <c r="L20166">
        <v>0</v>
      </c>
      <c r="M20166">
        <v>282455.45632900001</v>
      </c>
      <c r="N20166">
        <v>1.0906679999999999E-3</v>
      </c>
      <c r="O20166">
        <v>1.206094E-3</v>
      </c>
      <c r="P20166">
        <v>2.27467E-4</v>
      </c>
      <c r="Q20166" s="3">
        <v>45199</v>
      </c>
      <c r="R20166" s="3">
        <v>45198</v>
      </c>
      <c r="S20166" t="b">
        <v>0</v>
      </c>
      <c r="T20166" t="b">
        <v>0</v>
      </c>
      <c r="U20166" t="b">
        <v>0</v>
      </c>
      <c r="V20166" t="b">
        <v>0</v>
      </c>
      <c r="W20166" t="b">
        <v>0</v>
      </c>
      <c r="X20166" t="b">
        <v>0</v>
      </c>
      <c r="Y20166" t="b">
        <v>0</v>
      </c>
      <c r="Z20166" t="b">
        <v>0</v>
      </c>
      <c r="AA20166" t="b">
        <v>0</v>
      </c>
    </row>
    <row r="20167" spans="2:41">
      <c r="B20167">
        <v>1128</v>
      </c>
      <c r="C20167">
        <v>106839</v>
      </c>
      <c r="D20167" t="s">
        <v>240</v>
      </c>
      <c r="E20167" t="s">
        <v>250</v>
      </c>
      <c r="F20167" t="s">
        <v>543</v>
      </c>
      <c r="G20167">
        <v>92060</v>
      </c>
      <c r="H20167">
        <v>92060</v>
      </c>
      <c r="I20167" t="s">
        <v>546</v>
      </c>
      <c r="J20167" t="s">
        <v>236</v>
      </c>
      <c r="K20167">
        <v>147524.58387900001</v>
      </c>
      <c r="L20167">
        <v>0</v>
      </c>
      <c r="M20167">
        <v>147524.58387900001</v>
      </c>
      <c r="N20167">
        <v>5.6964799999999996E-4</v>
      </c>
      <c r="O20167">
        <v>6.2993499999999998E-4</v>
      </c>
      <c r="P20167">
        <v>1.18804E-4</v>
      </c>
      <c r="Q20167" s="3">
        <v>45199</v>
      </c>
      <c r="R20167" s="3">
        <v>45198</v>
      </c>
      <c r="S20167" t="b">
        <v>0</v>
      </c>
      <c r="T20167" t="b">
        <v>0</v>
      </c>
      <c r="U20167" t="b">
        <v>0</v>
      </c>
      <c r="V20167" t="b">
        <v>0</v>
      </c>
      <c r="W20167" t="b">
        <v>0</v>
      </c>
      <c r="X20167" t="b">
        <v>0</v>
      </c>
      <c r="Y20167" t="b">
        <v>0</v>
      </c>
      <c r="Z20167" t="b">
        <v>0</v>
      </c>
      <c r="AA20167" t="b">
        <v>0</v>
      </c>
    </row>
    <row r="20168" spans="2:41">
      <c r="B20168">
        <v>1128</v>
      </c>
      <c r="C20168">
        <v>106839</v>
      </c>
      <c r="D20168" t="s">
        <v>240</v>
      </c>
      <c r="E20168" t="s">
        <v>250</v>
      </c>
      <c r="F20168" t="s">
        <v>543</v>
      </c>
      <c r="G20168">
        <v>92061</v>
      </c>
      <c r="H20168" t="s">
        <v>548</v>
      </c>
      <c r="I20168" t="s">
        <v>547</v>
      </c>
      <c r="J20168" t="s">
        <v>236</v>
      </c>
      <c r="K20168">
        <v>171257.85214999999</v>
      </c>
      <c r="L20168">
        <v>93853.338424999994</v>
      </c>
      <c r="M20168">
        <v>265111.19057500002</v>
      </c>
      <c r="N20168">
        <v>6.6129199999999996E-4</v>
      </c>
      <c r="O20168">
        <v>7.3127700000000001E-4</v>
      </c>
      <c r="P20168">
        <v>2.13499E-4</v>
      </c>
      <c r="Q20168" s="3">
        <v>45199</v>
      </c>
      <c r="R20168" s="3">
        <v>45198</v>
      </c>
      <c r="S20168" t="b">
        <v>0</v>
      </c>
      <c r="T20168" t="b">
        <v>0</v>
      </c>
      <c r="U20168" t="b">
        <v>0</v>
      </c>
      <c r="V20168" t="b">
        <v>0</v>
      </c>
      <c r="W20168" t="b">
        <v>0</v>
      </c>
      <c r="X20168" t="b">
        <v>0</v>
      </c>
      <c r="Y20168" t="b">
        <v>0</v>
      </c>
      <c r="Z20168" t="b">
        <v>0</v>
      </c>
      <c r="AA20168" t="b">
        <v>0</v>
      </c>
    </row>
    <row r="20169" spans="2:41">
      <c r="B20169">
        <v>1136</v>
      </c>
      <c r="C20169">
        <v>106848</v>
      </c>
      <c r="D20169" t="s">
        <v>252</v>
      </c>
      <c r="E20169" t="s">
        <v>247</v>
      </c>
      <c r="F20169" t="s">
        <v>550</v>
      </c>
      <c r="G20169">
        <v>92074</v>
      </c>
      <c r="H20169">
        <v>92074</v>
      </c>
      <c r="I20169" t="s">
        <v>549</v>
      </c>
      <c r="J20169" t="s">
        <v>236</v>
      </c>
      <c r="K20169">
        <v>832238.84478299995</v>
      </c>
      <c r="L20169">
        <v>0</v>
      </c>
      <c r="M20169">
        <v>832238.84478299995</v>
      </c>
      <c r="N20169">
        <v>3.2135900000000001E-3</v>
      </c>
      <c r="O20169">
        <v>3.5536880000000002E-3</v>
      </c>
      <c r="P20169">
        <v>6.7021699999999997E-4</v>
      </c>
      <c r="Q20169" s="3">
        <v>45199</v>
      </c>
      <c r="R20169" s="3">
        <v>45198</v>
      </c>
      <c r="S20169" t="b">
        <v>0</v>
      </c>
      <c r="T20169" t="b">
        <v>0</v>
      </c>
      <c r="U20169" t="b">
        <v>0</v>
      </c>
      <c r="V20169" t="b">
        <v>0</v>
      </c>
      <c r="W20169" t="b">
        <v>0</v>
      </c>
      <c r="X20169" t="b">
        <v>0</v>
      </c>
      <c r="Y20169" t="b">
        <v>0</v>
      </c>
      <c r="Z20169" t="b">
        <v>0</v>
      </c>
      <c r="AA20169" t="b">
        <v>0</v>
      </c>
      <c r="AB20169" t="s">
        <v>1219</v>
      </c>
      <c r="AC20169" t="s">
        <v>1219</v>
      </c>
      <c r="AD20169" t="s">
        <v>1219</v>
      </c>
      <c r="AE20169" t="s">
        <v>1219</v>
      </c>
      <c r="AF20169" t="s">
        <v>1219</v>
      </c>
      <c r="AH20169" t="b">
        <v>0</v>
      </c>
      <c r="AI20169" t="b">
        <v>0</v>
      </c>
      <c r="AJ20169" t="b">
        <v>0</v>
      </c>
      <c r="AK20169" t="b">
        <v>0</v>
      </c>
      <c r="AL20169" t="b">
        <v>0</v>
      </c>
      <c r="AM20169" t="b">
        <v>0</v>
      </c>
      <c r="AN20169" t="b">
        <v>0</v>
      </c>
    </row>
    <row r="20170" spans="2:41">
      <c r="B20170">
        <v>1136</v>
      </c>
      <c r="C20170">
        <v>106848</v>
      </c>
      <c r="D20170" t="s">
        <v>252</v>
      </c>
      <c r="E20170" t="s">
        <v>247</v>
      </c>
      <c r="F20170" t="s">
        <v>550</v>
      </c>
      <c r="G20170">
        <v>92075</v>
      </c>
      <c r="H20170" t="s">
        <v>552</v>
      </c>
      <c r="I20170" t="s">
        <v>551</v>
      </c>
      <c r="J20170" t="s">
        <v>236</v>
      </c>
      <c r="K20170">
        <v>31558.240000000002</v>
      </c>
      <c r="L20170">
        <v>31995.854599999999</v>
      </c>
      <c r="M20170">
        <v>63554.094599999997</v>
      </c>
      <c r="N20170">
        <v>1.21858E-4</v>
      </c>
      <c r="O20170">
        <v>1.3475499999999999E-4</v>
      </c>
      <c r="P20170">
        <v>5.1180999999999997E-5</v>
      </c>
      <c r="Q20170" s="3">
        <v>45199</v>
      </c>
      <c r="R20170" s="3">
        <v>45198</v>
      </c>
      <c r="S20170" t="b">
        <v>0</v>
      </c>
      <c r="T20170" t="b">
        <v>0</v>
      </c>
      <c r="U20170" t="b">
        <v>0</v>
      </c>
      <c r="V20170" t="b">
        <v>0</v>
      </c>
      <c r="W20170" t="b">
        <v>0</v>
      </c>
      <c r="X20170" t="b">
        <v>0</v>
      </c>
      <c r="Y20170" t="b">
        <v>0</v>
      </c>
      <c r="Z20170" t="b">
        <v>0</v>
      </c>
      <c r="AA20170" t="b">
        <v>0</v>
      </c>
      <c r="AB20170" t="s">
        <v>1219</v>
      </c>
      <c r="AC20170" t="s">
        <v>1219</v>
      </c>
      <c r="AD20170" t="s">
        <v>1219</v>
      </c>
      <c r="AE20170" t="s">
        <v>1219</v>
      </c>
      <c r="AF20170" t="s">
        <v>1219</v>
      </c>
      <c r="AH20170" t="b">
        <v>0</v>
      </c>
      <c r="AI20170" t="b">
        <v>0</v>
      </c>
      <c r="AJ20170" t="b">
        <v>0</v>
      </c>
      <c r="AK20170" t="b">
        <v>0</v>
      </c>
      <c r="AL20170" t="b">
        <v>0</v>
      </c>
      <c r="AM20170" t="b">
        <v>0</v>
      </c>
      <c r="AN20170" t="b">
        <v>0</v>
      </c>
    </row>
    <row r="20171" spans="2:41">
      <c r="B20171">
        <v>1133</v>
      </c>
      <c r="C20171">
        <v>106845</v>
      </c>
      <c r="D20171" t="s">
        <v>252</v>
      </c>
      <c r="E20171" t="s">
        <v>245</v>
      </c>
      <c r="F20171" t="s">
        <v>554</v>
      </c>
      <c r="G20171">
        <v>92182</v>
      </c>
      <c r="H20171">
        <v>92182</v>
      </c>
      <c r="I20171" t="s">
        <v>553</v>
      </c>
      <c r="J20171" t="s">
        <v>236</v>
      </c>
      <c r="K20171">
        <v>3934956.2629840001</v>
      </c>
      <c r="L20171">
        <v>0</v>
      </c>
      <c r="M20171">
        <v>3934956.2629840001</v>
      </c>
      <c r="N20171">
        <v>1.5194358999999999E-2</v>
      </c>
      <c r="O20171">
        <v>1.6802396000000001E-2</v>
      </c>
      <c r="P20171">
        <v>3.1688929999999999E-3</v>
      </c>
      <c r="Q20171" s="3">
        <v>45199</v>
      </c>
      <c r="R20171" s="3">
        <v>45198</v>
      </c>
      <c r="S20171" t="b">
        <v>0</v>
      </c>
      <c r="T20171" t="b">
        <v>0</v>
      </c>
      <c r="U20171" t="b">
        <v>0</v>
      </c>
      <c r="V20171" t="b">
        <v>0</v>
      </c>
      <c r="W20171" t="b">
        <v>0</v>
      </c>
      <c r="X20171" t="b">
        <v>0</v>
      </c>
      <c r="Y20171" t="b">
        <v>0</v>
      </c>
      <c r="Z20171" t="b">
        <v>0</v>
      </c>
      <c r="AA20171" t="b">
        <v>0</v>
      </c>
    </row>
    <row r="20172" spans="2:41">
      <c r="B20172">
        <v>1136</v>
      </c>
      <c r="C20172">
        <v>106848</v>
      </c>
      <c r="D20172" t="s">
        <v>252</v>
      </c>
      <c r="E20172" t="s">
        <v>247</v>
      </c>
      <c r="F20172" t="s">
        <v>557</v>
      </c>
      <c r="G20172">
        <v>92189</v>
      </c>
      <c r="H20172" t="s">
        <v>556</v>
      </c>
      <c r="I20172" t="s">
        <v>555</v>
      </c>
      <c r="J20172" t="s">
        <v>236</v>
      </c>
      <c r="K20172">
        <v>27615.24</v>
      </c>
      <c r="L20172">
        <v>215924.88519999999</v>
      </c>
      <c r="M20172">
        <v>243540.12520000001</v>
      </c>
      <c r="N20172">
        <v>1.0663299999999999E-4</v>
      </c>
      <c r="O20172">
        <v>1.1791800000000001E-4</v>
      </c>
      <c r="P20172">
        <v>1.9612699999999999E-4</v>
      </c>
      <c r="Q20172" s="3">
        <v>45199</v>
      </c>
      <c r="R20172" s="3">
        <v>45198</v>
      </c>
      <c r="S20172" t="b">
        <v>0</v>
      </c>
      <c r="T20172" t="b">
        <v>0</v>
      </c>
      <c r="U20172" t="b">
        <v>0</v>
      </c>
      <c r="V20172" t="b">
        <v>1</v>
      </c>
      <c r="W20172" t="b">
        <v>1</v>
      </c>
      <c r="X20172" t="b">
        <v>0</v>
      </c>
      <c r="Y20172" t="b">
        <v>1</v>
      </c>
      <c r="Z20172" t="b">
        <v>0</v>
      </c>
      <c r="AA20172" t="b">
        <v>0</v>
      </c>
      <c r="AB20172" t="s">
        <v>1219</v>
      </c>
      <c r="AC20172" t="s">
        <v>1219</v>
      </c>
      <c r="AD20172" t="s">
        <v>1219</v>
      </c>
      <c r="AE20172" t="s">
        <v>1222</v>
      </c>
      <c r="AF20172" t="s">
        <v>1222</v>
      </c>
      <c r="AH20172" t="b">
        <v>0</v>
      </c>
      <c r="AI20172" t="b">
        <v>0</v>
      </c>
      <c r="AJ20172" t="b">
        <v>0</v>
      </c>
      <c r="AK20172" t="b">
        <v>0</v>
      </c>
      <c r="AL20172" t="b">
        <v>0</v>
      </c>
      <c r="AM20172" t="b">
        <v>0</v>
      </c>
      <c r="AN20172" t="b">
        <v>0</v>
      </c>
      <c r="AO20172" t="s">
        <v>1238</v>
      </c>
    </row>
    <row r="20173" spans="2:41">
      <c r="B20173">
        <v>1136</v>
      </c>
      <c r="C20173">
        <v>106848</v>
      </c>
      <c r="D20173" t="s">
        <v>252</v>
      </c>
      <c r="E20173" t="s">
        <v>247</v>
      </c>
      <c r="F20173" t="s">
        <v>557</v>
      </c>
      <c r="G20173">
        <v>92190</v>
      </c>
      <c r="H20173">
        <v>92190</v>
      </c>
      <c r="I20173" t="s">
        <v>558</v>
      </c>
      <c r="J20173" t="s">
        <v>236</v>
      </c>
      <c r="K20173">
        <v>2878456.4637930002</v>
      </c>
      <c r="L20173">
        <v>0</v>
      </c>
      <c r="M20173">
        <v>2878456.4637930002</v>
      </c>
      <c r="N20173">
        <v>1.1114812999999999E-2</v>
      </c>
      <c r="O20173">
        <v>1.2291106E-2</v>
      </c>
      <c r="P20173">
        <v>2.3180739999999998E-3</v>
      </c>
      <c r="Q20173" s="3">
        <v>45199</v>
      </c>
      <c r="R20173" s="3">
        <v>45198</v>
      </c>
      <c r="S20173" t="b">
        <v>0</v>
      </c>
      <c r="T20173" t="b">
        <v>0</v>
      </c>
      <c r="U20173" t="b">
        <v>0</v>
      </c>
      <c r="V20173" t="b">
        <v>1</v>
      </c>
      <c r="W20173" t="b">
        <v>1</v>
      </c>
      <c r="X20173" t="b">
        <v>0</v>
      </c>
      <c r="Y20173" t="b">
        <v>1</v>
      </c>
      <c r="Z20173" t="b">
        <v>0</v>
      </c>
      <c r="AA20173" t="b">
        <v>0</v>
      </c>
      <c r="AB20173" t="s">
        <v>1219</v>
      </c>
      <c r="AC20173" t="s">
        <v>1219</v>
      </c>
      <c r="AD20173" t="s">
        <v>1219</v>
      </c>
      <c r="AE20173" t="s">
        <v>1222</v>
      </c>
      <c r="AF20173" t="s">
        <v>1222</v>
      </c>
      <c r="AH20173" t="b">
        <v>0</v>
      </c>
      <c r="AI20173" t="b">
        <v>0</v>
      </c>
      <c r="AJ20173" t="b">
        <v>0</v>
      </c>
      <c r="AK20173" t="b">
        <v>0</v>
      </c>
      <c r="AL20173" t="b">
        <v>0</v>
      </c>
      <c r="AM20173" t="b">
        <v>0</v>
      </c>
      <c r="AN20173" t="b">
        <v>0</v>
      </c>
      <c r="AO20173" t="s">
        <v>1238</v>
      </c>
    </row>
    <row r="20174" spans="2:41">
      <c r="B20174">
        <v>1134</v>
      </c>
      <c r="C20174">
        <v>106846</v>
      </c>
      <c r="D20174" t="s">
        <v>252</v>
      </c>
      <c r="E20174" t="s">
        <v>246</v>
      </c>
      <c r="F20174" t="s">
        <v>560</v>
      </c>
      <c r="G20174">
        <v>92253</v>
      </c>
      <c r="H20174">
        <v>92253</v>
      </c>
      <c r="I20174" t="s">
        <v>559</v>
      </c>
      <c r="J20174" t="s">
        <v>236</v>
      </c>
      <c r="K20174">
        <v>-2093.7594650000001</v>
      </c>
      <c r="L20174">
        <v>333845.01549999998</v>
      </c>
      <c r="M20174">
        <v>331751.25603500003</v>
      </c>
      <c r="N20174">
        <v>-8.0849999999999997E-6</v>
      </c>
      <c r="O20174">
        <v>-8.9400000000000008E-6</v>
      </c>
      <c r="P20174">
        <v>2.6716499999999998E-4</v>
      </c>
      <c r="Q20174" s="3">
        <v>45199</v>
      </c>
      <c r="R20174" s="3">
        <v>45198</v>
      </c>
      <c r="S20174" t="b">
        <v>0</v>
      </c>
      <c r="T20174" t="b">
        <v>0</v>
      </c>
      <c r="U20174" t="b">
        <v>0</v>
      </c>
      <c r="V20174" t="b">
        <v>0</v>
      </c>
      <c r="W20174" t="b">
        <v>0</v>
      </c>
      <c r="X20174" t="b">
        <v>0</v>
      </c>
      <c r="Y20174" t="b">
        <v>0</v>
      </c>
      <c r="Z20174" t="b">
        <v>0</v>
      </c>
      <c r="AA20174" t="b">
        <v>0</v>
      </c>
      <c r="AB20174" t="s">
        <v>1219</v>
      </c>
      <c r="AC20174" t="s">
        <v>1219</v>
      </c>
      <c r="AD20174" t="s">
        <v>1219</v>
      </c>
      <c r="AE20174" t="s">
        <v>1219</v>
      </c>
      <c r="AF20174" t="s">
        <v>1219</v>
      </c>
      <c r="AH20174" t="b">
        <v>0</v>
      </c>
      <c r="AI20174" t="b">
        <v>0</v>
      </c>
      <c r="AJ20174" t="b">
        <v>0</v>
      </c>
      <c r="AK20174" t="b">
        <v>0</v>
      </c>
      <c r="AL20174" t="b">
        <v>0</v>
      </c>
      <c r="AM20174" t="b">
        <v>0</v>
      </c>
      <c r="AN20174" t="b">
        <v>0</v>
      </c>
    </row>
    <row r="20175" spans="2:41">
      <c r="B20175">
        <v>1134</v>
      </c>
      <c r="C20175">
        <v>106846</v>
      </c>
      <c r="D20175" t="s">
        <v>252</v>
      </c>
      <c r="E20175" t="s">
        <v>246</v>
      </c>
      <c r="F20175" t="s">
        <v>560</v>
      </c>
      <c r="G20175">
        <v>92254</v>
      </c>
      <c r="H20175">
        <v>92254</v>
      </c>
      <c r="I20175" t="s">
        <v>562</v>
      </c>
      <c r="J20175" t="s">
        <v>236</v>
      </c>
      <c r="K20175">
        <v>3593142.2913029999</v>
      </c>
      <c r="L20175">
        <v>0</v>
      </c>
      <c r="M20175">
        <v>3593142.2913029999</v>
      </c>
      <c r="N20175">
        <v>1.3874486E-2</v>
      </c>
      <c r="O20175">
        <v>1.5342839E-2</v>
      </c>
      <c r="P20175">
        <v>2.893624E-3</v>
      </c>
      <c r="Q20175" s="3">
        <v>45199</v>
      </c>
      <c r="R20175" s="3">
        <v>45198</v>
      </c>
      <c r="S20175" t="b">
        <v>0</v>
      </c>
      <c r="T20175" t="b">
        <v>0</v>
      </c>
      <c r="U20175" t="b">
        <v>0</v>
      </c>
      <c r="V20175" t="b">
        <v>0</v>
      </c>
      <c r="W20175" t="b">
        <v>0</v>
      </c>
      <c r="X20175" t="b">
        <v>0</v>
      </c>
      <c r="Y20175" t="b">
        <v>0</v>
      </c>
      <c r="Z20175" t="b">
        <v>0</v>
      </c>
      <c r="AA20175" t="b">
        <v>0</v>
      </c>
      <c r="AB20175" t="s">
        <v>1219</v>
      </c>
      <c r="AC20175" t="s">
        <v>1219</v>
      </c>
      <c r="AD20175" t="s">
        <v>1219</v>
      </c>
      <c r="AE20175" t="s">
        <v>1219</v>
      </c>
      <c r="AF20175" t="s">
        <v>1219</v>
      </c>
      <c r="AH20175" t="b">
        <v>0</v>
      </c>
      <c r="AI20175" t="b">
        <v>0</v>
      </c>
      <c r="AJ20175" t="b">
        <v>0</v>
      </c>
      <c r="AK20175" t="b">
        <v>0</v>
      </c>
      <c r="AL20175" t="b">
        <v>0</v>
      </c>
      <c r="AM20175" t="b">
        <v>0</v>
      </c>
      <c r="AN20175" t="b">
        <v>0</v>
      </c>
    </row>
    <row r="20176" spans="2:41">
      <c r="B20176">
        <v>1129</v>
      </c>
      <c r="C20176">
        <v>106840</v>
      </c>
      <c r="D20176" t="s">
        <v>240</v>
      </c>
      <c r="E20176" t="s">
        <v>241</v>
      </c>
      <c r="F20176" t="s">
        <v>392</v>
      </c>
      <c r="G20176">
        <v>92400</v>
      </c>
      <c r="H20176">
        <v>92400</v>
      </c>
      <c r="I20176" t="s">
        <v>563</v>
      </c>
      <c r="J20176" t="s">
        <v>236</v>
      </c>
      <c r="K20176">
        <v>507620.96284599998</v>
      </c>
      <c r="L20176">
        <v>0</v>
      </c>
      <c r="M20176">
        <v>507620.96284599998</v>
      </c>
      <c r="N20176">
        <v>1.9601169999999999E-3</v>
      </c>
      <c r="O20176">
        <v>2.1675589999999999E-3</v>
      </c>
      <c r="P20176">
        <v>4.0879700000000002E-4</v>
      </c>
      <c r="Q20176" s="3">
        <v>45199</v>
      </c>
      <c r="R20176" s="3">
        <v>45198</v>
      </c>
      <c r="S20176" t="b">
        <v>0</v>
      </c>
      <c r="T20176" t="b">
        <v>0</v>
      </c>
      <c r="U20176" t="b">
        <v>0</v>
      </c>
      <c r="V20176" t="b">
        <v>0</v>
      </c>
      <c r="W20176" t="b">
        <v>0</v>
      </c>
      <c r="X20176" t="b">
        <v>0</v>
      </c>
      <c r="Y20176" t="b">
        <v>0</v>
      </c>
      <c r="Z20176" t="b">
        <v>0</v>
      </c>
      <c r="AA20176" t="b">
        <v>1</v>
      </c>
      <c r="AB20176" t="s">
        <v>1219</v>
      </c>
      <c r="AC20176" t="s">
        <v>1219</v>
      </c>
      <c r="AD20176" t="s">
        <v>200</v>
      </c>
      <c r="AE20176" t="s">
        <v>200</v>
      </c>
      <c r="AF20176" t="s">
        <v>200</v>
      </c>
      <c r="AI20176" t="b">
        <v>0</v>
      </c>
      <c r="AJ20176" t="b">
        <v>0</v>
      </c>
      <c r="AK20176" t="b">
        <v>0</v>
      </c>
      <c r="AL20176" t="b">
        <v>0</v>
      </c>
      <c r="AM20176" t="b">
        <v>0</v>
      </c>
      <c r="AN20176" t="b">
        <v>0</v>
      </c>
    </row>
    <row r="20177" spans="2:41">
      <c r="B20177">
        <v>1136</v>
      </c>
      <c r="C20177">
        <v>106848</v>
      </c>
      <c r="D20177" t="s">
        <v>252</v>
      </c>
      <c r="E20177" t="s">
        <v>247</v>
      </c>
      <c r="F20177" t="s">
        <v>565</v>
      </c>
      <c r="G20177">
        <v>92564</v>
      </c>
      <c r="H20177">
        <v>92564</v>
      </c>
      <c r="I20177" t="s">
        <v>564</v>
      </c>
      <c r="J20177" t="s">
        <v>236</v>
      </c>
      <c r="K20177">
        <v>3293391.6885589999</v>
      </c>
      <c r="L20177">
        <v>0</v>
      </c>
      <c r="M20177">
        <v>3293391.6885589999</v>
      </c>
      <c r="N20177">
        <v>1.2717035E-2</v>
      </c>
      <c r="O20177">
        <v>1.4062893999999999E-2</v>
      </c>
      <c r="P20177">
        <v>2.6522289999999999E-3</v>
      </c>
      <c r="Q20177" s="3">
        <v>45199</v>
      </c>
      <c r="R20177" s="3">
        <v>45198</v>
      </c>
      <c r="S20177" t="b">
        <v>0</v>
      </c>
      <c r="T20177" t="b">
        <v>0</v>
      </c>
      <c r="U20177" t="b">
        <v>0</v>
      </c>
      <c r="V20177" t="b">
        <v>1</v>
      </c>
      <c r="W20177" t="b">
        <v>1</v>
      </c>
      <c r="X20177" t="b">
        <v>0</v>
      </c>
      <c r="Y20177" t="b">
        <v>1</v>
      </c>
      <c r="Z20177" t="b">
        <v>0</v>
      </c>
      <c r="AA20177" t="b">
        <v>0</v>
      </c>
      <c r="AB20177" t="s">
        <v>1219</v>
      </c>
      <c r="AC20177" t="s">
        <v>1219</v>
      </c>
      <c r="AD20177" t="s">
        <v>1219</v>
      </c>
      <c r="AE20177" t="s">
        <v>1222</v>
      </c>
      <c r="AF20177" t="s">
        <v>1222</v>
      </c>
      <c r="AH20177" t="b">
        <v>0</v>
      </c>
      <c r="AI20177" t="b">
        <v>0</v>
      </c>
      <c r="AJ20177" t="b">
        <v>0</v>
      </c>
      <c r="AK20177" t="b">
        <v>0</v>
      </c>
      <c r="AL20177" t="b">
        <v>0</v>
      </c>
      <c r="AM20177" t="b">
        <v>0</v>
      </c>
      <c r="AN20177" t="b">
        <v>0</v>
      </c>
      <c r="AO20177" t="s">
        <v>1238</v>
      </c>
    </row>
    <row r="20178" spans="2:41">
      <c r="B20178">
        <v>1136</v>
      </c>
      <c r="C20178">
        <v>106848</v>
      </c>
      <c r="D20178" t="s">
        <v>252</v>
      </c>
      <c r="E20178" t="s">
        <v>247</v>
      </c>
      <c r="F20178" t="s">
        <v>565</v>
      </c>
      <c r="G20178">
        <v>92565</v>
      </c>
      <c r="H20178">
        <v>92565</v>
      </c>
      <c r="I20178" t="s">
        <v>566</v>
      </c>
      <c r="J20178" t="s">
        <v>236</v>
      </c>
      <c r="K20178">
        <v>-1798.61</v>
      </c>
      <c r="L20178">
        <v>224313.70420000001</v>
      </c>
      <c r="M20178">
        <v>222515.09419999999</v>
      </c>
      <c r="N20178">
        <v>-6.9450000000000004E-6</v>
      </c>
      <c r="O20178">
        <v>-7.6799999999999993E-6</v>
      </c>
      <c r="P20178">
        <v>1.7919600000000001E-4</v>
      </c>
      <c r="Q20178" s="3">
        <v>45199</v>
      </c>
      <c r="R20178" s="3">
        <v>45198</v>
      </c>
      <c r="S20178" t="b">
        <v>0</v>
      </c>
      <c r="T20178" t="b">
        <v>0</v>
      </c>
      <c r="U20178" t="b">
        <v>0</v>
      </c>
      <c r="V20178" t="b">
        <v>1</v>
      </c>
      <c r="W20178" t="b">
        <v>1</v>
      </c>
      <c r="X20178" t="b">
        <v>0</v>
      </c>
      <c r="Y20178" t="b">
        <v>1</v>
      </c>
      <c r="Z20178" t="b">
        <v>0</v>
      </c>
      <c r="AA20178" t="b">
        <v>0</v>
      </c>
      <c r="AB20178" t="s">
        <v>1219</v>
      </c>
      <c r="AC20178" t="s">
        <v>1219</v>
      </c>
      <c r="AD20178" t="s">
        <v>1219</v>
      </c>
      <c r="AE20178" t="s">
        <v>1222</v>
      </c>
      <c r="AF20178" t="s">
        <v>1222</v>
      </c>
      <c r="AH20178" t="b">
        <v>0</v>
      </c>
      <c r="AI20178" t="b">
        <v>0</v>
      </c>
      <c r="AJ20178" t="b">
        <v>0</v>
      </c>
      <c r="AK20178" t="b">
        <v>0</v>
      </c>
      <c r="AL20178" t="b">
        <v>0</v>
      </c>
      <c r="AM20178" t="b">
        <v>0</v>
      </c>
      <c r="AN20178" t="b">
        <v>0</v>
      </c>
      <c r="AO20178" t="s">
        <v>1238</v>
      </c>
    </row>
    <row r="20179" spans="2:41">
      <c r="B20179">
        <v>1133</v>
      </c>
      <c r="C20179">
        <v>106845</v>
      </c>
      <c r="D20179" t="s">
        <v>252</v>
      </c>
      <c r="E20179" t="s">
        <v>245</v>
      </c>
      <c r="F20179" t="s">
        <v>568</v>
      </c>
      <c r="G20179">
        <v>92578</v>
      </c>
      <c r="H20179">
        <v>92578</v>
      </c>
      <c r="I20179" t="s">
        <v>567</v>
      </c>
      <c r="J20179" t="s">
        <v>236</v>
      </c>
      <c r="K20179">
        <v>2194739.4540650002</v>
      </c>
      <c r="L20179">
        <v>0</v>
      </c>
      <c r="M20179">
        <v>2194739.4540650002</v>
      </c>
      <c r="N20179">
        <v>8.4747220000000005E-3</v>
      </c>
      <c r="O20179">
        <v>9.3716119999999997E-3</v>
      </c>
      <c r="P20179">
        <v>1.7674640000000001E-3</v>
      </c>
      <c r="Q20179" s="3">
        <v>45199</v>
      </c>
      <c r="R20179" s="3">
        <v>45198</v>
      </c>
      <c r="S20179" t="b">
        <v>0</v>
      </c>
      <c r="T20179" t="b">
        <v>0</v>
      </c>
      <c r="U20179" t="b">
        <v>0</v>
      </c>
      <c r="V20179" t="b">
        <v>0</v>
      </c>
      <c r="W20179" t="b">
        <v>0</v>
      </c>
      <c r="X20179" t="b">
        <v>0</v>
      </c>
      <c r="Y20179" t="b">
        <v>0</v>
      </c>
      <c r="Z20179" t="b">
        <v>0</v>
      </c>
      <c r="AA20179" t="b">
        <v>0</v>
      </c>
    </row>
    <row r="20180" spans="2:41">
      <c r="B20180">
        <v>1133</v>
      </c>
      <c r="C20180">
        <v>106845</v>
      </c>
      <c r="D20180" t="s">
        <v>252</v>
      </c>
      <c r="E20180" t="s">
        <v>245</v>
      </c>
      <c r="F20180" t="s">
        <v>568</v>
      </c>
      <c r="G20180">
        <v>92580</v>
      </c>
      <c r="H20180">
        <v>92580</v>
      </c>
      <c r="I20180" t="s">
        <v>570</v>
      </c>
      <c r="J20180" t="s">
        <v>236</v>
      </c>
      <c r="K20180">
        <v>-2694.26</v>
      </c>
      <c r="L20180">
        <v>239459.58350000001</v>
      </c>
      <c r="M20180">
        <v>236765.3235</v>
      </c>
      <c r="N20180">
        <v>-1.0404000000000001E-5</v>
      </c>
      <c r="O20180">
        <v>-1.1505000000000001E-5</v>
      </c>
      <c r="P20180">
        <v>1.90671E-4</v>
      </c>
      <c r="Q20180" s="3">
        <v>45199</v>
      </c>
      <c r="R20180" s="3">
        <v>45198</v>
      </c>
      <c r="S20180" t="b">
        <v>0</v>
      </c>
      <c r="T20180" t="b">
        <v>0</v>
      </c>
      <c r="U20180" t="b">
        <v>0</v>
      </c>
      <c r="V20180" t="b">
        <v>0</v>
      </c>
      <c r="W20180" t="b">
        <v>0</v>
      </c>
      <c r="X20180" t="b">
        <v>0</v>
      </c>
      <c r="Y20180" t="b">
        <v>0</v>
      </c>
      <c r="Z20180" t="b">
        <v>0</v>
      </c>
      <c r="AA20180" t="b">
        <v>0</v>
      </c>
    </row>
    <row r="20181" spans="2:41">
      <c r="B20181">
        <v>1133</v>
      </c>
      <c r="C20181">
        <v>106845</v>
      </c>
      <c r="D20181" t="s">
        <v>252</v>
      </c>
      <c r="E20181" t="s">
        <v>245</v>
      </c>
      <c r="F20181" t="s">
        <v>572</v>
      </c>
      <c r="G20181">
        <v>92582</v>
      </c>
      <c r="H20181">
        <v>92582</v>
      </c>
      <c r="I20181" t="s">
        <v>571</v>
      </c>
      <c r="J20181" t="s">
        <v>236</v>
      </c>
      <c r="K20181">
        <v>360592.661593</v>
      </c>
      <c r="L20181">
        <v>0</v>
      </c>
      <c r="M20181">
        <v>360592.661593</v>
      </c>
      <c r="N20181">
        <v>1.3923850000000001E-3</v>
      </c>
      <c r="O20181">
        <v>1.5397430000000001E-3</v>
      </c>
      <c r="P20181">
        <v>2.9039199999999999E-4</v>
      </c>
      <c r="Q20181" s="3">
        <v>45199</v>
      </c>
      <c r="R20181" s="3">
        <v>45198</v>
      </c>
      <c r="S20181" t="b">
        <v>0</v>
      </c>
      <c r="T20181" t="b">
        <v>0</v>
      </c>
      <c r="U20181" t="b">
        <v>0</v>
      </c>
      <c r="V20181" t="b">
        <v>0</v>
      </c>
      <c r="W20181" t="b">
        <v>0</v>
      </c>
      <c r="X20181" t="b">
        <v>0</v>
      </c>
      <c r="Y20181" t="b">
        <v>0</v>
      </c>
      <c r="Z20181" t="b">
        <v>0</v>
      </c>
      <c r="AA20181" t="b">
        <v>0</v>
      </c>
    </row>
    <row r="20182" spans="2:41">
      <c r="B20182">
        <v>1134</v>
      </c>
      <c r="C20182">
        <v>106846</v>
      </c>
      <c r="D20182" t="s">
        <v>252</v>
      </c>
      <c r="E20182" t="s">
        <v>246</v>
      </c>
      <c r="F20182" t="s">
        <v>357</v>
      </c>
      <c r="G20182">
        <v>92620</v>
      </c>
      <c r="H20182">
        <v>92620</v>
      </c>
      <c r="I20182" t="s">
        <v>574</v>
      </c>
      <c r="J20182" t="s">
        <v>236</v>
      </c>
      <c r="K20182">
        <v>2507943.313809</v>
      </c>
      <c r="L20182">
        <v>0</v>
      </c>
      <c r="M20182">
        <v>2507943.313809</v>
      </c>
      <c r="N20182">
        <v>9.6841210000000004E-3</v>
      </c>
      <c r="O20182">
        <v>1.0709003E-2</v>
      </c>
      <c r="P20182">
        <v>2.0196929999999999E-3</v>
      </c>
      <c r="Q20182" s="3">
        <v>45199</v>
      </c>
      <c r="R20182" s="3">
        <v>45198</v>
      </c>
      <c r="S20182" t="b">
        <v>0</v>
      </c>
      <c r="T20182" t="b">
        <v>0</v>
      </c>
      <c r="U20182" t="b">
        <v>0</v>
      </c>
      <c r="V20182" t="b">
        <v>0</v>
      </c>
      <c r="W20182" t="b">
        <v>0</v>
      </c>
      <c r="X20182" t="b">
        <v>0</v>
      </c>
      <c r="Y20182" t="b">
        <v>0</v>
      </c>
      <c r="Z20182" t="b">
        <v>0</v>
      </c>
      <c r="AA20182" t="b">
        <v>0</v>
      </c>
      <c r="AB20182" t="s">
        <v>1219</v>
      </c>
      <c r="AC20182" t="s">
        <v>1219</v>
      </c>
      <c r="AD20182" t="s">
        <v>1219</v>
      </c>
      <c r="AE20182" t="s">
        <v>1219</v>
      </c>
      <c r="AF20182" t="s">
        <v>1219</v>
      </c>
      <c r="AH20182" t="b">
        <v>0</v>
      </c>
      <c r="AI20182" t="b">
        <v>0</v>
      </c>
      <c r="AJ20182" t="b">
        <v>0</v>
      </c>
      <c r="AK20182" t="b">
        <v>0</v>
      </c>
      <c r="AL20182" t="b">
        <v>0</v>
      </c>
      <c r="AM20182" t="b">
        <v>0</v>
      </c>
      <c r="AN20182" t="b">
        <v>0</v>
      </c>
    </row>
    <row r="20183" spans="2:41">
      <c r="B20183">
        <v>1134</v>
      </c>
      <c r="C20183">
        <v>106846</v>
      </c>
      <c r="D20183" t="s">
        <v>252</v>
      </c>
      <c r="E20183" t="s">
        <v>246</v>
      </c>
      <c r="F20183" t="s">
        <v>576</v>
      </c>
      <c r="G20183">
        <v>92626</v>
      </c>
      <c r="H20183">
        <v>92626</v>
      </c>
      <c r="I20183" t="s">
        <v>575</v>
      </c>
      <c r="J20183" t="s">
        <v>236</v>
      </c>
      <c r="K20183">
        <v>105044.14246800001</v>
      </c>
      <c r="L20183">
        <v>130747.78</v>
      </c>
      <c r="M20183">
        <v>235791.922468</v>
      </c>
      <c r="N20183">
        <v>4.0561500000000001E-4</v>
      </c>
      <c r="O20183">
        <v>4.4854200000000002E-4</v>
      </c>
      <c r="P20183">
        <v>1.8988800000000001E-4</v>
      </c>
      <c r="Q20183" s="3">
        <v>45199</v>
      </c>
      <c r="R20183" s="3">
        <v>45198</v>
      </c>
      <c r="S20183" t="b">
        <v>0</v>
      </c>
      <c r="T20183" t="b">
        <v>0</v>
      </c>
      <c r="U20183" t="b">
        <v>0</v>
      </c>
      <c r="V20183" t="b">
        <v>0</v>
      </c>
      <c r="W20183" t="b">
        <v>0</v>
      </c>
      <c r="X20183" t="b">
        <v>0</v>
      </c>
      <c r="Y20183" t="b">
        <v>0</v>
      </c>
      <c r="Z20183" t="b">
        <v>0</v>
      </c>
      <c r="AA20183" t="b">
        <v>0</v>
      </c>
      <c r="AB20183" t="s">
        <v>1219</v>
      </c>
      <c r="AC20183" t="s">
        <v>1219</v>
      </c>
      <c r="AD20183" t="s">
        <v>1219</v>
      </c>
      <c r="AE20183" t="s">
        <v>1219</v>
      </c>
      <c r="AF20183" t="s">
        <v>1219</v>
      </c>
      <c r="AH20183" t="b">
        <v>0</v>
      </c>
      <c r="AI20183" t="b">
        <v>0</v>
      </c>
      <c r="AJ20183" t="b">
        <v>0</v>
      </c>
      <c r="AK20183" t="b">
        <v>0</v>
      </c>
      <c r="AL20183" t="b">
        <v>0</v>
      </c>
      <c r="AM20183" t="b">
        <v>0</v>
      </c>
      <c r="AN20183" t="b">
        <v>0</v>
      </c>
    </row>
    <row r="20184" spans="2:41">
      <c r="B20184">
        <v>1138</v>
      </c>
      <c r="C20184">
        <v>106849</v>
      </c>
      <c r="D20184" t="s">
        <v>252</v>
      </c>
      <c r="E20184" t="s">
        <v>242</v>
      </c>
      <c r="F20184" t="s">
        <v>578</v>
      </c>
      <c r="G20184">
        <v>92657</v>
      </c>
      <c r="H20184">
        <v>92657</v>
      </c>
      <c r="I20184" t="s">
        <v>577</v>
      </c>
      <c r="J20184" t="s">
        <v>236</v>
      </c>
      <c r="K20184">
        <v>1600574.73</v>
      </c>
      <c r="L20184">
        <v>0</v>
      </c>
      <c r="M20184">
        <v>1600574.73</v>
      </c>
      <c r="N20184">
        <v>6.1804260000000001E-3</v>
      </c>
      <c r="O20184">
        <v>6.8345080000000004E-3</v>
      </c>
      <c r="P20184">
        <v>1.288972E-3</v>
      </c>
      <c r="Q20184" s="3">
        <v>45199</v>
      </c>
      <c r="R20184" s="3">
        <v>45198</v>
      </c>
      <c r="S20184" t="b">
        <v>0</v>
      </c>
      <c r="T20184" t="b">
        <v>0</v>
      </c>
      <c r="U20184" t="b">
        <v>0</v>
      </c>
      <c r="V20184" t="b">
        <v>0</v>
      </c>
      <c r="W20184" t="b">
        <v>0</v>
      </c>
      <c r="X20184" t="b">
        <v>0</v>
      </c>
      <c r="Y20184" t="b">
        <v>0</v>
      </c>
      <c r="Z20184" t="b">
        <v>0</v>
      </c>
      <c r="AA20184" t="b">
        <v>0</v>
      </c>
    </row>
    <row r="20185" spans="2:41">
      <c r="B20185">
        <v>1129</v>
      </c>
      <c r="C20185">
        <v>106840</v>
      </c>
      <c r="D20185" t="s">
        <v>240</v>
      </c>
      <c r="E20185" t="s">
        <v>241</v>
      </c>
      <c r="F20185" t="s">
        <v>580</v>
      </c>
      <c r="G20185">
        <v>94515</v>
      </c>
      <c r="H20185">
        <v>94515</v>
      </c>
      <c r="I20185" t="s">
        <v>579</v>
      </c>
      <c r="J20185" t="s">
        <v>236</v>
      </c>
      <c r="K20185">
        <v>364960.76215299999</v>
      </c>
      <c r="L20185">
        <v>0</v>
      </c>
      <c r="M20185">
        <v>364960.76215299999</v>
      </c>
      <c r="N20185">
        <v>1.4092519999999999E-3</v>
      </c>
      <c r="O20185">
        <v>1.558395E-3</v>
      </c>
      <c r="P20185">
        <v>2.9390999999999998E-4</v>
      </c>
      <c r="Q20185" s="3">
        <v>45199</v>
      </c>
      <c r="R20185" s="3">
        <v>45198</v>
      </c>
      <c r="S20185" t="b">
        <v>0</v>
      </c>
      <c r="T20185" t="b">
        <v>0</v>
      </c>
      <c r="U20185" t="b">
        <v>1</v>
      </c>
      <c r="V20185" t="b">
        <v>0</v>
      </c>
      <c r="W20185" t="b">
        <v>0</v>
      </c>
      <c r="X20185" t="b">
        <v>0</v>
      </c>
      <c r="Y20185" t="b">
        <v>1</v>
      </c>
      <c r="Z20185" t="b">
        <v>0</v>
      </c>
      <c r="AA20185" t="b">
        <v>0</v>
      </c>
      <c r="AB20185" t="s">
        <v>1219</v>
      </c>
      <c r="AC20185" t="s">
        <v>1219</v>
      </c>
      <c r="AD20185" t="s">
        <v>1222</v>
      </c>
      <c r="AE20185" t="s">
        <v>1219</v>
      </c>
      <c r="AF20185" t="s">
        <v>1219</v>
      </c>
      <c r="AI20185" t="b">
        <v>0</v>
      </c>
      <c r="AJ20185" t="b">
        <v>0</v>
      </c>
      <c r="AK20185" t="b">
        <v>0</v>
      </c>
      <c r="AL20185" t="b">
        <v>0</v>
      </c>
      <c r="AM20185" t="b">
        <v>0</v>
      </c>
      <c r="AN20185" t="b">
        <v>0</v>
      </c>
      <c r="AO20185" t="s">
        <v>1211</v>
      </c>
    </row>
    <row r="20186" spans="2:41">
      <c r="B20186">
        <v>1132</v>
      </c>
      <c r="C20186">
        <v>106844</v>
      </c>
      <c r="D20186" t="s">
        <v>252</v>
      </c>
      <c r="E20186" t="s">
        <v>243</v>
      </c>
      <c r="F20186" t="s">
        <v>704</v>
      </c>
      <c r="G20186">
        <v>94521</v>
      </c>
      <c r="H20186" t="s">
        <v>703</v>
      </c>
      <c r="I20186" t="s">
        <v>702</v>
      </c>
      <c r="J20186" t="s">
        <v>236</v>
      </c>
      <c r="K20186">
        <v>544023.14</v>
      </c>
      <c r="L20186">
        <v>-0.02</v>
      </c>
      <c r="M20186">
        <v>544023.12</v>
      </c>
      <c r="N20186">
        <v>2.1006800000000002E-3</v>
      </c>
      <c r="O20186">
        <v>2.3229969999999998E-3</v>
      </c>
      <c r="P20186">
        <v>4.38112E-4</v>
      </c>
      <c r="Q20186" s="3">
        <v>45199</v>
      </c>
      <c r="R20186" s="3">
        <v>45198</v>
      </c>
      <c r="S20186" t="b">
        <v>0</v>
      </c>
      <c r="T20186" t="b">
        <v>0</v>
      </c>
      <c r="U20186" t="b">
        <v>0</v>
      </c>
      <c r="V20186" t="b">
        <v>0</v>
      </c>
      <c r="W20186" t="b">
        <v>0</v>
      </c>
      <c r="X20186" t="b">
        <v>0</v>
      </c>
      <c r="Y20186" t="b">
        <v>0</v>
      </c>
      <c r="Z20186" t="b">
        <v>0</v>
      </c>
      <c r="AA20186" t="b">
        <v>0</v>
      </c>
    </row>
    <row r="20187" spans="2:41">
      <c r="B20187">
        <v>1128</v>
      </c>
      <c r="C20187">
        <v>106839</v>
      </c>
      <c r="D20187" t="s">
        <v>240</v>
      </c>
      <c r="E20187" t="s">
        <v>250</v>
      </c>
      <c r="F20187" t="s">
        <v>583</v>
      </c>
      <c r="G20187">
        <v>94557</v>
      </c>
      <c r="H20187">
        <v>94557</v>
      </c>
      <c r="I20187" t="s">
        <v>582</v>
      </c>
      <c r="J20187" t="s">
        <v>236</v>
      </c>
      <c r="K20187">
        <v>116989.79676</v>
      </c>
      <c r="L20187">
        <v>0</v>
      </c>
      <c r="M20187">
        <v>116989.79676</v>
      </c>
      <c r="N20187">
        <v>4.5174199999999999E-4</v>
      </c>
      <c r="O20187">
        <v>4.9954999999999997E-4</v>
      </c>
      <c r="P20187">
        <v>9.4214000000000003E-5</v>
      </c>
      <c r="Q20187" s="3">
        <v>45199</v>
      </c>
      <c r="R20187" s="3">
        <v>45198</v>
      </c>
      <c r="S20187" t="b">
        <v>0</v>
      </c>
      <c r="T20187" t="b">
        <v>0</v>
      </c>
      <c r="U20187" t="b">
        <v>0</v>
      </c>
      <c r="V20187" t="b">
        <v>0</v>
      </c>
      <c r="W20187" t="b">
        <v>0</v>
      </c>
      <c r="X20187" t="b">
        <v>0</v>
      </c>
      <c r="Y20187" t="b">
        <v>0</v>
      </c>
      <c r="Z20187" t="b">
        <v>0</v>
      </c>
      <c r="AA20187" t="b">
        <v>0</v>
      </c>
    </row>
    <row r="20188" spans="2:41">
      <c r="B20188">
        <v>1130</v>
      </c>
      <c r="C20188">
        <v>106841</v>
      </c>
      <c r="D20188" t="s">
        <v>240</v>
      </c>
      <c r="E20188" t="s">
        <v>249</v>
      </c>
      <c r="F20188" t="s">
        <v>585</v>
      </c>
      <c r="G20188">
        <v>94605</v>
      </c>
      <c r="H20188">
        <v>94605</v>
      </c>
      <c r="I20188" t="s">
        <v>584</v>
      </c>
      <c r="J20188" t="s">
        <v>236</v>
      </c>
      <c r="K20188">
        <v>1196125.4153859999</v>
      </c>
      <c r="L20188">
        <v>0</v>
      </c>
      <c r="M20188">
        <v>1196125.4153859999</v>
      </c>
      <c r="N20188">
        <v>4.6186939999999996E-3</v>
      </c>
      <c r="O20188">
        <v>5.1074960000000004E-3</v>
      </c>
      <c r="P20188">
        <v>9.6326199999999999E-4</v>
      </c>
      <c r="Q20188" s="3">
        <v>45199</v>
      </c>
      <c r="R20188" s="3">
        <v>45198</v>
      </c>
      <c r="S20188" t="b">
        <v>1</v>
      </c>
      <c r="T20188" t="b">
        <v>1</v>
      </c>
      <c r="U20188" t="b">
        <v>1</v>
      </c>
      <c r="V20188" t="b">
        <v>1</v>
      </c>
      <c r="W20188" t="b">
        <v>1</v>
      </c>
      <c r="X20188" t="b">
        <v>1</v>
      </c>
      <c r="Y20188" t="b">
        <v>1</v>
      </c>
      <c r="Z20188" t="b">
        <v>0</v>
      </c>
      <c r="AA20188" t="b">
        <v>0</v>
      </c>
      <c r="AB20188" t="s">
        <v>1239</v>
      </c>
      <c r="AC20188" t="s">
        <v>1239</v>
      </c>
      <c r="AD20188" t="s">
        <v>1222</v>
      </c>
      <c r="AE20188" t="s">
        <v>1222</v>
      </c>
      <c r="AF20188" t="s">
        <v>1222</v>
      </c>
      <c r="AH20188" t="b">
        <v>1</v>
      </c>
      <c r="AI20188" t="b">
        <v>1</v>
      </c>
      <c r="AJ20188" t="b">
        <v>0</v>
      </c>
      <c r="AK20188" t="b">
        <v>0</v>
      </c>
      <c r="AL20188" t="b">
        <v>0</v>
      </c>
      <c r="AM20188" t="b">
        <v>1</v>
      </c>
      <c r="AN20188" t="b">
        <v>0</v>
      </c>
      <c r="AO20188" t="s">
        <v>1240</v>
      </c>
    </row>
    <row r="20189" spans="2:41">
      <c r="B20189">
        <v>1130</v>
      </c>
      <c r="C20189">
        <v>106841</v>
      </c>
      <c r="D20189" t="s">
        <v>240</v>
      </c>
      <c r="E20189" t="s">
        <v>249</v>
      </c>
      <c r="F20189" t="s">
        <v>585</v>
      </c>
      <c r="G20189">
        <v>94606</v>
      </c>
      <c r="H20189" t="s">
        <v>587</v>
      </c>
      <c r="I20189" t="s">
        <v>586</v>
      </c>
      <c r="J20189" t="s">
        <v>236</v>
      </c>
      <c r="K20189">
        <v>482238.65620500001</v>
      </c>
      <c r="L20189">
        <v>4.8363999999999997E-2</v>
      </c>
      <c r="M20189">
        <v>482238.70456899999</v>
      </c>
      <c r="N20189">
        <v>1.8621060000000001E-3</v>
      </c>
      <c r="O20189">
        <v>2.0591749999999999E-3</v>
      </c>
      <c r="P20189">
        <v>3.8835600000000002E-4</v>
      </c>
      <c r="Q20189" s="3">
        <v>45199</v>
      </c>
      <c r="R20189" s="3">
        <v>45198</v>
      </c>
      <c r="S20189" t="b">
        <v>1</v>
      </c>
      <c r="T20189" t="b">
        <v>1</v>
      </c>
      <c r="U20189" t="b">
        <v>1</v>
      </c>
      <c r="V20189" t="b">
        <v>1</v>
      </c>
      <c r="W20189" t="b">
        <v>1</v>
      </c>
      <c r="X20189" t="b">
        <v>1</v>
      </c>
      <c r="Y20189" t="b">
        <v>1</v>
      </c>
      <c r="Z20189" t="b">
        <v>0</v>
      </c>
      <c r="AA20189" t="b">
        <v>0</v>
      </c>
      <c r="AB20189" t="s">
        <v>1239</v>
      </c>
      <c r="AC20189" t="s">
        <v>1239</v>
      </c>
      <c r="AD20189" t="s">
        <v>1222</v>
      </c>
      <c r="AE20189" t="s">
        <v>1222</v>
      </c>
      <c r="AF20189" t="s">
        <v>1222</v>
      </c>
      <c r="AH20189" t="b">
        <v>1</v>
      </c>
      <c r="AI20189" t="b">
        <v>1</v>
      </c>
      <c r="AJ20189" t="b">
        <v>0</v>
      </c>
      <c r="AK20189" t="b">
        <v>0</v>
      </c>
      <c r="AL20189" t="b">
        <v>0</v>
      </c>
      <c r="AM20189" t="b">
        <v>1</v>
      </c>
      <c r="AN20189" t="b">
        <v>0</v>
      </c>
      <c r="AO20189" t="s">
        <v>1240</v>
      </c>
    </row>
    <row r="20190" spans="2:41">
      <c r="B20190">
        <v>1134</v>
      </c>
      <c r="C20190">
        <v>106846</v>
      </c>
      <c r="D20190" t="s">
        <v>252</v>
      </c>
      <c r="E20190" t="s">
        <v>246</v>
      </c>
      <c r="F20190" t="s">
        <v>589</v>
      </c>
      <c r="G20190">
        <v>94614</v>
      </c>
      <c r="H20190">
        <v>94614</v>
      </c>
      <c r="I20190" t="s">
        <v>588</v>
      </c>
      <c r="J20190" t="s">
        <v>236</v>
      </c>
      <c r="K20190">
        <v>3154572.9307820001</v>
      </c>
      <c r="L20190">
        <v>0</v>
      </c>
      <c r="M20190">
        <v>3154572.9307820001</v>
      </c>
      <c r="N20190">
        <v>1.2181002999999999E-2</v>
      </c>
      <c r="O20190">
        <v>1.3470133E-2</v>
      </c>
      <c r="P20190">
        <v>2.5404360000000001E-3</v>
      </c>
      <c r="Q20190" s="3">
        <v>45199</v>
      </c>
      <c r="R20190" s="3">
        <v>45198</v>
      </c>
      <c r="S20190" t="b">
        <v>0</v>
      </c>
      <c r="T20190" t="b">
        <v>0</v>
      </c>
      <c r="U20190" t="b">
        <v>0</v>
      </c>
      <c r="V20190" t="b">
        <v>0</v>
      </c>
      <c r="W20190" t="b">
        <v>0</v>
      </c>
      <c r="X20190" t="b">
        <v>0</v>
      </c>
      <c r="Y20190" t="b">
        <v>0</v>
      </c>
      <c r="Z20190" t="b">
        <v>0</v>
      </c>
      <c r="AA20190" t="b">
        <v>0</v>
      </c>
      <c r="AB20190" t="s">
        <v>1219</v>
      </c>
      <c r="AC20190" t="s">
        <v>1219</v>
      </c>
      <c r="AD20190" t="s">
        <v>1219</v>
      </c>
      <c r="AE20190" t="s">
        <v>1219</v>
      </c>
      <c r="AF20190" t="s">
        <v>1219</v>
      </c>
      <c r="AH20190" t="b">
        <v>0</v>
      </c>
      <c r="AI20190" t="b">
        <v>0</v>
      </c>
      <c r="AJ20190" t="b">
        <v>0</v>
      </c>
      <c r="AK20190" t="b">
        <v>0</v>
      </c>
      <c r="AL20190" t="b">
        <v>0</v>
      </c>
      <c r="AM20190" t="b">
        <v>0</v>
      </c>
      <c r="AN20190" t="b">
        <v>0</v>
      </c>
    </row>
    <row r="20191" spans="2:41">
      <c r="B20191">
        <v>1134</v>
      </c>
      <c r="C20191">
        <v>106846</v>
      </c>
      <c r="D20191" t="s">
        <v>252</v>
      </c>
      <c r="E20191" t="s">
        <v>246</v>
      </c>
      <c r="F20191" t="s">
        <v>589</v>
      </c>
      <c r="G20191">
        <v>94615</v>
      </c>
      <c r="H20191">
        <v>94615</v>
      </c>
      <c r="I20191" t="s">
        <v>590</v>
      </c>
      <c r="J20191" t="s">
        <v>236</v>
      </c>
      <c r="K20191">
        <v>828106.69733400003</v>
      </c>
      <c r="L20191">
        <v>0</v>
      </c>
      <c r="M20191">
        <v>828106.69733400003</v>
      </c>
      <c r="N20191">
        <v>3.197634E-3</v>
      </c>
      <c r="O20191">
        <v>3.5360439999999999E-3</v>
      </c>
      <c r="P20191">
        <v>6.6688999999999995E-4</v>
      </c>
      <c r="Q20191" s="3">
        <v>45199</v>
      </c>
      <c r="R20191" s="3">
        <v>45198</v>
      </c>
      <c r="S20191" t="b">
        <v>0</v>
      </c>
      <c r="T20191" t="b">
        <v>0</v>
      </c>
      <c r="U20191" t="b">
        <v>0</v>
      </c>
      <c r="V20191" t="b">
        <v>0</v>
      </c>
      <c r="W20191" t="b">
        <v>0</v>
      </c>
      <c r="X20191" t="b">
        <v>0</v>
      </c>
      <c r="Y20191" t="b">
        <v>0</v>
      </c>
      <c r="Z20191" t="b">
        <v>0</v>
      </c>
      <c r="AA20191" t="b">
        <v>0</v>
      </c>
      <c r="AB20191" t="s">
        <v>1219</v>
      </c>
      <c r="AC20191" t="s">
        <v>1219</v>
      </c>
      <c r="AD20191" t="s">
        <v>1219</v>
      </c>
      <c r="AE20191" t="s">
        <v>1219</v>
      </c>
      <c r="AF20191" t="s">
        <v>1219</v>
      </c>
    </row>
    <row r="20192" spans="2:41">
      <c r="B20192">
        <v>1134</v>
      </c>
      <c r="C20192">
        <v>106846</v>
      </c>
      <c r="D20192" t="s">
        <v>252</v>
      </c>
      <c r="E20192" t="s">
        <v>246</v>
      </c>
      <c r="F20192" t="s">
        <v>589</v>
      </c>
      <c r="G20192">
        <v>94616</v>
      </c>
      <c r="H20192" t="s">
        <v>592</v>
      </c>
      <c r="I20192" t="s">
        <v>591</v>
      </c>
      <c r="J20192" t="s">
        <v>236</v>
      </c>
      <c r="K20192">
        <v>191098.64816000001</v>
      </c>
      <c r="L20192">
        <v>293039.28999999998</v>
      </c>
      <c r="M20192">
        <v>484137.93816000002</v>
      </c>
      <c r="N20192">
        <v>7.3790399999999995E-4</v>
      </c>
      <c r="O20192">
        <v>8.1599799999999996E-4</v>
      </c>
      <c r="P20192">
        <v>3.8988500000000003E-4</v>
      </c>
      <c r="Q20192" s="3">
        <v>45199</v>
      </c>
      <c r="R20192" s="3">
        <v>45198</v>
      </c>
      <c r="S20192" t="b">
        <v>0</v>
      </c>
      <c r="T20192" t="b">
        <v>0</v>
      </c>
      <c r="U20192" t="b">
        <v>0</v>
      </c>
      <c r="V20192" t="b">
        <v>0</v>
      </c>
      <c r="W20192" t="b">
        <v>0</v>
      </c>
      <c r="X20192" t="b">
        <v>0</v>
      </c>
      <c r="Y20192" t="b">
        <v>0</v>
      </c>
      <c r="Z20192" t="b">
        <v>0</v>
      </c>
      <c r="AA20192" t="b">
        <v>0</v>
      </c>
      <c r="AB20192" t="s">
        <v>1219</v>
      </c>
      <c r="AC20192" t="s">
        <v>1219</v>
      </c>
      <c r="AD20192" t="s">
        <v>1219</v>
      </c>
      <c r="AE20192" t="s">
        <v>1219</v>
      </c>
      <c r="AF20192" t="s">
        <v>1219</v>
      </c>
      <c r="AH20192" t="b">
        <v>0</v>
      </c>
      <c r="AI20192" t="b">
        <v>0</v>
      </c>
      <c r="AJ20192" t="b">
        <v>0</v>
      </c>
      <c r="AK20192" t="b">
        <v>0</v>
      </c>
      <c r="AL20192" t="b">
        <v>0</v>
      </c>
      <c r="AM20192" t="b">
        <v>0</v>
      </c>
      <c r="AN20192" t="b">
        <v>0</v>
      </c>
    </row>
    <row r="20193" spans="2:41">
      <c r="B20193">
        <v>1134</v>
      </c>
      <c r="C20193">
        <v>106846</v>
      </c>
      <c r="D20193" t="s">
        <v>252</v>
      </c>
      <c r="E20193" t="s">
        <v>246</v>
      </c>
      <c r="F20193" t="s">
        <v>594</v>
      </c>
      <c r="G20193">
        <v>94617</v>
      </c>
      <c r="H20193">
        <v>94617</v>
      </c>
      <c r="I20193" t="s">
        <v>593</v>
      </c>
      <c r="J20193" t="s">
        <v>236</v>
      </c>
      <c r="K20193">
        <v>2491740.1746840002</v>
      </c>
      <c r="L20193">
        <v>0</v>
      </c>
      <c r="M20193">
        <v>2491740.1746840002</v>
      </c>
      <c r="N20193">
        <v>9.6215539999999992E-3</v>
      </c>
      <c r="O20193">
        <v>1.0639815E-2</v>
      </c>
      <c r="P20193">
        <v>2.0066440000000001E-3</v>
      </c>
      <c r="Q20193" s="3">
        <v>45199</v>
      </c>
      <c r="R20193" s="3">
        <v>45198</v>
      </c>
      <c r="S20193" t="b">
        <v>0</v>
      </c>
      <c r="T20193" t="b">
        <v>0</v>
      </c>
      <c r="U20193" t="b">
        <v>0</v>
      </c>
      <c r="V20193" t="b">
        <v>0</v>
      </c>
      <c r="W20193" t="b">
        <v>0</v>
      </c>
      <c r="X20193" t="b">
        <v>0</v>
      </c>
      <c r="Y20193" t="b">
        <v>0</v>
      </c>
      <c r="Z20193" t="b">
        <v>0</v>
      </c>
      <c r="AA20193" t="b">
        <v>0</v>
      </c>
      <c r="AB20193" t="s">
        <v>1219</v>
      </c>
      <c r="AC20193" t="s">
        <v>1219</v>
      </c>
      <c r="AD20193" t="s">
        <v>1219</v>
      </c>
      <c r="AE20193" t="s">
        <v>1219</v>
      </c>
      <c r="AF20193" t="s">
        <v>1219</v>
      </c>
      <c r="AH20193" t="b">
        <v>0</v>
      </c>
      <c r="AI20193" t="b">
        <v>0</v>
      </c>
      <c r="AJ20193" t="b">
        <v>0</v>
      </c>
      <c r="AK20193" t="b">
        <v>0</v>
      </c>
      <c r="AL20193" t="b">
        <v>0</v>
      </c>
      <c r="AM20193" t="b">
        <v>0</v>
      </c>
      <c r="AN20193" t="b">
        <v>0</v>
      </c>
    </row>
    <row r="20194" spans="2:41">
      <c r="B20194">
        <v>1134</v>
      </c>
      <c r="C20194">
        <v>106846</v>
      </c>
      <c r="D20194" t="s">
        <v>252</v>
      </c>
      <c r="E20194" t="s">
        <v>246</v>
      </c>
      <c r="F20194" t="s">
        <v>594</v>
      </c>
      <c r="G20194">
        <v>94618</v>
      </c>
      <c r="H20194">
        <v>94618</v>
      </c>
      <c r="I20194" t="s">
        <v>595</v>
      </c>
      <c r="J20194" t="s">
        <v>236</v>
      </c>
      <c r="K20194">
        <v>89635.694581000003</v>
      </c>
      <c r="L20194">
        <v>842729.53</v>
      </c>
      <c r="M20194">
        <v>932365.22458100005</v>
      </c>
      <c r="N20194">
        <v>3.4611700000000001E-4</v>
      </c>
      <c r="O20194">
        <v>3.8274700000000001E-4</v>
      </c>
      <c r="P20194">
        <v>7.5085099999999997E-4</v>
      </c>
      <c r="Q20194" s="3">
        <v>45199</v>
      </c>
      <c r="R20194" s="3">
        <v>45198</v>
      </c>
      <c r="S20194" t="b">
        <v>0</v>
      </c>
      <c r="T20194" t="b">
        <v>0</v>
      </c>
      <c r="U20194" t="b">
        <v>0</v>
      </c>
      <c r="V20194" t="b">
        <v>0</v>
      </c>
      <c r="W20194" t="b">
        <v>0</v>
      </c>
      <c r="X20194" t="b">
        <v>0</v>
      </c>
      <c r="Y20194" t="b">
        <v>0</v>
      </c>
      <c r="Z20194" t="b">
        <v>0</v>
      </c>
      <c r="AA20194" t="b">
        <v>0</v>
      </c>
      <c r="AB20194" t="s">
        <v>1219</v>
      </c>
      <c r="AC20194" t="s">
        <v>1219</v>
      </c>
      <c r="AD20194" t="s">
        <v>1219</v>
      </c>
      <c r="AE20194" t="s">
        <v>1219</v>
      </c>
      <c r="AF20194" t="s">
        <v>1219</v>
      </c>
      <c r="AH20194" t="b">
        <v>0</v>
      </c>
      <c r="AI20194" t="b">
        <v>0</v>
      </c>
      <c r="AJ20194" t="b">
        <v>0</v>
      </c>
      <c r="AK20194" t="b">
        <v>0</v>
      </c>
      <c r="AL20194" t="b">
        <v>0</v>
      </c>
      <c r="AM20194" t="b">
        <v>0</v>
      </c>
      <c r="AN20194" t="b">
        <v>0</v>
      </c>
    </row>
    <row r="20195" spans="2:41">
      <c r="B20195">
        <v>1134</v>
      </c>
      <c r="C20195">
        <v>106846</v>
      </c>
      <c r="D20195" t="s">
        <v>252</v>
      </c>
      <c r="E20195" t="s">
        <v>246</v>
      </c>
      <c r="F20195" t="s">
        <v>594</v>
      </c>
      <c r="G20195">
        <v>94619</v>
      </c>
      <c r="H20195">
        <v>94619</v>
      </c>
      <c r="I20195" t="s">
        <v>596</v>
      </c>
      <c r="J20195" t="s">
        <v>236</v>
      </c>
      <c r="K20195">
        <v>-1996.1187359999999</v>
      </c>
      <c r="L20195">
        <v>319922.13549999997</v>
      </c>
      <c r="M20195">
        <v>317926.016764</v>
      </c>
      <c r="N20195">
        <v>-7.7079999999999997E-6</v>
      </c>
      <c r="O20195">
        <v>-8.5229999999999995E-6</v>
      </c>
      <c r="P20195">
        <v>2.56032E-4</v>
      </c>
      <c r="Q20195" s="3">
        <v>45199</v>
      </c>
      <c r="R20195" s="3">
        <v>45198</v>
      </c>
      <c r="S20195" t="b">
        <v>0</v>
      </c>
      <c r="T20195" t="b">
        <v>0</v>
      </c>
      <c r="U20195" t="b">
        <v>0</v>
      </c>
      <c r="V20195" t="b">
        <v>0</v>
      </c>
      <c r="W20195" t="b">
        <v>0</v>
      </c>
      <c r="X20195" t="b">
        <v>0</v>
      </c>
      <c r="Y20195" t="b">
        <v>0</v>
      </c>
      <c r="Z20195" t="b">
        <v>0</v>
      </c>
      <c r="AA20195" t="b">
        <v>0</v>
      </c>
      <c r="AB20195" t="s">
        <v>1219</v>
      </c>
      <c r="AC20195" t="s">
        <v>1219</v>
      </c>
      <c r="AD20195" t="s">
        <v>1219</v>
      </c>
      <c r="AE20195" t="s">
        <v>1219</v>
      </c>
      <c r="AF20195" t="s">
        <v>1219</v>
      </c>
      <c r="AH20195" t="b">
        <v>0</v>
      </c>
      <c r="AI20195" t="b">
        <v>0</v>
      </c>
      <c r="AJ20195" t="b">
        <v>0</v>
      </c>
      <c r="AK20195" t="b">
        <v>0</v>
      </c>
      <c r="AL20195" t="b">
        <v>0</v>
      </c>
      <c r="AM20195" t="b">
        <v>0</v>
      </c>
      <c r="AN20195" t="b">
        <v>0</v>
      </c>
    </row>
    <row r="20196" spans="2:41">
      <c r="B20196">
        <v>1131</v>
      </c>
      <c r="C20196">
        <v>106842</v>
      </c>
      <c r="D20196" t="s">
        <v>252</v>
      </c>
      <c r="E20196" t="s">
        <v>251</v>
      </c>
      <c r="F20196" t="s">
        <v>707</v>
      </c>
      <c r="G20196">
        <v>94633</v>
      </c>
      <c r="H20196">
        <v>94633</v>
      </c>
      <c r="I20196" t="s">
        <v>706</v>
      </c>
      <c r="J20196" t="s">
        <v>236</v>
      </c>
      <c r="K20196">
        <v>1236201.6610399999</v>
      </c>
      <c r="L20196">
        <v>0</v>
      </c>
      <c r="M20196">
        <v>1236201.6610399999</v>
      </c>
      <c r="N20196">
        <v>4.773444E-3</v>
      </c>
      <c r="O20196">
        <v>5.2786229999999996E-3</v>
      </c>
      <c r="P20196">
        <v>9.9553599999999999E-4</v>
      </c>
      <c r="Q20196" s="3">
        <v>45199</v>
      </c>
      <c r="R20196" s="3">
        <v>45198</v>
      </c>
      <c r="S20196" t="b">
        <v>0</v>
      </c>
      <c r="T20196" t="b">
        <v>0</v>
      </c>
      <c r="U20196" t="b">
        <v>0</v>
      </c>
      <c r="V20196" t="b">
        <v>0</v>
      </c>
      <c r="W20196" t="b">
        <v>0</v>
      </c>
      <c r="X20196" t="b">
        <v>0</v>
      </c>
      <c r="Y20196" t="b">
        <v>0</v>
      </c>
      <c r="Z20196" t="b">
        <v>0</v>
      </c>
      <c r="AA20196" t="b">
        <v>0</v>
      </c>
      <c r="AI20196" t="b">
        <v>0</v>
      </c>
      <c r="AJ20196" t="b">
        <v>0</v>
      </c>
      <c r="AK20196" t="b">
        <v>0</v>
      </c>
      <c r="AL20196" t="b">
        <v>0</v>
      </c>
      <c r="AM20196" t="b">
        <v>0</v>
      </c>
      <c r="AN20196" t="b">
        <v>0</v>
      </c>
    </row>
    <row r="20197" spans="2:41">
      <c r="B20197">
        <v>1128</v>
      </c>
      <c r="C20197">
        <v>106839</v>
      </c>
      <c r="D20197" t="s">
        <v>240</v>
      </c>
      <c r="E20197" t="s">
        <v>250</v>
      </c>
      <c r="F20197" t="s">
        <v>315</v>
      </c>
      <c r="G20197">
        <v>94753</v>
      </c>
      <c r="H20197">
        <v>94753</v>
      </c>
      <c r="I20197" t="s">
        <v>597</v>
      </c>
      <c r="J20197" t="s">
        <v>236</v>
      </c>
      <c r="K20197">
        <v>2886.5870249999998</v>
      </c>
      <c r="L20197">
        <v>5.2937999999999999E-2</v>
      </c>
      <c r="M20197">
        <v>2886.6399630000001</v>
      </c>
      <c r="N20197">
        <v>1.1146E-5</v>
      </c>
      <c r="O20197">
        <v>1.2326E-5</v>
      </c>
      <c r="P20197">
        <v>2.3250000000000002E-6</v>
      </c>
      <c r="Q20197" s="3">
        <v>45199</v>
      </c>
      <c r="R20197" s="3">
        <v>45198</v>
      </c>
      <c r="S20197" t="b">
        <v>0</v>
      </c>
      <c r="T20197" t="b">
        <v>0</v>
      </c>
      <c r="U20197" t="b">
        <v>0</v>
      </c>
      <c r="V20197" t="b">
        <v>0</v>
      </c>
      <c r="W20197" t="b">
        <v>0</v>
      </c>
      <c r="X20197" t="b">
        <v>0</v>
      </c>
      <c r="Y20197" t="b">
        <v>0</v>
      </c>
      <c r="Z20197" t="b">
        <v>0</v>
      </c>
      <c r="AA20197" t="b">
        <v>0</v>
      </c>
    </row>
    <row r="20198" spans="2:41">
      <c r="B20198">
        <v>1134</v>
      </c>
      <c r="C20198">
        <v>106846</v>
      </c>
      <c r="D20198" t="s">
        <v>252</v>
      </c>
      <c r="E20198" t="s">
        <v>246</v>
      </c>
      <c r="F20198" t="s">
        <v>599</v>
      </c>
      <c r="G20198">
        <v>94867</v>
      </c>
      <c r="H20198">
        <v>94867</v>
      </c>
      <c r="I20198" t="s">
        <v>598</v>
      </c>
      <c r="J20198" t="s">
        <v>236</v>
      </c>
      <c r="K20198">
        <v>2568875.971345</v>
      </c>
      <c r="L20198">
        <v>0</v>
      </c>
      <c r="M20198">
        <v>2568875.971345</v>
      </c>
      <c r="N20198">
        <v>9.9194049999999992E-3</v>
      </c>
      <c r="O20198">
        <v>1.0969187E-2</v>
      </c>
      <c r="P20198">
        <v>2.0687629999999999E-3</v>
      </c>
      <c r="Q20198" s="3">
        <v>45199</v>
      </c>
      <c r="R20198" s="3">
        <v>45198</v>
      </c>
      <c r="S20198" t="b">
        <v>1</v>
      </c>
      <c r="T20198" t="b">
        <v>0</v>
      </c>
      <c r="U20198" t="b">
        <v>1</v>
      </c>
      <c r="V20198" t="b">
        <v>1</v>
      </c>
      <c r="W20198" t="b">
        <v>0</v>
      </c>
      <c r="X20198" t="b">
        <v>0</v>
      </c>
      <c r="Y20198" t="b">
        <v>1</v>
      </c>
      <c r="Z20198" t="b">
        <v>0</v>
      </c>
      <c r="AA20198" t="b">
        <v>0</v>
      </c>
      <c r="AB20198" t="s">
        <v>1222</v>
      </c>
      <c r="AC20198" t="s">
        <v>1219</v>
      </c>
      <c r="AD20198" t="s">
        <v>1222</v>
      </c>
      <c r="AE20198" t="s">
        <v>1222</v>
      </c>
      <c r="AF20198" t="s">
        <v>1219</v>
      </c>
      <c r="AH20198" t="b">
        <v>0</v>
      </c>
      <c r="AI20198" t="b">
        <v>0</v>
      </c>
      <c r="AJ20198" t="b">
        <v>0</v>
      </c>
      <c r="AK20198" t="b">
        <v>0</v>
      </c>
      <c r="AL20198" t="b">
        <v>0</v>
      </c>
      <c r="AM20198" t="b">
        <v>0</v>
      </c>
      <c r="AN20198" t="b">
        <v>0</v>
      </c>
      <c r="AO20198" t="s">
        <v>1241</v>
      </c>
    </row>
    <row r="20199" spans="2:41">
      <c r="B20199">
        <v>1134</v>
      </c>
      <c r="C20199">
        <v>106846</v>
      </c>
      <c r="D20199" t="s">
        <v>252</v>
      </c>
      <c r="E20199" t="s">
        <v>246</v>
      </c>
      <c r="F20199" t="s">
        <v>599</v>
      </c>
      <c r="G20199">
        <v>94868</v>
      </c>
      <c r="H20199">
        <v>94868</v>
      </c>
      <c r="I20199" t="s">
        <v>601</v>
      </c>
      <c r="J20199" t="s">
        <v>236</v>
      </c>
      <c r="K20199">
        <v>338320.546867</v>
      </c>
      <c r="L20199">
        <v>421803.09820000001</v>
      </c>
      <c r="M20199">
        <v>760123.64506699995</v>
      </c>
      <c r="N20199">
        <v>1.3063840000000001E-3</v>
      </c>
      <c r="O20199">
        <v>1.4446400000000001E-3</v>
      </c>
      <c r="P20199">
        <v>6.1214199999999998E-4</v>
      </c>
      <c r="Q20199" s="3">
        <v>45199</v>
      </c>
      <c r="R20199" s="3">
        <v>45198</v>
      </c>
      <c r="S20199" t="b">
        <v>1</v>
      </c>
      <c r="T20199" t="b">
        <v>0</v>
      </c>
      <c r="U20199" t="b">
        <v>1</v>
      </c>
      <c r="V20199" t="b">
        <v>1</v>
      </c>
      <c r="W20199" t="b">
        <v>0</v>
      </c>
      <c r="X20199" t="b">
        <v>0</v>
      </c>
      <c r="Y20199" t="b">
        <v>1</v>
      </c>
      <c r="Z20199" t="b">
        <v>0</v>
      </c>
      <c r="AA20199" t="b">
        <v>0</v>
      </c>
      <c r="AB20199" t="s">
        <v>1222</v>
      </c>
      <c r="AC20199" t="s">
        <v>1219</v>
      </c>
      <c r="AD20199" t="s">
        <v>1222</v>
      </c>
      <c r="AE20199" t="s">
        <v>1222</v>
      </c>
      <c r="AF20199" t="s">
        <v>1219</v>
      </c>
      <c r="AH20199" t="b">
        <v>0</v>
      </c>
      <c r="AI20199" t="b">
        <v>0</v>
      </c>
      <c r="AJ20199" t="b">
        <v>0</v>
      </c>
      <c r="AK20199" t="b">
        <v>0</v>
      </c>
      <c r="AL20199" t="b">
        <v>0</v>
      </c>
      <c r="AM20199" t="b">
        <v>0</v>
      </c>
      <c r="AN20199" t="b">
        <v>0</v>
      </c>
      <c r="AO20199" t="s">
        <v>1241</v>
      </c>
    </row>
    <row r="20200" spans="2:41">
      <c r="B20200">
        <v>1134</v>
      </c>
      <c r="C20200">
        <v>106846</v>
      </c>
      <c r="D20200" t="s">
        <v>252</v>
      </c>
      <c r="E20200" t="s">
        <v>246</v>
      </c>
      <c r="F20200" t="s">
        <v>599</v>
      </c>
      <c r="G20200">
        <v>94869</v>
      </c>
      <c r="H20200">
        <v>94869</v>
      </c>
      <c r="I20200" t="s">
        <v>602</v>
      </c>
      <c r="J20200" t="s">
        <v>236</v>
      </c>
      <c r="K20200">
        <v>45758.115323999999</v>
      </c>
      <c r="L20200">
        <v>108155.8487</v>
      </c>
      <c r="M20200">
        <v>153913.96402399999</v>
      </c>
      <c r="N20200">
        <v>1.76689E-4</v>
      </c>
      <c r="O20200">
        <v>1.95389E-4</v>
      </c>
      <c r="P20200">
        <v>1.2395E-4</v>
      </c>
      <c r="Q20200" s="3">
        <v>45199</v>
      </c>
      <c r="R20200" s="3">
        <v>45198</v>
      </c>
      <c r="S20200" t="b">
        <v>1</v>
      </c>
      <c r="T20200" t="b">
        <v>0</v>
      </c>
      <c r="U20200" t="b">
        <v>1</v>
      </c>
      <c r="V20200" t="b">
        <v>1</v>
      </c>
      <c r="W20200" t="b">
        <v>0</v>
      </c>
      <c r="X20200" t="b">
        <v>0</v>
      </c>
      <c r="Y20200" t="b">
        <v>1</v>
      </c>
      <c r="Z20200" t="b">
        <v>0</v>
      </c>
      <c r="AA20200" t="b">
        <v>0</v>
      </c>
      <c r="AB20200" t="s">
        <v>1222</v>
      </c>
      <c r="AC20200" t="s">
        <v>1219</v>
      </c>
      <c r="AD20200" t="s">
        <v>1222</v>
      </c>
      <c r="AE20200" t="s">
        <v>1222</v>
      </c>
      <c r="AF20200" t="s">
        <v>1219</v>
      </c>
      <c r="AH20200" t="b">
        <v>0</v>
      </c>
      <c r="AI20200" t="b">
        <v>0</v>
      </c>
      <c r="AJ20200" t="b">
        <v>0</v>
      </c>
      <c r="AK20200" t="b">
        <v>0</v>
      </c>
      <c r="AL20200" t="b">
        <v>0</v>
      </c>
      <c r="AM20200" t="b">
        <v>0</v>
      </c>
      <c r="AN20200" t="b">
        <v>0</v>
      </c>
      <c r="AO20200" t="s">
        <v>1241</v>
      </c>
    </row>
    <row r="20201" spans="2:41">
      <c r="B20201">
        <v>1129</v>
      </c>
      <c r="C20201">
        <v>106840</v>
      </c>
      <c r="D20201" t="s">
        <v>240</v>
      </c>
      <c r="E20201" t="s">
        <v>241</v>
      </c>
      <c r="F20201" t="s">
        <v>413</v>
      </c>
      <c r="G20201">
        <v>94894</v>
      </c>
      <c r="H20201">
        <v>94894</v>
      </c>
      <c r="I20201" t="s">
        <v>603</v>
      </c>
      <c r="J20201" t="s">
        <v>236</v>
      </c>
      <c r="K20201">
        <v>546591.18841499998</v>
      </c>
      <c r="L20201">
        <v>0</v>
      </c>
      <c r="M20201">
        <v>546591.18841499998</v>
      </c>
      <c r="N20201">
        <v>2.1105960000000002E-3</v>
      </c>
      <c r="O20201">
        <v>2.3339630000000001E-3</v>
      </c>
      <c r="P20201">
        <v>4.4017999999999998E-4</v>
      </c>
      <c r="Q20201" s="3">
        <v>45199</v>
      </c>
      <c r="R20201" s="3">
        <v>45198</v>
      </c>
      <c r="S20201" t="b">
        <v>1</v>
      </c>
      <c r="T20201" t="b">
        <v>0</v>
      </c>
      <c r="U20201" t="b">
        <v>0</v>
      </c>
      <c r="V20201" t="b">
        <v>1</v>
      </c>
      <c r="W20201" t="b">
        <v>1</v>
      </c>
      <c r="X20201" t="b">
        <v>0</v>
      </c>
      <c r="Y20201" t="b">
        <v>1</v>
      </c>
      <c r="Z20201" t="b">
        <v>0</v>
      </c>
      <c r="AA20201" t="b">
        <v>0</v>
      </c>
      <c r="AB20201" t="s">
        <v>1219</v>
      </c>
      <c r="AC20201" t="s">
        <v>1219</v>
      </c>
      <c r="AD20201" t="s">
        <v>1219</v>
      </c>
      <c r="AE20201" t="s">
        <v>1222</v>
      </c>
      <c r="AF20201" t="s">
        <v>1222</v>
      </c>
      <c r="AH20201" t="b">
        <v>1</v>
      </c>
      <c r="AI20201" t="b">
        <v>0</v>
      </c>
      <c r="AJ20201" t="b">
        <v>0</v>
      </c>
      <c r="AK20201" t="b">
        <v>1</v>
      </c>
      <c r="AL20201" t="b">
        <v>1</v>
      </c>
      <c r="AM20201" t="b">
        <v>0</v>
      </c>
      <c r="AN20201" t="b">
        <v>0</v>
      </c>
      <c r="AO20201" t="s">
        <v>1242</v>
      </c>
    </row>
    <row r="20202" spans="2:41">
      <c r="B20202">
        <v>1134</v>
      </c>
      <c r="C20202">
        <v>106846</v>
      </c>
      <c r="D20202" t="s">
        <v>252</v>
      </c>
      <c r="E20202" t="s">
        <v>246</v>
      </c>
      <c r="F20202" t="s">
        <v>623</v>
      </c>
      <c r="G20202">
        <v>99151</v>
      </c>
      <c r="H20202">
        <v>99151</v>
      </c>
      <c r="I20202" t="s">
        <v>622</v>
      </c>
      <c r="J20202" t="s">
        <v>236</v>
      </c>
      <c r="K20202">
        <v>408987.22893099999</v>
      </c>
      <c r="L20202">
        <v>0</v>
      </c>
      <c r="M20202">
        <v>408987.22893099999</v>
      </c>
      <c r="N20202">
        <v>1.5792549999999999E-3</v>
      </c>
      <c r="O20202">
        <v>1.7463890000000001E-3</v>
      </c>
      <c r="P20202">
        <v>3.2936499999999997E-4</v>
      </c>
      <c r="Q20202" s="3">
        <v>45199</v>
      </c>
      <c r="R20202" s="3">
        <v>45198</v>
      </c>
      <c r="S20202" t="b">
        <v>0</v>
      </c>
      <c r="T20202" t="b">
        <v>0</v>
      </c>
      <c r="U20202" t="b">
        <v>0</v>
      </c>
      <c r="V20202" t="b">
        <v>0</v>
      </c>
      <c r="W20202" t="b">
        <v>0</v>
      </c>
      <c r="X20202" t="b">
        <v>0</v>
      </c>
      <c r="Y20202" t="b">
        <v>0</v>
      </c>
      <c r="Z20202" t="b">
        <v>0</v>
      </c>
      <c r="AA20202" t="b">
        <v>0</v>
      </c>
      <c r="AB20202" t="s">
        <v>1219</v>
      </c>
      <c r="AC20202" t="s">
        <v>1219</v>
      </c>
      <c r="AD20202" t="s">
        <v>1219</v>
      </c>
      <c r="AE20202" t="s">
        <v>1219</v>
      </c>
      <c r="AF20202" t="s">
        <v>1219</v>
      </c>
      <c r="AH20202" t="b">
        <v>0</v>
      </c>
      <c r="AI20202" t="b">
        <v>0</v>
      </c>
      <c r="AJ20202" t="b">
        <v>0</v>
      </c>
      <c r="AK20202" t="b">
        <v>0</v>
      </c>
      <c r="AL20202" t="b">
        <v>0</v>
      </c>
      <c r="AM20202" t="b">
        <v>0</v>
      </c>
      <c r="AN20202" t="b">
        <v>0</v>
      </c>
    </row>
    <row r="20203" spans="2:41">
      <c r="B20203">
        <v>1136</v>
      </c>
      <c r="C20203">
        <v>106848</v>
      </c>
      <c r="D20203" t="s">
        <v>252</v>
      </c>
      <c r="E20203" t="s">
        <v>247</v>
      </c>
      <c r="F20203" t="s">
        <v>273</v>
      </c>
      <c r="G20203">
        <v>99203</v>
      </c>
      <c r="H20203">
        <v>99203</v>
      </c>
      <c r="I20203" t="s">
        <v>281</v>
      </c>
      <c r="J20203" t="s">
        <v>236</v>
      </c>
      <c r="K20203">
        <v>169656.64</v>
      </c>
      <c r="L20203">
        <v>114738.94429699999</v>
      </c>
      <c r="M20203">
        <v>284395.58429700002</v>
      </c>
      <c r="N20203">
        <v>6.5510899999999996E-4</v>
      </c>
      <c r="O20203">
        <v>7.2444000000000002E-4</v>
      </c>
      <c r="P20203">
        <v>2.2902900000000001E-4</v>
      </c>
      <c r="Q20203" s="3">
        <v>45199</v>
      </c>
      <c r="R20203" s="3">
        <v>45198</v>
      </c>
      <c r="S20203" t="b">
        <v>0</v>
      </c>
      <c r="T20203" t="b">
        <v>0</v>
      </c>
      <c r="U20203" t="b">
        <v>1</v>
      </c>
      <c r="V20203" t="b">
        <v>0</v>
      </c>
      <c r="W20203" t="b">
        <v>0</v>
      </c>
      <c r="X20203" t="b">
        <v>0</v>
      </c>
      <c r="Y20203" t="b">
        <v>1</v>
      </c>
      <c r="Z20203" t="b">
        <v>0</v>
      </c>
      <c r="AA20203" t="b">
        <v>0</v>
      </c>
      <c r="AB20203" t="s">
        <v>1219</v>
      </c>
      <c r="AC20203" t="s">
        <v>1219</v>
      </c>
      <c r="AD20203" t="s">
        <v>1222</v>
      </c>
      <c r="AE20203" t="s">
        <v>1219</v>
      </c>
      <c r="AF20203" t="s">
        <v>1219</v>
      </c>
      <c r="AH20203" t="b">
        <v>0</v>
      </c>
      <c r="AI20203" t="b">
        <v>0</v>
      </c>
      <c r="AJ20203" t="b">
        <v>0</v>
      </c>
      <c r="AK20203" t="b">
        <v>0</v>
      </c>
      <c r="AL20203" t="b">
        <v>0</v>
      </c>
      <c r="AM20203" t="b">
        <v>0</v>
      </c>
      <c r="AN20203" t="b">
        <v>0</v>
      </c>
      <c r="AO20203" t="s">
        <v>1211</v>
      </c>
    </row>
    <row r="20204" spans="2:41">
      <c r="B20204">
        <v>1128</v>
      </c>
      <c r="C20204">
        <v>106839</v>
      </c>
      <c r="D20204" t="s">
        <v>240</v>
      </c>
      <c r="E20204" t="s">
        <v>250</v>
      </c>
      <c r="F20204" t="s">
        <v>625</v>
      </c>
      <c r="G20204">
        <v>99208</v>
      </c>
      <c r="H20204">
        <v>99208</v>
      </c>
      <c r="I20204" t="s">
        <v>624</v>
      </c>
      <c r="J20204" t="s">
        <v>236</v>
      </c>
      <c r="K20204">
        <v>302591.71664699999</v>
      </c>
      <c r="L20204">
        <v>0</v>
      </c>
      <c r="M20204">
        <v>302591.71664699999</v>
      </c>
      <c r="N20204">
        <v>1.168421E-3</v>
      </c>
      <c r="O20204">
        <v>1.292077E-3</v>
      </c>
      <c r="P20204">
        <v>2.4368299999999999E-4</v>
      </c>
      <c r="Q20204" s="3">
        <v>45199</v>
      </c>
      <c r="R20204" s="3">
        <v>45198</v>
      </c>
      <c r="S20204" t="b">
        <v>0</v>
      </c>
      <c r="T20204" t="b">
        <v>0</v>
      </c>
      <c r="U20204" t="b">
        <v>0</v>
      </c>
      <c r="V20204" t="b">
        <v>0</v>
      </c>
      <c r="W20204" t="b">
        <v>0</v>
      </c>
      <c r="X20204" t="b">
        <v>0</v>
      </c>
      <c r="Y20204" t="b">
        <v>0</v>
      </c>
      <c r="Z20204" t="b">
        <v>0</v>
      </c>
      <c r="AA20204" t="b">
        <v>0</v>
      </c>
    </row>
    <row r="20205" spans="2:41">
      <c r="B20205">
        <v>1128</v>
      </c>
      <c r="C20205">
        <v>106839</v>
      </c>
      <c r="D20205" t="s">
        <v>240</v>
      </c>
      <c r="E20205" t="s">
        <v>250</v>
      </c>
      <c r="F20205" t="s">
        <v>625</v>
      </c>
      <c r="G20205">
        <v>99209</v>
      </c>
      <c r="H20205">
        <v>99209</v>
      </c>
      <c r="I20205" t="s">
        <v>627</v>
      </c>
      <c r="J20205" t="s">
        <v>236</v>
      </c>
      <c r="K20205">
        <v>41809.487604000002</v>
      </c>
      <c r="L20205">
        <v>0</v>
      </c>
      <c r="M20205">
        <v>41809.487604000002</v>
      </c>
      <c r="N20205">
        <v>1.61442E-4</v>
      </c>
      <c r="O20205">
        <v>1.7852800000000001E-4</v>
      </c>
      <c r="P20205">
        <v>3.3670000000000001E-5</v>
      </c>
      <c r="Q20205" s="3">
        <v>45199</v>
      </c>
      <c r="R20205" s="3">
        <v>45198</v>
      </c>
      <c r="S20205" t="b">
        <v>0</v>
      </c>
      <c r="T20205" t="b">
        <v>0</v>
      </c>
      <c r="U20205" t="b">
        <v>0</v>
      </c>
      <c r="V20205" t="b">
        <v>0</v>
      </c>
      <c r="W20205" t="b">
        <v>0</v>
      </c>
      <c r="X20205" t="b">
        <v>0</v>
      </c>
      <c r="Y20205" t="b">
        <v>0</v>
      </c>
      <c r="Z20205" t="b">
        <v>0</v>
      </c>
      <c r="AA20205" t="b">
        <v>0</v>
      </c>
    </row>
    <row r="20206" spans="2:41">
      <c r="B20206">
        <v>1128</v>
      </c>
      <c r="C20206">
        <v>106839</v>
      </c>
      <c r="D20206" t="s">
        <v>240</v>
      </c>
      <c r="E20206" t="s">
        <v>250</v>
      </c>
      <c r="F20206" t="s">
        <v>625</v>
      </c>
      <c r="G20206">
        <v>99210</v>
      </c>
      <c r="H20206">
        <v>99210</v>
      </c>
      <c r="I20206" t="s">
        <v>628</v>
      </c>
      <c r="J20206" t="s">
        <v>236</v>
      </c>
      <c r="K20206">
        <v>4537.8521140000003</v>
      </c>
      <c r="L20206">
        <v>121389.981239</v>
      </c>
      <c r="M20206">
        <v>125927.83335299999</v>
      </c>
      <c r="N20206">
        <v>1.7521999999999999E-5</v>
      </c>
      <c r="O20206">
        <v>1.9377000000000001E-5</v>
      </c>
      <c r="P20206">
        <v>1.01412E-4</v>
      </c>
      <c r="Q20206" s="3">
        <v>45199</v>
      </c>
      <c r="R20206" s="3">
        <v>45198</v>
      </c>
      <c r="S20206" t="b">
        <v>0</v>
      </c>
      <c r="T20206" t="b">
        <v>0</v>
      </c>
      <c r="U20206" t="b">
        <v>0</v>
      </c>
      <c r="V20206" t="b">
        <v>0</v>
      </c>
      <c r="W20206" t="b">
        <v>0</v>
      </c>
      <c r="X20206" t="b">
        <v>0</v>
      </c>
      <c r="Y20206" t="b">
        <v>0</v>
      </c>
      <c r="Z20206" t="b">
        <v>0</v>
      </c>
      <c r="AA20206" t="b">
        <v>0</v>
      </c>
    </row>
    <row r="20207" spans="2:41">
      <c r="B20207">
        <v>1134</v>
      </c>
      <c r="C20207">
        <v>106846</v>
      </c>
      <c r="D20207" t="s">
        <v>252</v>
      </c>
      <c r="E20207" t="s">
        <v>246</v>
      </c>
      <c r="F20207" t="s">
        <v>630</v>
      </c>
      <c r="G20207">
        <v>99278</v>
      </c>
      <c r="H20207">
        <v>99278</v>
      </c>
      <c r="I20207" t="s">
        <v>629</v>
      </c>
      <c r="J20207" t="s">
        <v>236</v>
      </c>
      <c r="K20207">
        <v>2677691.6011350001</v>
      </c>
      <c r="L20207">
        <v>6545.21</v>
      </c>
      <c r="M20207">
        <v>2684236.8111350001</v>
      </c>
      <c r="N20207">
        <v>1.0339582999999999E-2</v>
      </c>
      <c r="O20207">
        <v>1.1433834E-2</v>
      </c>
      <c r="P20207">
        <v>2.1616650000000001E-3</v>
      </c>
      <c r="Q20207" s="3">
        <v>45199</v>
      </c>
      <c r="R20207" s="3">
        <v>45198</v>
      </c>
      <c r="S20207" t="b">
        <v>0</v>
      </c>
      <c r="T20207" t="b">
        <v>0</v>
      </c>
      <c r="U20207" t="b">
        <v>1</v>
      </c>
      <c r="V20207" t="b">
        <v>0</v>
      </c>
      <c r="W20207" t="b">
        <v>0</v>
      </c>
      <c r="X20207" t="b">
        <v>0</v>
      </c>
      <c r="Y20207" t="b">
        <v>1</v>
      </c>
      <c r="Z20207" t="b">
        <v>0</v>
      </c>
      <c r="AA20207" t="b">
        <v>0</v>
      </c>
      <c r="AB20207" t="s">
        <v>1219</v>
      </c>
      <c r="AC20207" t="s">
        <v>1219</v>
      </c>
      <c r="AD20207" t="s">
        <v>1222</v>
      </c>
      <c r="AE20207" t="s">
        <v>1219</v>
      </c>
      <c r="AF20207" t="s">
        <v>1219</v>
      </c>
      <c r="AH20207" t="b">
        <v>0</v>
      </c>
      <c r="AI20207" t="b">
        <v>0</v>
      </c>
      <c r="AJ20207" t="b">
        <v>0</v>
      </c>
      <c r="AK20207" t="b">
        <v>0</v>
      </c>
      <c r="AL20207" t="b">
        <v>0</v>
      </c>
      <c r="AM20207" t="b">
        <v>0</v>
      </c>
      <c r="AN20207" t="b">
        <v>0</v>
      </c>
      <c r="AO20207" t="s">
        <v>1211</v>
      </c>
    </row>
    <row r="20208" spans="2:41">
      <c r="B20208">
        <v>1133</v>
      </c>
      <c r="C20208">
        <v>106845</v>
      </c>
      <c r="D20208" t="s">
        <v>252</v>
      </c>
      <c r="E20208" t="s">
        <v>245</v>
      </c>
      <c r="F20208" t="s">
        <v>633</v>
      </c>
      <c r="G20208">
        <v>99280</v>
      </c>
      <c r="H20208">
        <v>99280</v>
      </c>
      <c r="I20208" t="s">
        <v>632</v>
      </c>
      <c r="J20208" t="s">
        <v>236</v>
      </c>
      <c r="K20208">
        <v>1427107.904206</v>
      </c>
      <c r="L20208">
        <v>0</v>
      </c>
      <c r="M20208">
        <v>1427107.904206</v>
      </c>
      <c r="N20208">
        <v>5.510605E-3</v>
      </c>
      <c r="O20208">
        <v>6.0937989999999996E-3</v>
      </c>
      <c r="P20208">
        <v>1.1492760000000001E-3</v>
      </c>
      <c r="Q20208" s="3">
        <v>45199</v>
      </c>
      <c r="R20208" s="3">
        <v>45198</v>
      </c>
      <c r="S20208" t="b">
        <v>0</v>
      </c>
      <c r="T20208" t="b">
        <v>0</v>
      </c>
      <c r="U20208" t="b">
        <v>0</v>
      </c>
      <c r="V20208" t="b">
        <v>0</v>
      </c>
      <c r="W20208" t="b">
        <v>0</v>
      </c>
      <c r="X20208" t="b">
        <v>0</v>
      </c>
      <c r="Y20208" t="b">
        <v>0</v>
      </c>
      <c r="Z20208" t="b">
        <v>0</v>
      </c>
      <c r="AA20208" t="b">
        <v>0</v>
      </c>
    </row>
    <row r="20209" spans="2:41">
      <c r="B20209">
        <v>1128</v>
      </c>
      <c r="C20209">
        <v>106839</v>
      </c>
      <c r="D20209" t="s">
        <v>240</v>
      </c>
      <c r="E20209" t="s">
        <v>250</v>
      </c>
      <c r="F20209" t="s">
        <v>383</v>
      </c>
      <c r="G20209">
        <v>99399</v>
      </c>
      <c r="H20209">
        <v>99399</v>
      </c>
      <c r="I20209" t="s">
        <v>634</v>
      </c>
      <c r="J20209" t="s">
        <v>236</v>
      </c>
      <c r="K20209">
        <v>1799.4644519999999</v>
      </c>
      <c r="L20209">
        <v>0</v>
      </c>
      <c r="M20209">
        <v>1799.4644519999999</v>
      </c>
      <c r="N20209">
        <v>6.9480000000000002E-6</v>
      </c>
      <c r="O20209">
        <v>7.6839999999999996E-6</v>
      </c>
      <c r="P20209">
        <v>1.449E-6</v>
      </c>
      <c r="Q20209" s="3">
        <v>45199</v>
      </c>
      <c r="R20209" s="3">
        <v>45198</v>
      </c>
      <c r="S20209" t="b">
        <v>0</v>
      </c>
      <c r="T20209" t="b">
        <v>0</v>
      </c>
      <c r="U20209" t="b">
        <v>0</v>
      </c>
      <c r="V20209" t="b">
        <v>0</v>
      </c>
      <c r="W20209" t="b">
        <v>0</v>
      </c>
      <c r="X20209" t="b">
        <v>0</v>
      </c>
      <c r="Y20209" t="b">
        <v>0</v>
      </c>
      <c r="Z20209" t="b">
        <v>0</v>
      </c>
      <c r="AA20209" t="b">
        <v>0</v>
      </c>
    </row>
    <row r="20210" spans="2:41">
      <c r="B20210">
        <v>1128</v>
      </c>
      <c r="C20210">
        <v>106839</v>
      </c>
      <c r="D20210" t="s">
        <v>240</v>
      </c>
      <c r="E20210" t="s">
        <v>250</v>
      </c>
      <c r="F20210" t="s">
        <v>383</v>
      </c>
      <c r="G20210">
        <v>99400</v>
      </c>
      <c r="H20210">
        <v>99400</v>
      </c>
      <c r="I20210" t="s">
        <v>635</v>
      </c>
      <c r="J20210" t="s">
        <v>236</v>
      </c>
      <c r="K20210">
        <v>1125.125712</v>
      </c>
      <c r="L20210">
        <v>0</v>
      </c>
      <c r="M20210">
        <v>1125.125712</v>
      </c>
      <c r="N20210">
        <v>4.3449999999999999E-6</v>
      </c>
      <c r="O20210">
        <v>4.8040000000000001E-6</v>
      </c>
      <c r="P20210">
        <v>9.0599999999999999E-7</v>
      </c>
      <c r="Q20210" s="3">
        <v>45199</v>
      </c>
      <c r="R20210" s="3">
        <v>45198</v>
      </c>
      <c r="S20210" t="b">
        <v>0</v>
      </c>
      <c r="T20210" t="b">
        <v>0</v>
      </c>
      <c r="U20210" t="b">
        <v>0</v>
      </c>
      <c r="V20210" t="b">
        <v>0</v>
      </c>
      <c r="W20210" t="b">
        <v>0</v>
      </c>
      <c r="X20210" t="b">
        <v>0</v>
      </c>
      <c r="Y20210" t="b">
        <v>0</v>
      </c>
      <c r="Z20210" t="b">
        <v>0</v>
      </c>
      <c r="AA20210" t="b">
        <v>0</v>
      </c>
    </row>
    <row r="20211" spans="2:41">
      <c r="B20211">
        <v>1133</v>
      </c>
      <c r="C20211">
        <v>106845</v>
      </c>
      <c r="D20211" t="s">
        <v>252</v>
      </c>
      <c r="E20211" t="s">
        <v>245</v>
      </c>
      <c r="F20211" t="s">
        <v>637</v>
      </c>
      <c r="G20211">
        <v>99417</v>
      </c>
      <c r="H20211">
        <v>99417</v>
      </c>
      <c r="I20211" t="s">
        <v>636</v>
      </c>
      <c r="J20211" t="s">
        <v>236</v>
      </c>
      <c r="K20211">
        <v>3792076.3287209999</v>
      </c>
      <c r="L20211">
        <v>0</v>
      </c>
      <c r="M20211">
        <v>3792076.3287209999</v>
      </c>
      <c r="N20211">
        <v>1.4642646E-2</v>
      </c>
      <c r="O20211">
        <v>1.6192293999999999E-2</v>
      </c>
      <c r="P20211">
        <v>3.0538290000000001E-3</v>
      </c>
      <c r="Q20211" s="3">
        <v>45199</v>
      </c>
      <c r="R20211" s="3">
        <v>45198</v>
      </c>
      <c r="S20211" t="b">
        <v>0</v>
      </c>
      <c r="T20211" t="b">
        <v>0</v>
      </c>
      <c r="U20211" t="b">
        <v>0</v>
      </c>
      <c r="V20211" t="b">
        <v>0</v>
      </c>
      <c r="W20211" t="b">
        <v>0</v>
      </c>
      <c r="X20211" t="b">
        <v>0</v>
      </c>
      <c r="Y20211" t="b">
        <v>0</v>
      </c>
      <c r="Z20211" t="b">
        <v>0</v>
      </c>
      <c r="AA20211" t="b">
        <v>0</v>
      </c>
    </row>
    <row r="20212" spans="2:41">
      <c r="B20212">
        <v>1133</v>
      </c>
      <c r="C20212">
        <v>106845</v>
      </c>
      <c r="D20212" t="s">
        <v>252</v>
      </c>
      <c r="E20212" t="s">
        <v>245</v>
      </c>
      <c r="F20212" t="s">
        <v>637</v>
      </c>
      <c r="G20212">
        <v>99419</v>
      </c>
      <c r="H20212">
        <v>99419</v>
      </c>
      <c r="I20212" t="s">
        <v>639</v>
      </c>
      <c r="J20212" t="s">
        <v>236</v>
      </c>
      <c r="K20212">
        <v>164594.76</v>
      </c>
      <c r="L20212">
        <v>2314190.44</v>
      </c>
      <c r="M20212">
        <v>2478785.2000000002</v>
      </c>
      <c r="N20212">
        <v>6.3556300000000001E-4</v>
      </c>
      <c r="O20212">
        <v>7.0282500000000002E-4</v>
      </c>
      <c r="P20212">
        <v>1.9962109999999999E-3</v>
      </c>
      <c r="Q20212" s="3">
        <v>45199</v>
      </c>
      <c r="R20212" s="3">
        <v>45198</v>
      </c>
      <c r="S20212" t="b">
        <v>0</v>
      </c>
      <c r="T20212" t="b">
        <v>0</v>
      </c>
      <c r="U20212" t="b">
        <v>0</v>
      </c>
      <c r="V20212" t="b">
        <v>0</v>
      </c>
      <c r="W20212" t="b">
        <v>0</v>
      </c>
      <c r="X20212" t="b">
        <v>0</v>
      </c>
      <c r="Y20212" t="b">
        <v>0</v>
      </c>
      <c r="Z20212" t="b">
        <v>0</v>
      </c>
      <c r="AA20212" t="b">
        <v>0</v>
      </c>
    </row>
    <row r="20213" spans="2:41">
      <c r="B20213">
        <v>1128</v>
      </c>
      <c r="C20213">
        <v>106839</v>
      </c>
      <c r="D20213" t="s">
        <v>240</v>
      </c>
      <c r="E20213" t="s">
        <v>250</v>
      </c>
      <c r="F20213" t="s">
        <v>310</v>
      </c>
      <c r="G20213">
        <v>99518</v>
      </c>
      <c r="H20213">
        <v>99518</v>
      </c>
      <c r="I20213" t="s">
        <v>640</v>
      </c>
      <c r="J20213" t="s">
        <v>236</v>
      </c>
      <c r="K20213">
        <v>19665.630722000002</v>
      </c>
      <c r="L20213">
        <v>0</v>
      </c>
      <c r="M20213">
        <v>19665.630722000002</v>
      </c>
      <c r="N20213">
        <v>7.5935999999999999E-5</v>
      </c>
      <c r="O20213">
        <v>8.3973000000000004E-5</v>
      </c>
      <c r="P20213">
        <v>1.5837000000000001E-5</v>
      </c>
      <c r="Q20213" s="3">
        <v>45199</v>
      </c>
      <c r="R20213" s="3">
        <v>45198</v>
      </c>
      <c r="S20213" t="b">
        <v>0</v>
      </c>
      <c r="T20213" t="b">
        <v>0</v>
      </c>
      <c r="U20213" t="b">
        <v>0</v>
      </c>
      <c r="V20213" t="b">
        <v>0</v>
      </c>
      <c r="W20213" t="b">
        <v>0</v>
      </c>
      <c r="X20213" t="b">
        <v>0</v>
      </c>
      <c r="Y20213" t="b">
        <v>0</v>
      </c>
      <c r="Z20213" t="b">
        <v>0</v>
      </c>
      <c r="AA20213" t="b">
        <v>0</v>
      </c>
    </row>
    <row r="20214" spans="2:41">
      <c r="B20214">
        <v>1128</v>
      </c>
      <c r="C20214">
        <v>106839</v>
      </c>
      <c r="D20214" t="s">
        <v>240</v>
      </c>
      <c r="E20214" t="s">
        <v>250</v>
      </c>
      <c r="F20214" t="s">
        <v>310</v>
      </c>
      <c r="G20214">
        <v>99519</v>
      </c>
      <c r="H20214">
        <v>99519</v>
      </c>
      <c r="I20214" t="s">
        <v>641</v>
      </c>
      <c r="J20214" t="s">
        <v>236</v>
      </c>
      <c r="K20214">
        <v>19586.789127</v>
      </c>
      <c r="L20214">
        <v>0</v>
      </c>
      <c r="M20214">
        <v>19586.789127</v>
      </c>
      <c r="N20214">
        <v>7.5631999999999997E-5</v>
      </c>
      <c r="O20214">
        <v>8.3635999999999997E-5</v>
      </c>
      <c r="P20214">
        <v>1.5773999999999998E-5</v>
      </c>
      <c r="Q20214" s="3">
        <v>45199</v>
      </c>
      <c r="R20214" s="3">
        <v>45198</v>
      </c>
      <c r="S20214" t="b">
        <v>0</v>
      </c>
      <c r="T20214" t="b">
        <v>0</v>
      </c>
      <c r="U20214" t="b">
        <v>0</v>
      </c>
      <c r="V20214" t="b">
        <v>0</v>
      </c>
      <c r="W20214" t="b">
        <v>0</v>
      </c>
      <c r="X20214" t="b">
        <v>0</v>
      </c>
      <c r="Y20214" t="b">
        <v>0</v>
      </c>
      <c r="Z20214" t="b">
        <v>0</v>
      </c>
      <c r="AA20214" t="b">
        <v>0</v>
      </c>
    </row>
    <row r="20215" spans="2:41">
      <c r="B20215">
        <v>1128</v>
      </c>
      <c r="C20215">
        <v>106839</v>
      </c>
      <c r="D20215" t="s">
        <v>240</v>
      </c>
      <c r="E20215" t="s">
        <v>250</v>
      </c>
      <c r="F20215" t="s">
        <v>383</v>
      </c>
      <c r="G20215">
        <v>99896</v>
      </c>
      <c r="H20215">
        <v>99896</v>
      </c>
      <c r="I20215" t="s">
        <v>642</v>
      </c>
      <c r="J20215" t="s">
        <v>236</v>
      </c>
      <c r="K20215">
        <v>6297.100829</v>
      </c>
      <c r="L20215">
        <v>0</v>
      </c>
      <c r="M20215">
        <v>6297.100829</v>
      </c>
      <c r="N20215">
        <v>2.4315E-5</v>
      </c>
      <c r="O20215">
        <v>2.6889E-5</v>
      </c>
      <c r="P20215">
        <v>5.0710000000000002E-6</v>
      </c>
      <c r="Q20215" s="3">
        <v>45199</v>
      </c>
      <c r="R20215" s="3">
        <v>45198</v>
      </c>
      <c r="S20215" t="b">
        <v>0</v>
      </c>
      <c r="T20215" t="b">
        <v>0</v>
      </c>
      <c r="U20215" t="b">
        <v>0</v>
      </c>
      <c r="V20215" t="b">
        <v>0</v>
      </c>
      <c r="W20215" t="b">
        <v>0</v>
      </c>
      <c r="X20215" t="b">
        <v>0</v>
      </c>
      <c r="Y20215" t="b">
        <v>0</v>
      </c>
      <c r="Z20215" t="b">
        <v>0</v>
      </c>
      <c r="AA20215" t="b">
        <v>0</v>
      </c>
    </row>
    <row r="20216" spans="2:41">
      <c r="B20216">
        <v>1128</v>
      </c>
      <c r="C20216">
        <v>106839</v>
      </c>
      <c r="D20216" t="s">
        <v>240</v>
      </c>
      <c r="E20216" t="s">
        <v>250</v>
      </c>
      <c r="F20216" t="s">
        <v>383</v>
      </c>
      <c r="G20216">
        <v>99898</v>
      </c>
      <c r="H20216">
        <v>99898</v>
      </c>
      <c r="I20216" t="s">
        <v>643</v>
      </c>
      <c r="J20216" t="s">
        <v>236</v>
      </c>
      <c r="K20216">
        <v>2698.7573539999999</v>
      </c>
      <c r="L20216">
        <v>0</v>
      </c>
      <c r="M20216">
        <v>2698.7573539999999</v>
      </c>
      <c r="N20216">
        <v>1.0421000000000001E-5</v>
      </c>
      <c r="O20216">
        <v>1.1524E-5</v>
      </c>
      <c r="P20216">
        <v>2.1730000000000002E-6</v>
      </c>
      <c r="Q20216" s="3">
        <v>45199</v>
      </c>
      <c r="R20216" s="3">
        <v>45198</v>
      </c>
      <c r="S20216" t="b">
        <v>0</v>
      </c>
      <c r="T20216" t="b">
        <v>0</v>
      </c>
      <c r="U20216" t="b">
        <v>0</v>
      </c>
      <c r="V20216" t="b">
        <v>0</v>
      </c>
      <c r="W20216" t="b">
        <v>0</v>
      </c>
      <c r="X20216" t="b">
        <v>0</v>
      </c>
      <c r="Y20216" t="b">
        <v>0</v>
      </c>
      <c r="Z20216" t="b">
        <v>0</v>
      </c>
      <c r="AA20216" t="b">
        <v>0</v>
      </c>
    </row>
    <row r="20217" spans="2:41">
      <c r="B20217">
        <v>1138</v>
      </c>
      <c r="C20217">
        <v>106849</v>
      </c>
      <c r="D20217" t="s">
        <v>252</v>
      </c>
      <c r="E20217" t="s">
        <v>242</v>
      </c>
      <c r="F20217" t="s">
        <v>645</v>
      </c>
      <c r="G20217">
        <v>100015</v>
      </c>
      <c r="H20217">
        <v>100015</v>
      </c>
      <c r="I20217" t="s">
        <v>644</v>
      </c>
      <c r="J20217" t="s">
        <v>236</v>
      </c>
      <c r="K20217">
        <v>3577272.8076220001</v>
      </c>
      <c r="L20217">
        <v>0</v>
      </c>
      <c r="M20217">
        <v>3577272.8076220001</v>
      </c>
      <c r="N20217">
        <v>1.3813208E-2</v>
      </c>
      <c r="O20217">
        <v>1.5275076E-2</v>
      </c>
      <c r="P20217">
        <v>2.880844E-3</v>
      </c>
      <c r="Q20217" s="3">
        <v>45199</v>
      </c>
      <c r="R20217" s="3">
        <v>45198</v>
      </c>
      <c r="S20217" t="b">
        <v>0</v>
      </c>
      <c r="T20217" t="b">
        <v>0</v>
      </c>
      <c r="U20217" t="b">
        <v>0</v>
      </c>
      <c r="V20217" t="b">
        <v>1</v>
      </c>
      <c r="W20217" t="b">
        <v>1</v>
      </c>
      <c r="X20217" t="b">
        <v>0</v>
      </c>
      <c r="Y20217" t="b">
        <v>1</v>
      </c>
      <c r="Z20217" t="b">
        <v>0</v>
      </c>
      <c r="AA20217" t="b">
        <v>0</v>
      </c>
      <c r="AB20217" t="s">
        <v>1219</v>
      </c>
      <c r="AC20217" t="s">
        <v>1219</v>
      </c>
      <c r="AD20217" t="s">
        <v>1219</v>
      </c>
      <c r="AE20217" t="s">
        <v>1222</v>
      </c>
      <c r="AF20217" t="s">
        <v>1222</v>
      </c>
      <c r="AG20217">
        <v>0</v>
      </c>
      <c r="AH20217" t="b">
        <v>0</v>
      </c>
      <c r="AI20217" t="b">
        <v>0</v>
      </c>
      <c r="AJ20217" t="b">
        <v>0</v>
      </c>
      <c r="AK20217" t="b">
        <v>0</v>
      </c>
      <c r="AL20217" t="b">
        <v>0</v>
      </c>
      <c r="AM20217" t="b">
        <v>0</v>
      </c>
      <c r="AO20217" t="s">
        <v>1238</v>
      </c>
    </row>
    <row r="20218" spans="2:41">
      <c r="B20218">
        <v>1138</v>
      </c>
      <c r="C20218">
        <v>106849</v>
      </c>
      <c r="D20218" t="s">
        <v>252</v>
      </c>
      <c r="E20218" t="s">
        <v>242</v>
      </c>
      <c r="F20218" t="s">
        <v>645</v>
      </c>
      <c r="G20218">
        <v>100016</v>
      </c>
      <c r="H20218">
        <v>100016</v>
      </c>
      <c r="I20218" t="s">
        <v>647</v>
      </c>
      <c r="J20218" t="s">
        <v>236</v>
      </c>
      <c r="K20218">
        <v>-219.53</v>
      </c>
      <c r="L20218">
        <v>533666.75675900001</v>
      </c>
      <c r="M20218">
        <v>533447.22675899998</v>
      </c>
      <c r="N20218">
        <v>-8.4799999999999997E-7</v>
      </c>
      <c r="O20218">
        <v>-9.3699999999999999E-7</v>
      </c>
      <c r="P20218">
        <v>4.2959500000000001E-4</v>
      </c>
      <c r="Q20218" s="3">
        <v>45199</v>
      </c>
      <c r="R20218" s="3">
        <v>45198</v>
      </c>
      <c r="S20218" t="b">
        <v>0</v>
      </c>
      <c r="T20218" t="b">
        <v>0</v>
      </c>
      <c r="U20218" t="b">
        <v>0</v>
      </c>
      <c r="V20218" t="b">
        <v>1</v>
      </c>
      <c r="W20218" t="b">
        <v>1</v>
      </c>
      <c r="X20218" t="b">
        <v>0</v>
      </c>
      <c r="Y20218" t="b">
        <v>1</v>
      </c>
      <c r="Z20218" t="b">
        <v>0</v>
      </c>
      <c r="AA20218" t="b">
        <v>0</v>
      </c>
      <c r="AB20218" t="s">
        <v>1219</v>
      </c>
      <c r="AC20218" t="s">
        <v>1219</v>
      </c>
      <c r="AD20218" t="s">
        <v>1219</v>
      </c>
      <c r="AE20218" t="s">
        <v>1222</v>
      </c>
      <c r="AF20218" t="s">
        <v>1222</v>
      </c>
      <c r="AG20218">
        <v>0</v>
      </c>
      <c r="AH20218" t="b">
        <v>0</v>
      </c>
      <c r="AI20218" t="b">
        <v>0</v>
      </c>
      <c r="AJ20218" t="b">
        <v>0</v>
      </c>
      <c r="AK20218" t="b">
        <v>0</v>
      </c>
      <c r="AL20218" t="b">
        <v>0</v>
      </c>
      <c r="AM20218" t="b">
        <v>0</v>
      </c>
      <c r="AO20218" t="s">
        <v>1238</v>
      </c>
    </row>
    <row r="20219" spans="2:41">
      <c r="B20219">
        <v>1138</v>
      </c>
      <c r="C20219">
        <v>106849</v>
      </c>
      <c r="D20219" t="s">
        <v>252</v>
      </c>
      <c r="E20219" t="s">
        <v>242</v>
      </c>
      <c r="F20219" t="s">
        <v>649</v>
      </c>
      <c r="G20219">
        <v>100020</v>
      </c>
      <c r="H20219">
        <v>100020</v>
      </c>
      <c r="I20219" t="s">
        <v>648</v>
      </c>
      <c r="J20219" t="s">
        <v>236</v>
      </c>
      <c r="K20219">
        <v>4627098.3600000003</v>
      </c>
      <c r="L20219">
        <v>3.395E-3</v>
      </c>
      <c r="M20219">
        <v>4627098.3633949999</v>
      </c>
      <c r="N20219">
        <v>1.7866982999999999E-2</v>
      </c>
      <c r="O20219">
        <v>1.9757865999999999E-2</v>
      </c>
      <c r="P20219">
        <v>3.7262879999999999E-3</v>
      </c>
      <c r="Q20219" s="3">
        <v>45199</v>
      </c>
      <c r="R20219" s="3">
        <v>45198</v>
      </c>
      <c r="S20219" t="b">
        <v>0</v>
      </c>
      <c r="T20219" t="b">
        <v>0</v>
      </c>
      <c r="U20219" t="b">
        <v>0</v>
      </c>
      <c r="V20219" t="b">
        <v>1</v>
      </c>
      <c r="W20219" t="b">
        <v>1</v>
      </c>
      <c r="X20219" t="b">
        <v>0</v>
      </c>
      <c r="Y20219" t="b">
        <v>1</v>
      </c>
      <c r="Z20219" t="b">
        <v>0</v>
      </c>
      <c r="AA20219" t="b">
        <v>0</v>
      </c>
      <c r="AB20219" t="s">
        <v>1219</v>
      </c>
      <c r="AC20219" t="s">
        <v>1219</v>
      </c>
      <c r="AD20219" t="s">
        <v>1219</v>
      </c>
      <c r="AE20219" t="s">
        <v>1239</v>
      </c>
      <c r="AF20219" t="s">
        <v>1222</v>
      </c>
      <c r="AG20219">
        <v>0</v>
      </c>
      <c r="AH20219" t="b">
        <v>0</v>
      </c>
      <c r="AI20219" t="b">
        <v>0</v>
      </c>
      <c r="AJ20219" t="b">
        <v>0</v>
      </c>
      <c r="AK20219" t="b">
        <v>0</v>
      </c>
      <c r="AL20219" t="b">
        <v>0</v>
      </c>
      <c r="AM20219" t="b">
        <v>0</v>
      </c>
      <c r="AO20219" t="s">
        <v>1238</v>
      </c>
    </row>
    <row r="20220" spans="2:41">
      <c r="B20220">
        <v>1128</v>
      </c>
      <c r="C20220">
        <v>106839</v>
      </c>
      <c r="D20220" t="s">
        <v>240</v>
      </c>
      <c r="E20220" t="s">
        <v>250</v>
      </c>
      <c r="F20220" t="s">
        <v>625</v>
      </c>
      <c r="G20220">
        <v>101547</v>
      </c>
      <c r="H20220">
        <v>101547</v>
      </c>
      <c r="I20220" t="s">
        <v>784</v>
      </c>
      <c r="J20220" t="s">
        <v>236</v>
      </c>
      <c r="K20220">
        <v>128820.163975</v>
      </c>
      <c r="L20220">
        <v>0</v>
      </c>
      <c r="M20220">
        <v>128820.163975</v>
      </c>
      <c r="N20220">
        <v>4.97424E-4</v>
      </c>
      <c r="O20220">
        <v>5.5006599999999999E-4</v>
      </c>
      <c r="P20220">
        <v>1.0374099999999999E-4</v>
      </c>
      <c r="Q20220" s="3">
        <v>45199</v>
      </c>
      <c r="R20220" s="3">
        <v>45198</v>
      </c>
      <c r="S20220" t="b">
        <v>0</v>
      </c>
      <c r="T20220" t="b">
        <v>0</v>
      </c>
      <c r="U20220" t="b">
        <v>0</v>
      </c>
      <c r="V20220" t="b">
        <v>0</v>
      </c>
      <c r="W20220" t="b">
        <v>0</v>
      </c>
      <c r="X20220" t="b">
        <v>0</v>
      </c>
      <c r="Y20220" t="b">
        <v>0</v>
      </c>
      <c r="Z20220" t="b">
        <v>0</v>
      </c>
      <c r="AA20220" t="b">
        <v>0</v>
      </c>
    </row>
    <row r="20221" spans="2:41">
      <c r="B20221">
        <v>1128</v>
      </c>
      <c r="C20221">
        <v>106839</v>
      </c>
      <c r="D20221" t="s">
        <v>240</v>
      </c>
      <c r="E20221" t="s">
        <v>250</v>
      </c>
      <c r="F20221" t="s">
        <v>383</v>
      </c>
      <c r="G20221">
        <v>104123</v>
      </c>
      <c r="H20221">
        <v>104123</v>
      </c>
      <c r="I20221" t="s">
        <v>651</v>
      </c>
      <c r="J20221" t="s">
        <v>236</v>
      </c>
      <c r="K20221">
        <v>10437.648150999999</v>
      </c>
      <c r="L20221">
        <v>0</v>
      </c>
      <c r="M20221">
        <v>10437.648150999999</v>
      </c>
      <c r="N20221">
        <v>4.0303999999999999E-5</v>
      </c>
      <c r="O20221">
        <v>4.4569E-5</v>
      </c>
      <c r="P20221">
        <v>8.4060000000000005E-6</v>
      </c>
      <c r="Q20221" s="3">
        <v>45199</v>
      </c>
      <c r="R20221" s="3">
        <v>45198</v>
      </c>
      <c r="S20221" t="b">
        <v>0</v>
      </c>
      <c r="T20221" t="b">
        <v>0</v>
      </c>
      <c r="U20221" t="b">
        <v>0</v>
      </c>
      <c r="V20221" t="b">
        <v>0</v>
      </c>
      <c r="W20221" t="b">
        <v>0</v>
      </c>
      <c r="X20221" t="b">
        <v>0</v>
      </c>
      <c r="Y20221" t="b">
        <v>0</v>
      </c>
      <c r="Z20221" t="b">
        <v>0</v>
      </c>
      <c r="AA20221" t="b">
        <v>0</v>
      </c>
    </row>
    <row r="20222" spans="2:41">
      <c r="B20222">
        <v>1128</v>
      </c>
      <c r="C20222">
        <v>106839</v>
      </c>
      <c r="D20222" t="s">
        <v>240</v>
      </c>
      <c r="E20222" t="s">
        <v>250</v>
      </c>
      <c r="F20222" t="s">
        <v>383</v>
      </c>
      <c r="G20222">
        <v>104124</v>
      </c>
      <c r="H20222">
        <v>104124</v>
      </c>
      <c r="I20222" t="s">
        <v>652</v>
      </c>
      <c r="J20222" t="s">
        <v>236</v>
      </c>
      <c r="K20222">
        <v>4905.5908390000004</v>
      </c>
      <c r="L20222">
        <v>0</v>
      </c>
      <c r="M20222">
        <v>4905.5908390000004</v>
      </c>
      <c r="N20222">
        <v>1.8941999999999999E-5</v>
      </c>
      <c r="O20222">
        <v>2.0947000000000001E-5</v>
      </c>
      <c r="P20222">
        <v>3.9509999999999999E-6</v>
      </c>
      <c r="Q20222" s="3">
        <v>45199</v>
      </c>
      <c r="R20222" s="3">
        <v>45198</v>
      </c>
      <c r="S20222" t="b">
        <v>0</v>
      </c>
      <c r="T20222" t="b">
        <v>0</v>
      </c>
      <c r="U20222" t="b">
        <v>0</v>
      </c>
      <c r="V20222" t="b">
        <v>0</v>
      </c>
      <c r="W20222" t="b">
        <v>0</v>
      </c>
      <c r="X20222" t="b">
        <v>0</v>
      </c>
      <c r="Y20222" t="b">
        <v>0</v>
      </c>
      <c r="Z20222" t="b">
        <v>0</v>
      </c>
      <c r="AA20222" t="b">
        <v>0</v>
      </c>
    </row>
    <row r="20223" spans="2:41">
      <c r="B20223">
        <v>1128</v>
      </c>
      <c r="C20223">
        <v>106839</v>
      </c>
      <c r="D20223" t="s">
        <v>240</v>
      </c>
      <c r="E20223" t="s">
        <v>250</v>
      </c>
      <c r="F20223" t="s">
        <v>383</v>
      </c>
      <c r="G20223">
        <v>104125</v>
      </c>
      <c r="H20223">
        <v>104125</v>
      </c>
      <c r="I20223" t="s">
        <v>653</v>
      </c>
      <c r="J20223" t="s">
        <v>236</v>
      </c>
      <c r="K20223">
        <v>5288.7932579999997</v>
      </c>
      <c r="L20223">
        <v>0</v>
      </c>
      <c r="M20223">
        <v>5288.7932579999997</v>
      </c>
      <c r="N20223">
        <v>2.0421999999999999E-5</v>
      </c>
      <c r="O20223">
        <v>2.2583E-5</v>
      </c>
      <c r="P20223">
        <v>4.2590000000000002E-6</v>
      </c>
      <c r="Q20223" s="3">
        <v>45199</v>
      </c>
      <c r="R20223" s="3">
        <v>45198</v>
      </c>
      <c r="S20223" t="b">
        <v>0</v>
      </c>
      <c r="T20223" t="b">
        <v>0</v>
      </c>
      <c r="U20223" t="b">
        <v>0</v>
      </c>
      <c r="V20223" t="b">
        <v>0</v>
      </c>
      <c r="W20223" t="b">
        <v>0</v>
      </c>
      <c r="X20223" t="b">
        <v>0</v>
      </c>
      <c r="Y20223" t="b">
        <v>0</v>
      </c>
      <c r="Z20223" t="b">
        <v>0</v>
      </c>
      <c r="AA20223" t="b">
        <v>0</v>
      </c>
    </row>
    <row r="20224" spans="2:41">
      <c r="B20224">
        <v>1133</v>
      </c>
      <c r="C20224">
        <v>106845</v>
      </c>
      <c r="D20224" t="s">
        <v>252</v>
      </c>
      <c r="E20224" t="s">
        <v>245</v>
      </c>
      <c r="F20224" t="s">
        <v>523</v>
      </c>
      <c r="G20224">
        <v>104274</v>
      </c>
      <c r="H20224">
        <v>104274</v>
      </c>
      <c r="I20224" t="s">
        <v>654</v>
      </c>
      <c r="J20224" t="s">
        <v>236</v>
      </c>
      <c r="K20224">
        <v>545071.67741899996</v>
      </c>
      <c r="L20224">
        <v>0</v>
      </c>
      <c r="M20224">
        <v>545071.67741899996</v>
      </c>
      <c r="N20224">
        <v>2.1047290000000001E-3</v>
      </c>
      <c r="O20224">
        <v>2.3274739999999999E-3</v>
      </c>
      <c r="P20224">
        <v>4.38956E-4</v>
      </c>
      <c r="Q20224" s="3">
        <v>45199</v>
      </c>
      <c r="R20224" s="3">
        <v>45198</v>
      </c>
      <c r="S20224" t="b">
        <v>0</v>
      </c>
      <c r="T20224" t="b">
        <v>0</v>
      </c>
      <c r="U20224" t="b">
        <v>0</v>
      </c>
      <c r="V20224" t="b">
        <v>0</v>
      </c>
      <c r="W20224" t="b">
        <v>0</v>
      </c>
      <c r="X20224" t="b">
        <v>0</v>
      </c>
      <c r="Y20224" t="b">
        <v>0</v>
      </c>
      <c r="Z20224" t="b">
        <v>0</v>
      </c>
      <c r="AA20224" t="b">
        <v>0</v>
      </c>
    </row>
    <row r="20225" spans="2:27">
      <c r="B20225">
        <v>1013</v>
      </c>
      <c r="C20225">
        <v>97448</v>
      </c>
      <c r="E20225" t="s">
        <v>712</v>
      </c>
      <c r="F20225" t="s">
        <v>786</v>
      </c>
      <c r="G20225">
        <v>104736</v>
      </c>
      <c r="H20225">
        <v>104736</v>
      </c>
      <c r="I20225" t="s">
        <v>785</v>
      </c>
      <c r="J20225" t="s">
        <v>236</v>
      </c>
      <c r="K20225">
        <v>208820.489756</v>
      </c>
      <c r="L20225">
        <v>0</v>
      </c>
      <c r="M20225">
        <v>208820.489756</v>
      </c>
      <c r="N20225">
        <v>8.0633500000000004E-4</v>
      </c>
      <c r="O20225">
        <v>8.9167100000000002E-4</v>
      </c>
      <c r="P20225">
        <v>1.6816699999999999E-4</v>
      </c>
      <c r="Q20225" s="3">
        <v>45199</v>
      </c>
      <c r="R20225" s="3">
        <v>45198</v>
      </c>
      <c r="S20225" t="b">
        <v>0</v>
      </c>
      <c r="T20225" t="b">
        <v>0</v>
      </c>
      <c r="U20225" t="b">
        <v>0</v>
      </c>
      <c r="V20225" t="b">
        <v>0</v>
      </c>
      <c r="W20225" t="b">
        <v>0</v>
      </c>
      <c r="X20225" t="b">
        <v>0</v>
      </c>
      <c r="Y20225" t="b">
        <v>0</v>
      </c>
      <c r="Z20225" t="b">
        <v>0</v>
      </c>
      <c r="AA20225" t="b">
        <v>0</v>
      </c>
    </row>
    <row r="20226" spans="2:27">
      <c r="B20226">
        <v>1013</v>
      </c>
      <c r="C20226">
        <v>97448</v>
      </c>
      <c r="E20226" t="s">
        <v>712</v>
      </c>
      <c r="F20226" t="s">
        <v>786</v>
      </c>
      <c r="G20226">
        <v>104737</v>
      </c>
      <c r="H20226">
        <v>104737</v>
      </c>
      <c r="I20226" t="s">
        <v>788</v>
      </c>
      <c r="J20226" t="s">
        <v>236</v>
      </c>
      <c r="K20226">
        <v>378186.43888199999</v>
      </c>
      <c r="L20226">
        <v>0</v>
      </c>
      <c r="M20226">
        <v>378186.43888199999</v>
      </c>
      <c r="N20226">
        <v>1.4603210000000001E-3</v>
      </c>
      <c r="O20226">
        <v>1.6148689999999999E-3</v>
      </c>
      <c r="P20226">
        <v>3.0456100000000001E-4</v>
      </c>
      <c r="Q20226" s="3">
        <v>45199</v>
      </c>
      <c r="R20226" s="3">
        <v>45198</v>
      </c>
      <c r="S20226" t="b">
        <v>0</v>
      </c>
      <c r="T20226" t="b">
        <v>0</v>
      </c>
      <c r="U20226" t="b">
        <v>0</v>
      </c>
      <c r="V20226" t="b">
        <v>0</v>
      </c>
      <c r="W20226" t="b">
        <v>0</v>
      </c>
      <c r="X20226" t="b">
        <v>0</v>
      </c>
      <c r="Y20226" t="b">
        <v>0</v>
      </c>
      <c r="Z20226" t="b">
        <v>0</v>
      </c>
      <c r="AA20226" t="b">
        <v>0</v>
      </c>
    </row>
    <row r="20227" spans="2:27">
      <c r="B20227">
        <v>1013</v>
      </c>
      <c r="C20227">
        <v>97448</v>
      </c>
      <c r="E20227" t="s">
        <v>712</v>
      </c>
      <c r="F20227" t="s">
        <v>790</v>
      </c>
      <c r="G20227">
        <v>104738</v>
      </c>
      <c r="H20227">
        <v>104738</v>
      </c>
      <c r="I20227" t="s">
        <v>789</v>
      </c>
      <c r="J20227" t="s">
        <v>236</v>
      </c>
      <c r="K20227">
        <v>931855.42715100001</v>
      </c>
      <c r="L20227">
        <v>0</v>
      </c>
      <c r="M20227">
        <v>931855.42715100001</v>
      </c>
      <c r="N20227">
        <v>3.5982470000000002E-3</v>
      </c>
      <c r="O20227">
        <v>3.9790540000000001E-3</v>
      </c>
      <c r="P20227">
        <v>7.5044E-4</v>
      </c>
      <c r="Q20227" s="3">
        <v>45199</v>
      </c>
      <c r="R20227" s="3">
        <v>45198</v>
      </c>
      <c r="S20227" t="b">
        <v>0</v>
      </c>
      <c r="T20227" t="b">
        <v>0</v>
      </c>
      <c r="U20227" t="b">
        <v>0</v>
      </c>
      <c r="V20227" t="b">
        <v>0</v>
      </c>
      <c r="W20227" t="b">
        <v>0</v>
      </c>
      <c r="X20227" t="b">
        <v>0</v>
      </c>
      <c r="Y20227" t="b">
        <v>0</v>
      </c>
      <c r="Z20227" t="b">
        <v>0</v>
      </c>
      <c r="AA20227" t="b">
        <v>0</v>
      </c>
    </row>
    <row r="20228" spans="2:27">
      <c r="B20228">
        <v>1013</v>
      </c>
      <c r="C20228">
        <v>97448</v>
      </c>
      <c r="E20228" t="s">
        <v>712</v>
      </c>
      <c r="F20228" t="s">
        <v>792</v>
      </c>
      <c r="G20228">
        <v>104739</v>
      </c>
      <c r="H20228">
        <v>104739</v>
      </c>
      <c r="I20228" t="s">
        <v>791</v>
      </c>
      <c r="J20228" t="s">
        <v>236</v>
      </c>
      <c r="K20228">
        <v>291055.691827</v>
      </c>
      <c r="L20228">
        <v>0</v>
      </c>
      <c r="M20228">
        <v>291055.691827</v>
      </c>
      <c r="N20228">
        <v>1.123876E-3</v>
      </c>
      <c r="O20228">
        <v>1.2428179999999999E-3</v>
      </c>
      <c r="P20228">
        <v>2.34393E-4</v>
      </c>
      <c r="Q20228" s="3">
        <v>45199</v>
      </c>
      <c r="R20228" s="3">
        <v>45198</v>
      </c>
      <c r="S20228" t="b">
        <v>0</v>
      </c>
      <c r="T20228" t="b">
        <v>0</v>
      </c>
      <c r="U20228" t="b">
        <v>0</v>
      </c>
      <c r="V20228" t="b">
        <v>0</v>
      </c>
      <c r="W20228" t="b">
        <v>0</v>
      </c>
      <c r="X20228" t="b">
        <v>0</v>
      </c>
      <c r="Y20228" t="b">
        <v>0</v>
      </c>
      <c r="Z20228" t="b">
        <v>0</v>
      </c>
      <c r="AA20228" t="b">
        <v>0</v>
      </c>
    </row>
    <row r="20229" spans="2:27">
      <c r="B20229">
        <v>1013</v>
      </c>
      <c r="C20229">
        <v>97448</v>
      </c>
      <c r="E20229" t="s">
        <v>712</v>
      </c>
      <c r="F20229" t="s">
        <v>792</v>
      </c>
      <c r="G20229">
        <v>104740</v>
      </c>
      <c r="H20229">
        <v>104740</v>
      </c>
      <c r="I20229" t="s">
        <v>793</v>
      </c>
      <c r="J20229" t="s">
        <v>236</v>
      </c>
      <c r="K20229">
        <v>41814.722365000001</v>
      </c>
      <c r="L20229">
        <v>0</v>
      </c>
      <c r="M20229">
        <v>41814.722365000001</v>
      </c>
      <c r="N20229">
        <v>1.6146300000000001E-4</v>
      </c>
      <c r="O20229">
        <v>1.7855E-4</v>
      </c>
      <c r="P20229">
        <v>3.3674000000000003E-5</v>
      </c>
      <c r="Q20229" s="3">
        <v>45199</v>
      </c>
      <c r="R20229" s="3">
        <v>45198</v>
      </c>
      <c r="S20229" t="b">
        <v>0</v>
      </c>
      <c r="T20229" t="b">
        <v>0</v>
      </c>
      <c r="U20229" t="b">
        <v>0</v>
      </c>
      <c r="V20229" t="b">
        <v>0</v>
      </c>
      <c r="W20229" t="b">
        <v>0</v>
      </c>
      <c r="X20229" t="b">
        <v>0</v>
      </c>
      <c r="Y20229" t="b">
        <v>0</v>
      </c>
      <c r="Z20229" t="b">
        <v>0</v>
      </c>
      <c r="AA20229" t="b">
        <v>0</v>
      </c>
    </row>
    <row r="20230" spans="2:27">
      <c r="B20230">
        <v>1013</v>
      </c>
      <c r="C20230">
        <v>97448</v>
      </c>
      <c r="E20230" t="s">
        <v>712</v>
      </c>
      <c r="F20230" t="s">
        <v>792</v>
      </c>
      <c r="G20230">
        <v>104741</v>
      </c>
      <c r="H20230">
        <v>104741</v>
      </c>
      <c r="I20230" t="s">
        <v>794</v>
      </c>
      <c r="J20230" t="s">
        <v>236</v>
      </c>
      <c r="K20230">
        <v>6517.6961309999997</v>
      </c>
      <c r="L20230">
        <v>0</v>
      </c>
      <c r="M20230">
        <v>6517.6961309999997</v>
      </c>
      <c r="N20230">
        <v>2.5167000000000001E-5</v>
      </c>
      <c r="O20230">
        <v>2.7830999999999998E-5</v>
      </c>
      <c r="P20230">
        <v>5.2490000000000001E-6</v>
      </c>
      <c r="Q20230" s="3">
        <v>45199</v>
      </c>
      <c r="R20230" s="3">
        <v>45198</v>
      </c>
      <c r="S20230" t="b">
        <v>0</v>
      </c>
      <c r="T20230" t="b">
        <v>0</v>
      </c>
      <c r="U20230" t="b">
        <v>0</v>
      </c>
      <c r="V20230" t="b">
        <v>0</v>
      </c>
      <c r="W20230" t="b">
        <v>0</v>
      </c>
      <c r="X20230" t="b">
        <v>0</v>
      </c>
      <c r="Y20230" t="b">
        <v>0</v>
      </c>
      <c r="Z20230" t="b">
        <v>0</v>
      </c>
      <c r="AA20230" t="b">
        <v>0</v>
      </c>
    </row>
    <row r="20231" spans="2:27">
      <c r="B20231">
        <v>1013</v>
      </c>
      <c r="C20231">
        <v>97448</v>
      </c>
      <c r="E20231" t="s">
        <v>712</v>
      </c>
      <c r="F20231" t="s">
        <v>721</v>
      </c>
      <c r="G20231">
        <v>104742</v>
      </c>
      <c r="H20231">
        <v>104742</v>
      </c>
      <c r="I20231" t="s">
        <v>795</v>
      </c>
      <c r="J20231" t="s">
        <v>236</v>
      </c>
      <c r="K20231">
        <v>14846.643470000001</v>
      </c>
      <c r="L20231">
        <v>0</v>
      </c>
      <c r="M20231">
        <v>14846.643470000001</v>
      </c>
      <c r="N20231">
        <v>5.7328999999999999E-5</v>
      </c>
      <c r="O20231">
        <v>6.3396000000000001E-5</v>
      </c>
      <c r="P20231">
        <v>1.1956E-5</v>
      </c>
      <c r="Q20231" s="3">
        <v>45199</v>
      </c>
      <c r="R20231" s="3">
        <v>45198</v>
      </c>
      <c r="S20231" t="b">
        <v>0</v>
      </c>
      <c r="T20231" t="b">
        <v>0</v>
      </c>
      <c r="U20231" t="b">
        <v>0</v>
      </c>
      <c r="V20231" t="b">
        <v>0</v>
      </c>
      <c r="W20231" t="b">
        <v>0</v>
      </c>
      <c r="X20231" t="b">
        <v>0</v>
      </c>
      <c r="Y20231" t="b">
        <v>0</v>
      </c>
      <c r="Z20231" t="b">
        <v>0</v>
      </c>
      <c r="AA20231" t="b">
        <v>0</v>
      </c>
    </row>
    <row r="20232" spans="2:27">
      <c r="B20232">
        <v>1013</v>
      </c>
      <c r="C20232">
        <v>97448</v>
      </c>
      <c r="E20232" t="s">
        <v>712</v>
      </c>
      <c r="F20232" t="s">
        <v>721</v>
      </c>
      <c r="G20232">
        <v>104743</v>
      </c>
      <c r="H20232">
        <v>104743</v>
      </c>
      <c r="I20232" t="s">
        <v>796</v>
      </c>
      <c r="J20232" t="s">
        <v>236</v>
      </c>
      <c r="K20232">
        <v>5024.6372529999999</v>
      </c>
      <c r="L20232">
        <v>0</v>
      </c>
      <c r="M20232">
        <v>5024.6372529999999</v>
      </c>
      <c r="N20232">
        <v>1.9402000000000002E-5</v>
      </c>
      <c r="O20232">
        <v>2.1455E-5</v>
      </c>
      <c r="P20232">
        <v>4.0459999999999999E-6</v>
      </c>
      <c r="Q20232" s="3">
        <v>45199</v>
      </c>
      <c r="R20232" s="3">
        <v>45198</v>
      </c>
      <c r="S20232" t="b">
        <v>0</v>
      </c>
      <c r="T20232" t="b">
        <v>0</v>
      </c>
      <c r="U20232" t="b">
        <v>0</v>
      </c>
      <c r="V20232" t="b">
        <v>0</v>
      </c>
      <c r="W20232" t="b">
        <v>0</v>
      </c>
      <c r="X20232" t="b">
        <v>0</v>
      </c>
      <c r="Y20232" t="b">
        <v>0</v>
      </c>
      <c r="Z20232" t="b">
        <v>0</v>
      </c>
      <c r="AA20232" t="b">
        <v>0</v>
      </c>
    </row>
    <row r="20233" spans="2:27">
      <c r="B20233">
        <v>1013</v>
      </c>
      <c r="C20233">
        <v>97448</v>
      </c>
      <c r="E20233" t="s">
        <v>712</v>
      </c>
      <c r="F20233" t="s">
        <v>721</v>
      </c>
      <c r="G20233">
        <v>104744</v>
      </c>
      <c r="H20233">
        <v>104744</v>
      </c>
      <c r="I20233" t="s">
        <v>797</v>
      </c>
      <c r="J20233" t="s">
        <v>236</v>
      </c>
      <c r="K20233">
        <v>330770.236661</v>
      </c>
      <c r="L20233">
        <v>0</v>
      </c>
      <c r="M20233">
        <v>330770.236661</v>
      </c>
      <c r="N20233">
        <v>1.277229E-3</v>
      </c>
      <c r="O20233">
        <v>1.4124000000000001E-3</v>
      </c>
      <c r="P20233">
        <v>2.6637500000000001E-4</v>
      </c>
      <c r="Q20233" s="3">
        <v>45199</v>
      </c>
      <c r="R20233" s="3">
        <v>45198</v>
      </c>
      <c r="S20233" t="b">
        <v>0</v>
      </c>
      <c r="T20233" t="b">
        <v>0</v>
      </c>
      <c r="U20233" t="b">
        <v>0</v>
      </c>
      <c r="V20233" t="b">
        <v>0</v>
      </c>
      <c r="W20233" t="b">
        <v>0</v>
      </c>
      <c r="X20233" t="b">
        <v>0</v>
      </c>
      <c r="Y20233" t="b">
        <v>0</v>
      </c>
      <c r="Z20233" t="b">
        <v>0</v>
      </c>
      <c r="AA20233" t="b">
        <v>0</v>
      </c>
    </row>
    <row r="20234" spans="2:27">
      <c r="B20234">
        <v>1013</v>
      </c>
      <c r="C20234">
        <v>97448</v>
      </c>
      <c r="E20234" t="s">
        <v>712</v>
      </c>
      <c r="F20234" t="s">
        <v>799</v>
      </c>
      <c r="G20234">
        <v>104745</v>
      </c>
      <c r="H20234">
        <v>104745</v>
      </c>
      <c r="I20234" t="s">
        <v>798</v>
      </c>
      <c r="J20234" t="s">
        <v>236</v>
      </c>
      <c r="K20234">
        <v>167569.49025</v>
      </c>
      <c r="L20234">
        <v>0</v>
      </c>
      <c r="M20234">
        <v>167569.49025</v>
      </c>
      <c r="N20234">
        <v>6.4704900000000002E-4</v>
      </c>
      <c r="O20234">
        <v>7.1552699999999998E-4</v>
      </c>
      <c r="P20234">
        <v>1.3494700000000001E-4</v>
      </c>
      <c r="Q20234" s="3">
        <v>45199</v>
      </c>
      <c r="R20234" s="3">
        <v>45198</v>
      </c>
      <c r="S20234" t="b">
        <v>0</v>
      </c>
      <c r="T20234" t="b">
        <v>0</v>
      </c>
      <c r="U20234" t="b">
        <v>0</v>
      </c>
      <c r="V20234" t="b">
        <v>0</v>
      </c>
      <c r="W20234" t="b">
        <v>0</v>
      </c>
      <c r="X20234" t="b">
        <v>0</v>
      </c>
      <c r="Y20234" t="b">
        <v>0</v>
      </c>
      <c r="Z20234" t="b">
        <v>0</v>
      </c>
      <c r="AA20234" t="b">
        <v>0</v>
      </c>
    </row>
    <row r="20235" spans="2:27">
      <c r="B20235">
        <v>1013</v>
      </c>
      <c r="C20235">
        <v>97448</v>
      </c>
      <c r="E20235" t="s">
        <v>712</v>
      </c>
      <c r="F20235" t="s">
        <v>799</v>
      </c>
      <c r="G20235">
        <v>104746</v>
      </c>
      <c r="H20235">
        <v>104746</v>
      </c>
      <c r="I20235" t="s">
        <v>800</v>
      </c>
      <c r="J20235" t="s">
        <v>236</v>
      </c>
      <c r="K20235">
        <v>558299.47522899997</v>
      </c>
      <c r="L20235">
        <v>0</v>
      </c>
      <c r="M20235">
        <v>558299.47522899997</v>
      </c>
      <c r="N20235">
        <v>2.1558060000000001E-3</v>
      </c>
      <c r="O20235">
        <v>2.3839579999999998E-3</v>
      </c>
      <c r="P20235">
        <v>4.4960900000000001E-4</v>
      </c>
      <c r="Q20235" s="3">
        <v>45199</v>
      </c>
      <c r="R20235" s="3">
        <v>45198</v>
      </c>
      <c r="S20235" t="b">
        <v>0</v>
      </c>
      <c r="T20235" t="b">
        <v>0</v>
      </c>
      <c r="U20235" t="b">
        <v>0</v>
      </c>
      <c r="V20235" t="b">
        <v>0</v>
      </c>
      <c r="W20235" t="b">
        <v>0</v>
      </c>
      <c r="X20235" t="b">
        <v>0</v>
      </c>
      <c r="Y20235" t="b">
        <v>0</v>
      </c>
      <c r="Z20235" t="b">
        <v>0</v>
      </c>
      <c r="AA20235" t="b">
        <v>0</v>
      </c>
    </row>
    <row r="20236" spans="2:27">
      <c r="B20236">
        <v>1013</v>
      </c>
      <c r="C20236">
        <v>97448</v>
      </c>
      <c r="E20236" t="s">
        <v>712</v>
      </c>
      <c r="F20236" t="s">
        <v>802</v>
      </c>
      <c r="G20236">
        <v>104747</v>
      </c>
      <c r="H20236">
        <v>104747</v>
      </c>
      <c r="I20236" t="s">
        <v>801</v>
      </c>
      <c r="J20236" t="s">
        <v>236</v>
      </c>
      <c r="K20236">
        <v>154741.36007699999</v>
      </c>
      <c r="L20236">
        <v>0</v>
      </c>
      <c r="M20236">
        <v>154741.36007699999</v>
      </c>
      <c r="N20236">
        <v>5.9751499999999996E-4</v>
      </c>
      <c r="O20236">
        <v>6.60751E-4</v>
      </c>
      <c r="P20236">
        <v>1.24616E-4</v>
      </c>
      <c r="Q20236" s="3">
        <v>45199</v>
      </c>
      <c r="R20236" s="3">
        <v>45198</v>
      </c>
      <c r="S20236" t="b">
        <v>0</v>
      </c>
      <c r="T20236" t="b">
        <v>0</v>
      </c>
      <c r="U20236" t="b">
        <v>0</v>
      </c>
      <c r="V20236" t="b">
        <v>0</v>
      </c>
      <c r="W20236" t="b">
        <v>0</v>
      </c>
      <c r="X20236" t="b">
        <v>0</v>
      </c>
      <c r="Y20236" t="b">
        <v>0</v>
      </c>
      <c r="Z20236" t="b">
        <v>0</v>
      </c>
      <c r="AA20236" t="b">
        <v>0</v>
      </c>
    </row>
    <row r="20237" spans="2:27">
      <c r="B20237">
        <v>1013</v>
      </c>
      <c r="C20237">
        <v>97448</v>
      </c>
      <c r="E20237" t="s">
        <v>712</v>
      </c>
      <c r="F20237" t="s">
        <v>802</v>
      </c>
      <c r="G20237">
        <v>104748</v>
      </c>
      <c r="H20237">
        <v>104748</v>
      </c>
      <c r="I20237" t="s">
        <v>803</v>
      </c>
      <c r="J20237" t="s">
        <v>236</v>
      </c>
      <c r="K20237">
        <v>634564.23189699999</v>
      </c>
      <c r="L20237">
        <v>0</v>
      </c>
      <c r="M20237">
        <v>634564.23189699999</v>
      </c>
      <c r="N20237">
        <v>2.4502930000000001E-3</v>
      </c>
      <c r="O20237">
        <v>2.7096109999999998E-3</v>
      </c>
      <c r="P20237">
        <v>5.1102600000000004E-4</v>
      </c>
      <c r="Q20237" s="3">
        <v>45199</v>
      </c>
      <c r="R20237" s="3">
        <v>45198</v>
      </c>
      <c r="S20237" t="b">
        <v>0</v>
      </c>
      <c r="T20237" t="b">
        <v>0</v>
      </c>
      <c r="U20237" t="b">
        <v>0</v>
      </c>
      <c r="V20237" t="b">
        <v>0</v>
      </c>
      <c r="W20237" t="b">
        <v>0</v>
      </c>
      <c r="X20237" t="b">
        <v>0</v>
      </c>
      <c r="Y20237" t="b">
        <v>0</v>
      </c>
      <c r="Z20237" t="b">
        <v>0</v>
      </c>
      <c r="AA20237" t="b">
        <v>0</v>
      </c>
    </row>
    <row r="20238" spans="2:27">
      <c r="B20238">
        <v>1128</v>
      </c>
      <c r="C20238">
        <v>106839</v>
      </c>
      <c r="D20238" t="s">
        <v>240</v>
      </c>
      <c r="E20238" t="s">
        <v>250</v>
      </c>
      <c r="F20238" t="s">
        <v>656</v>
      </c>
      <c r="G20238">
        <v>105162</v>
      </c>
      <c r="H20238">
        <v>105162</v>
      </c>
      <c r="I20238" t="s">
        <v>655</v>
      </c>
      <c r="J20238" t="s">
        <v>236</v>
      </c>
      <c r="K20238">
        <v>19905.215689000001</v>
      </c>
      <c r="L20238">
        <v>0</v>
      </c>
      <c r="M20238">
        <v>19905.215689000001</v>
      </c>
      <c r="N20238">
        <v>7.6861999999999997E-5</v>
      </c>
      <c r="O20238">
        <v>8.4995999999999997E-5</v>
      </c>
      <c r="P20238">
        <v>1.6030000000000001E-5</v>
      </c>
      <c r="Q20238" s="3">
        <v>45199</v>
      </c>
      <c r="R20238" s="3">
        <v>45198</v>
      </c>
      <c r="S20238" t="b">
        <v>0</v>
      </c>
      <c r="T20238" t="b">
        <v>0</v>
      </c>
      <c r="U20238" t="b">
        <v>0</v>
      </c>
      <c r="V20238" t="b">
        <v>0</v>
      </c>
      <c r="W20238" t="b">
        <v>0</v>
      </c>
      <c r="X20238" t="b">
        <v>0</v>
      </c>
      <c r="Y20238" t="b">
        <v>0</v>
      </c>
      <c r="Z20238" t="b">
        <v>0</v>
      </c>
      <c r="AA20238" t="b">
        <v>0</v>
      </c>
    </row>
    <row r="20239" spans="2:27">
      <c r="B20239">
        <v>1128</v>
      </c>
      <c r="C20239">
        <v>106839</v>
      </c>
      <c r="D20239" t="s">
        <v>240</v>
      </c>
      <c r="E20239" t="s">
        <v>250</v>
      </c>
      <c r="F20239" t="s">
        <v>315</v>
      </c>
      <c r="G20239">
        <v>105213</v>
      </c>
      <c r="H20239">
        <v>105213</v>
      </c>
      <c r="I20239" t="s">
        <v>657</v>
      </c>
      <c r="J20239" t="s">
        <v>236</v>
      </c>
      <c r="K20239">
        <v>24569.289803</v>
      </c>
      <c r="L20239">
        <v>-3.9279630000000001</v>
      </c>
      <c r="M20239">
        <v>24565.361840000001</v>
      </c>
      <c r="N20239">
        <v>9.4870999999999993E-5</v>
      </c>
      <c r="O20239">
        <v>1.04912E-4</v>
      </c>
      <c r="P20239">
        <v>1.9783E-5</v>
      </c>
      <c r="Q20239" s="3">
        <v>45199</v>
      </c>
      <c r="R20239" s="3">
        <v>45198</v>
      </c>
      <c r="S20239" t="b">
        <v>0</v>
      </c>
      <c r="T20239" t="b">
        <v>0</v>
      </c>
      <c r="U20239" t="b">
        <v>0</v>
      </c>
      <c r="V20239" t="b">
        <v>0</v>
      </c>
      <c r="W20239" t="b">
        <v>0</v>
      </c>
      <c r="X20239" t="b">
        <v>0</v>
      </c>
      <c r="Y20239" t="b">
        <v>0</v>
      </c>
      <c r="Z20239" t="b">
        <v>0</v>
      </c>
      <c r="AA20239" t="b">
        <v>0</v>
      </c>
    </row>
    <row r="20240" spans="2:27">
      <c r="B20240">
        <v>1128</v>
      </c>
      <c r="C20240">
        <v>106839</v>
      </c>
      <c r="D20240" t="s">
        <v>240</v>
      </c>
      <c r="E20240" t="s">
        <v>250</v>
      </c>
      <c r="F20240" t="s">
        <v>656</v>
      </c>
      <c r="G20240">
        <v>105480</v>
      </c>
      <c r="H20240">
        <v>105480</v>
      </c>
      <c r="I20240" t="s">
        <v>658</v>
      </c>
      <c r="J20240" t="s">
        <v>236</v>
      </c>
      <c r="K20240">
        <v>0</v>
      </c>
      <c r="L20240">
        <v>2095.812688</v>
      </c>
      <c r="M20240">
        <v>2095.812688</v>
      </c>
      <c r="N20240">
        <v>0</v>
      </c>
      <c r="O20240">
        <v>0</v>
      </c>
      <c r="P20240">
        <v>1.688E-6</v>
      </c>
      <c r="Q20240" s="3">
        <v>45199</v>
      </c>
      <c r="R20240" s="3">
        <v>45198</v>
      </c>
      <c r="S20240" t="b">
        <v>0</v>
      </c>
      <c r="T20240" t="b">
        <v>0</v>
      </c>
      <c r="U20240" t="b">
        <v>0</v>
      </c>
      <c r="V20240" t="b">
        <v>0</v>
      </c>
      <c r="W20240" t="b">
        <v>0</v>
      </c>
      <c r="X20240" t="b">
        <v>0</v>
      </c>
      <c r="Y20240" t="b">
        <v>0</v>
      </c>
      <c r="Z20240" t="b">
        <v>0</v>
      </c>
      <c r="AA20240" t="b">
        <v>0</v>
      </c>
    </row>
    <row r="20241" spans="2:41">
      <c r="B20241">
        <v>1136</v>
      </c>
      <c r="C20241">
        <v>106848</v>
      </c>
      <c r="D20241" t="s">
        <v>252</v>
      </c>
      <c r="E20241" t="s">
        <v>247</v>
      </c>
      <c r="F20241" t="s">
        <v>660</v>
      </c>
      <c r="G20241">
        <v>106835</v>
      </c>
      <c r="H20241">
        <v>106835</v>
      </c>
      <c r="I20241" t="s">
        <v>659</v>
      </c>
      <c r="J20241" t="s">
        <v>236</v>
      </c>
      <c r="K20241">
        <v>1631931.9949670001</v>
      </c>
      <c r="L20241">
        <v>0</v>
      </c>
      <c r="M20241">
        <v>1631931.9949670001</v>
      </c>
      <c r="N20241">
        <v>6.3015090000000003E-3</v>
      </c>
      <c r="O20241">
        <v>6.9684050000000004E-3</v>
      </c>
      <c r="P20241">
        <v>1.314225E-3</v>
      </c>
      <c r="Q20241" s="3">
        <v>45199</v>
      </c>
      <c r="R20241" s="3">
        <v>45198</v>
      </c>
      <c r="S20241" t="b">
        <v>0</v>
      </c>
      <c r="T20241" t="b">
        <v>1</v>
      </c>
      <c r="U20241" t="b">
        <v>1</v>
      </c>
      <c r="V20241" t="b">
        <v>1</v>
      </c>
      <c r="W20241" t="b">
        <v>0</v>
      </c>
      <c r="X20241" t="b">
        <v>0</v>
      </c>
      <c r="Y20241" t="b">
        <v>1</v>
      </c>
      <c r="Z20241" t="b">
        <v>0</v>
      </c>
      <c r="AA20241" t="b">
        <v>0</v>
      </c>
      <c r="AB20241" t="s">
        <v>1219</v>
      </c>
      <c r="AC20241" t="s">
        <v>1239</v>
      </c>
      <c r="AD20241" t="s">
        <v>1222</v>
      </c>
      <c r="AE20241" t="s">
        <v>1222</v>
      </c>
      <c r="AF20241" t="s">
        <v>1219</v>
      </c>
      <c r="AH20241" t="b">
        <v>0</v>
      </c>
      <c r="AI20241" t="b">
        <v>0</v>
      </c>
      <c r="AJ20241" t="b">
        <v>0</v>
      </c>
      <c r="AK20241" t="b">
        <v>0</v>
      </c>
      <c r="AL20241" t="b">
        <v>0</v>
      </c>
      <c r="AM20241" t="b">
        <v>0</v>
      </c>
      <c r="AN20241" t="b">
        <v>0</v>
      </c>
      <c r="AO20241" t="s">
        <v>1248</v>
      </c>
    </row>
    <row r="20242" spans="2:41">
      <c r="B20242">
        <v>1136</v>
      </c>
      <c r="C20242">
        <v>106848</v>
      </c>
      <c r="D20242" t="s">
        <v>252</v>
      </c>
      <c r="E20242" t="s">
        <v>247</v>
      </c>
      <c r="F20242" t="s">
        <v>660</v>
      </c>
      <c r="G20242">
        <v>106836</v>
      </c>
      <c r="H20242">
        <v>106836</v>
      </c>
      <c r="I20242" t="s">
        <v>662</v>
      </c>
      <c r="J20242" t="s">
        <v>236</v>
      </c>
      <c r="K20242">
        <v>-3316.75</v>
      </c>
      <c r="L20242">
        <v>833333.33499999996</v>
      </c>
      <c r="M20242">
        <v>830016.58499999996</v>
      </c>
      <c r="N20242">
        <v>-1.2807E-5</v>
      </c>
      <c r="O20242">
        <v>-1.4163E-5</v>
      </c>
      <c r="P20242">
        <v>6.6842799999999999E-4</v>
      </c>
      <c r="Q20242" s="3">
        <v>45199</v>
      </c>
      <c r="R20242" s="3">
        <v>45198</v>
      </c>
      <c r="S20242" t="b">
        <v>0</v>
      </c>
      <c r="T20242" t="b">
        <v>1</v>
      </c>
      <c r="U20242" t="b">
        <v>1</v>
      </c>
      <c r="V20242" t="b">
        <v>1</v>
      </c>
      <c r="W20242" t="b">
        <v>0</v>
      </c>
      <c r="X20242" t="b">
        <v>0</v>
      </c>
      <c r="Y20242" t="b">
        <v>1</v>
      </c>
      <c r="Z20242" t="b">
        <v>0</v>
      </c>
      <c r="AA20242" t="b">
        <v>0</v>
      </c>
      <c r="AB20242" t="s">
        <v>1219</v>
      </c>
      <c r="AC20242" t="s">
        <v>1239</v>
      </c>
      <c r="AD20242" t="s">
        <v>1222</v>
      </c>
      <c r="AE20242" t="s">
        <v>1222</v>
      </c>
      <c r="AF20242" t="s">
        <v>1219</v>
      </c>
      <c r="AH20242" t="b">
        <v>0</v>
      </c>
      <c r="AI20242" t="b">
        <v>0</v>
      </c>
      <c r="AJ20242" t="b">
        <v>0</v>
      </c>
      <c r="AK20242" t="b">
        <v>0</v>
      </c>
      <c r="AL20242" t="b">
        <v>0</v>
      </c>
      <c r="AM20242" t="b">
        <v>0</v>
      </c>
      <c r="AN20242" t="b">
        <v>0</v>
      </c>
      <c r="AO20242" t="s">
        <v>1248</v>
      </c>
    </row>
    <row r="20243" spans="2:41">
      <c r="B20243">
        <v>1138</v>
      </c>
      <c r="C20243">
        <v>106849</v>
      </c>
      <c r="D20243" t="s">
        <v>252</v>
      </c>
      <c r="E20243" t="s">
        <v>242</v>
      </c>
      <c r="F20243" t="s">
        <v>660</v>
      </c>
      <c r="G20243">
        <v>108387</v>
      </c>
      <c r="H20243">
        <v>108387</v>
      </c>
      <c r="I20243" t="s">
        <v>663</v>
      </c>
      <c r="J20243" t="s">
        <v>236</v>
      </c>
      <c r="K20243">
        <v>-0.01</v>
      </c>
      <c r="L20243">
        <v>306152.79074999999</v>
      </c>
      <c r="M20243">
        <v>306152.78074999998</v>
      </c>
      <c r="N20243">
        <v>0</v>
      </c>
      <c r="O20243">
        <v>0</v>
      </c>
      <c r="P20243">
        <v>2.4655E-4</v>
      </c>
      <c r="Q20243" s="3">
        <v>45199</v>
      </c>
      <c r="R20243" s="3">
        <v>45198</v>
      </c>
      <c r="S20243" t="b">
        <v>1</v>
      </c>
      <c r="T20243" t="b">
        <v>0</v>
      </c>
      <c r="U20243" t="b">
        <v>1</v>
      </c>
      <c r="V20243" t="b">
        <v>1</v>
      </c>
      <c r="W20243" t="b">
        <v>1</v>
      </c>
      <c r="X20243" t="b">
        <v>0</v>
      </c>
      <c r="Y20243" t="b">
        <v>1</v>
      </c>
      <c r="Z20243" t="b">
        <v>1</v>
      </c>
      <c r="AA20243" t="b">
        <v>1</v>
      </c>
      <c r="AB20243" t="s">
        <v>1239</v>
      </c>
      <c r="AC20243" t="s">
        <v>200</v>
      </c>
      <c r="AD20243" t="s">
        <v>1239</v>
      </c>
      <c r="AE20243" t="s">
        <v>1222</v>
      </c>
      <c r="AF20243" t="s">
        <v>1222</v>
      </c>
      <c r="AG20243">
        <v>1</v>
      </c>
      <c r="AH20243" t="b">
        <v>0</v>
      </c>
      <c r="AI20243" t="b">
        <v>0</v>
      </c>
      <c r="AJ20243" t="b">
        <v>0</v>
      </c>
      <c r="AK20243" t="b">
        <v>0</v>
      </c>
      <c r="AL20243" t="b">
        <v>0</v>
      </c>
      <c r="AM20243" t="b">
        <v>0</v>
      </c>
      <c r="AO20243" t="s">
        <v>1245</v>
      </c>
    </row>
    <row r="20244" spans="2:41">
      <c r="B20244">
        <v>1138</v>
      </c>
      <c r="C20244">
        <v>106849</v>
      </c>
      <c r="D20244" t="s">
        <v>252</v>
      </c>
      <c r="E20244" t="s">
        <v>242</v>
      </c>
      <c r="F20244" t="s">
        <v>660</v>
      </c>
      <c r="G20244">
        <v>108388</v>
      </c>
      <c r="H20244">
        <v>108388</v>
      </c>
      <c r="I20244" t="s">
        <v>665</v>
      </c>
      <c r="J20244" t="s">
        <v>236</v>
      </c>
      <c r="K20244">
        <v>604636.88297000004</v>
      </c>
      <c r="L20244">
        <v>0</v>
      </c>
      <c r="M20244">
        <v>604636.88297000004</v>
      </c>
      <c r="N20244">
        <v>2.334732E-3</v>
      </c>
      <c r="O20244">
        <v>2.5818199999999999E-3</v>
      </c>
      <c r="P20244">
        <v>4.8692499999999998E-4</v>
      </c>
      <c r="Q20244" s="3">
        <v>45199</v>
      </c>
      <c r="R20244" s="3">
        <v>45198</v>
      </c>
      <c r="S20244" t="b">
        <v>1</v>
      </c>
      <c r="T20244" t="b">
        <v>0</v>
      </c>
      <c r="U20244" t="b">
        <v>1</v>
      </c>
      <c r="V20244" t="b">
        <v>1</v>
      </c>
      <c r="W20244" t="b">
        <v>1</v>
      </c>
      <c r="X20244" t="b">
        <v>0</v>
      </c>
      <c r="Y20244" t="b">
        <v>1</v>
      </c>
      <c r="Z20244" t="b">
        <v>1</v>
      </c>
      <c r="AA20244" t="b">
        <v>1</v>
      </c>
      <c r="AB20244" t="s">
        <v>1239</v>
      </c>
      <c r="AC20244" t="s">
        <v>200</v>
      </c>
      <c r="AD20244" t="s">
        <v>1239</v>
      </c>
      <c r="AE20244" t="s">
        <v>1222</v>
      </c>
      <c r="AF20244" t="s">
        <v>1222</v>
      </c>
      <c r="AG20244">
        <v>1</v>
      </c>
      <c r="AH20244" t="b">
        <v>0</v>
      </c>
      <c r="AI20244" t="b">
        <v>0</v>
      </c>
      <c r="AJ20244" t="b">
        <v>0</v>
      </c>
      <c r="AK20244" t="b">
        <v>0</v>
      </c>
      <c r="AL20244" t="b">
        <v>0</v>
      </c>
      <c r="AM20244" t="b">
        <v>0</v>
      </c>
      <c r="AO20244" t="s">
        <v>1245</v>
      </c>
    </row>
    <row r="20245" spans="2:41">
      <c r="B20245">
        <v>1013</v>
      </c>
      <c r="C20245">
        <v>97448</v>
      </c>
      <c r="E20245" t="s">
        <v>712</v>
      </c>
      <c r="F20245" t="s">
        <v>805</v>
      </c>
      <c r="G20245">
        <v>108609</v>
      </c>
      <c r="H20245">
        <v>108609</v>
      </c>
      <c r="I20245" t="s">
        <v>804</v>
      </c>
      <c r="J20245" t="s">
        <v>236</v>
      </c>
      <c r="K20245">
        <v>289587.48173399997</v>
      </c>
      <c r="L20245">
        <v>0</v>
      </c>
      <c r="M20245">
        <v>289587.48173399997</v>
      </c>
      <c r="N20245">
        <v>1.118207E-3</v>
      </c>
      <c r="O20245">
        <v>1.2365480000000001E-3</v>
      </c>
      <c r="P20245">
        <v>2.3321E-4</v>
      </c>
      <c r="Q20245" s="3">
        <v>45199</v>
      </c>
      <c r="R20245" s="3">
        <v>45198</v>
      </c>
      <c r="S20245" t="b">
        <v>0</v>
      </c>
      <c r="T20245" t="b">
        <v>0</v>
      </c>
      <c r="U20245" t="b">
        <v>0</v>
      </c>
      <c r="V20245" t="b">
        <v>0</v>
      </c>
      <c r="W20245" t="b">
        <v>0</v>
      </c>
      <c r="X20245" t="b">
        <v>0</v>
      </c>
      <c r="Y20245" t="b">
        <v>0</v>
      </c>
      <c r="Z20245" t="b">
        <v>0</v>
      </c>
      <c r="AA20245" t="b">
        <v>0</v>
      </c>
    </row>
    <row r="20246" spans="2:41">
      <c r="B20246">
        <v>1013</v>
      </c>
      <c r="C20246">
        <v>97448</v>
      </c>
      <c r="E20246" t="s">
        <v>712</v>
      </c>
      <c r="F20246" t="s">
        <v>805</v>
      </c>
      <c r="G20246">
        <v>108610</v>
      </c>
      <c r="H20246">
        <v>108610</v>
      </c>
      <c r="I20246" t="s">
        <v>806</v>
      </c>
      <c r="J20246" t="s">
        <v>236</v>
      </c>
      <c r="K20246">
        <v>30160.103362999998</v>
      </c>
      <c r="L20246">
        <v>0</v>
      </c>
      <c r="M20246">
        <v>30160.103362999998</v>
      </c>
      <c r="N20246">
        <v>1.1646000000000001E-4</v>
      </c>
      <c r="O20246">
        <v>1.2878499999999999E-4</v>
      </c>
      <c r="P20246">
        <v>2.4287999999999999E-5</v>
      </c>
      <c r="Q20246" s="3">
        <v>45199</v>
      </c>
      <c r="R20246" s="3">
        <v>45198</v>
      </c>
      <c r="S20246" t="b">
        <v>0</v>
      </c>
      <c r="T20246" t="b">
        <v>0</v>
      </c>
      <c r="U20246" t="b">
        <v>0</v>
      </c>
      <c r="V20246" t="b">
        <v>0</v>
      </c>
      <c r="W20246" t="b">
        <v>0</v>
      </c>
      <c r="X20246" t="b">
        <v>0</v>
      </c>
      <c r="Y20246" t="b">
        <v>0</v>
      </c>
      <c r="Z20246" t="b">
        <v>0</v>
      </c>
      <c r="AA20246" t="b">
        <v>0</v>
      </c>
    </row>
    <row r="20247" spans="2:41">
      <c r="B20247">
        <v>1013</v>
      </c>
      <c r="C20247">
        <v>97448</v>
      </c>
      <c r="E20247" t="s">
        <v>712</v>
      </c>
      <c r="F20247" t="s">
        <v>715</v>
      </c>
      <c r="G20247">
        <v>108614</v>
      </c>
      <c r="H20247">
        <v>108614</v>
      </c>
      <c r="I20247" t="s">
        <v>807</v>
      </c>
      <c r="J20247" t="s">
        <v>236</v>
      </c>
      <c r="K20247">
        <v>400470.25630900002</v>
      </c>
      <c r="L20247">
        <v>0</v>
      </c>
      <c r="M20247">
        <v>400470.25630900002</v>
      </c>
      <c r="N20247">
        <v>1.546368E-3</v>
      </c>
      <c r="O20247">
        <v>1.7100220000000001E-3</v>
      </c>
      <c r="P20247">
        <v>3.2250600000000002E-4</v>
      </c>
      <c r="Q20247" s="3">
        <v>45199</v>
      </c>
      <c r="R20247" s="3">
        <v>45198</v>
      </c>
      <c r="S20247" t="b">
        <v>0</v>
      </c>
      <c r="T20247" t="b">
        <v>0</v>
      </c>
      <c r="U20247" t="b">
        <v>0</v>
      </c>
      <c r="V20247" t="b">
        <v>0</v>
      </c>
      <c r="W20247" t="b">
        <v>0</v>
      </c>
      <c r="X20247" t="b">
        <v>0</v>
      </c>
      <c r="Y20247" t="b">
        <v>0</v>
      </c>
      <c r="Z20247" t="b">
        <v>0</v>
      </c>
      <c r="AA20247" t="b">
        <v>0</v>
      </c>
    </row>
    <row r="20248" spans="2:41">
      <c r="B20248">
        <v>1013</v>
      </c>
      <c r="C20248">
        <v>97448</v>
      </c>
      <c r="E20248" t="s">
        <v>712</v>
      </c>
      <c r="F20248" t="s">
        <v>799</v>
      </c>
      <c r="G20248">
        <v>108615</v>
      </c>
      <c r="H20248">
        <v>108615</v>
      </c>
      <c r="I20248" t="s">
        <v>808</v>
      </c>
      <c r="J20248" t="s">
        <v>236</v>
      </c>
      <c r="K20248">
        <v>20304.839269</v>
      </c>
      <c r="L20248">
        <v>0</v>
      </c>
      <c r="M20248">
        <v>20304.839269</v>
      </c>
      <c r="N20248">
        <v>7.8405000000000006E-5</v>
      </c>
      <c r="O20248">
        <v>8.6701999999999998E-5</v>
      </c>
      <c r="P20248">
        <v>1.6351999999999999E-5</v>
      </c>
      <c r="Q20248" s="3">
        <v>45199</v>
      </c>
      <c r="R20248" s="3">
        <v>45198</v>
      </c>
      <c r="S20248" t="b">
        <v>0</v>
      </c>
      <c r="T20248" t="b">
        <v>0</v>
      </c>
      <c r="U20248" t="b">
        <v>0</v>
      </c>
      <c r="V20248" t="b">
        <v>0</v>
      </c>
      <c r="W20248" t="b">
        <v>0</v>
      </c>
      <c r="X20248" t="b">
        <v>0</v>
      </c>
      <c r="Y20248" t="b">
        <v>0</v>
      </c>
      <c r="Z20248" t="b">
        <v>0</v>
      </c>
      <c r="AA20248" t="b">
        <v>0</v>
      </c>
    </row>
    <row r="20249" spans="2:41">
      <c r="B20249">
        <v>1013</v>
      </c>
      <c r="C20249">
        <v>97448</v>
      </c>
      <c r="E20249" t="s">
        <v>712</v>
      </c>
      <c r="F20249" t="s">
        <v>810</v>
      </c>
      <c r="G20249">
        <v>108617</v>
      </c>
      <c r="H20249">
        <v>108617</v>
      </c>
      <c r="I20249" t="s">
        <v>809</v>
      </c>
      <c r="J20249" t="s">
        <v>236</v>
      </c>
      <c r="K20249">
        <v>319993.54530699999</v>
      </c>
      <c r="L20249">
        <v>0</v>
      </c>
      <c r="M20249">
        <v>319993.54530699999</v>
      </c>
      <c r="N20249">
        <v>1.2356170000000001E-3</v>
      </c>
      <c r="O20249">
        <v>1.3663830000000001E-3</v>
      </c>
      <c r="P20249">
        <v>2.5769699999999998E-4</v>
      </c>
      <c r="Q20249" s="3">
        <v>45199</v>
      </c>
      <c r="R20249" s="3">
        <v>45198</v>
      </c>
      <c r="S20249" t="b">
        <v>0</v>
      </c>
      <c r="T20249" t="b">
        <v>0</v>
      </c>
      <c r="U20249" t="b">
        <v>0</v>
      </c>
      <c r="V20249" t="b">
        <v>0</v>
      </c>
      <c r="W20249" t="b">
        <v>0</v>
      </c>
      <c r="X20249" t="b">
        <v>0</v>
      </c>
      <c r="Y20249" t="b">
        <v>0</v>
      </c>
      <c r="Z20249" t="b">
        <v>0</v>
      </c>
      <c r="AA20249" t="b">
        <v>0</v>
      </c>
    </row>
    <row r="20250" spans="2:41">
      <c r="B20250">
        <v>1136</v>
      </c>
      <c r="C20250">
        <v>106848</v>
      </c>
      <c r="D20250" t="s">
        <v>252</v>
      </c>
      <c r="E20250" t="s">
        <v>247</v>
      </c>
      <c r="F20250" t="s">
        <v>667</v>
      </c>
      <c r="G20250">
        <v>108627</v>
      </c>
      <c r="H20250">
        <v>108627</v>
      </c>
      <c r="I20250" t="s">
        <v>666</v>
      </c>
      <c r="J20250" t="s">
        <v>236</v>
      </c>
      <c r="K20250">
        <v>27958.97</v>
      </c>
      <c r="L20250">
        <v>496185.17360500002</v>
      </c>
      <c r="M20250">
        <v>524144.14360499999</v>
      </c>
      <c r="N20250">
        <v>1.0796E-4</v>
      </c>
      <c r="O20250">
        <v>1.19386E-4</v>
      </c>
      <c r="P20250">
        <v>4.2210300000000001E-4</v>
      </c>
      <c r="Q20250" s="3">
        <v>45199</v>
      </c>
      <c r="R20250" s="3">
        <v>45198</v>
      </c>
      <c r="S20250" t="b">
        <v>0</v>
      </c>
      <c r="T20250" t="b">
        <v>0</v>
      </c>
      <c r="U20250" t="b">
        <v>0</v>
      </c>
      <c r="V20250" t="b">
        <v>1</v>
      </c>
      <c r="W20250" t="b">
        <v>1</v>
      </c>
      <c r="X20250" t="b">
        <v>0</v>
      </c>
      <c r="Y20250" t="b">
        <v>1</v>
      </c>
      <c r="Z20250" t="b">
        <v>0</v>
      </c>
      <c r="AA20250" t="b">
        <v>0</v>
      </c>
      <c r="AB20250" t="s">
        <v>1219</v>
      </c>
      <c r="AC20250" t="s">
        <v>1219</v>
      </c>
      <c r="AD20250" t="s">
        <v>1219</v>
      </c>
      <c r="AE20250" t="s">
        <v>1222</v>
      </c>
      <c r="AF20250" t="s">
        <v>1222</v>
      </c>
      <c r="AH20250" t="b">
        <v>0</v>
      </c>
      <c r="AI20250" t="b">
        <v>0</v>
      </c>
      <c r="AJ20250" t="b">
        <v>0</v>
      </c>
      <c r="AK20250" t="b">
        <v>0</v>
      </c>
      <c r="AL20250" t="b">
        <v>0</v>
      </c>
      <c r="AM20250" t="b">
        <v>0</v>
      </c>
      <c r="AN20250" t="b">
        <v>0</v>
      </c>
      <c r="AO20250" t="s">
        <v>1238</v>
      </c>
    </row>
    <row r="20251" spans="2:41">
      <c r="B20251">
        <v>1136</v>
      </c>
      <c r="C20251">
        <v>106848</v>
      </c>
      <c r="D20251" t="s">
        <v>252</v>
      </c>
      <c r="E20251" t="s">
        <v>247</v>
      </c>
      <c r="F20251" t="s">
        <v>667</v>
      </c>
      <c r="G20251">
        <v>108628</v>
      </c>
      <c r="H20251">
        <v>108628</v>
      </c>
      <c r="I20251" t="s">
        <v>669</v>
      </c>
      <c r="J20251" t="s">
        <v>236</v>
      </c>
      <c r="K20251">
        <v>49670.71</v>
      </c>
      <c r="L20251">
        <v>194929.88807099999</v>
      </c>
      <c r="M20251">
        <v>244600.59807099999</v>
      </c>
      <c r="N20251">
        <v>1.9179700000000001E-4</v>
      </c>
      <c r="O20251">
        <v>2.12096E-4</v>
      </c>
      <c r="P20251">
        <v>1.9698099999999999E-4</v>
      </c>
      <c r="Q20251" s="3">
        <v>45199</v>
      </c>
      <c r="R20251" s="3">
        <v>45198</v>
      </c>
      <c r="S20251" t="b">
        <v>0</v>
      </c>
      <c r="T20251" t="b">
        <v>0</v>
      </c>
      <c r="U20251" t="b">
        <v>0</v>
      </c>
      <c r="V20251" t="b">
        <v>1</v>
      </c>
      <c r="W20251" t="b">
        <v>1</v>
      </c>
      <c r="X20251" t="b">
        <v>0</v>
      </c>
      <c r="Y20251" t="b">
        <v>1</v>
      </c>
      <c r="Z20251" t="b">
        <v>0</v>
      </c>
      <c r="AA20251" t="b">
        <v>0</v>
      </c>
      <c r="AB20251" t="s">
        <v>1219</v>
      </c>
      <c r="AC20251" t="s">
        <v>1219</v>
      </c>
      <c r="AD20251" t="s">
        <v>1219</v>
      </c>
      <c r="AE20251" t="s">
        <v>1222</v>
      </c>
      <c r="AF20251" t="s">
        <v>1222</v>
      </c>
      <c r="AH20251" t="b">
        <v>0</v>
      </c>
      <c r="AI20251" t="b">
        <v>0</v>
      </c>
      <c r="AJ20251" t="b">
        <v>0</v>
      </c>
      <c r="AK20251" t="b">
        <v>0</v>
      </c>
      <c r="AL20251" t="b">
        <v>0</v>
      </c>
      <c r="AM20251" t="b">
        <v>0</v>
      </c>
      <c r="AN20251" t="b">
        <v>0</v>
      </c>
      <c r="AO20251" t="s">
        <v>1238</v>
      </c>
    </row>
    <row r="20252" spans="2:41">
      <c r="B20252">
        <v>1136</v>
      </c>
      <c r="C20252">
        <v>106848</v>
      </c>
      <c r="D20252" t="s">
        <v>252</v>
      </c>
      <c r="E20252" t="s">
        <v>247</v>
      </c>
      <c r="F20252" t="s">
        <v>667</v>
      </c>
      <c r="G20252">
        <v>108629</v>
      </c>
      <c r="H20252">
        <v>108629</v>
      </c>
      <c r="I20252" t="s">
        <v>670</v>
      </c>
      <c r="J20252" t="s">
        <v>236</v>
      </c>
      <c r="K20252">
        <v>2101791.8102719998</v>
      </c>
      <c r="L20252">
        <v>0</v>
      </c>
      <c r="M20252">
        <v>2101791.8102719998</v>
      </c>
      <c r="N20252">
        <v>8.1158159999999997E-3</v>
      </c>
      <c r="O20252">
        <v>8.9747219999999992E-3</v>
      </c>
      <c r="P20252">
        <v>1.692612E-3</v>
      </c>
      <c r="Q20252" s="3">
        <v>45199</v>
      </c>
      <c r="R20252" s="3">
        <v>45198</v>
      </c>
      <c r="S20252" t="b">
        <v>0</v>
      </c>
      <c r="T20252" t="b">
        <v>0</v>
      </c>
      <c r="U20252" t="b">
        <v>0</v>
      </c>
      <c r="V20252" t="b">
        <v>1</v>
      </c>
      <c r="W20252" t="b">
        <v>1</v>
      </c>
      <c r="X20252" t="b">
        <v>0</v>
      </c>
      <c r="Y20252" t="b">
        <v>1</v>
      </c>
      <c r="Z20252" t="b">
        <v>0</v>
      </c>
      <c r="AA20252" t="b">
        <v>0</v>
      </c>
      <c r="AB20252" t="s">
        <v>1219</v>
      </c>
      <c r="AC20252" t="s">
        <v>1219</v>
      </c>
      <c r="AD20252" t="s">
        <v>1219</v>
      </c>
      <c r="AE20252" t="s">
        <v>1222</v>
      </c>
      <c r="AF20252" t="s">
        <v>1222</v>
      </c>
      <c r="AH20252" t="b">
        <v>0</v>
      </c>
      <c r="AI20252" t="b">
        <v>0</v>
      </c>
      <c r="AJ20252" t="b">
        <v>0</v>
      </c>
      <c r="AK20252" t="b">
        <v>0</v>
      </c>
      <c r="AL20252" t="b">
        <v>0</v>
      </c>
      <c r="AM20252" t="b">
        <v>0</v>
      </c>
      <c r="AN20252" t="b">
        <v>0</v>
      </c>
      <c r="AO20252" t="s">
        <v>1238</v>
      </c>
    </row>
    <row r="20253" spans="2:41">
      <c r="B20253">
        <v>1133</v>
      </c>
      <c r="C20253">
        <v>106845</v>
      </c>
      <c r="D20253" t="s">
        <v>252</v>
      </c>
      <c r="E20253" t="s">
        <v>245</v>
      </c>
      <c r="F20253" t="s">
        <v>484</v>
      </c>
      <c r="G20253">
        <v>73730</v>
      </c>
      <c r="H20253" t="s">
        <v>483</v>
      </c>
      <c r="I20253" t="s">
        <v>482</v>
      </c>
      <c r="J20253" t="s">
        <v>236</v>
      </c>
      <c r="K20253">
        <v>757119.93813300005</v>
      </c>
      <c r="L20253">
        <v>0</v>
      </c>
      <c r="M20253">
        <v>757119.93813300005</v>
      </c>
      <c r="N20253">
        <v>2.923527E-3</v>
      </c>
      <c r="O20253">
        <v>3.2329279999999999E-3</v>
      </c>
      <c r="P20253">
        <v>6.0972299999999995E-4</v>
      </c>
      <c r="Q20253" s="3">
        <v>45199</v>
      </c>
      <c r="R20253" s="3">
        <v>45198</v>
      </c>
      <c r="S20253" t="b">
        <v>0</v>
      </c>
      <c r="T20253" t="b">
        <v>0</v>
      </c>
      <c r="U20253" t="b">
        <v>0</v>
      </c>
      <c r="V20253" t="b">
        <v>0</v>
      </c>
      <c r="W20253" t="b">
        <v>0</v>
      </c>
      <c r="X20253" t="b">
        <v>0</v>
      </c>
      <c r="Y20253" t="b">
        <v>0</v>
      </c>
      <c r="Z20253" t="b">
        <v>0</v>
      </c>
      <c r="AA20253" t="b">
        <v>0</v>
      </c>
    </row>
    <row r="20254" spans="2:41">
      <c r="B20254">
        <v>1129</v>
      </c>
      <c r="C20254">
        <v>106840</v>
      </c>
      <c r="D20254" t="s">
        <v>240</v>
      </c>
      <c r="E20254" t="s">
        <v>241</v>
      </c>
      <c r="F20254" t="s">
        <v>304</v>
      </c>
      <c r="G20254">
        <v>74461</v>
      </c>
      <c r="H20254" t="s">
        <v>488</v>
      </c>
      <c r="I20254" t="s">
        <v>487</v>
      </c>
      <c r="J20254" t="s">
        <v>236</v>
      </c>
      <c r="K20254">
        <v>392186.834538</v>
      </c>
      <c r="L20254">
        <v>0</v>
      </c>
      <c r="M20254">
        <v>392186.834538</v>
      </c>
      <c r="N20254">
        <v>1.5143820000000001E-3</v>
      </c>
      <c r="O20254">
        <v>1.6746510000000001E-3</v>
      </c>
      <c r="P20254">
        <v>3.1583499999999999E-4</v>
      </c>
      <c r="Q20254" s="3">
        <v>45199</v>
      </c>
      <c r="R20254" s="3">
        <v>45198</v>
      </c>
      <c r="S20254" t="b">
        <v>1</v>
      </c>
      <c r="T20254" t="b">
        <v>0</v>
      </c>
      <c r="U20254" t="b">
        <v>0</v>
      </c>
      <c r="V20254" t="b">
        <v>0</v>
      </c>
      <c r="W20254" t="b">
        <v>0</v>
      </c>
      <c r="X20254" t="b">
        <v>0</v>
      </c>
      <c r="Y20254" t="b">
        <v>1</v>
      </c>
      <c r="Z20254" t="b">
        <v>0</v>
      </c>
      <c r="AA20254" t="b">
        <v>1</v>
      </c>
      <c r="AB20254" t="s">
        <v>1219</v>
      </c>
      <c r="AC20254" t="s">
        <v>1219</v>
      </c>
      <c r="AD20254" t="s">
        <v>200</v>
      </c>
      <c r="AE20254" t="s">
        <v>200</v>
      </c>
      <c r="AF20254" t="s">
        <v>200</v>
      </c>
      <c r="AH20254" t="b">
        <v>1</v>
      </c>
      <c r="AI20254" t="b">
        <v>0</v>
      </c>
      <c r="AJ20254" t="b">
        <v>0</v>
      </c>
      <c r="AK20254" t="b">
        <v>0</v>
      </c>
      <c r="AL20254" t="b">
        <v>0</v>
      </c>
      <c r="AM20254" t="b">
        <v>0</v>
      </c>
      <c r="AN20254" t="b">
        <v>0</v>
      </c>
      <c r="AO20254" t="s">
        <v>1209</v>
      </c>
    </row>
    <row r="20255" spans="2:41">
      <c r="B20255">
        <v>1129</v>
      </c>
      <c r="C20255">
        <v>106840</v>
      </c>
      <c r="D20255" t="s">
        <v>240</v>
      </c>
      <c r="E20255" t="s">
        <v>241</v>
      </c>
      <c r="F20255" t="s">
        <v>304</v>
      </c>
      <c r="G20255">
        <v>74498</v>
      </c>
      <c r="H20255" t="s">
        <v>490</v>
      </c>
      <c r="I20255" t="s">
        <v>489</v>
      </c>
      <c r="J20255" t="s">
        <v>236</v>
      </c>
      <c r="K20255">
        <v>227145.699529</v>
      </c>
      <c r="L20255">
        <v>0</v>
      </c>
      <c r="M20255">
        <v>227145.699529</v>
      </c>
      <c r="N20255">
        <v>8.7709599999999995E-4</v>
      </c>
      <c r="O20255">
        <v>9.6991999999999998E-4</v>
      </c>
      <c r="P20255">
        <v>1.8292499999999999E-4</v>
      </c>
      <c r="Q20255" s="3">
        <v>45199</v>
      </c>
      <c r="R20255" s="3">
        <v>45198</v>
      </c>
      <c r="S20255" t="b">
        <v>1</v>
      </c>
      <c r="T20255" t="b">
        <v>0</v>
      </c>
      <c r="U20255" t="b">
        <v>0</v>
      </c>
      <c r="V20255" t="b">
        <v>0</v>
      </c>
      <c r="W20255" t="b">
        <v>0</v>
      </c>
      <c r="X20255" t="b">
        <v>0</v>
      </c>
      <c r="Y20255" t="b">
        <v>1</v>
      </c>
      <c r="Z20255" t="b">
        <v>0</v>
      </c>
      <c r="AA20255" t="b">
        <v>1</v>
      </c>
      <c r="AB20255" t="s">
        <v>1219</v>
      </c>
      <c r="AC20255" t="s">
        <v>1219</v>
      </c>
      <c r="AD20255" t="s">
        <v>200</v>
      </c>
      <c r="AE20255" t="s">
        <v>200</v>
      </c>
      <c r="AF20255" t="s">
        <v>200</v>
      </c>
      <c r="AH20255" t="b">
        <v>1</v>
      </c>
      <c r="AI20255" t="b">
        <v>0</v>
      </c>
      <c r="AJ20255" t="b">
        <v>0</v>
      </c>
      <c r="AK20255" t="b">
        <v>0</v>
      </c>
      <c r="AL20255" t="b">
        <v>0</v>
      </c>
      <c r="AM20255" t="b">
        <v>0</v>
      </c>
      <c r="AN20255" t="b">
        <v>0</v>
      </c>
      <c r="AO20255" t="s">
        <v>1209</v>
      </c>
    </row>
    <row r="20256" spans="2:41">
      <c r="B20256">
        <v>1134</v>
      </c>
      <c r="C20256">
        <v>106846</v>
      </c>
      <c r="D20256" t="s">
        <v>252</v>
      </c>
      <c r="E20256" t="s">
        <v>246</v>
      </c>
      <c r="F20256" t="s">
        <v>576</v>
      </c>
      <c r="G20256">
        <v>83136</v>
      </c>
      <c r="H20256">
        <v>83136</v>
      </c>
      <c r="I20256" t="s">
        <v>766</v>
      </c>
      <c r="J20256" t="s">
        <v>236</v>
      </c>
      <c r="K20256">
        <v>3439632.6196969999</v>
      </c>
      <c r="L20256">
        <v>0</v>
      </c>
      <c r="M20256">
        <v>3439632.6196969999</v>
      </c>
      <c r="N20256">
        <v>1.3281727E-2</v>
      </c>
      <c r="O20256">
        <v>1.4687347999999999E-2</v>
      </c>
      <c r="P20256">
        <v>2.7699999999999999E-3</v>
      </c>
      <c r="Q20256" s="3">
        <v>45199</v>
      </c>
      <c r="R20256" s="3">
        <v>45198</v>
      </c>
      <c r="S20256" t="b">
        <v>0</v>
      </c>
      <c r="T20256" t="b">
        <v>0</v>
      </c>
      <c r="U20256" t="b">
        <v>0</v>
      </c>
      <c r="V20256" t="b">
        <v>0</v>
      </c>
      <c r="W20256" t="b">
        <v>0</v>
      </c>
      <c r="X20256" t="b">
        <v>0</v>
      </c>
      <c r="Y20256" t="b">
        <v>0</v>
      </c>
      <c r="Z20256" t="b">
        <v>0</v>
      </c>
      <c r="AA20256" t="b">
        <v>0</v>
      </c>
      <c r="AB20256" t="s">
        <v>1219</v>
      </c>
      <c r="AC20256" t="s">
        <v>1219</v>
      </c>
      <c r="AD20256" t="s">
        <v>1219</v>
      </c>
      <c r="AE20256" t="s">
        <v>1219</v>
      </c>
      <c r="AF20256" t="s">
        <v>1219</v>
      </c>
      <c r="AH20256" t="b">
        <v>0</v>
      </c>
      <c r="AI20256" t="b">
        <v>0</v>
      </c>
      <c r="AJ20256" t="b">
        <v>0</v>
      </c>
      <c r="AK20256" t="b">
        <v>0</v>
      </c>
      <c r="AL20256" t="b">
        <v>0</v>
      </c>
      <c r="AM20256" t="b">
        <v>0</v>
      </c>
      <c r="AN20256" t="b">
        <v>0</v>
      </c>
    </row>
    <row r="20257" spans="2:41">
      <c r="B20257">
        <v>1129</v>
      </c>
      <c r="C20257">
        <v>106840</v>
      </c>
      <c r="D20257" t="s">
        <v>240</v>
      </c>
      <c r="E20257" t="s">
        <v>241</v>
      </c>
      <c r="F20257" t="s">
        <v>304</v>
      </c>
      <c r="G20257">
        <v>84173</v>
      </c>
      <c r="H20257" t="s">
        <v>492</v>
      </c>
      <c r="I20257" t="s">
        <v>491</v>
      </c>
      <c r="J20257" t="s">
        <v>236</v>
      </c>
      <c r="K20257">
        <v>1788.049994</v>
      </c>
      <c r="L20257">
        <v>0</v>
      </c>
      <c r="M20257">
        <v>1788.049994</v>
      </c>
      <c r="N20257">
        <v>6.9040000000000003E-6</v>
      </c>
      <c r="O20257">
        <v>7.6350000000000006E-6</v>
      </c>
      <c r="P20257">
        <v>1.44E-6</v>
      </c>
      <c r="Q20257" s="3">
        <v>45199</v>
      </c>
      <c r="R20257" s="3">
        <v>45198</v>
      </c>
      <c r="S20257" t="b">
        <v>1</v>
      </c>
      <c r="T20257" t="b">
        <v>0</v>
      </c>
      <c r="U20257" t="b">
        <v>0</v>
      </c>
      <c r="V20257" t="b">
        <v>0</v>
      </c>
      <c r="W20257" t="b">
        <v>0</v>
      </c>
      <c r="X20257" t="b">
        <v>0</v>
      </c>
      <c r="Y20257" t="b">
        <v>1</v>
      </c>
      <c r="Z20257" t="b">
        <v>0</v>
      </c>
      <c r="AA20257" t="b">
        <v>1</v>
      </c>
      <c r="AB20257" t="s">
        <v>1219</v>
      </c>
      <c r="AC20257" t="s">
        <v>1219</v>
      </c>
      <c r="AD20257" t="s">
        <v>200</v>
      </c>
      <c r="AE20257" t="s">
        <v>200</v>
      </c>
      <c r="AF20257" t="s">
        <v>200</v>
      </c>
      <c r="AH20257" t="b">
        <v>1</v>
      </c>
      <c r="AI20257" t="b">
        <v>0</v>
      </c>
      <c r="AJ20257" t="b">
        <v>0</v>
      </c>
      <c r="AK20257" t="b">
        <v>0</v>
      </c>
      <c r="AL20257" t="b">
        <v>0</v>
      </c>
      <c r="AM20257" t="b">
        <v>0</v>
      </c>
      <c r="AN20257" t="b">
        <v>0</v>
      </c>
      <c r="AO20257" t="s">
        <v>1209</v>
      </c>
    </row>
    <row r="20258" spans="2:41">
      <c r="B20258">
        <v>1134</v>
      </c>
      <c r="C20258">
        <v>106846</v>
      </c>
      <c r="D20258" t="s">
        <v>252</v>
      </c>
      <c r="E20258" t="s">
        <v>246</v>
      </c>
      <c r="F20258" t="s">
        <v>494</v>
      </c>
      <c r="G20258">
        <v>85405</v>
      </c>
      <c r="H20258">
        <v>85405</v>
      </c>
      <c r="I20258" t="s">
        <v>493</v>
      </c>
      <c r="J20258" t="s">
        <v>236</v>
      </c>
      <c r="K20258">
        <v>1518957.1906399999</v>
      </c>
      <c r="L20258">
        <v>0</v>
      </c>
      <c r="M20258">
        <v>1518957.1906399999</v>
      </c>
      <c r="N20258">
        <v>5.8652699999999997E-3</v>
      </c>
      <c r="O20258">
        <v>6.4859990000000001E-3</v>
      </c>
      <c r="P20258">
        <v>1.2232440000000001E-3</v>
      </c>
      <c r="Q20258" s="3">
        <v>45199</v>
      </c>
      <c r="R20258" s="3">
        <v>45198</v>
      </c>
      <c r="S20258" t="b">
        <v>0</v>
      </c>
      <c r="T20258" t="b">
        <v>0</v>
      </c>
      <c r="U20258" t="b">
        <v>0</v>
      </c>
      <c r="V20258" t="b">
        <v>0</v>
      </c>
      <c r="W20258" t="b">
        <v>0</v>
      </c>
      <c r="X20258" t="b">
        <v>0</v>
      </c>
      <c r="Y20258" t="b">
        <v>0</v>
      </c>
      <c r="Z20258" t="b">
        <v>0</v>
      </c>
      <c r="AA20258" t="b">
        <v>0</v>
      </c>
      <c r="AB20258" t="s">
        <v>1219</v>
      </c>
      <c r="AC20258" t="s">
        <v>1219</v>
      </c>
      <c r="AD20258" t="s">
        <v>1219</v>
      </c>
      <c r="AE20258" t="s">
        <v>1219</v>
      </c>
      <c r="AF20258" t="s">
        <v>1219</v>
      </c>
      <c r="AH20258" t="b">
        <v>0</v>
      </c>
      <c r="AI20258" t="b">
        <v>0</v>
      </c>
      <c r="AJ20258" t="b">
        <v>0</v>
      </c>
      <c r="AK20258" t="b">
        <v>0</v>
      </c>
      <c r="AL20258" t="b">
        <v>0</v>
      </c>
      <c r="AM20258" t="b">
        <v>0</v>
      </c>
      <c r="AN20258" t="b">
        <v>0</v>
      </c>
    </row>
    <row r="20259" spans="2:41">
      <c r="B20259">
        <v>1129</v>
      </c>
      <c r="C20259">
        <v>106840</v>
      </c>
      <c r="D20259" t="s">
        <v>240</v>
      </c>
      <c r="E20259" t="s">
        <v>241</v>
      </c>
      <c r="F20259" t="s">
        <v>323</v>
      </c>
      <c r="G20259">
        <v>87338</v>
      </c>
      <c r="H20259">
        <v>87338</v>
      </c>
      <c r="I20259" t="s">
        <v>495</v>
      </c>
      <c r="J20259" t="s">
        <v>236</v>
      </c>
      <c r="K20259">
        <v>154082.98012699999</v>
      </c>
      <c r="L20259">
        <v>0</v>
      </c>
      <c r="M20259">
        <v>154082.98012699999</v>
      </c>
      <c r="N20259">
        <v>5.9497300000000005E-4</v>
      </c>
      <c r="O20259">
        <v>6.5793999999999998E-4</v>
      </c>
      <c r="P20259">
        <v>1.24086E-4</v>
      </c>
      <c r="Q20259" s="3">
        <v>45199</v>
      </c>
      <c r="R20259" s="3">
        <v>45198</v>
      </c>
      <c r="S20259" t="b">
        <v>0</v>
      </c>
      <c r="T20259" t="b">
        <v>0</v>
      </c>
      <c r="U20259" t="b">
        <v>1</v>
      </c>
      <c r="V20259" t="b">
        <v>1</v>
      </c>
      <c r="W20259" t="b">
        <v>1</v>
      </c>
      <c r="X20259" t="b">
        <v>0</v>
      </c>
      <c r="Y20259" t="b">
        <v>1</v>
      </c>
      <c r="Z20259" t="b">
        <v>0</v>
      </c>
      <c r="AA20259" t="b">
        <v>0</v>
      </c>
      <c r="AB20259" t="s">
        <v>1219</v>
      </c>
      <c r="AC20259" t="s">
        <v>1219</v>
      </c>
      <c r="AD20259" t="s">
        <v>1222</v>
      </c>
      <c r="AE20259" t="s">
        <v>1222</v>
      </c>
      <c r="AF20259" t="s">
        <v>1222</v>
      </c>
      <c r="AI20259" t="b">
        <v>0</v>
      </c>
      <c r="AJ20259" t="b">
        <v>0</v>
      </c>
      <c r="AK20259" t="b">
        <v>0</v>
      </c>
      <c r="AM20259" t="b">
        <v>0</v>
      </c>
      <c r="AN20259" t="b">
        <v>0</v>
      </c>
      <c r="AO20259" t="s">
        <v>1235</v>
      </c>
    </row>
    <row r="20260" spans="2:41">
      <c r="B20260">
        <v>1128</v>
      </c>
      <c r="C20260">
        <v>106839</v>
      </c>
      <c r="D20260" t="s">
        <v>240</v>
      </c>
      <c r="E20260" t="s">
        <v>250</v>
      </c>
      <c r="F20260" t="s">
        <v>497</v>
      </c>
      <c r="G20260">
        <v>87390</v>
      </c>
      <c r="H20260">
        <v>87390</v>
      </c>
      <c r="I20260" t="s">
        <v>496</v>
      </c>
      <c r="J20260" t="s">
        <v>236</v>
      </c>
      <c r="K20260">
        <v>80691.046765000006</v>
      </c>
      <c r="L20260">
        <v>0</v>
      </c>
      <c r="M20260">
        <v>80691.046765000006</v>
      </c>
      <c r="N20260">
        <v>3.1157899999999998E-4</v>
      </c>
      <c r="O20260">
        <v>3.4455299999999999E-4</v>
      </c>
      <c r="P20260">
        <v>6.4981999999999995E-5</v>
      </c>
      <c r="Q20260" s="3">
        <v>45199</v>
      </c>
      <c r="R20260" s="3">
        <v>45198</v>
      </c>
      <c r="S20260" t="b">
        <v>0</v>
      </c>
      <c r="T20260" t="b">
        <v>0</v>
      </c>
      <c r="U20260" t="b">
        <v>0</v>
      </c>
      <c r="V20260" t="b">
        <v>0</v>
      </c>
      <c r="W20260" t="b">
        <v>0</v>
      </c>
      <c r="X20260" t="b">
        <v>0</v>
      </c>
      <c r="Y20260" t="b">
        <v>0</v>
      </c>
      <c r="Z20260" t="b">
        <v>0</v>
      </c>
      <c r="AA20260" t="b">
        <v>0</v>
      </c>
    </row>
    <row r="20261" spans="2:41">
      <c r="B20261">
        <v>1128</v>
      </c>
      <c r="C20261">
        <v>106839</v>
      </c>
      <c r="D20261" t="s">
        <v>240</v>
      </c>
      <c r="E20261" t="s">
        <v>250</v>
      </c>
      <c r="F20261" t="s">
        <v>497</v>
      </c>
      <c r="G20261">
        <v>87391</v>
      </c>
      <c r="H20261" t="s">
        <v>499</v>
      </c>
      <c r="I20261" t="s">
        <v>498</v>
      </c>
      <c r="J20261" t="s">
        <v>236</v>
      </c>
      <c r="K20261">
        <v>8381.3212430000003</v>
      </c>
      <c r="L20261">
        <v>0</v>
      </c>
      <c r="M20261">
        <v>8381.3212430000003</v>
      </c>
      <c r="N20261">
        <v>3.2363000000000002E-5</v>
      </c>
      <c r="O20261">
        <v>3.5788999999999999E-5</v>
      </c>
      <c r="P20261">
        <v>6.7499999999999997E-6</v>
      </c>
      <c r="Q20261" s="3">
        <v>45199</v>
      </c>
      <c r="R20261" s="3">
        <v>45198</v>
      </c>
      <c r="S20261" t="b">
        <v>0</v>
      </c>
      <c r="T20261" t="b">
        <v>0</v>
      </c>
      <c r="U20261" t="b">
        <v>0</v>
      </c>
      <c r="V20261" t="b">
        <v>0</v>
      </c>
      <c r="W20261" t="b">
        <v>0</v>
      </c>
      <c r="X20261" t="b">
        <v>0</v>
      </c>
      <c r="Y20261" t="b">
        <v>0</v>
      </c>
      <c r="Z20261" t="b">
        <v>0</v>
      </c>
      <c r="AA20261" t="b">
        <v>0</v>
      </c>
    </row>
    <row r="20262" spans="2:41">
      <c r="B20262">
        <v>1128</v>
      </c>
      <c r="C20262">
        <v>106839</v>
      </c>
      <c r="D20262" t="s">
        <v>240</v>
      </c>
      <c r="E20262" t="s">
        <v>250</v>
      </c>
      <c r="F20262" t="s">
        <v>501</v>
      </c>
      <c r="G20262">
        <v>87421</v>
      </c>
      <c r="H20262">
        <v>87421</v>
      </c>
      <c r="I20262" t="s">
        <v>500</v>
      </c>
      <c r="J20262" t="s">
        <v>236</v>
      </c>
      <c r="K20262">
        <v>128517.914148</v>
      </c>
      <c r="L20262">
        <v>0</v>
      </c>
      <c r="M20262">
        <v>128517.914148</v>
      </c>
      <c r="N20262">
        <v>4.9625600000000004E-4</v>
      </c>
      <c r="O20262">
        <v>5.4877599999999995E-4</v>
      </c>
      <c r="P20262">
        <v>1.03498E-4</v>
      </c>
      <c r="Q20262" s="3">
        <v>45199</v>
      </c>
      <c r="R20262" s="3">
        <v>45198</v>
      </c>
      <c r="S20262" t="b">
        <v>0</v>
      </c>
      <c r="T20262" t="b">
        <v>0</v>
      </c>
      <c r="U20262" t="b">
        <v>0</v>
      </c>
      <c r="V20262" t="b">
        <v>0</v>
      </c>
      <c r="W20262" t="b">
        <v>0</v>
      </c>
      <c r="X20262" t="b">
        <v>0</v>
      </c>
      <c r="Y20262" t="b">
        <v>0</v>
      </c>
      <c r="Z20262" t="b">
        <v>0</v>
      </c>
      <c r="AA20262" t="b">
        <v>0</v>
      </c>
    </row>
    <row r="20263" spans="2:41">
      <c r="B20263">
        <v>1128</v>
      </c>
      <c r="C20263">
        <v>106839</v>
      </c>
      <c r="D20263" t="s">
        <v>240</v>
      </c>
      <c r="E20263" t="s">
        <v>250</v>
      </c>
      <c r="F20263" t="s">
        <v>501</v>
      </c>
      <c r="G20263">
        <v>87422</v>
      </c>
      <c r="H20263">
        <v>87422</v>
      </c>
      <c r="I20263" t="s">
        <v>502</v>
      </c>
      <c r="J20263" t="s">
        <v>236</v>
      </c>
      <c r="K20263">
        <v>10642.22762</v>
      </c>
      <c r="L20263">
        <v>0</v>
      </c>
      <c r="M20263">
        <v>10642.22762</v>
      </c>
      <c r="N20263">
        <v>4.1094000000000003E-5</v>
      </c>
      <c r="O20263">
        <v>4.5442999999999998E-5</v>
      </c>
      <c r="P20263">
        <v>8.5699999999999993E-6</v>
      </c>
      <c r="Q20263" s="3">
        <v>45199</v>
      </c>
      <c r="R20263" s="3">
        <v>45198</v>
      </c>
      <c r="S20263" t="b">
        <v>0</v>
      </c>
      <c r="T20263" t="b">
        <v>0</v>
      </c>
      <c r="U20263" t="b">
        <v>0</v>
      </c>
      <c r="V20263" t="b">
        <v>0</v>
      </c>
      <c r="W20263" t="b">
        <v>0</v>
      </c>
      <c r="X20263" t="b">
        <v>0</v>
      </c>
      <c r="Y20263" t="b">
        <v>0</v>
      </c>
      <c r="Z20263" t="b">
        <v>0</v>
      </c>
      <c r="AA20263" t="b">
        <v>0</v>
      </c>
    </row>
    <row r="20264" spans="2:41">
      <c r="B20264">
        <v>1136</v>
      </c>
      <c r="C20264">
        <v>106848</v>
      </c>
      <c r="D20264" t="s">
        <v>252</v>
      </c>
      <c r="E20264" t="s">
        <v>247</v>
      </c>
      <c r="F20264" t="s">
        <v>672</v>
      </c>
      <c r="G20264">
        <v>110326</v>
      </c>
      <c r="H20264">
        <v>110326</v>
      </c>
      <c r="I20264" t="s">
        <v>671</v>
      </c>
      <c r="J20264" t="s">
        <v>236</v>
      </c>
      <c r="K20264">
        <v>2609999.627818</v>
      </c>
      <c r="L20264">
        <v>0</v>
      </c>
      <c r="M20264">
        <v>2609999.627818</v>
      </c>
      <c r="N20264">
        <v>1.0078198999999999E-2</v>
      </c>
      <c r="O20264">
        <v>1.1144787E-2</v>
      </c>
      <c r="P20264">
        <v>2.1018809999999999E-3</v>
      </c>
      <c r="Q20264" s="3">
        <v>45199</v>
      </c>
      <c r="R20264" s="3">
        <v>45198</v>
      </c>
      <c r="S20264" t="b">
        <v>0</v>
      </c>
      <c r="T20264" t="b">
        <v>0</v>
      </c>
      <c r="U20264" t="b">
        <v>0</v>
      </c>
      <c r="V20264" t="b">
        <v>0</v>
      </c>
      <c r="W20264" t="b">
        <v>0</v>
      </c>
      <c r="X20264" t="b">
        <v>0</v>
      </c>
      <c r="Y20264" t="b">
        <v>0</v>
      </c>
      <c r="Z20264" t="b">
        <v>0</v>
      </c>
      <c r="AA20264" t="b">
        <v>0</v>
      </c>
      <c r="AB20264" t="s">
        <v>1219</v>
      </c>
      <c r="AC20264" t="s">
        <v>1219</v>
      </c>
      <c r="AD20264" t="s">
        <v>1219</v>
      </c>
      <c r="AE20264" t="s">
        <v>1219</v>
      </c>
      <c r="AF20264" t="s">
        <v>1219</v>
      </c>
      <c r="AH20264" t="b">
        <v>0</v>
      </c>
      <c r="AI20264" t="b">
        <v>0</v>
      </c>
      <c r="AJ20264" t="b">
        <v>0</v>
      </c>
      <c r="AK20264" t="b">
        <v>0</v>
      </c>
      <c r="AL20264" t="b">
        <v>0</v>
      </c>
      <c r="AM20264" t="b">
        <v>0</v>
      </c>
      <c r="AN20264" t="b">
        <v>0</v>
      </c>
    </row>
    <row r="20265" spans="2:41">
      <c r="B20265">
        <v>1136</v>
      </c>
      <c r="C20265">
        <v>106848</v>
      </c>
      <c r="D20265" t="s">
        <v>252</v>
      </c>
      <c r="E20265" t="s">
        <v>247</v>
      </c>
      <c r="F20265" t="s">
        <v>675</v>
      </c>
      <c r="G20265">
        <v>110418</v>
      </c>
      <c r="H20265">
        <v>110418</v>
      </c>
      <c r="I20265" t="s">
        <v>674</v>
      </c>
      <c r="J20265" t="s">
        <v>236</v>
      </c>
      <c r="K20265">
        <v>2854616.7568219998</v>
      </c>
      <c r="L20265">
        <v>0</v>
      </c>
      <c r="M20265">
        <v>2854616.7568219998</v>
      </c>
      <c r="N20265">
        <v>1.1022758000000001E-2</v>
      </c>
      <c r="O20265">
        <v>1.218931E-2</v>
      </c>
      <c r="P20265">
        <v>2.298876E-3</v>
      </c>
      <c r="Q20265" s="3">
        <v>45199</v>
      </c>
      <c r="R20265" s="3">
        <v>45198</v>
      </c>
      <c r="S20265" t="b">
        <v>0</v>
      </c>
      <c r="T20265" t="b">
        <v>0</v>
      </c>
      <c r="U20265" t="b">
        <v>0</v>
      </c>
      <c r="V20265" t="b">
        <v>0</v>
      </c>
      <c r="W20265" t="b">
        <v>0</v>
      </c>
      <c r="X20265" t="b">
        <v>0</v>
      </c>
      <c r="Y20265" t="b">
        <v>0</v>
      </c>
      <c r="Z20265" t="b">
        <v>0</v>
      </c>
      <c r="AA20265" t="b">
        <v>0</v>
      </c>
      <c r="AB20265" t="s">
        <v>1219</v>
      </c>
      <c r="AC20265" t="s">
        <v>1219</v>
      </c>
      <c r="AD20265" t="s">
        <v>1219</v>
      </c>
      <c r="AE20265" t="s">
        <v>1219</v>
      </c>
      <c r="AF20265" t="s">
        <v>1219</v>
      </c>
      <c r="AH20265" t="b">
        <v>0</v>
      </c>
      <c r="AI20265" t="b">
        <v>0</v>
      </c>
      <c r="AJ20265" t="b">
        <v>0</v>
      </c>
      <c r="AK20265" t="b">
        <v>0</v>
      </c>
      <c r="AL20265" t="b">
        <v>0</v>
      </c>
      <c r="AM20265" t="b">
        <v>0</v>
      </c>
      <c r="AN20265" t="b">
        <v>0</v>
      </c>
    </row>
    <row r="20266" spans="2:41">
      <c r="B20266">
        <v>1138</v>
      </c>
      <c r="C20266">
        <v>106849</v>
      </c>
      <c r="D20266" t="s">
        <v>252</v>
      </c>
      <c r="E20266" t="s">
        <v>242</v>
      </c>
      <c r="F20266" t="s">
        <v>677</v>
      </c>
      <c r="G20266">
        <v>110464</v>
      </c>
      <c r="H20266">
        <v>110464</v>
      </c>
      <c r="I20266" t="s">
        <v>676</v>
      </c>
      <c r="J20266" t="s">
        <v>236</v>
      </c>
      <c r="K20266">
        <v>3537586</v>
      </c>
      <c r="L20266">
        <v>0</v>
      </c>
      <c r="M20266">
        <v>3537586</v>
      </c>
      <c r="N20266">
        <v>1.3659961999999999E-2</v>
      </c>
      <c r="O20266">
        <v>1.5105611999999999E-2</v>
      </c>
      <c r="P20266">
        <v>2.848883E-3</v>
      </c>
      <c r="Q20266" s="3">
        <v>45199</v>
      </c>
      <c r="R20266" s="3">
        <v>45198</v>
      </c>
      <c r="S20266" t="b">
        <v>0</v>
      </c>
      <c r="T20266" t="b">
        <v>0</v>
      </c>
      <c r="U20266" t="b">
        <v>0</v>
      </c>
      <c r="V20266" t="b">
        <v>0</v>
      </c>
      <c r="W20266" t="b">
        <v>0</v>
      </c>
      <c r="X20266" t="b">
        <v>0</v>
      </c>
      <c r="Y20266" t="b">
        <v>0</v>
      </c>
      <c r="Z20266" t="b">
        <v>0</v>
      </c>
      <c r="AA20266" t="b">
        <v>0</v>
      </c>
    </row>
    <row r="20267" spans="2:41">
      <c r="B20267">
        <v>1137</v>
      </c>
      <c r="C20267">
        <v>106850</v>
      </c>
      <c r="D20267" t="s">
        <v>240</v>
      </c>
      <c r="E20267" t="s">
        <v>242</v>
      </c>
      <c r="F20267" t="s">
        <v>680</v>
      </c>
      <c r="G20267">
        <v>110839</v>
      </c>
      <c r="H20267">
        <v>110839</v>
      </c>
      <c r="I20267" t="s">
        <v>679</v>
      </c>
      <c r="J20267" t="s">
        <v>236</v>
      </c>
      <c r="K20267">
        <v>470568.465562</v>
      </c>
      <c r="L20267">
        <v>0</v>
      </c>
      <c r="M20267">
        <v>470568.465562</v>
      </c>
      <c r="N20267">
        <v>1.817043E-3</v>
      </c>
      <c r="O20267">
        <v>2.0093429999999998E-3</v>
      </c>
      <c r="P20267">
        <v>3.7895700000000002E-4</v>
      </c>
      <c r="Q20267" s="3">
        <v>45199</v>
      </c>
      <c r="R20267" s="3">
        <v>45198</v>
      </c>
      <c r="S20267" t="b">
        <v>1</v>
      </c>
      <c r="T20267" t="b">
        <v>1</v>
      </c>
      <c r="U20267" t="b">
        <v>0</v>
      </c>
      <c r="V20267" t="b">
        <v>1</v>
      </c>
      <c r="W20267" t="b">
        <v>0</v>
      </c>
      <c r="X20267" t="b">
        <v>1</v>
      </c>
      <c r="Y20267" t="b">
        <v>1</v>
      </c>
      <c r="Z20267" t="b">
        <v>0</v>
      </c>
      <c r="AA20267" t="b">
        <v>0</v>
      </c>
      <c r="AB20267" t="s">
        <v>1222</v>
      </c>
      <c r="AC20267" t="s">
        <v>1222</v>
      </c>
      <c r="AD20267" t="s">
        <v>1219</v>
      </c>
      <c r="AE20267" t="s">
        <v>1219</v>
      </c>
      <c r="AF20267" t="s">
        <v>1219</v>
      </c>
      <c r="AG20267">
        <v>0</v>
      </c>
      <c r="AH20267" t="b">
        <v>0</v>
      </c>
      <c r="AI20267" t="b">
        <v>1</v>
      </c>
      <c r="AJ20267" t="b">
        <v>0</v>
      </c>
      <c r="AK20267" t="b">
        <v>1</v>
      </c>
      <c r="AL20267" t="b">
        <v>0</v>
      </c>
      <c r="AM20267" t="b">
        <v>1</v>
      </c>
      <c r="AO20267" t="s">
        <v>1249</v>
      </c>
    </row>
    <row r="20268" spans="2:41">
      <c r="B20268">
        <v>1138</v>
      </c>
      <c r="C20268">
        <v>106849</v>
      </c>
      <c r="D20268" t="s">
        <v>252</v>
      </c>
      <c r="E20268" t="s">
        <v>242</v>
      </c>
      <c r="F20268" t="s">
        <v>683</v>
      </c>
      <c r="G20268">
        <v>110926</v>
      </c>
      <c r="H20268">
        <v>110926</v>
      </c>
      <c r="I20268" t="s">
        <v>682</v>
      </c>
      <c r="J20268" t="s">
        <v>236</v>
      </c>
      <c r="K20268">
        <v>1533998.0171439999</v>
      </c>
      <c r="L20268">
        <v>0</v>
      </c>
      <c r="M20268">
        <v>1533998.0171439999</v>
      </c>
      <c r="N20268">
        <v>5.9233480000000002E-3</v>
      </c>
      <c r="O20268">
        <v>6.550223E-3</v>
      </c>
      <c r="P20268">
        <v>1.2353570000000001E-3</v>
      </c>
      <c r="Q20268" s="3">
        <v>45199</v>
      </c>
      <c r="R20268" s="3">
        <v>45198</v>
      </c>
      <c r="S20268" t="b">
        <v>0</v>
      </c>
      <c r="T20268" t="b">
        <v>0</v>
      </c>
      <c r="U20268" t="b">
        <v>0</v>
      </c>
      <c r="V20268" t="b">
        <v>0</v>
      </c>
      <c r="W20268" t="b">
        <v>0</v>
      </c>
      <c r="X20268" t="b">
        <v>0</v>
      </c>
      <c r="Y20268" t="b">
        <v>0</v>
      </c>
      <c r="Z20268" t="b">
        <v>0</v>
      </c>
      <c r="AA20268" t="b">
        <v>0</v>
      </c>
    </row>
    <row r="20269" spans="2:41">
      <c r="B20269">
        <v>1136</v>
      </c>
      <c r="C20269">
        <v>106848</v>
      </c>
      <c r="D20269" t="s">
        <v>252</v>
      </c>
      <c r="E20269" t="s">
        <v>247</v>
      </c>
      <c r="F20269" t="s">
        <v>844</v>
      </c>
      <c r="G20269">
        <v>111005</v>
      </c>
      <c r="H20269">
        <v>111005</v>
      </c>
      <c r="I20269" t="s">
        <v>843</v>
      </c>
      <c r="J20269" t="s">
        <v>236</v>
      </c>
      <c r="K20269">
        <v>2669443.7500800001</v>
      </c>
      <c r="L20269">
        <v>0</v>
      </c>
      <c r="M20269">
        <v>2669443.7500800001</v>
      </c>
      <c r="N20269">
        <v>1.0307735E-2</v>
      </c>
      <c r="O20269">
        <v>1.1398615000000001E-2</v>
      </c>
      <c r="P20269">
        <v>2.149752E-3</v>
      </c>
      <c r="Q20269" s="3">
        <v>45199</v>
      </c>
      <c r="R20269" s="3">
        <v>45198</v>
      </c>
      <c r="S20269" t="b">
        <v>0</v>
      </c>
      <c r="T20269" t="b">
        <v>0</v>
      </c>
      <c r="U20269" t="b">
        <v>0</v>
      </c>
      <c r="V20269" t="b">
        <v>1</v>
      </c>
      <c r="W20269" t="b">
        <v>1</v>
      </c>
      <c r="X20269" t="b">
        <v>0</v>
      </c>
      <c r="Y20269" t="b">
        <v>1</v>
      </c>
      <c r="Z20269" t="b">
        <v>0</v>
      </c>
      <c r="AA20269" t="b">
        <v>0</v>
      </c>
      <c r="AB20269" t="s">
        <v>1219</v>
      </c>
      <c r="AC20269" t="s">
        <v>1219</v>
      </c>
      <c r="AD20269" t="s">
        <v>1219</v>
      </c>
      <c r="AE20269" t="s">
        <v>1222</v>
      </c>
      <c r="AF20269" t="s">
        <v>1222</v>
      </c>
      <c r="AH20269" t="b">
        <v>0</v>
      </c>
      <c r="AI20269" t="b">
        <v>0</v>
      </c>
      <c r="AJ20269" t="b">
        <v>0</v>
      </c>
      <c r="AK20269" t="b">
        <v>0</v>
      </c>
      <c r="AL20269" t="b">
        <v>0</v>
      </c>
      <c r="AM20269" t="b">
        <v>0</v>
      </c>
      <c r="AN20269" t="b">
        <v>0</v>
      </c>
      <c r="AO20269" t="s">
        <v>1238</v>
      </c>
    </row>
    <row r="20270" spans="2:41">
      <c r="B20270">
        <v>1136</v>
      </c>
      <c r="C20270">
        <v>106848</v>
      </c>
      <c r="D20270" t="s">
        <v>252</v>
      </c>
      <c r="E20270" t="s">
        <v>247</v>
      </c>
      <c r="F20270" t="s">
        <v>844</v>
      </c>
      <c r="G20270">
        <v>111006</v>
      </c>
      <c r="H20270">
        <v>111006</v>
      </c>
      <c r="I20270" t="s">
        <v>845</v>
      </c>
      <c r="J20270" t="s">
        <v>236</v>
      </c>
      <c r="K20270">
        <v>-5729.3</v>
      </c>
      <c r="L20270">
        <v>600000</v>
      </c>
      <c r="M20270">
        <v>594270.69999999995</v>
      </c>
      <c r="N20270">
        <v>-2.2123000000000001E-5</v>
      </c>
      <c r="O20270">
        <v>-2.4464000000000002E-5</v>
      </c>
      <c r="P20270">
        <v>4.78577E-4</v>
      </c>
      <c r="Q20270" s="3">
        <v>45199</v>
      </c>
      <c r="R20270" s="3">
        <v>45198</v>
      </c>
      <c r="S20270" t="b">
        <v>0</v>
      </c>
      <c r="T20270" t="b">
        <v>0</v>
      </c>
      <c r="U20270" t="b">
        <v>0</v>
      </c>
      <c r="V20270" t="b">
        <v>1</v>
      </c>
      <c r="W20270" t="b">
        <v>1</v>
      </c>
      <c r="X20270" t="b">
        <v>0</v>
      </c>
      <c r="Y20270" t="b">
        <v>1</v>
      </c>
      <c r="Z20270" t="b">
        <v>0</v>
      </c>
      <c r="AA20270" t="b">
        <v>0</v>
      </c>
      <c r="AB20270" t="s">
        <v>1219</v>
      </c>
      <c r="AC20270" t="s">
        <v>1219</v>
      </c>
      <c r="AD20270" t="s">
        <v>1219</v>
      </c>
      <c r="AE20270" t="s">
        <v>1222</v>
      </c>
      <c r="AF20270" t="s">
        <v>1222</v>
      </c>
      <c r="AH20270" t="b">
        <v>0</v>
      </c>
      <c r="AI20270" t="b">
        <v>0</v>
      </c>
      <c r="AJ20270" t="b">
        <v>0</v>
      </c>
      <c r="AK20270" t="b">
        <v>0</v>
      </c>
      <c r="AL20270" t="b">
        <v>0</v>
      </c>
      <c r="AM20270" t="b">
        <v>0</v>
      </c>
      <c r="AN20270" t="b">
        <v>0</v>
      </c>
      <c r="AO20270" t="s">
        <v>1238</v>
      </c>
    </row>
    <row r="20271" spans="2:41">
      <c r="B20271">
        <v>1136</v>
      </c>
      <c r="C20271">
        <v>106848</v>
      </c>
      <c r="D20271" t="s">
        <v>252</v>
      </c>
      <c r="E20271" t="s">
        <v>247</v>
      </c>
      <c r="F20271" t="s">
        <v>847</v>
      </c>
      <c r="G20271">
        <v>111054</v>
      </c>
      <c r="H20271">
        <v>111054</v>
      </c>
      <c r="I20271" t="s">
        <v>846</v>
      </c>
      <c r="J20271" t="s">
        <v>236</v>
      </c>
      <c r="K20271">
        <v>169889.05</v>
      </c>
      <c r="L20271">
        <v>261030.93999099999</v>
      </c>
      <c r="M20271">
        <v>430919.98999099998</v>
      </c>
      <c r="N20271">
        <v>6.5600599999999999E-4</v>
      </c>
      <c r="O20271">
        <v>7.2543200000000003E-4</v>
      </c>
      <c r="P20271">
        <v>3.4702799999999998E-4</v>
      </c>
      <c r="Q20271" s="3">
        <v>45199</v>
      </c>
      <c r="R20271" s="3">
        <v>45198</v>
      </c>
      <c r="S20271" t="b">
        <v>0</v>
      </c>
      <c r="T20271" t="b">
        <v>0</v>
      </c>
      <c r="U20271" t="b">
        <v>0</v>
      </c>
      <c r="V20271" t="b">
        <v>0</v>
      </c>
      <c r="W20271" t="b">
        <v>0</v>
      </c>
      <c r="X20271" t="b">
        <v>0</v>
      </c>
      <c r="Y20271" t="b">
        <v>0</v>
      </c>
      <c r="Z20271" t="b">
        <v>0</v>
      </c>
      <c r="AA20271" t="b">
        <v>0</v>
      </c>
      <c r="AB20271" t="s">
        <v>1219</v>
      </c>
      <c r="AC20271" t="s">
        <v>1219</v>
      </c>
      <c r="AD20271" t="s">
        <v>1219</v>
      </c>
      <c r="AE20271" t="s">
        <v>1219</v>
      </c>
      <c r="AF20271" t="s">
        <v>1219</v>
      </c>
      <c r="AH20271" t="b">
        <v>0</v>
      </c>
      <c r="AI20271" t="b">
        <v>0</v>
      </c>
      <c r="AJ20271" t="b">
        <v>0</v>
      </c>
      <c r="AK20271" t="b">
        <v>0</v>
      </c>
      <c r="AL20271" t="b">
        <v>0</v>
      </c>
      <c r="AM20271" t="b">
        <v>0</v>
      </c>
      <c r="AN20271" t="b">
        <v>0</v>
      </c>
    </row>
    <row r="20272" spans="2:41">
      <c r="B20272">
        <v>1136</v>
      </c>
      <c r="C20272">
        <v>106848</v>
      </c>
      <c r="D20272" t="s">
        <v>252</v>
      </c>
      <c r="E20272" t="s">
        <v>247</v>
      </c>
      <c r="F20272" t="s">
        <v>847</v>
      </c>
      <c r="G20272">
        <v>111055</v>
      </c>
      <c r="H20272">
        <v>111055</v>
      </c>
      <c r="I20272" t="s">
        <v>848</v>
      </c>
      <c r="J20272" t="s">
        <v>236</v>
      </c>
      <c r="K20272">
        <v>3231202.4064679998</v>
      </c>
      <c r="L20272">
        <v>0</v>
      </c>
      <c r="M20272">
        <v>3231202.4064679998</v>
      </c>
      <c r="N20272">
        <v>1.2476899E-2</v>
      </c>
      <c r="O20272">
        <v>1.3797344E-2</v>
      </c>
      <c r="P20272">
        <v>2.602147E-3</v>
      </c>
      <c r="Q20272" s="3">
        <v>45199</v>
      </c>
      <c r="R20272" s="3">
        <v>45198</v>
      </c>
      <c r="S20272" t="b">
        <v>0</v>
      </c>
      <c r="T20272" t="b">
        <v>0</v>
      </c>
      <c r="U20272" t="b">
        <v>0</v>
      </c>
      <c r="V20272" t="b">
        <v>0</v>
      </c>
      <c r="W20272" t="b">
        <v>0</v>
      </c>
      <c r="X20272" t="b">
        <v>0</v>
      </c>
      <c r="Y20272" t="b">
        <v>0</v>
      </c>
      <c r="Z20272" t="b">
        <v>0</v>
      </c>
      <c r="AA20272" t="b">
        <v>0</v>
      </c>
      <c r="AB20272" t="s">
        <v>1219</v>
      </c>
      <c r="AC20272" t="s">
        <v>1219</v>
      </c>
      <c r="AD20272" t="s">
        <v>1219</v>
      </c>
      <c r="AE20272" t="s">
        <v>1219</v>
      </c>
      <c r="AF20272" t="s">
        <v>1219</v>
      </c>
      <c r="AH20272" t="b">
        <v>0</v>
      </c>
      <c r="AI20272" t="b">
        <v>0</v>
      </c>
      <c r="AJ20272" t="b">
        <v>0</v>
      </c>
      <c r="AK20272" t="b">
        <v>0</v>
      </c>
      <c r="AL20272" t="b">
        <v>0</v>
      </c>
      <c r="AM20272" t="b">
        <v>0</v>
      </c>
      <c r="AN20272" t="b">
        <v>0</v>
      </c>
    </row>
    <row r="20273" spans="2:41">
      <c r="B20273">
        <v>1129</v>
      </c>
      <c r="C20273">
        <v>106840</v>
      </c>
      <c r="D20273" t="s">
        <v>240</v>
      </c>
      <c r="E20273" t="s">
        <v>241</v>
      </c>
      <c r="F20273" t="s">
        <v>686</v>
      </c>
      <c r="G20273">
        <v>111113</v>
      </c>
      <c r="H20273" t="s">
        <v>685</v>
      </c>
      <c r="I20273" t="s">
        <v>684</v>
      </c>
      <c r="J20273" t="s">
        <v>236</v>
      </c>
      <c r="K20273">
        <v>4317957.3398019997</v>
      </c>
      <c r="L20273">
        <v>0</v>
      </c>
      <c r="M20273">
        <v>4317957.3398019997</v>
      </c>
      <c r="N20273">
        <v>1.6673271999999999E-2</v>
      </c>
      <c r="O20273">
        <v>1.8437823999999998E-2</v>
      </c>
      <c r="P20273">
        <v>3.4773310000000002E-3</v>
      </c>
      <c r="Q20273" s="3">
        <v>45199</v>
      </c>
      <c r="R20273" s="3">
        <v>45198</v>
      </c>
      <c r="S20273" t="b">
        <v>1</v>
      </c>
      <c r="T20273" t="b">
        <v>0</v>
      </c>
      <c r="U20273" t="b">
        <v>1</v>
      </c>
      <c r="V20273" t="b">
        <v>1</v>
      </c>
      <c r="W20273" t="b">
        <v>1</v>
      </c>
      <c r="X20273" t="b">
        <v>1</v>
      </c>
      <c r="Y20273" t="b">
        <v>1</v>
      </c>
      <c r="Z20273" t="b">
        <v>0</v>
      </c>
      <c r="AA20273" t="b">
        <v>0</v>
      </c>
      <c r="AB20273" t="s">
        <v>1219</v>
      </c>
      <c r="AC20273" t="s">
        <v>1219</v>
      </c>
      <c r="AD20273" t="s">
        <v>1222</v>
      </c>
      <c r="AE20273" t="s">
        <v>1222</v>
      </c>
      <c r="AF20273" t="s">
        <v>1222</v>
      </c>
      <c r="AH20273" t="b">
        <v>1</v>
      </c>
      <c r="AI20273" t="b">
        <v>0</v>
      </c>
      <c r="AJ20273" t="b">
        <v>0</v>
      </c>
      <c r="AK20273" t="b">
        <v>1</v>
      </c>
      <c r="AL20273" t="b">
        <v>1</v>
      </c>
      <c r="AM20273" t="b">
        <v>1</v>
      </c>
      <c r="AN20273" t="b">
        <v>0</v>
      </c>
      <c r="AO20273" t="s">
        <v>1245</v>
      </c>
    </row>
    <row r="20274" spans="2:41">
      <c r="B20274">
        <v>1138</v>
      </c>
      <c r="C20274">
        <v>106849</v>
      </c>
      <c r="D20274" t="s">
        <v>252</v>
      </c>
      <c r="E20274" t="s">
        <v>242</v>
      </c>
      <c r="F20274" t="s">
        <v>689</v>
      </c>
      <c r="G20274">
        <v>111150</v>
      </c>
      <c r="H20274" t="s">
        <v>688</v>
      </c>
      <c r="I20274" t="s">
        <v>687</v>
      </c>
      <c r="J20274" t="s">
        <v>236</v>
      </c>
      <c r="K20274">
        <v>1310652.1499999999</v>
      </c>
      <c r="L20274">
        <v>0</v>
      </c>
      <c r="M20274">
        <v>1310652.1499999999</v>
      </c>
      <c r="N20274">
        <v>5.060925E-3</v>
      </c>
      <c r="O20274">
        <v>5.5965290000000003E-3</v>
      </c>
      <c r="P20274">
        <v>1.0554920000000001E-3</v>
      </c>
      <c r="Q20274" s="3">
        <v>45199</v>
      </c>
      <c r="R20274" s="3">
        <v>45198</v>
      </c>
      <c r="S20274" t="b">
        <v>0</v>
      </c>
      <c r="T20274" t="b">
        <v>0</v>
      </c>
      <c r="U20274" t="b">
        <v>0</v>
      </c>
      <c r="V20274" t="b">
        <v>0</v>
      </c>
      <c r="W20274" t="b">
        <v>0</v>
      </c>
      <c r="X20274" t="b">
        <v>0</v>
      </c>
      <c r="Y20274" t="b">
        <v>0</v>
      </c>
      <c r="Z20274" t="b">
        <v>0</v>
      </c>
      <c r="AA20274" t="b">
        <v>0</v>
      </c>
    </row>
    <row r="20275" spans="2:41">
      <c r="B20275">
        <v>1128</v>
      </c>
      <c r="C20275">
        <v>106839</v>
      </c>
      <c r="D20275" t="s">
        <v>240</v>
      </c>
      <c r="E20275" t="s">
        <v>250</v>
      </c>
      <c r="F20275" t="s">
        <v>692</v>
      </c>
      <c r="G20275">
        <v>111176</v>
      </c>
      <c r="H20275">
        <v>111176</v>
      </c>
      <c r="I20275" t="s">
        <v>691</v>
      </c>
      <c r="J20275" t="s">
        <v>236</v>
      </c>
      <c r="K20275">
        <v>2476126.184014</v>
      </c>
      <c r="L20275">
        <v>0</v>
      </c>
      <c r="M20275">
        <v>2476126.184014</v>
      </c>
      <c r="N20275">
        <v>9.5612630000000004E-3</v>
      </c>
      <c r="O20275">
        <v>1.0573143E-2</v>
      </c>
      <c r="P20275">
        <v>1.9940700000000001E-3</v>
      </c>
      <c r="Q20275" s="3">
        <v>45199</v>
      </c>
      <c r="R20275" s="3">
        <v>45198</v>
      </c>
      <c r="S20275" t="b">
        <v>0</v>
      </c>
      <c r="T20275" t="b">
        <v>0</v>
      </c>
      <c r="U20275" t="b">
        <v>0</v>
      </c>
      <c r="V20275" t="b">
        <v>0</v>
      </c>
      <c r="W20275" t="b">
        <v>0</v>
      </c>
      <c r="X20275" t="b">
        <v>0</v>
      </c>
      <c r="Y20275" t="b">
        <v>0</v>
      </c>
      <c r="Z20275" t="b">
        <v>0</v>
      </c>
      <c r="AA20275" t="b">
        <v>0</v>
      </c>
    </row>
    <row r="20276" spans="2:41">
      <c r="B20276">
        <v>1136</v>
      </c>
      <c r="C20276">
        <v>106848</v>
      </c>
      <c r="D20276" t="s">
        <v>252</v>
      </c>
      <c r="E20276" t="s">
        <v>247</v>
      </c>
      <c r="F20276" t="s">
        <v>607</v>
      </c>
      <c r="G20276">
        <v>111177</v>
      </c>
      <c r="H20276">
        <v>111177</v>
      </c>
      <c r="I20276" t="s">
        <v>693</v>
      </c>
      <c r="J20276" t="s">
        <v>236</v>
      </c>
      <c r="K20276">
        <v>132331.730599</v>
      </c>
      <c r="L20276">
        <v>0</v>
      </c>
      <c r="M20276">
        <v>132331.730599</v>
      </c>
      <c r="N20276">
        <v>5.1098300000000001E-4</v>
      </c>
      <c r="O20276">
        <v>5.6506099999999995E-4</v>
      </c>
      <c r="P20276">
        <v>1.06569E-4</v>
      </c>
      <c r="Q20276" s="3">
        <v>45199</v>
      </c>
      <c r="R20276" s="3">
        <v>45198</v>
      </c>
      <c r="S20276" t="b">
        <v>0</v>
      </c>
      <c r="T20276" t="b">
        <v>0</v>
      </c>
      <c r="U20276" t="b">
        <v>1</v>
      </c>
      <c r="V20276" t="b">
        <v>1</v>
      </c>
      <c r="W20276" t="b">
        <v>1</v>
      </c>
      <c r="X20276" t="b">
        <v>0</v>
      </c>
      <c r="Y20276" t="b">
        <v>1</v>
      </c>
      <c r="Z20276" t="b">
        <v>0</v>
      </c>
      <c r="AA20276" t="b">
        <v>0</v>
      </c>
      <c r="AB20276" t="s">
        <v>1219</v>
      </c>
      <c r="AC20276" t="s">
        <v>1219</v>
      </c>
      <c r="AD20276" t="s">
        <v>1222</v>
      </c>
      <c r="AE20276" t="s">
        <v>1222</v>
      </c>
      <c r="AF20276" t="s">
        <v>1222</v>
      </c>
      <c r="AH20276" t="b">
        <v>0</v>
      </c>
      <c r="AI20276" t="b">
        <v>0</v>
      </c>
      <c r="AJ20276" t="b">
        <v>0</v>
      </c>
      <c r="AK20276" t="b">
        <v>0</v>
      </c>
      <c r="AL20276" t="b">
        <v>0</v>
      </c>
      <c r="AM20276" t="b">
        <v>0</v>
      </c>
      <c r="AN20276" t="b">
        <v>0</v>
      </c>
      <c r="AO20276" t="s">
        <v>1235</v>
      </c>
    </row>
    <row r="20277" spans="2:41">
      <c r="B20277">
        <v>1134</v>
      </c>
      <c r="C20277">
        <v>106846</v>
      </c>
      <c r="D20277" t="s">
        <v>252</v>
      </c>
      <c r="E20277" t="s">
        <v>246</v>
      </c>
      <c r="F20277" t="s">
        <v>357</v>
      </c>
      <c r="G20277">
        <v>111178</v>
      </c>
      <c r="H20277">
        <v>111178</v>
      </c>
      <c r="I20277" t="s">
        <v>694</v>
      </c>
      <c r="J20277" t="s">
        <v>236</v>
      </c>
      <c r="K20277">
        <v>505605.445733</v>
      </c>
      <c r="L20277">
        <v>0</v>
      </c>
      <c r="M20277">
        <v>505605.445733</v>
      </c>
      <c r="N20277">
        <v>1.952334E-3</v>
      </c>
      <c r="O20277">
        <v>2.158952E-3</v>
      </c>
      <c r="P20277">
        <v>4.0717299999999999E-4</v>
      </c>
      <c r="Q20277" s="3">
        <v>45199</v>
      </c>
      <c r="R20277" s="3">
        <v>45198</v>
      </c>
      <c r="S20277" t="b">
        <v>0</v>
      </c>
      <c r="T20277" t="b">
        <v>0</v>
      </c>
      <c r="U20277" t="b">
        <v>0</v>
      </c>
      <c r="V20277" t="b">
        <v>0</v>
      </c>
      <c r="W20277" t="b">
        <v>0</v>
      </c>
      <c r="X20277" t="b">
        <v>0</v>
      </c>
      <c r="Y20277" t="b">
        <v>0</v>
      </c>
      <c r="Z20277" t="b">
        <v>0</v>
      </c>
      <c r="AA20277" t="b">
        <v>0</v>
      </c>
      <c r="AB20277" t="s">
        <v>1219</v>
      </c>
      <c r="AC20277" t="s">
        <v>1219</v>
      </c>
      <c r="AD20277" t="s">
        <v>1219</v>
      </c>
      <c r="AE20277" t="s">
        <v>1219</v>
      </c>
      <c r="AF20277" t="s">
        <v>1219</v>
      </c>
      <c r="AH20277" t="b">
        <v>0</v>
      </c>
      <c r="AI20277" t="b">
        <v>0</v>
      </c>
      <c r="AJ20277" t="b">
        <v>0</v>
      </c>
      <c r="AK20277" t="b">
        <v>0</v>
      </c>
      <c r="AL20277" t="b">
        <v>0</v>
      </c>
      <c r="AM20277" t="b">
        <v>0</v>
      </c>
      <c r="AN20277" t="b">
        <v>0</v>
      </c>
    </row>
    <row r="20278" spans="2:41">
      <c r="B20278">
        <v>1137</v>
      </c>
      <c r="C20278">
        <v>106850</v>
      </c>
      <c r="D20278" t="s">
        <v>240</v>
      </c>
      <c r="E20278" t="s">
        <v>242</v>
      </c>
      <c r="F20278" t="s">
        <v>696</v>
      </c>
      <c r="G20278">
        <v>111200</v>
      </c>
      <c r="H20278">
        <v>0</v>
      </c>
      <c r="I20278" t="s">
        <v>695</v>
      </c>
      <c r="J20278" t="s">
        <v>236</v>
      </c>
      <c r="K20278">
        <v>278977.744871</v>
      </c>
      <c r="L20278">
        <v>350486.48630799999</v>
      </c>
      <c r="M20278">
        <v>629464.23117899999</v>
      </c>
      <c r="N20278">
        <v>1.077239E-3</v>
      </c>
      <c r="O20278">
        <v>1.1912439999999999E-3</v>
      </c>
      <c r="P20278">
        <v>5.0691899999999999E-4</v>
      </c>
      <c r="Q20278" s="3">
        <v>45199</v>
      </c>
      <c r="R20278" s="3">
        <v>45198</v>
      </c>
      <c r="S20278" t="b">
        <v>0</v>
      </c>
      <c r="T20278" t="b">
        <v>0</v>
      </c>
      <c r="U20278" t="b">
        <v>0</v>
      </c>
      <c r="V20278" t="b">
        <v>0</v>
      </c>
      <c r="W20278" t="b">
        <v>0</v>
      </c>
      <c r="X20278" t="b">
        <v>0</v>
      </c>
      <c r="Y20278" t="b">
        <v>0</v>
      </c>
      <c r="Z20278" t="b">
        <v>0</v>
      </c>
      <c r="AA20278" t="b">
        <v>0</v>
      </c>
    </row>
    <row r="20279" spans="2:41">
      <c r="B20279">
        <v>1137</v>
      </c>
      <c r="C20279">
        <v>106850</v>
      </c>
      <c r="D20279" t="s">
        <v>240</v>
      </c>
      <c r="E20279" t="s">
        <v>242</v>
      </c>
      <c r="F20279" t="s">
        <v>698</v>
      </c>
      <c r="G20279">
        <v>111314</v>
      </c>
      <c r="H20279">
        <v>111314</v>
      </c>
      <c r="I20279" t="s">
        <v>697</v>
      </c>
      <c r="J20279" t="s">
        <v>236</v>
      </c>
      <c r="K20279">
        <v>222756.79676299999</v>
      </c>
      <c r="L20279">
        <v>139276.10620000001</v>
      </c>
      <c r="M20279">
        <v>362032.902963</v>
      </c>
      <c r="N20279">
        <v>8.6014900000000005E-4</v>
      </c>
      <c r="O20279">
        <v>9.5117900000000002E-4</v>
      </c>
      <c r="P20279">
        <v>2.9155199999999999E-4</v>
      </c>
      <c r="Q20279" s="3">
        <v>45199</v>
      </c>
      <c r="R20279" s="3">
        <v>45198</v>
      </c>
      <c r="S20279" t="b">
        <v>0</v>
      </c>
      <c r="T20279" t="b">
        <v>0</v>
      </c>
      <c r="U20279" t="b">
        <v>0</v>
      </c>
      <c r="V20279" t="b">
        <v>0</v>
      </c>
      <c r="W20279" t="b">
        <v>0</v>
      </c>
      <c r="X20279" t="b">
        <v>0</v>
      </c>
      <c r="Y20279" t="b">
        <v>0</v>
      </c>
      <c r="Z20279" t="b">
        <v>0</v>
      </c>
      <c r="AA20279" t="b">
        <v>0</v>
      </c>
    </row>
    <row r="20280" spans="2:41">
      <c r="B20280">
        <v>1136</v>
      </c>
      <c r="C20280">
        <v>106848</v>
      </c>
      <c r="D20280" t="s">
        <v>252</v>
      </c>
      <c r="E20280" t="s">
        <v>247</v>
      </c>
      <c r="F20280" t="s">
        <v>420</v>
      </c>
      <c r="G20280">
        <v>111547</v>
      </c>
      <c r="H20280">
        <v>111547</v>
      </c>
      <c r="I20280" t="s">
        <v>849</v>
      </c>
      <c r="J20280" t="s">
        <v>236</v>
      </c>
      <c r="K20280">
        <v>2724804.1099939998</v>
      </c>
      <c r="L20280">
        <v>2E-3</v>
      </c>
      <c r="M20280">
        <v>2724804.1119940002</v>
      </c>
      <c r="N20280">
        <v>1.0521503E-2</v>
      </c>
      <c r="O20280">
        <v>1.1635006E-2</v>
      </c>
      <c r="P20280">
        <v>2.1943349999999999E-3</v>
      </c>
      <c r="Q20280" s="3">
        <v>45199</v>
      </c>
      <c r="R20280" s="3">
        <v>45198</v>
      </c>
      <c r="S20280" t="b">
        <v>0</v>
      </c>
      <c r="T20280" t="b">
        <v>0</v>
      </c>
      <c r="U20280" t="b">
        <v>0</v>
      </c>
      <c r="V20280" t="b">
        <v>0</v>
      </c>
      <c r="W20280" t="b">
        <v>0</v>
      </c>
      <c r="X20280" t="b">
        <v>0</v>
      </c>
      <c r="Y20280" t="b">
        <v>0</v>
      </c>
      <c r="Z20280" t="b">
        <v>0</v>
      </c>
      <c r="AA20280" t="b">
        <v>0</v>
      </c>
    </row>
    <row r="20281" spans="2:41">
      <c r="B20281">
        <v>1136</v>
      </c>
      <c r="C20281">
        <v>106848</v>
      </c>
      <c r="D20281" t="s">
        <v>252</v>
      </c>
      <c r="E20281" t="s">
        <v>247</v>
      </c>
      <c r="F20281" t="s">
        <v>851</v>
      </c>
      <c r="G20281">
        <v>111551</v>
      </c>
      <c r="H20281">
        <v>111551</v>
      </c>
      <c r="I20281" t="s">
        <v>850</v>
      </c>
      <c r="J20281" t="s">
        <v>236</v>
      </c>
      <c r="K20281">
        <v>2725575.1853080001</v>
      </c>
      <c r="L20281">
        <v>0</v>
      </c>
      <c r="M20281">
        <v>2725575.1853080001</v>
      </c>
      <c r="N20281">
        <v>1.0524479999999999E-2</v>
      </c>
      <c r="O20281">
        <v>1.1638298E-2</v>
      </c>
      <c r="P20281">
        <v>2.1949560000000001E-3</v>
      </c>
      <c r="Q20281" s="3">
        <v>45199</v>
      </c>
      <c r="R20281" s="3">
        <v>45198</v>
      </c>
      <c r="S20281" t="b">
        <v>0</v>
      </c>
      <c r="T20281" t="b">
        <v>1</v>
      </c>
      <c r="U20281" t="b">
        <v>1</v>
      </c>
      <c r="V20281" t="b">
        <v>0</v>
      </c>
      <c r="W20281" t="b">
        <v>0</v>
      </c>
      <c r="X20281" t="b">
        <v>0</v>
      </c>
      <c r="Y20281" t="b">
        <v>1</v>
      </c>
      <c r="Z20281" t="b">
        <v>0</v>
      </c>
      <c r="AA20281" t="b">
        <v>0</v>
      </c>
      <c r="AB20281" t="s">
        <v>1219</v>
      </c>
      <c r="AC20281" t="s">
        <v>1237</v>
      </c>
      <c r="AD20281" t="s">
        <v>1222</v>
      </c>
      <c r="AE20281" t="s">
        <v>1219</v>
      </c>
      <c r="AF20281" t="s">
        <v>1219</v>
      </c>
      <c r="AH20281" t="b">
        <v>0</v>
      </c>
      <c r="AI20281" t="b">
        <v>0</v>
      </c>
      <c r="AJ20281" t="b">
        <v>0</v>
      </c>
      <c r="AK20281" t="b">
        <v>0</v>
      </c>
      <c r="AL20281" t="b">
        <v>0</v>
      </c>
      <c r="AM20281" t="b">
        <v>0</v>
      </c>
      <c r="AN20281" t="b">
        <v>0</v>
      </c>
      <c r="AO20281" t="s">
        <v>1253</v>
      </c>
    </row>
    <row r="20282" spans="2:41">
      <c r="B20282">
        <v>1129</v>
      </c>
      <c r="C20282">
        <v>106840</v>
      </c>
      <c r="D20282" t="s">
        <v>240</v>
      </c>
      <c r="E20282" t="s">
        <v>241</v>
      </c>
      <c r="F20282" t="s">
        <v>700</v>
      </c>
      <c r="G20282">
        <v>111552</v>
      </c>
      <c r="H20282">
        <v>111552</v>
      </c>
      <c r="I20282" t="s">
        <v>699</v>
      </c>
      <c r="J20282" t="s">
        <v>236</v>
      </c>
      <c r="K20282">
        <v>1920868.3740399999</v>
      </c>
      <c r="L20282">
        <v>0</v>
      </c>
      <c r="M20282">
        <v>1920868.3740399999</v>
      </c>
      <c r="N20282">
        <v>7.4172020000000003E-3</v>
      </c>
      <c r="O20282">
        <v>8.2021730000000001E-3</v>
      </c>
      <c r="P20282">
        <v>1.546911E-3</v>
      </c>
      <c r="Q20282" s="3">
        <v>45199</v>
      </c>
      <c r="R20282" s="3">
        <v>45198</v>
      </c>
      <c r="S20282" t="b">
        <v>0</v>
      </c>
      <c r="T20282" t="b">
        <v>0</v>
      </c>
      <c r="U20282" t="b">
        <v>1</v>
      </c>
      <c r="V20282" t="b">
        <v>1</v>
      </c>
      <c r="W20282" t="b">
        <v>1</v>
      </c>
      <c r="X20282" t="b">
        <v>0</v>
      </c>
      <c r="Y20282" t="b">
        <v>1</v>
      </c>
      <c r="Z20282" t="b">
        <v>0</v>
      </c>
      <c r="AA20282" t="b">
        <v>0</v>
      </c>
      <c r="AB20282" t="s">
        <v>1219</v>
      </c>
      <c r="AC20282" t="s">
        <v>1219</v>
      </c>
      <c r="AD20282" t="s">
        <v>1222</v>
      </c>
      <c r="AE20282" t="s">
        <v>1222</v>
      </c>
      <c r="AF20282" t="s">
        <v>1222</v>
      </c>
      <c r="AJ20282" t="b">
        <v>0</v>
      </c>
      <c r="AN20282" t="b">
        <v>0</v>
      </c>
      <c r="AO20282" t="s">
        <v>1235</v>
      </c>
    </row>
    <row r="20283" spans="2:41">
      <c r="B20283">
        <v>1013</v>
      </c>
      <c r="C20283">
        <v>97448</v>
      </c>
      <c r="E20283" t="s">
        <v>712</v>
      </c>
      <c r="F20283" t="s">
        <v>853</v>
      </c>
      <c r="G20283">
        <v>111568</v>
      </c>
      <c r="H20283">
        <v>111568</v>
      </c>
      <c r="I20283" t="s">
        <v>852</v>
      </c>
      <c r="J20283" t="s">
        <v>236</v>
      </c>
      <c r="K20283">
        <v>0</v>
      </c>
      <c r="L20283">
        <v>0</v>
      </c>
      <c r="M20283">
        <v>0</v>
      </c>
      <c r="N20283">
        <v>0</v>
      </c>
      <c r="O20283">
        <v>0</v>
      </c>
      <c r="P20283">
        <v>0</v>
      </c>
      <c r="Q20283" s="3">
        <v>45199</v>
      </c>
      <c r="R20283" s="3">
        <v>45198</v>
      </c>
      <c r="S20283" t="b">
        <v>0</v>
      </c>
      <c r="T20283" t="b">
        <v>0</v>
      </c>
      <c r="U20283" t="b">
        <v>0</v>
      </c>
      <c r="V20283" t="b">
        <v>0</v>
      </c>
      <c r="W20283" t="b">
        <v>0</v>
      </c>
      <c r="X20283" t="b">
        <v>0</v>
      </c>
      <c r="Y20283" t="b">
        <v>0</v>
      </c>
      <c r="Z20283" t="b">
        <v>0</v>
      </c>
      <c r="AA20283" t="b">
        <v>0</v>
      </c>
    </row>
    <row r="20284" spans="2:41">
      <c r="B20284">
        <v>1013</v>
      </c>
      <c r="C20284">
        <v>97448</v>
      </c>
      <c r="E20284" t="s">
        <v>712</v>
      </c>
      <c r="F20284" t="s">
        <v>709</v>
      </c>
      <c r="G20284">
        <v>111569</v>
      </c>
      <c r="H20284">
        <v>111569</v>
      </c>
      <c r="I20284" t="s">
        <v>854</v>
      </c>
      <c r="J20284" t="s">
        <v>236</v>
      </c>
      <c r="K20284">
        <v>190622.32444699999</v>
      </c>
      <c r="L20284">
        <v>0</v>
      </c>
      <c r="M20284">
        <v>190622.32444699999</v>
      </c>
      <c r="N20284">
        <v>7.3606500000000005E-4</v>
      </c>
      <c r="O20284">
        <v>8.1396400000000003E-4</v>
      </c>
      <c r="P20284">
        <v>1.5351199999999999E-4</v>
      </c>
      <c r="Q20284" s="3">
        <v>45199</v>
      </c>
      <c r="R20284" s="3">
        <v>45198</v>
      </c>
      <c r="S20284" t="b">
        <v>0</v>
      </c>
      <c r="T20284" t="b">
        <v>0</v>
      </c>
      <c r="U20284" t="b">
        <v>0</v>
      </c>
      <c r="V20284" t="b">
        <v>0</v>
      </c>
      <c r="W20284" t="b">
        <v>0</v>
      </c>
      <c r="X20284" t="b">
        <v>0</v>
      </c>
      <c r="Y20284" t="b">
        <v>0</v>
      </c>
      <c r="Z20284" t="b">
        <v>0</v>
      </c>
      <c r="AA20284" t="b">
        <v>0</v>
      </c>
    </row>
    <row r="20285" spans="2:41">
      <c r="B20285">
        <v>1013</v>
      </c>
      <c r="C20285">
        <v>97448</v>
      </c>
      <c r="E20285" t="s">
        <v>712</v>
      </c>
      <c r="F20285" t="s">
        <v>709</v>
      </c>
      <c r="G20285">
        <v>111570</v>
      </c>
      <c r="H20285">
        <v>111570</v>
      </c>
      <c r="I20285" t="s">
        <v>708</v>
      </c>
      <c r="J20285" t="s">
        <v>236</v>
      </c>
      <c r="K20285">
        <v>190622.32444699999</v>
      </c>
      <c r="L20285">
        <v>0</v>
      </c>
      <c r="M20285">
        <v>190622.32444699999</v>
      </c>
      <c r="N20285">
        <v>7.3606500000000005E-4</v>
      </c>
      <c r="O20285">
        <v>8.1396400000000003E-4</v>
      </c>
      <c r="P20285">
        <v>1.5351199999999999E-4</v>
      </c>
      <c r="Q20285" s="3">
        <v>45199</v>
      </c>
      <c r="R20285" s="3">
        <v>45198</v>
      </c>
      <c r="S20285" t="b">
        <v>0</v>
      </c>
      <c r="T20285" t="b">
        <v>0</v>
      </c>
      <c r="U20285" t="b">
        <v>0</v>
      </c>
      <c r="V20285" t="b">
        <v>0</v>
      </c>
      <c r="W20285" t="b">
        <v>0</v>
      </c>
      <c r="X20285" t="b">
        <v>0</v>
      </c>
      <c r="Y20285" t="b">
        <v>0</v>
      </c>
      <c r="Z20285" t="b">
        <v>0</v>
      </c>
      <c r="AA20285" t="b">
        <v>0</v>
      </c>
    </row>
    <row r="20286" spans="2:41">
      <c r="B20286">
        <v>1013</v>
      </c>
      <c r="C20286">
        <v>97448</v>
      </c>
      <c r="E20286" t="s">
        <v>712</v>
      </c>
      <c r="F20286" t="s">
        <v>715</v>
      </c>
      <c r="G20286">
        <v>111571</v>
      </c>
      <c r="H20286">
        <v>111571</v>
      </c>
      <c r="I20286" t="s">
        <v>714</v>
      </c>
      <c r="J20286" t="s">
        <v>236</v>
      </c>
      <c r="K20286">
        <v>566.47109899999998</v>
      </c>
      <c r="L20286">
        <v>0</v>
      </c>
      <c r="M20286">
        <v>566.47109899999998</v>
      </c>
      <c r="N20286">
        <v>2.187E-6</v>
      </c>
      <c r="O20286">
        <v>2.419E-6</v>
      </c>
      <c r="P20286">
        <v>4.5600000000000001E-7</v>
      </c>
      <c r="Q20286" s="3">
        <v>45199</v>
      </c>
      <c r="R20286" s="3">
        <v>45198</v>
      </c>
      <c r="S20286" t="b">
        <v>0</v>
      </c>
      <c r="T20286" t="b">
        <v>0</v>
      </c>
      <c r="U20286" t="b">
        <v>0</v>
      </c>
      <c r="V20286" t="b">
        <v>0</v>
      </c>
      <c r="W20286" t="b">
        <v>0</v>
      </c>
      <c r="X20286" t="b">
        <v>0</v>
      </c>
      <c r="Y20286" t="b">
        <v>0</v>
      </c>
      <c r="Z20286" t="b">
        <v>0</v>
      </c>
      <c r="AA20286" t="b">
        <v>0</v>
      </c>
    </row>
    <row r="20287" spans="2:41">
      <c r="B20287">
        <v>1013</v>
      </c>
      <c r="C20287">
        <v>97448</v>
      </c>
      <c r="E20287" t="s">
        <v>712</v>
      </c>
      <c r="F20287" t="s">
        <v>718</v>
      </c>
      <c r="G20287">
        <v>111572</v>
      </c>
      <c r="H20287">
        <v>111572</v>
      </c>
      <c r="I20287" t="s">
        <v>717</v>
      </c>
      <c r="J20287" t="s">
        <v>236</v>
      </c>
      <c r="K20287">
        <v>55772.021313999998</v>
      </c>
      <c r="L20287">
        <v>0</v>
      </c>
      <c r="M20287">
        <v>55772.021313999998</v>
      </c>
      <c r="N20287">
        <v>2.1535700000000001E-4</v>
      </c>
      <c r="O20287">
        <v>2.3814800000000001E-4</v>
      </c>
      <c r="P20287">
        <v>4.4913999999999997E-5</v>
      </c>
      <c r="Q20287" s="3">
        <v>45199</v>
      </c>
      <c r="R20287" s="3">
        <v>45198</v>
      </c>
      <c r="S20287" t="b">
        <v>0</v>
      </c>
      <c r="T20287" t="b">
        <v>0</v>
      </c>
      <c r="U20287" t="b">
        <v>0</v>
      </c>
      <c r="V20287" t="b">
        <v>0</v>
      </c>
      <c r="W20287" t="b">
        <v>0</v>
      </c>
      <c r="X20287" t="b">
        <v>0</v>
      </c>
      <c r="Y20287" t="b">
        <v>0</v>
      </c>
      <c r="Z20287" t="b">
        <v>0</v>
      </c>
      <c r="AA20287" t="b">
        <v>0</v>
      </c>
    </row>
    <row r="20288" spans="2:41">
      <c r="B20288">
        <v>1013</v>
      </c>
      <c r="C20288">
        <v>97448</v>
      </c>
      <c r="E20288" t="s">
        <v>712</v>
      </c>
      <c r="F20288" t="s">
        <v>718</v>
      </c>
      <c r="G20288">
        <v>111573</v>
      </c>
      <c r="H20288">
        <v>111573</v>
      </c>
      <c r="I20288" t="s">
        <v>719</v>
      </c>
      <c r="J20288" t="s">
        <v>236</v>
      </c>
      <c r="K20288">
        <v>269427.98842299997</v>
      </c>
      <c r="L20288">
        <v>0</v>
      </c>
      <c r="M20288">
        <v>269427.98842299997</v>
      </c>
      <c r="N20288">
        <v>1.040364E-3</v>
      </c>
      <c r="O20288">
        <v>1.1504670000000001E-3</v>
      </c>
      <c r="P20288">
        <v>2.16975E-4</v>
      </c>
      <c r="Q20288" s="3">
        <v>45199</v>
      </c>
      <c r="R20288" s="3">
        <v>45198</v>
      </c>
      <c r="S20288" t="b">
        <v>0</v>
      </c>
      <c r="T20288" t="b">
        <v>0</v>
      </c>
      <c r="U20288" t="b">
        <v>0</v>
      </c>
      <c r="V20288" t="b">
        <v>0</v>
      </c>
      <c r="W20288" t="b">
        <v>0</v>
      </c>
      <c r="X20288" t="b">
        <v>0</v>
      </c>
      <c r="Y20288" t="b">
        <v>0</v>
      </c>
      <c r="Z20288" t="b">
        <v>0</v>
      </c>
      <c r="AA20288" t="b">
        <v>0</v>
      </c>
    </row>
    <row r="20289" spans="2:41">
      <c r="B20289">
        <v>1013</v>
      </c>
      <c r="C20289">
        <v>97448</v>
      </c>
      <c r="E20289" t="s">
        <v>712</v>
      </c>
      <c r="F20289" t="s">
        <v>721</v>
      </c>
      <c r="G20289">
        <v>111574</v>
      </c>
      <c r="H20289">
        <v>111574</v>
      </c>
      <c r="I20289" t="s">
        <v>720</v>
      </c>
      <c r="J20289" t="s">
        <v>236</v>
      </c>
      <c r="K20289">
        <v>48636.350551000003</v>
      </c>
      <c r="L20289">
        <v>0</v>
      </c>
      <c r="M20289">
        <v>48636.350551000003</v>
      </c>
      <c r="N20289">
        <v>1.87803E-4</v>
      </c>
      <c r="O20289">
        <v>2.07679E-4</v>
      </c>
      <c r="P20289">
        <v>3.9168000000000002E-5</v>
      </c>
      <c r="Q20289" s="3">
        <v>45199</v>
      </c>
      <c r="R20289" s="3">
        <v>45198</v>
      </c>
      <c r="S20289" t="b">
        <v>0</v>
      </c>
      <c r="T20289" t="b">
        <v>0</v>
      </c>
      <c r="U20289" t="b">
        <v>0</v>
      </c>
      <c r="V20289" t="b">
        <v>0</v>
      </c>
      <c r="W20289" t="b">
        <v>0</v>
      </c>
      <c r="X20289" t="b">
        <v>0</v>
      </c>
      <c r="Y20289" t="b">
        <v>0</v>
      </c>
      <c r="Z20289" t="b">
        <v>0</v>
      </c>
      <c r="AA20289" t="b">
        <v>0</v>
      </c>
    </row>
    <row r="20290" spans="2:41">
      <c r="B20290">
        <v>1013</v>
      </c>
      <c r="C20290">
        <v>97448</v>
      </c>
      <c r="E20290" t="s">
        <v>712</v>
      </c>
      <c r="F20290" t="s">
        <v>724</v>
      </c>
      <c r="G20290">
        <v>111575</v>
      </c>
      <c r="H20290">
        <v>111575</v>
      </c>
      <c r="I20290" t="s">
        <v>723</v>
      </c>
      <c r="J20290" t="s">
        <v>236</v>
      </c>
      <c r="K20290">
        <v>205257.58923799999</v>
      </c>
      <c r="L20290">
        <v>0</v>
      </c>
      <c r="M20290">
        <v>205257.58923799999</v>
      </c>
      <c r="N20290">
        <v>7.9257700000000004E-4</v>
      </c>
      <c r="O20290">
        <v>8.7645699999999997E-4</v>
      </c>
      <c r="P20290">
        <v>1.65298E-4</v>
      </c>
      <c r="Q20290" s="3">
        <v>45199</v>
      </c>
      <c r="R20290" s="3">
        <v>45198</v>
      </c>
      <c r="S20290" t="b">
        <v>0</v>
      </c>
      <c r="T20290" t="b">
        <v>0</v>
      </c>
      <c r="U20290" t="b">
        <v>0</v>
      </c>
      <c r="V20290" t="b">
        <v>0</v>
      </c>
      <c r="W20290" t="b">
        <v>0</v>
      </c>
      <c r="X20290" t="b">
        <v>0</v>
      </c>
      <c r="Y20290" t="b">
        <v>0</v>
      </c>
      <c r="Z20290" t="b">
        <v>0</v>
      </c>
      <c r="AA20290" t="b">
        <v>0</v>
      </c>
    </row>
    <row r="20291" spans="2:41">
      <c r="B20291">
        <v>1136</v>
      </c>
      <c r="C20291">
        <v>106848</v>
      </c>
      <c r="D20291" t="s">
        <v>252</v>
      </c>
      <c r="E20291" t="s">
        <v>247</v>
      </c>
      <c r="F20291" t="s">
        <v>726</v>
      </c>
      <c r="G20291">
        <v>112091</v>
      </c>
      <c r="H20291">
        <v>112091</v>
      </c>
      <c r="I20291" t="s">
        <v>725</v>
      </c>
      <c r="J20291" t="s">
        <v>236</v>
      </c>
      <c r="K20291">
        <v>1096379.8247110001</v>
      </c>
      <c r="L20291">
        <v>0</v>
      </c>
      <c r="M20291">
        <v>1096379.8247110001</v>
      </c>
      <c r="N20291">
        <v>4.2335389999999997E-3</v>
      </c>
      <c r="O20291">
        <v>4.6815789999999999E-3</v>
      </c>
      <c r="P20291">
        <v>8.8293499999999995E-4</v>
      </c>
      <c r="Q20291" s="3">
        <v>45199</v>
      </c>
      <c r="R20291" s="3">
        <v>45198</v>
      </c>
      <c r="S20291" t="b">
        <v>0</v>
      </c>
      <c r="T20291" t="b">
        <v>0</v>
      </c>
      <c r="U20291" t="b">
        <v>0</v>
      </c>
      <c r="V20291" t="b">
        <v>0</v>
      </c>
      <c r="W20291" t="b">
        <v>0</v>
      </c>
      <c r="X20291" t="b">
        <v>0</v>
      </c>
      <c r="Y20291" t="b">
        <v>0</v>
      </c>
      <c r="Z20291" t="b">
        <v>0</v>
      </c>
      <c r="AA20291" t="b">
        <v>0</v>
      </c>
    </row>
    <row r="20292" spans="2:41">
      <c r="B20292">
        <v>1136</v>
      </c>
      <c r="C20292">
        <v>106848</v>
      </c>
      <c r="D20292" t="s">
        <v>252</v>
      </c>
      <c r="E20292" t="s">
        <v>247</v>
      </c>
      <c r="F20292" t="s">
        <v>726</v>
      </c>
      <c r="G20292">
        <v>112093</v>
      </c>
      <c r="H20292">
        <v>112093</v>
      </c>
      <c r="I20292" t="s">
        <v>727</v>
      </c>
      <c r="J20292" t="s">
        <v>236</v>
      </c>
      <c r="K20292">
        <v>460946.02</v>
      </c>
      <c r="L20292">
        <v>270636.99200000003</v>
      </c>
      <c r="M20292">
        <v>731583.01199999999</v>
      </c>
      <c r="N20292">
        <v>1.779887E-3</v>
      </c>
      <c r="O20292">
        <v>1.9682549999999999E-3</v>
      </c>
      <c r="P20292">
        <v>5.8915699999999998E-4</v>
      </c>
      <c r="Q20292" s="3">
        <v>45199</v>
      </c>
      <c r="R20292" s="3">
        <v>45198</v>
      </c>
      <c r="S20292" t="b">
        <v>0</v>
      </c>
      <c r="T20292" t="b">
        <v>0</v>
      </c>
      <c r="U20292" t="b">
        <v>0</v>
      </c>
      <c r="V20292" t="b">
        <v>0</v>
      </c>
      <c r="W20292" t="b">
        <v>0</v>
      </c>
      <c r="X20292" t="b">
        <v>0</v>
      </c>
      <c r="Y20292" t="b">
        <v>0</v>
      </c>
      <c r="Z20292" t="b">
        <v>0</v>
      </c>
      <c r="AA20292" t="b">
        <v>0</v>
      </c>
    </row>
    <row r="20293" spans="2:41">
      <c r="B20293">
        <v>1137</v>
      </c>
      <c r="C20293">
        <v>106850</v>
      </c>
      <c r="D20293" t="s">
        <v>240</v>
      </c>
      <c r="E20293" t="s">
        <v>242</v>
      </c>
      <c r="F20293" t="s">
        <v>729</v>
      </c>
      <c r="G20293">
        <v>112111</v>
      </c>
      <c r="H20293">
        <v>112111</v>
      </c>
      <c r="I20293" t="s">
        <v>728</v>
      </c>
      <c r="J20293" t="s">
        <v>236</v>
      </c>
      <c r="K20293">
        <v>250163.51392900001</v>
      </c>
      <c r="L20293">
        <v>0</v>
      </c>
      <c r="M20293">
        <v>250163.51392900001</v>
      </c>
      <c r="N20293">
        <v>9.6597600000000001E-4</v>
      </c>
      <c r="O20293">
        <v>1.0682070000000001E-3</v>
      </c>
      <c r="P20293">
        <v>2.01461E-4</v>
      </c>
      <c r="Q20293" s="3">
        <v>45199</v>
      </c>
      <c r="R20293" s="3">
        <v>45198</v>
      </c>
      <c r="S20293" t="b">
        <v>1</v>
      </c>
      <c r="T20293" t="b">
        <v>1</v>
      </c>
      <c r="U20293" t="b">
        <v>0</v>
      </c>
      <c r="V20293" t="b">
        <v>1</v>
      </c>
      <c r="W20293" t="b">
        <v>0</v>
      </c>
      <c r="X20293" t="b">
        <v>0</v>
      </c>
      <c r="Y20293" t="b">
        <v>1</v>
      </c>
      <c r="Z20293" t="b">
        <v>0</v>
      </c>
      <c r="AA20293" t="b">
        <v>0</v>
      </c>
      <c r="AB20293" t="s">
        <v>1239</v>
      </c>
      <c r="AC20293" t="s">
        <v>1239</v>
      </c>
      <c r="AD20293" t="s">
        <v>1219</v>
      </c>
      <c r="AE20293" t="s">
        <v>1222</v>
      </c>
      <c r="AF20293" t="s">
        <v>1219</v>
      </c>
      <c r="AG20293">
        <v>0</v>
      </c>
      <c r="AH20293" t="b">
        <v>0</v>
      </c>
      <c r="AI20293" t="b">
        <v>0</v>
      </c>
      <c r="AJ20293" t="b">
        <v>0</v>
      </c>
      <c r="AK20293" t="b">
        <v>0</v>
      </c>
      <c r="AL20293" t="b">
        <v>0</v>
      </c>
      <c r="AM20293" t="b">
        <v>0</v>
      </c>
      <c r="AO20293" t="s">
        <v>1243</v>
      </c>
    </row>
    <row r="20294" spans="2:41">
      <c r="B20294">
        <v>1138</v>
      </c>
      <c r="C20294">
        <v>106849</v>
      </c>
      <c r="D20294" t="s">
        <v>252</v>
      </c>
      <c r="E20294" t="s">
        <v>242</v>
      </c>
      <c r="F20294" t="s">
        <v>732</v>
      </c>
      <c r="G20294">
        <v>112124</v>
      </c>
      <c r="H20294">
        <v>112124</v>
      </c>
      <c r="I20294" t="s">
        <v>731</v>
      </c>
      <c r="J20294" t="s">
        <v>236</v>
      </c>
      <c r="K20294">
        <v>1060496.330261</v>
      </c>
      <c r="L20294">
        <v>0</v>
      </c>
      <c r="M20294">
        <v>1060496.330261</v>
      </c>
      <c r="N20294">
        <v>4.0949790000000003E-3</v>
      </c>
      <c r="O20294">
        <v>4.5283550000000004E-3</v>
      </c>
      <c r="P20294">
        <v>8.5403699999999998E-4</v>
      </c>
      <c r="Q20294" s="3">
        <v>45199</v>
      </c>
      <c r="R20294" s="3">
        <v>45198</v>
      </c>
      <c r="S20294" t="b">
        <v>1</v>
      </c>
      <c r="T20294" t="b">
        <v>1</v>
      </c>
      <c r="U20294" t="b">
        <v>1</v>
      </c>
      <c r="V20294" t="b">
        <v>1</v>
      </c>
      <c r="W20294" t="b">
        <v>1</v>
      </c>
      <c r="X20294" t="b">
        <v>0</v>
      </c>
      <c r="Y20294" t="b">
        <v>1</v>
      </c>
      <c r="Z20294" t="b">
        <v>0</v>
      </c>
      <c r="AA20294" t="b">
        <v>0</v>
      </c>
      <c r="AB20294" t="s">
        <v>1222</v>
      </c>
      <c r="AC20294" t="s">
        <v>1222</v>
      </c>
      <c r="AD20294" t="s">
        <v>1222</v>
      </c>
      <c r="AE20294" t="s">
        <v>1222</v>
      </c>
      <c r="AF20294" t="s">
        <v>1222</v>
      </c>
      <c r="AH20294" t="b">
        <v>0</v>
      </c>
      <c r="AI20294" t="b">
        <v>0</v>
      </c>
      <c r="AJ20294" t="b">
        <v>0</v>
      </c>
      <c r="AK20294" t="b">
        <v>0</v>
      </c>
      <c r="AL20294" t="b">
        <v>0</v>
      </c>
      <c r="AM20294" t="b">
        <v>0</v>
      </c>
      <c r="AN20294" t="b">
        <v>0</v>
      </c>
      <c r="AO20294" t="s">
        <v>1244</v>
      </c>
    </row>
    <row r="20295" spans="2:41">
      <c r="Q20295" s="3"/>
      <c r="R20295" s="3"/>
    </row>
    <row r="20296" spans="2:41">
      <c r="Q20296" s="3"/>
      <c r="R20296" s="3"/>
    </row>
    <row r="20297" spans="2:41">
      <c r="Q20297" s="3"/>
      <c r="R20297" s="3"/>
    </row>
    <row r="20298" spans="2:41">
      <c r="Q20298" s="3"/>
      <c r="R20298" s="3"/>
    </row>
    <row r="20299" spans="2:41">
      <c r="Q20299" s="3"/>
      <c r="R20299" s="3"/>
    </row>
    <row r="20300" spans="2:41">
      <c r="Q20300" s="3"/>
      <c r="R20300" s="3"/>
    </row>
    <row r="20301" spans="2:41">
      <c r="Q20301" s="3"/>
      <c r="R20301" s="3"/>
    </row>
    <row r="20302" spans="2:41">
      <c r="Q20302" s="3"/>
      <c r="R20302" s="3"/>
    </row>
    <row r="20303" spans="2:41">
      <c r="Q20303" s="3"/>
      <c r="R20303" s="3"/>
    </row>
    <row r="20304" spans="2:41">
      <c r="Q20304" s="3"/>
      <c r="R20304" s="3"/>
    </row>
    <row r="20305" spans="17:18">
      <c r="Q20305" s="3"/>
      <c r="R20305" s="3"/>
    </row>
    <row r="20306" spans="17:18">
      <c r="Q20306" s="3"/>
      <c r="R20306" s="3"/>
    </row>
    <row r="20307" spans="17:18">
      <c r="Q20307" s="3"/>
      <c r="R20307" s="3"/>
    </row>
    <row r="20308" spans="17:18">
      <c r="Q20308" s="3"/>
      <c r="R20308" s="3"/>
    </row>
    <row r="20309" spans="17:18">
      <c r="Q20309" s="3"/>
      <c r="R20309" s="3"/>
    </row>
    <row r="20310" spans="17:18">
      <c r="Q20310" s="3"/>
      <c r="R20310" s="3"/>
    </row>
    <row r="20311" spans="17:18">
      <c r="Q20311" s="3"/>
      <c r="R20311" s="3"/>
    </row>
    <row r="20312" spans="17:18">
      <c r="Q20312" s="3"/>
      <c r="R20312" s="3"/>
    </row>
    <row r="20313" spans="17:18">
      <c r="Q20313" s="3"/>
      <c r="R20313" s="3"/>
    </row>
    <row r="20314" spans="17:18">
      <c r="Q20314" s="3"/>
      <c r="R20314" s="3"/>
    </row>
    <row r="20315" spans="17:18">
      <c r="Q20315" s="3"/>
      <c r="R20315" s="3"/>
    </row>
    <row r="20316" spans="17:18">
      <c r="Q20316" s="3"/>
      <c r="R20316" s="3"/>
    </row>
    <row r="20317" spans="17:18">
      <c r="Q20317" s="3"/>
      <c r="R20317" s="3"/>
    </row>
    <row r="20318" spans="17:18">
      <c r="Q20318" s="3"/>
      <c r="R20318" s="3"/>
    </row>
    <row r="20319" spans="17:18">
      <c r="Q20319" s="3"/>
      <c r="R20319" s="3"/>
    </row>
    <row r="20320" spans="17:18">
      <c r="Q20320" s="3"/>
      <c r="R20320" s="3"/>
    </row>
    <row r="20321" spans="17:18">
      <c r="Q20321" s="3"/>
      <c r="R20321" s="3"/>
    </row>
    <row r="20322" spans="17:18">
      <c r="Q20322" s="3"/>
      <c r="R20322" s="3"/>
    </row>
    <row r="20323" spans="17:18">
      <c r="Q20323" s="3"/>
      <c r="R20323" s="3"/>
    </row>
    <row r="20324" spans="17:18">
      <c r="Q20324" s="3"/>
      <c r="R20324" s="3"/>
    </row>
    <row r="20325" spans="17:18">
      <c r="Q20325" s="3"/>
      <c r="R20325" s="3"/>
    </row>
    <row r="20326" spans="17:18">
      <c r="Q20326" s="3"/>
      <c r="R20326" s="3"/>
    </row>
    <row r="20327" spans="17:18">
      <c r="Q20327" s="3"/>
      <c r="R20327" s="3"/>
    </row>
    <row r="20328" spans="17:18">
      <c r="Q20328" s="3"/>
      <c r="R20328" s="3"/>
    </row>
    <row r="20329" spans="17:18">
      <c r="Q20329" s="3"/>
      <c r="R20329" s="3"/>
    </row>
    <row r="20330" spans="17:18">
      <c r="Q20330" s="3"/>
      <c r="R20330" s="3"/>
    </row>
    <row r="20331" spans="17:18">
      <c r="Q20331" s="3"/>
      <c r="R20331" s="3"/>
    </row>
    <row r="20332" spans="17:18">
      <c r="Q20332" s="3"/>
      <c r="R20332" s="3"/>
    </row>
    <row r="20333" spans="17:18">
      <c r="Q20333" s="3"/>
      <c r="R20333" s="3"/>
    </row>
    <row r="20334" spans="17:18">
      <c r="Q20334" s="3"/>
      <c r="R20334" s="3"/>
    </row>
    <row r="20335" spans="17:18">
      <c r="Q20335" s="3"/>
      <c r="R20335" s="3"/>
    </row>
    <row r="20336" spans="17:18">
      <c r="Q20336" s="3"/>
      <c r="R20336" s="3"/>
    </row>
    <row r="20337" spans="17:18">
      <c r="Q20337" s="3"/>
      <c r="R20337" s="3"/>
    </row>
    <row r="20338" spans="17:18">
      <c r="Q20338" s="3"/>
      <c r="R20338" s="3"/>
    </row>
    <row r="20339" spans="17:18">
      <c r="Q20339" s="3"/>
      <c r="R20339" s="3"/>
    </row>
    <row r="20340" spans="17:18">
      <c r="Q20340" s="3"/>
      <c r="R20340" s="3"/>
    </row>
    <row r="20341" spans="17:18">
      <c r="Q20341" s="3"/>
      <c r="R20341" s="3"/>
    </row>
    <row r="20342" spans="17:18">
      <c r="Q20342" s="3"/>
      <c r="R20342" s="3"/>
    </row>
    <row r="20343" spans="17:18">
      <c r="Q20343" s="3"/>
      <c r="R20343" s="3"/>
    </row>
    <row r="20344" spans="17:18">
      <c r="Q20344" s="3"/>
      <c r="R20344" s="3"/>
    </row>
    <row r="20345" spans="17:18">
      <c r="Q20345" s="3"/>
      <c r="R20345" s="3"/>
    </row>
    <row r="20346" spans="17:18">
      <c r="Q20346" s="3"/>
      <c r="R20346" s="3"/>
    </row>
    <row r="20347" spans="17:18">
      <c r="Q20347" s="3"/>
      <c r="R20347" s="3"/>
    </row>
    <row r="20348" spans="17:18">
      <c r="Q20348" s="3"/>
      <c r="R20348" s="3"/>
    </row>
    <row r="20349" spans="17:18">
      <c r="Q20349" s="3"/>
      <c r="R20349" s="3"/>
    </row>
    <row r="20350" spans="17:18">
      <c r="Q20350" s="3"/>
      <c r="R20350" s="3"/>
    </row>
    <row r="20351" spans="17:18">
      <c r="Q20351" s="3"/>
      <c r="R20351" s="3"/>
    </row>
    <row r="20352" spans="17:18">
      <c r="Q20352" s="3"/>
      <c r="R20352" s="3"/>
    </row>
    <row r="20353" spans="17:18">
      <c r="Q20353" s="3"/>
      <c r="R20353" s="3"/>
    </row>
    <row r="20354" spans="17:18">
      <c r="Q20354" s="3"/>
      <c r="R20354" s="3"/>
    </row>
    <row r="20355" spans="17:18">
      <c r="Q20355" s="3"/>
      <c r="R20355" s="3"/>
    </row>
    <row r="20356" spans="17:18">
      <c r="Q20356" s="3"/>
      <c r="R20356" s="3"/>
    </row>
    <row r="20357" spans="17:18">
      <c r="Q20357" s="3"/>
      <c r="R20357" s="3"/>
    </row>
    <row r="20358" spans="17:18">
      <c r="Q20358" s="3"/>
      <c r="R20358" s="3"/>
    </row>
    <row r="20359" spans="17:18">
      <c r="Q20359" s="3"/>
      <c r="R20359" s="3"/>
    </row>
    <row r="20360" spans="17:18">
      <c r="Q20360" s="3"/>
      <c r="R20360" s="3"/>
    </row>
    <row r="20361" spans="17:18">
      <c r="Q20361" s="3"/>
      <c r="R20361" s="3"/>
    </row>
    <row r="20362" spans="17:18">
      <c r="Q20362" s="3"/>
      <c r="R20362" s="3"/>
    </row>
    <row r="20363" spans="17:18">
      <c r="Q20363" s="3"/>
      <c r="R20363" s="3"/>
    </row>
    <row r="20364" spans="17:18">
      <c r="Q20364" s="3"/>
      <c r="R20364" s="3"/>
    </row>
    <row r="20365" spans="17:18">
      <c r="Q20365" s="3"/>
      <c r="R20365" s="3"/>
    </row>
    <row r="20366" spans="17:18">
      <c r="Q20366" s="3"/>
      <c r="R20366" s="3"/>
    </row>
    <row r="20367" spans="17:18">
      <c r="Q20367" s="3"/>
      <c r="R20367" s="3"/>
    </row>
    <row r="20368" spans="17:18">
      <c r="Q20368" s="3"/>
      <c r="R20368" s="3"/>
    </row>
    <row r="20369" spans="17:18">
      <c r="Q20369" s="3"/>
      <c r="R20369" s="3"/>
    </row>
    <row r="20370" spans="17:18">
      <c r="Q20370" s="3"/>
      <c r="R20370" s="3"/>
    </row>
    <row r="20371" spans="17:18">
      <c r="Q20371" s="3"/>
      <c r="R20371" s="3"/>
    </row>
    <row r="20372" spans="17:18">
      <c r="Q20372" s="3"/>
      <c r="R20372" s="3"/>
    </row>
    <row r="20373" spans="17:18">
      <c r="Q20373" s="3"/>
      <c r="R20373" s="3"/>
    </row>
    <row r="20374" spans="17:18">
      <c r="Q20374" s="3"/>
      <c r="R20374" s="3"/>
    </row>
    <row r="20375" spans="17:18">
      <c r="Q20375" s="3"/>
      <c r="R20375" s="3"/>
    </row>
    <row r="20376" spans="17:18">
      <c r="Q20376" s="3"/>
      <c r="R20376" s="3"/>
    </row>
    <row r="20377" spans="17:18">
      <c r="Q20377" s="3"/>
      <c r="R20377" s="3"/>
    </row>
    <row r="20378" spans="17:18">
      <c r="Q20378" s="3"/>
      <c r="R20378" s="3"/>
    </row>
    <row r="20379" spans="17:18">
      <c r="Q20379" s="3"/>
      <c r="R20379" s="3"/>
    </row>
    <row r="20380" spans="17:18">
      <c r="Q20380" s="3"/>
      <c r="R20380" s="3"/>
    </row>
    <row r="20381" spans="17:18">
      <c r="Q20381" s="3"/>
      <c r="R20381" s="3"/>
    </row>
    <row r="20382" spans="17:18">
      <c r="Q20382" s="3"/>
      <c r="R20382" s="3"/>
    </row>
    <row r="20383" spans="17:18">
      <c r="Q20383" s="3"/>
      <c r="R20383" s="3"/>
    </row>
    <row r="20384" spans="17:18">
      <c r="Q20384" s="3"/>
      <c r="R20384" s="3"/>
    </row>
    <row r="20385" spans="17:18">
      <c r="Q20385" s="3"/>
      <c r="R20385" s="3"/>
    </row>
    <row r="20386" spans="17:18">
      <c r="Q20386" s="3"/>
      <c r="R20386" s="3"/>
    </row>
    <row r="20387" spans="17:18">
      <c r="Q20387" s="3"/>
      <c r="R20387" s="3"/>
    </row>
    <row r="20388" spans="17:18">
      <c r="Q20388" s="3"/>
      <c r="R20388" s="3"/>
    </row>
    <row r="20389" spans="17:18">
      <c r="Q20389" s="3"/>
      <c r="R20389" s="3"/>
    </row>
    <row r="20390" spans="17:18">
      <c r="Q20390" s="3"/>
      <c r="R20390" s="3"/>
    </row>
    <row r="20391" spans="17:18">
      <c r="Q20391" s="3"/>
      <c r="R20391" s="3"/>
    </row>
    <row r="20392" spans="17:18">
      <c r="Q20392" s="3"/>
      <c r="R20392" s="3"/>
    </row>
    <row r="20393" spans="17:18">
      <c r="Q20393" s="3"/>
      <c r="R20393" s="3"/>
    </row>
    <row r="20394" spans="17:18">
      <c r="Q20394" s="3"/>
      <c r="R20394" s="3"/>
    </row>
    <row r="20395" spans="17:18">
      <c r="Q20395" s="3"/>
      <c r="R20395" s="3"/>
    </row>
    <row r="20396" spans="17:18">
      <c r="Q20396" s="3"/>
      <c r="R20396" s="3"/>
    </row>
    <row r="20397" spans="17:18">
      <c r="Q20397" s="3"/>
      <c r="R20397" s="3"/>
    </row>
    <row r="20398" spans="17:18">
      <c r="Q20398" s="3"/>
      <c r="R20398" s="3"/>
    </row>
    <row r="20399" spans="17:18">
      <c r="Q20399" s="3"/>
      <c r="R20399" s="3"/>
    </row>
    <row r="20400" spans="17:18">
      <c r="Q20400" s="3"/>
      <c r="R20400" s="3"/>
    </row>
    <row r="20401" spans="17:18">
      <c r="Q20401" s="3"/>
      <c r="R20401" s="3"/>
    </row>
    <row r="20402" spans="17:18">
      <c r="Q20402" s="3"/>
      <c r="R20402" s="3"/>
    </row>
    <row r="20403" spans="17:18">
      <c r="Q20403" s="3"/>
      <c r="R20403" s="3"/>
    </row>
    <row r="20404" spans="17:18">
      <c r="Q20404" s="3"/>
      <c r="R20404" s="3"/>
    </row>
    <row r="20405" spans="17:18">
      <c r="Q20405" s="3"/>
      <c r="R20405" s="3"/>
    </row>
    <row r="20406" spans="17:18">
      <c r="Q20406" s="3"/>
      <c r="R20406" s="3"/>
    </row>
    <row r="20407" spans="17:18">
      <c r="Q20407" s="3"/>
      <c r="R20407" s="3"/>
    </row>
    <row r="20408" spans="17:18">
      <c r="Q20408" s="3"/>
      <c r="R20408" s="3"/>
    </row>
    <row r="20409" spans="17:18">
      <c r="Q20409" s="3"/>
      <c r="R20409" s="3"/>
    </row>
    <row r="20410" spans="17:18">
      <c r="Q20410" s="3"/>
      <c r="R20410" s="3"/>
    </row>
    <row r="20411" spans="17:18">
      <c r="Q20411" s="3"/>
      <c r="R20411" s="3"/>
    </row>
    <row r="20412" spans="17:18">
      <c r="Q20412" s="3"/>
      <c r="R20412" s="3"/>
    </row>
    <row r="20413" spans="17:18">
      <c r="Q20413" s="3"/>
      <c r="R20413" s="3"/>
    </row>
    <row r="20414" spans="17:18">
      <c r="Q20414" s="3"/>
      <c r="R20414" s="3"/>
    </row>
    <row r="20415" spans="17:18">
      <c r="Q20415" s="3"/>
      <c r="R20415" s="3"/>
    </row>
    <row r="20416" spans="17:18">
      <c r="Q20416" s="3"/>
      <c r="R20416" s="3"/>
    </row>
    <row r="20417" spans="17:18">
      <c r="Q20417" s="3"/>
      <c r="R20417" s="3"/>
    </row>
    <row r="20418" spans="17:18">
      <c r="Q20418" s="3"/>
      <c r="R20418" s="3"/>
    </row>
    <row r="20419" spans="17:18">
      <c r="Q20419" s="3"/>
      <c r="R20419" s="3"/>
    </row>
    <row r="20420" spans="17:18">
      <c r="Q20420" s="3"/>
      <c r="R20420" s="3"/>
    </row>
    <row r="20421" spans="17:18">
      <c r="Q20421" s="3"/>
      <c r="R20421" s="3"/>
    </row>
    <row r="20422" spans="17:18">
      <c r="Q20422" s="3"/>
      <c r="R20422" s="3"/>
    </row>
    <row r="20423" spans="17:18">
      <c r="Q20423" s="3"/>
      <c r="R20423" s="3"/>
    </row>
    <row r="20424" spans="17:18">
      <c r="Q20424" s="3"/>
      <c r="R20424" s="3"/>
    </row>
    <row r="20425" spans="17:18">
      <c r="Q20425" s="3"/>
      <c r="R20425" s="3"/>
    </row>
    <row r="20426" spans="17:18">
      <c r="Q20426" s="3"/>
      <c r="R20426" s="3"/>
    </row>
    <row r="20427" spans="17:18">
      <c r="Q20427" s="3"/>
      <c r="R20427" s="3"/>
    </row>
    <row r="20428" spans="17:18">
      <c r="Q20428" s="3"/>
      <c r="R20428" s="3"/>
    </row>
    <row r="20429" spans="17:18">
      <c r="Q20429" s="3"/>
      <c r="R20429" s="3"/>
    </row>
    <row r="20430" spans="17:18">
      <c r="Q20430" s="3"/>
      <c r="R20430" s="3"/>
    </row>
    <row r="20431" spans="17:18">
      <c r="Q20431" s="3"/>
      <c r="R20431" s="3"/>
    </row>
    <row r="20432" spans="17:18">
      <c r="Q20432" s="3"/>
      <c r="R20432" s="3"/>
    </row>
    <row r="20433" spans="17:18">
      <c r="Q20433" s="3"/>
      <c r="R20433" s="3"/>
    </row>
    <row r="20434" spans="17:18">
      <c r="Q20434" s="3"/>
      <c r="R20434" s="3"/>
    </row>
    <row r="20435" spans="17:18">
      <c r="Q20435" s="3"/>
      <c r="R20435" s="3"/>
    </row>
    <row r="20436" spans="17:18">
      <c r="Q20436" s="3"/>
      <c r="R20436" s="3"/>
    </row>
    <row r="20437" spans="17:18">
      <c r="Q20437" s="3"/>
      <c r="R20437" s="3"/>
    </row>
    <row r="20438" spans="17:18">
      <c r="Q20438" s="3"/>
      <c r="R20438" s="3"/>
    </row>
    <row r="20439" spans="17:18">
      <c r="Q20439" s="3"/>
      <c r="R20439" s="3"/>
    </row>
    <row r="20440" spans="17:18">
      <c r="Q20440" s="3"/>
      <c r="R20440" s="3"/>
    </row>
    <row r="20441" spans="17:18">
      <c r="Q20441" s="3"/>
      <c r="R20441" s="3"/>
    </row>
    <row r="20442" spans="17:18">
      <c r="Q20442" s="3"/>
      <c r="R20442" s="3"/>
    </row>
    <row r="20443" spans="17:18">
      <c r="Q20443" s="3"/>
      <c r="R20443" s="3"/>
    </row>
    <row r="20444" spans="17:18">
      <c r="Q20444" s="3"/>
      <c r="R20444" s="3"/>
    </row>
    <row r="20445" spans="17:18">
      <c r="Q20445" s="3"/>
      <c r="R20445" s="3"/>
    </row>
    <row r="20446" spans="17:18">
      <c r="Q20446" s="3"/>
      <c r="R20446" s="3"/>
    </row>
    <row r="20447" spans="17:18">
      <c r="Q20447" s="3"/>
      <c r="R20447" s="3"/>
    </row>
    <row r="20448" spans="17:18">
      <c r="Q20448" s="3"/>
      <c r="R20448" s="3"/>
    </row>
    <row r="20449" spans="17:18">
      <c r="Q20449" s="3"/>
      <c r="R20449" s="3"/>
    </row>
    <row r="20450" spans="17:18">
      <c r="Q20450" s="3"/>
      <c r="R20450" s="3"/>
    </row>
    <row r="20451" spans="17:18">
      <c r="Q20451" s="3"/>
      <c r="R20451" s="3"/>
    </row>
    <row r="20452" spans="17:18">
      <c r="Q20452" s="3"/>
      <c r="R20452" s="3"/>
    </row>
    <row r="20453" spans="17:18">
      <c r="Q20453" s="3"/>
      <c r="R20453" s="3"/>
    </row>
    <row r="20454" spans="17:18">
      <c r="Q20454" s="3"/>
      <c r="R20454" s="3"/>
    </row>
    <row r="20455" spans="17:18">
      <c r="Q20455" s="3"/>
      <c r="R20455" s="3"/>
    </row>
    <row r="20456" spans="17:18">
      <c r="Q20456" s="3"/>
      <c r="R20456" s="3"/>
    </row>
    <row r="20457" spans="17:18">
      <c r="Q20457" s="3"/>
      <c r="R20457" s="3"/>
    </row>
    <row r="20458" spans="17:18">
      <c r="Q20458" s="3"/>
      <c r="R20458" s="3"/>
    </row>
    <row r="20459" spans="17:18">
      <c r="Q20459" s="3"/>
      <c r="R20459" s="3"/>
    </row>
    <row r="20460" spans="17:18">
      <c r="Q20460" s="3"/>
      <c r="R20460" s="3"/>
    </row>
    <row r="20461" spans="17:18">
      <c r="Q20461" s="3"/>
      <c r="R20461" s="3"/>
    </row>
    <row r="20462" spans="17:18">
      <c r="Q20462" s="3"/>
      <c r="R20462" s="3"/>
    </row>
    <row r="20463" spans="17:18">
      <c r="Q20463" s="3"/>
      <c r="R20463" s="3"/>
    </row>
    <row r="20464" spans="17:18">
      <c r="Q20464" s="3"/>
      <c r="R20464" s="3"/>
    </row>
    <row r="20465" spans="17:18">
      <c r="Q20465" s="3"/>
      <c r="R20465" s="3"/>
    </row>
    <row r="20466" spans="17:18">
      <c r="Q20466" s="3"/>
      <c r="R20466" s="3"/>
    </row>
    <row r="20467" spans="17:18">
      <c r="Q20467" s="3"/>
      <c r="R20467" s="3"/>
    </row>
    <row r="20468" spans="17:18">
      <c r="Q20468" s="3"/>
      <c r="R20468" s="3"/>
    </row>
    <row r="20469" spans="17:18">
      <c r="Q20469" s="3"/>
      <c r="R20469" s="3"/>
    </row>
    <row r="20470" spans="17:18">
      <c r="Q20470" s="3"/>
      <c r="R20470" s="3"/>
    </row>
    <row r="20471" spans="17:18">
      <c r="Q20471" s="3"/>
      <c r="R20471" s="3"/>
    </row>
    <row r="20472" spans="17:18">
      <c r="Q20472" s="3"/>
      <c r="R20472" s="3"/>
    </row>
    <row r="20473" spans="17:18">
      <c r="Q20473" s="3"/>
      <c r="R20473" s="3"/>
    </row>
    <row r="20474" spans="17:18">
      <c r="Q20474" s="3"/>
      <c r="R20474" s="3"/>
    </row>
    <row r="20475" spans="17:18">
      <c r="Q20475" s="3"/>
      <c r="R20475" s="3"/>
    </row>
    <row r="20476" spans="17:18">
      <c r="Q20476" s="3"/>
      <c r="R20476" s="3"/>
    </row>
    <row r="20477" spans="17:18">
      <c r="Q20477" s="3"/>
      <c r="R20477" s="3"/>
    </row>
    <row r="20478" spans="17:18">
      <c r="Q20478" s="3"/>
      <c r="R20478" s="3"/>
    </row>
    <row r="20479" spans="17:18">
      <c r="Q20479" s="3"/>
      <c r="R20479" s="3"/>
    </row>
    <row r="20480" spans="17:18">
      <c r="Q20480" s="3"/>
      <c r="R20480" s="3"/>
    </row>
    <row r="20481" spans="17:18">
      <c r="Q20481" s="3"/>
      <c r="R20481" s="3"/>
    </row>
    <row r="20482" spans="17:18">
      <c r="Q20482" s="3"/>
      <c r="R20482" s="3"/>
    </row>
    <row r="20483" spans="17:18">
      <c r="Q20483" s="3"/>
      <c r="R20483" s="3"/>
    </row>
    <row r="20484" spans="17:18">
      <c r="Q20484" s="3"/>
      <c r="R20484" s="3"/>
    </row>
    <row r="20485" spans="17:18">
      <c r="Q20485" s="3"/>
      <c r="R20485" s="3"/>
    </row>
    <row r="20486" spans="17:18">
      <c r="Q20486" s="3"/>
      <c r="R20486" s="3"/>
    </row>
    <row r="20487" spans="17:18">
      <c r="Q20487" s="3"/>
      <c r="R20487" s="3"/>
    </row>
    <row r="20488" spans="17:18">
      <c r="Q20488" s="3"/>
      <c r="R20488" s="3"/>
    </row>
    <row r="20489" spans="17:18">
      <c r="Q20489" s="3"/>
      <c r="R20489" s="3"/>
    </row>
    <row r="20490" spans="17:18">
      <c r="Q20490" s="3"/>
      <c r="R20490" s="3"/>
    </row>
    <row r="20491" spans="17:18">
      <c r="Q20491" s="3"/>
      <c r="R20491" s="3"/>
    </row>
    <row r="20492" spans="17:18">
      <c r="Q20492" s="3"/>
      <c r="R20492" s="3"/>
    </row>
    <row r="20493" spans="17:18">
      <c r="Q20493" s="3"/>
      <c r="R20493" s="3"/>
    </row>
    <row r="20494" spans="17:18">
      <c r="Q20494" s="3"/>
      <c r="R20494" s="3"/>
    </row>
    <row r="20495" spans="17:18">
      <c r="Q20495" s="3"/>
      <c r="R20495" s="3"/>
    </row>
    <row r="20496" spans="17:18">
      <c r="Q20496" s="3"/>
      <c r="R20496" s="3"/>
    </row>
    <row r="20497" spans="17:18">
      <c r="Q20497" s="3"/>
      <c r="R20497" s="3"/>
    </row>
    <row r="20498" spans="17:18">
      <c r="Q20498" s="3"/>
      <c r="R20498" s="3"/>
    </row>
    <row r="20499" spans="17:18">
      <c r="Q20499" s="3"/>
      <c r="R20499" s="3"/>
    </row>
    <row r="20500" spans="17:18">
      <c r="Q20500" s="3"/>
      <c r="R20500" s="3"/>
    </row>
    <row r="20501" spans="17:18">
      <c r="Q20501" s="3"/>
      <c r="R20501" s="3"/>
    </row>
    <row r="20502" spans="17:18">
      <c r="Q20502" s="3"/>
      <c r="R20502" s="3"/>
    </row>
    <row r="20503" spans="17:18">
      <c r="Q20503" s="3"/>
      <c r="R20503" s="3"/>
    </row>
    <row r="20504" spans="17:18">
      <c r="Q20504" s="3"/>
      <c r="R20504" s="3"/>
    </row>
    <row r="20505" spans="17:18">
      <c r="Q20505" s="3"/>
      <c r="R20505" s="3"/>
    </row>
    <row r="20506" spans="17:18">
      <c r="Q20506" s="3"/>
      <c r="R20506" s="3"/>
    </row>
    <row r="20507" spans="17:18">
      <c r="Q20507" s="3"/>
      <c r="R20507" s="3"/>
    </row>
    <row r="20508" spans="17:18">
      <c r="Q20508" s="3"/>
      <c r="R20508" s="3"/>
    </row>
    <row r="20509" spans="17:18">
      <c r="Q20509" s="3"/>
      <c r="R20509" s="3"/>
    </row>
    <row r="20510" spans="17:18">
      <c r="Q20510" s="3"/>
      <c r="R20510" s="3"/>
    </row>
    <row r="20511" spans="17:18">
      <c r="Q20511" s="3"/>
      <c r="R20511" s="3"/>
    </row>
    <row r="20512" spans="17:18">
      <c r="Q20512" s="3"/>
      <c r="R20512" s="3"/>
    </row>
    <row r="20513" spans="17:18">
      <c r="Q20513" s="3"/>
      <c r="R20513" s="3"/>
    </row>
    <row r="20514" spans="17:18">
      <c r="Q20514" s="3"/>
      <c r="R20514" s="3"/>
    </row>
    <row r="20515" spans="17:18">
      <c r="Q20515" s="3"/>
      <c r="R20515" s="3"/>
    </row>
    <row r="20516" spans="17:18">
      <c r="Q20516" s="3"/>
      <c r="R20516" s="3"/>
    </row>
    <row r="29999" spans="2:41">
      <c r="Q29999" s="3"/>
      <c r="R29999" s="3"/>
    </row>
    <row r="30000" spans="2:41">
      <c r="B30000" t="s">
        <v>1204</v>
      </c>
      <c r="C30000" t="s">
        <v>1205</v>
      </c>
      <c r="D30000" t="s">
        <v>31</v>
      </c>
      <c r="E30000" t="s">
        <v>30</v>
      </c>
      <c r="F30000" t="s">
        <v>20</v>
      </c>
      <c r="G30000" t="s">
        <v>23</v>
      </c>
      <c r="H30000" t="s">
        <v>19</v>
      </c>
      <c r="I30000" t="s">
        <v>1206</v>
      </c>
      <c r="J30000" t="s">
        <v>234</v>
      </c>
      <c r="K30000" t="s">
        <v>13</v>
      </c>
      <c r="L30000" t="s">
        <v>14</v>
      </c>
      <c r="M30000" t="s">
        <v>15</v>
      </c>
      <c r="N30000" t="s">
        <v>16</v>
      </c>
      <c r="O30000" t="s">
        <v>17</v>
      </c>
      <c r="P30000" t="s">
        <v>18</v>
      </c>
      <c r="Q30000" s="3" t="s">
        <v>1207</v>
      </c>
      <c r="R30000" s="3" t="s">
        <v>1208</v>
      </c>
      <c r="S30000" t="s">
        <v>1209</v>
      </c>
      <c r="T30000" t="s">
        <v>1210</v>
      </c>
      <c r="U30000" t="s">
        <v>1211</v>
      </c>
      <c r="V30000" t="s">
        <v>1212</v>
      </c>
      <c r="W30000" t="s">
        <v>1213</v>
      </c>
      <c r="X30000" t="s">
        <v>1214</v>
      </c>
      <c r="Y30000" t="s">
        <v>1215</v>
      </c>
      <c r="Z30000" t="s">
        <v>1216</v>
      </c>
      <c r="AA30000" t="s">
        <v>1217</v>
      </c>
      <c r="AB30000" t="s">
        <v>1218</v>
      </c>
      <c r="AC30000" t="s">
        <v>1220</v>
      </c>
      <c r="AD30000" t="s">
        <v>1221</v>
      </c>
      <c r="AE30000" t="s">
        <v>1223</v>
      </c>
      <c r="AF30000" t="s">
        <v>1224</v>
      </c>
      <c r="AG30000" t="s">
        <v>1225</v>
      </c>
      <c r="AH30000" t="s">
        <v>1226</v>
      </c>
      <c r="AI30000" t="s">
        <v>1227</v>
      </c>
      <c r="AJ30000" t="s">
        <v>1228</v>
      </c>
      <c r="AK30000" t="s">
        <v>1229</v>
      </c>
      <c r="AL30000" t="s">
        <v>1230</v>
      </c>
      <c r="AM30000" t="s">
        <v>1231</v>
      </c>
      <c r="AN30000" t="s">
        <v>1232</v>
      </c>
      <c r="AO30000" t="s">
        <v>1233</v>
      </c>
    </row>
    <row r="30001" spans="2:41">
      <c r="B30001">
        <v>1138</v>
      </c>
      <c r="C30001">
        <v>106849</v>
      </c>
      <c r="D30001" t="s">
        <v>252</v>
      </c>
      <c r="E30001" t="s">
        <v>242</v>
      </c>
      <c r="F30001" t="s">
        <v>952</v>
      </c>
      <c r="G30001">
        <v>114139</v>
      </c>
      <c r="H30001">
        <v>114139</v>
      </c>
      <c r="I30001" t="s">
        <v>963</v>
      </c>
      <c r="J30001" t="s">
        <v>236</v>
      </c>
      <c r="K30001">
        <v>1743626.799715</v>
      </c>
      <c r="L30001">
        <v>0</v>
      </c>
      <c r="M30001">
        <v>1743626.799715</v>
      </c>
      <c r="N30001">
        <v>4.604978E-3</v>
      </c>
      <c r="O30001">
        <v>4.5836899999999996E-3</v>
      </c>
      <c r="P30001">
        <v>1.390009E-3</v>
      </c>
      <c r="Q30001" s="3">
        <v>45291</v>
      </c>
      <c r="R30001" s="3">
        <v>45289</v>
      </c>
      <c r="S30001" t="b">
        <v>0</v>
      </c>
      <c r="T30001" t="b">
        <v>0</v>
      </c>
      <c r="U30001" t="b">
        <v>0</v>
      </c>
      <c r="V30001" t="b">
        <v>0</v>
      </c>
      <c r="W30001" t="b">
        <v>0</v>
      </c>
      <c r="X30001" t="b">
        <v>0</v>
      </c>
      <c r="Y30001" t="b">
        <v>0</v>
      </c>
      <c r="Z30001" t="b">
        <v>0</v>
      </c>
      <c r="AA30001" t="b">
        <v>0</v>
      </c>
    </row>
    <row r="30002" spans="2:41">
      <c r="B30002">
        <v>1013</v>
      </c>
      <c r="C30002">
        <v>97448</v>
      </c>
      <c r="E30002" t="s">
        <v>712</v>
      </c>
      <c r="F30002" t="s">
        <v>835</v>
      </c>
      <c r="G30002">
        <v>114244</v>
      </c>
      <c r="H30002">
        <v>114244</v>
      </c>
      <c r="I30002" t="s">
        <v>834</v>
      </c>
      <c r="J30002" t="s">
        <v>236</v>
      </c>
      <c r="K30002">
        <v>628863.70728500001</v>
      </c>
      <c r="L30002">
        <v>0</v>
      </c>
      <c r="M30002">
        <v>628863.70728500001</v>
      </c>
      <c r="N30002">
        <v>1.6608510000000001E-3</v>
      </c>
      <c r="O30002">
        <v>1.653173E-3</v>
      </c>
      <c r="P30002">
        <v>5.0132599999999996E-4</v>
      </c>
      <c r="Q30002" s="3">
        <v>45291</v>
      </c>
      <c r="R30002" s="3">
        <v>45289</v>
      </c>
      <c r="S30002" t="b">
        <v>0</v>
      </c>
      <c r="T30002" t="b">
        <v>0</v>
      </c>
      <c r="U30002" t="b">
        <v>0</v>
      </c>
      <c r="V30002" t="b">
        <v>0</v>
      </c>
      <c r="W30002" t="b">
        <v>0</v>
      </c>
      <c r="X30002" t="b">
        <v>0</v>
      </c>
      <c r="Y30002" t="b">
        <v>0</v>
      </c>
      <c r="Z30002" t="b">
        <v>0</v>
      </c>
      <c r="AA30002" t="b">
        <v>0</v>
      </c>
    </row>
    <row r="30003" spans="2:41">
      <c r="B30003">
        <v>1013</v>
      </c>
      <c r="C30003">
        <v>97448</v>
      </c>
      <c r="E30003" t="s">
        <v>712</v>
      </c>
      <c r="F30003" t="s">
        <v>835</v>
      </c>
      <c r="G30003">
        <v>114245</v>
      </c>
      <c r="H30003">
        <v>114245</v>
      </c>
      <c r="I30003" t="s">
        <v>836</v>
      </c>
      <c r="J30003" t="s">
        <v>236</v>
      </c>
      <c r="K30003">
        <v>0</v>
      </c>
      <c r="L30003">
        <v>0</v>
      </c>
      <c r="M30003">
        <v>0</v>
      </c>
      <c r="N30003">
        <v>0</v>
      </c>
      <c r="O30003">
        <v>0</v>
      </c>
      <c r="P30003">
        <v>0</v>
      </c>
      <c r="Q30003" s="3">
        <v>45291</v>
      </c>
      <c r="R30003" s="3">
        <v>45289</v>
      </c>
      <c r="S30003" t="b">
        <v>0</v>
      </c>
      <c r="T30003" t="b">
        <v>0</v>
      </c>
      <c r="U30003" t="b">
        <v>0</v>
      </c>
      <c r="V30003" t="b">
        <v>0</v>
      </c>
      <c r="W30003" t="b">
        <v>0</v>
      </c>
      <c r="X30003" t="b">
        <v>0</v>
      </c>
      <c r="Y30003" t="b">
        <v>0</v>
      </c>
      <c r="Z30003" t="b">
        <v>0</v>
      </c>
      <c r="AA30003" t="b">
        <v>0</v>
      </c>
    </row>
    <row r="30004" spans="2:41">
      <c r="B30004">
        <v>1013</v>
      </c>
      <c r="C30004">
        <v>97448</v>
      </c>
      <c r="E30004" t="s">
        <v>712</v>
      </c>
      <c r="F30004" t="s">
        <v>835</v>
      </c>
      <c r="G30004">
        <v>114246</v>
      </c>
      <c r="H30004">
        <v>114246</v>
      </c>
      <c r="I30004" t="s">
        <v>837</v>
      </c>
      <c r="J30004" t="s">
        <v>236</v>
      </c>
      <c r="K30004">
        <v>0</v>
      </c>
      <c r="L30004">
        <v>0</v>
      </c>
      <c r="M30004">
        <v>0</v>
      </c>
      <c r="N30004">
        <v>0</v>
      </c>
      <c r="O30004">
        <v>0</v>
      </c>
      <c r="P30004">
        <v>0</v>
      </c>
      <c r="Q30004" s="3">
        <v>45291</v>
      </c>
      <c r="R30004" s="3">
        <v>45289</v>
      </c>
      <c r="S30004" t="b">
        <v>0</v>
      </c>
      <c r="T30004" t="b">
        <v>0</v>
      </c>
      <c r="U30004" t="b">
        <v>0</v>
      </c>
      <c r="V30004" t="b">
        <v>0</v>
      </c>
      <c r="W30004" t="b">
        <v>0</v>
      </c>
      <c r="X30004" t="b">
        <v>0</v>
      </c>
      <c r="Y30004" t="b">
        <v>0</v>
      </c>
      <c r="Z30004" t="b">
        <v>0</v>
      </c>
      <c r="AA30004" t="b">
        <v>0</v>
      </c>
    </row>
    <row r="30005" spans="2:41">
      <c r="B30005">
        <v>1013</v>
      </c>
      <c r="C30005">
        <v>97448</v>
      </c>
      <c r="E30005" t="s">
        <v>712</v>
      </c>
      <c r="F30005" t="s">
        <v>839</v>
      </c>
      <c r="G30005">
        <v>114247</v>
      </c>
      <c r="H30005">
        <v>114247</v>
      </c>
      <c r="I30005" t="s">
        <v>838</v>
      </c>
      <c r="J30005" t="s">
        <v>236</v>
      </c>
      <c r="K30005">
        <v>540503.17906700005</v>
      </c>
      <c r="L30005">
        <v>0</v>
      </c>
      <c r="M30005">
        <v>540503.17906700005</v>
      </c>
      <c r="N30005">
        <v>1.4274870000000001E-3</v>
      </c>
      <c r="O30005">
        <v>1.4208879999999999E-3</v>
      </c>
      <c r="P30005">
        <v>4.3088600000000001E-4</v>
      </c>
      <c r="Q30005" s="3">
        <v>45291</v>
      </c>
      <c r="R30005" s="3">
        <v>45289</v>
      </c>
      <c r="S30005" t="b">
        <v>0</v>
      </c>
      <c r="T30005" t="b">
        <v>0</v>
      </c>
      <c r="U30005" t="b">
        <v>0</v>
      </c>
      <c r="V30005" t="b">
        <v>0</v>
      </c>
      <c r="W30005" t="b">
        <v>0</v>
      </c>
      <c r="X30005" t="b">
        <v>0</v>
      </c>
      <c r="Y30005" t="b">
        <v>0</v>
      </c>
      <c r="Z30005" t="b">
        <v>0</v>
      </c>
      <c r="AA30005" t="b">
        <v>0</v>
      </c>
    </row>
    <row r="30006" spans="2:41">
      <c r="B30006">
        <v>1013</v>
      </c>
      <c r="C30006">
        <v>97448</v>
      </c>
      <c r="E30006" t="s">
        <v>712</v>
      </c>
      <c r="F30006" t="s">
        <v>839</v>
      </c>
      <c r="G30006">
        <v>114248</v>
      </c>
      <c r="H30006">
        <v>114248</v>
      </c>
      <c r="I30006" t="s">
        <v>840</v>
      </c>
      <c r="J30006" t="s">
        <v>236</v>
      </c>
      <c r="K30006">
        <v>0</v>
      </c>
      <c r="L30006">
        <v>0</v>
      </c>
      <c r="M30006">
        <v>0</v>
      </c>
      <c r="N30006">
        <v>0</v>
      </c>
      <c r="O30006">
        <v>0</v>
      </c>
      <c r="P30006">
        <v>0</v>
      </c>
      <c r="Q30006" s="3">
        <v>45291</v>
      </c>
      <c r="R30006" s="3">
        <v>45289</v>
      </c>
      <c r="S30006" t="b">
        <v>0</v>
      </c>
      <c r="T30006" t="b">
        <v>0</v>
      </c>
      <c r="U30006" t="b">
        <v>0</v>
      </c>
      <c r="V30006" t="b">
        <v>0</v>
      </c>
      <c r="W30006" t="b">
        <v>0</v>
      </c>
      <c r="X30006" t="b">
        <v>0</v>
      </c>
      <c r="Y30006" t="b">
        <v>0</v>
      </c>
      <c r="Z30006" t="b">
        <v>0</v>
      </c>
      <c r="AA30006" t="b">
        <v>0</v>
      </c>
    </row>
    <row r="30007" spans="2:41">
      <c r="B30007">
        <v>1013</v>
      </c>
      <c r="C30007">
        <v>97448</v>
      </c>
      <c r="E30007" t="s">
        <v>712</v>
      </c>
      <c r="F30007" t="s">
        <v>842</v>
      </c>
      <c r="G30007">
        <v>114249</v>
      </c>
      <c r="H30007">
        <v>114249</v>
      </c>
      <c r="I30007" t="s">
        <v>841</v>
      </c>
      <c r="J30007" t="s">
        <v>236</v>
      </c>
      <c r="K30007">
        <v>497222.92347600003</v>
      </c>
      <c r="L30007">
        <v>0</v>
      </c>
      <c r="M30007">
        <v>497222.92347600003</v>
      </c>
      <c r="N30007">
        <v>1.3131830000000001E-3</v>
      </c>
      <c r="O30007">
        <v>1.307112E-3</v>
      </c>
      <c r="P30007">
        <v>3.9638299999999999E-4</v>
      </c>
      <c r="Q30007" s="3">
        <v>45291</v>
      </c>
      <c r="R30007" s="3">
        <v>45289</v>
      </c>
      <c r="S30007" t="b">
        <v>0</v>
      </c>
      <c r="T30007" t="b">
        <v>0</v>
      </c>
      <c r="U30007" t="b">
        <v>0</v>
      </c>
      <c r="V30007" t="b">
        <v>0</v>
      </c>
      <c r="W30007" t="b">
        <v>0</v>
      </c>
      <c r="X30007" t="b">
        <v>0</v>
      </c>
      <c r="Y30007" t="b">
        <v>0</v>
      </c>
      <c r="Z30007" t="b">
        <v>0</v>
      </c>
      <c r="AA30007" t="b">
        <v>0</v>
      </c>
    </row>
    <row r="30008" spans="2:41">
      <c r="B30008">
        <v>1215</v>
      </c>
      <c r="C30008">
        <v>112099</v>
      </c>
      <c r="D30008" t="s">
        <v>252</v>
      </c>
      <c r="E30008" t="s">
        <v>267</v>
      </c>
      <c r="F30008" t="s">
        <v>965</v>
      </c>
      <c r="G30008">
        <v>114251</v>
      </c>
      <c r="H30008">
        <v>114251</v>
      </c>
      <c r="I30008" t="s">
        <v>964</v>
      </c>
      <c r="J30008" t="s">
        <v>236</v>
      </c>
      <c r="K30008">
        <v>3135403.9585279999</v>
      </c>
      <c r="L30008">
        <v>0</v>
      </c>
      <c r="M30008">
        <v>3135403.9585279999</v>
      </c>
      <c r="N30008">
        <v>8.2807090000000007E-3</v>
      </c>
      <c r="O30008">
        <v>8.2424290000000008E-3</v>
      </c>
      <c r="P30008">
        <v>2.4995260000000002E-3</v>
      </c>
      <c r="Q30008" s="3">
        <v>45291</v>
      </c>
      <c r="R30008" s="3">
        <v>45289</v>
      </c>
      <c r="S30008" t="b">
        <v>0</v>
      </c>
      <c r="T30008" t="b">
        <v>0</v>
      </c>
      <c r="U30008" t="b">
        <v>0</v>
      </c>
      <c r="V30008" t="b">
        <v>1</v>
      </c>
      <c r="W30008" t="b">
        <v>0</v>
      </c>
      <c r="X30008" t="b">
        <v>0</v>
      </c>
      <c r="Y30008" t="b">
        <v>1</v>
      </c>
      <c r="Z30008" t="b">
        <v>0</v>
      </c>
      <c r="AA30008" t="b">
        <v>0</v>
      </c>
      <c r="AB30008" t="s">
        <v>1219</v>
      </c>
      <c r="AC30008" t="s">
        <v>1219</v>
      </c>
      <c r="AD30008" t="s">
        <v>1219</v>
      </c>
      <c r="AE30008" t="s">
        <v>1222</v>
      </c>
      <c r="AF30008" t="s">
        <v>1219</v>
      </c>
      <c r="AH30008" t="b">
        <v>0</v>
      </c>
      <c r="AI30008" t="b">
        <v>0</v>
      </c>
      <c r="AJ30008" t="b">
        <v>0</v>
      </c>
      <c r="AK30008" t="b">
        <v>0</v>
      </c>
      <c r="AL30008" t="b">
        <v>0</v>
      </c>
      <c r="AM30008" t="b">
        <v>0</v>
      </c>
      <c r="AN30008" t="b">
        <v>0</v>
      </c>
      <c r="AO30008" t="s">
        <v>1212</v>
      </c>
    </row>
    <row r="30009" spans="2:41">
      <c r="B30009">
        <v>1215</v>
      </c>
      <c r="C30009">
        <v>112099</v>
      </c>
      <c r="D30009" t="s">
        <v>252</v>
      </c>
      <c r="E30009" t="s">
        <v>267</v>
      </c>
      <c r="F30009" t="s">
        <v>965</v>
      </c>
      <c r="G30009">
        <v>114252</v>
      </c>
      <c r="H30009">
        <v>114252</v>
      </c>
      <c r="I30009" t="s">
        <v>966</v>
      </c>
      <c r="J30009" t="s">
        <v>236</v>
      </c>
      <c r="K30009">
        <v>-3662.73</v>
      </c>
      <c r="L30009">
        <v>535857</v>
      </c>
      <c r="M30009">
        <v>532194.27</v>
      </c>
      <c r="N30009">
        <v>-9.6730000000000004E-6</v>
      </c>
      <c r="O30009">
        <v>-9.6290000000000005E-6</v>
      </c>
      <c r="P30009">
        <v>4.2426200000000001E-4</v>
      </c>
      <c r="Q30009" s="3">
        <v>45291</v>
      </c>
      <c r="R30009" s="3">
        <v>45289</v>
      </c>
      <c r="S30009" t="b">
        <v>0</v>
      </c>
      <c r="T30009" t="b">
        <v>0</v>
      </c>
      <c r="U30009" t="b">
        <v>0</v>
      </c>
      <c r="V30009" t="b">
        <v>1</v>
      </c>
      <c r="W30009" t="b">
        <v>0</v>
      </c>
      <c r="X30009" t="b">
        <v>0</v>
      </c>
      <c r="Y30009" t="b">
        <v>1</v>
      </c>
      <c r="Z30009" t="b">
        <v>0</v>
      </c>
      <c r="AA30009" t="b">
        <v>0</v>
      </c>
      <c r="AB30009" t="s">
        <v>1219</v>
      </c>
      <c r="AC30009" t="s">
        <v>1219</v>
      </c>
      <c r="AD30009" t="s">
        <v>1219</v>
      </c>
      <c r="AE30009" t="s">
        <v>1222</v>
      </c>
      <c r="AF30009" t="s">
        <v>1219</v>
      </c>
      <c r="AH30009" t="b">
        <v>0</v>
      </c>
      <c r="AI30009" t="b">
        <v>0</v>
      </c>
      <c r="AJ30009" t="b">
        <v>0</v>
      </c>
      <c r="AK30009" t="b">
        <v>0</v>
      </c>
      <c r="AL30009" t="b">
        <v>0</v>
      </c>
      <c r="AM30009" t="b">
        <v>0</v>
      </c>
      <c r="AN30009" t="b">
        <v>0</v>
      </c>
      <c r="AO30009" t="s">
        <v>1212</v>
      </c>
    </row>
    <row r="30010" spans="2:41">
      <c r="B30010">
        <v>1138</v>
      </c>
      <c r="C30010">
        <v>106849</v>
      </c>
      <c r="D30010" t="s">
        <v>252</v>
      </c>
      <c r="E30010" t="s">
        <v>242</v>
      </c>
      <c r="F30010" t="s">
        <v>968</v>
      </c>
      <c r="G30010">
        <v>114280</v>
      </c>
      <c r="H30010">
        <v>114280</v>
      </c>
      <c r="I30010" t="s">
        <v>967</v>
      </c>
      <c r="J30010" t="s">
        <v>236</v>
      </c>
      <c r="K30010">
        <v>-14671.66</v>
      </c>
      <c r="L30010">
        <v>774280.47</v>
      </c>
      <c r="M30010">
        <v>759608.81</v>
      </c>
      <c r="N30010">
        <v>-3.8748000000000002E-5</v>
      </c>
      <c r="O30010">
        <v>-3.8569000000000003E-5</v>
      </c>
      <c r="P30010">
        <v>6.0555600000000004E-4</v>
      </c>
      <c r="Q30010" s="3">
        <v>45291</v>
      </c>
      <c r="R30010" s="3">
        <v>45289</v>
      </c>
      <c r="S30010" t="b">
        <v>0</v>
      </c>
      <c r="T30010" t="b">
        <v>0</v>
      </c>
      <c r="U30010" t="b">
        <v>0</v>
      </c>
      <c r="V30010" t="b">
        <v>0</v>
      </c>
      <c r="W30010" t="b">
        <v>0</v>
      </c>
      <c r="X30010" t="b">
        <v>0</v>
      </c>
      <c r="Y30010" t="b">
        <v>0</v>
      </c>
      <c r="Z30010" t="b">
        <v>0</v>
      </c>
      <c r="AA30010" t="b">
        <v>0</v>
      </c>
    </row>
    <row r="30011" spans="2:41">
      <c r="B30011">
        <v>1138</v>
      </c>
      <c r="C30011">
        <v>106849</v>
      </c>
      <c r="D30011" t="s">
        <v>252</v>
      </c>
      <c r="E30011" t="s">
        <v>242</v>
      </c>
      <c r="F30011" t="s">
        <v>968</v>
      </c>
      <c r="G30011">
        <v>114281</v>
      </c>
      <c r="H30011">
        <v>114281</v>
      </c>
      <c r="I30011" t="s">
        <v>970</v>
      </c>
      <c r="J30011" t="s">
        <v>236</v>
      </c>
      <c r="K30011">
        <v>757653.37762000004</v>
      </c>
      <c r="L30011">
        <v>0</v>
      </c>
      <c r="M30011">
        <v>757653.37762000004</v>
      </c>
      <c r="N30011">
        <v>2.0009889999999999E-3</v>
      </c>
      <c r="O30011">
        <v>1.9917379999999998E-3</v>
      </c>
      <c r="P30011">
        <v>6.03997E-4</v>
      </c>
      <c r="Q30011" s="3">
        <v>45291</v>
      </c>
      <c r="R30011" s="3">
        <v>45289</v>
      </c>
      <c r="S30011" t="b">
        <v>0</v>
      </c>
      <c r="T30011" t="b">
        <v>0</v>
      </c>
      <c r="U30011" t="b">
        <v>0</v>
      </c>
      <c r="V30011" t="b">
        <v>0</v>
      </c>
      <c r="W30011" t="b">
        <v>0</v>
      </c>
      <c r="X30011" t="b">
        <v>0</v>
      </c>
      <c r="Y30011" t="b">
        <v>0</v>
      </c>
      <c r="Z30011" t="b">
        <v>0</v>
      </c>
      <c r="AA30011" t="b">
        <v>0</v>
      </c>
    </row>
    <row r="30012" spans="2:41">
      <c r="B30012">
        <v>1138</v>
      </c>
      <c r="C30012">
        <v>106849</v>
      </c>
      <c r="D30012" t="s">
        <v>252</v>
      </c>
      <c r="E30012" t="s">
        <v>242</v>
      </c>
      <c r="F30012" t="s">
        <v>972</v>
      </c>
      <c r="G30012">
        <v>114282</v>
      </c>
      <c r="H30012">
        <v>114282</v>
      </c>
      <c r="I30012" t="s">
        <v>971</v>
      </c>
      <c r="J30012" t="s">
        <v>236</v>
      </c>
      <c r="K30012">
        <v>-3365.12</v>
      </c>
      <c r="L30012">
        <v>236166.45972000001</v>
      </c>
      <c r="M30012">
        <v>232801.33971999999</v>
      </c>
      <c r="N30012">
        <v>-8.8869999999999998E-6</v>
      </c>
      <c r="O30012">
        <v>-8.8459999999999997E-6</v>
      </c>
      <c r="P30012">
        <v>1.8558800000000001E-4</v>
      </c>
      <c r="Q30012" s="3">
        <v>45291</v>
      </c>
      <c r="R30012" s="3">
        <v>45289</v>
      </c>
      <c r="S30012" t="b">
        <v>0</v>
      </c>
      <c r="T30012" t="b">
        <v>0</v>
      </c>
      <c r="U30012" t="b">
        <v>0</v>
      </c>
      <c r="V30012" t="b">
        <v>0</v>
      </c>
      <c r="W30012" t="b">
        <v>0</v>
      </c>
      <c r="X30012" t="b">
        <v>0</v>
      </c>
      <c r="Y30012" t="b">
        <v>1</v>
      </c>
      <c r="Z30012" t="b">
        <v>0</v>
      </c>
      <c r="AA30012" t="b">
        <v>0</v>
      </c>
    </row>
    <row r="30013" spans="2:41">
      <c r="B30013">
        <v>1138</v>
      </c>
      <c r="C30013">
        <v>106849</v>
      </c>
      <c r="D30013" t="s">
        <v>252</v>
      </c>
      <c r="E30013" t="s">
        <v>242</v>
      </c>
      <c r="F30013" t="s">
        <v>972</v>
      </c>
      <c r="G30013">
        <v>114283</v>
      </c>
      <c r="H30013">
        <v>114283</v>
      </c>
      <c r="I30013" t="s">
        <v>973</v>
      </c>
      <c r="J30013" t="s">
        <v>236</v>
      </c>
      <c r="K30013">
        <v>-3365.12</v>
      </c>
      <c r="L30013">
        <v>236166.45972000001</v>
      </c>
      <c r="M30013">
        <v>232801.33971999999</v>
      </c>
      <c r="N30013">
        <v>-8.8869999999999998E-6</v>
      </c>
      <c r="O30013">
        <v>-8.8459999999999997E-6</v>
      </c>
      <c r="P30013">
        <v>1.8558800000000001E-4</v>
      </c>
      <c r="Q30013" s="3">
        <v>45291</v>
      </c>
      <c r="R30013" s="3">
        <v>45289</v>
      </c>
      <c r="S30013" t="b">
        <v>0</v>
      </c>
      <c r="T30013" t="b">
        <v>0</v>
      </c>
      <c r="U30013" t="b">
        <v>0</v>
      </c>
      <c r="V30013" t="b">
        <v>0</v>
      </c>
      <c r="W30013" t="b">
        <v>0</v>
      </c>
      <c r="X30013" t="b">
        <v>0</v>
      </c>
      <c r="Y30013" t="b">
        <v>1</v>
      </c>
      <c r="Z30013" t="b">
        <v>0</v>
      </c>
      <c r="AA30013" t="b">
        <v>0</v>
      </c>
    </row>
    <row r="30014" spans="2:41">
      <c r="B30014">
        <v>1138</v>
      </c>
      <c r="C30014">
        <v>106849</v>
      </c>
      <c r="D30014" t="s">
        <v>252</v>
      </c>
      <c r="E30014" t="s">
        <v>242</v>
      </c>
      <c r="F30014" t="s">
        <v>972</v>
      </c>
      <c r="G30014">
        <v>114284</v>
      </c>
      <c r="H30014">
        <v>114284</v>
      </c>
      <c r="I30014" t="s">
        <v>974</v>
      </c>
      <c r="J30014" t="s">
        <v>236</v>
      </c>
      <c r="K30014">
        <v>1007831.8985529999</v>
      </c>
      <c r="L30014">
        <v>0</v>
      </c>
      <c r="M30014">
        <v>1007831.8985529999</v>
      </c>
      <c r="N30014">
        <v>2.6617189999999999E-3</v>
      </c>
      <c r="O30014">
        <v>2.6494140000000001E-3</v>
      </c>
      <c r="P30014">
        <v>8.0343799999999996E-4</v>
      </c>
      <c r="Q30014" s="3">
        <v>45291</v>
      </c>
      <c r="R30014" s="3">
        <v>45289</v>
      </c>
      <c r="S30014" t="b">
        <v>0</v>
      </c>
      <c r="T30014" t="b">
        <v>0</v>
      </c>
      <c r="U30014" t="b">
        <v>0</v>
      </c>
      <c r="V30014" t="b">
        <v>0</v>
      </c>
      <c r="W30014" t="b">
        <v>0</v>
      </c>
      <c r="X30014" t="b">
        <v>0</v>
      </c>
      <c r="Y30014" t="b">
        <v>1</v>
      </c>
      <c r="Z30014" t="b">
        <v>0</v>
      </c>
      <c r="AA30014" t="b">
        <v>0</v>
      </c>
    </row>
    <row r="30015" spans="2:41">
      <c r="B30015">
        <v>1135</v>
      </c>
      <c r="C30015">
        <v>106847</v>
      </c>
      <c r="D30015" t="s">
        <v>252</v>
      </c>
      <c r="E30015" t="s">
        <v>244</v>
      </c>
      <c r="F30015" t="s">
        <v>977</v>
      </c>
      <c r="G30015">
        <v>114575</v>
      </c>
      <c r="H30015" t="s">
        <v>976</v>
      </c>
      <c r="I30015" t="s">
        <v>975</v>
      </c>
      <c r="J30015" t="s">
        <v>236</v>
      </c>
      <c r="K30015">
        <v>2863915.3776799999</v>
      </c>
      <c r="L30015">
        <v>0</v>
      </c>
      <c r="M30015">
        <v>2863915.3776799999</v>
      </c>
      <c r="N30015">
        <v>7.5636990000000001E-3</v>
      </c>
      <c r="O30015">
        <v>7.5287330000000001E-3</v>
      </c>
      <c r="P30015">
        <v>2.283097E-3</v>
      </c>
      <c r="Q30015" s="3">
        <v>45291</v>
      </c>
      <c r="R30015" s="3">
        <v>45289</v>
      </c>
      <c r="S30015" t="b">
        <v>0</v>
      </c>
      <c r="T30015" t="b">
        <v>0</v>
      </c>
      <c r="U30015" t="b">
        <v>0</v>
      </c>
      <c r="V30015" t="b">
        <v>0</v>
      </c>
      <c r="W30015" t="b">
        <v>0</v>
      </c>
      <c r="X30015" t="b">
        <v>0</v>
      </c>
      <c r="Y30015" t="b">
        <v>0</v>
      </c>
      <c r="Z30015" t="b">
        <v>0</v>
      </c>
      <c r="AA30015" t="b">
        <v>0</v>
      </c>
      <c r="AD30015" t="s">
        <v>1219</v>
      </c>
      <c r="AE30015" t="s">
        <v>1219</v>
      </c>
      <c r="AF30015" t="s">
        <v>1219</v>
      </c>
      <c r="AH30015" t="b">
        <v>0</v>
      </c>
      <c r="AI30015" t="b">
        <v>0</v>
      </c>
      <c r="AJ30015" t="b">
        <v>0</v>
      </c>
      <c r="AK30015" t="b">
        <v>0</v>
      </c>
      <c r="AL30015" t="b">
        <v>0</v>
      </c>
      <c r="AM30015" t="b">
        <v>0</v>
      </c>
      <c r="AN30015" t="b">
        <v>0</v>
      </c>
    </row>
    <row r="30016" spans="2:41">
      <c r="B30016">
        <v>1204</v>
      </c>
      <c r="C30016">
        <v>111625</v>
      </c>
      <c r="D30016" t="s">
        <v>240</v>
      </c>
      <c r="E30016" t="s">
        <v>266</v>
      </c>
      <c r="F30016" t="s">
        <v>981</v>
      </c>
      <c r="G30016">
        <v>114631</v>
      </c>
      <c r="H30016">
        <v>114631</v>
      </c>
      <c r="I30016" t="s">
        <v>980</v>
      </c>
      <c r="J30016" t="s">
        <v>236</v>
      </c>
      <c r="K30016">
        <v>807536.943188</v>
      </c>
      <c r="L30016">
        <v>0</v>
      </c>
      <c r="M30016">
        <v>807536.943188</v>
      </c>
      <c r="N30016">
        <v>2.1327329999999999E-3</v>
      </c>
      <c r="O30016">
        <v>2.1228739999999999E-3</v>
      </c>
      <c r="P30016">
        <v>6.4376400000000001E-4</v>
      </c>
      <c r="Q30016" s="3">
        <v>45291</v>
      </c>
      <c r="R30016" s="3">
        <v>45289</v>
      </c>
      <c r="S30016" t="b">
        <v>0</v>
      </c>
      <c r="T30016" t="b">
        <v>0</v>
      </c>
      <c r="U30016" t="b">
        <v>0</v>
      </c>
      <c r="V30016" t="b">
        <v>0</v>
      </c>
      <c r="W30016" t="b">
        <v>0</v>
      </c>
      <c r="X30016" t="b">
        <v>0</v>
      </c>
      <c r="Y30016" t="b">
        <v>0</v>
      </c>
      <c r="Z30016" t="b">
        <v>0</v>
      </c>
      <c r="AA30016" t="b">
        <v>0</v>
      </c>
    </row>
    <row r="30017" spans="2:41">
      <c r="B30017">
        <v>1237</v>
      </c>
      <c r="C30017">
        <v>110942</v>
      </c>
      <c r="E30017" t="s">
        <v>243</v>
      </c>
      <c r="F30017" t="s">
        <v>1026</v>
      </c>
      <c r="G30017">
        <v>113067</v>
      </c>
      <c r="H30017">
        <v>113067</v>
      </c>
      <c r="I30017" t="s">
        <v>1027</v>
      </c>
      <c r="J30017" t="s">
        <v>236</v>
      </c>
      <c r="K30017">
        <v>218105.75052100001</v>
      </c>
      <c r="L30017">
        <v>0</v>
      </c>
      <c r="M30017">
        <v>218105.75052100001</v>
      </c>
      <c r="N30017">
        <v>5.7602499999999997E-4</v>
      </c>
      <c r="O30017">
        <v>5.73362E-4</v>
      </c>
      <c r="P30017">
        <v>1.7387300000000001E-4</v>
      </c>
      <c r="Q30017" s="3">
        <v>45291</v>
      </c>
      <c r="R30017" s="3">
        <v>45289</v>
      </c>
      <c r="S30017" t="b">
        <v>0</v>
      </c>
      <c r="T30017" t="b">
        <v>0</v>
      </c>
      <c r="U30017" t="b">
        <v>0</v>
      </c>
      <c r="V30017" t="b">
        <v>0</v>
      </c>
      <c r="W30017" t="b">
        <v>0</v>
      </c>
      <c r="X30017" t="b">
        <v>0</v>
      </c>
      <c r="Y30017" t="b">
        <v>0</v>
      </c>
      <c r="Z30017" t="b">
        <v>0</v>
      </c>
      <c r="AA30017" t="b">
        <v>0</v>
      </c>
    </row>
    <row r="30018" spans="2:41">
      <c r="B30018">
        <v>1237</v>
      </c>
      <c r="C30018">
        <v>110942</v>
      </c>
      <c r="E30018" t="s">
        <v>243</v>
      </c>
      <c r="F30018" t="s">
        <v>1029</v>
      </c>
      <c r="G30018">
        <v>113090</v>
      </c>
      <c r="H30018">
        <v>113090</v>
      </c>
      <c r="I30018" t="s">
        <v>1028</v>
      </c>
      <c r="J30018" t="s">
        <v>236</v>
      </c>
      <c r="K30018">
        <v>425168.36153400003</v>
      </c>
      <c r="L30018">
        <v>0</v>
      </c>
      <c r="M30018">
        <v>425168.36153400003</v>
      </c>
      <c r="N30018">
        <v>1.122884E-3</v>
      </c>
      <c r="O30018">
        <v>1.1176929999999999E-3</v>
      </c>
      <c r="P30018">
        <v>3.3894200000000001E-4</v>
      </c>
      <c r="Q30018" s="3">
        <v>45291</v>
      </c>
      <c r="R30018" s="3">
        <v>45289</v>
      </c>
      <c r="S30018" t="b">
        <v>0</v>
      </c>
      <c r="T30018" t="b">
        <v>0</v>
      </c>
      <c r="U30018" t="b">
        <v>0</v>
      </c>
      <c r="V30018" t="b">
        <v>0</v>
      </c>
      <c r="W30018" t="b">
        <v>0</v>
      </c>
      <c r="X30018" t="b">
        <v>0</v>
      </c>
      <c r="Y30018" t="b">
        <v>0</v>
      </c>
      <c r="Z30018" t="b">
        <v>0</v>
      </c>
      <c r="AA30018" t="b">
        <v>0</v>
      </c>
    </row>
    <row r="30019" spans="2:41">
      <c r="B30019">
        <v>1237</v>
      </c>
      <c r="C30019">
        <v>110942</v>
      </c>
      <c r="E30019" t="s">
        <v>243</v>
      </c>
      <c r="F30019" t="s">
        <v>1043</v>
      </c>
      <c r="G30019">
        <v>113100</v>
      </c>
      <c r="H30019">
        <v>113100</v>
      </c>
      <c r="I30019" t="s">
        <v>1042</v>
      </c>
      <c r="J30019" t="s">
        <v>236</v>
      </c>
      <c r="K30019">
        <v>16270.593457999999</v>
      </c>
      <c r="L30019">
        <v>0</v>
      </c>
      <c r="M30019">
        <v>16270.593457999999</v>
      </c>
      <c r="N30019">
        <v>4.2970999999999999E-5</v>
      </c>
      <c r="O30019">
        <v>4.2772999999999999E-5</v>
      </c>
      <c r="P30019">
        <v>1.2971E-5</v>
      </c>
      <c r="Q30019" s="3">
        <v>45291</v>
      </c>
      <c r="R30019" s="3">
        <v>45289</v>
      </c>
      <c r="S30019" t="b">
        <v>0</v>
      </c>
      <c r="T30019" t="b">
        <v>0</v>
      </c>
      <c r="U30019" t="b">
        <v>0</v>
      </c>
      <c r="V30019" t="b">
        <v>0</v>
      </c>
      <c r="W30019" t="b">
        <v>0</v>
      </c>
      <c r="X30019" t="b">
        <v>0</v>
      </c>
      <c r="Y30019" t="b">
        <v>0</v>
      </c>
      <c r="Z30019" t="b">
        <v>0</v>
      </c>
      <c r="AA30019" t="b">
        <v>0</v>
      </c>
    </row>
    <row r="30020" spans="2:41">
      <c r="B30020">
        <v>1237</v>
      </c>
      <c r="C30020">
        <v>110942</v>
      </c>
      <c r="E30020" t="s">
        <v>243</v>
      </c>
      <c r="F30020" t="s">
        <v>1043</v>
      </c>
      <c r="G30020">
        <v>113101</v>
      </c>
      <c r="H30020">
        <v>113101</v>
      </c>
      <c r="I30020" t="s">
        <v>1044</v>
      </c>
      <c r="J30020" t="s">
        <v>236</v>
      </c>
      <c r="K30020">
        <v>1371928.7220060001</v>
      </c>
      <c r="L30020">
        <v>0</v>
      </c>
      <c r="M30020">
        <v>1371928.7220060001</v>
      </c>
      <c r="N30020">
        <v>3.6233110000000002E-3</v>
      </c>
      <c r="O30020">
        <v>3.6065609999999999E-3</v>
      </c>
      <c r="P30020">
        <v>1.0936940000000001E-3</v>
      </c>
      <c r="Q30020" s="3">
        <v>45291</v>
      </c>
      <c r="R30020" s="3">
        <v>45289</v>
      </c>
      <c r="S30020" t="b">
        <v>0</v>
      </c>
      <c r="T30020" t="b">
        <v>0</v>
      </c>
      <c r="U30020" t="b">
        <v>0</v>
      </c>
      <c r="V30020" t="b">
        <v>0</v>
      </c>
      <c r="W30020" t="b">
        <v>0</v>
      </c>
      <c r="X30020" t="b">
        <v>0</v>
      </c>
      <c r="Y30020" t="b">
        <v>0</v>
      </c>
      <c r="Z30020" t="b">
        <v>0</v>
      </c>
      <c r="AA30020" t="b">
        <v>0</v>
      </c>
    </row>
    <row r="30021" spans="2:41">
      <c r="B30021">
        <v>1237</v>
      </c>
      <c r="C30021">
        <v>110942</v>
      </c>
      <c r="E30021" t="s">
        <v>243</v>
      </c>
      <c r="F30021" t="s">
        <v>1043</v>
      </c>
      <c r="G30021">
        <v>113102</v>
      </c>
      <c r="H30021">
        <v>113102</v>
      </c>
      <c r="I30021" t="s">
        <v>1045</v>
      </c>
      <c r="J30021" t="s">
        <v>236</v>
      </c>
      <c r="K30021">
        <v>128934.944762</v>
      </c>
      <c r="L30021">
        <v>0</v>
      </c>
      <c r="M30021">
        <v>128934.944762</v>
      </c>
      <c r="N30021">
        <v>3.40522E-4</v>
      </c>
      <c r="O30021">
        <v>3.3894699999999998E-4</v>
      </c>
      <c r="P30021">
        <v>1.02786E-4</v>
      </c>
      <c r="Q30021" s="3">
        <v>45291</v>
      </c>
      <c r="R30021" s="3">
        <v>45289</v>
      </c>
      <c r="S30021" t="b">
        <v>0</v>
      </c>
      <c r="T30021" t="b">
        <v>0</v>
      </c>
      <c r="U30021" t="b">
        <v>0</v>
      </c>
      <c r="V30021" t="b">
        <v>0</v>
      </c>
      <c r="W30021" t="b">
        <v>0</v>
      </c>
      <c r="X30021" t="b">
        <v>0</v>
      </c>
      <c r="Y30021" t="b">
        <v>0</v>
      </c>
      <c r="Z30021" t="b">
        <v>0</v>
      </c>
      <c r="AA30021" t="b">
        <v>0</v>
      </c>
    </row>
    <row r="30022" spans="2:41">
      <c r="B30022">
        <v>1237</v>
      </c>
      <c r="C30022">
        <v>110942</v>
      </c>
      <c r="E30022" t="s">
        <v>243</v>
      </c>
      <c r="F30022" t="s">
        <v>1047</v>
      </c>
      <c r="G30022">
        <v>113103</v>
      </c>
      <c r="H30022">
        <v>113103</v>
      </c>
      <c r="I30022" t="s">
        <v>1046</v>
      </c>
      <c r="J30022" t="s">
        <v>236</v>
      </c>
      <c r="K30022">
        <v>1836737.303792</v>
      </c>
      <c r="L30022">
        <v>0</v>
      </c>
      <c r="M30022">
        <v>1836737.303792</v>
      </c>
      <c r="N30022">
        <v>4.8508860000000004E-3</v>
      </c>
      <c r="O30022">
        <v>4.8284620000000004E-3</v>
      </c>
      <c r="P30022">
        <v>1.4642360000000001E-3</v>
      </c>
      <c r="Q30022" s="3">
        <v>45291</v>
      </c>
      <c r="R30022" s="3">
        <v>45289</v>
      </c>
      <c r="S30022" t="b">
        <v>0</v>
      </c>
      <c r="T30022" t="b">
        <v>0</v>
      </c>
      <c r="U30022" t="b">
        <v>0</v>
      </c>
      <c r="V30022" t="b">
        <v>0</v>
      </c>
      <c r="W30022" t="b">
        <v>0</v>
      </c>
      <c r="X30022" t="b">
        <v>0</v>
      </c>
      <c r="Y30022" t="b">
        <v>0</v>
      </c>
      <c r="Z30022" t="b">
        <v>0</v>
      </c>
      <c r="AA30022" t="b">
        <v>0</v>
      </c>
    </row>
    <row r="30023" spans="2:41">
      <c r="B30023">
        <v>1237</v>
      </c>
      <c r="C30023">
        <v>110942</v>
      </c>
      <c r="E30023" t="s">
        <v>243</v>
      </c>
      <c r="F30023" t="s">
        <v>1049</v>
      </c>
      <c r="G30023">
        <v>113104</v>
      </c>
      <c r="H30023">
        <v>113104</v>
      </c>
      <c r="I30023" t="s">
        <v>1048</v>
      </c>
      <c r="J30023" t="s">
        <v>236</v>
      </c>
      <c r="K30023">
        <v>12.925883000000001</v>
      </c>
      <c r="L30023">
        <v>0</v>
      </c>
      <c r="M30023">
        <v>12.925883000000001</v>
      </c>
      <c r="N30023">
        <v>3.4E-8</v>
      </c>
      <c r="O30023">
        <v>3.4E-8</v>
      </c>
      <c r="P30023">
        <v>1E-8</v>
      </c>
      <c r="Q30023" s="3">
        <v>45291</v>
      </c>
      <c r="R30023" s="3">
        <v>45289</v>
      </c>
      <c r="S30023" t="b">
        <v>0</v>
      </c>
      <c r="T30023" t="b">
        <v>0</v>
      </c>
      <c r="U30023" t="b">
        <v>0</v>
      </c>
      <c r="V30023" t="b">
        <v>0</v>
      </c>
      <c r="W30023" t="b">
        <v>0</v>
      </c>
      <c r="X30023" t="b">
        <v>0</v>
      </c>
      <c r="Y30023" t="b">
        <v>0</v>
      </c>
      <c r="Z30023" t="b">
        <v>0</v>
      </c>
      <c r="AA30023" t="b">
        <v>0</v>
      </c>
    </row>
    <row r="30024" spans="2:41">
      <c r="B30024">
        <v>1237</v>
      </c>
      <c r="C30024">
        <v>110942</v>
      </c>
      <c r="E30024" t="s">
        <v>243</v>
      </c>
      <c r="F30024" t="s">
        <v>1049</v>
      </c>
      <c r="G30024">
        <v>113105</v>
      </c>
      <c r="H30024">
        <v>113105</v>
      </c>
      <c r="I30024" t="s">
        <v>1050</v>
      </c>
      <c r="J30024" t="s">
        <v>236</v>
      </c>
      <c r="K30024">
        <v>683420.72074500006</v>
      </c>
      <c r="L30024">
        <v>0</v>
      </c>
      <c r="M30024">
        <v>683420.72074500006</v>
      </c>
      <c r="N30024">
        <v>1.8049380000000001E-3</v>
      </c>
      <c r="O30024">
        <v>1.7965940000000001E-3</v>
      </c>
      <c r="P30024">
        <v>5.4481899999999999E-4</v>
      </c>
      <c r="Q30024" s="3">
        <v>45291</v>
      </c>
      <c r="R30024" s="3">
        <v>45289</v>
      </c>
      <c r="S30024" t="b">
        <v>0</v>
      </c>
      <c r="T30024" t="b">
        <v>0</v>
      </c>
      <c r="U30024" t="b">
        <v>0</v>
      </c>
      <c r="V30024" t="b">
        <v>0</v>
      </c>
      <c r="W30024" t="b">
        <v>0</v>
      </c>
      <c r="X30024" t="b">
        <v>0</v>
      </c>
      <c r="Y30024" t="b">
        <v>0</v>
      </c>
      <c r="Z30024" t="b">
        <v>0</v>
      </c>
      <c r="AA30024" t="b">
        <v>0</v>
      </c>
    </row>
    <row r="30025" spans="2:41">
      <c r="B30025">
        <v>1237</v>
      </c>
      <c r="C30025">
        <v>110942</v>
      </c>
      <c r="E30025" t="s">
        <v>243</v>
      </c>
      <c r="F30025" t="s">
        <v>1052</v>
      </c>
      <c r="G30025">
        <v>113107</v>
      </c>
      <c r="H30025">
        <v>113107</v>
      </c>
      <c r="I30025" t="s">
        <v>1051</v>
      </c>
      <c r="J30025" t="s">
        <v>236</v>
      </c>
      <c r="K30025">
        <v>502.09632599999998</v>
      </c>
      <c r="L30025">
        <v>0</v>
      </c>
      <c r="M30025">
        <v>502.09632599999998</v>
      </c>
      <c r="N30025">
        <v>1.3260000000000001E-6</v>
      </c>
      <c r="O30025">
        <v>1.3200000000000001E-6</v>
      </c>
      <c r="P30025">
        <v>3.9999999999999998E-7</v>
      </c>
      <c r="Q30025" s="3">
        <v>45291</v>
      </c>
      <c r="R30025" s="3">
        <v>45289</v>
      </c>
      <c r="S30025" t="b">
        <v>0</v>
      </c>
      <c r="T30025" t="b">
        <v>0</v>
      </c>
      <c r="U30025" t="b">
        <v>0</v>
      </c>
      <c r="V30025" t="b">
        <v>0</v>
      </c>
      <c r="W30025" t="b">
        <v>0</v>
      </c>
      <c r="X30025" t="b">
        <v>0</v>
      </c>
      <c r="Y30025" t="b">
        <v>0</v>
      </c>
      <c r="Z30025" t="b">
        <v>0</v>
      </c>
      <c r="AA30025" t="b">
        <v>0</v>
      </c>
    </row>
    <row r="30026" spans="2:41">
      <c r="B30026">
        <v>1237</v>
      </c>
      <c r="C30026">
        <v>110942</v>
      </c>
      <c r="E30026" t="s">
        <v>243</v>
      </c>
      <c r="F30026" t="s">
        <v>1052</v>
      </c>
      <c r="G30026">
        <v>113108</v>
      </c>
      <c r="H30026">
        <v>113108</v>
      </c>
      <c r="I30026" t="s">
        <v>1053</v>
      </c>
      <c r="J30026" t="s">
        <v>236</v>
      </c>
      <c r="K30026">
        <v>1127.9764190000001</v>
      </c>
      <c r="L30026">
        <v>0</v>
      </c>
      <c r="M30026">
        <v>1127.9764190000001</v>
      </c>
      <c r="N30026">
        <v>2.9790000000000002E-6</v>
      </c>
      <c r="O30026">
        <v>2.965E-6</v>
      </c>
      <c r="P30026">
        <v>8.9899999999999999E-7</v>
      </c>
      <c r="Q30026" s="3">
        <v>45291</v>
      </c>
      <c r="R30026" s="3">
        <v>45289</v>
      </c>
      <c r="S30026" t="b">
        <v>0</v>
      </c>
      <c r="T30026" t="b">
        <v>0</v>
      </c>
      <c r="U30026" t="b">
        <v>0</v>
      </c>
      <c r="V30026" t="b">
        <v>0</v>
      </c>
      <c r="W30026" t="b">
        <v>0</v>
      </c>
      <c r="X30026" t="b">
        <v>0</v>
      </c>
      <c r="Y30026" t="b">
        <v>0</v>
      </c>
      <c r="Z30026" t="b">
        <v>0</v>
      </c>
      <c r="AA30026" t="b">
        <v>0</v>
      </c>
    </row>
    <row r="30027" spans="2:41">
      <c r="B30027">
        <v>1237</v>
      </c>
      <c r="C30027">
        <v>110942</v>
      </c>
      <c r="E30027" t="s">
        <v>243</v>
      </c>
      <c r="F30027" t="s">
        <v>1052</v>
      </c>
      <c r="G30027">
        <v>113109</v>
      </c>
      <c r="H30027">
        <v>113109</v>
      </c>
      <c r="I30027" t="s">
        <v>1054</v>
      </c>
      <c r="J30027" t="s">
        <v>236</v>
      </c>
      <c r="K30027">
        <v>27970.002892</v>
      </c>
      <c r="L30027">
        <v>0</v>
      </c>
      <c r="M30027">
        <v>27970.002892</v>
      </c>
      <c r="N30027">
        <v>7.3869999999999996E-5</v>
      </c>
      <c r="O30027">
        <v>7.3528000000000005E-5</v>
      </c>
      <c r="P30027">
        <v>2.2297999999999999E-5</v>
      </c>
      <c r="Q30027" s="3">
        <v>45291</v>
      </c>
      <c r="R30027" s="3">
        <v>45289</v>
      </c>
      <c r="S30027" t="b">
        <v>0</v>
      </c>
      <c r="T30027" t="b">
        <v>0</v>
      </c>
      <c r="U30027" t="b">
        <v>0</v>
      </c>
      <c r="V30027" t="b">
        <v>0</v>
      </c>
      <c r="W30027" t="b">
        <v>0</v>
      </c>
      <c r="X30027" t="b">
        <v>0</v>
      </c>
      <c r="Y30027" t="b">
        <v>0</v>
      </c>
      <c r="Z30027" t="b">
        <v>0</v>
      </c>
      <c r="AA30027" t="b">
        <v>0</v>
      </c>
    </row>
    <row r="30028" spans="2:41">
      <c r="B30028">
        <v>1237</v>
      </c>
      <c r="C30028">
        <v>110942</v>
      </c>
      <c r="E30028" t="s">
        <v>243</v>
      </c>
      <c r="F30028" t="s">
        <v>907</v>
      </c>
      <c r="G30028">
        <v>113110</v>
      </c>
      <c r="H30028">
        <v>113110</v>
      </c>
      <c r="I30028" t="s">
        <v>1055</v>
      </c>
      <c r="J30028" t="s">
        <v>236</v>
      </c>
      <c r="K30028">
        <v>35633.688271999999</v>
      </c>
      <c r="L30028">
        <v>0</v>
      </c>
      <c r="M30028">
        <v>35633.688271999999</v>
      </c>
      <c r="N30028">
        <v>9.4110000000000005E-5</v>
      </c>
      <c r="O30028">
        <v>9.3675E-5</v>
      </c>
      <c r="P30028">
        <v>2.8407000000000001E-5</v>
      </c>
      <c r="Q30028" s="3">
        <v>45291</v>
      </c>
      <c r="R30028" s="3">
        <v>45289</v>
      </c>
      <c r="S30028" t="b">
        <v>0</v>
      </c>
      <c r="T30028" t="b">
        <v>0</v>
      </c>
      <c r="U30028" t="b">
        <v>0</v>
      </c>
      <c r="V30028" t="b">
        <v>0</v>
      </c>
      <c r="W30028" t="b">
        <v>0</v>
      </c>
      <c r="X30028" t="b">
        <v>0</v>
      </c>
      <c r="Y30028" t="b">
        <v>0</v>
      </c>
      <c r="Z30028" t="b">
        <v>0</v>
      </c>
      <c r="AA30028" t="b">
        <v>0</v>
      </c>
    </row>
    <row r="30029" spans="2:41">
      <c r="B30029">
        <v>1237</v>
      </c>
      <c r="C30029">
        <v>110942</v>
      </c>
      <c r="E30029" t="s">
        <v>243</v>
      </c>
      <c r="F30029" t="s">
        <v>1057</v>
      </c>
      <c r="G30029">
        <v>113112</v>
      </c>
      <c r="H30029">
        <v>113112</v>
      </c>
      <c r="I30029" t="s">
        <v>1056</v>
      </c>
      <c r="J30029" t="s">
        <v>236</v>
      </c>
      <c r="K30029">
        <v>42739.048126000002</v>
      </c>
      <c r="L30029">
        <v>0</v>
      </c>
      <c r="M30029">
        <v>42739.048126000002</v>
      </c>
      <c r="N30029">
        <v>1.1287500000000001E-4</v>
      </c>
      <c r="O30029">
        <v>1.12353E-4</v>
      </c>
      <c r="P30029">
        <v>3.4071E-5</v>
      </c>
      <c r="Q30029" s="3">
        <v>45291</v>
      </c>
      <c r="R30029" s="3">
        <v>45289</v>
      </c>
      <c r="S30029" t="b">
        <v>0</v>
      </c>
      <c r="T30029" t="b">
        <v>0</v>
      </c>
      <c r="U30029" t="b">
        <v>0</v>
      </c>
      <c r="V30029" t="b">
        <v>0</v>
      </c>
      <c r="W30029" t="b">
        <v>0</v>
      </c>
      <c r="X30029" t="b">
        <v>0</v>
      </c>
      <c r="Y30029" t="b">
        <v>0</v>
      </c>
      <c r="Z30029" t="b">
        <v>0</v>
      </c>
      <c r="AA30029" t="b">
        <v>0</v>
      </c>
    </row>
    <row r="30030" spans="2:41">
      <c r="B30030">
        <v>1133</v>
      </c>
      <c r="C30030">
        <v>106845</v>
      </c>
      <c r="D30030" t="s">
        <v>252</v>
      </c>
      <c r="E30030" t="s">
        <v>245</v>
      </c>
      <c r="F30030" t="s">
        <v>484</v>
      </c>
      <c r="G30030">
        <v>73730</v>
      </c>
      <c r="H30030" t="s">
        <v>483</v>
      </c>
      <c r="I30030" t="s">
        <v>482</v>
      </c>
      <c r="J30030" t="s">
        <v>236</v>
      </c>
      <c r="K30030">
        <v>756581.99216100003</v>
      </c>
      <c r="L30030">
        <v>0</v>
      </c>
      <c r="M30030">
        <v>756581.99216100003</v>
      </c>
      <c r="N30030">
        <v>1.9981589999999998E-3</v>
      </c>
      <c r="O30030">
        <v>1.9889220000000002E-3</v>
      </c>
      <c r="P30030">
        <v>6.03143E-4</v>
      </c>
      <c r="Q30030" s="3">
        <v>45291</v>
      </c>
      <c r="R30030" s="3">
        <v>45289</v>
      </c>
      <c r="S30030" t="b">
        <v>0</v>
      </c>
      <c r="T30030" t="b">
        <v>0</v>
      </c>
      <c r="U30030" t="b">
        <v>0</v>
      </c>
      <c r="V30030" t="b">
        <v>0</v>
      </c>
      <c r="W30030" t="b">
        <v>0</v>
      </c>
      <c r="X30030" t="b">
        <v>0</v>
      </c>
      <c r="Y30030" t="b">
        <v>0</v>
      </c>
      <c r="Z30030" t="b">
        <v>0</v>
      </c>
      <c r="AA30030" t="b">
        <v>0</v>
      </c>
    </row>
    <row r="30031" spans="2:41">
      <c r="B30031">
        <v>1129</v>
      </c>
      <c r="C30031">
        <v>106840</v>
      </c>
      <c r="D30031" t="s">
        <v>240</v>
      </c>
      <c r="E30031" t="s">
        <v>241</v>
      </c>
      <c r="F30031" t="s">
        <v>304</v>
      </c>
      <c r="G30031">
        <v>74461</v>
      </c>
      <c r="H30031" t="s">
        <v>488</v>
      </c>
      <c r="I30031" t="s">
        <v>487</v>
      </c>
      <c r="J30031" t="s">
        <v>236</v>
      </c>
      <c r="K30031">
        <v>413305.36195400002</v>
      </c>
      <c r="L30031">
        <v>0</v>
      </c>
      <c r="M30031">
        <v>413305.36195400002</v>
      </c>
      <c r="N30031">
        <v>1.091554E-3</v>
      </c>
      <c r="O30031">
        <v>1.0865079999999999E-3</v>
      </c>
      <c r="P30031">
        <v>3.2948500000000002E-4</v>
      </c>
      <c r="Q30031" s="3">
        <v>45291</v>
      </c>
      <c r="R30031" s="3">
        <v>45289</v>
      </c>
      <c r="S30031" t="b">
        <v>1</v>
      </c>
      <c r="T30031" t="b">
        <v>0</v>
      </c>
      <c r="U30031" t="b">
        <v>0</v>
      </c>
      <c r="V30031" t="b">
        <v>0</v>
      </c>
      <c r="W30031" t="b">
        <v>0</v>
      </c>
      <c r="X30031" t="b">
        <v>0</v>
      </c>
      <c r="Y30031" t="b">
        <v>1</v>
      </c>
      <c r="Z30031" t="b">
        <v>0</v>
      </c>
      <c r="AA30031" t="b">
        <v>1</v>
      </c>
      <c r="AB30031" t="s">
        <v>1219</v>
      </c>
      <c r="AC30031" t="s">
        <v>1219</v>
      </c>
      <c r="AD30031" t="s">
        <v>200</v>
      </c>
      <c r="AE30031" t="s">
        <v>200</v>
      </c>
      <c r="AF30031" t="s">
        <v>200</v>
      </c>
      <c r="AH30031" t="b">
        <v>1</v>
      </c>
      <c r="AI30031" t="b">
        <v>0</v>
      </c>
      <c r="AJ30031" t="b">
        <v>0</v>
      </c>
      <c r="AK30031" t="b">
        <v>0</v>
      </c>
      <c r="AL30031" t="b">
        <v>0</v>
      </c>
      <c r="AM30031" t="b">
        <v>0</v>
      </c>
      <c r="AN30031" t="b">
        <v>0</v>
      </c>
      <c r="AO30031" t="s">
        <v>1209</v>
      </c>
    </row>
    <row r="30032" spans="2:41">
      <c r="B30032">
        <v>1129</v>
      </c>
      <c r="C30032">
        <v>106840</v>
      </c>
      <c r="D30032" t="s">
        <v>240</v>
      </c>
      <c r="E30032" t="s">
        <v>241</v>
      </c>
      <c r="F30032" t="s">
        <v>304</v>
      </c>
      <c r="G30032">
        <v>74498</v>
      </c>
      <c r="H30032" t="s">
        <v>490</v>
      </c>
      <c r="I30032" t="s">
        <v>489</v>
      </c>
      <c r="J30032" t="s">
        <v>236</v>
      </c>
      <c r="K30032">
        <v>239270.91566100001</v>
      </c>
      <c r="L30032">
        <v>0</v>
      </c>
      <c r="M30032">
        <v>239270.91566100001</v>
      </c>
      <c r="N30032">
        <v>6.3192299999999995E-4</v>
      </c>
      <c r="O30032">
        <v>6.2900100000000002E-4</v>
      </c>
      <c r="P30032">
        <v>1.90745E-4</v>
      </c>
      <c r="Q30032" s="3">
        <v>45291</v>
      </c>
      <c r="R30032" s="3">
        <v>45289</v>
      </c>
      <c r="S30032" t="b">
        <v>1</v>
      </c>
      <c r="T30032" t="b">
        <v>0</v>
      </c>
      <c r="U30032" t="b">
        <v>0</v>
      </c>
      <c r="V30032" t="b">
        <v>0</v>
      </c>
      <c r="W30032" t="b">
        <v>0</v>
      </c>
      <c r="X30032" t="b">
        <v>0</v>
      </c>
      <c r="Y30032" t="b">
        <v>1</v>
      </c>
      <c r="Z30032" t="b">
        <v>0</v>
      </c>
      <c r="AA30032" t="b">
        <v>1</v>
      </c>
      <c r="AB30032" t="s">
        <v>1219</v>
      </c>
      <c r="AC30032" t="s">
        <v>1219</v>
      </c>
      <c r="AD30032" t="s">
        <v>200</v>
      </c>
      <c r="AE30032" t="s">
        <v>200</v>
      </c>
      <c r="AF30032" t="s">
        <v>200</v>
      </c>
      <c r="AH30032" t="b">
        <v>1</v>
      </c>
      <c r="AI30032" t="b">
        <v>0</v>
      </c>
      <c r="AJ30032" t="b">
        <v>0</v>
      </c>
      <c r="AK30032" t="b">
        <v>0</v>
      </c>
      <c r="AL30032" t="b">
        <v>0</v>
      </c>
      <c r="AM30032" t="b">
        <v>0</v>
      </c>
      <c r="AN30032" t="b">
        <v>0</v>
      </c>
      <c r="AO30032" t="s">
        <v>1209</v>
      </c>
    </row>
    <row r="30033" spans="2:41">
      <c r="B30033">
        <v>1134</v>
      </c>
      <c r="C30033">
        <v>106846</v>
      </c>
      <c r="D30033" t="s">
        <v>252</v>
      </c>
      <c r="E30033" t="s">
        <v>246</v>
      </c>
      <c r="F30033" t="s">
        <v>576</v>
      </c>
      <c r="G30033">
        <v>83136</v>
      </c>
      <c r="H30033">
        <v>83136</v>
      </c>
      <c r="I30033" t="s">
        <v>766</v>
      </c>
      <c r="J30033" t="s">
        <v>236</v>
      </c>
      <c r="K30033">
        <v>3432880.6098879999</v>
      </c>
      <c r="L30033">
        <v>0</v>
      </c>
      <c r="M30033">
        <v>3432880.6098879999</v>
      </c>
      <c r="N30033">
        <v>9.0663549999999999E-3</v>
      </c>
      <c r="O30033">
        <v>9.024443E-3</v>
      </c>
      <c r="P30033">
        <v>2.7366719999999999E-3</v>
      </c>
      <c r="Q30033" s="3">
        <v>45291</v>
      </c>
      <c r="R30033" s="3">
        <v>45289</v>
      </c>
      <c r="S30033" t="b">
        <v>0</v>
      </c>
      <c r="T30033" t="b">
        <v>0</v>
      </c>
      <c r="U30033" t="b">
        <v>0</v>
      </c>
      <c r="V30033" t="b">
        <v>0</v>
      </c>
      <c r="W30033" t="b">
        <v>0</v>
      </c>
      <c r="X30033" t="b">
        <v>0</v>
      </c>
      <c r="Y30033" t="b">
        <v>0</v>
      </c>
      <c r="Z30033" t="b">
        <v>0</v>
      </c>
      <c r="AA30033" t="b">
        <v>0</v>
      </c>
      <c r="AB30033" t="s">
        <v>1219</v>
      </c>
      <c r="AC30033" t="s">
        <v>1219</v>
      </c>
      <c r="AD30033" t="s">
        <v>1219</v>
      </c>
      <c r="AE30033" t="s">
        <v>1219</v>
      </c>
      <c r="AF30033" t="s">
        <v>1219</v>
      </c>
      <c r="AH30033" t="b">
        <v>0</v>
      </c>
      <c r="AI30033" t="b">
        <v>0</v>
      </c>
      <c r="AJ30033" t="b">
        <v>0</v>
      </c>
      <c r="AK30033" t="b">
        <v>0</v>
      </c>
      <c r="AL30033" t="b">
        <v>0</v>
      </c>
      <c r="AM30033" t="b">
        <v>0</v>
      </c>
      <c r="AN30033" t="b">
        <v>0</v>
      </c>
    </row>
    <row r="30034" spans="2:41">
      <c r="B30034">
        <v>1129</v>
      </c>
      <c r="C30034">
        <v>106840</v>
      </c>
      <c r="D30034" t="s">
        <v>240</v>
      </c>
      <c r="E30034" t="s">
        <v>241</v>
      </c>
      <c r="F30034" t="s">
        <v>304</v>
      </c>
      <c r="G30034">
        <v>84173</v>
      </c>
      <c r="H30034" t="s">
        <v>492</v>
      </c>
      <c r="I30034" t="s">
        <v>491</v>
      </c>
      <c r="J30034" t="s">
        <v>236</v>
      </c>
      <c r="K30034">
        <v>1883.7388370000001</v>
      </c>
      <c r="L30034">
        <v>-18.171493000000002</v>
      </c>
      <c r="M30034">
        <v>1865.567344</v>
      </c>
      <c r="N30034">
        <v>4.9749999999999998E-6</v>
      </c>
      <c r="O30034">
        <v>4.9520000000000002E-6</v>
      </c>
      <c r="P30034">
        <v>1.4869999999999999E-6</v>
      </c>
      <c r="Q30034" s="3">
        <v>45291</v>
      </c>
      <c r="R30034" s="3">
        <v>45289</v>
      </c>
      <c r="S30034" t="b">
        <v>1</v>
      </c>
      <c r="T30034" t="b">
        <v>0</v>
      </c>
      <c r="U30034" t="b">
        <v>0</v>
      </c>
      <c r="V30034" t="b">
        <v>0</v>
      </c>
      <c r="W30034" t="b">
        <v>0</v>
      </c>
      <c r="X30034" t="b">
        <v>0</v>
      </c>
      <c r="Y30034" t="b">
        <v>1</v>
      </c>
      <c r="Z30034" t="b">
        <v>0</v>
      </c>
      <c r="AA30034" t="b">
        <v>1</v>
      </c>
      <c r="AB30034" t="s">
        <v>1219</v>
      </c>
      <c r="AC30034" t="s">
        <v>1219</v>
      </c>
      <c r="AD30034" t="s">
        <v>200</v>
      </c>
      <c r="AE30034" t="s">
        <v>200</v>
      </c>
      <c r="AF30034" t="s">
        <v>200</v>
      </c>
      <c r="AH30034" t="b">
        <v>1</v>
      </c>
      <c r="AI30034" t="b">
        <v>0</v>
      </c>
      <c r="AJ30034" t="b">
        <v>0</v>
      </c>
      <c r="AK30034" t="b">
        <v>0</v>
      </c>
      <c r="AL30034" t="b">
        <v>0</v>
      </c>
      <c r="AM30034" t="b">
        <v>0</v>
      </c>
      <c r="AN30034" t="b">
        <v>0</v>
      </c>
      <c r="AO30034" t="s">
        <v>1209</v>
      </c>
    </row>
    <row r="30035" spans="2:41">
      <c r="B30035">
        <v>1134</v>
      </c>
      <c r="C30035">
        <v>106846</v>
      </c>
      <c r="D30035" t="s">
        <v>252</v>
      </c>
      <c r="E30035" t="s">
        <v>246</v>
      </c>
      <c r="F30035" t="s">
        <v>494</v>
      </c>
      <c r="G30035">
        <v>85405</v>
      </c>
      <c r="H30035">
        <v>85405</v>
      </c>
      <c r="I30035" t="s">
        <v>493</v>
      </c>
      <c r="J30035" t="s">
        <v>236</v>
      </c>
      <c r="K30035">
        <v>1574787.5202510001</v>
      </c>
      <c r="L30035">
        <v>0</v>
      </c>
      <c r="M30035">
        <v>1574787.5202510001</v>
      </c>
      <c r="N30035">
        <v>4.1590680000000001E-3</v>
      </c>
      <c r="O30035">
        <v>4.139841E-3</v>
      </c>
      <c r="P30035">
        <v>1.2554109999999999E-3</v>
      </c>
      <c r="Q30035" s="3">
        <v>45291</v>
      </c>
      <c r="R30035" s="3">
        <v>45289</v>
      </c>
      <c r="S30035" t="b">
        <v>0</v>
      </c>
      <c r="T30035" t="b">
        <v>0</v>
      </c>
      <c r="U30035" t="b">
        <v>0</v>
      </c>
      <c r="V30035" t="b">
        <v>0</v>
      </c>
      <c r="W30035" t="b">
        <v>0</v>
      </c>
      <c r="X30035" t="b">
        <v>0</v>
      </c>
      <c r="Y30035" t="b">
        <v>0</v>
      </c>
      <c r="Z30035" t="b">
        <v>0</v>
      </c>
      <c r="AA30035" t="b">
        <v>0</v>
      </c>
      <c r="AB30035" t="s">
        <v>1219</v>
      </c>
      <c r="AC30035" t="s">
        <v>1219</v>
      </c>
      <c r="AD30035" t="s">
        <v>1219</v>
      </c>
      <c r="AE30035" t="s">
        <v>1219</v>
      </c>
      <c r="AF30035" t="s">
        <v>1219</v>
      </c>
      <c r="AH30035" t="b">
        <v>0</v>
      </c>
      <c r="AI30035" t="b">
        <v>0</v>
      </c>
      <c r="AJ30035" t="b">
        <v>0</v>
      </c>
      <c r="AK30035" t="b">
        <v>0</v>
      </c>
      <c r="AL30035" t="b">
        <v>0</v>
      </c>
      <c r="AM30035" t="b">
        <v>0</v>
      </c>
      <c r="AN30035" t="b">
        <v>0</v>
      </c>
    </row>
    <row r="30036" spans="2:41">
      <c r="B30036">
        <v>1129</v>
      </c>
      <c r="C30036">
        <v>106840</v>
      </c>
      <c r="D30036" t="s">
        <v>240</v>
      </c>
      <c r="E30036" t="s">
        <v>241</v>
      </c>
      <c r="F30036" t="s">
        <v>323</v>
      </c>
      <c r="G30036">
        <v>87338</v>
      </c>
      <c r="H30036">
        <v>87338</v>
      </c>
      <c r="I30036" t="s">
        <v>495</v>
      </c>
      <c r="J30036" t="s">
        <v>236</v>
      </c>
      <c r="K30036">
        <v>161148.54604099999</v>
      </c>
      <c r="L30036">
        <v>0</v>
      </c>
      <c r="M30036">
        <v>161148.54604099999</v>
      </c>
      <c r="N30036">
        <v>4.2559899999999998E-4</v>
      </c>
      <c r="O30036">
        <v>4.23631E-4</v>
      </c>
      <c r="P30036">
        <v>1.28467E-4</v>
      </c>
      <c r="Q30036" s="3">
        <v>45291</v>
      </c>
      <c r="R30036" s="3">
        <v>45289</v>
      </c>
      <c r="S30036" t="b">
        <v>0</v>
      </c>
      <c r="T30036" t="b">
        <v>0</v>
      </c>
      <c r="U30036" t="b">
        <v>1</v>
      </c>
      <c r="V30036" t="b">
        <v>1</v>
      </c>
      <c r="W30036" t="b">
        <v>1</v>
      </c>
      <c r="X30036" t="b">
        <v>0</v>
      </c>
      <c r="Y30036" t="b">
        <v>1</v>
      </c>
      <c r="Z30036" t="b">
        <v>0</v>
      </c>
      <c r="AA30036" t="b">
        <v>0</v>
      </c>
      <c r="AB30036" t="s">
        <v>1219</v>
      </c>
      <c r="AC30036" t="s">
        <v>1219</v>
      </c>
      <c r="AD30036" t="s">
        <v>1222</v>
      </c>
      <c r="AE30036" t="s">
        <v>1222</v>
      </c>
      <c r="AF30036" t="s">
        <v>1222</v>
      </c>
      <c r="AI30036" t="b">
        <v>0</v>
      </c>
      <c r="AJ30036" t="b">
        <v>0</v>
      </c>
      <c r="AK30036" t="b">
        <v>0</v>
      </c>
      <c r="AM30036" t="b">
        <v>0</v>
      </c>
      <c r="AN30036" t="b">
        <v>0</v>
      </c>
      <c r="AO30036" t="s">
        <v>1235</v>
      </c>
    </row>
    <row r="30037" spans="2:41">
      <c r="B30037">
        <v>1128</v>
      </c>
      <c r="C30037">
        <v>106839</v>
      </c>
      <c r="D30037" t="s">
        <v>240</v>
      </c>
      <c r="E30037" t="s">
        <v>250</v>
      </c>
      <c r="F30037" t="s">
        <v>497</v>
      </c>
      <c r="G30037">
        <v>87390</v>
      </c>
      <c r="H30037">
        <v>87390</v>
      </c>
      <c r="I30037" t="s">
        <v>496</v>
      </c>
      <c r="J30037" t="s">
        <v>236</v>
      </c>
      <c r="K30037">
        <v>84376.454320999997</v>
      </c>
      <c r="L30037">
        <v>0</v>
      </c>
      <c r="M30037">
        <v>84376.454320999997</v>
      </c>
      <c r="N30037">
        <v>2.2284099999999999E-4</v>
      </c>
      <c r="O30037">
        <v>2.2181100000000001E-4</v>
      </c>
      <c r="P30037">
        <v>6.7263999999999998E-5</v>
      </c>
      <c r="Q30037" s="3">
        <v>45291</v>
      </c>
      <c r="R30037" s="3">
        <v>45289</v>
      </c>
      <c r="S30037" t="b">
        <v>0</v>
      </c>
      <c r="T30037" t="b">
        <v>0</v>
      </c>
      <c r="U30037" t="b">
        <v>0</v>
      </c>
      <c r="V30037" t="b">
        <v>0</v>
      </c>
      <c r="W30037" t="b">
        <v>0</v>
      </c>
      <c r="X30037" t="b">
        <v>0</v>
      </c>
      <c r="Y30037" t="b">
        <v>0</v>
      </c>
      <c r="Z30037" t="b">
        <v>0</v>
      </c>
      <c r="AA30037" t="b">
        <v>0</v>
      </c>
    </row>
    <row r="30038" spans="2:41">
      <c r="B30038">
        <v>1128</v>
      </c>
      <c r="C30038">
        <v>106839</v>
      </c>
      <c r="D30038" t="s">
        <v>240</v>
      </c>
      <c r="E30038" t="s">
        <v>250</v>
      </c>
      <c r="F30038" t="s">
        <v>497</v>
      </c>
      <c r="G30038">
        <v>87391</v>
      </c>
      <c r="H30038" t="s">
        <v>499</v>
      </c>
      <c r="I30038" t="s">
        <v>498</v>
      </c>
      <c r="J30038" t="s">
        <v>236</v>
      </c>
      <c r="K30038">
        <v>8764.3700549999994</v>
      </c>
      <c r="L30038">
        <v>0</v>
      </c>
      <c r="M30038">
        <v>8764.3700549999994</v>
      </c>
      <c r="N30038">
        <v>2.3147E-5</v>
      </c>
      <c r="O30038">
        <v>2.304E-5</v>
      </c>
      <c r="P30038">
        <v>6.9870000000000002E-6</v>
      </c>
      <c r="Q30038" s="3">
        <v>45291</v>
      </c>
      <c r="R30038" s="3">
        <v>45289</v>
      </c>
      <c r="S30038" t="b">
        <v>0</v>
      </c>
      <c r="T30038" t="b">
        <v>0</v>
      </c>
      <c r="U30038" t="b">
        <v>0</v>
      </c>
      <c r="V30038" t="b">
        <v>0</v>
      </c>
      <c r="W30038" t="b">
        <v>0</v>
      </c>
      <c r="X30038" t="b">
        <v>0</v>
      </c>
      <c r="Y30038" t="b">
        <v>0</v>
      </c>
      <c r="Z30038" t="b">
        <v>0</v>
      </c>
      <c r="AA30038" t="b">
        <v>0</v>
      </c>
    </row>
    <row r="30039" spans="2:41">
      <c r="B30039">
        <v>1128</v>
      </c>
      <c r="C30039">
        <v>106839</v>
      </c>
      <c r="D30039" t="s">
        <v>240</v>
      </c>
      <c r="E30039" t="s">
        <v>250</v>
      </c>
      <c r="F30039" t="s">
        <v>501</v>
      </c>
      <c r="G30039">
        <v>87421</v>
      </c>
      <c r="H30039">
        <v>87421</v>
      </c>
      <c r="I30039" t="s">
        <v>500</v>
      </c>
      <c r="J30039" t="s">
        <v>236</v>
      </c>
      <c r="K30039">
        <v>134349.30497600001</v>
      </c>
      <c r="L30039">
        <v>0</v>
      </c>
      <c r="M30039">
        <v>134349.30497600001</v>
      </c>
      <c r="N30039">
        <v>3.5482100000000001E-4</v>
      </c>
      <c r="O30039">
        <v>3.5318099999999999E-4</v>
      </c>
      <c r="P30039">
        <v>1.0710200000000001E-4</v>
      </c>
      <c r="Q30039" s="3">
        <v>45291</v>
      </c>
      <c r="R30039" s="3">
        <v>45289</v>
      </c>
      <c r="S30039" t="b">
        <v>0</v>
      </c>
      <c r="T30039" t="b">
        <v>0</v>
      </c>
      <c r="U30039" t="b">
        <v>0</v>
      </c>
      <c r="V30039" t="b">
        <v>0</v>
      </c>
      <c r="W30039" t="b">
        <v>0</v>
      </c>
      <c r="X30039" t="b">
        <v>0</v>
      </c>
      <c r="Y30039" t="b">
        <v>0</v>
      </c>
      <c r="Z30039" t="b">
        <v>0</v>
      </c>
      <c r="AA30039" t="b">
        <v>0</v>
      </c>
    </row>
    <row r="30040" spans="2:41">
      <c r="B30040">
        <v>1128</v>
      </c>
      <c r="C30040">
        <v>106839</v>
      </c>
      <c r="D30040" t="s">
        <v>240</v>
      </c>
      <c r="E30040" t="s">
        <v>250</v>
      </c>
      <c r="F30040" t="s">
        <v>501</v>
      </c>
      <c r="G30040">
        <v>87422</v>
      </c>
      <c r="H30040">
        <v>87422</v>
      </c>
      <c r="I30040" t="s">
        <v>502</v>
      </c>
      <c r="J30040" t="s">
        <v>236</v>
      </c>
      <c r="K30040">
        <v>11089.035024000001</v>
      </c>
      <c r="L30040">
        <v>0</v>
      </c>
      <c r="M30040">
        <v>11089.035024000001</v>
      </c>
      <c r="N30040">
        <v>2.9286999999999999E-5</v>
      </c>
      <c r="O30040">
        <v>2.9150999999999999E-5</v>
      </c>
      <c r="P30040">
        <v>8.8400000000000001E-6</v>
      </c>
      <c r="Q30040" s="3">
        <v>45291</v>
      </c>
      <c r="R30040" s="3">
        <v>45289</v>
      </c>
      <c r="S30040" t="b">
        <v>0</v>
      </c>
      <c r="T30040" t="b">
        <v>0</v>
      </c>
      <c r="U30040" t="b">
        <v>0</v>
      </c>
      <c r="V30040" t="b">
        <v>0</v>
      </c>
      <c r="W30040" t="b">
        <v>0</v>
      </c>
      <c r="X30040" t="b">
        <v>0</v>
      </c>
      <c r="Y30040" t="b">
        <v>0</v>
      </c>
      <c r="Z30040" t="b">
        <v>0</v>
      </c>
      <c r="AA30040" t="b">
        <v>0</v>
      </c>
    </row>
    <row r="30041" spans="2:41">
      <c r="B30041">
        <v>1134</v>
      </c>
      <c r="C30041">
        <v>106846</v>
      </c>
      <c r="D30041" t="s">
        <v>252</v>
      </c>
      <c r="E30041" t="s">
        <v>246</v>
      </c>
      <c r="F30041" t="s">
        <v>538</v>
      </c>
      <c r="G30041">
        <v>92046</v>
      </c>
      <c r="H30041">
        <v>92046</v>
      </c>
      <c r="I30041" t="s">
        <v>540</v>
      </c>
      <c r="J30041" t="s">
        <v>236</v>
      </c>
      <c r="K30041">
        <v>3231703.2184580001</v>
      </c>
      <c r="L30041">
        <v>0</v>
      </c>
      <c r="M30041">
        <v>3231703.2184580001</v>
      </c>
      <c r="N30041">
        <v>8.5350389999999995E-3</v>
      </c>
      <c r="O30041">
        <v>8.4955829999999993E-3</v>
      </c>
      <c r="P30041">
        <v>2.5762950000000001E-3</v>
      </c>
      <c r="Q30041" s="3">
        <v>45291</v>
      </c>
      <c r="R30041" s="3">
        <v>45289</v>
      </c>
      <c r="S30041" t="b">
        <v>0</v>
      </c>
      <c r="T30041" t="b">
        <v>0</v>
      </c>
      <c r="U30041" t="b">
        <v>0</v>
      </c>
      <c r="V30041" t="b">
        <v>0</v>
      </c>
      <c r="W30041" t="b">
        <v>0</v>
      </c>
      <c r="X30041" t="b">
        <v>0</v>
      </c>
      <c r="Y30041" t="b">
        <v>0</v>
      </c>
      <c r="Z30041" t="b">
        <v>0</v>
      </c>
      <c r="AA30041" t="b">
        <v>0</v>
      </c>
      <c r="AB30041" t="s">
        <v>1219</v>
      </c>
      <c r="AC30041" t="s">
        <v>1219</v>
      </c>
      <c r="AD30041" t="s">
        <v>1219</v>
      </c>
      <c r="AE30041" t="s">
        <v>1219</v>
      </c>
      <c r="AF30041" t="s">
        <v>1219</v>
      </c>
      <c r="AH30041" t="b">
        <v>0</v>
      </c>
      <c r="AI30041" t="b">
        <v>0</v>
      </c>
      <c r="AJ30041" t="b">
        <v>0</v>
      </c>
      <c r="AK30041" t="b">
        <v>0</v>
      </c>
      <c r="AL30041" t="b">
        <v>0</v>
      </c>
      <c r="AM30041" t="b">
        <v>0</v>
      </c>
      <c r="AN30041" t="b">
        <v>0</v>
      </c>
    </row>
    <row r="30042" spans="2:41">
      <c r="B30042">
        <v>1134</v>
      </c>
      <c r="C30042">
        <v>106846</v>
      </c>
      <c r="D30042" t="s">
        <v>252</v>
      </c>
      <c r="E30042" t="s">
        <v>246</v>
      </c>
      <c r="F30042" t="s">
        <v>538</v>
      </c>
      <c r="G30042">
        <v>92047</v>
      </c>
      <c r="H30042">
        <v>92047</v>
      </c>
      <c r="I30042" t="s">
        <v>541</v>
      </c>
      <c r="J30042" t="s">
        <v>236</v>
      </c>
      <c r="K30042">
        <v>323502.27</v>
      </c>
      <c r="L30042">
        <v>57629.298275000001</v>
      </c>
      <c r="M30042">
        <v>381131.56827500003</v>
      </c>
      <c r="N30042">
        <v>8.5438099999999998E-4</v>
      </c>
      <c r="O30042">
        <v>8.5043100000000002E-4</v>
      </c>
      <c r="P30042">
        <v>3.0383599999999998E-4</v>
      </c>
      <c r="Q30042" s="3">
        <v>45291</v>
      </c>
      <c r="R30042" s="3">
        <v>45289</v>
      </c>
      <c r="S30042" t="b">
        <v>0</v>
      </c>
      <c r="T30042" t="b">
        <v>0</v>
      </c>
      <c r="U30042" t="b">
        <v>0</v>
      </c>
      <c r="V30042" t="b">
        <v>0</v>
      </c>
      <c r="W30042" t="b">
        <v>0</v>
      </c>
      <c r="X30042" t="b">
        <v>0</v>
      </c>
      <c r="Y30042" t="b">
        <v>0</v>
      </c>
      <c r="Z30042" t="b">
        <v>0</v>
      </c>
      <c r="AA30042" t="b">
        <v>0</v>
      </c>
      <c r="AB30042" t="s">
        <v>1219</v>
      </c>
      <c r="AC30042" t="s">
        <v>1219</v>
      </c>
      <c r="AD30042" t="s">
        <v>1219</v>
      </c>
      <c r="AE30042" t="s">
        <v>1219</v>
      </c>
      <c r="AF30042" t="s">
        <v>1219</v>
      </c>
      <c r="AH30042" t="b">
        <v>0</v>
      </c>
      <c r="AI30042" t="b">
        <v>0</v>
      </c>
      <c r="AJ30042" t="b">
        <v>0</v>
      </c>
      <c r="AK30042" t="b">
        <v>0</v>
      </c>
      <c r="AL30042" t="b">
        <v>0</v>
      </c>
      <c r="AM30042" t="b">
        <v>0</v>
      </c>
      <c r="AN30042" t="b">
        <v>0</v>
      </c>
    </row>
    <row r="30043" spans="2:41">
      <c r="B30043">
        <v>1128</v>
      </c>
      <c r="C30043">
        <v>106839</v>
      </c>
      <c r="D30043" t="s">
        <v>240</v>
      </c>
      <c r="E30043" t="s">
        <v>250</v>
      </c>
      <c r="F30043" t="s">
        <v>543</v>
      </c>
      <c r="G30043">
        <v>92059</v>
      </c>
      <c r="H30043">
        <v>92059</v>
      </c>
      <c r="I30043" t="s">
        <v>542</v>
      </c>
      <c r="J30043" t="s">
        <v>236</v>
      </c>
      <c r="K30043">
        <v>298862.71707800002</v>
      </c>
      <c r="L30043">
        <v>0</v>
      </c>
      <c r="M30043">
        <v>298862.71707800002</v>
      </c>
      <c r="N30043">
        <v>7.8930700000000005E-4</v>
      </c>
      <c r="O30043">
        <v>7.8565799999999995E-4</v>
      </c>
      <c r="P30043">
        <v>2.38252E-4</v>
      </c>
      <c r="Q30043" s="3">
        <v>45291</v>
      </c>
      <c r="R30043" s="3">
        <v>45289</v>
      </c>
      <c r="S30043" t="b">
        <v>0</v>
      </c>
      <c r="T30043" t="b">
        <v>0</v>
      </c>
      <c r="U30043" t="b">
        <v>0</v>
      </c>
      <c r="V30043" t="b">
        <v>0</v>
      </c>
      <c r="W30043" t="b">
        <v>0</v>
      </c>
      <c r="X30043" t="b">
        <v>0</v>
      </c>
      <c r="Y30043" t="b">
        <v>0</v>
      </c>
      <c r="Z30043" t="b">
        <v>0</v>
      </c>
      <c r="AA30043" t="b">
        <v>0</v>
      </c>
    </row>
    <row r="30044" spans="2:41">
      <c r="B30044">
        <v>1128</v>
      </c>
      <c r="C30044">
        <v>106839</v>
      </c>
      <c r="D30044" t="s">
        <v>240</v>
      </c>
      <c r="E30044" t="s">
        <v>250</v>
      </c>
      <c r="F30044" t="s">
        <v>543</v>
      </c>
      <c r="G30044">
        <v>92060</v>
      </c>
      <c r="H30044">
        <v>92060</v>
      </c>
      <c r="I30044" t="s">
        <v>546</v>
      </c>
      <c r="J30044" t="s">
        <v>236</v>
      </c>
      <c r="K30044">
        <v>149608.02937400001</v>
      </c>
      <c r="L30044">
        <v>0</v>
      </c>
      <c r="M30044">
        <v>149608.02937400001</v>
      </c>
      <c r="N30044">
        <v>3.9512E-4</v>
      </c>
      <c r="O30044">
        <v>3.9329300000000002E-4</v>
      </c>
      <c r="P30044">
        <v>1.1926699999999999E-4</v>
      </c>
      <c r="Q30044" s="3">
        <v>45291</v>
      </c>
      <c r="R30044" s="3">
        <v>45289</v>
      </c>
      <c r="S30044" t="b">
        <v>0</v>
      </c>
      <c r="T30044" t="b">
        <v>0</v>
      </c>
      <c r="U30044" t="b">
        <v>0</v>
      </c>
      <c r="V30044" t="b">
        <v>0</v>
      </c>
      <c r="W30044" t="b">
        <v>0</v>
      </c>
      <c r="X30044" t="b">
        <v>0</v>
      </c>
      <c r="Y30044" t="b">
        <v>0</v>
      </c>
      <c r="Z30044" t="b">
        <v>0</v>
      </c>
      <c r="AA30044" t="b">
        <v>0</v>
      </c>
    </row>
    <row r="30045" spans="2:41">
      <c r="B30045">
        <v>1128</v>
      </c>
      <c r="C30045">
        <v>106839</v>
      </c>
      <c r="D30045" t="s">
        <v>240</v>
      </c>
      <c r="E30045" t="s">
        <v>250</v>
      </c>
      <c r="F30045" t="s">
        <v>543</v>
      </c>
      <c r="G30045">
        <v>92061</v>
      </c>
      <c r="H30045" t="s">
        <v>548</v>
      </c>
      <c r="I30045" t="s">
        <v>547</v>
      </c>
      <c r="J30045" t="s">
        <v>236</v>
      </c>
      <c r="K30045">
        <v>279278.76221000002</v>
      </c>
      <c r="L30045">
        <v>0</v>
      </c>
      <c r="M30045">
        <v>279278.76221000002</v>
      </c>
      <c r="N30045">
        <v>7.3758500000000002E-4</v>
      </c>
      <c r="O30045">
        <v>7.34175E-4</v>
      </c>
      <c r="P30045">
        <v>2.2263900000000001E-4</v>
      </c>
      <c r="Q30045" s="3">
        <v>45291</v>
      </c>
      <c r="R30045" s="3">
        <v>45289</v>
      </c>
      <c r="S30045" t="b">
        <v>0</v>
      </c>
      <c r="T30045" t="b">
        <v>0</v>
      </c>
      <c r="U30045" t="b">
        <v>0</v>
      </c>
      <c r="V30045" t="b">
        <v>0</v>
      </c>
      <c r="W30045" t="b">
        <v>0</v>
      </c>
      <c r="X30045" t="b">
        <v>0</v>
      </c>
      <c r="Y30045" t="b">
        <v>0</v>
      </c>
      <c r="Z30045" t="b">
        <v>0</v>
      </c>
      <c r="AA30045" t="b">
        <v>0</v>
      </c>
    </row>
    <row r="30046" spans="2:41">
      <c r="B30046">
        <v>1136</v>
      </c>
      <c r="C30046">
        <v>106848</v>
      </c>
      <c r="D30046" t="s">
        <v>252</v>
      </c>
      <c r="E30046" t="s">
        <v>247</v>
      </c>
      <c r="F30046" t="s">
        <v>550</v>
      </c>
      <c r="G30046">
        <v>92074</v>
      </c>
      <c r="H30046">
        <v>92074</v>
      </c>
      <c r="I30046" t="s">
        <v>549</v>
      </c>
      <c r="J30046" t="s">
        <v>236</v>
      </c>
      <c r="K30046">
        <v>830428.62767700001</v>
      </c>
      <c r="L30046">
        <v>0</v>
      </c>
      <c r="M30046">
        <v>830428.62767700001</v>
      </c>
      <c r="N30046">
        <v>2.1931899999999998E-3</v>
      </c>
      <c r="O30046">
        <v>2.183052E-3</v>
      </c>
      <c r="P30046">
        <v>6.6201300000000003E-4</v>
      </c>
      <c r="Q30046" s="3">
        <v>45291</v>
      </c>
      <c r="R30046" s="3">
        <v>45289</v>
      </c>
      <c r="S30046" t="b">
        <v>0</v>
      </c>
      <c r="T30046" t="b">
        <v>0</v>
      </c>
      <c r="U30046" t="b">
        <v>0</v>
      </c>
      <c r="V30046" t="b">
        <v>0</v>
      </c>
      <c r="W30046" t="b">
        <v>0</v>
      </c>
      <c r="X30046" t="b">
        <v>0</v>
      </c>
      <c r="Y30046" t="b">
        <v>0</v>
      </c>
      <c r="Z30046" t="b">
        <v>0</v>
      </c>
      <c r="AA30046" t="b">
        <v>0</v>
      </c>
      <c r="AB30046" t="s">
        <v>1219</v>
      </c>
      <c r="AC30046" t="s">
        <v>1219</v>
      </c>
      <c r="AD30046" t="s">
        <v>1219</v>
      </c>
      <c r="AE30046" t="s">
        <v>1219</v>
      </c>
      <c r="AF30046" t="s">
        <v>1219</v>
      </c>
      <c r="AH30046" t="b">
        <v>0</v>
      </c>
      <c r="AI30046" t="b">
        <v>0</v>
      </c>
      <c r="AJ30046" t="b">
        <v>0</v>
      </c>
      <c r="AK30046" t="b">
        <v>0</v>
      </c>
      <c r="AL30046" t="b">
        <v>0</v>
      </c>
      <c r="AM30046" t="b">
        <v>0</v>
      </c>
      <c r="AN30046" t="b">
        <v>0</v>
      </c>
    </row>
    <row r="30047" spans="2:41">
      <c r="B30047">
        <v>1136</v>
      </c>
      <c r="C30047">
        <v>106848</v>
      </c>
      <c r="D30047" t="s">
        <v>252</v>
      </c>
      <c r="E30047" t="s">
        <v>247</v>
      </c>
      <c r="F30047" t="s">
        <v>550</v>
      </c>
      <c r="G30047">
        <v>92075</v>
      </c>
      <c r="H30047" t="s">
        <v>552</v>
      </c>
      <c r="I30047" t="s">
        <v>551</v>
      </c>
      <c r="J30047" t="s">
        <v>236</v>
      </c>
      <c r="K30047">
        <v>31591.37</v>
      </c>
      <c r="L30047">
        <v>31995.854599999999</v>
      </c>
      <c r="M30047">
        <v>63587.224600000001</v>
      </c>
      <c r="N30047">
        <v>8.3434000000000001E-5</v>
      </c>
      <c r="O30047">
        <v>8.3047999999999995E-5</v>
      </c>
      <c r="P30047">
        <v>5.0691E-5</v>
      </c>
      <c r="Q30047" s="3">
        <v>45291</v>
      </c>
      <c r="R30047" s="3">
        <v>45289</v>
      </c>
      <c r="S30047" t="b">
        <v>0</v>
      </c>
      <c r="T30047" t="b">
        <v>0</v>
      </c>
      <c r="U30047" t="b">
        <v>0</v>
      </c>
      <c r="V30047" t="b">
        <v>0</v>
      </c>
      <c r="W30047" t="b">
        <v>0</v>
      </c>
      <c r="X30047" t="b">
        <v>0</v>
      </c>
      <c r="Y30047" t="b">
        <v>0</v>
      </c>
      <c r="Z30047" t="b">
        <v>0</v>
      </c>
      <c r="AA30047" t="b">
        <v>0</v>
      </c>
      <c r="AB30047" t="s">
        <v>1219</v>
      </c>
      <c r="AC30047" t="s">
        <v>1219</v>
      </c>
      <c r="AD30047" t="s">
        <v>1219</v>
      </c>
      <c r="AE30047" t="s">
        <v>1219</v>
      </c>
      <c r="AF30047" t="s">
        <v>1219</v>
      </c>
      <c r="AH30047" t="b">
        <v>0</v>
      </c>
      <c r="AI30047" t="b">
        <v>0</v>
      </c>
      <c r="AJ30047" t="b">
        <v>0</v>
      </c>
      <c r="AK30047" t="b">
        <v>0</v>
      </c>
      <c r="AL30047" t="b">
        <v>0</v>
      </c>
      <c r="AM30047" t="b">
        <v>0</v>
      </c>
      <c r="AN30047" t="b">
        <v>0</v>
      </c>
    </row>
    <row r="30048" spans="2:41">
      <c r="B30048">
        <v>1133</v>
      </c>
      <c r="C30048">
        <v>106845</v>
      </c>
      <c r="D30048" t="s">
        <v>252</v>
      </c>
      <c r="E30048" t="s">
        <v>245</v>
      </c>
      <c r="F30048" t="s">
        <v>554</v>
      </c>
      <c r="G30048">
        <v>92182</v>
      </c>
      <c r="H30048">
        <v>92182</v>
      </c>
      <c r="I30048" t="s">
        <v>553</v>
      </c>
      <c r="J30048" t="s">
        <v>236</v>
      </c>
      <c r="K30048">
        <v>3912290.5171610001</v>
      </c>
      <c r="L30048">
        <v>0</v>
      </c>
      <c r="M30048">
        <v>3912290.5171610001</v>
      </c>
      <c r="N30048">
        <v>1.0332493E-2</v>
      </c>
      <c r="O30048">
        <v>1.0284728E-2</v>
      </c>
      <c r="P30048">
        <v>3.1188549999999998E-3</v>
      </c>
      <c r="Q30048" s="3">
        <v>45291</v>
      </c>
      <c r="R30048" s="3">
        <v>45289</v>
      </c>
      <c r="S30048" t="b">
        <v>0</v>
      </c>
      <c r="T30048" t="b">
        <v>0</v>
      </c>
      <c r="U30048" t="b">
        <v>0</v>
      </c>
      <c r="V30048" t="b">
        <v>0</v>
      </c>
      <c r="W30048" t="b">
        <v>0</v>
      </c>
      <c r="X30048" t="b">
        <v>0</v>
      </c>
      <c r="Y30048" t="b">
        <v>0</v>
      </c>
      <c r="Z30048" t="b">
        <v>0</v>
      </c>
      <c r="AA30048" t="b">
        <v>0</v>
      </c>
    </row>
    <row r="30049" spans="2:27">
      <c r="B30049">
        <v>1237</v>
      </c>
      <c r="C30049">
        <v>110942</v>
      </c>
      <c r="E30049" t="s">
        <v>243</v>
      </c>
      <c r="F30049" t="s">
        <v>962</v>
      </c>
      <c r="G30049">
        <v>113180</v>
      </c>
      <c r="H30049">
        <v>113180</v>
      </c>
      <c r="I30049" t="s">
        <v>1030</v>
      </c>
      <c r="J30049" t="s">
        <v>236</v>
      </c>
      <c r="K30049">
        <v>31458.773874999999</v>
      </c>
      <c r="L30049">
        <v>0</v>
      </c>
      <c r="M30049">
        <v>31458.773874999999</v>
      </c>
      <c r="N30049">
        <v>8.3084000000000006E-5</v>
      </c>
      <c r="O30049">
        <v>8.2700000000000004E-5</v>
      </c>
      <c r="P30049">
        <v>2.5079000000000002E-5</v>
      </c>
      <c r="Q30049" s="3">
        <v>45291</v>
      </c>
      <c r="R30049" s="3">
        <v>45289</v>
      </c>
      <c r="S30049" t="b">
        <v>0</v>
      </c>
      <c r="T30049" t="b">
        <v>0</v>
      </c>
      <c r="U30049" t="b">
        <v>0</v>
      </c>
      <c r="V30049" t="b">
        <v>0</v>
      </c>
      <c r="W30049" t="b">
        <v>0</v>
      </c>
      <c r="X30049" t="b">
        <v>0</v>
      </c>
      <c r="Y30049" t="b">
        <v>0</v>
      </c>
      <c r="Z30049" t="b">
        <v>0</v>
      </c>
      <c r="AA30049" t="b">
        <v>0</v>
      </c>
    </row>
    <row r="30050" spans="2:27">
      <c r="B30050">
        <v>1237</v>
      </c>
      <c r="C30050">
        <v>110942</v>
      </c>
      <c r="E30050" t="s">
        <v>243</v>
      </c>
      <c r="F30050" t="s">
        <v>894</v>
      </c>
      <c r="G30050">
        <v>113181</v>
      </c>
      <c r="H30050">
        <v>113181</v>
      </c>
      <c r="I30050" t="s">
        <v>1031</v>
      </c>
      <c r="J30050" t="s">
        <v>236</v>
      </c>
      <c r="K30050">
        <v>32645.572518000001</v>
      </c>
      <c r="L30050">
        <v>0</v>
      </c>
      <c r="M30050">
        <v>32645.572518000001</v>
      </c>
      <c r="N30050">
        <v>8.6217999999999993E-5</v>
      </c>
      <c r="O30050">
        <v>8.5820000000000002E-5</v>
      </c>
      <c r="P30050">
        <v>2.6024999999999999E-5</v>
      </c>
      <c r="Q30050" s="3">
        <v>45291</v>
      </c>
      <c r="R30050" s="3">
        <v>45289</v>
      </c>
      <c r="S30050" t="b">
        <v>0</v>
      </c>
      <c r="T30050" t="b">
        <v>0</v>
      </c>
      <c r="U30050" t="b">
        <v>0</v>
      </c>
      <c r="V30050" t="b">
        <v>0</v>
      </c>
      <c r="W30050" t="b">
        <v>0</v>
      </c>
      <c r="X30050" t="b">
        <v>0</v>
      </c>
      <c r="Y30050" t="b">
        <v>0</v>
      </c>
      <c r="Z30050" t="b">
        <v>0</v>
      </c>
      <c r="AA30050" t="b">
        <v>0</v>
      </c>
    </row>
    <row r="30051" spans="2:27">
      <c r="B30051">
        <v>1237</v>
      </c>
      <c r="C30051">
        <v>110942</v>
      </c>
      <c r="E30051" t="s">
        <v>243</v>
      </c>
      <c r="F30051" t="s">
        <v>894</v>
      </c>
      <c r="G30051">
        <v>113182</v>
      </c>
      <c r="H30051">
        <v>113182</v>
      </c>
      <c r="I30051" t="s">
        <v>1032</v>
      </c>
      <c r="J30051" t="s">
        <v>236</v>
      </c>
      <c r="K30051">
        <v>37121.878922000004</v>
      </c>
      <c r="L30051">
        <v>0</v>
      </c>
      <c r="M30051">
        <v>37121.878922000004</v>
      </c>
      <c r="N30051">
        <v>9.8040000000000003E-5</v>
      </c>
      <c r="O30051">
        <v>9.7586999999999999E-5</v>
      </c>
      <c r="P30051">
        <v>2.9592999999999999E-5</v>
      </c>
      <c r="Q30051" s="3">
        <v>45291</v>
      </c>
      <c r="R30051" s="3">
        <v>45289</v>
      </c>
      <c r="S30051" t="b">
        <v>0</v>
      </c>
      <c r="T30051" t="b">
        <v>0</v>
      </c>
      <c r="U30051" t="b">
        <v>0</v>
      </c>
      <c r="V30051" t="b">
        <v>0</v>
      </c>
      <c r="W30051" t="b">
        <v>0</v>
      </c>
      <c r="X30051" t="b">
        <v>0</v>
      </c>
      <c r="Y30051" t="b">
        <v>0</v>
      </c>
      <c r="Z30051" t="b">
        <v>0</v>
      </c>
      <c r="AA30051" t="b">
        <v>0</v>
      </c>
    </row>
    <row r="30052" spans="2:27">
      <c r="B30052">
        <v>1237</v>
      </c>
      <c r="C30052">
        <v>110942</v>
      </c>
      <c r="E30052" t="s">
        <v>243</v>
      </c>
      <c r="F30052" t="s">
        <v>894</v>
      </c>
      <c r="G30052">
        <v>113183</v>
      </c>
      <c r="H30052">
        <v>113183</v>
      </c>
      <c r="I30052" t="s">
        <v>1033</v>
      </c>
      <c r="J30052" t="s">
        <v>236</v>
      </c>
      <c r="K30052">
        <v>30256.401493000001</v>
      </c>
      <c r="L30052">
        <v>0</v>
      </c>
      <c r="M30052">
        <v>30256.401493000001</v>
      </c>
      <c r="N30052">
        <v>7.9907999999999995E-5</v>
      </c>
      <c r="O30052">
        <v>7.9538999999999999E-5</v>
      </c>
      <c r="P30052">
        <v>2.4119999999999999E-5</v>
      </c>
      <c r="Q30052" s="3">
        <v>45291</v>
      </c>
      <c r="R30052" s="3">
        <v>45289</v>
      </c>
      <c r="S30052" t="b">
        <v>0</v>
      </c>
      <c r="T30052" t="b">
        <v>0</v>
      </c>
      <c r="U30052" t="b">
        <v>0</v>
      </c>
      <c r="V30052" t="b">
        <v>0</v>
      </c>
      <c r="W30052" t="b">
        <v>0</v>
      </c>
      <c r="X30052" t="b">
        <v>0</v>
      </c>
      <c r="Y30052" t="b">
        <v>0</v>
      </c>
      <c r="Z30052" t="b">
        <v>0</v>
      </c>
      <c r="AA30052" t="b">
        <v>0</v>
      </c>
    </row>
    <row r="30053" spans="2:27">
      <c r="B30053">
        <v>1237</v>
      </c>
      <c r="C30053">
        <v>110942</v>
      </c>
      <c r="E30053" t="s">
        <v>243</v>
      </c>
      <c r="F30053" t="s">
        <v>894</v>
      </c>
      <c r="G30053">
        <v>113184</v>
      </c>
      <c r="H30053">
        <v>113184</v>
      </c>
      <c r="I30053" t="s">
        <v>1034</v>
      </c>
      <c r="J30053" t="s">
        <v>236</v>
      </c>
      <c r="K30053">
        <v>476.18141000000003</v>
      </c>
      <c r="L30053">
        <v>0</v>
      </c>
      <c r="M30053">
        <v>476.18141000000003</v>
      </c>
      <c r="N30053">
        <v>1.2580000000000001E-6</v>
      </c>
      <c r="O30053">
        <v>1.252E-6</v>
      </c>
      <c r="P30053">
        <v>3.8000000000000001E-7</v>
      </c>
      <c r="Q30053" s="3">
        <v>45291</v>
      </c>
      <c r="R30053" s="3">
        <v>45289</v>
      </c>
      <c r="S30053" t="b">
        <v>0</v>
      </c>
      <c r="T30053" t="b">
        <v>0</v>
      </c>
      <c r="U30053" t="b">
        <v>0</v>
      </c>
      <c r="V30053" t="b">
        <v>0</v>
      </c>
      <c r="W30053" t="b">
        <v>0</v>
      </c>
      <c r="X30053" t="b">
        <v>0</v>
      </c>
      <c r="Y30053" t="b">
        <v>0</v>
      </c>
      <c r="Z30053" t="b">
        <v>0</v>
      </c>
      <c r="AA30053" t="b">
        <v>0</v>
      </c>
    </row>
    <row r="30054" spans="2:27">
      <c r="B30054">
        <v>1237</v>
      </c>
      <c r="C30054">
        <v>110942</v>
      </c>
      <c r="E30054" t="s">
        <v>243</v>
      </c>
      <c r="F30054" t="s">
        <v>894</v>
      </c>
      <c r="G30054">
        <v>113185</v>
      </c>
      <c r="H30054">
        <v>113185</v>
      </c>
      <c r="I30054" t="s">
        <v>1035</v>
      </c>
      <c r="J30054" t="s">
        <v>236</v>
      </c>
      <c r="K30054">
        <v>344.701393</v>
      </c>
      <c r="L30054">
        <v>0</v>
      </c>
      <c r="M30054">
        <v>344.701393</v>
      </c>
      <c r="N30054">
        <v>9.0999999999999997E-7</v>
      </c>
      <c r="O30054">
        <v>9.0599999999999999E-7</v>
      </c>
      <c r="P30054">
        <v>2.7500000000000001E-7</v>
      </c>
      <c r="Q30054" s="3">
        <v>45291</v>
      </c>
      <c r="R30054" s="3">
        <v>45289</v>
      </c>
      <c r="S30054" t="b">
        <v>0</v>
      </c>
      <c r="T30054" t="b">
        <v>0</v>
      </c>
      <c r="U30054" t="b">
        <v>0</v>
      </c>
      <c r="V30054" t="b">
        <v>0</v>
      </c>
      <c r="W30054" t="b">
        <v>0</v>
      </c>
      <c r="X30054" t="b">
        <v>0</v>
      </c>
      <c r="Y30054" t="b">
        <v>0</v>
      </c>
      <c r="Z30054" t="b">
        <v>0</v>
      </c>
      <c r="AA30054" t="b">
        <v>0</v>
      </c>
    </row>
    <row r="30055" spans="2:27">
      <c r="B30055">
        <v>1237</v>
      </c>
      <c r="C30055">
        <v>110942</v>
      </c>
      <c r="E30055" t="s">
        <v>243</v>
      </c>
      <c r="F30055" t="s">
        <v>988</v>
      </c>
      <c r="G30055">
        <v>113186</v>
      </c>
      <c r="H30055">
        <v>113186</v>
      </c>
      <c r="I30055" t="s">
        <v>1036</v>
      </c>
      <c r="J30055" t="s">
        <v>236</v>
      </c>
      <c r="K30055">
        <v>10989.277364</v>
      </c>
      <c r="L30055">
        <v>0</v>
      </c>
      <c r="M30055">
        <v>10989.277364</v>
      </c>
      <c r="N30055">
        <v>2.9023E-5</v>
      </c>
      <c r="O30055">
        <v>2.8889000000000001E-5</v>
      </c>
      <c r="P30055">
        <v>8.7609999999999996E-6</v>
      </c>
      <c r="Q30055" s="3">
        <v>45291</v>
      </c>
      <c r="R30055" s="3">
        <v>45289</v>
      </c>
      <c r="S30055" t="b">
        <v>0</v>
      </c>
      <c r="T30055" t="b">
        <v>0</v>
      </c>
      <c r="U30055" t="b">
        <v>0</v>
      </c>
      <c r="V30055" t="b">
        <v>0</v>
      </c>
      <c r="W30055" t="b">
        <v>0</v>
      </c>
      <c r="X30055" t="b">
        <v>0</v>
      </c>
      <c r="Y30055" t="b">
        <v>0</v>
      </c>
      <c r="Z30055" t="b">
        <v>0</v>
      </c>
      <c r="AA30055" t="b">
        <v>0</v>
      </c>
    </row>
    <row r="30056" spans="2:27">
      <c r="B30056">
        <v>1237</v>
      </c>
      <c r="C30056">
        <v>110942</v>
      </c>
      <c r="E30056" t="s">
        <v>243</v>
      </c>
      <c r="F30056" t="s">
        <v>988</v>
      </c>
      <c r="G30056">
        <v>113187</v>
      </c>
      <c r="H30056">
        <v>113187</v>
      </c>
      <c r="I30056" t="s">
        <v>1037</v>
      </c>
      <c r="J30056" t="s">
        <v>236</v>
      </c>
      <c r="K30056">
        <v>34174.674264000001</v>
      </c>
      <c r="L30056">
        <v>0</v>
      </c>
      <c r="M30056">
        <v>34174.674264000001</v>
      </c>
      <c r="N30056">
        <v>9.0255999999999998E-5</v>
      </c>
      <c r="O30056">
        <v>8.9839000000000005E-5</v>
      </c>
      <c r="P30056">
        <v>2.7243999999999999E-5</v>
      </c>
      <c r="Q30056" s="3">
        <v>45291</v>
      </c>
      <c r="R30056" s="3">
        <v>45289</v>
      </c>
      <c r="S30056" t="b">
        <v>0</v>
      </c>
      <c r="T30056" t="b">
        <v>0</v>
      </c>
      <c r="U30056" t="b">
        <v>0</v>
      </c>
      <c r="V30056" t="b">
        <v>0</v>
      </c>
      <c r="W30056" t="b">
        <v>0</v>
      </c>
      <c r="X30056" t="b">
        <v>0</v>
      </c>
      <c r="Y30056" t="b">
        <v>0</v>
      </c>
      <c r="Z30056" t="b">
        <v>0</v>
      </c>
      <c r="AA30056" t="b">
        <v>0</v>
      </c>
    </row>
    <row r="30057" spans="2:27">
      <c r="B30057">
        <v>1237</v>
      </c>
      <c r="C30057">
        <v>110942</v>
      </c>
      <c r="E30057" t="s">
        <v>243</v>
      </c>
      <c r="F30057" t="s">
        <v>988</v>
      </c>
      <c r="G30057">
        <v>113188</v>
      </c>
      <c r="H30057">
        <v>113188</v>
      </c>
      <c r="I30057" t="s">
        <v>1038</v>
      </c>
      <c r="J30057" t="s">
        <v>236</v>
      </c>
      <c r="K30057">
        <v>131549.53784</v>
      </c>
      <c r="L30057">
        <v>0</v>
      </c>
      <c r="M30057">
        <v>131549.53784</v>
      </c>
      <c r="N30057">
        <v>3.4742699999999998E-4</v>
      </c>
      <c r="O30057">
        <v>3.4582100000000001E-4</v>
      </c>
      <c r="P30057">
        <v>1.0487100000000001E-4</v>
      </c>
      <c r="Q30057" s="3">
        <v>45291</v>
      </c>
      <c r="R30057" s="3">
        <v>45289</v>
      </c>
      <c r="S30057" t="b">
        <v>0</v>
      </c>
      <c r="T30057" t="b">
        <v>0</v>
      </c>
      <c r="U30057" t="b">
        <v>0</v>
      </c>
      <c r="V30057" t="b">
        <v>0</v>
      </c>
      <c r="W30057" t="b">
        <v>0</v>
      </c>
      <c r="X30057" t="b">
        <v>0</v>
      </c>
      <c r="Y30057" t="b">
        <v>0</v>
      </c>
      <c r="Z30057" t="b">
        <v>0</v>
      </c>
      <c r="AA30057" t="b">
        <v>0</v>
      </c>
    </row>
    <row r="30058" spans="2:27">
      <c r="B30058">
        <v>1237</v>
      </c>
      <c r="C30058">
        <v>110942</v>
      </c>
      <c r="E30058" t="s">
        <v>243</v>
      </c>
      <c r="F30058" t="s">
        <v>988</v>
      </c>
      <c r="G30058">
        <v>113189</v>
      </c>
      <c r="H30058">
        <v>113189</v>
      </c>
      <c r="I30058" t="s">
        <v>1039</v>
      </c>
      <c r="J30058" t="s">
        <v>236</v>
      </c>
      <c r="K30058">
        <v>389204.49805900001</v>
      </c>
      <c r="L30058">
        <v>0</v>
      </c>
      <c r="M30058">
        <v>389204.49805900001</v>
      </c>
      <c r="N30058">
        <v>1.027902E-3</v>
      </c>
      <c r="O30058">
        <v>1.0231509999999999E-3</v>
      </c>
      <c r="P30058">
        <v>3.10272E-4</v>
      </c>
      <c r="Q30058" s="3">
        <v>45291</v>
      </c>
      <c r="R30058" s="3">
        <v>45289</v>
      </c>
      <c r="S30058" t="b">
        <v>0</v>
      </c>
      <c r="T30058" t="b">
        <v>0</v>
      </c>
      <c r="U30058" t="b">
        <v>0</v>
      </c>
      <c r="V30058" t="b">
        <v>0</v>
      </c>
      <c r="W30058" t="b">
        <v>0</v>
      </c>
      <c r="X30058" t="b">
        <v>0</v>
      </c>
      <c r="Y30058" t="b">
        <v>0</v>
      </c>
      <c r="Z30058" t="b">
        <v>0</v>
      </c>
      <c r="AA30058" t="b">
        <v>0</v>
      </c>
    </row>
    <row r="30059" spans="2:27">
      <c r="B30059">
        <v>1237</v>
      </c>
      <c r="C30059">
        <v>110942</v>
      </c>
      <c r="E30059" t="s">
        <v>243</v>
      </c>
      <c r="F30059" t="s">
        <v>1059</v>
      </c>
      <c r="G30059">
        <v>113190</v>
      </c>
      <c r="H30059">
        <v>113190</v>
      </c>
      <c r="I30059" t="s">
        <v>1058</v>
      </c>
      <c r="J30059" t="s">
        <v>236</v>
      </c>
      <c r="K30059">
        <v>867517.65503999998</v>
      </c>
      <c r="L30059">
        <v>0</v>
      </c>
      <c r="M30059">
        <v>867517.65503999998</v>
      </c>
      <c r="N30059">
        <v>2.2911440000000002E-3</v>
      </c>
      <c r="O30059">
        <v>2.2805519999999999E-3</v>
      </c>
      <c r="P30059">
        <v>6.9158000000000002E-4</v>
      </c>
      <c r="Q30059" s="3">
        <v>45291</v>
      </c>
      <c r="R30059" s="3">
        <v>45289</v>
      </c>
      <c r="S30059" t="b">
        <v>0</v>
      </c>
      <c r="T30059" t="b">
        <v>0</v>
      </c>
      <c r="U30059" t="b">
        <v>0</v>
      </c>
      <c r="V30059" t="b">
        <v>0</v>
      </c>
      <c r="W30059" t="b">
        <v>0</v>
      </c>
      <c r="X30059" t="b">
        <v>0</v>
      </c>
      <c r="Y30059" t="b">
        <v>0</v>
      </c>
      <c r="Z30059" t="b">
        <v>0</v>
      </c>
      <c r="AA30059" t="b">
        <v>0</v>
      </c>
    </row>
    <row r="30060" spans="2:27">
      <c r="B30060">
        <v>1237</v>
      </c>
      <c r="C30060">
        <v>110942</v>
      </c>
      <c r="E30060" t="s">
        <v>243</v>
      </c>
      <c r="F30060" t="s">
        <v>1059</v>
      </c>
      <c r="G30060">
        <v>113192</v>
      </c>
      <c r="H30060">
        <v>113192</v>
      </c>
      <c r="I30060" t="s">
        <v>1060</v>
      </c>
      <c r="J30060" t="s">
        <v>236</v>
      </c>
      <c r="K30060">
        <v>156664.695171</v>
      </c>
      <c r="L30060">
        <v>0</v>
      </c>
      <c r="M30060">
        <v>156664.695171</v>
      </c>
      <c r="N30060">
        <v>4.13757E-4</v>
      </c>
      <c r="O30060">
        <v>4.1184400000000002E-4</v>
      </c>
      <c r="P30060">
        <v>1.2489200000000001E-4</v>
      </c>
      <c r="Q30060" s="3">
        <v>45291</v>
      </c>
      <c r="R30060" s="3">
        <v>45289</v>
      </c>
      <c r="S30060" t="b">
        <v>0</v>
      </c>
      <c r="T30060" t="b">
        <v>0</v>
      </c>
      <c r="U30060" t="b">
        <v>0</v>
      </c>
      <c r="V30060" t="b">
        <v>0</v>
      </c>
      <c r="W30060" t="b">
        <v>0</v>
      </c>
      <c r="X30060" t="b">
        <v>0</v>
      </c>
      <c r="Y30060" t="b">
        <v>0</v>
      </c>
      <c r="Z30060" t="b">
        <v>0</v>
      </c>
      <c r="AA30060" t="b">
        <v>0</v>
      </c>
    </row>
    <row r="30061" spans="2:27">
      <c r="B30061">
        <v>1237</v>
      </c>
      <c r="C30061">
        <v>110942</v>
      </c>
      <c r="E30061" t="s">
        <v>243</v>
      </c>
      <c r="F30061" t="s">
        <v>1062</v>
      </c>
      <c r="G30061">
        <v>113193</v>
      </c>
      <c r="H30061">
        <v>113193</v>
      </c>
      <c r="I30061" t="s">
        <v>1061</v>
      </c>
      <c r="J30061" t="s">
        <v>236</v>
      </c>
      <c r="K30061">
        <v>328817.43371800001</v>
      </c>
      <c r="L30061">
        <v>0</v>
      </c>
      <c r="M30061">
        <v>328817.43371800001</v>
      </c>
      <c r="N30061">
        <v>8.6841800000000003E-4</v>
      </c>
      <c r="O30061">
        <v>8.6440400000000004E-4</v>
      </c>
      <c r="P30061">
        <v>2.6213099999999997E-4</v>
      </c>
      <c r="Q30061" s="3">
        <v>45291</v>
      </c>
      <c r="R30061" s="3">
        <v>45289</v>
      </c>
      <c r="S30061" t="b">
        <v>0</v>
      </c>
      <c r="T30061" t="b">
        <v>0</v>
      </c>
      <c r="U30061" t="b">
        <v>0</v>
      </c>
      <c r="V30061" t="b">
        <v>0</v>
      </c>
      <c r="W30061" t="b">
        <v>0</v>
      </c>
      <c r="X30061" t="b">
        <v>0</v>
      </c>
      <c r="Y30061" t="b">
        <v>0</v>
      </c>
      <c r="Z30061" t="b">
        <v>0</v>
      </c>
      <c r="AA30061" t="b">
        <v>0</v>
      </c>
    </row>
    <row r="30062" spans="2:27">
      <c r="B30062">
        <v>1237</v>
      </c>
      <c r="C30062">
        <v>110942</v>
      </c>
      <c r="E30062" t="s">
        <v>243</v>
      </c>
      <c r="F30062" t="s">
        <v>1062</v>
      </c>
      <c r="G30062">
        <v>113194</v>
      </c>
      <c r="H30062">
        <v>113194</v>
      </c>
      <c r="I30062" t="s">
        <v>1063</v>
      </c>
      <c r="J30062" t="s">
        <v>236</v>
      </c>
      <c r="K30062">
        <v>0</v>
      </c>
      <c r="L30062">
        <v>0</v>
      </c>
      <c r="M30062">
        <v>0</v>
      </c>
      <c r="N30062">
        <v>0</v>
      </c>
      <c r="O30062">
        <v>0</v>
      </c>
      <c r="P30062">
        <v>0</v>
      </c>
      <c r="Q30062" s="3">
        <v>45291</v>
      </c>
      <c r="R30062" s="3">
        <v>45289</v>
      </c>
      <c r="S30062" t="b">
        <v>0</v>
      </c>
      <c r="T30062" t="b">
        <v>0</v>
      </c>
      <c r="U30062" t="b">
        <v>0</v>
      </c>
      <c r="V30062" t="b">
        <v>0</v>
      </c>
      <c r="W30062" t="b">
        <v>0</v>
      </c>
      <c r="X30062" t="b">
        <v>0</v>
      </c>
      <c r="Y30062" t="b">
        <v>0</v>
      </c>
      <c r="Z30062" t="b">
        <v>0</v>
      </c>
      <c r="AA30062" t="b">
        <v>0</v>
      </c>
    </row>
    <row r="30063" spans="2:27">
      <c r="B30063">
        <v>1237</v>
      </c>
      <c r="C30063">
        <v>110942</v>
      </c>
      <c r="E30063" t="s">
        <v>243</v>
      </c>
      <c r="F30063" t="s">
        <v>1065</v>
      </c>
      <c r="G30063">
        <v>113195</v>
      </c>
      <c r="H30063">
        <v>113195</v>
      </c>
      <c r="I30063" t="s">
        <v>1064</v>
      </c>
      <c r="J30063" t="s">
        <v>236</v>
      </c>
      <c r="K30063">
        <v>649306.25727499998</v>
      </c>
      <c r="L30063">
        <v>0</v>
      </c>
      <c r="M30063">
        <v>649306.25727499998</v>
      </c>
      <c r="N30063">
        <v>1.71484E-3</v>
      </c>
      <c r="O30063">
        <v>1.706913E-3</v>
      </c>
      <c r="P30063">
        <v>5.1762300000000004E-4</v>
      </c>
      <c r="Q30063" s="3">
        <v>45291</v>
      </c>
      <c r="R30063" s="3">
        <v>45289</v>
      </c>
      <c r="S30063" t="b">
        <v>0</v>
      </c>
      <c r="T30063" t="b">
        <v>0</v>
      </c>
      <c r="U30063" t="b">
        <v>0</v>
      </c>
      <c r="V30063" t="b">
        <v>0</v>
      </c>
      <c r="W30063" t="b">
        <v>0</v>
      </c>
      <c r="X30063" t="b">
        <v>0</v>
      </c>
      <c r="Y30063" t="b">
        <v>0</v>
      </c>
      <c r="Z30063" t="b">
        <v>0</v>
      </c>
      <c r="AA30063" t="b">
        <v>0</v>
      </c>
    </row>
    <row r="30064" spans="2:27">
      <c r="B30064">
        <v>1237</v>
      </c>
      <c r="C30064">
        <v>110942</v>
      </c>
      <c r="E30064" t="s">
        <v>243</v>
      </c>
      <c r="F30064" t="s">
        <v>903</v>
      </c>
      <c r="G30064">
        <v>113196</v>
      </c>
      <c r="H30064">
        <v>113196</v>
      </c>
      <c r="I30064" t="s">
        <v>1067</v>
      </c>
      <c r="J30064" t="s">
        <v>236</v>
      </c>
      <c r="K30064">
        <v>48461.661050000002</v>
      </c>
      <c r="L30064">
        <v>0</v>
      </c>
      <c r="M30064">
        <v>48461.661050000002</v>
      </c>
      <c r="N30064">
        <v>1.2798900000000001E-4</v>
      </c>
      <c r="O30064">
        <v>1.2739699999999999E-4</v>
      </c>
      <c r="P30064">
        <v>3.8633000000000001E-5</v>
      </c>
      <c r="Q30064" s="3">
        <v>45291</v>
      </c>
      <c r="R30064" s="3">
        <v>45289</v>
      </c>
      <c r="S30064" t="b">
        <v>0</v>
      </c>
      <c r="T30064" t="b">
        <v>0</v>
      </c>
      <c r="U30064" t="b">
        <v>0</v>
      </c>
      <c r="V30064" t="b">
        <v>0</v>
      </c>
      <c r="W30064" t="b">
        <v>0</v>
      </c>
      <c r="X30064" t="b">
        <v>0</v>
      </c>
      <c r="Y30064" t="b">
        <v>0</v>
      </c>
      <c r="Z30064" t="b">
        <v>0</v>
      </c>
      <c r="AA30064" t="b">
        <v>0</v>
      </c>
    </row>
    <row r="30065" spans="2:41">
      <c r="B30065">
        <v>1237</v>
      </c>
      <c r="C30065">
        <v>110942</v>
      </c>
      <c r="E30065" t="s">
        <v>243</v>
      </c>
      <c r="F30065" t="s">
        <v>903</v>
      </c>
      <c r="G30065">
        <v>113197</v>
      </c>
      <c r="H30065">
        <v>113197</v>
      </c>
      <c r="I30065" t="s">
        <v>1068</v>
      </c>
      <c r="J30065" t="s">
        <v>236</v>
      </c>
      <c r="K30065">
        <v>149881.91964000001</v>
      </c>
      <c r="L30065">
        <v>0</v>
      </c>
      <c r="M30065">
        <v>149881.91964000001</v>
      </c>
      <c r="N30065">
        <v>3.95843E-4</v>
      </c>
      <c r="O30065">
        <v>3.9401300000000002E-4</v>
      </c>
      <c r="P30065">
        <v>1.19485E-4</v>
      </c>
      <c r="Q30065" s="3">
        <v>45291</v>
      </c>
      <c r="R30065" s="3">
        <v>45289</v>
      </c>
      <c r="S30065" t="b">
        <v>0</v>
      </c>
      <c r="T30065" t="b">
        <v>0</v>
      </c>
      <c r="U30065" t="b">
        <v>0</v>
      </c>
      <c r="V30065" t="b">
        <v>0</v>
      </c>
      <c r="W30065" t="b">
        <v>0</v>
      </c>
      <c r="X30065" t="b">
        <v>0</v>
      </c>
      <c r="Y30065" t="b">
        <v>0</v>
      </c>
      <c r="Z30065" t="b">
        <v>0</v>
      </c>
      <c r="AA30065" t="b">
        <v>0</v>
      </c>
    </row>
    <row r="30066" spans="2:41">
      <c r="B30066">
        <v>1237</v>
      </c>
      <c r="C30066">
        <v>110942</v>
      </c>
      <c r="E30066" t="s">
        <v>243</v>
      </c>
      <c r="F30066" t="s">
        <v>988</v>
      </c>
      <c r="G30066">
        <v>113198</v>
      </c>
      <c r="H30066">
        <v>113198</v>
      </c>
      <c r="I30066" t="s">
        <v>1069</v>
      </c>
      <c r="J30066" t="s">
        <v>236</v>
      </c>
      <c r="K30066">
        <v>73510.322507999997</v>
      </c>
      <c r="L30066">
        <v>0</v>
      </c>
      <c r="M30066">
        <v>73510.322507999997</v>
      </c>
      <c r="N30066">
        <v>1.94143E-4</v>
      </c>
      <c r="O30066">
        <v>1.93246E-4</v>
      </c>
      <c r="P30066">
        <v>5.8601999999999999E-5</v>
      </c>
      <c r="Q30066" s="3">
        <v>45291</v>
      </c>
      <c r="R30066" s="3">
        <v>45289</v>
      </c>
      <c r="S30066" t="b">
        <v>0</v>
      </c>
      <c r="T30066" t="b">
        <v>0</v>
      </c>
      <c r="U30066" t="b">
        <v>0</v>
      </c>
      <c r="V30066" t="b">
        <v>0</v>
      </c>
      <c r="W30066" t="b">
        <v>0</v>
      </c>
      <c r="X30066" t="b">
        <v>0</v>
      </c>
      <c r="Y30066" t="b">
        <v>0</v>
      </c>
      <c r="Z30066" t="b">
        <v>0</v>
      </c>
      <c r="AA30066" t="b">
        <v>0</v>
      </c>
    </row>
    <row r="30067" spans="2:41">
      <c r="B30067">
        <v>1237</v>
      </c>
      <c r="C30067">
        <v>110942</v>
      </c>
      <c r="E30067" t="s">
        <v>243</v>
      </c>
      <c r="F30067" t="s">
        <v>988</v>
      </c>
      <c r="G30067">
        <v>113199</v>
      </c>
      <c r="H30067">
        <v>113199</v>
      </c>
      <c r="I30067" t="s">
        <v>1070</v>
      </c>
      <c r="J30067" t="s">
        <v>236</v>
      </c>
      <c r="K30067">
        <v>134285.85584400001</v>
      </c>
      <c r="L30067">
        <v>0</v>
      </c>
      <c r="M30067">
        <v>134285.85584400001</v>
      </c>
      <c r="N30067">
        <v>3.5465399999999998E-4</v>
      </c>
      <c r="O30067">
        <v>3.5301400000000002E-4</v>
      </c>
      <c r="P30067">
        <v>1.07052E-4</v>
      </c>
      <c r="Q30067" s="3">
        <v>45291</v>
      </c>
      <c r="R30067" s="3">
        <v>45289</v>
      </c>
      <c r="S30067" t="b">
        <v>0</v>
      </c>
      <c r="T30067" t="b">
        <v>0</v>
      </c>
      <c r="U30067" t="b">
        <v>0</v>
      </c>
      <c r="V30067" t="b">
        <v>0</v>
      </c>
      <c r="W30067" t="b">
        <v>0</v>
      </c>
      <c r="X30067" t="b">
        <v>0</v>
      </c>
      <c r="Y30067" t="b">
        <v>0</v>
      </c>
      <c r="Z30067" t="b">
        <v>0</v>
      </c>
      <c r="AA30067" t="b">
        <v>0</v>
      </c>
    </row>
    <row r="30068" spans="2:41">
      <c r="B30068">
        <v>1237</v>
      </c>
      <c r="C30068">
        <v>110942</v>
      </c>
      <c r="E30068" t="s">
        <v>243</v>
      </c>
      <c r="F30068" t="s">
        <v>988</v>
      </c>
      <c r="G30068">
        <v>113200</v>
      </c>
      <c r="H30068">
        <v>113200</v>
      </c>
      <c r="I30068" t="s">
        <v>1071</v>
      </c>
      <c r="J30068" t="s">
        <v>236</v>
      </c>
      <c r="K30068">
        <v>115923.546351</v>
      </c>
      <c r="L30068">
        <v>0</v>
      </c>
      <c r="M30068">
        <v>115923.546351</v>
      </c>
      <c r="N30068">
        <v>3.0615800000000001E-4</v>
      </c>
      <c r="O30068">
        <v>3.0474300000000001E-4</v>
      </c>
      <c r="P30068">
        <v>9.2414E-5</v>
      </c>
      <c r="Q30068" s="3">
        <v>45291</v>
      </c>
      <c r="R30068" s="3">
        <v>45289</v>
      </c>
      <c r="S30068" t="b">
        <v>0</v>
      </c>
      <c r="T30068" t="b">
        <v>0</v>
      </c>
      <c r="U30068" t="b">
        <v>0</v>
      </c>
      <c r="V30068" t="b">
        <v>0</v>
      </c>
      <c r="W30068" t="b">
        <v>0</v>
      </c>
      <c r="X30068" t="b">
        <v>0</v>
      </c>
      <c r="Y30068" t="b">
        <v>0</v>
      </c>
      <c r="Z30068" t="b">
        <v>0</v>
      </c>
      <c r="AA30068" t="b">
        <v>0</v>
      </c>
    </row>
    <row r="30069" spans="2:41">
      <c r="B30069">
        <v>1237</v>
      </c>
      <c r="C30069">
        <v>110942</v>
      </c>
      <c r="E30069" t="s">
        <v>243</v>
      </c>
      <c r="F30069" t="s">
        <v>988</v>
      </c>
      <c r="G30069">
        <v>113201</v>
      </c>
      <c r="H30069">
        <v>113201</v>
      </c>
      <c r="I30069" t="s">
        <v>1072</v>
      </c>
      <c r="J30069" t="s">
        <v>236</v>
      </c>
      <c r="K30069">
        <v>31499.988530999999</v>
      </c>
      <c r="L30069">
        <v>0</v>
      </c>
      <c r="M30069">
        <v>31499.988530999999</v>
      </c>
      <c r="N30069">
        <v>8.3193000000000001E-5</v>
      </c>
      <c r="O30069">
        <v>8.2807999999999997E-5</v>
      </c>
      <c r="P30069">
        <v>2.5111999999999999E-5</v>
      </c>
      <c r="Q30069" s="3">
        <v>45291</v>
      </c>
      <c r="R30069" s="3">
        <v>45289</v>
      </c>
      <c r="S30069" t="b">
        <v>0</v>
      </c>
      <c r="T30069" t="b">
        <v>0</v>
      </c>
      <c r="U30069" t="b">
        <v>0</v>
      </c>
      <c r="V30069" t="b">
        <v>0</v>
      </c>
      <c r="W30069" t="b">
        <v>0</v>
      </c>
      <c r="X30069" t="b">
        <v>0</v>
      </c>
      <c r="Y30069" t="b">
        <v>0</v>
      </c>
      <c r="Z30069" t="b">
        <v>0</v>
      </c>
      <c r="AA30069" t="b">
        <v>0</v>
      </c>
    </row>
    <row r="30070" spans="2:41">
      <c r="B30070">
        <v>1237</v>
      </c>
      <c r="C30070">
        <v>110942</v>
      </c>
      <c r="E30070" t="s">
        <v>243</v>
      </c>
      <c r="F30070" t="s">
        <v>988</v>
      </c>
      <c r="G30070">
        <v>113202</v>
      </c>
      <c r="H30070">
        <v>113202</v>
      </c>
      <c r="I30070" t="s">
        <v>1073</v>
      </c>
      <c r="J30070" t="s">
        <v>236</v>
      </c>
      <c r="K30070">
        <v>28614.543543</v>
      </c>
      <c r="L30070">
        <v>0</v>
      </c>
      <c r="M30070">
        <v>28614.543543</v>
      </c>
      <c r="N30070">
        <v>7.5572000000000001E-5</v>
      </c>
      <c r="O30070">
        <v>7.5222999999999995E-5</v>
      </c>
      <c r="P30070">
        <v>2.2810999999999999E-5</v>
      </c>
      <c r="Q30070" s="3">
        <v>45291</v>
      </c>
      <c r="R30070" s="3">
        <v>45289</v>
      </c>
      <c r="S30070" t="b">
        <v>0</v>
      </c>
      <c r="T30070" t="b">
        <v>0</v>
      </c>
      <c r="U30070" t="b">
        <v>0</v>
      </c>
      <c r="V30070" t="b">
        <v>0</v>
      </c>
      <c r="W30070" t="b">
        <v>0</v>
      </c>
      <c r="X30070" t="b">
        <v>0</v>
      </c>
      <c r="Y30070" t="b">
        <v>0</v>
      </c>
      <c r="Z30070" t="b">
        <v>0</v>
      </c>
      <c r="AA30070" t="b">
        <v>0</v>
      </c>
    </row>
    <row r="30071" spans="2:41">
      <c r="B30071">
        <v>1237</v>
      </c>
      <c r="C30071">
        <v>110942</v>
      </c>
      <c r="E30071" t="s">
        <v>243</v>
      </c>
      <c r="F30071" t="s">
        <v>1075</v>
      </c>
      <c r="G30071">
        <v>113203</v>
      </c>
      <c r="H30071">
        <v>113203</v>
      </c>
      <c r="I30071" t="s">
        <v>1074</v>
      </c>
      <c r="J30071" t="s">
        <v>236</v>
      </c>
      <c r="K30071">
        <v>571259.38743300003</v>
      </c>
      <c r="L30071">
        <v>0</v>
      </c>
      <c r="M30071">
        <v>571259.38743300003</v>
      </c>
      <c r="N30071">
        <v>1.508716E-3</v>
      </c>
      <c r="O30071">
        <v>1.501741E-3</v>
      </c>
      <c r="P30071">
        <v>4.5540499999999998E-4</v>
      </c>
      <c r="Q30071" s="3">
        <v>45291</v>
      </c>
      <c r="R30071" s="3">
        <v>45289</v>
      </c>
      <c r="S30071" t="b">
        <v>0</v>
      </c>
      <c r="T30071" t="b">
        <v>0</v>
      </c>
      <c r="U30071" t="b">
        <v>0</v>
      </c>
      <c r="V30071" t="b">
        <v>0</v>
      </c>
      <c r="W30071" t="b">
        <v>0</v>
      </c>
      <c r="X30071" t="b">
        <v>0</v>
      </c>
      <c r="Y30071" t="b">
        <v>0</v>
      </c>
      <c r="Z30071" t="b">
        <v>0</v>
      </c>
      <c r="AA30071" t="b">
        <v>0</v>
      </c>
    </row>
    <row r="30072" spans="2:41">
      <c r="B30072">
        <v>1237</v>
      </c>
      <c r="C30072">
        <v>110942</v>
      </c>
      <c r="E30072" t="s">
        <v>243</v>
      </c>
      <c r="F30072" t="s">
        <v>876</v>
      </c>
      <c r="G30072">
        <v>113204</v>
      </c>
      <c r="H30072">
        <v>113204</v>
      </c>
      <c r="I30072" t="s">
        <v>1076</v>
      </c>
      <c r="J30072" t="s">
        <v>236</v>
      </c>
      <c r="K30072">
        <v>49850.412520999998</v>
      </c>
      <c r="L30072">
        <v>0</v>
      </c>
      <c r="M30072">
        <v>49850.412520999998</v>
      </c>
      <c r="N30072">
        <v>1.31657E-4</v>
      </c>
      <c r="O30072">
        <v>1.3104800000000001E-4</v>
      </c>
      <c r="P30072">
        <v>3.9740000000000002E-5</v>
      </c>
      <c r="Q30072" s="3">
        <v>45291</v>
      </c>
      <c r="R30072" s="3">
        <v>45289</v>
      </c>
      <c r="S30072" t="b">
        <v>0</v>
      </c>
      <c r="T30072" t="b">
        <v>0</v>
      </c>
      <c r="U30072" t="b">
        <v>0</v>
      </c>
      <c r="V30072" t="b">
        <v>0</v>
      </c>
      <c r="W30072" t="b">
        <v>0</v>
      </c>
      <c r="X30072" t="b">
        <v>0</v>
      </c>
      <c r="Y30072" t="b">
        <v>0</v>
      </c>
      <c r="Z30072" t="b">
        <v>0</v>
      </c>
      <c r="AA30072" t="b">
        <v>0</v>
      </c>
    </row>
    <row r="30073" spans="2:41">
      <c r="B30073">
        <v>1237</v>
      </c>
      <c r="C30073">
        <v>110942</v>
      </c>
      <c r="E30073" t="s">
        <v>243</v>
      </c>
      <c r="F30073" t="s">
        <v>1078</v>
      </c>
      <c r="G30073">
        <v>113205</v>
      </c>
      <c r="H30073">
        <v>113205</v>
      </c>
      <c r="I30073" t="s">
        <v>1077</v>
      </c>
      <c r="J30073" t="s">
        <v>236</v>
      </c>
      <c r="K30073">
        <v>412369.12219600001</v>
      </c>
      <c r="L30073">
        <v>0</v>
      </c>
      <c r="M30073">
        <v>412369.12219600001</v>
      </c>
      <c r="N30073">
        <v>1.089081E-3</v>
      </c>
      <c r="O30073">
        <v>1.084046E-3</v>
      </c>
      <c r="P30073">
        <v>3.2873800000000002E-4</v>
      </c>
      <c r="Q30073" s="3">
        <v>45291</v>
      </c>
      <c r="R30073" s="3">
        <v>45289</v>
      </c>
      <c r="S30073" t="b">
        <v>0</v>
      </c>
      <c r="T30073" t="b">
        <v>0</v>
      </c>
      <c r="U30073" t="b">
        <v>0</v>
      </c>
      <c r="V30073" t="b">
        <v>0</v>
      </c>
      <c r="W30073" t="b">
        <v>0</v>
      </c>
      <c r="X30073" t="b">
        <v>0</v>
      </c>
      <c r="Y30073" t="b">
        <v>0</v>
      </c>
      <c r="Z30073" t="b">
        <v>0</v>
      </c>
      <c r="AA30073" t="b">
        <v>0</v>
      </c>
    </row>
    <row r="30074" spans="2:41">
      <c r="B30074">
        <v>1237</v>
      </c>
      <c r="C30074">
        <v>110942</v>
      </c>
      <c r="E30074" t="s">
        <v>243</v>
      </c>
      <c r="F30074" t="s">
        <v>1078</v>
      </c>
      <c r="G30074">
        <v>113206</v>
      </c>
      <c r="H30074">
        <v>113206</v>
      </c>
      <c r="I30074" t="s">
        <v>1079</v>
      </c>
      <c r="J30074" t="s">
        <v>236</v>
      </c>
      <c r="K30074">
        <v>942962.93621900002</v>
      </c>
      <c r="L30074">
        <v>0</v>
      </c>
      <c r="M30074">
        <v>942962.93621900002</v>
      </c>
      <c r="N30074">
        <v>2.4903970000000001E-3</v>
      </c>
      <c r="O30074">
        <v>2.4788850000000001E-3</v>
      </c>
      <c r="P30074">
        <v>7.5172499999999996E-4</v>
      </c>
      <c r="Q30074" s="3">
        <v>45291</v>
      </c>
      <c r="R30074" s="3">
        <v>45289</v>
      </c>
      <c r="S30074" t="b">
        <v>0</v>
      </c>
      <c r="T30074" t="b">
        <v>0</v>
      </c>
      <c r="U30074" t="b">
        <v>0</v>
      </c>
      <c r="V30074" t="b">
        <v>0</v>
      </c>
      <c r="W30074" t="b">
        <v>0</v>
      </c>
      <c r="X30074" t="b">
        <v>0</v>
      </c>
      <c r="Y30074" t="b">
        <v>0</v>
      </c>
      <c r="Z30074" t="b">
        <v>0</v>
      </c>
      <c r="AA30074" t="b">
        <v>0</v>
      </c>
    </row>
    <row r="30075" spans="2:41">
      <c r="B30075">
        <v>1237</v>
      </c>
      <c r="C30075">
        <v>110942</v>
      </c>
      <c r="E30075" t="s">
        <v>243</v>
      </c>
      <c r="F30075" t="s">
        <v>925</v>
      </c>
      <c r="G30075">
        <v>113235</v>
      </c>
      <c r="H30075">
        <v>113235</v>
      </c>
      <c r="I30075" t="s">
        <v>1080</v>
      </c>
      <c r="J30075" t="s">
        <v>236</v>
      </c>
      <c r="K30075">
        <v>1515.099434</v>
      </c>
      <c r="L30075">
        <v>0</v>
      </c>
      <c r="M30075">
        <v>1515.099434</v>
      </c>
      <c r="N30075">
        <v>4.0010000000000003E-6</v>
      </c>
      <c r="O30075">
        <v>3.9829999999999998E-6</v>
      </c>
      <c r="P30075">
        <v>1.2079999999999999E-6</v>
      </c>
      <c r="Q30075" s="3">
        <v>45291</v>
      </c>
      <c r="R30075" s="3">
        <v>45289</v>
      </c>
      <c r="S30075" t="b">
        <v>0</v>
      </c>
      <c r="T30075" t="b">
        <v>0</v>
      </c>
      <c r="U30075" t="b">
        <v>0</v>
      </c>
      <c r="V30075" t="b">
        <v>0</v>
      </c>
      <c r="W30075" t="b">
        <v>0</v>
      </c>
      <c r="X30075" t="b">
        <v>0</v>
      </c>
      <c r="Y30075" t="b">
        <v>0</v>
      </c>
      <c r="Z30075" t="b">
        <v>0</v>
      </c>
      <c r="AA30075" t="b">
        <v>0</v>
      </c>
    </row>
    <row r="30076" spans="2:41">
      <c r="B30076">
        <v>1129</v>
      </c>
      <c r="C30076">
        <v>106840</v>
      </c>
      <c r="D30076" t="s">
        <v>240</v>
      </c>
      <c r="E30076" t="s">
        <v>241</v>
      </c>
      <c r="F30076" t="s">
        <v>477</v>
      </c>
      <c r="G30076">
        <v>113266</v>
      </c>
      <c r="H30076">
        <v>113266</v>
      </c>
      <c r="I30076" t="s">
        <v>816</v>
      </c>
      <c r="J30076" t="s">
        <v>236</v>
      </c>
      <c r="K30076">
        <v>-16878.168280000002</v>
      </c>
      <c r="L30076">
        <v>547791.77365999995</v>
      </c>
      <c r="M30076">
        <v>530913.60537999996</v>
      </c>
      <c r="N30076">
        <v>-4.4576000000000001E-5</v>
      </c>
      <c r="O30076">
        <v>-4.4369999999999997E-5</v>
      </c>
      <c r="P30076">
        <v>4.2324099999999998E-4</v>
      </c>
      <c r="Q30076" s="3">
        <v>45291</v>
      </c>
      <c r="R30076" s="3">
        <v>45289</v>
      </c>
      <c r="S30076" t="b">
        <v>1</v>
      </c>
      <c r="T30076" t="b">
        <v>0</v>
      </c>
      <c r="U30076" t="b">
        <v>0</v>
      </c>
      <c r="V30076" t="b">
        <v>0</v>
      </c>
      <c r="W30076" t="b">
        <v>0</v>
      </c>
      <c r="X30076" t="b">
        <v>0</v>
      </c>
      <c r="Y30076" t="b">
        <v>1</v>
      </c>
      <c r="Z30076" t="b">
        <v>0</v>
      </c>
      <c r="AA30076" t="b">
        <v>1</v>
      </c>
      <c r="AB30076" t="s">
        <v>1219</v>
      </c>
      <c r="AC30076" t="s">
        <v>1219</v>
      </c>
      <c r="AD30076" t="s">
        <v>200</v>
      </c>
      <c r="AE30076" t="s">
        <v>200</v>
      </c>
      <c r="AF30076" t="s">
        <v>200</v>
      </c>
      <c r="AH30076" t="b">
        <v>1</v>
      </c>
      <c r="AI30076" t="b">
        <v>0</v>
      </c>
      <c r="AJ30076" t="b">
        <v>0</v>
      </c>
      <c r="AN30076" t="b">
        <v>0</v>
      </c>
      <c r="AO30076" t="s">
        <v>1209</v>
      </c>
    </row>
    <row r="30077" spans="2:41">
      <c r="B30077">
        <v>1135</v>
      </c>
      <c r="C30077">
        <v>106847</v>
      </c>
      <c r="D30077" t="s">
        <v>252</v>
      </c>
      <c r="E30077" t="s">
        <v>244</v>
      </c>
      <c r="F30077" t="s">
        <v>819</v>
      </c>
      <c r="G30077">
        <v>113300</v>
      </c>
      <c r="H30077" t="s">
        <v>818</v>
      </c>
      <c r="I30077" t="s">
        <v>817</v>
      </c>
      <c r="J30077" t="s">
        <v>236</v>
      </c>
      <c r="K30077">
        <v>2884190.2527259998</v>
      </c>
      <c r="L30077">
        <v>0</v>
      </c>
      <c r="M30077">
        <v>2884190.2527259998</v>
      </c>
      <c r="N30077">
        <v>7.6172449999999999E-3</v>
      </c>
      <c r="O30077">
        <v>7.5820319999999998E-3</v>
      </c>
      <c r="P30077">
        <v>2.29926E-3</v>
      </c>
      <c r="Q30077" s="3">
        <v>45291</v>
      </c>
      <c r="R30077" s="3">
        <v>45289</v>
      </c>
      <c r="S30077" t="b">
        <v>0</v>
      </c>
      <c r="T30077" t="b">
        <v>0</v>
      </c>
      <c r="U30077" t="b">
        <v>0</v>
      </c>
      <c r="V30077" t="b">
        <v>0</v>
      </c>
      <c r="W30077" t="b">
        <v>0</v>
      </c>
      <c r="X30077" t="b">
        <v>0</v>
      </c>
      <c r="Y30077" t="b">
        <v>0</v>
      </c>
      <c r="Z30077" t="b">
        <v>0</v>
      </c>
      <c r="AA30077" t="b">
        <v>0</v>
      </c>
      <c r="AD30077" t="s">
        <v>1219</v>
      </c>
      <c r="AE30077" t="s">
        <v>1219</v>
      </c>
      <c r="AF30077" t="s">
        <v>1219</v>
      </c>
      <c r="AH30077" t="b">
        <v>0</v>
      </c>
      <c r="AI30077" t="b">
        <v>0</v>
      </c>
      <c r="AJ30077" t="b">
        <v>0</v>
      </c>
      <c r="AK30077" t="b">
        <v>0</v>
      </c>
      <c r="AL30077" t="b">
        <v>0</v>
      </c>
      <c r="AM30077" t="b">
        <v>0</v>
      </c>
      <c r="AN30077" t="b">
        <v>0</v>
      </c>
    </row>
    <row r="30078" spans="2:41">
      <c r="B30078">
        <v>1215</v>
      </c>
      <c r="C30078">
        <v>112099</v>
      </c>
      <c r="D30078" t="s">
        <v>252</v>
      </c>
      <c r="E30078" t="s">
        <v>267</v>
      </c>
      <c r="F30078" t="s">
        <v>1082</v>
      </c>
      <c r="G30078">
        <v>113371</v>
      </c>
      <c r="H30078">
        <v>113371</v>
      </c>
      <c r="I30078" t="s">
        <v>1081</v>
      </c>
      <c r="J30078" t="s">
        <v>236</v>
      </c>
      <c r="K30078">
        <v>1861995.84</v>
      </c>
      <c r="L30078">
        <v>0</v>
      </c>
      <c r="M30078">
        <v>1861995.84</v>
      </c>
      <c r="N30078">
        <v>4.9175950000000003E-3</v>
      </c>
      <c r="O30078">
        <v>4.8948619999999998E-3</v>
      </c>
      <c r="P30078">
        <v>1.4843720000000001E-3</v>
      </c>
      <c r="Q30078" s="3">
        <v>45291</v>
      </c>
      <c r="R30078" s="3">
        <v>45289</v>
      </c>
      <c r="S30078" t="b">
        <v>0</v>
      </c>
      <c r="T30078" t="b">
        <v>0</v>
      </c>
      <c r="U30078" t="b">
        <v>0</v>
      </c>
      <c r="V30078" t="b">
        <v>0</v>
      </c>
      <c r="W30078" t="b">
        <v>0</v>
      </c>
      <c r="X30078" t="b">
        <v>0</v>
      </c>
      <c r="Y30078" t="b">
        <v>0</v>
      </c>
      <c r="Z30078" t="b">
        <v>0</v>
      </c>
      <c r="AA30078" t="b">
        <v>0</v>
      </c>
      <c r="AB30078" t="s">
        <v>1219</v>
      </c>
      <c r="AC30078" t="s">
        <v>1219</v>
      </c>
      <c r="AD30078" t="s">
        <v>1219</v>
      </c>
      <c r="AE30078" t="s">
        <v>1219</v>
      </c>
      <c r="AF30078" t="s">
        <v>1219</v>
      </c>
      <c r="AH30078" t="b">
        <v>0</v>
      </c>
      <c r="AI30078" t="b">
        <v>0</v>
      </c>
      <c r="AJ30078" t="b">
        <v>0</v>
      </c>
      <c r="AK30078" t="b">
        <v>0</v>
      </c>
      <c r="AL30078" t="b">
        <v>0</v>
      </c>
      <c r="AM30078" t="b">
        <v>0</v>
      </c>
      <c r="AN30078" t="b">
        <v>0</v>
      </c>
    </row>
    <row r="30079" spans="2:41">
      <c r="B30079">
        <v>1135</v>
      </c>
      <c r="C30079">
        <v>106847</v>
      </c>
      <c r="D30079" t="s">
        <v>252</v>
      </c>
      <c r="E30079" t="s">
        <v>244</v>
      </c>
      <c r="F30079" t="s">
        <v>819</v>
      </c>
      <c r="G30079">
        <v>113416</v>
      </c>
      <c r="H30079" t="s">
        <v>821</v>
      </c>
      <c r="I30079" t="s">
        <v>820</v>
      </c>
      <c r="J30079" t="s">
        <v>236</v>
      </c>
      <c r="K30079">
        <v>-2676.73</v>
      </c>
      <c r="L30079">
        <v>188576.95673500001</v>
      </c>
      <c r="M30079">
        <v>185900.226735</v>
      </c>
      <c r="N30079">
        <v>-7.0690000000000004E-6</v>
      </c>
      <c r="O30079">
        <v>-7.0369999999999997E-6</v>
      </c>
      <c r="P30079">
        <v>1.4819900000000001E-4</v>
      </c>
      <c r="Q30079" s="3">
        <v>45291</v>
      </c>
      <c r="R30079" s="3">
        <v>45289</v>
      </c>
      <c r="S30079" t="b">
        <v>0</v>
      </c>
      <c r="T30079" t="b">
        <v>0</v>
      </c>
      <c r="U30079" t="b">
        <v>0</v>
      </c>
      <c r="V30079" t="b">
        <v>0</v>
      </c>
      <c r="W30079" t="b">
        <v>0</v>
      </c>
      <c r="X30079" t="b">
        <v>0</v>
      </c>
      <c r="Y30079" t="b">
        <v>0</v>
      </c>
      <c r="Z30079" t="b">
        <v>0</v>
      </c>
      <c r="AA30079" t="b">
        <v>0</v>
      </c>
      <c r="AD30079" t="s">
        <v>1219</v>
      </c>
      <c r="AE30079" t="s">
        <v>1219</v>
      </c>
      <c r="AF30079" t="s">
        <v>1219</v>
      </c>
      <c r="AH30079" t="b">
        <v>0</v>
      </c>
      <c r="AI30079" t="b">
        <v>0</v>
      </c>
      <c r="AJ30079" t="b">
        <v>0</v>
      </c>
      <c r="AK30079" t="b">
        <v>0</v>
      </c>
      <c r="AL30079" t="b">
        <v>0</v>
      </c>
      <c r="AM30079" t="b">
        <v>0</v>
      </c>
      <c r="AN30079" t="b">
        <v>0</v>
      </c>
    </row>
    <row r="30080" spans="2:41">
      <c r="B30080">
        <v>1128</v>
      </c>
      <c r="C30080">
        <v>106839</v>
      </c>
      <c r="D30080" t="s">
        <v>240</v>
      </c>
      <c r="E30080" t="s">
        <v>250</v>
      </c>
      <c r="F30080" t="s">
        <v>764</v>
      </c>
      <c r="G30080">
        <v>113426</v>
      </c>
      <c r="H30080">
        <v>113426</v>
      </c>
      <c r="I30080" t="s">
        <v>1083</v>
      </c>
      <c r="J30080" t="s">
        <v>236</v>
      </c>
      <c r="K30080">
        <v>83778.077097999994</v>
      </c>
      <c r="L30080">
        <v>0</v>
      </c>
      <c r="M30080">
        <v>83778.077097999994</v>
      </c>
      <c r="N30080">
        <v>2.2126099999999999E-4</v>
      </c>
      <c r="O30080">
        <v>2.2023799999999999E-4</v>
      </c>
      <c r="P30080">
        <v>6.6786999999999996E-5</v>
      </c>
      <c r="Q30080" s="3">
        <v>45291</v>
      </c>
      <c r="R30080" s="3">
        <v>45289</v>
      </c>
      <c r="S30080" t="b">
        <v>0</v>
      </c>
      <c r="T30080" t="b">
        <v>0</v>
      </c>
      <c r="U30080" t="b">
        <v>0</v>
      </c>
      <c r="V30080" t="b">
        <v>0</v>
      </c>
      <c r="W30080" t="b">
        <v>0</v>
      </c>
      <c r="X30080" t="b">
        <v>0</v>
      </c>
      <c r="Y30080" t="b">
        <v>0</v>
      </c>
      <c r="Z30080" t="b">
        <v>0</v>
      </c>
      <c r="AA30080" t="b">
        <v>0</v>
      </c>
    </row>
    <row r="30081" spans="2:40">
      <c r="B30081">
        <v>1128</v>
      </c>
      <c r="C30081">
        <v>106839</v>
      </c>
      <c r="D30081" t="s">
        <v>240</v>
      </c>
      <c r="E30081" t="s">
        <v>250</v>
      </c>
      <c r="F30081" t="s">
        <v>764</v>
      </c>
      <c r="G30081">
        <v>113427</v>
      </c>
      <c r="H30081">
        <v>113427</v>
      </c>
      <c r="I30081" t="s">
        <v>1085</v>
      </c>
      <c r="J30081" t="s">
        <v>236</v>
      </c>
      <c r="K30081">
        <v>118049.63005399999</v>
      </c>
      <c r="L30081">
        <v>0</v>
      </c>
      <c r="M30081">
        <v>118049.63005399999</v>
      </c>
      <c r="N30081">
        <v>3.11773E-4</v>
      </c>
      <c r="O30081">
        <v>3.1033200000000002E-4</v>
      </c>
      <c r="P30081">
        <v>9.4108000000000001E-5</v>
      </c>
      <c r="Q30081" s="3">
        <v>45291</v>
      </c>
      <c r="R30081" s="3">
        <v>45289</v>
      </c>
      <c r="S30081" t="b">
        <v>0</v>
      </c>
      <c r="T30081" t="b">
        <v>0</v>
      </c>
      <c r="U30081" t="b">
        <v>0</v>
      </c>
      <c r="V30081" t="b">
        <v>0</v>
      </c>
      <c r="W30081" t="b">
        <v>0</v>
      </c>
      <c r="X30081" t="b">
        <v>0</v>
      </c>
      <c r="Y30081" t="b">
        <v>0</v>
      </c>
      <c r="Z30081" t="b">
        <v>0</v>
      </c>
      <c r="AA30081" t="b">
        <v>0</v>
      </c>
    </row>
    <row r="30082" spans="2:40">
      <c r="B30082">
        <v>1138</v>
      </c>
      <c r="C30082">
        <v>106849</v>
      </c>
      <c r="D30082" t="s">
        <v>252</v>
      </c>
      <c r="E30082" t="s">
        <v>242</v>
      </c>
      <c r="F30082" t="s">
        <v>1087</v>
      </c>
      <c r="G30082">
        <v>113461</v>
      </c>
      <c r="H30082">
        <v>113461</v>
      </c>
      <c r="I30082" t="s">
        <v>1086</v>
      </c>
      <c r="J30082" t="s">
        <v>236</v>
      </c>
      <c r="K30082">
        <v>974053.47</v>
      </c>
      <c r="L30082">
        <v>115616.96000000001</v>
      </c>
      <c r="M30082">
        <v>1089670.43</v>
      </c>
      <c r="N30082">
        <v>2.5725090000000002E-3</v>
      </c>
      <c r="O30082">
        <v>2.5606159999999999E-3</v>
      </c>
      <c r="P30082">
        <v>8.6867900000000002E-4</v>
      </c>
      <c r="Q30082" s="3">
        <v>45291</v>
      </c>
      <c r="R30082" s="3">
        <v>45289</v>
      </c>
      <c r="S30082" t="b">
        <v>0</v>
      </c>
      <c r="T30082" t="b">
        <v>0</v>
      </c>
      <c r="U30082" t="b">
        <v>0</v>
      </c>
      <c r="V30082" t="b">
        <v>0</v>
      </c>
      <c r="W30082" t="b">
        <v>0</v>
      </c>
      <c r="X30082" t="b">
        <v>0</v>
      </c>
      <c r="Y30082" t="b">
        <v>0</v>
      </c>
      <c r="Z30082" t="b">
        <v>0</v>
      </c>
      <c r="AA30082" t="b">
        <v>0</v>
      </c>
    </row>
    <row r="30083" spans="2:40">
      <c r="B30083">
        <v>1138</v>
      </c>
      <c r="C30083">
        <v>106849</v>
      </c>
      <c r="D30083" t="s">
        <v>252</v>
      </c>
      <c r="E30083" t="s">
        <v>242</v>
      </c>
      <c r="F30083" t="s">
        <v>1089</v>
      </c>
      <c r="G30083">
        <v>113464</v>
      </c>
      <c r="H30083">
        <v>113464</v>
      </c>
      <c r="I30083" t="s">
        <v>1088</v>
      </c>
      <c r="J30083" t="s">
        <v>236</v>
      </c>
      <c r="K30083">
        <v>1143489.8845299999</v>
      </c>
      <c r="L30083">
        <v>0</v>
      </c>
      <c r="M30083">
        <v>1143489.8845299999</v>
      </c>
      <c r="N30083">
        <v>3.0199960000000001E-3</v>
      </c>
      <c r="O30083">
        <v>3.0060349999999998E-3</v>
      </c>
      <c r="P30083">
        <v>9.1158299999999999E-4</v>
      </c>
      <c r="Q30083" s="3">
        <v>45291</v>
      </c>
      <c r="R30083" s="3">
        <v>45289</v>
      </c>
      <c r="S30083" t="b">
        <v>0</v>
      </c>
      <c r="T30083" t="b">
        <v>0</v>
      </c>
      <c r="U30083" t="b">
        <v>0</v>
      </c>
      <c r="V30083" t="b">
        <v>0</v>
      </c>
      <c r="W30083" t="b">
        <v>0</v>
      </c>
      <c r="X30083" t="b">
        <v>0</v>
      </c>
      <c r="Y30083" t="b">
        <v>0</v>
      </c>
      <c r="Z30083" t="b">
        <v>0</v>
      </c>
      <c r="AA30083" t="b">
        <v>0</v>
      </c>
    </row>
    <row r="30084" spans="2:40">
      <c r="B30084">
        <v>1139</v>
      </c>
      <c r="C30084">
        <v>106838</v>
      </c>
      <c r="E30084" t="s">
        <v>823</v>
      </c>
      <c r="F30084" t="s">
        <v>1252</v>
      </c>
      <c r="G30084">
        <v>113496</v>
      </c>
      <c r="H30084">
        <v>113496</v>
      </c>
      <c r="I30084" t="s">
        <v>822</v>
      </c>
      <c r="J30084" t="s">
        <v>236</v>
      </c>
      <c r="K30084">
        <v>8596818</v>
      </c>
      <c r="L30084">
        <v>0</v>
      </c>
      <c r="M30084">
        <v>8596818</v>
      </c>
      <c r="N30084">
        <v>2.2704491E-2</v>
      </c>
      <c r="O30084">
        <v>2.2599533000000002E-2</v>
      </c>
      <c r="P30084">
        <v>6.8533329999999996E-3</v>
      </c>
      <c r="Q30084" s="3">
        <v>45291</v>
      </c>
      <c r="R30084" s="3">
        <v>45289</v>
      </c>
      <c r="S30084" t="b">
        <v>0</v>
      </c>
      <c r="T30084" t="b">
        <v>0</v>
      </c>
      <c r="U30084" t="b">
        <v>0</v>
      </c>
      <c r="V30084" t="b">
        <v>0</v>
      </c>
      <c r="W30084" t="b">
        <v>0</v>
      </c>
      <c r="X30084" t="b">
        <v>0</v>
      </c>
      <c r="Y30084" t="b">
        <v>0</v>
      </c>
      <c r="Z30084" t="b">
        <v>0</v>
      </c>
      <c r="AA30084" t="b">
        <v>0</v>
      </c>
    </row>
    <row r="30085" spans="2:40">
      <c r="B30085">
        <v>1204</v>
      </c>
      <c r="C30085">
        <v>111625</v>
      </c>
      <c r="D30085" t="s">
        <v>240</v>
      </c>
      <c r="E30085" t="s">
        <v>266</v>
      </c>
      <c r="F30085" t="s">
        <v>825</v>
      </c>
      <c r="G30085">
        <v>113507</v>
      </c>
      <c r="H30085">
        <v>113507</v>
      </c>
      <c r="I30085" t="s">
        <v>824</v>
      </c>
      <c r="J30085" t="s">
        <v>236</v>
      </c>
      <c r="K30085">
        <v>-83563.657386999999</v>
      </c>
      <c r="L30085">
        <v>5885416.1304000001</v>
      </c>
      <c r="M30085">
        <v>5801852.4730129996</v>
      </c>
      <c r="N30085">
        <v>-2.2069400000000001E-4</v>
      </c>
      <c r="O30085">
        <v>-2.19674E-4</v>
      </c>
      <c r="P30085">
        <v>4.6252029999999996E-3</v>
      </c>
      <c r="Q30085" s="3">
        <v>45291</v>
      </c>
      <c r="R30085" s="3">
        <v>45289</v>
      </c>
      <c r="S30085" t="b">
        <v>0</v>
      </c>
      <c r="T30085" t="b">
        <v>0</v>
      </c>
      <c r="U30085" t="b">
        <v>0</v>
      </c>
      <c r="V30085" t="b">
        <v>0</v>
      </c>
      <c r="W30085" t="b">
        <v>0</v>
      </c>
      <c r="X30085" t="b">
        <v>0</v>
      </c>
      <c r="Y30085" t="b">
        <v>0</v>
      </c>
      <c r="Z30085" t="b">
        <v>0</v>
      </c>
      <c r="AA30085" t="b">
        <v>0</v>
      </c>
    </row>
    <row r="30086" spans="2:40">
      <c r="B30086">
        <v>1137</v>
      </c>
      <c r="C30086">
        <v>106850</v>
      </c>
      <c r="D30086" t="s">
        <v>240</v>
      </c>
      <c r="E30086" t="s">
        <v>242</v>
      </c>
      <c r="F30086" t="s">
        <v>827</v>
      </c>
      <c r="G30086">
        <v>113533</v>
      </c>
      <c r="H30086">
        <v>113533</v>
      </c>
      <c r="I30086" t="s">
        <v>826</v>
      </c>
      <c r="J30086" t="s">
        <v>236</v>
      </c>
      <c r="K30086">
        <v>288415.44320899999</v>
      </c>
      <c r="L30086">
        <v>243040.61990399999</v>
      </c>
      <c r="M30086">
        <v>531456.06311300001</v>
      </c>
      <c r="N30086">
        <v>7.6171500000000005E-4</v>
      </c>
      <c r="O30086">
        <v>7.5819400000000001E-4</v>
      </c>
      <c r="P30086">
        <v>4.2367400000000002E-4</v>
      </c>
      <c r="Q30086" s="3">
        <v>45291</v>
      </c>
      <c r="R30086" s="3">
        <v>45289</v>
      </c>
      <c r="S30086" t="b">
        <v>0</v>
      </c>
      <c r="T30086" t="b">
        <v>0</v>
      </c>
      <c r="U30086" t="b">
        <v>0</v>
      </c>
      <c r="V30086" t="b">
        <v>0</v>
      </c>
      <c r="W30086" t="b">
        <v>0</v>
      </c>
      <c r="X30086" t="b">
        <v>0</v>
      </c>
      <c r="Y30086" t="b">
        <v>0</v>
      </c>
      <c r="Z30086" t="b">
        <v>0</v>
      </c>
      <c r="AA30086" t="b">
        <v>0</v>
      </c>
    </row>
    <row r="30087" spans="2:40">
      <c r="B30087">
        <v>1132</v>
      </c>
      <c r="C30087">
        <v>106844</v>
      </c>
      <c r="D30087" t="s">
        <v>252</v>
      </c>
      <c r="E30087" t="s">
        <v>243</v>
      </c>
      <c r="F30087" t="s">
        <v>1092</v>
      </c>
      <c r="G30087">
        <v>113618</v>
      </c>
      <c r="H30087" t="s">
        <v>1091</v>
      </c>
      <c r="I30087" t="s">
        <v>1090</v>
      </c>
      <c r="J30087" t="s">
        <v>236</v>
      </c>
      <c r="K30087">
        <v>2063586.33</v>
      </c>
      <c r="L30087">
        <v>0</v>
      </c>
      <c r="M30087">
        <v>2063586.33</v>
      </c>
      <c r="N30087">
        <v>5.4500019999999998E-3</v>
      </c>
      <c r="O30087">
        <v>5.4248079999999997E-3</v>
      </c>
      <c r="P30087">
        <v>1.645079E-3</v>
      </c>
      <c r="Q30087" s="3">
        <v>45291</v>
      </c>
      <c r="R30087" s="3">
        <v>45289</v>
      </c>
      <c r="S30087" t="b">
        <v>0</v>
      </c>
      <c r="T30087" t="b">
        <v>0</v>
      </c>
      <c r="U30087" t="b">
        <v>0</v>
      </c>
      <c r="V30087" t="b">
        <v>0</v>
      </c>
      <c r="W30087" t="b">
        <v>0</v>
      </c>
      <c r="X30087" t="b">
        <v>0</v>
      </c>
      <c r="Y30087" t="b">
        <v>0</v>
      </c>
      <c r="Z30087" t="b">
        <v>0</v>
      </c>
      <c r="AA30087" t="b">
        <v>0</v>
      </c>
    </row>
    <row r="30088" spans="2:40">
      <c r="B30088">
        <v>1135</v>
      </c>
      <c r="C30088">
        <v>106847</v>
      </c>
      <c r="D30088" t="s">
        <v>252</v>
      </c>
      <c r="E30088" t="s">
        <v>244</v>
      </c>
      <c r="F30088" t="s">
        <v>1095</v>
      </c>
      <c r="G30088">
        <v>113619</v>
      </c>
      <c r="H30088" t="s">
        <v>1094</v>
      </c>
      <c r="I30088" t="s">
        <v>1093</v>
      </c>
      <c r="J30088" t="s">
        <v>236</v>
      </c>
      <c r="K30088">
        <v>7199.26</v>
      </c>
      <c r="L30088">
        <v>36472.799976000002</v>
      </c>
      <c r="M30088">
        <v>43672.059975999997</v>
      </c>
      <c r="N30088">
        <v>1.9012999999999999E-5</v>
      </c>
      <c r="O30088">
        <v>1.8926000000000001E-5</v>
      </c>
      <c r="P30088">
        <v>3.4814999999999998E-5</v>
      </c>
      <c r="Q30088" s="3">
        <v>45291</v>
      </c>
      <c r="R30088" s="3">
        <v>45289</v>
      </c>
      <c r="S30088" t="b">
        <v>0</v>
      </c>
      <c r="T30088" t="b">
        <v>0</v>
      </c>
      <c r="U30088" t="b">
        <v>0</v>
      </c>
      <c r="V30088" t="b">
        <v>0</v>
      </c>
      <c r="W30088" t="b">
        <v>0</v>
      </c>
      <c r="X30088" t="b">
        <v>0</v>
      </c>
      <c r="Y30088" t="b">
        <v>0</v>
      </c>
      <c r="Z30088" t="b">
        <v>0</v>
      </c>
      <c r="AA30088" t="b">
        <v>0</v>
      </c>
      <c r="AD30088" t="s">
        <v>1219</v>
      </c>
      <c r="AE30088" t="s">
        <v>1219</v>
      </c>
      <c r="AF30088" t="s">
        <v>1219</v>
      </c>
      <c r="AH30088" t="b">
        <v>0</v>
      </c>
      <c r="AI30088" t="b">
        <v>0</v>
      </c>
      <c r="AJ30088" t="b">
        <v>0</v>
      </c>
      <c r="AK30088" t="b">
        <v>0</v>
      </c>
      <c r="AL30088" t="b">
        <v>0</v>
      </c>
      <c r="AM30088" t="b">
        <v>0</v>
      </c>
      <c r="AN30088" t="b">
        <v>0</v>
      </c>
    </row>
    <row r="30089" spans="2:40">
      <c r="B30089">
        <v>1135</v>
      </c>
      <c r="C30089">
        <v>106847</v>
      </c>
      <c r="D30089" t="s">
        <v>252</v>
      </c>
      <c r="E30089" t="s">
        <v>244</v>
      </c>
      <c r="F30089" t="s">
        <v>1095</v>
      </c>
      <c r="G30089">
        <v>113620</v>
      </c>
      <c r="H30089" t="s">
        <v>1097</v>
      </c>
      <c r="I30089" t="s">
        <v>1096</v>
      </c>
      <c r="J30089" t="s">
        <v>236</v>
      </c>
      <c r="K30089">
        <v>-1711.8</v>
      </c>
      <c r="L30089">
        <v>176837.82584199999</v>
      </c>
      <c r="M30089">
        <v>175126.025842</v>
      </c>
      <c r="N30089">
        <v>-4.5210000000000004E-6</v>
      </c>
      <c r="O30089">
        <v>-4.5000000000000001E-6</v>
      </c>
      <c r="P30089">
        <v>1.3960900000000001E-4</v>
      </c>
      <c r="Q30089" s="3">
        <v>45291</v>
      </c>
      <c r="R30089" s="3">
        <v>45289</v>
      </c>
      <c r="S30089" t="b">
        <v>0</v>
      </c>
      <c r="T30089" t="b">
        <v>0</v>
      </c>
      <c r="U30089" t="b">
        <v>0</v>
      </c>
      <c r="V30089" t="b">
        <v>0</v>
      </c>
      <c r="W30089" t="b">
        <v>0</v>
      </c>
      <c r="X30089" t="b">
        <v>0</v>
      </c>
      <c r="Y30089" t="b">
        <v>0</v>
      </c>
      <c r="Z30089" t="b">
        <v>0</v>
      </c>
      <c r="AA30089" t="b">
        <v>0</v>
      </c>
      <c r="AD30089" t="s">
        <v>1219</v>
      </c>
      <c r="AE30089" t="s">
        <v>1219</v>
      </c>
      <c r="AF30089" t="s">
        <v>1219</v>
      </c>
      <c r="AH30089" t="b">
        <v>0</v>
      </c>
      <c r="AI30089" t="b">
        <v>0</v>
      </c>
      <c r="AJ30089" t="b">
        <v>0</v>
      </c>
      <c r="AK30089" t="b">
        <v>0</v>
      </c>
      <c r="AL30089" t="b">
        <v>0</v>
      </c>
      <c r="AM30089" t="b">
        <v>0</v>
      </c>
      <c r="AN30089" t="b">
        <v>0</v>
      </c>
    </row>
    <row r="30090" spans="2:40">
      <c r="B30090">
        <v>1135</v>
      </c>
      <c r="C30090">
        <v>106847</v>
      </c>
      <c r="D30090" t="s">
        <v>252</v>
      </c>
      <c r="E30090" t="s">
        <v>244</v>
      </c>
      <c r="F30090" t="s">
        <v>1095</v>
      </c>
      <c r="G30090">
        <v>113621</v>
      </c>
      <c r="H30090" t="s">
        <v>1099</v>
      </c>
      <c r="I30090" t="s">
        <v>1098</v>
      </c>
      <c r="J30090" t="s">
        <v>236</v>
      </c>
      <c r="K30090">
        <v>-1444.32</v>
      </c>
      <c r="L30090">
        <v>66314.182933000004</v>
      </c>
      <c r="M30090">
        <v>64869.862932999997</v>
      </c>
      <c r="N30090">
        <v>-3.8139999999999998E-6</v>
      </c>
      <c r="O30090">
        <v>-3.7969999999999998E-6</v>
      </c>
      <c r="P30090">
        <v>5.1714E-5</v>
      </c>
      <c r="Q30090" s="3">
        <v>45291</v>
      </c>
      <c r="R30090" s="3">
        <v>45289</v>
      </c>
      <c r="S30090" t="b">
        <v>0</v>
      </c>
      <c r="T30090" t="b">
        <v>0</v>
      </c>
      <c r="U30090" t="b">
        <v>0</v>
      </c>
      <c r="V30090" t="b">
        <v>0</v>
      </c>
      <c r="W30090" t="b">
        <v>0</v>
      </c>
      <c r="X30090" t="b">
        <v>0</v>
      </c>
      <c r="Y30090" t="b">
        <v>0</v>
      </c>
      <c r="Z30090" t="b">
        <v>0</v>
      </c>
      <c r="AA30090" t="b">
        <v>0</v>
      </c>
      <c r="AD30090" t="s">
        <v>1219</v>
      </c>
      <c r="AE30090" t="s">
        <v>1219</v>
      </c>
      <c r="AF30090" t="s">
        <v>1219</v>
      </c>
      <c r="AH30090" t="b">
        <v>0</v>
      </c>
      <c r="AI30090" t="b">
        <v>0</v>
      </c>
      <c r="AJ30090" t="b">
        <v>0</v>
      </c>
      <c r="AK30090" t="b">
        <v>0</v>
      </c>
      <c r="AL30090" t="b">
        <v>0</v>
      </c>
      <c r="AM30090" t="b">
        <v>0</v>
      </c>
      <c r="AN30090" t="b">
        <v>0</v>
      </c>
    </row>
    <row r="30091" spans="2:40">
      <c r="B30091">
        <v>1135</v>
      </c>
      <c r="C30091">
        <v>106847</v>
      </c>
      <c r="D30091" t="s">
        <v>252</v>
      </c>
      <c r="E30091" t="s">
        <v>244</v>
      </c>
      <c r="F30091" t="s">
        <v>1095</v>
      </c>
      <c r="G30091">
        <v>113622</v>
      </c>
      <c r="H30091" t="s">
        <v>1101</v>
      </c>
      <c r="I30091" t="s">
        <v>1100</v>
      </c>
      <c r="J30091" t="s">
        <v>236</v>
      </c>
      <c r="K30091">
        <v>1869333.196853</v>
      </c>
      <c r="L30091">
        <v>0</v>
      </c>
      <c r="M30091">
        <v>1869333.196853</v>
      </c>
      <c r="N30091">
        <v>4.9369729999999999E-3</v>
      </c>
      <c r="O30091">
        <v>4.9141499999999999E-3</v>
      </c>
      <c r="P30091">
        <v>1.490222E-3</v>
      </c>
      <c r="Q30091" s="3">
        <v>45291</v>
      </c>
      <c r="R30091" s="3">
        <v>45289</v>
      </c>
      <c r="S30091" t="b">
        <v>0</v>
      </c>
      <c r="T30091" t="b">
        <v>0</v>
      </c>
      <c r="U30091" t="b">
        <v>0</v>
      </c>
      <c r="V30091" t="b">
        <v>0</v>
      </c>
      <c r="W30091" t="b">
        <v>0</v>
      </c>
      <c r="X30091" t="b">
        <v>0</v>
      </c>
      <c r="Y30091" t="b">
        <v>0</v>
      </c>
      <c r="Z30091" t="b">
        <v>0</v>
      </c>
      <c r="AA30091" t="b">
        <v>0</v>
      </c>
      <c r="AD30091" t="s">
        <v>1219</v>
      </c>
      <c r="AE30091" t="s">
        <v>1219</v>
      </c>
      <c r="AF30091" t="s">
        <v>1219</v>
      </c>
      <c r="AH30091" t="b">
        <v>0</v>
      </c>
      <c r="AI30091" t="b">
        <v>0</v>
      </c>
      <c r="AJ30091" t="b">
        <v>0</v>
      </c>
      <c r="AK30091" t="b">
        <v>0</v>
      </c>
      <c r="AL30091" t="b">
        <v>0</v>
      </c>
      <c r="AM30091" t="b">
        <v>0</v>
      </c>
      <c r="AN30091" t="b">
        <v>0</v>
      </c>
    </row>
    <row r="30092" spans="2:40">
      <c r="B30092">
        <v>1128</v>
      </c>
      <c r="C30092">
        <v>106839</v>
      </c>
      <c r="D30092" t="s">
        <v>240</v>
      </c>
      <c r="E30092" t="s">
        <v>250</v>
      </c>
      <c r="F30092" t="s">
        <v>764</v>
      </c>
      <c r="G30092">
        <v>113669</v>
      </c>
      <c r="H30092">
        <v>113669</v>
      </c>
      <c r="I30092" t="s">
        <v>828</v>
      </c>
      <c r="J30092" t="s">
        <v>236</v>
      </c>
      <c r="K30092">
        <v>68596.519541000001</v>
      </c>
      <c r="L30092">
        <v>0</v>
      </c>
      <c r="M30092">
        <v>68596.519541000001</v>
      </c>
      <c r="N30092">
        <v>1.8116599999999999E-4</v>
      </c>
      <c r="O30092">
        <v>1.80328E-4</v>
      </c>
      <c r="P30092">
        <v>5.4685000000000002E-5</v>
      </c>
      <c r="Q30092" s="3">
        <v>45291</v>
      </c>
      <c r="R30092" s="3">
        <v>45289</v>
      </c>
      <c r="S30092" t="b">
        <v>0</v>
      </c>
      <c r="T30092" t="b">
        <v>0</v>
      </c>
      <c r="U30092" t="b">
        <v>0</v>
      </c>
      <c r="V30092" t="b">
        <v>0</v>
      </c>
      <c r="W30092" t="b">
        <v>0</v>
      </c>
      <c r="X30092" t="b">
        <v>0</v>
      </c>
      <c r="Y30092" t="b">
        <v>0</v>
      </c>
      <c r="Z30092" t="b">
        <v>0</v>
      </c>
      <c r="AA30092" t="b">
        <v>0</v>
      </c>
    </row>
    <row r="30093" spans="2:40">
      <c r="B30093">
        <v>1128</v>
      </c>
      <c r="C30093">
        <v>106839</v>
      </c>
      <c r="D30093" t="s">
        <v>240</v>
      </c>
      <c r="E30093" t="s">
        <v>250</v>
      </c>
      <c r="F30093" t="s">
        <v>1103</v>
      </c>
      <c r="G30093">
        <v>113701</v>
      </c>
      <c r="H30093">
        <v>113701</v>
      </c>
      <c r="I30093" t="s">
        <v>1102</v>
      </c>
      <c r="J30093" t="s">
        <v>236</v>
      </c>
      <c r="K30093">
        <v>2541311.792417</v>
      </c>
      <c r="L30093">
        <v>0</v>
      </c>
      <c r="M30093">
        <v>2541311.792417</v>
      </c>
      <c r="N30093">
        <v>6.711692E-3</v>
      </c>
      <c r="O30093">
        <v>6.6806649999999997E-3</v>
      </c>
      <c r="P30093">
        <v>2.0259190000000002E-3</v>
      </c>
      <c r="Q30093" s="3">
        <v>45291</v>
      </c>
      <c r="R30093" s="3">
        <v>45289</v>
      </c>
      <c r="S30093" t="b">
        <v>0</v>
      </c>
      <c r="T30093" t="b">
        <v>0</v>
      </c>
      <c r="U30093" t="b">
        <v>0</v>
      </c>
      <c r="V30093" t="b">
        <v>0</v>
      </c>
      <c r="W30093" t="b">
        <v>0</v>
      </c>
      <c r="X30093" t="b">
        <v>0</v>
      </c>
      <c r="Y30093" t="b">
        <v>0</v>
      </c>
      <c r="Z30093" t="b">
        <v>0</v>
      </c>
      <c r="AA30093" t="b">
        <v>0</v>
      </c>
    </row>
    <row r="30094" spans="2:40">
      <c r="B30094">
        <v>1128</v>
      </c>
      <c r="C30094">
        <v>106839</v>
      </c>
      <c r="D30094" t="s">
        <v>240</v>
      </c>
      <c r="E30094" t="s">
        <v>250</v>
      </c>
      <c r="F30094" t="s">
        <v>320</v>
      </c>
      <c r="G30094">
        <v>113778</v>
      </c>
      <c r="H30094">
        <v>113778</v>
      </c>
      <c r="I30094" t="s">
        <v>830</v>
      </c>
      <c r="J30094" t="s">
        <v>236</v>
      </c>
      <c r="K30094">
        <v>411529.43698499998</v>
      </c>
      <c r="L30094">
        <v>0</v>
      </c>
      <c r="M30094">
        <v>411529.43698499998</v>
      </c>
      <c r="N30094">
        <v>1.086863E-3</v>
      </c>
      <c r="O30094">
        <v>1.081839E-3</v>
      </c>
      <c r="P30094">
        <v>3.2806900000000001E-4</v>
      </c>
      <c r="Q30094" s="3">
        <v>45291</v>
      </c>
      <c r="R30094" s="3">
        <v>45289</v>
      </c>
      <c r="S30094" t="b">
        <v>0</v>
      </c>
      <c r="T30094" t="b">
        <v>0</v>
      </c>
      <c r="U30094" t="b">
        <v>0</v>
      </c>
      <c r="V30094" t="b">
        <v>0</v>
      </c>
      <c r="W30094" t="b">
        <v>0</v>
      </c>
      <c r="X30094" t="b">
        <v>0</v>
      </c>
      <c r="Y30094" t="b">
        <v>0</v>
      </c>
      <c r="Z30094" t="b">
        <v>0</v>
      </c>
      <c r="AA30094" t="b">
        <v>0</v>
      </c>
    </row>
    <row r="30095" spans="2:40">
      <c r="B30095">
        <v>1215</v>
      </c>
      <c r="C30095">
        <v>112099</v>
      </c>
      <c r="D30095" t="s">
        <v>252</v>
      </c>
      <c r="E30095" t="s">
        <v>267</v>
      </c>
      <c r="F30095" t="s">
        <v>1106</v>
      </c>
      <c r="G30095">
        <v>113787</v>
      </c>
      <c r="H30095" t="s">
        <v>1105</v>
      </c>
      <c r="I30095" t="s">
        <v>1104</v>
      </c>
      <c r="J30095" t="s">
        <v>236</v>
      </c>
      <c r="K30095">
        <v>3695639.42</v>
      </c>
      <c r="L30095">
        <v>0</v>
      </c>
      <c r="M30095">
        <v>3695639.42</v>
      </c>
      <c r="N30095">
        <v>9.7603099999999995E-3</v>
      </c>
      <c r="O30095">
        <v>9.7151900000000003E-3</v>
      </c>
      <c r="P30095">
        <v>2.9461420000000001E-3</v>
      </c>
      <c r="Q30095" s="3">
        <v>45291</v>
      </c>
      <c r="R30095" s="3">
        <v>45289</v>
      </c>
      <c r="S30095" t="b">
        <v>0</v>
      </c>
      <c r="T30095" t="b">
        <v>0</v>
      </c>
      <c r="U30095" t="b">
        <v>0</v>
      </c>
      <c r="V30095" t="b">
        <v>0</v>
      </c>
      <c r="W30095" t="b">
        <v>0</v>
      </c>
      <c r="X30095" t="b">
        <v>0</v>
      </c>
      <c r="Y30095" t="b">
        <v>0</v>
      </c>
      <c r="Z30095" t="b">
        <v>0</v>
      </c>
      <c r="AA30095" t="b">
        <v>0</v>
      </c>
      <c r="AB30095" t="s">
        <v>1219</v>
      </c>
      <c r="AC30095" t="s">
        <v>1219</v>
      </c>
      <c r="AD30095" t="s">
        <v>1219</v>
      </c>
      <c r="AE30095" t="s">
        <v>1219</v>
      </c>
      <c r="AF30095" t="s">
        <v>1219</v>
      </c>
      <c r="AH30095" t="b">
        <v>0</v>
      </c>
      <c r="AI30095" t="b">
        <v>0</v>
      </c>
      <c r="AJ30095" t="b">
        <v>0</v>
      </c>
      <c r="AK30095" t="b">
        <v>0</v>
      </c>
      <c r="AL30095" t="b">
        <v>0</v>
      </c>
      <c r="AM30095" t="b">
        <v>0</v>
      </c>
      <c r="AN30095" t="b">
        <v>0</v>
      </c>
    </row>
    <row r="30096" spans="2:40">
      <c r="B30096">
        <v>1135</v>
      </c>
      <c r="C30096">
        <v>106847</v>
      </c>
      <c r="D30096" t="s">
        <v>252</v>
      </c>
      <c r="E30096" t="s">
        <v>244</v>
      </c>
      <c r="F30096" t="s">
        <v>1109</v>
      </c>
      <c r="G30096">
        <v>113833</v>
      </c>
      <c r="H30096" t="s">
        <v>1108</v>
      </c>
      <c r="I30096" t="s">
        <v>1107</v>
      </c>
      <c r="J30096" t="s">
        <v>236</v>
      </c>
      <c r="K30096">
        <v>96911.13</v>
      </c>
      <c r="L30096">
        <v>20857.397398000001</v>
      </c>
      <c r="M30096">
        <v>117768.52739800001</v>
      </c>
      <c r="N30096">
        <v>2.5594600000000001E-4</v>
      </c>
      <c r="O30096">
        <v>2.5476200000000001E-4</v>
      </c>
      <c r="P30096">
        <v>9.3883999999999998E-5</v>
      </c>
      <c r="Q30096" s="3">
        <v>45291</v>
      </c>
      <c r="R30096" s="3">
        <v>45289</v>
      </c>
      <c r="S30096" t="b">
        <v>0</v>
      </c>
      <c r="T30096" t="b">
        <v>0</v>
      </c>
      <c r="U30096" t="b">
        <v>0</v>
      </c>
      <c r="V30096" t="b">
        <v>0</v>
      </c>
      <c r="W30096" t="b">
        <v>0</v>
      </c>
      <c r="X30096" t="b">
        <v>0</v>
      </c>
      <c r="Y30096" t="b">
        <v>0</v>
      </c>
      <c r="Z30096" t="b">
        <v>0</v>
      </c>
      <c r="AA30096" t="b">
        <v>0</v>
      </c>
      <c r="AD30096" t="s">
        <v>1219</v>
      </c>
      <c r="AE30096" t="s">
        <v>1219</v>
      </c>
      <c r="AF30096" t="s">
        <v>1219</v>
      </c>
      <c r="AH30096" t="b">
        <v>0</v>
      </c>
      <c r="AI30096" t="b">
        <v>0</v>
      </c>
      <c r="AJ30096" t="b">
        <v>0</v>
      </c>
      <c r="AK30096" t="b">
        <v>0</v>
      </c>
      <c r="AL30096" t="b">
        <v>0</v>
      </c>
      <c r="AM30096" t="b">
        <v>0</v>
      </c>
      <c r="AN30096" t="b">
        <v>0</v>
      </c>
    </row>
    <row r="30097" spans="2:41">
      <c r="B30097">
        <v>1135</v>
      </c>
      <c r="C30097">
        <v>106847</v>
      </c>
      <c r="D30097" t="s">
        <v>252</v>
      </c>
      <c r="E30097" t="s">
        <v>244</v>
      </c>
      <c r="F30097" t="s">
        <v>1109</v>
      </c>
      <c r="G30097">
        <v>113834</v>
      </c>
      <c r="H30097" t="s">
        <v>1111</v>
      </c>
      <c r="I30097" t="s">
        <v>1110</v>
      </c>
      <c r="J30097" t="s">
        <v>236</v>
      </c>
      <c r="K30097">
        <v>1742160.580815</v>
      </c>
      <c r="L30097">
        <v>0</v>
      </c>
      <c r="M30097">
        <v>1742160.580815</v>
      </c>
      <c r="N30097">
        <v>4.6011059999999998E-3</v>
      </c>
      <c r="O30097">
        <v>4.5798360000000003E-3</v>
      </c>
      <c r="P30097">
        <v>1.3888399999999999E-3</v>
      </c>
      <c r="Q30097" s="3">
        <v>45291</v>
      </c>
      <c r="R30097" s="3">
        <v>45289</v>
      </c>
      <c r="S30097" t="b">
        <v>0</v>
      </c>
      <c r="T30097" t="b">
        <v>0</v>
      </c>
      <c r="U30097" t="b">
        <v>0</v>
      </c>
      <c r="V30097" t="b">
        <v>0</v>
      </c>
      <c r="W30097" t="b">
        <v>0</v>
      </c>
      <c r="X30097" t="b">
        <v>0</v>
      </c>
      <c r="Y30097" t="b">
        <v>0</v>
      </c>
      <c r="Z30097" t="b">
        <v>0</v>
      </c>
      <c r="AA30097" t="b">
        <v>0</v>
      </c>
      <c r="AD30097" t="s">
        <v>1219</v>
      </c>
      <c r="AE30097" t="s">
        <v>1219</v>
      </c>
      <c r="AF30097" t="s">
        <v>1219</v>
      </c>
      <c r="AH30097" t="b">
        <v>0</v>
      </c>
      <c r="AI30097" t="b">
        <v>0</v>
      </c>
      <c r="AJ30097" t="b">
        <v>0</v>
      </c>
      <c r="AK30097" t="b">
        <v>0</v>
      </c>
      <c r="AL30097" t="b">
        <v>0</v>
      </c>
      <c r="AM30097" t="b">
        <v>0</v>
      </c>
      <c r="AN30097" t="b">
        <v>0</v>
      </c>
    </row>
    <row r="30098" spans="2:41">
      <c r="B30098">
        <v>1135</v>
      </c>
      <c r="C30098">
        <v>106847</v>
      </c>
      <c r="D30098" t="s">
        <v>252</v>
      </c>
      <c r="E30098" t="s">
        <v>244</v>
      </c>
      <c r="F30098" t="s">
        <v>819</v>
      </c>
      <c r="G30098">
        <v>113862</v>
      </c>
      <c r="H30098" t="s">
        <v>832</v>
      </c>
      <c r="I30098" t="s">
        <v>831</v>
      </c>
      <c r="J30098" t="s">
        <v>236</v>
      </c>
      <c r="K30098">
        <v>0</v>
      </c>
      <c r="L30098">
        <v>0</v>
      </c>
      <c r="M30098">
        <v>0</v>
      </c>
      <c r="N30098">
        <v>0</v>
      </c>
      <c r="O30098">
        <v>0</v>
      </c>
      <c r="P30098">
        <v>0</v>
      </c>
      <c r="Q30098" s="3">
        <v>45291</v>
      </c>
      <c r="R30098" s="3">
        <v>45289</v>
      </c>
      <c r="S30098" t="b">
        <v>0</v>
      </c>
      <c r="T30098" t="b">
        <v>0</v>
      </c>
      <c r="U30098" t="b">
        <v>0</v>
      </c>
      <c r="V30098" t="b">
        <v>0</v>
      </c>
      <c r="W30098" t="b">
        <v>0</v>
      </c>
      <c r="X30098" t="b">
        <v>0</v>
      </c>
      <c r="Y30098" t="b">
        <v>0</v>
      </c>
      <c r="Z30098" t="b">
        <v>0</v>
      </c>
      <c r="AA30098" t="b">
        <v>0</v>
      </c>
      <c r="AD30098" t="s">
        <v>1219</v>
      </c>
      <c r="AE30098" t="s">
        <v>1219</v>
      </c>
      <c r="AF30098" t="s">
        <v>1219</v>
      </c>
      <c r="AH30098" t="b">
        <v>0</v>
      </c>
      <c r="AI30098" t="b">
        <v>0</v>
      </c>
      <c r="AJ30098" t="b">
        <v>0</v>
      </c>
      <c r="AK30098" t="b">
        <v>0</v>
      </c>
      <c r="AL30098" t="b">
        <v>0</v>
      </c>
      <c r="AM30098" t="b">
        <v>0</v>
      </c>
      <c r="AN30098" t="b">
        <v>0</v>
      </c>
    </row>
    <row r="30099" spans="2:41">
      <c r="B30099">
        <v>1215</v>
      </c>
      <c r="C30099">
        <v>112099</v>
      </c>
      <c r="D30099" t="s">
        <v>252</v>
      </c>
      <c r="E30099" t="s">
        <v>267</v>
      </c>
      <c r="F30099" t="s">
        <v>972</v>
      </c>
      <c r="G30099">
        <v>113877</v>
      </c>
      <c r="H30099">
        <v>113877</v>
      </c>
      <c r="I30099" t="s">
        <v>1112</v>
      </c>
      <c r="J30099" t="s">
        <v>236</v>
      </c>
      <c r="K30099">
        <v>2470627.6700010002</v>
      </c>
      <c r="L30099">
        <v>0</v>
      </c>
      <c r="M30099">
        <v>2470627.6700010002</v>
      </c>
      <c r="N30099">
        <v>6.5250120000000002E-3</v>
      </c>
      <c r="O30099">
        <v>6.4948489999999996E-3</v>
      </c>
      <c r="P30099">
        <v>1.9695699999999999E-3</v>
      </c>
      <c r="Q30099" s="3">
        <v>45291</v>
      </c>
      <c r="R30099" s="3">
        <v>45289</v>
      </c>
      <c r="S30099" t="b">
        <v>0</v>
      </c>
      <c r="T30099" t="b">
        <v>0</v>
      </c>
      <c r="U30099" t="b">
        <v>0</v>
      </c>
      <c r="V30099" t="b">
        <v>1</v>
      </c>
      <c r="W30099" t="b">
        <v>0</v>
      </c>
      <c r="X30099" t="b">
        <v>0</v>
      </c>
      <c r="Y30099" t="b">
        <v>1</v>
      </c>
      <c r="Z30099" t="b">
        <v>0</v>
      </c>
      <c r="AA30099" t="b">
        <v>0</v>
      </c>
      <c r="AB30099" t="s">
        <v>1219</v>
      </c>
      <c r="AC30099" t="s">
        <v>1219</v>
      </c>
      <c r="AD30099" t="s">
        <v>1219</v>
      </c>
      <c r="AE30099" t="s">
        <v>1222</v>
      </c>
      <c r="AF30099" t="s">
        <v>1219</v>
      </c>
      <c r="AH30099" t="b">
        <v>0</v>
      </c>
      <c r="AI30099" t="b">
        <v>0</v>
      </c>
      <c r="AJ30099" t="b">
        <v>0</v>
      </c>
      <c r="AK30099" t="b">
        <v>0</v>
      </c>
      <c r="AL30099" t="b">
        <v>0</v>
      </c>
      <c r="AM30099" t="b">
        <v>0</v>
      </c>
      <c r="AN30099" t="b">
        <v>0</v>
      </c>
      <c r="AO30099" t="s">
        <v>1212</v>
      </c>
    </row>
    <row r="30100" spans="2:41">
      <c r="B30100">
        <v>1215</v>
      </c>
      <c r="C30100">
        <v>112099</v>
      </c>
      <c r="D30100" t="s">
        <v>252</v>
      </c>
      <c r="E30100" t="s">
        <v>267</v>
      </c>
      <c r="F30100" t="s">
        <v>972</v>
      </c>
      <c r="G30100">
        <v>113878</v>
      </c>
      <c r="H30100">
        <v>113878</v>
      </c>
      <c r="I30100" t="s">
        <v>1113</v>
      </c>
      <c r="J30100" t="s">
        <v>236</v>
      </c>
      <c r="K30100">
        <v>-5448.25</v>
      </c>
      <c r="L30100">
        <v>584434.85467100004</v>
      </c>
      <c r="M30100">
        <v>578986.60467100004</v>
      </c>
      <c r="N30100">
        <v>-1.4389000000000001E-5</v>
      </c>
      <c r="O30100">
        <v>-1.4321999999999999E-5</v>
      </c>
      <c r="P30100">
        <v>4.6156499999999999E-4</v>
      </c>
      <c r="Q30100" s="3">
        <v>45291</v>
      </c>
      <c r="R30100" s="3">
        <v>45289</v>
      </c>
      <c r="S30100" t="b">
        <v>0</v>
      </c>
      <c r="T30100" t="b">
        <v>0</v>
      </c>
      <c r="U30100" t="b">
        <v>0</v>
      </c>
      <c r="V30100" t="b">
        <v>1</v>
      </c>
      <c r="W30100" t="b">
        <v>0</v>
      </c>
      <c r="X30100" t="b">
        <v>0</v>
      </c>
      <c r="Y30100" t="b">
        <v>1</v>
      </c>
      <c r="Z30100" t="b">
        <v>0</v>
      </c>
      <c r="AA30100" t="b">
        <v>0</v>
      </c>
      <c r="AB30100" t="s">
        <v>1219</v>
      </c>
      <c r="AC30100" t="s">
        <v>1219</v>
      </c>
      <c r="AD30100" t="s">
        <v>1219</v>
      </c>
      <c r="AE30100" t="s">
        <v>1222</v>
      </c>
      <c r="AF30100" t="s">
        <v>1219</v>
      </c>
      <c r="AH30100" t="b">
        <v>0</v>
      </c>
      <c r="AI30100" t="b">
        <v>0</v>
      </c>
      <c r="AJ30100" t="b">
        <v>0</v>
      </c>
      <c r="AK30100" t="b">
        <v>0</v>
      </c>
      <c r="AL30100" t="b">
        <v>0</v>
      </c>
      <c r="AM30100" t="b">
        <v>0</v>
      </c>
      <c r="AN30100" t="b">
        <v>0</v>
      </c>
      <c r="AO30100" t="s">
        <v>1212</v>
      </c>
    </row>
    <row r="30101" spans="2:41">
      <c r="B30101">
        <v>1215</v>
      </c>
      <c r="C30101">
        <v>112099</v>
      </c>
      <c r="D30101" t="s">
        <v>252</v>
      </c>
      <c r="E30101" t="s">
        <v>267</v>
      </c>
      <c r="F30101" t="s">
        <v>972</v>
      </c>
      <c r="G30101">
        <v>113879</v>
      </c>
      <c r="H30101">
        <v>113879</v>
      </c>
      <c r="I30101" t="s">
        <v>1114</v>
      </c>
      <c r="J30101" t="s">
        <v>236</v>
      </c>
      <c r="K30101">
        <v>-13739.07</v>
      </c>
      <c r="L30101">
        <v>584434.85467100004</v>
      </c>
      <c r="M30101">
        <v>570695.78467099997</v>
      </c>
      <c r="N30101">
        <v>-3.6285000000000002E-5</v>
      </c>
      <c r="O30101">
        <v>-3.6118000000000002E-5</v>
      </c>
      <c r="P30101">
        <v>4.54955E-4</v>
      </c>
      <c r="Q30101" s="3">
        <v>45291</v>
      </c>
      <c r="R30101" s="3">
        <v>45289</v>
      </c>
      <c r="S30101" t="b">
        <v>0</v>
      </c>
      <c r="T30101" t="b">
        <v>0</v>
      </c>
      <c r="U30101" t="b">
        <v>0</v>
      </c>
      <c r="V30101" t="b">
        <v>1</v>
      </c>
      <c r="W30101" t="b">
        <v>0</v>
      </c>
      <c r="X30101" t="b">
        <v>0</v>
      </c>
      <c r="Y30101" t="b">
        <v>1</v>
      </c>
      <c r="Z30101" t="b">
        <v>0</v>
      </c>
      <c r="AA30101" t="b">
        <v>0</v>
      </c>
      <c r="AB30101" t="s">
        <v>1219</v>
      </c>
      <c r="AC30101" t="s">
        <v>1219</v>
      </c>
      <c r="AD30101" t="s">
        <v>1219</v>
      </c>
      <c r="AE30101" t="s">
        <v>1222</v>
      </c>
      <c r="AF30101" t="s">
        <v>1219</v>
      </c>
      <c r="AH30101" t="b">
        <v>0</v>
      </c>
      <c r="AI30101" t="b">
        <v>0</v>
      </c>
      <c r="AJ30101" t="b">
        <v>0</v>
      </c>
      <c r="AK30101" t="b">
        <v>0</v>
      </c>
      <c r="AL30101" t="b">
        <v>0</v>
      </c>
      <c r="AM30101" t="b">
        <v>0</v>
      </c>
      <c r="AN30101" t="b">
        <v>0</v>
      </c>
      <c r="AO30101" t="s">
        <v>1212</v>
      </c>
    </row>
    <row r="30102" spans="2:41">
      <c r="B30102">
        <v>1236</v>
      </c>
      <c r="C30102">
        <v>113019</v>
      </c>
      <c r="D30102" t="s">
        <v>240</v>
      </c>
      <c r="E30102" t="s">
        <v>248</v>
      </c>
      <c r="F30102" t="s">
        <v>932</v>
      </c>
      <c r="G30102">
        <v>113897</v>
      </c>
      <c r="H30102">
        <v>113897</v>
      </c>
      <c r="I30102" t="s">
        <v>1115</v>
      </c>
      <c r="J30102" t="s">
        <v>236</v>
      </c>
      <c r="K30102">
        <v>1669278.4664960001</v>
      </c>
      <c r="L30102">
        <v>0</v>
      </c>
      <c r="M30102">
        <v>1669278.4664960001</v>
      </c>
      <c r="N30102">
        <v>4.4086220000000001E-3</v>
      </c>
      <c r="O30102">
        <v>4.3882410000000002E-3</v>
      </c>
      <c r="P30102">
        <v>1.3307390000000001E-3</v>
      </c>
      <c r="Q30102" s="3">
        <v>45291</v>
      </c>
      <c r="R30102" s="3">
        <v>45289</v>
      </c>
      <c r="S30102" t="b">
        <v>0</v>
      </c>
      <c r="T30102" t="b">
        <v>0</v>
      </c>
      <c r="U30102" t="b">
        <v>0</v>
      </c>
      <c r="V30102" t="b">
        <v>0</v>
      </c>
      <c r="W30102" t="b">
        <v>0</v>
      </c>
      <c r="X30102" t="b">
        <v>0</v>
      </c>
      <c r="Y30102" t="b">
        <v>0</v>
      </c>
      <c r="Z30102" t="b">
        <v>0</v>
      </c>
      <c r="AA30102" t="b">
        <v>0</v>
      </c>
    </row>
    <row r="30103" spans="2:41">
      <c r="B30103">
        <v>1138</v>
      </c>
      <c r="C30103">
        <v>106849</v>
      </c>
      <c r="D30103" t="s">
        <v>252</v>
      </c>
      <c r="E30103" t="s">
        <v>242</v>
      </c>
      <c r="F30103" t="s">
        <v>1117</v>
      </c>
      <c r="G30103">
        <v>113910</v>
      </c>
      <c r="H30103">
        <v>113910</v>
      </c>
      <c r="I30103" t="s">
        <v>1116</v>
      </c>
      <c r="J30103" t="s">
        <v>236</v>
      </c>
      <c r="K30103">
        <v>549397.88651099999</v>
      </c>
      <c r="L30103">
        <v>0</v>
      </c>
      <c r="M30103">
        <v>549397.88651099999</v>
      </c>
      <c r="N30103">
        <v>1.450979E-3</v>
      </c>
      <c r="O30103">
        <v>1.444271E-3</v>
      </c>
      <c r="P30103">
        <v>4.3797699999999998E-4</v>
      </c>
      <c r="Q30103" s="3">
        <v>45291</v>
      </c>
      <c r="R30103" s="3">
        <v>45289</v>
      </c>
      <c r="S30103" t="b">
        <v>0</v>
      </c>
      <c r="T30103" t="b">
        <v>0</v>
      </c>
      <c r="U30103" t="b">
        <v>0</v>
      </c>
      <c r="V30103" t="b">
        <v>0</v>
      </c>
      <c r="W30103" t="b">
        <v>0</v>
      </c>
      <c r="X30103" t="b">
        <v>0</v>
      </c>
      <c r="Y30103" t="b">
        <v>0</v>
      </c>
      <c r="Z30103" t="b">
        <v>0</v>
      </c>
      <c r="AA30103" t="b">
        <v>0</v>
      </c>
    </row>
    <row r="30104" spans="2:41">
      <c r="B30104">
        <v>1138</v>
      </c>
      <c r="C30104">
        <v>106849</v>
      </c>
      <c r="D30104" t="s">
        <v>252</v>
      </c>
      <c r="E30104" t="s">
        <v>242</v>
      </c>
      <c r="F30104" t="s">
        <v>1120</v>
      </c>
      <c r="G30104">
        <v>113912</v>
      </c>
      <c r="H30104">
        <v>113912</v>
      </c>
      <c r="I30104" t="s">
        <v>1119</v>
      </c>
      <c r="J30104" t="s">
        <v>236</v>
      </c>
      <c r="K30104">
        <v>133580.01999999999</v>
      </c>
      <c r="L30104">
        <v>142210.916601</v>
      </c>
      <c r="M30104">
        <v>275790.93660100002</v>
      </c>
      <c r="N30104">
        <v>3.52789E-4</v>
      </c>
      <c r="O30104">
        <v>3.5115899999999998E-4</v>
      </c>
      <c r="P30104">
        <v>2.1985900000000001E-4</v>
      </c>
      <c r="Q30104" s="3">
        <v>45291</v>
      </c>
      <c r="R30104" s="3">
        <v>45289</v>
      </c>
      <c r="S30104" t="b">
        <v>0</v>
      </c>
      <c r="T30104" t="b">
        <v>0</v>
      </c>
      <c r="U30104" t="b">
        <v>0</v>
      </c>
      <c r="V30104" t="b">
        <v>0</v>
      </c>
      <c r="W30104" t="b">
        <v>0</v>
      </c>
      <c r="X30104" t="b">
        <v>0</v>
      </c>
      <c r="Y30104" t="b">
        <v>0</v>
      </c>
      <c r="Z30104" t="b">
        <v>0</v>
      </c>
      <c r="AA30104" t="b">
        <v>0</v>
      </c>
    </row>
    <row r="30105" spans="2:41">
      <c r="B30105">
        <v>1138</v>
      </c>
      <c r="C30105">
        <v>106849</v>
      </c>
      <c r="D30105" t="s">
        <v>252</v>
      </c>
      <c r="E30105" t="s">
        <v>242</v>
      </c>
      <c r="F30105" t="s">
        <v>1120</v>
      </c>
      <c r="G30105">
        <v>113913</v>
      </c>
      <c r="H30105">
        <v>113913</v>
      </c>
      <c r="I30105" t="s">
        <v>1121</v>
      </c>
      <c r="J30105" t="s">
        <v>236</v>
      </c>
      <c r="K30105">
        <v>1266834.406224</v>
      </c>
      <c r="L30105">
        <v>0</v>
      </c>
      <c r="M30105">
        <v>1266834.406224</v>
      </c>
      <c r="N30105">
        <v>3.3457529999999999E-3</v>
      </c>
      <c r="O30105">
        <v>3.330286E-3</v>
      </c>
      <c r="P30105">
        <v>1.0099130000000001E-3</v>
      </c>
      <c r="Q30105" s="3">
        <v>45291</v>
      </c>
      <c r="R30105" s="3">
        <v>45289</v>
      </c>
      <c r="S30105" t="b">
        <v>0</v>
      </c>
      <c r="T30105" t="b">
        <v>0</v>
      </c>
      <c r="U30105" t="b">
        <v>0</v>
      </c>
      <c r="V30105" t="b">
        <v>0</v>
      </c>
      <c r="W30105" t="b">
        <v>0</v>
      </c>
      <c r="X30105" t="b">
        <v>0</v>
      </c>
      <c r="Y30105" t="b">
        <v>0</v>
      </c>
      <c r="Z30105" t="b">
        <v>0</v>
      </c>
      <c r="AA30105" t="b">
        <v>0</v>
      </c>
    </row>
    <row r="30106" spans="2:41">
      <c r="B30106">
        <v>1128</v>
      </c>
      <c r="C30106">
        <v>106839</v>
      </c>
      <c r="D30106" t="s">
        <v>240</v>
      </c>
      <c r="E30106" t="s">
        <v>250</v>
      </c>
      <c r="F30106" t="s">
        <v>292</v>
      </c>
      <c r="G30106">
        <v>87493</v>
      </c>
      <c r="H30106">
        <v>87493</v>
      </c>
      <c r="I30106" t="s">
        <v>503</v>
      </c>
      <c r="J30106" t="s">
        <v>236</v>
      </c>
      <c r="K30106">
        <v>57181.787708999997</v>
      </c>
      <c r="L30106">
        <v>0</v>
      </c>
      <c r="M30106">
        <v>57181.787708999997</v>
      </c>
      <c r="N30106">
        <v>1.5101900000000001E-4</v>
      </c>
      <c r="O30106">
        <v>1.50321E-4</v>
      </c>
      <c r="P30106">
        <v>4.5584999999999998E-5</v>
      </c>
      <c r="Q30106" s="3">
        <v>45291</v>
      </c>
      <c r="R30106" s="3">
        <v>45289</v>
      </c>
      <c r="S30106" t="b">
        <v>0</v>
      </c>
      <c r="T30106" t="b">
        <v>0</v>
      </c>
      <c r="U30106" t="b">
        <v>0</v>
      </c>
      <c r="V30106" t="b">
        <v>0</v>
      </c>
      <c r="W30106" t="b">
        <v>0</v>
      </c>
      <c r="X30106" t="b">
        <v>0</v>
      </c>
      <c r="Y30106" t="b">
        <v>0</v>
      </c>
      <c r="Z30106" t="b">
        <v>0</v>
      </c>
      <c r="AA30106" t="b">
        <v>0</v>
      </c>
    </row>
    <row r="30107" spans="2:41">
      <c r="B30107">
        <v>1129</v>
      </c>
      <c r="C30107">
        <v>106840</v>
      </c>
      <c r="D30107" t="s">
        <v>240</v>
      </c>
      <c r="E30107" t="s">
        <v>241</v>
      </c>
      <c r="F30107" t="s">
        <v>506</v>
      </c>
      <c r="G30107">
        <v>87961</v>
      </c>
      <c r="H30107">
        <v>87961</v>
      </c>
      <c r="I30107" t="s">
        <v>505</v>
      </c>
      <c r="J30107" t="s">
        <v>236</v>
      </c>
      <c r="K30107">
        <v>215100.986967</v>
      </c>
      <c r="L30107">
        <v>0</v>
      </c>
      <c r="M30107">
        <v>215100.986967</v>
      </c>
      <c r="N30107">
        <v>5.6808900000000003E-4</v>
      </c>
      <c r="O30107">
        <v>5.6546299999999999E-4</v>
      </c>
      <c r="P30107">
        <v>1.7147700000000001E-4</v>
      </c>
      <c r="Q30107" s="3">
        <v>45291</v>
      </c>
      <c r="R30107" s="3">
        <v>45289</v>
      </c>
      <c r="S30107" t="b">
        <v>1</v>
      </c>
      <c r="T30107" t="b">
        <v>0</v>
      </c>
      <c r="U30107" t="b">
        <v>1</v>
      </c>
      <c r="V30107" t="b">
        <v>1</v>
      </c>
      <c r="W30107" t="b">
        <v>1</v>
      </c>
      <c r="X30107" t="b">
        <v>0</v>
      </c>
      <c r="Y30107" t="b">
        <v>1</v>
      </c>
      <c r="Z30107" t="b">
        <v>0</v>
      </c>
      <c r="AA30107" t="b">
        <v>0</v>
      </c>
      <c r="AB30107" t="s">
        <v>1219</v>
      </c>
      <c r="AC30107" t="s">
        <v>1219</v>
      </c>
      <c r="AD30107" t="s">
        <v>1222</v>
      </c>
      <c r="AE30107" t="s">
        <v>1222</v>
      </c>
      <c r="AF30107" t="s">
        <v>1222</v>
      </c>
      <c r="AH30107" t="b">
        <v>1</v>
      </c>
      <c r="AI30107" t="b">
        <v>0</v>
      </c>
      <c r="AJ30107" t="b">
        <v>0</v>
      </c>
      <c r="AK30107" t="b">
        <v>0</v>
      </c>
      <c r="AL30107" t="b">
        <v>0</v>
      </c>
      <c r="AM30107" t="b">
        <v>0</v>
      </c>
      <c r="AN30107" t="b">
        <v>0</v>
      </c>
      <c r="AO30107" t="s">
        <v>1236</v>
      </c>
    </row>
    <row r="30108" spans="2:41">
      <c r="B30108">
        <v>1129</v>
      </c>
      <c r="C30108">
        <v>106840</v>
      </c>
      <c r="D30108" t="s">
        <v>240</v>
      </c>
      <c r="E30108" t="s">
        <v>241</v>
      </c>
      <c r="F30108" t="s">
        <v>506</v>
      </c>
      <c r="G30108">
        <v>87962</v>
      </c>
      <c r="H30108">
        <v>87962</v>
      </c>
      <c r="I30108" t="s">
        <v>508</v>
      </c>
      <c r="J30108" t="s">
        <v>236</v>
      </c>
      <c r="K30108">
        <v>108297.499956</v>
      </c>
      <c r="L30108">
        <v>7270.5046149999998</v>
      </c>
      <c r="M30108">
        <v>115568.004571</v>
      </c>
      <c r="N30108">
        <v>2.8601700000000001E-4</v>
      </c>
      <c r="O30108">
        <v>2.8469500000000001E-4</v>
      </c>
      <c r="P30108">
        <v>9.2130000000000001E-5</v>
      </c>
      <c r="Q30108" s="3">
        <v>45291</v>
      </c>
      <c r="R30108" s="3">
        <v>45289</v>
      </c>
      <c r="S30108" t="b">
        <v>1</v>
      </c>
      <c r="T30108" t="b">
        <v>0</v>
      </c>
      <c r="U30108" t="b">
        <v>1</v>
      </c>
      <c r="V30108" t="b">
        <v>1</v>
      </c>
      <c r="W30108" t="b">
        <v>1</v>
      </c>
      <c r="X30108" t="b">
        <v>0</v>
      </c>
      <c r="Y30108" t="b">
        <v>1</v>
      </c>
      <c r="Z30108" t="b">
        <v>0</v>
      </c>
      <c r="AA30108" t="b">
        <v>0</v>
      </c>
      <c r="AB30108" t="s">
        <v>1219</v>
      </c>
      <c r="AC30108" t="s">
        <v>1219</v>
      </c>
      <c r="AD30108" t="s">
        <v>1222</v>
      </c>
      <c r="AE30108" t="s">
        <v>1222</v>
      </c>
      <c r="AF30108" t="s">
        <v>1222</v>
      </c>
      <c r="AH30108" t="b">
        <v>1</v>
      </c>
      <c r="AI30108" t="b">
        <v>0</v>
      </c>
      <c r="AJ30108" t="b">
        <v>0</v>
      </c>
      <c r="AK30108" t="b">
        <v>0</v>
      </c>
      <c r="AL30108" t="b">
        <v>0</v>
      </c>
      <c r="AM30108" t="b">
        <v>0</v>
      </c>
      <c r="AN30108" t="b">
        <v>0</v>
      </c>
      <c r="AO30108" t="s">
        <v>1236</v>
      </c>
    </row>
    <row r="30109" spans="2:41">
      <c r="B30109">
        <v>1133</v>
      </c>
      <c r="C30109">
        <v>106845</v>
      </c>
      <c r="D30109" t="s">
        <v>252</v>
      </c>
      <c r="E30109" t="s">
        <v>245</v>
      </c>
      <c r="F30109" t="s">
        <v>510</v>
      </c>
      <c r="G30109">
        <v>88007</v>
      </c>
      <c r="H30109">
        <v>88007</v>
      </c>
      <c r="I30109" t="s">
        <v>509</v>
      </c>
      <c r="J30109" t="s">
        <v>236</v>
      </c>
      <c r="K30109">
        <v>1980693.7416050001</v>
      </c>
      <c r="L30109">
        <v>0</v>
      </c>
      <c r="M30109">
        <v>1980693.7416050001</v>
      </c>
      <c r="N30109">
        <v>5.2310799999999999E-3</v>
      </c>
      <c r="O30109">
        <v>5.2068979999999997E-3</v>
      </c>
      <c r="P30109">
        <v>1.5789980000000001E-3</v>
      </c>
      <c r="Q30109" s="3">
        <v>45291</v>
      </c>
      <c r="R30109" s="3">
        <v>45289</v>
      </c>
      <c r="S30109" t="b">
        <v>0</v>
      </c>
      <c r="T30109" t="b">
        <v>0</v>
      </c>
      <c r="U30109" t="b">
        <v>0</v>
      </c>
      <c r="V30109" t="b">
        <v>0</v>
      </c>
      <c r="W30109" t="b">
        <v>0</v>
      </c>
      <c r="X30109" t="b">
        <v>0</v>
      </c>
      <c r="Y30109" t="b">
        <v>0</v>
      </c>
      <c r="Z30109" t="b">
        <v>0</v>
      </c>
      <c r="AA30109" t="b">
        <v>0</v>
      </c>
    </row>
    <row r="30110" spans="2:41">
      <c r="B30110">
        <v>1133</v>
      </c>
      <c r="C30110">
        <v>106845</v>
      </c>
      <c r="D30110" t="s">
        <v>252</v>
      </c>
      <c r="E30110" t="s">
        <v>245</v>
      </c>
      <c r="F30110" t="s">
        <v>510</v>
      </c>
      <c r="G30110">
        <v>88008</v>
      </c>
      <c r="H30110" t="s">
        <v>512</v>
      </c>
      <c r="I30110" t="s">
        <v>511</v>
      </c>
      <c r="J30110" t="s">
        <v>236</v>
      </c>
      <c r="K30110">
        <v>528752.77035300003</v>
      </c>
      <c r="L30110">
        <v>3.9999999999999998E-6</v>
      </c>
      <c r="M30110">
        <v>528752.77035699994</v>
      </c>
      <c r="N30110">
        <v>1.3964540000000001E-3</v>
      </c>
      <c r="O30110">
        <v>1.3899990000000001E-3</v>
      </c>
      <c r="P30110">
        <v>4.2151899999999997E-4</v>
      </c>
      <c r="Q30110" s="3">
        <v>45291</v>
      </c>
      <c r="R30110" s="3">
        <v>45289</v>
      </c>
      <c r="S30110" t="b">
        <v>0</v>
      </c>
      <c r="T30110" t="b">
        <v>0</v>
      </c>
      <c r="U30110" t="b">
        <v>0</v>
      </c>
      <c r="V30110" t="b">
        <v>0</v>
      </c>
      <c r="W30110" t="b">
        <v>0</v>
      </c>
      <c r="X30110" t="b">
        <v>0</v>
      </c>
      <c r="Y30110" t="b">
        <v>0</v>
      </c>
      <c r="Z30110" t="b">
        <v>0</v>
      </c>
      <c r="AA30110" t="b">
        <v>0</v>
      </c>
    </row>
    <row r="30111" spans="2:41">
      <c r="B30111">
        <v>1133</v>
      </c>
      <c r="C30111">
        <v>106845</v>
      </c>
      <c r="D30111" t="s">
        <v>252</v>
      </c>
      <c r="E30111" t="s">
        <v>245</v>
      </c>
      <c r="F30111" t="s">
        <v>516</v>
      </c>
      <c r="G30111">
        <v>88084</v>
      </c>
      <c r="H30111">
        <v>88084</v>
      </c>
      <c r="I30111" t="s">
        <v>515</v>
      </c>
      <c r="J30111" t="s">
        <v>236</v>
      </c>
      <c r="K30111">
        <v>2051050.922787</v>
      </c>
      <c r="L30111">
        <v>0</v>
      </c>
      <c r="M30111">
        <v>2051050.922787</v>
      </c>
      <c r="N30111">
        <v>5.416896E-3</v>
      </c>
      <c r="O30111">
        <v>5.3918550000000001E-3</v>
      </c>
      <c r="P30111">
        <v>1.635086E-3</v>
      </c>
      <c r="Q30111" s="3">
        <v>45291</v>
      </c>
      <c r="R30111" s="3">
        <v>45289</v>
      </c>
      <c r="S30111" t="b">
        <v>0</v>
      </c>
      <c r="T30111" t="b">
        <v>0</v>
      </c>
      <c r="U30111" t="b">
        <v>0</v>
      </c>
      <c r="V30111" t="b">
        <v>0</v>
      </c>
      <c r="W30111" t="b">
        <v>0</v>
      </c>
      <c r="X30111" t="b">
        <v>0</v>
      </c>
      <c r="Y30111" t="b">
        <v>0</v>
      </c>
      <c r="Z30111" t="b">
        <v>0</v>
      </c>
      <c r="AA30111" t="b">
        <v>0</v>
      </c>
    </row>
    <row r="30112" spans="2:41">
      <c r="B30112">
        <v>1128</v>
      </c>
      <c r="C30112">
        <v>106839</v>
      </c>
      <c r="D30112" t="s">
        <v>240</v>
      </c>
      <c r="E30112" t="s">
        <v>250</v>
      </c>
      <c r="F30112" t="s">
        <v>292</v>
      </c>
      <c r="G30112">
        <v>88249</v>
      </c>
      <c r="H30112" t="s">
        <v>291</v>
      </c>
      <c r="I30112" t="s">
        <v>290</v>
      </c>
      <c r="J30112" t="s">
        <v>236</v>
      </c>
      <c r="K30112">
        <v>14899.064920000001</v>
      </c>
      <c r="L30112">
        <v>0</v>
      </c>
      <c r="M30112">
        <v>14899.064920000001</v>
      </c>
      <c r="N30112">
        <v>3.9348999999999999E-5</v>
      </c>
      <c r="O30112">
        <v>3.9167E-5</v>
      </c>
      <c r="P30112">
        <v>1.1877E-5</v>
      </c>
      <c r="Q30112" s="3">
        <v>45291</v>
      </c>
      <c r="R30112" s="3">
        <v>45289</v>
      </c>
      <c r="S30112" t="b">
        <v>0</v>
      </c>
      <c r="T30112" t="b">
        <v>0</v>
      </c>
      <c r="U30112" t="b">
        <v>0</v>
      </c>
      <c r="V30112" t="b">
        <v>0</v>
      </c>
      <c r="W30112" t="b">
        <v>0</v>
      </c>
      <c r="X30112" t="b">
        <v>0</v>
      </c>
      <c r="Y30112" t="b">
        <v>0</v>
      </c>
      <c r="Z30112" t="b">
        <v>0</v>
      </c>
      <c r="AA30112" t="b">
        <v>0</v>
      </c>
    </row>
    <row r="30113" spans="2:41">
      <c r="B30113">
        <v>1133</v>
      </c>
      <c r="C30113">
        <v>106845</v>
      </c>
      <c r="D30113" t="s">
        <v>252</v>
      </c>
      <c r="E30113" t="s">
        <v>245</v>
      </c>
      <c r="F30113" t="s">
        <v>300</v>
      </c>
      <c r="G30113">
        <v>88428</v>
      </c>
      <c r="H30113">
        <v>88428</v>
      </c>
      <c r="I30113" t="s">
        <v>299</v>
      </c>
      <c r="J30113" t="s">
        <v>236</v>
      </c>
      <c r="K30113">
        <v>1480630.0707419999</v>
      </c>
      <c r="L30113">
        <v>0</v>
      </c>
      <c r="M30113">
        <v>1480630.0707419999</v>
      </c>
      <c r="N30113">
        <v>3.9103949999999997E-3</v>
      </c>
      <c r="O30113">
        <v>3.8923180000000001E-3</v>
      </c>
      <c r="P30113">
        <v>1.1803499999999999E-3</v>
      </c>
      <c r="Q30113" s="3">
        <v>45291</v>
      </c>
      <c r="R30113" s="3">
        <v>45289</v>
      </c>
      <c r="S30113" t="b">
        <v>0</v>
      </c>
      <c r="T30113" t="b">
        <v>0</v>
      </c>
      <c r="U30113" t="b">
        <v>0</v>
      </c>
      <c r="V30113" t="b">
        <v>0</v>
      </c>
      <c r="W30113" t="b">
        <v>0</v>
      </c>
      <c r="X30113" t="b">
        <v>0</v>
      </c>
      <c r="Y30113" t="b">
        <v>0</v>
      </c>
      <c r="Z30113" t="b">
        <v>0</v>
      </c>
      <c r="AA30113" t="b">
        <v>0</v>
      </c>
    </row>
    <row r="30114" spans="2:41">
      <c r="B30114">
        <v>1129</v>
      </c>
      <c r="C30114">
        <v>106840</v>
      </c>
      <c r="D30114" t="s">
        <v>240</v>
      </c>
      <c r="E30114" t="s">
        <v>241</v>
      </c>
      <c r="F30114" t="s">
        <v>304</v>
      </c>
      <c r="G30114">
        <v>88485</v>
      </c>
      <c r="H30114">
        <v>88485</v>
      </c>
      <c r="I30114" t="s">
        <v>303</v>
      </c>
      <c r="J30114" t="s">
        <v>236</v>
      </c>
      <c r="K30114">
        <v>169552.547754</v>
      </c>
      <c r="L30114">
        <v>0</v>
      </c>
      <c r="M30114">
        <v>169552.547754</v>
      </c>
      <c r="N30114">
        <v>4.47794E-4</v>
      </c>
      <c r="O30114">
        <v>4.4572399999999999E-4</v>
      </c>
      <c r="P30114">
        <v>1.3516600000000001E-4</v>
      </c>
      <c r="Q30114" s="3">
        <v>45291</v>
      </c>
      <c r="R30114" s="3">
        <v>45289</v>
      </c>
      <c r="S30114" t="b">
        <v>1</v>
      </c>
      <c r="T30114" t="b">
        <v>0</v>
      </c>
      <c r="U30114" t="b">
        <v>0</v>
      </c>
      <c r="V30114" t="b">
        <v>0</v>
      </c>
      <c r="W30114" t="b">
        <v>0</v>
      </c>
      <c r="X30114" t="b">
        <v>0</v>
      </c>
      <c r="Y30114" t="b">
        <v>1</v>
      </c>
      <c r="Z30114" t="b">
        <v>0</v>
      </c>
      <c r="AA30114" t="b">
        <v>1</v>
      </c>
      <c r="AB30114" t="s">
        <v>1219</v>
      </c>
      <c r="AC30114" t="s">
        <v>1219</v>
      </c>
      <c r="AD30114" t="s">
        <v>200</v>
      </c>
      <c r="AE30114" t="s">
        <v>200</v>
      </c>
      <c r="AF30114" t="s">
        <v>200</v>
      </c>
      <c r="AH30114" t="b">
        <v>1</v>
      </c>
      <c r="AI30114" t="b">
        <v>0</v>
      </c>
      <c r="AJ30114" t="b">
        <v>0</v>
      </c>
      <c r="AK30114" t="b">
        <v>0</v>
      </c>
      <c r="AL30114" t="b">
        <v>0</v>
      </c>
      <c r="AM30114" t="b">
        <v>0</v>
      </c>
      <c r="AN30114" t="b">
        <v>0</v>
      </c>
      <c r="AO30114" t="s">
        <v>1209</v>
      </c>
    </row>
    <row r="30115" spans="2:41">
      <c r="B30115">
        <v>1129</v>
      </c>
      <c r="C30115">
        <v>106840</v>
      </c>
      <c r="D30115" t="s">
        <v>240</v>
      </c>
      <c r="E30115" t="s">
        <v>241</v>
      </c>
      <c r="F30115" t="s">
        <v>304</v>
      </c>
      <c r="G30115">
        <v>88486</v>
      </c>
      <c r="H30115">
        <v>88486</v>
      </c>
      <c r="I30115" t="s">
        <v>307</v>
      </c>
      <c r="J30115" t="s">
        <v>236</v>
      </c>
      <c r="K30115">
        <v>28438.912455000002</v>
      </c>
      <c r="L30115">
        <v>0</v>
      </c>
      <c r="M30115">
        <v>28438.912455000002</v>
      </c>
      <c r="N30115">
        <v>7.5108E-5</v>
      </c>
      <c r="O30115">
        <v>7.4760999999999998E-5</v>
      </c>
      <c r="P30115">
        <v>2.2671E-5</v>
      </c>
      <c r="Q30115" s="3">
        <v>45291</v>
      </c>
      <c r="R30115" s="3">
        <v>45289</v>
      </c>
      <c r="S30115" t="b">
        <v>0</v>
      </c>
      <c r="T30115" t="b">
        <v>0</v>
      </c>
      <c r="U30115" t="b">
        <v>0</v>
      </c>
      <c r="V30115" t="b">
        <v>0</v>
      </c>
      <c r="W30115" t="b">
        <v>0</v>
      </c>
      <c r="X30115" t="b">
        <v>0</v>
      </c>
      <c r="Y30115" t="b">
        <v>1</v>
      </c>
      <c r="Z30115" t="b">
        <v>0</v>
      </c>
      <c r="AA30115" t="b">
        <v>1</v>
      </c>
      <c r="AB30115" t="s">
        <v>1219</v>
      </c>
      <c r="AC30115" t="s">
        <v>1219</v>
      </c>
      <c r="AD30115" t="s">
        <v>200</v>
      </c>
      <c r="AE30115" t="s">
        <v>200</v>
      </c>
      <c r="AF30115" t="s">
        <v>200</v>
      </c>
      <c r="AI30115" t="b">
        <v>0</v>
      </c>
      <c r="AJ30115" t="b">
        <v>0</v>
      </c>
      <c r="AK30115" t="b">
        <v>0</v>
      </c>
      <c r="AL30115" t="b">
        <v>0</v>
      </c>
      <c r="AM30115" t="b">
        <v>0</v>
      </c>
      <c r="AN30115" t="b">
        <v>0</v>
      </c>
    </row>
    <row r="30116" spans="2:41">
      <c r="B30116">
        <v>1129</v>
      </c>
      <c r="C30116">
        <v>106840</v>
      </c>
      <c r="D30116" t="s">
        <v>240</v>
      </c>
      <c r="E30116" t="s">
        <v>241</v>
      </c>
      <c r="F30116" t="s">
        <v>304</v>
      </c>
      <c r="G30116">
        <v>88505</v>
      </c>
      <c r="H30116">
        <v>88505</v>
      </c>
      <c r="I30116" t="s">
        <v>313</v>
      </c>
      <c r="J30116" t="s">
        <v>236</v>
      </c>
      <c r="K30116">
        <v>6165.8367129999997</v>
      </c>
      <c r="L30116">
        <v>-59.496448999999998</v>
      </c>
      <c r="M30116">
        <v>6106.3402640000004</v>
      </c>
      <c r="N30116">
        <v>1.6283999999999999E-5</v>
      </c>
      <c r="O30116">
        <v>1.6209E-5</v>
      </c>
      <c r="P30116">
        <v>4.8679999999999998E-6</v>
      </c>
      <c r="Q30116" s="3">
        <v>45291</v>
      </c>
      <c r="R30116" s="3">
        <v>45289</v>
      </c>
      <c r="S30116" t="b">
        <v>1</v>
      </c>
      <c r="T30116" t="b">
        <v>0</v>
      </c>
      <c r="U30116" t="b">
        <v>0</v>
      </c>
      <c r="V30116" t="b">
        <v>0</v>
      </c>
      <c r="W30116" t="b">
        <v>0</v>
      </c>
      <c r="X30116" t="b">
        <v>0</v>
      </c>
      <c r="Y30116" t="b">
        <v>1</v>
      </c>
      <c r="Z30116" t="b">
        <v>0</v>
      </c>
      <c r="AA30116" t="b">
        <v>1</v>
      </c>
      <c r="AB30116" t="s">
        <v>1219</v>
      </c>
      <c r="AC30116" t="s">
        <v>1219</v>
      </c>
      <c r="AD30116" t="s">
        <v>200</v>
      </c>
      <c r="AE30116" t="s">
        <v>200</v>
      </c>
      <c r="AF30116" t="s">
        <v>200</v>
      </c>
      <c r="AH30116" t="b">
        <v>1</v>
      </c>
      <c r="AI30116" t="b">
        <v>0</v>
      </c>
      <c r="AJ30116" t="b">
        <v>0</v>
      </c>
      <c r="AK30116" t="b">
        <v>0</v>
      </c>
      <c r="AL30116" t="b">
        <v>0</v>
      </c>
      <c r="AM30116" t="b">
        <v>0</v>
      </c>
      <c r="AN30116" t="b">
        <v>0</v>
      </c>
      <c r="AO30116" t="s">
        <v>1209</v>
      </c>
    </row>
    <row r="30117" spans="2:41">
      <c r="B30117">
        <v>1128</v>
      </c>
      <c r="C30117">
        <v>106839</v>
      </c>
      <c r="D30117" t="s">
        <v>240</v>
      </c>
      <c r="E30117" t="s">
        <v>250</v>
      </c>
      <c r="F30117" t="s">
        <v>315</v>
      </c>
      <c r="G30117">
        <v>88541</v>
      </c>
      <c r="H30117">
        <v>88541</v>
      </c>
      <c r="I30117" t="s">
        <v>314</v>
      </c>
      <c r="J30117" t="s">
        <v>236</v>
      </c>
      <c r="K30117">
        <v>191407.95738599999</v>
      </c>
      <c r="L30117">
        <v>0</v>
      </c>
      <c r="M30117">
        <v>191407.95738599999</v>
      </c>
      <c r="N30117">
        <v>5.05515E-4</v>
      </c>
      <c r="O30117">
        <v>5.0317799999999996E-4</v>
      </c>
      <c r="P30117">
        <v>1.5258900000000001E-4</v>
      </c>
      <c r="Q30117" s="3">
        <v>45291</v>
      </c>
      <c r="R30117" s="3">
        <v>45289</v>
      </c>
      <c r="S30117" t="b">
        <v>0</v>
      </c>
      <c r="T30117" t="b">
        <v>0</v>
      </c>
      <c r="U30117" t="b">
        <v>0</v>
      </c>
      <c r="V30117" t="b">
        <v>0</v>
      </c>
      <c r="W30117" t="b">
        <v>0</v>
      </c>
      <c r="X30117" t="b">
        <v>0</v>
      </c>
      <c r="Y30117" t="b">
        <v>0</v>
      </c>
      <c r="Z30117" t="b">
        <v>0</v>
      </c>
      <c r="AA30117" t="b">
        <v>0</v>
      </c>
    </row>
    <row r="30118" spans="2:41">
      <c r="B30118">
        <v>1128</v>
      </c>
      <c r="C30118">
        <v>106839</v>
      </c>
      <c r="D30118" t="s">
        <v>240</v>
      </c>
      <c r="E30118" t="s">
        <v>250</v>
      </c>
      <c r="F30118" t="s">
        <v>315</v>
      </c>
      <c r="G30118">
        <v>88542</v>
      </c>
      <c r="H30118">
        <v>88542</v>
      </c>
      <c r="I30118" t="s">
        <v>317</v>
      </c>
      <c r="J30118" t="s">
        <v>236</v>
      </c>
      <c r="K30118">
        <v>20893.671202000001</v>
      </c>
      <c r="L30118">
        <v>0</v>
      </c>
      <c r="M30118">
        <v>20893.671202000001</v>
      </c>
      <c r="N30118">
        <v>5.5180999999999999E-5</v>
      </c>
      <c r="O30118">
        <v>5.4926000000000002E-5</v>
      </c>
      <c r="P30118">
        <v>1.6656000000000001E-5</v>
      </c>
      <c r="Q30118" s="3">
        <v>45291</v>
      </c>
      <c r="R30118" s="3">
        <v>45289</v>
      </c>
      <c r="S30118" t="b">
        <v>0</v>
      </c>
      <c r="T30118" t="b">
        <v>0</v>
      </c>
      <c r="U30118" t="b">
        <v>0</v>
      </c>
      <c r="V30118" t="b">
        <v>0</v>
      </c>
      <c r="W30118" t="b">
        <v>0</v>
      </c>
      <c r="X30118" t="b">
        <v>0</v>
      </c>
      <c r="Y30118" t="b">
        <v>0</v>
      </c>
      <c r="Z30118" t="b">
        <v>0</v>
      </c>
      <c r="AA30118" t="b">
        <v>0</v>
      </c>
    </row>
    <row r="30119" spans="2:41">
      <c r="B30119">
        <v>1128</v>
      </c>
      <c r="C30119">
        <v>106839</v>
      </c>
      <c r="D30119" t="s">
        <v>240</v>
      </c>
      <c r="E30119" t="s">
        <v>250</v>
      </c>
      <c r="F30119" t="s">
        <v>315</v>
      </c>
      <c r="G30119">
        <v>88543</v>
      </c>
      <c r="H30119">
        <v>88543</v>
      </c>
      <c r="I30119" t="s">
        <v>318</v>
      </c>
      <c r="J30119" t="s">
        <v>236</v>
      </c>
      <c r="K30119">
        <v>23862.186722999999</v>
      </c>
      <c r="L30119">
        <v>0</v>
      </c>
      <c r="M30119">
        <v>23862.186722999999</v>
      </c>
      <c r="N30119">
        <v>6.3021000000000005E-5</v>
      </c>
      <c r="O30119">
        <v>6.2730000000000004E-5</v>
      </c>
      <c r="P30119">
        <v>1.9023000000000001E-5</v>
      </c>
      <c r="Q30119" s="3">
        <v>45291</v>
      </c>
      <c r="R30119" s="3">
        <v>45289</v>
      </c>
      <c r="S30119" t="b">
        <v>0</v>
      </c>
      <c r="T30119" t="b">
        <v>0</v>
      </c>
      <c r="U30119" t="b">
        <v>0</v>
      </c>
      <c r="V30119" t="b">
        <v>0</v>
      </c>
      <c r="W30119" t="b">
        <v>0</v>
      </c>
      <c r="X30119" t="b">
        <v>0</v>
      </c>
      <c r="Y30119" t="b">
        <v>0</v>
      </c>
      <c r="Z30119" t="b">
        <v>0</v>
      </c>
      <c r="AA30119" t="b">
        <v>0</v>
      </c>
    </row>
    <row r="30120" spans="2:41">
      <c r="B30120">
        <v>1129</v>
      </c>
      <c r="C30120">
        <v>106840</v>
      </c>
      <c r="D30120" t="s">
        <v>240</v>
      </c>
      <c r="E30120" t="s">
        <v>241</v>
      </c>
      <c r="F30120" t="s">
        <v>323</v>
      </c>
      <c r="G30120">
        <v>88843</v>
      </c>
      <c r="H30120" t="s">
        <v>322</v>
      </c>
      <c r="I30120" t="s">
        <v>321</v>
      </c>
      <c r="J30120" t="s">
        <v>236</v>
      </c>
      <c r="K30120">
        <v>54085.928532999998</v>
      </c>
      <c r="L30120">
        <v>54450.973363999998</v>
      </c>
      <c r="M30120">
        <v>108536.901897</v>
      </c>
      <c r="N30120">
        <v>1.42843E-4</v>
      </c>
      <c r="O30120">
        <v>1.42182E-4</v>
      </c>
      <c r="P30120">
        <v>8.6525000000000003E-5</v>
      </c>
      <c r="Q30120" s="3">
        <v>45291</v>
      </c>
      <c r="R30120" s="3">
        <v>45289</v>
      </c>
      <c r="S30120" t="b">
        <v>0</v>
      </c>
      <c r="T30120" t="b">
        <v>0</v>
      </c>
      <c r="U30120" t="b">
        <v>1</v>
      </c>
      <c r="V30120" t="b">
        <v>1</v>
      </c>
      <c r="W30120" t="b">
        <v>1</v>
      </c>
      <c r="X30120" t="b">
        <v>0</v>
      </c>
      <c r="Y30120" t="b">
        <v>1</v>
      </c>
      <c r="Z30120" t="b">
        <v>0</v>
      </c>
      <c r="AA30120" t="b">
        <v>0</v>
      </c>
      <c r="AB30120" t="s">
        <v>1219</v>
      </c>
      <c r="AC30120" t="s">
        <v>1219</v>
      </c>
      <c r="AD30120" t="s">
        <v>1222</v>
      </c>
      <c r="AE30120" t="s">
        <v>1222</v>
      </c>
      <c r="AF30120" t="s">
        <v>1222</v>
      </c>
      <c r="AI30120" t="b">
        <v>0</v>
      </c>
      <c r="AJ30120" t="b">
        <v>0</v>
      </c>
      <c r="AK30120" t="b">
        <v>0</v>
      </c>
      <c r="AM30120" t="b">
        <v>0</v>
      </c>
      <c r="AN30120" t="b">
        <v>0</v>
      </c>
      <c r="AO30120" t="s">
        <v>1235</v>
      </c>
    </row>
    <row r="30121" spans="2:41">
      <c r="B30121">
        <v>1237</v>
      </c>
      <c r="C30121">
        <v>110942</v>
      </c>
      <c r="E30121" t="s">
        <v>243</v>
      </c>
      <c r="F30121" t="s">
        <v>860</v>
      </c>
      <c r="G30121">
        <v>113113</v>
      </c>
      <c r="H30121">
        <v>113113</v>
      </c>
      <c r="I30121" t="s">
        <v>859</v>
      </c>
      <c r="J30121" t="s">
        <v>236</v>
      </c>
      <c r="K30121">
        <v>385.90234099999998</v>
      </c>
      <c r="L30121">
        <v>0</v>
      </c>
      <c r="M30121">
        <v>385.90234099999998</v>
      </c>
      <c r="N30121">
        <v>1.0189999999999999E-6</v>
      </c>
      <c r="O30121">
        <v>1.0139999999999999E-6</v>
      </c>
      <c r="P30121">
        <v>3.0800000000000001E-7</v>
      </c>
      <c r="Q30121" s="3">
        <v>45291</v>
      </c>
      <c r="R30121" s="3">
        <v>45289</v>
      </c>
      <c r="S30121" t="b">
        <v>0</v>
      </c>
      <c r="T30121" t="b">
        <v>0</v>
      </c>
      <c r="U30121" t="b">
        <v>0</v>
      </c>
      <c r="V30121" t="b">
        <v>0</v>
      </c>
      <c r="W30121" t="b">
        <v>0</v>
      </c>
      <c r="X30121" t="b">
        <v>0</v>
      </c>
      <c r="Y30121" t="b">
        <v>0</v>
      </c>
      <c r="Z30121" t="b">
        <v>0</v>
      </c>
      <c r="AA30121" t="b">
        <v>0</v>
      </c>
    </row>
    <row r="30122" spans="2:41">
      <c r="B30122">
        <v>1237</v>
      </c>
      <c r="C30122">
        <v>110942</v>
      </c>
      <c r="E30122" t="s">
        <v>243</v>
      </c>
      <c r="F30122" t="s">
        <v>860</v>
      </c>
      <c r="G30122">
        <v>113114</v>
      </c>
      <c r="H30122">
        <v>113114</v>
      </c>
      <c r="I30122" t="s">
        <v>862</v>
      </c>
      <c r="J30122" t="s">
        <v>236</v>
      </c>
      <c r="K30122">
        <v>11570.571779</v>
      </c>
      <c r="L30122">
        <v>0</v>
      </c>
      <c r="M30122">
        <v>11570.571779</v>
      </c>
      <c r="N30122">
        <v>3.0558000000000001E-5</v>
      </c>
      <c r="O30122">
        <v>3.0417E-5</v>
      </c>
      <c r="P30122">
        <v>9.2240000000000001E-6</v>
      </c>
      <c r="Q30122" s="3">
        <v>45291</v>
      </c>
      <c r="R30122" s="3">
        <v>45289</v>
      </c>
      <c r="S30122" t="b">
        <v>0</v>
      </c>
      <c r="T30122" t="b">
        <v>0</v>
      </c>
      <c r="U30122" t="b">
        <v>0</v>
      </c>
      <c r="V30122" t="b">
        <v>0</v>
      </c>
      <c r="W30122" t="b">
        <v>0</v>
      </c>
      <c r="X30122" t="b">
        <v>0</v>
      </c>
      <c r="Y30122" t="b">
        <v>0</v>
      </c>
      <c r="Z30122" t="b">
        <v>0</v>
      </c>
      <c r="AA30122" t="b">
        <v>0</v>
      </c>
    </row>
    <row r="30123" spans="2:41">
      <c r="B30123">
        <v>1237</v>
      </c>
      <c r="C30123">
        <v>110942</v>
      </c>
      <c r="E30123" t="s">
        <v>243</v>
      </c>
      <c r="F30123" t="s">
        <v>860</v>
      </c>
      <c r="G30123">
        <v>113115</v>
      </c>
      <c r="H30123">
        <v>113115</v>
      </c>
      <c r="I30123" t="s">
        <v>863</v>
      </c>
      <c r="J30123" t="s">
        <v>236</v>
      </c>
      <c r="K30123">
        <v>11570.571779</v>
      </c>
      <c r="L30123">
        <v>0</v>
      </c>
      <c r="M30123">
        <v>11570.571779</v>
      </c>
      <c r="N30123">
        <v>3.0558000000000001E-5</v>
      </c>
      <c r="O30123">
        <v>3.0417E-5</v>
      </c>
      <c r="P30123">
        <v>9.2240000000000001E-6</v>
      </c>
      <c r="Q30123" s="3">
        <v>45291</v>
      </c>
      <c r="R30123" s="3">
        <v>45289</v>
      </c>
      <c r="S30123" t="b">
        <v>0</v>
      </c>
      <c r="T30123" t="b">
        <v>0</v>
      </c>
      <c r="U30123" t="b">
        <v>0</v>
      </c>
      <c r="V30123" t="b">
        <v>0</v>
      </c>
      <c r="W30123" t="b">
        <v>0</v>
      </c>
      <c r="X30123" t="b">
        <v>0</v>
      </c>
      <c r="Y30123" t="b">
        <v>0</v>
      </c>
      <c r="Z30123" t="b">
        <v>0</v>
      </c>
      <c r="AA30123" t="b">
        <v>0</v>
      </c>
    </row>
    <row r="30124" spans="2:41">
      <c r="B30124">
        <v>1237</v>
      </c>
      <c r="C30124">
        <v>110942</v>
      </c>
      <c r="E30124" t="s">
        <v>243</v>
      </c>
      <c r="F30124" t="s">
        <v>860</v>
      </c>
      <c r="G30124">
        <v>113116</v>
      </c>
      <c r="H30124">
        <v>113116</v>
      </c>
      <c r="I30124" t="s">
        <v>864</v>
      </c>
      <c r="J30124" t="s">
        <v>236</v>
      </c>
      <c r="K30124">
        <v>11570.571779</v>
      </c>
      <c r="L30124">
        <v>0</v>
      </c>
      <c r="M30124">
        <v>11570.571779</v>
      </c>
      <c r="N30124">
        <v>3.0558000000000001E-5</v>
      </c>
      <c r="O30124">
        <v>3.0417E-5</v>
      </c>
      <c r="P30124">
        <v>9.2240000000000001E-6</v>
      </c>
      <c r="Q30124" s="3">
        <v>45291</v>
      </c>
      <c r="R30124" s="3">
        <v>45289</v>
      </c>
      <c r="S30124" t="b">
        <v>0</v>
      </c>
      <c r="T30124" t="b">
        <v>0</v>
      </c>
      <c r="U30124" t="b">
        <v>0</v>
      </c>
      <c r="V30124" t="b">
        <v>0</v>
      </c>
      <c r="W30124" t="b">
        <v>0</v>
      </c>
      <c r="X30124" t="b">
        <v>0</v>
      </c>
      <c r="Y30124" t="b">
        <v>0</v>
      </c>
      <c r="Z30124" t="b">
        <v>0</v>
      </c>
      <c r="AA30124" t="b">
        <v>0</v>
      </c>
    </row>
    <row r="30125" spans="2:41">
      <c r="B30125">
        <v>1237</v>
      </c>
      <c r="C30125">
        <v>110942</v>
      </c>
      <c r="E30125" t="s">
        <v>243</v>
      </c>
      <c r="F30125" t="s">
        <v>860</v>
      </c>
      <c r="G30125">
        <v>113117</v>
      </c>
      <c r="H30125">
        <v>113117</v>
      </c>
      <c r="I30125" t="s">
        <v>865</v>
      </c>
      <c r="J30125" t="s">
        <v>236</v>
      </c>
      <c r="K30125">
        <v>11570.571779</v>
      </c>
      <c r="L30125">
        <v>0</v>
      </c>
      <c r="M30125">
        <v>11570.571779</v>
      </c>
      <c r="N30125">
        <v>3.0558000000000001E-5</v>
      </c>
      <c r="O30125">
        <v>3.0417E-5</v>
      </c>
      <c r="P30125">
        <v>9.2240000000000001E-6</v>
      </c>
      <c r="Q30125" s="3">
        <v>45291</v>
      </c>
      <c r="R30125" s="3">
        <v>45289</v>
      </c>
      <c r="S30125" t="b">
        <v>0</v>
      </c>
      <c r="T30125" t="b">
        <v>0</v>
      </c>
      <c r="U30125" t="b">
        <v>0</v>
      </c>
      <c r="V30125" t="b">
        <v>0</v>
      </c>
      <c r="W30125" t="b">
        <v>0</v>
      </c>
      <c r="X30125" t="b">
        <v>0</v>
      </c>
      <c r="Y30125" t="b">
        <v>0</v>
      </c>
      <c r="Z30125" t="b">
        <v>0</v>
      </c>
      <c r="AA30125" t="b">
        <v>0</v>
      </c>
    </row>
    <row r="30126" spans="2:41">
      <c r="B30126">
        <v>1237</v>
      </c>
      <c r="C30126">
        <v>110942</v>
      </c>
      <c r="E30126" t="s">
        <v>243</v>
      </c>
      <c r="F30126" t="s">
        <v>860</v>
      </c>
      <c r="G30126">
        <v>113118</v>
      </c>
      <c r="H30126">
        <v>113118</v>
      </c>
      <c r="I30126" t="s">
        <v>866</v>
      </c>
      <c r="J30126" t="s">
        <v>236</v>
      </c>
      <c r="K30126">
        <v>11570.571779</v>
      </c>
      <c r="L30126">
        <v>0</v>
      </c>
      <c r="M30126">
        <v>11570.571779</v>
      </c>
      <c r="N30126">
        <v>3.0558000000000001E-5</v>
      </c>
      <c r="O30126">
        <v>3.0417E-5</v>
      </c>
      <c r="P30126">
        <v>9.2240000000000001E-6</v>
      </c>
      <c r="Q30126" s="3">
        <v>45291</v>
      </c>
      <c r="R30126" s="3">
        <v>45289</v>
      </c>
      <c r="S30126" t="b">
        <v>0</v>
      </c>
      <c r="T30126" t="b">
        <v>0</v>
      </c>
      <c r="U30126" t="b">
        <v>0</v>
      </c>
      <c r="V30126" t="b">
        <v>0</v>
      </c>
      <c r="W30126" t="b">
        <v>0</v>
      </c>
      <c r="X30126" t="b">
        <v>0</v>
      </c>
      <c r="Y30126" t="b">
        <v>0</v>
      </c>
      <c r="Z30126" t="b">
        <v>0</v>
      </c>
      <c r="AA30126" t="b">
        <v>0</v>
      </c>
    </row>
    <row r="30127" spans="2:41">
      <c r="B30127">
        <v>1237</v>
      </c>
      <c r="C30127">
        <v>110942</v>
      </c>
      <c r="E30127" t="s">
        <v>243</v>
      </c>
      <c r="F30127" t="s">
        <v>860</v>
      </c>
      <c r="G30127">
        <v>113119</v>
      </c>
      <c r="H30127">
        <v>113119</v>
      </c>
      <c r="I30127" t="s">
        <v>867</v>
      </c>
      <c r="J30127" t="s">
        <v>236</v>
      </c>
      <c r="K30127">
        <v>11570.571779</v>
      </c>
      <c r="L30127">
        <v>0</v>
      </c>
      <c r="M30127">
        <v>11570.571779</v>
      </c>
      <c r="N30127">
        <v>3.0558000000000001E-5</v>
      </c>
      <c r="O30127">
        <v>3.0417E-5</v>
      </c>
      <c r="P30127">
        <v>9.2240000000000001E-6</v>
      </c>
      <c r="Q30127" s="3">
        <v>45291</v>
      </c>
      <c r="R30127" s="3">
        <v>45289</v>
      </c>
      <c r="S30127" t="b">
        <v>0</v>
      </c>
      <c r="T30127" t="b">
        <v>0</v>
      </c>
      <c r="U30127" t="b">
        <v>0</v>
      </c>
      <c r="V30127" t="b">
        <v>0</v>
      </c>
      <c r="W30127" t="b">
        <v>0</v>
      </c>
      <c r="X30127" t="b">
        <v>0</v>
      </c>
      <c r="Y30127" t="b">
        <v>0</v>
      </c>
      <c r="Z30127" t="b">
        <v>0</v>
      </c>
      <c r="AA30127" t="b">
        <v>0</v>
      </c>
    </row>
    <row r="30128" spans="2:41">
      <c r="B30128">
        <v>1237</v>
      </c>
      <c r="C30128">
        <v>110942</v>
      </c>
      <c r="E30128" t="s">
        <v>243</v>
      </c>
      <c r="F30128" t="s">
        <v>860</v>
      </c>
      <c r="G30128">
        <v>113120</v>
      </c>
      <c r="H30128">
        <v>113120</v>
      </c>
      <c r="I30128" t="s">
        <v>868</v>
      </c>
      <c r="J30128" t="s">
        <v>236</v>
      </c>
      <c r="K30128">
        <v>11570.571779</v>
      </c>
      <c r="L30128">
        <v>0</v>
      </c>
      <c r="M30128">
        <v>11570.571779</v>
      </c>
      <c r="N30128">
        <v>3.0558000000000001E-5</v>
      </c>
      <c r="O30128">
        <v>3.0417E-5</v>
      </c>
      <c r="P30128">
        <v>9.2240000000000001E-6</v>
      </c>
      <c r="Q30128" s="3">
        <v>45291</v>
      </c>
      <c r="R30128" s="3">
        <v>45289</v>
      </c>
      <c r="S30128" t="b">
        <v>0</v>
      </c>
      <c r="T30128" t="b">
        <v>0</v>
      </c>
      <c r="U30128" t="b">
        <v>0</v>
      </c>
      <c r="V30128" t="b">
        <v>0</v>
      </c>
      <c r="W30128" t="b">
        <v>0</v>
      </c>
      <c r="X30128" t="b">
        <v>0</v>
      </c>
      <c r="Y30128" t="b">
        <v>0</v>
      </c>
      <c r="Z30128" t="b">
        <v>0</v>
      </c>
      <c r="AA30128" t="b">
        <v>0</v>
      </c>
    </row>
    <row r="30129" spans="2:27">
      <c r="B30129">
        <v>1237</v>
      </c>
      <c r="C30129">
        <v>110942</v>
      </c>
      <c r="E30129" t="s">
        <v>243</v>
      </c>
      <c r="F30129" t="s">
        <v>860</v>
      </c>
      <c r="G30129">
        <v>113121</v>
      </c>
      <c r="H30129">
        <v>113121</v>
      </c>
      <c r="I30129" t="s">
        <v>869</v>
      </c>
      <c r="J30129" t="s">
        <v>236</v>
      </c>
      <c r="K30129">
        <v>11570.571779</v>
      </c>
      <c r="L30129">
        <v>0</v>
      </c>
      <c r="M30129">
        <v>11570.571779</v>
      </c>
      <c r="N30129">
        <v>3.0558000000000001E-5</v>
      </c>
      <c r="O30129">
        <v>3.0417E-5</v>
      </c>
      <c r="P30129">
        <v>9.2240000000000001E-6</v>
      </c>
      <c r="Q30129" s="3">
        <v>45291</v>
      </c>
      <c r="R30129" s="3">
        <v>45289</v>
      </c>
      <c r="S30129" t="b">
        <v>0</v>
      </c>
      <c r="T30129" t="b">
        <v>0</v>
      </c>
      <c r="U30129" t="b">
        <v>0</v>
      </c>
      <c r="V30129" t="b">
        <v>0</v>
      </c>
      <c r="W30129" t="b">
        <v>0</v>
      </c>
      <c r="X30129" t="b">
        <v>0</v>
      </c>
      <c r="Y30129" t="b">
        <v>0</v>
      </c>
      <c r="Z30129" t="b">
        <v>0</v>
      </c>
      <c r="AA30129" t="b">
        <v>0</v>
      </c>
    </row>
    <row r="30130" spans="2:27">
      <c r="B30130">
        <v>1237</v>
      </c>
      <c r="C30130">
        <v>110942</v>
      </c>
      <c r="E30130" t="s">
        <v>243</v>
      </c>
      <c r="F30130" t="s">
        <v>860</v>
      </c>
      <c r="G30130">
        <v>113122</v>
      </c>
      <c r="H30130">
        <v>113122</v>
      </c>
      <c r="I30130" t="s">
        <v>870</v>
      </c>
      <c r="J30130" t="s">
        <v>236</v>
      </c>
      <c r="K30130">
        <v>11570.571779</v>
      </c>
      <c r="L30130">
        <v>0</v>
      </c>
      <c r="M30130">
        <v>11570.571779</v>
      </c>
      <c r="N30130">
        <v>3.0558000000000001E-5</v>
      </c>
      <c r="O30130">
        <v>3.0417E-5</v>
      </c>
      <c r="P30130">
        <v>9.2240000000000001E-6</v>
      </c>
      <c r="Q30130" s="3">
        <v>45291</v>
      </c>
      <c r="R30130" s="3">
        <v>45289</v>
      </c>
      <c r="S30130" t="b">
        <v>0</v>
      </c>
      <c r="T30130" t="b">
        <v>0</v>
      </c>
      <c r="U30130" t="b">
        <v>0</v>
      </c>
      <c r="V30130" t="b">
        <v>0</v>
      </c>
      <c r="W30130" t="b">
        <v>0</v>
      </c>
      <c r="X30130" t="b">
        <v>0</v>
      </c>
      <c r="Y30130" t="b">
        <v>0</v>
      </c>
      <c r="Z30130" t="b">
        <v>0</v>
      </c>
      <c r="AA30130" t="b">
        <v>0</v>
      </c>
    </row>
    <row r="30131" spans="2:27">
      <c r="B30131">
        <v>1237</v>
      </c>
      <c r="C30131">
        <v>110942</v>
      </c>
      <c r="E30131" t="s">
        <v>243</v>
      </c>
      <c r="F30131" t="s">
        <v>860</v>
      </c>
      <c r="G30131">
        <v>113123</v>
      </c>
      <c r="H30131">
        <v>113123</v>
      </c>
      <c r="I30131" t="s">
        <v>871</v>
      </c>
      <c r="J30131" t="s">
        <v>236</v>
      </c>
      <c r="K30131">
        <v>153002.17861900001</v>
      </c>
      <c r="L30131">
        <v>0</v>
      </c>
      <c r="M30131">
        <v>153002.17861900001</v>
      </c>
      <c r="N30131">
        <v>4.0408399999999998E-4</v>
      </c>
      <c r="O30131">
        <v>4.02216E-4</v>
      </c>
      <c r="P30131">
        <v>1.21972E-4</v>
      </c>
      <c r="Q30131" s="3">
        <v>45291</v>
      </c>
      <c r="R30131" s="3">
        <v>45289</v>
      </c>
      <c r="S30131" t="b">
        <v>0</v>
      </c>
      <c r="T30131" t="b">
        <v>0</v>
      </c>
      <c r="U30131" t="b">
        <v>0</v>
      </c>
      <c r="V30131" t="b">
        <v>0</v>
      </c>
      <c r="W30131" t="b">
        <v>0</v>
      </c>
      <c r="X30131" t="b">
        <v>0</v>
      </c>
      <c r="Y30131" t="b">
        <v>0</v>
      </c>
      <c r="Z30131" t="b">
        <v>0</v>
      </c>
      <c r="AA30131" t="b">
        <v>0</v>
      </c>
    </row>
    <row r="30132" spans="2:27">
      <c r="B30132">
        <v>1237</v>
      </c>
      <c r="C30132">
        <v>110942</v>
      </c>
      <c r="E30132" t="s">
        <v>243</v>
      </c>
      <c r="F30132" t="s">
        <v>873</v>
      </c>
      <c r="G30132">
        <v>113127</v>
      </c>
      <c r="H30132">
        <v>113127</v>
      </c>
      <c r="I30132" t="s">
        <v>872</v>
      </c>
      <c r="J30132" t="s">
        <v>236</v>
      </c>
      <c r="K30132">
        <v>121704.95847899999</v>
      </c>
      <c r="L30132">
        <v>0</v>
      </c>
      <c r="M30132">
        <v>121704.95847899999</v>
      </c>
      <c r="N30132">
        <v>3.21427E-4</v>
      </c>
      <c r="O30132">
        <v>3.1994100000000002E-4</v>
      </c>
      <c r="P30132">
        <v>9.7021999999999994E-5</v>
      </c>
      <c r="Q30132" s="3">
        <v>45291</v>
      </c>
      <c r="R30132" s="3">
        <v>45289</v>
      </c>
      <c r="S30132" t="b">
        <v>0</v>
      </c>
      <c r="T30132" t="b">
        <v>0</v>
      </c>
      <c r="U30132" t="b">
        <v>0</v>
      </c>
      <c r="V30132" t="b">
        <v>0</v>
      </c>
      <c r="W30132" t="b">
        <v>0</v>
      </c>
      <c r="X30132" t="b">
        <v>0</v>
      </c>
      <c r="Y30132" t="b">
        <v>0</v>
      </c>
      <c r="Z30132" t="b">
        <v>0</v>
      </c>
      <c r="AA30132" t="b">
        <v>0</v>
      </c>
    </row>
    <row r="30133" spans="2:27">
      <c r="B30133">
        <v>1237</v>
      </c>
      <c r="C30133">
        <v>110942</v>
      </c>
      <c r="E30133" t="s">
        <v>243</v>
      </c>
      <c r="F30133" t="s">
        <v>876</v>
      </c>
      <c r="G30133">
        <v>113128</v>
      </c>
      <c r="H30133">
        <v>113128</v>
      </c>
      <c r="I30133" t="s">
        <v>875</v>
      </c>
      <c r="J30133" t="s">
        <v>236</v>
      </c>
      <c r="K30133">
        <v>60238.934836</v>
      </c>
      <c r="L30133">
        <v>0</v>
      </c>
      <c r="M30133">
        <v>60238.934836</v>
      </c>
      <c r="N30133">
        <v>1.5909299999999999E-4</v>
      </c>
      <c r="O30133">
        <v>1.5835799999999999E-4</v>
      </c>
      <c r="P30133">
        <v>4.8022000000000002E-5</v>
      </c>
      <c r="Q30133" s="3">
        <v>45291</v>
      </c>
      <c r="R30133" s="3">
        <v>45289</v>
      </c>
      <c r="S30133" t="b">
        <v>0</v>
      </c>
      <c r="T30133" t="b">
        <v>0</v>
      </c>
      <c r="U30133" t="b">
        <v>0</v>
      </c>
      <c r="V30133" t="b">
        <v>0</v>
      </c>
      <c r="W30133" t="b">
        <v>0</v>
      </c>
      <c r="X30133" t="b">
        <v>0</v>
      </c>
      <c r="Y30133" t="b">
        <v>0</v>
      </c>
      <c r="Z30133" t="b">
        <v>0</v>
      </c>
      <c r="AA30133" t="b">
        <v>0</v>
      </c>
    </row>
    <row r="30134" spans="2:27">
      <c r="B30134">
        <v>1237</v>
      </c>
      <c r="C30134">
        <v>110942</v>
      </c>
      <c r="E30134" t="s">
        <v>243</v>
      </c>
      <c r="F30134" t="s">
        <v>879</v>
      </c>
      <c r="G30134">
        <v>113129</v>
      </c>
      <c r="H30134">
        <v>113129</v>
      </c>
      <c r="I30134" t="s">
        <v>878</v>
      </c>
      <c r="J30134" t="s">
        <v>236</v>
      </c>
      <c r="K30134">
        <v>75827.143014000001</v>
      </c>
      <c r="L30134">
        <v>0</v>
      </c>
      <c r="M30134">
        <v>75827.143014000001</v>
      </c>
      <c r="N30134">
        <v>2.0026199999999999E-4</v>
      </c>
      <c r="O30134">
        <v>1.9933599999999999E-4</v>
      </c>
      <c r="P30134">
        <v>6.0448999999999997E-5</v>
      </c>
      <c r="Q30134" s="3">
        <v>45291</v>
      </c>
      <c r="R30134" s="3">
        <v>45289</v>
      </c>
      <c r="S30134" t="b">
        <v>0</v>
      </c>
      <c r="T30134" t="b">
        <v>0</v>
      </c>
      <c r="U30134" t="b">
        <v>0</v>
      </c>
      <c r="V30134" t="b">
        <v>0</v>
      </c>
      <c r="W30134" t="b">
        <v>0</v>
      </c>
      <c r="X30134" t="b">
        <v>0</v>
      </c>
      <c r="Y30134" t="b">
        <v>0</v>
      </c>
      <c r="Z30134" t="b">
        <v>0</v>
      </c>
      <c r="AA30134" t="b">
        <v>0</v>
      </c>
    </row>
    <row r="30135" spans="2:27">
      <c r="B30135">
        <v>1237</v>
      </c>
      <c r="C30135">
        <v>110942</v>
      </c>
      <c r="E30135" t="s">
        <v>243</v>
      </c>
      <c r="F30135" t="s">
        <v>881</v>
      </c>
      <c r="G30135">
        <v>113130</v>
      </c>
      <c r="H30135">
        <v>113130</v>
      </c>
      <c r="I30135" t="s">
        <v>880</v>
      </c>
      <c r="J30135" t="s">
        <v>236</v>
      </c>
      <c r="K30135">
        <v>-153.938108</v>
      </c>
      <c r="L30135">
        <v>0</v>
      </c>
      <c r="M30135">
        <v>-153.938108</v>
      </c>
      <c r="N30135">
        <v>-4.0699999999999998E-7</v>
      </c>
      <c r="O30135">
        <v>-4.0499999999999999E-7</v>
      </c>
      <c r="P30135">
        <v>-1.23E-7</v>
      </c>
      <c r="Q30135" s="3">
        <v>45291</v>
      </c>
      <c r="R30135" s="3">
        <v>45289</v>
      </c>
      <c r="S30135" t="b">
        <v>0</v>
      </c>
      <c r="T30135" t="b">
        <v>0</v>
      </c>
      <c r="U30135" t="b">
        <v>0</v>
      </c>
      <c r="V30135" t="b">
        <v>0</v>
      </c>
      <c r="W30135" t="b">
        <v>0</v>
      </c>
      <c r="X30135" t="b">
        <v>0</v>
      </c>
      <c r="Y30135" t="b">
        <v>0</v>
      </c>
      <c r="Z30135" t="b">
        <v>0</v>
      </c>
      <c r="AA30135" t="b">
        <v>0</v>
      </c>
    </row>
    <row r="30136" spans="2:27">
      <c r="B30136">
        <v>1237</v>
      </c>
      <c r="C30136">
        <v>110942</v>
      </c>
      <c r="E30136" t="s">
        <v>243</v>
      </c>
      <c r="F30136" t="s">
        <v>881</v>
      </c>
      <c r="G30136">
        <v>113131</v>
      </c>
      <c r="H30136">
        <v>113131</v>
      </c>
      <c r="I30136" t="s">
        <v>882</v>
      </c>
      <c r="J30136" t="s">
        <v>236</v>
      </c>
      <c r="K30136">
        <v>0</v>
      </c>
      <c r="L30136">
        <v>0</v>
      </c>
      <c r="M30136">
        <v>0</v>
      </c>
      <c r="N30136">
        <v>0</v>
      </c>
      <c r="O30136">
        <v>0</v>
      </c>
      <c r="P30136">
        <v>0</v>
      </c>
      <c r="Q30136" s="3">
        <v>45291</v>
      </c>
      <c r="R30136" s="3">
        <v>45289</v>
      </c>
      <c r="S30136" t="b">
        <v>0</v>
      </c>
      <c r="T30136" t="b">
        <v>0</v>
      </c>
      <c r="U30136" t="b">
        <v>0</v>
      </c>
      <c r="V30136" t="b">
        <v>0</v>
      </c>
      <c r="W30136" t="b">
        <v>0</v>
      </c>
      <c r="X30136" t="b">
        <v>0</v>
      </c>
      <c r="Y30136" t="b">
        <v>0</v>
      </c>
      <c r="Z30136" t="b">
        <v>0</v>
      </c>
      <c r="AA30136" t="b">
        <v>0</v>
      </c>
    </row>
    <row r="30137" spans="2:27">
      <c r="B30137">
        <v>1237</v>
      </c>
      <c r="C30137">
        <v>110942</v>
      </c>
      <c r="E30137" t="s">
        <v>243</v>
      </c>
      <c r="F30137" t="s">
        <v>881</v>
      </c>
      <c r="G30137">
        <v>113132</v>
      </c>
      <c r="H30137">
        <v>113132</v>
      </c>
      <c r="I30137" t="s">
        <v>883</v>
      </c>
      <c r="J30137" t="s">
        <v>236</v>
      </c>
      <c r="K30137">
        <v>0</v>
      </c>
      <c r="L30137">
        <v>0</v>
      </c>
      <c r="M30137">
        <v>0</v>
      </c>
      <c r="N30137">
        <v>0</v>
      </c>
      <c r="O30137">
        <v>0</v>
      </c>
      <c r="P30137">
        <v>0</v>
      </c>
      <c r="Q30137" s="3">
        <v>45291</v>
      </c>
      <c r="R30137" s="3">
        <v>45289</v>
      </c>
      <c r="S30137" t="b">
        <v>0</v>
      </c>
      <c r="T30137" t="b">
        <v>0</v>
      </c>
      <c r="U30137" t="b">
        <v>0</v>
      </c>
      <c r="V30137" t="b">
        <v>0</v>
      </c>
      <c r="W30137" t="b">
        <v>0</v>
      </c>
      <c r="X30137" t="b">
        <v>0</v>
      </c>
      <c r="Y30137" t="b">
        <v>0</v>
      </c>
      <c r="Z30137" t="b">
        <v>0</v>
      </c>
      <c r="AA30137" t="b">
        <v>0</v>
      </c>
    </row>
    <row r="30138" spans="2:27">
      <c r="B30138">
        <v>1237</v>
      </c>
      <c r="C30138">
        <v>110942</v>
      </c>
      <c r="E30138" t="s">
        <v>243</v>
      </c>
      <c r="F30138" t="s">
        <v>881</v>
      </c>
      <c r="G30138">
        <v>113133</v>
      </c>
      <c r="H30138">
        <v>113133</v>
      </c>
      <c r="I30138" t="s">
        <v>884</v>
      </c>
      <c r="J30138" t="s">
        <v>236</v>
      </c>
      <c r="K30138">
        <v>0</v>
      </c>
      <c r="L30138">
        <v>0</v>
      </c>
      <c r="M30138">
        <v>0</v>
      </c>
      <c r="N30138">
        <v>0</v>
      </c>
      <c r="O30138">
        <v>0</v>
      </c>
      <c r="P30138">
        <v>0</v>
      </c>
      <c r="Q30138" s="3">
        <v>45291</v>
      </c>
      <c r="R30138" s="3">
        <v>45289</v>
      </c>
      <c r="S30138" t="b">
        <v>0</v>
      </c>
      <c r="T30138" t="b">
        <v>0</v>
      </c>
      <c r="U30138" t="b">
        <v>0</v>
      </c>
      <c r="V30138" t="b">
        <v>0</v>
      </c>
      <c r="W30138" t="b">
        <v>0</v>
      </c>
      <c r="X30138" t="b">
        <v>0</v>
      </c>
      <c r="Y30138" t="b">
        <v>0</v>
      </c>
      <c r="Z30138" t="b">
        <v>0</v>
      </c>
      <c r="AA30138" t="b">
        <v>0</v>
      </c>
    </row>
    <row r="30139" spans="2:27">
      <c r="B30139">
        <v>1237</v>
      </c>
      <c r="C30139">
        <v>110942</v>
      </c>
      <c r="E30139" t="s">
        <v>243</v>
      </c>
      <c r="F30139" t="s">
        <v>881</v>
      </c>
      <c r="G30139">
        <v>113134</v>
      </c>
      <c r="H30139">
        <v>113134</v>
      </c>
      <c r="I30139" t="s">
        <v>885</v>
      </c>
      <c r="J30139" t="s">
        <v>236</v>
      </c>
      <c r="K30139">
        <v>0</v>
      </c>
      <c r="L30139">
        <v>0</v>
      </c>
      <c r="M30139">
        <v>0</v>
      </c>
      <c r="N30139">
        <v>0</v>
      </c>
      <c r="O30139">
        <v>0</v>
      </c>
      <c r="P30139">
        <v>0</v>
      </c>
      <c r="Q30139" s="3">
        <v>45291</v>
      </c>
      <c r="R30139" s="3">
        <v>45289</v>
      </c>
      <c r="S30139" t="b">
        <v>0</v>
      </c>
      <c r="T30139" t="b">
        <v>0</v>
      </c>
      <c r="U30139" t="b">
        <v>0</v>
      </c>
      <c r="V30139" t="b">
        <v>0</v>
      </c>
      <c r="W30139" t="b">
        <v>0</v>
      </c>
      <c r="X30139" t="b">
        <v>0</v>
      </c>
      <c r="Y30139" t="b">
        <v>0</v>
      </c>
      <c r="Z30139" t="b">
        <v>0</v>
      </c>
      <c r="AA30139" t="b">
        <v>0</v>
      </c>
    </row>
    <row r="30140" spans="2:27">
      <c r="B30140">
        <v>1237</v>
      </c>
      <c r="C30140">
        <v>110942</v>
      </c>
      <c r="E30140" t="s">
        <v>243</v>
      </c>
      <c r="F30140" t="s">
        <v>881</v>
      </c>
      <c r="G30140">
        <v>113135</v>
      </c>
      <c r="H30140">
        <v>113135</v>
      </c>
      <c r="I30140" t="s">
        <v>886</v>
      </c>
      <c r="J30140" t="s">
        <v>236</v>
      </c>
      <c r="K30140">
        <v>0</v>
      </c>
      <c r="L30140">
        <v>0</v>
      </c>
      <c r="M30140">
        <v>0</v>
      </c>
      <c r="N30140">
        <v>0</v>
      </c>
      <c r="O30140">
        <v>0</v>
      </c>
      <c r="P30140">
        <v>0</v>
      </c>
      <c r="Q30140" s="3">
        <v>45291</v>
      </c>
      <c r="R30140" s="3">
        <v>45289</v>
      </c>
      <c r="S30140" t="b">
        <v>0</v>
      </c>
      <c r="T30140" t="b">
        <v>0</v>
      </c>
      <c r="U30140" t="b">
        <v>0</v>
      </c>
      <c r="V30140" t="b">
        <v>0</v>
      </c>
      <c r="W30140" t="b">
        <v>0</v>
      </c>
      <c r="X30140" t="b">
        <v>0</v>
      </c>
      <c r="Y30140" t="b">
        <v>0</v>
      </c>
      <c r="Z30140" t="b">
        <v>0</v>
      </c>
      <c r="AA30140" t="b">
        <v>0</v>
      </c>
    </row>
    <row r="30141" spans="2:27">
      <c r="B30141">
        <v>1237</v>
      </c>
      <c r="C30141">
        <v>110942</v>
      </c>
      <c r="E30141" t="s">
        <v>243</v>
      </c>
      <c r="F30141" t="s">
        <v>881</v>
      </c>
      <c r="G30141">
        <v>113136</v>
      </c>
      <c r="H30141">
        <v>113136</v>
      </c>
      <c r="I30141" t="s">
        <v>887</v>
      </c>
      <c r="J30141" t="s">
        <v>236</v>
      </c>
      <c r="K30141">
        <v>0</v>
      </c>
      <c r="L30141">
        <v>0</v>
      </c>
      <c r="M30141">
        <v>0</v>
      </c>
      <c r="N30141">
        <v>0</v>
      </c>
      <c r="O30141">
        <v>0</v>
      </c>
      <c r="P30141">
        <v>0</v>
      </c>
      <c r="Q30141" s="3">
        <v>45291</v>
      </c>
      <c r="R30141" s="3">
        <v>45289</v>
      </c>
      <c r="S30141" t="b">
        <v>0</v>
      </c>
      <c r="T30141" t="b">
        <v>0</v>
      </c>
      <c r="U30141" t="b">
        <v>0</v>
      </c>
      <c r="V30141" t="b">
        <v>0</v>
      </c>
      <c r="W30141" t="b">
        <v>0</v>
      </c>
      <c r="X30141" t="b">
        <v>0</v>
      </c>
      <c r="Y30141" t="b">
        <v>0</v>
      </c>
      <c r="Z30141" t="b">
        <v>0</v>
      </c>
      <c r="AA30141" t="b">
        <v>0</v>
      </c>
    </row>
    <row r="30142" spans="2:27">
      <c r="B30142">
        <v>1237</v>
      </c>
      <c r="C30142">
        <v>110942</v>
      </c>
      <c r="E30142" t="s">
        <v>243</v>
      </c>
      <c r="F30142" t="s">
        <v>881</v>
      </c>
      <c r="G30142">
        <v>113137</v>
      </c>
      <c r="H30142">
        <v>113137</v>
      </c>
      <c r="I30142" t="s">
        <v>888</v>
      </c>
      <c r="J30142" t="s">
        <v>236</v>
      </c>
      <c r="K30142">
        <v>0</v>
      </c>
      <c r="L30142">
        <v>0</v>
      </c>
      <c r="M30142">
        <v>0</v>
      </c>
      <c r="N30142">
        <v>0</v>
      </c>
      <c r="O30142">
        <v>0</v>
      </c>
      <c r="P30142">
        <v>0</v>
      </c>
      <c r="Q30142" s="3">
        <v>45291</v>
      </c>
      <c r="R30142" s="3">
        <v>45289</v>
      </c>
      <c r="S30142" t="b">
        <v>0</v>
      </c>
      <c r="T30142" t="b">
        <v>0</v>
      </c>
      <c r="U30142" t="b">
        <v>0</v>
      </c>
      <c r="V30142" t="b">
        <v>0</v>
      </c>
      <c r="W30142" t="b">
        <v>0</v>
      </c>
      <c r="X30142" t="b">
        <v>0</v>
      </c>
      <c r="Y30142" t="b">
        <v>0</v>
      </c>
      <c r="Z30142" t="b">
        <v>0</v>
      </c>
      <c r="AA30142" t="b">
        <v>0</v>
      </c>
    </row>
    <row r="30143" spans="2:27">
      <c r="B30143">
        <v>1237</v>
      </c>
      <c r="C30143">
        <v>110942</v>
      </c>
      <c r="E30143" t="s">
        <v>243</v>
      </c>
      <c r="F30143" t="s">
        <v>881</v>
      </c>
      <c r="G30143">
        <v>113138</v>
      </c>
      <c r="H30143">
        <v>113138</v>
      </c>
      <c r="I30143" t="s">
        <v>889</v>
      </c>
      <c r="J30143" t="s">
        <v>236</v>
      </c>
      <c r="K30143">
        <v>0</v>
      </c>
      <c r="L30143">
        <v>0</v>
      </c>
      <c r="M30143">
        <v>0</v>
      </c>
      <c r="N30143">
        <v>0</v>
      </c>
      <c r="O30143">
        <v>0</v>
      </c>
      <c r="P30143">
        <v>0</v>
      </c>
      <c r="Q30143" s="3">
        <v>45291</v>
      </c>
      <c r="R30143" s="3">
        <v>45289</v>
      </c>
      <c r="S30143" t="b">
        <v>0</v>
      </c>
      <c r="T30143" t="b">
        <v>0</v>
      </c>
      <c r="U30143" t="b">
        <v>0</v>
      </c>
      <c r="V30143" t="b">
        <v>0</v>
      </c>
      <c r="W30143" t="b">
        <v>0</v>
      </c>
      <c r="X30143" t="b">
        <v>0</v>
      </c>
      <c r="Y30143" t="b">
        <v>0</v>
      </c>
      <c r="Z30143" t="b">
        <v>0</v>
      </c>
      <c r="AA30143" t="b">
        <v>0</v>
      </c>
    </row>
    <row r="30144" spans="2:27">
      <c r="B30144">
        <v>1237</v>
      </c>
      <c r="C30144">
        <v>110942</v>
      </c>
      <c r="E30144" t="s">
        <v>243</v>
      </c>
      <c r="F30144" t="s">
        <v>881</v>
      </c>
      <c r="G30144">
        <v>113139</v>
      </c>
      <c r="H30144">
        <v>113139</v>
      </c>
      <c r="I30144" t="s">
        <v>890</v>
      </c>
      <c r="J30144" t="s">
        <v>236</v>
      </c>
      <c r="K30144">
        <v>489217.63572800002</v>
      </c>
      <c r="L30144">
        <v>0</v>
      </c>
      <c r="M30144">
        <v>489217.63572800002</v>
      </c>
      <c r="N30144">
        <v>1.2920410000000001E-3</v>
      </c>
      <c r="O30144">
        <v>1.286068E-3</v>
      </c>
      <c r="P30144">
        <v>3.9000100000000001E-4</v>
      </c>
      <c r="Q30144" s="3">
        <v>45291</v>
      </c>
      <c r="R30144" s="3">
        <v>45289</v>
      </c>
      <c r="S30144" t="b">
        <v>0</v>
      </c>
      <c r="T30144" t="b">
        <v>0</v>
      </c>
      <c r="U30144" t="b">
        <v>0</v>
      </c>
      <c r="V30144" t="b">
        <v>0</v>
      </c>
      <c r="W30144" t="b">
        <v>0</v>
      </c>
      <c r="X30144" t="b">
        <v>0</v>
      </c>
      <c r="Y30144" t="b">
        <v>0</v>
      </c>
      <c r="Z30144" t="b">
        <v>0</v>
      </c>
      <c r="AA30144" t="b">
        <v>0</v>
      </c>
    </row>
    <row r="30145" spans="2:41">
      <c r="B30145">
        <v>1237</v>
      </c>
      <c r="C30145">
        <v>110942</v>
      </c>
      <c r="E30145" t="s">
        <v>243</v>
      </c>
      <c r="F30145" t="s">
        <v>892</v>
      </c>
      <c r="G30145">
        <v>113140</v>
      </c>
      <c r="H30145">
        <v>113140</v>
      </c>
      <c r="I30145" t="s">
        <v>891</v>
      </c>
      <c r="J30145" t="s">
        <v>236</v>
      </c>
      <c r="K30145">
        <v>1035754.1533379999</v>
      </c>
      <c r="L30145">
        <v>0</v>
      </c>
      <c r="M30145">
        <v>1035754.1533379999</v>
      </c>
      <c r="N30145">
        <v>2.7354620000000001E-3</v>
      </c>
      <c r="O30145">
        <v>2.7228170000000002E-3</v>
      </c>
      <c r="P30145">
        <v>8.2569700000000002E-4</v>
      </c>
      <c r="Q30145" s="3">
        <v>45291</v>
      </c>
      <c r="R30145" s="3">
        <v>45289</v>
      </c>
      <c r="S30145" t="b">
        <v>0</v>
      </c>
      <c r="T30145" t="b">
        <v>0</v>
      </c>
      <c r="U30145" t="b">
        <v>0</v>
      </c>
      <c r="V30145" t="b">
        <v>0</v>
      </c>
      <c r="W30145" t="b">
        <v>0</v>
      </c>
      <c r="X30145" t="b">
        <v>0</v>
      </c>
      <c r="Y30145" t="b">
        <v>0</v>
      </c>
      <c r="Z30145" t="b">
        <v>0</v>
      </c>
      <c r="AA30145" t="b">
        <v>0</v>
      </c>
    </row>
    <row r="30146" spans="2:41">
      <c r="B30146">
        <v>1204</v>
      </c>
      <c r="C30146">
        <v>111625</v>
      </c>
      <c r="D30146" t="s">
        <v>240</v>
      </c>
      <c r="E30146" t="s">
        <v>266</v>
      </c>
      <c r="F30146" t="s">
        <v>981</v>
      </c>
      <c r="G30146">
        <v>114632</v>
      </c>
      <c r="H30146">
        <v>114632</v>
      </c>
      <c r="I30146" t="s">
        <v>982</v>
      </c>
      <c r="J30146" t="s">
        <v>236</v>
      </c>
      <c r="K30146">
        <v>-7813.4656130000003</v>
      </c>
      <c r="L30146">
        <v>1049768.8617479999</v>
      </c>
      <c r="M30146">
        <v>1041955.396135</v>
      </c>
      <c r="N30146">
        <v>-2.0636E-5</v>
      </c>
      <c r="O30146">
        <v>-2.054E-5</v>
      </c>
      <c r="P30146">
        <v>8.3064100000000002E-4</v>
      </c>
      <c r="Q30146" s="3">
        <v>45291</v>
      </c>
      <c r="R30146" s="3">
        <v>45289</v>
      </c>
      <c r="S30146" t="b">
        <v>0</v>
      </c>
      <c r="T30146" t="b">
        <v>0</v>
      </c>
      <c r="U30146" t="b">
        <v>0</v>
      </c>
      <c r="V30146" t="b">
        <v>0</v>
      </c>
      <c r="W30146" t="b">
        <v>0</v>
      </c>
      <c r="X30146" t="b">
        <v>0</v>
      </c>
      <c r="Y30146" t="b">
        <v>0</v>
      </c>
      <c r="Z30146" t="b">
        <v>0</v>
      </c>
      <c r="AA30146" t="b">
        <v>0</v>
      </c>
    </row>
    <row r="30147" spans="2:41">
      <c r="B30147">
        <v>1237</v>
      </c>
      <c r="C30147">
        <v>110942</v>
      </c>
      <c r="E30147" t="s">
        <v>243</v>
      </c>
      <c r="F30147" t="s">
        <v>962</v>
      </c>
      <c r="G30147">
        <v>114784</v>
      </c>
      <c r="H30147">
        <v>114784</v>
      </c>
      <c r="I30147" t="s">
        <v>983</v>
      </c>
      <c r="J30147" t="s">
        <v>236</v>
      </c>
      <c r="K30147">
        <v>61353.203556</v>
      </c>
      <c r="L30147">
        <v>0</v>
      </c>
      <c r="M30147">
        <v>61353.203556</v>
      </c>
      <c r="N30147">
        <v>1.6203600000000001E-4</v>
      </c>
      <c r="O30147">
        <v>1.61287E-4</v>
      </c>
      <c r="P30147">
        <v>4.8909999999999998E-5</v>
      </c>
      <c r="Q30147" s="3">
        <v>45291</v>
      </c>
      <c r="R30147" s="3">
        <v>45289</v>
      </c>
      <c r="S30147" t="b">
        <v>0</v>
      </c>
      <c r="T30147" t="b">
        <v>0</v>
      </c>
      <c r="U30147" t="b">
        <v>0</v>
      </c>
      <c r="V30147" t="b">
        <v>0</v>
      </c>
      <c r="W30147" t="b">
        <v>0</v>
      </c>
      <c r="X30147" t="b">
        <v>0</v>
      </c>
      <c r="Y30147" t="b">
        <v>0</v>
      </c>
      <c r="Z30147" t="b">
        <v>0</v>
      </c>
      <c r="AA30147" t="b">
        <v>0</v>
      </c>
    </row>
    <row r="30148" spans="2:41">
      <c r="B30148">
        <v>1237</v>
      </c>
      <c r="C30148">
        <v>110942</v>
      </c>
      <c r="E30148" t="s">
        <v>243</v>
      </c>
      <c r="F30148" t="s">
        <v>962</v>
      </c>
      <c r="G30148">
        <v>114785</v>
      </c>
      <c r="H30148">
        <v>114785</v>
      </c>
      <c r="I30148" t="s">
        <v>984</v>
      </c>
      <c r="J30148" t="s">
        <v>236</v>
      </c>
      <c r="K30148">
        <v>52808.193221000001</v>
      </c>
      <c r="L30148">
        <v>0</v>
      </c>
      <c r="M30148">
        <v>52808.193221000001</v>
      </c>
      <c r="N30148">
        <v>1.3946799999999999E-4</v>
      </c>
      <c r="O30148">
        <v>1.3882400000000001E-4</v>
      </c>
      <c r="P30148">
        <v>4.2098000000000002E-5</v>
      </c>
      <c r="Q30148" s="3">
        <v>45291</v>
      </c>
      <c r="R30148" s="3">
        <v>45289</v>
      </c>
      <c r="S30148" t="b">
        <v>0</v>
      </c>
      <c r="T30148" t="b">
        <v>0</v>
      </c>
      <c r="U30148" t="b">
        <v>0</v>
      </c>
      <c r="V30148" t="b">
        <v>0</v>
      </c>
      <c r="W30148" t="b">
        <v>0</v>
      </c>
      <c r="X30148" t="b">
        <v>0</v>
      </c>
      <c r="Y30148" t="b">
        <v>0</v>
      </c>
      <c r="Z30148" t="b">
        <v>0</v>
      </c>
      <c r="AA30148" t="b">
        <v>0</v>
      </c>
    </row>
    <row r="30149" spans="2:41">
      <c r="B30149">
        <v>1237</v>
      </c>
      <c r="C30149">
        <v>110942</v>
      </c>
      <c r="E30149" t="s">
        <v>243</v>
      </c>
      <c r="F30149" t="s">
        <v>962</v>
      </c>
      <c r="G30149">
        <v>114786</v>
      </c>
      <c r="H30149">
        <v>114786</v>
      </c>
      <c r="I30149" t="s">
        <v>985</v>
      </c>
      <c r="J30149" t="s">
        <v>236</v>
      </c>
      <c r="K30149">
        <v>52529.452992999999</v>
      </c>
      <c r="L30149">
        <v>0</v>
      </c>
      <c r="M30149">
        <v>52529.452992999999</v>
      </c>
      <c r="N30149">
        <v>1.38732E-4</v>
      </c>
      <c r="O30149">
        <v>1.3809099999999999E-4</v>
      </c>
      <c r="P30149">
        <v>4.1875999999999997E-5</v>
      </c>
      <c r="Q30149" s="3">
        <v>45291</v>
      </c>
      <c r="R30149" s="3">
        <v>45289</v>
      </c>
      <c r="S30149" t="b">
        <v>0</v>
      </c>
      <c r="T30149" t="b">
        <v>0</v>
      </c>
      <c r="U30149" t="b">
        <v>0</v>
      </c>
      <c r="V30149" t="b">
        <v>0</v>
      </c>
      <c r="W30149" t="b">
        <v>0</v>
      </c>
      <c r="X30149" t="b">
        <v>0</v>
      </c>
      <c r="Y30149" t="b">
        <v>0</v>
      </c>
      <c r="Z30149" t="b">
        <v>0</v>
      </c>
      <c r="AA30149" t="b">
        <v>0</v>
      </c>
    </row>
    <row r="30150" spans="2:41">
      <c r="B30150">
        <v>1237</v>
      </c>
      <c r="C30150">
        <v>110942</v>
      </c>
      <c r="E30150" t="s">
        <v>243</v>
      </c>
      <c r="F30150" t="s">
        <v>962</v>
      </c>
      <c r="G30150">
        <v>114787</v>
      </c>
      <c r="H30150">
        <v>114787</v>
      </c>
      <c r="I30150" t="s">
        <v>986</v>
      </c>
      <c r="J30150" t="s">
        <v>236</v>
      </c>
      <c r="K30150">
        <v>42101.659025000001</v>
      </c>
      <c r="L30150">
        <v>0</v>
      </c>
      <c r="M30150">
        <v>42101.659025000001</v>
      </c>
      <c r="N30150">
        <v>1.11192E-4</v>
      </c>
      <c r="O30150">
        <v>1.10678E-4</v>
      </c>
      <c r="P30150">
        <v>3.3562999999999997E-5</v>
      </c>
      <c r="Q30150" s="3">
        <v>45291</v>
      </c>
      <c r="R30150" s="3">
        <v>45289</v>
      </c>
      <c r="S30150" t="b">
        <v>0</v>
      </c>
      <c r="T30150" t="b">
        <v>0</v>
      </c>
      <c r="U30150" t="b">
        <v>0</v>
      </c>
      <c r="V30150" t="b">
        <v>0</v>
      </c>
      <c r="W30150" t="b">
        <v>0</v>
      </c>
      <c r="X30150" t="b">
        <v>0</v>
      </c>
      <c r="Y30150" t="b">
        <v>0</v>
      </c>
      <c r="Z30150" t="b">
        <v>0</v>
      </c>
      <c r="AA30150" t="b">
        <v>0</v>
      </c>
    </row>
    <row r="30151" spans="2:41">
      <c r="B30151">
        <v>1237</v>
      </c>
      <c r="C30151">
        <v>110942</v>
      </c>
      <c r="E30151" t="s">
        <v>243</v>
      </c>
      <c r="F30151" t="s">
        <v>988</v>
      </c>
      <c r="G30151">
        <v>114790</v>
      </c>
      <c r="H30151">
        <v>114790</v>
      </c>
      <c r="I30151" t="s">
        <v>987</v>
      </c>
      <c r="J30151" t="s">
        <v>236</v>
      </c>
      <c r="K30151">
        <v>162724.55144800001</v>
      </c>
      <c r="L30151">
        <v>0</v>
      </c>
      <c r="M30151">
        <v>162724.55144800001</v>
      </c>
      <c r="N30151">
        <v>4.2976100000000002E-4</v>
      </c>
      <c r="O30151">
        <v>4.2777400000000001E-4</v>
      </c>
      <c r="P30151">
        <v>1.2972299999999999E-4</v>
      </c>
      <c r="Q30151" s="3">
        <v>45291</v>
      </c>
      <c r="R30151" s="3">
        <v>45289</v>
      </c>
      <c r="S30151" t="b">
        <v>0</v>
      </c>
      <c r="T30151" t="b">
        <v>0</v>
      </c>
      <c r="U30151" t="b">
        <v>0</v>
      </c>
      <c r="V30151" t="b">
        <v>0</v>
      </c>
      <c r="W30151" t="b">
        <v>0</v>
      </c>
      <c r="X30151" t="b">
        <v>0</v>
      </c>
      <c r="Y30151" t="b">
        <v>0</v>
      </c>
      <c r="Z30151" t="b">
        <v>0</v>
      </c>
      <c r="AA30151" t="b">
        <v>0</v>
      </c>
    </row>
    <row r="30152" spans="2:41">
      <c r="B30152">
        <v>1237</v>
      </c>
      <c r="C30152">
        <v>110942</v>
      </c>
      <c r="E30152" t="s">
        <v>243</v>
      </c>
      <c r="F30152" t="s">
        <v>988</v>
      </c>
      <c r="G30152">
        <v>114795</v>
      </c>
      <c r="H30152">
        <v>114795</v>
      </c>
      <c r="I30152" t="s">
        <v>989</v>
      </c>
      <c r="J30152" t="s">
        <v>236</v>
      </c>
      <c r="K30152">
        <v>20253.490516000002</v>
      </c>
      <c r="L30152">
        <v>0</v>
      </c>
      <c r="M30152">
        <v>20253.490516000002</v>
      </c>
      <c r="N30152">
        <v>5.3489999999999998E-5</v>
      </c>
      <c r="O30152">
        <v>5.3242999999999998E-5</v>
      </c>
      <c r="P30152">
        <v>1.6146000000000001E-5</v>
      </c>
      <c r="Q30152" s="3">
        <v>45291</v>
      </c>
      <c r="R30152" s="3">
        <v>45289</v>
      </c>
      <c r="S30152" t="b">
        <v>0</v>
      </c>
      <c r="T30152" t="b">
        <v>0</v>
      </c>
      <c r="U30152" t="b">
        <v>0</v>
      </c>
      <c r="V30152" t="b">
        <v>0</v>
      </c>
      <c r="W30152" t="b">
        <v>0</v>
      </c>
      <c r="X30152" t="b">
        <v>0</v>
      </c>
      <c r="Y30152" t="b">
        <v>0</v>
      </c>
      <c r="Z30152" t="b">
        <v>0</v>
      </c>
      <c r="AA30152" t="b">
        <v>0</v>
      </c>
    </row>
    <row r="30153" spans="2:41">
      <c r="B30153">
        <v>1237</v>
      </c>
      <c r="C30153">
        <v>110942</v>
      </c>
      <c r="E30153" t="s">
        <v>243</v>
      </c>
      <c r="F30153" t="s">
        <v>991</v>
      </c>
      <c r="G30153">
        <v>114797</v>
      </c>
      <c r="H30153">
        <v>114797</v>
      </c>
      <c r="I30153" t="s">
        <v>990</v>
      </c>
      <c r="J30153" t="s">
        <v>236</v>
      </c>
      <c r="K30153">
        <v>28467.401731999998</v>
      </c>
      <c r="L30153">
        <v>0</v>
      </c>
      <c r="M30153">
        <v>28467.401731999998</v>
      </c>
      <c r="N30153">
        <v>7.5183000000000002E-5</v>
      </c>
      <c r="O30153">
        <v>7.4836E-5</v>
      </c>
      <c r="P30153">
        <v>2.2694E-5</v>
      </c>
      <c r="Q30153" s="3">
        <v>45291</v>
      </c>
      <c r="R30153" s="3">
        <v>45289</v>
      </c>
      <c r="S30153" t="b">
        <v>0</v>
      </c>
      <c r="T30153" t="b">
        <v>0</v>
      </c>
      <c r="U30153" t="b">
        <v>0</v>
      </c>
      <c r="V30153" t="b">
        <v>0</v>
      </c>
      <c r="W30153" t="b">
        <v>0</v>
      </c>
      <c r="X30153" t="b">
        <v>0</v>
      </c>
      <c r="Y30153" t="b">
        <v>0</v>
      </c>
      <c r="Z30153" t="b">
        <v>0</v>
      </c>
      <c r="AA30153" t="b">
        <v>0</v>
      </c>
    </row>
    <row r="30154" spans="2:41">
      <c r="B30154">
        <v>1129</v>
      </c>
      <c r="C30154">
        <v>106840</v>
      </c>
      <c r="D30154" t="s">
        <v>240</v>
      </c>
      <c r="E30154" t="s">
        <v>241</v>
      </c>
      <c r="F30154" t="s">
        <v>993</v>
      </c>
      <c r="G30154">
        <v>114821</v>
      </c>
      <c r="H30154">
        <v>114821</v>
      </c>
      <c r="I30154" t="s">
        <v>992</v>
      </c>
      <c r="J30154" t="s">
        <v>236</v>
      </c>
      <c r="K30154">
        <v>-92473.303591000004</v>
      </c>
      <c r="L30154">
        <v>3106575.4163790001</v>
      </c>
      <c r="M30154">
        <v>3014102.1127880001</v>
      </c>
      <c r="N30154">
        <v>-2.4422499999999999E-4</v>
      </c>
      <c r="O30154">
        <v>-2.4309599999999999E-4</v>
      </c>
      <c r="P30154">
        <v>2.4028249999999999E-3</v>
      </c>
      <c r="Q30154" s="3">
        <v>45291</v>
      </c>
      <c r="R30154" s="3">
        <v>45289</v>
      </c>
      <c r="S30154" t="b">
        <v>1</v>
      </c>
      <c r="T30154" t="b">
        <v>0</v>
      </c>
      <c r="U30154" t="b">
        <v>0</v>
      </c>
      <c r="V30154" t="b">
        <v>0</v>
      </c>
      <c r="W30154" t="b">
        <v>0</v>
      </c>
      <c r="X30154" t="b">
        <v>0</v>
      </c>
      <c r="Y30154" t="b">
        <v>1</v>
      </c>
      <c r="Z30154" t="b">
        <v>0</v>
      </c>
      <c r="AA30154" t="b">
        <v>1</v>
      </c>
      <c r="AB30154" t="s">
        <v>1219</v>
      </c>
      <c r="AC30154" t="s">
        <v>1219</v>
      </c>
      <c r="AD30154" t="s">
        <v>200</v>
      </c>
      <c r="AE30154" t="s">
        <v>200</v>
      </c>
      <c r="AF30154" t="s">
        <v>200</v>
      </c>
      <c r="AH30154" t="b">
        <v>1</v>
      </c>
      <c r="AI30154" t="b">
        <v>0</v>
      </c>
      <c r="AJ30154" t="b">
        <v>0</v>
      </c>
      <c r="AN30154" t="b">
        <v>0</v>
      </c>
      <c r="AO30154" t="s">
        <v>1209</v>
      </c>
    </row>
    <row r="30155" spans="2:41">
      <c r="B30155">
        <v>1215</v>
      </c>
      <c r="C30155">
        <v>112099</v>
      </c>
      <c r="D30155" t="s">
        <v>252</v>
      </c>
      <c r="E30155" t="s">
        <v>267</v>
      </c>
      <c r="F30155" t="s">
        <v>995</v>
      </c>
      <c r="G30155">
        <v>114863</v>
      </c>
      <c r="H30155">
        <v>114863</v>
      </c>
      <c r="I30155" t="s">
        <v>994</v>
      </c>
      <c r="J30155" t="s">
        <v>236</v>
      </c>
      <c r="K30155">
        <v>2302587.61</v>
      </c>
      <c r="L30155">
        <v>0</v>
      </c>
      <c r="M30155">
        <v>2302587.61</v>
      </c>
      <c r="N30155">
        <v>6.0812130000000002E-3</v>
      </c>
      <c r="O30155">
        <v>6.053101E-3</v>
      </c>
      <c r="P30155">
        <v>1.835609E-3</v>
      </c>
      <c r="Q30155" s="3">
        <v>45291</v>
      </c>
      <c r="R30155" s="3">
        <v>45289</v>
      </c>
      <c r="S30155" t="b">
        <v>0</v>
      </c>
      <c r="T30155" t="b">
        <v>0</v>
      </c>
      <c r="U30155" t="b">
        <v>0</v>
      </c>
      <c r="V30155" t="b">
        <v>0</v>
      </c>
      <c r="W30155" t="b">
        <v>0</v>
      </c>
      <c r="X30155" t="b">
        <v>0</v>
      </c>
      <c r="Y30155" t="b">
        <v>0</v>
      </c>
      <c r="Z30155" t="b">
        <v>0</v>
      </c>
      <c r="AA30155" t="b">
        <v>0</v>
      </c>
      <c r="AB30155" t="s">
        <v>1219</v>
      </c>
      <c r="AC30155" t="s">
        <v>1219</v>
      </c>
      <c r="AD30155" t="s">
        <v>1219</v>
      </c>
      <c r="AE30155" t="s">
        <v>1219</v>
      </c>
      <c r="AF30155" t="s">
        <v>1219</v>
      </c>
      <c r="AH30155" t="b">
        <v>0</v>
      </c>
      <c r="AI30155" t="b">
        <v>0</v>
      </c>
      <c r="AJ30155" t="b">
        <v>0</v>
      </c>
      <c r="AK30155" t="b">
        <v>0</v>
      </c>
      <c r="AL30155" t="b">
        <v>0</v>
      </c>
      <c r="AM30155" t="b">
        <v>0</v>
      </c>
      <c r="AN30155" t="b">
        <v>0</v>
      </c>
    </row>
    <row r="30156" spans="2:41">
      <c r="B30156">
        <v>1215</v>
      </c>
      <c r="C30156">
        <v>112099</v>
      </c>
      <c r="D30156" t="s">
        <v>252</v>
      </c>
      <c r="E30156" t="s">
        <v>267</v>
      </c>
      <c r="F30156" t="s">
        <v>997</v>
      </c>
      <c r="G30156">
        <v>114865</v>
      </c>
      <c r="H30156">
        <v>114865</v>
      </c>
      <c r="I30156" t="s">
        <v>996</v>
      </c>
      <c r="J30156" t="s">
        <v>236</v>
      </c>
      <c r="K30156">
        <v>2594115</v>
      </c>
      <c r="L30156">
        <v>0</v>
      </c>
      <c r="M30156">
        <v>2594115</v>
      </c>
      <c r="N30156">
        <v>6.8511470000000001E-3</v>
      </c>
      <c r="O30156">
        <v>6.8194750000000002E-3</v>
      </c>
      <c r="P30156">
        <v>2.0680130000000001E-3</v>
      </c>
      <c r="Q30156" s="3">
        <v>45291</v>
      </c>
      <c r="R30156" s="3">
        <v>45289</v>
      </c>
      <c r="S30156" t="b">
        <v>0</v>
      </c>
      <c r="T30156" t="b">
        <v>0</v>
      </c>
      <c r="U30156" t="b">
        <v>0</v>
      </c>
      <c r="V30156" t="b">
        <v>0</v>
      </c>
      <c r="W30156" t="b">
        <v>0</v>
      </c>
      <c r="X30156" t="b">
        <v>0</v>
      </c>
      <c r="Y30156" t="b">
        <v>0</v>
      </c>
      <c r="Z30156" t="b">
        <v>0</v>
      </c>
      <c r="AA30156" t="b">
        <v>0</v>
      </c>
      <c r="AB30156" t="s">
        <v>1219</v>
      </c>
      <c r="AC30156" t="s">
        <v>1219</v>
      </c>
      <c r="AD30156" t="s">
        <v>1219</v>
      </c>
      <c r="AE30156" t="s">
        <v>1219</v>
      </c>
      <c r="AF30156" t="s">
        <v>1219</v>
      </c>
      <c r="AH30156" t="b">
        <v>0</v>
      </c>
      <c r="AI30156" t="b">
        <v>0</v>
      </c>
      <c r="AJ30156" t="b">
        <v>0</v>
      </c>
      <c r="AK30156" t="b">
        <v>0</v>
      </c>
      <c r="AL30156" t="b">
        <v>0</v>
      </c>
      <c r="AM30156" t="b">
        <v>0</v>
      </c>
      <c r="AN30156" t="b">
        <v>0</v>
      </c>
    </row>
    <row r="30157" spans="2:41">
      <c r="B30157">
        <v>1215</v>
      </c>
      <c r="C30157">
        <v>112099</v>
      </c>
      <c r="D30157" t="s">
        <v>252</v>
      </c>
      <c r="E30157" t="s">
        <v>267</v>
      </c>
      <c r="F30157" t="s">
        <v>997</v>
      </c>
      <c r="G30157">
        <v>114866</v>
      </c>
      <c r="H30157">
        <v>114866</v>
      </c>
      <c r="I30157" t="s">
        <v>998</v>
      </c>
      <c r="J30157" t="s">
        <v>236</v>
      </c>
      <c r="K30157">
        <v>754529.21</v>
      </c>
      <c r="L30157">
        <v>0</v>
      </c>
      <c r="M30157">
        <v>754529.21</v>
      </c>
      <c r="N30157">
        <v>1.992738E-3</v>
      </c>
      <c r="O30157">
        <v>1.9835249999999999E-3</v>
      </c>
      <c r="P30157">
        <v>6.0150600000000002E-4</v>
      </c>
      <c r="Q30157" s="3">
        <v>45291</v>
      </c>
      <c r="R30157" s="3">
        <v>45289</v>
      </c>
      <c r="S30157" t="b">
        <v>0</v>
      </c>
      <c r="T30157" t="b">
        <v>0</v>
      </c>
      <c r="U30157" t="b">
        <v>0</v>
      </c>
      <c r="V30157" t="b">
        <v>0</v>
      </c>
      <c r="W30157" t="b">
        <v>0</v>
      </c>
      <c r="X30157" t="b">
        <v>0</v>
      </c>
      <c r="Y30157" t="b">
        <v>0</v>
      </c>
      <c r="Z30157" t="b">
        <v>0</v>
      </c>
      <c r="AA30157" t="b">
        <v>0</v>
      </c>
      <c r="AB30157" t="s">
        <v>1219</v>
      </c>
      <c r="AC30157" t="s">
        <v>1219</v>
      </c>
      <c r="AD30157" t="s">
        <v>1219</v>
      </c>
      <c r="AE30157" t="s">
        <v>1219</v>
      </c>
      <c r="AF30157" t="s">
        <v>1219</v>
      </c>
    </row>
    <row r="30158" spans="2:41">
      <c r="B30158">
        <v>1135</v>
      </c>
      <c r="C30158">
        <v>106847</v>
      </c>
      <c r="D30158" t="s">
        <v>252</v>
      </c>
      <c r="E30158" t="s">
        <v>244</v>
      </c>
      <c r="F30158" t="s">
        <v>977</v>
      </c>
      <c r="G30158">
        <v>114867</v>
      </c>
      <c r="H30158" t="s">
        <v>1000</v>
      </c>
      <c r="I30158" t="s">
        <v>999</v>
      </c>
      <c r="J30158" t="s">
        <v>236</v>
      </c>
      <c r="K30158">
        <v>-4657.99</v>
      </c>
      <c r="L30158">
        <v>207802.78354400001</v>
      </c>
      <c r="M30158">
        <v>203144.79354399999</v>
      </c>
      <c r="N30158">
        <v>-1.2302E-5</v>
      </c>
      <c r="O30158">
        <v>-1.2245E-5</v>
      </c>
      <c r="P30158">
        <v>1.61946E-4</v>
      </c>
      <c r="Q30158" s="3">
        <v>45291</v>
      </c>
      <c r="R30158" s="3">
        <v>45289</v>
      </c>
      <c r="S30158" t="b">
        <v>0</v>
      </c>
      <c r="T30158" t="b">
        <v>0</v>
      </c>
      <c r="U30158" t="b">
        <v>0</v>
      </c>
      <c r="V30158" t="b">
        <v>0</v>
      </c>
      <c r="W30158" t="b">
        <v>0</v>
      </c>
      <c r="X30158" t="b">
        <v>0</v>
      </c>
      <c r="Y30158" t="b">
        <v>0</v>
      </c>
      <c r="Z30158" t="b">
        <v>0</v>
      </c>
      <c r="AA30158" t="b">
        <v>0</v>
      </c>
      <c r="AD30158" t="s">
        <v>1219</v>
      </c>
      <c r="AE30158" t="s">
        <v>1219</v>
      </c>
      <c r="AF30158" t="s">
        <v>1219</v>
      </c>
      <c r="AH30158" t="b">
        <v>0</v>
      </c>
      <c r="AI30158" t="b">
        <v>0</v>
      </c>
      <c r="AJ30158" t="b">
        <v>0</v>
      </c>
      <c r="AK30158" t="b">
        <v>0</v>
      </c>
      <c r="AL30158" t="b">
        <v>0</v>
      </c>
      <c r="AM30158" t="b">
        <v>0</v>
      </c>
      <c r="AN30158" t="b">
        <v>0</v>
      </c>
    </row>
    <row r="30159" spans="2:41">
      <c r="B30159">
        <v>1135</v>
      </c>
      <c r="C30159">
        <v>106847</v>
      </c>
      <c r="D30159" t="s">
        <v>252</v>
      </c>
      <c r="E30159" t="s">
        <v>244</v>
      </c>
      <c r="F30159" t="s">
        <v>977</v>
      </c>
      <c r="G30159">
        <v>114868</v>
      </c>
      <c r="H30159" t="s">
        <v>1002</v>
      </c>
      <c r="I30159" t="s">
        <v>1001</v>
      </c>
      <c r="J30159" t="s">
        <v>236</v>
      </c>
      <c r="K30159">
        <v>-2898.31</v>
      </c>
      <c r="L30159">
        <v>290923.89764699998</v>
      </c>
      <c r="M30159">
        <v>288025.58764699998</v>
      </c>
      <c r="N30159">
        <v>-7.6550000000000004E-6</v>
      </c>
      <c r="O30159">
        <v>-7.6190000000000002E-6</v>
      </c>
      <c r="P30159">
        <v>2.29612E-4</v>
      </c>
      <c r="Q30159" s="3">
        <v>45291</v>
      </c>
      <c r="R30159" s="3">
        <v>45289</v>
      </c>
      <c r="S30159" t="b">
        <v>0</v>
      </c>
      <c r="T30159" t="b">
        <v>0</v>
      </c>
      <c r="U30159" t="b">
        <v>0</v>
      </c>
      <c r="V30159" t="b">
        <v>0</v>
      </c>
      <c r="W30159" t="b">
        <v>0</v>
      </c>
      <c r="X30159" t="b">
        <v>0</v>
      </c>
      <c r="Y30159" t="b">
        <v>0</v>
      </c>
      <c r="Z30159" t="b">
        <v>0</v>
      </c>
      <c r="AA30159" t="b">
        <v>0</v>
      </c>
      <c r="AD30159" t="s">
        <v>1219</v>
      </c>
      <c r="AE30159" t="s">
        <v>1219</v>
      </c>
      <c r="AF30159" t="s">
        <v>1219</v>
      </c>
      <c r="AH30159" t="b">
        <v>0</v>
      </c>
      <c r="AI30159" t="b">
        <v>0</v>
      </c>
      <c r="AJ30159" t="b">
        <v>0</v>
      </c>
      <c r="AK30159" t="b">
        <v>0</v>
      </c>
      <c r="AL30159" t="b">
        <v>0</v>
      </c>
      <c r="AM30159" t="b">
        <v>0</v>
      </c>
      <c r="AN30159" t="b">
        <v>0</v>
      </c>
    </row>
    <row r="30160" spans="2:41">
      <c r="B30160">
        <v>1136</v>
      </c>
      <c r="C30160">
        <v>106848</v>
      </c>
      <c r="D30160" t="s">
        <v>252</v>
      </c>
      <c r="E30160" t="s">
        <v>247</v>
      </c>
      <c r="F30160" t="s">
        <v>683</v>
      </c>
      <c r="G30160">
        <v>114869</v>
      </c>
      <c r="H30160">
        <v>114869</v>
      </c>
      <c r="I30160" t="s">
        <v>1003</v>
      </c>
      <c r="J30160" t="s">
        <v>236</v>
      </c>
      <c r="K30160">
        <v>-1277.3599999999999</v>
      </c>
      <c r="L30160">
        <v>102830.030297</v>
      </c>
      <c r="M30160">
        <v>101552.670297</v>
      </c>
      <c r="N30160">
        <v>-3.3739999999999998E-6</v>
      </c>
      <c r="O30160">
        <v>-3.3579999999999999E-6</v>
      </c>
      <c r="P30160">
        <v>8.0957000000000004E-5</v>
      </c>
      <c r="Q30160" s="3">
        <v>45291</v>
      </c>
      <c r="R30160" s="3">
        <v>45289</v>
      </c>
      <c r="S30160" t="b">
        <v>0</v>
      </c>
      <c r="T30160" t="b">
        <v>0</v>
      </c>
      <c r="U30160" t="b">
        <v>0</v>
      </c>
      <c r="V30160" t="b">
        <v>1</v>
      </c>
      <c r="W30160" t="b">
        <v>0</v>
      </c>
      <c r="X30160" t="b">
        <v>0</v>
      </c>
      <c r="Y30160" t="b">
        <v>1</v>
      </c>
      <c r="Z30160" t="b">
        <v>0</v>
      </c>
      <c r="AA30160" t="b">
        <v>0</v>
      </c>
      <c r="AB30160" t="s">
        <v>1219</v>
      </c>
      <c r="AC30160" t="s">
        <v>1219</v>
      </c>
      <c r="AD30160" t="s">
        <v>1219</v>
      </c>
      <c r="AE30160" t="s">
        <v>1222</v>
      </c>
      <c r="AF30160" t="s">
        <v>1219</v>
      </c>
      <c r="AH30160" t="b">
        <v>0</v>
      </c>
      <c r="AI30160" t="b">
        <v>0</v>
      </c>
      <c r="AJ30160" t="b">
        <v>0</v>
      </c>
      <c r="AK30160" t="b">
        <v>0</v>
      </c>
      <c r="AL30160" t="b">
        <v>0</v>
      </c>
      <c r="AM30160" t="b">
        <v>0</v>
      </c>
      <c r="AN30160" t="b">
        <v>0</v>
      </c>
      <c r="AO30160" t="s">
        <v>1212</v>
      </c>
    </row>
    <row r="30161" spans="2:41">
      <c r="B30161">
        <v>1136</v>
      </c>
      <c r="C30161">
        <v>106848</v>
      </c>
      <c r="D30161" t="s">
        <v>252</v>
      </c>
      <c r="E30161" t="s">
        <v>247</v>
      </c>
      <c r="F30161" t="s">
        <v>683</v>
      </c>
      <c r="G30161">
        <v>114870</v>
      </c>
      <c r="H30161">
        <v>114870</v>
      </c>
      <c r="I30161" t="s">
        <v>1004</v>
      </c>
      <c r="J30161" t="s">
        <v>236</v>
      </c>
      <c r="K30161">
        <v>1353295.524282</v>
      </c>
      <c r="L30161">
        <v>0</v>
      </c>
      <c r="M30161">
        <v>1353295.524282</v>
      </c>
      <c r="N30161">
        <v>3.5741000000000002E-3</v>
      </c>
      <c r="O30161">
        <v>3.557578E-3</v>
      </c>
      <c r="P30161">
        <v>1.0788390000000001E-3</v>
      </c>
      <c r="Q30161" s="3">
        <v>45291</v>
      </c>
      <c r="R30161" s="3">
        <v>45289</v>
      </c>
      <c r="S30161" t="b">
        <v>0</v>
      </c>
      <c r="T30161" t="b">
        <v>0</v>
      </c>
      <c r="U30161" t="b">
        <v>0</v>
      </c>
      <c r="V30161" t="b">
        <v>1</v>
      </c>
      <c r="W30161" t="b">
        <v>0</v>
      </c>
      <c r="X30161" t="b">
        <v>0</v>
      </c>
      <c r="Y30161" t="b">
        <v>1</v>
      </c>
      <c r="Z30161" t="b">
        <v>0</v>
      </c>
      <c r="AA30161" t="b">
        <v>0</v>
      </c>
      <c r="AB30161" t="s">
        <v>1219</v>
      </c>
      <c r="AC30161" t="s">
        <v>1219</v>
      </c>
      <c r="AD30161" t="s">
        <v>1219</v>
      </c>
      <c r="AE30161" t="s">
        <v>1222</v>
      </c>
      <c r="AF30161" t="s">
        <v>1219</v>
      </c>
      <c r="AH30161" t="b">
        <v>0</v>
      </c>
      <c r="AI30161" t="b">
        <v>0</v>
      </c>
      <c r="AJ30161" t="b">
        <v>0</v>
      </c>
      <c r="AK30161" t="b">
        <v>0</v>
      </c>
      <c r="AL30161" t="b">
        <v>0</v>
      </c>
      <c r="AM30161" t="b">
        <v>0</v>
      </c>
      <c r="AN30161" t="b">
        <v>0</v>
      </c>
      <c r="AO30161" t="s">
        <v>1212</v>
      </c>
    </row>
    <row r="30162" spans="2:41">
      <c r="B30162">
        <v>1139</v>
      </c>
      <c r="C30162">
        <v>106838</v>
      </c>
      <c r="E30162" t="s">
        <v>823</v>
      </c>
      <c r="F30162" t="s">
        <v>1255</v>
      </c>
      <c r="G30162">
        <v>114887</v>
      </c>
      <c r="H30162">
        <v>114887</v>
      </c>
      <c r="I30162" t="s">
        <v>1005</v>
      </c>
      <c r="J30162" t="s">
        <v>236</v>
      </c>
      <c r="K30162">
        <v>10000000</v>
      </c>
      <c r="L30162">
        <v>0</v>
      </c>
      <c r="M30162">
        <v>10000000</v>
      </c>
      <c r="N30162">
        <v>2.6410342999999999E-2</v>
      </c>
      <c r="O30162">
        <v>2.6288253000000001E-2</v>
      </c>
      <c r="P30162">
        <v>7.9719419999999992E-3</v>
      </c>
      <c r="Q30162" s="3">
        <v>45291</v>
      </c>
      <c r="R30162" s="3">
        <v>45289</v>
      </c>
      <c r="S30162" t="b">
        <v>0</v>
      </c>
      <c r="T30162" t="b">
        <v>0</v>
      </c>
      <c r="U30162" t="b">
        <v>0</v>
      </c>
      <c r="V30162" t="b">
        <v>0</v>
      </c>
      <c r="W30162" t="b">
        <v>0</v>
      </c>
      <c r="X30162" t="b">
        <v>0</v>
      </c>
      <c r="Y30162" t="b">
        <v>0</v>
      </c>
      <c r="Z30162" t="b">
        <v>0</v>
      </c>
      <c r="AA30162" t="b">
        <v>0</v>
      </c>
    </row>
    <row r="30163" spans="2:41">
      <c r="B30163">
        <v>1215</v>
      </c>
      <c r="C30163">
        <v>112099</v>
      </c>
      <c r="D30163" t="s">
        <v>252</v>
      </c>
      <c r="E30163" t="s">
        <v>267</v>
      </c>
      <c r="F30163" t="s">
        <v>997</v>
      </c>
      <c r="G30163">
        <v>114888</v>
      </c>
      <c r="H30163">
        <v>114888</v>
      </c>
      <c r="I30163" t="s">
        <v>1006</v>
      </c>
      <c r="J30163" t="s">
        <v>236</v>
      </c>
      <c r="K30163">
        <v>-0.01</v>
      </c>
      <c r="L30163">
        <v>486495.06871600001</v>
      </c>
      <c r="M30163">
        <v>486495.058716</v>
      </c>
      <c r="N30163">
        <v>0</v>
      </c>
      <c r="O30163">
        <v>0</v>
      </c>
      <c r="P30163">
        <v>3.8783099999999999E-4</v>
      </c>
      <c r="Q30163" s="3">
        <v>45291</v>
      </c>
      <c r="R30163" s="3">
        <v>45289</v>
      </c>
      <c r="S30163" t="b">
        <v>0</v>
      </c>
      <c r="T30163" t="b">
        <v>0</v>
      </c>
      <c r="U30163" t="b">
        <v>0</v>
      </c>
      <c r="V30163" t="b">
        <v>0</v>
      </c>
      <c r="W30163" t="b">
        <v>0</v>
      </c>
      <c r="X30163" t="b">
        <v>0</v>
      </c>
      <c r="Y30163" t="b">
        <v>0</v>
      </c>
      <c r="Z30163" t="b">
        <v>0</v>
      </c>
      <c r="AA30163" t="b">
        <v>0</v>
      </c>
      <c r="AB30163" t="s">
        <v>1219</v>
      </c>
      <c r="AC30163" t="s">
        <v>1219</v>
      </c>
      <c r="AD30163" t="s">
        <v>1219</v>
      </c>
      <c r="AE30163" t="s">
        <v>1219</v>
      </c>
      <c r="AF30163" t="s">
        <v>1219</v>
      </c>
      <c r="AH30163" t="b">
        <v>0</v>
      </c>
      <c r="AI30163" t="b">
        <v>0</v>
      </c>
      <c r="AJ30163" t="b">
        <v>0</v>
      </c>
      <c r="AK30163" t="b">
        <v>0</v>
      </c>
      <c r="AL30163" t="b">
        <v>0</v>
      </c>
      <c r="AM30163" t="b">
        <v>0</v>
      </c>
      <c r="AN30163" t="b">
        <v>0</v>
      </c>
    </row>
    <row r="30164" spans="2:41">
      <c r="B30164">
        <v>1139</v>
      </c>
      <c r="C30164">
        <v>106838</v>
      </c>
      <c r="E30164" t="s">
        <v>823</v>
      </c>
      <c r="F30164" t="s">
        <v>1255</v>
      </c>
      <c r="G30164">
        <v>114913</v>
      </c>
      <c r="H30164">
        <v>114913</v>
      </c>
      <c r="I30164" t="s">
        <v>1007</v>
      </c>
      <c r="J30164" t="s">
        <v>236</v>
      </c>
      <c r="K30164">
        <v>0</v>
      </c>
      <c r="L30164">
        <v>0</v>
      </c>
      <c r="M30164">
        <v>0</v>
      </c>
      <c r="N30164">
        <v>0</v>
      </c>
      <c r="O30164">
        <v>0</v>
      </c>
      <c r="P30164">
        <v>0</v>
      </c>
      <c r="Q30164" s="3">
        <v>45291</v>
      </c>
      <c r="R30164" s="3">
        <v>45289</v>
      </c>
      <c r="S30164" t="b">
        <v>0</v>
      </c>
      <c r="T30164" t="b">
        <v>0</v>
      </c>
      <c r="U30164" t="b">
        <v>0</v>
      </c>
      <c r="V30164" t="b">
        <v>0</v>
      </c>
      <c r="W30164" t="b">
        <v>0</v>
      </c>
      <c r="X30164" t="b">
        <v>0</v>
      </c>
      <c r="Y30164" t="b">
        <v>0</v>
      </c>
      <c r="Z30164" t="b">
        <v>0</v>
      </c>
      <c r="AA30164" t="b">
        <v>0</v>
      </c>
    </row>
    <row r="30165" spans="2:41">
      <c r="B30165">
        <v>1137</v>
      </c>
      <c r="C30165">
        <v>106850</v>
      </c>
      <c r="D30165" t="s">
        <v>240</v>
      </c>
      <c r="E30165" t="s">
        <v>242</v>
      </c>
      <c r="F30165" t="s">
        <v>827</v>
      </c>
      <c r="G30165">
        <v>114935</v>
      </c>
      <c r="H30165">
        <v>114935</v>
      </c>
      <c r="I30165" t="s">
        <v>1008</v>
      </c>
      <c r="J30165" t="s">
        <v>236</v>
      </c>
      <c r="K30165">
        <v>-10365.730245999999</v>
      </c>
      <c r="L30165">
        <v>723213.16171599994</v>
      </c>
      <c r="M30165">
        <v>712847.43146999995</v>
      </c>
      <c r="N30165">
        <v>-2.7376E-5</v>
      </c>
      <c r="O30165">
        <v>-2.7250000000000002E-5</v>
      </c>
      <c r="P30165">
        <v>5.6827799999999997E-4</v>
      </c>
      <c r="Q30165" s="3">
        <v>45291</v>
      </c>
      <c r="R30165" s="3">
        <v>45289</v>
      </c>
      <c r="S30165" t="b">
        <v>0</v>
      </c>
      <c r="T30165" t="b">
        <v>0</v>
      </c>
      <c r="U30165" t="b">
        <v>0</v>
      </c>
      <c r="V30165" t="b">
        <v>0</v>
      </c>
      <c r="W30165" t="b">
        <v>0</v>
      </c>
      <c r="X30165" t="b">
        <v>0</v>
      </c>
      <c r="Y30165" t="b">
        <v>0</v>
      </c>
      <c r="Z30165" t="b">
        <v>0</v>
      </c>
      <c r="AA30165" t="b">
        <v>0</v>
      </c>
    </row>
    <row r="30166" spans="2:41">
      <c r="B30166">
        <v>1138</v>
      </c>
      <c r="C30166">
        <v>106849</v>
      </c>
      <c r="D30166" t="s">
        <v>252</v>
      </c>
      <c r="E30166" t="s">
        <v>242</v>
      </c>
      <c r="F30166" t="s">
        <v>683</v>
      </c>
      <c r="G30166">
        <v>115046</v>
      </c>
      <c r="H30166">
        <v>115046</v>
      </c>
      <c r="I30166" t="s">
        <v>1040</v>
      </c>
      <c r="J30166" t="s">
        <v>236</v>
      </c>
      <c r="K30166">
        <v>1497871.727003</v>
      </c>
      <c r="L30166">
        <v>0</v>
      </c>
      <c r="M30166">
        <v>1497871.727003</v>
      </c>
      <c r="N30166">
        <v>3.9559310000000002E-3</v>
      </c>
      <c r="O30166">
        <v>3.9376430000000002E-3</v>
      </c>
      <c r="P30166">
        <v>1.1940950000000001E-3</v>
      </c>
      <c r="Q30166" s="3">
        <v>45291</v>
      </c>
      <c r="R30166" s="3">
        <v>45289</v>
      </c>
      <c r="S30166" t="b">
        <v>0</v>
      </c>
      <c r="T30166" t="b">
        <v>0</v>
      </c>
      <c r="U30166" t="b">
        <v>0</v>
      </c>
      <c r="V30166" t="b">
        <v>0</v>
      </c>
      <c r="W30166" t="b">
        <v>0</v>
      </c>
      <c r="X30166" t="b">
        <v>0</v>
      </c>
      <c r="Y30166" t="b">
        <v>1</v>
      </c>
      <c r="Z30166" t="b">
        <v>0</v>
      </c>
      <c r="AA30166" t="b">
        <v>0</v>
      </c>
    </row>
    <row r="30167" spans="2:41">
      <c r="B30167">
        <v>1130</v>
      </c>
      <c r="C30167">
        <v>106841</v>
      </c>
      <c r="D30167" t="s">
        <v>240</v>
      </c>
      <c r="E30167" t="s">
        <v>249</v>
      </c>
      <c r="F30167" t="s">
        <v>444</v>
      </c>
      <c r="G30167">
        <v>96737</v>
      </c>
      <c r="H30167">
        <v>96737</v>
      </c>
      <c r="I30167" t="s">
        <v>443</v>
      </c>
      <c r="J30167" t="s">
        <v>236</v>
      </c>
      <c r="K30167">
        <v>1178241.885922</v>
      </c>
      <c r="L30167">
        <v>0</v>
      </c>
      <c r="M30167">
        <v>1178241.885922</v>
      </c>
      <c r="N30167">
        <v>3.111777E-3</v>
      </c>
      <c r="O30167">
        <v>3.097392E-3</v>
      </c>
      <c r="P30167">
        <v>9.3928800000000004E-4</v>
      </c>
      <c r="Q30167" s="3">
        <v>45291</v>
      </c>
      <c r="R30167" s="3">
        <v>45289</v>
      </c>
      <c r="S30167" t="b">
        <v>1</v>
      </c>
      <c r="T30167" t="b">
        <v>1</v>
      </c>
      <c r="U30167" t="b">
        <v>1</v>
      </c>
      <c r="V30167" t="b">
        <v>1</v>
      </c>
      <c r="W30167" t="b">
        <v>1</v>
      </c>
      <c r="X30167" t="b">
        <v>0</v>
      </c>
      <c r="Y30167" t="b">
        <v>1</v>
      </c>
      <c r="Z30167" t="b">
        <v>0</v>
      </c>
      <c r="AA30167" t="b">
        <v>0</v>
      </c>
      <c r="AB30167" t="s">
        <v>1222</v>
      </c>
      <c r="AC30167" t="s">
        <v>1222</v>
      </c>
      <c r="AD30167" t="s">
        <v>1222</v>
      </c>
      <c r="AE30167" t="s">
        <v>1222</v>
      </c>
      <c r="AF30167" t="s">
        <v>1222</v>
      </c>
      <c r="AH30167" t="b">
        <v>0</v>
      </c>
      <c r="AI30167" t="b">
        <v>0</v>
      </c>
      <c r="AJ30167" t="b">
        <v>0</v>
      </c>
      <c r="AK30167" t="b">
        <v>0</v>
      </c>
      <c r="AL30167" t="b">
        <v>0</v>
      </c>
      <c r="AM30167" t="b">
        <v>0</v>
      </c>
      <c r="AN30167" t="b">
        <v>0</v>
      </c>
      <c r="AO30167" t="s">
        <v>1244</v>
      </c>
    </row>
    <row r="30168" spans="2:41">
      <c r="B30168">
        <v>1130</v>
      </c>
      <c r="C30168">
        <v>106841</v>
      </c>
      <c r="D30168" t="s">
        <v>240</v>
      </c>
      <c r="E30168" t="s">
        <v>249</v>
      </c>
      <c r="F30168" t="s">
        <v>444</v>
      </c>
      <c r="G30168">
        <v>96738</v>
      </c>
      <c r="H30168">
        <v>96738</v>
      </c>
      <c r="I30168" t="s">
        <v>445</v>
      </c>
      <c r="J30168" t="s">
        <v>236</v>
      </c>
      <c r="K30168">
        <v>82104.204851999995</v>
      </c>
      <c r="L30168">
        <v>226957.41756100001</v>
      </c>
      <c r="M30168">
        <v>309061.62241299998</v>
      </c>
      <c r="N30168">
        <v>2.1683999999999999E-4</v>
      </c>
      <c r="O30168">
        <v>2.1583799999999999E-4</v>
      </c>
      <c r="P30168">
        <v>2.4638200000000001E-4</v>
      </c>
      <c r="Q30168" s="3">
        <v>45291</v>
      </c>
      <c r="R30168" s="3">
        <v>45289</v>
      </c>
      <c r="S30168" t="b">
        <v>1</v>
      </c>
      <c r="T30168" t="b">
        <v>1</v>
      </c>
      <c r="U30168" t="b">
        <v>1</v>
      </c>
      <c r="V30168" t="b">
        <v>1</v>
      </c>
      <c r="W30168" t="b">
        <v>1</v>
      </c>
      <c r="X30168" t="b">
        <v>0</v>
      </c>
      <c r="Y30168" t="b">
        <v>1</v>
      </c>
      <c r="Z30168" t="b">
        <v>0</v>
      </c>
      <c r="AA30168" t="b">
        <v>0</v>
      </c>
      <c r="AB30168" t="s">
        <v>1222</v>
      </c>
      <c r="AC30168" t="s">
        <v>1222</v>
      </c>
      <c r="AD30168" t="s">
        <v>1222</v>
      </c>
      <c r="AE30168" t="s">
        <v>1222</v>
      </c>
      <c r="AF30168" t="s">
        <v>1222</v>
      </c>
      <c r="AH30168" t="b">
        <v>0</v>
      </c>
      <c r="AI30168" t="b">
        <v>0</v>
      </c>
      <c r="AJ30168" t="b">
        <v>0</v>
      </c>
      <c r="AK30168" t="b">
        <v>0</v>
      </c>
      <c r="AL30168" t="b">
        <v>0</v>
      </c>
      <c r="AM30168" t="b">
        <v>0</v>
      </c>
      <c r="AN30168" t="b">
        <v>0</v>
      </c>
      <c r="AO30168" t="s">
        <v>1244</v>
      </c>
    </row>
    <row r="30169" spans="2:41">
      <c r="B30169">
        <v>1128</v>
      </c>
      <c r="C30169">
        <v>106839</v>
      </c>
      <c r="D30169" t="s">
        <v>240</v>
      </c>
      <c r="E30169" t="s">
        <v>250</v>
      </c>
      <c r="F30169" t="s">
        <v>447</v>
      </c>
      <c r="G30169">
        <v>96874</v>
      </c>
      <c r="H30169">
        <v>96874</v>
      </c>
      <c r="I30169" t="s">
        <v>446</v>
      </c>
      <c r="J30169" t="s">
        <v>236</v>
      </c>
      <c r="K30169">
        <v>457899.25339299999</v>
      </c>
      <c r="L30169">
        <v>0</v>
      </c>
      <c r="M30169">
        <v>457899.25339299999</v>
      </c>
      <c r="N30169">
        <v>1.209328E-3</v>
      </c>
      <c r="O30169">
        <v>1.2037370000000001E-3</v>
      </c>
      <c r="P30169">
        <v>3.6503499999999999E-4</v>
      </c>
      <c r="Q30169" s="3">
        <v>45291</v>
      </c>
      <c r="R30169" s="3">
        <v>45289</v>
      </c>
      <c r="S30169" t="b">
        <v>0</v>
      </c>
      <c r="T30169" t="b">
        <v>0</v>
      </c>
      <c r="U30169" t="b">
        <v>0</v>
      </c>
      <c r="V30169" t="b">
        <v>0</v>
      </c>
      <c r="W30169" t="b">
        <v>0</v>
      </c>
      <c r="X30169" t="b">
        <v>0</v>
      </c>
      <c r="Y30169" t="b">
        <v>0</v>
      </c>
      <c r="Z30169" t="b">
        <v>0</v>
      </c>
      <c r="AA30169" t="b">
        <v>0</v>
      </c>
    </row>
    <row r="30170" spans="2:41">
      <c r="B30170">
        <v>1128</v>
      </c>
      <c r="C30170">
        <v>106839</v>
      </c>
      <c r="D30170" t="s">
        <v>240</v>
      </c>
      <c r="E30170" t="s">
        <v>250</v>
      </c>
      <c r="F30170" t="s">
        <v>447</v>
      </c>
      <c r="G30170">
        <v>96875</v>
      </c>
      <c r="H30170" t="s">
        <v>449</v>
      </c>
      <c r="I30170" t="s">
        <v>448</v>
      </c>
      <c r="J30170" t="s">
        <v>236</v>
      </c>
      <c r="K30170">
        <v>-1223.1099999999999</v>
      </c>
      <c r="L30170">
        <v>63667.601910999998</v>
      </c>
      <c r="M30170">
        <v>62444.491910999997</v>
      </c>
      <c r="N30170">
        <v>-3.23E-6</v>
      </c>
      <c r="O30170">
        <v>-3.2150000000000001E-6</v>
      </c>
      <c r="P30170">
        <v>4.9780000000000001E-5</v>
      </c>
      <c r="Q30170" s="3">
        <v>45291</v>
      </c>
      <c r="R30170" s="3">
        <v>45289</v>
      </c>
      <c r="S30170" t="b">
        <v>0</v>
      </c>
      <c r="T30170" t="b">
        <v>0</v>
      </c>
      <c r="U30170" t="b">
        <v>0</v>
      </c>
      <c r="V30170" t="b">
        <v>0</v>
      </c>
      <c r="W30170" t="b">
        <v>0</v>
      </c>
      <c r="X30170" t="b">
        <v>0</v>
      </c>
      <c r="Y30170" t="b">
        <v>0</v>
      </c>
      <c r="Z30170" t="b">
        <v>0</v>
      </c>
      <c r="AA30170" t="b">
        <v>0</v>
      </c>
    </row>
    <row r="30171" spans="2:41">
      <c r="B30171">
        <v>1129</v>
      </c>
      <c r="C30171">
        <v>106840</v>
      </c>
      <c r="D30171" t="s">
        <v>240</v>
      </c>
      <c r="E30171" t="s">
        <v>241</v>
      </c>
      <c r="F30171" t="s">
        <v>451</v>
      </c>
      <c r="G30171">
        <v>97225</v>
      </c>
      <c r="H30171">
        <v>97225</v>
      </c>
      <c r="I30171" t="s">
        <v>450</v>
      </c>
      <c r="J30171" t="s">
        <v>236</v>
      </c>
      <c r="K30171">
        <v>508565.24941599998</v>
      </c>
      <c r="L30171">
        <v>-5.4699999999999996E-4</v>
      </c>
      <c r="M30171">
        <v>508565.248869</v>
      </c>
      <c r="N30171">
        <v>1.343138E-3</v>
      </c>
      <c r="O30171">
        <v>1.3369289999999999E-3</v>
      </c>
      <c r="P30171">
        <v>4.05425E-4</v>
      </c>
      <c r="Q30171" s="3">
        <v>45291</v>
      </c>
      <c r="R30171" s="3">
        <v>45289</v>
      </c>
      <c r="S30171" t="b">
        <v>1</v>
      </c>
      <c r="T30171" t="b">
        <v>0</v>
      </c>
      <c r="U30171" t="b">
        <v>1</v>
      </c>
      <c r="V30171" t="b">
        <v>1</v>
      </c>
      <c r="W30171" t="b">
        <v>1</v>
      </c>
      <c r="X30171" t="b">
        <v>1</v>
      </c>
      <c r="Y30171" t="b">
        <v>1</v>
      </c>
      <c r="Z30171" t="b">
        <v>0</v>
      </c>
      <c r="AA30171" t="b">
        <v>0</v>
      </c>
      <c r="AB30171" t="s">
        <v>1219</v>
      </c>
      <c r="AC30171" t="s">
        <v>1219</v>
      </c>
      <c r="AD30171" t="s">
        <v>1222</v>
      </c>
      <c r="AE30171" t="s">
        <v>1219</v>
      </c>
      <c r="AF30171" t="s">
        <v>1222</v>
      </c>
      <c r="AH30171" t="b">
        <v>1</v>
      </c>
      <c r="AI30171" t="b">
        <v>0</v>
      </c>
      <c r="AJ30171" t="b">
        <v>0</v>
      </c>
      <c r="AK30171" t="b">
        <v>1</v>
      </c>
      <c r="AL30171" t="b">
        <v>1</v>
      </c>
      <c r="AM30171" t="b">
        <v>1</v>
      </c>
      <c r="AN30171" t="b">
        <v>0</v>
      </c>
      <c r="AO30171" t="s">
        <v>1245</v>
      </c>
    </row>
    <row r="30172" spans="2:41">
      <c r="B30172">
        <v>1128</v>
      </c>
      <c r="C30172">
        <v>106839</v>
      </c>
      <c r="D30172" t="s">
        <v>240</v>
      </c>
      <c r="E30172" t="s">
        <v>250</v>
      </c>
      <c r="F30172" t="s">
        <v>454</v>
      </c>
      <c r="G30172">
        <v>97227</v>
      </c>
      <c r="H30172">
        <v>97227</v>
      </c>
      <c r="I30172" t="s">
        <v>453</v>
      </c>
      <c r="J30172" t="s">
        <v>236</v>
      </c>
      <c r="K30172">
        <v>355857.568562</v>
      </c>
      <c r="L30172">
        <v>0</v>
      </c>
      <c r="M30172">
        <v>355857.568562</v>
      </c>
      <c r="N30172">
        <v>9.3983200000000004E-4</v>
      </c>
      <c r="O30172">
        <v>9.3548700000000004E-4</v>
      </c>
      <c r="P30172">
        <v>2.8368799999999998E-4</v>
      </c>
      <c r="Q30172" s="3">
        <v>45291</v>
      </c>
      <c r="R30172" s="3">
        <v>45289</v>
      </c>
      <c r="S30172" t="b">
        <v>0</v>
      </c>
      <c r="T30172" t="b">
        <v>0</v>
      </c>
      <c r="U30172" t="b">
        <v>0</v>
      </c>
      <c r="V30172" t="b">
        <v>0</v>
      </c>
      <c r="W30172" t="b">
        <v>0</v>
      </c>
      <c r="X30172" t="b">
        <v>0</v>
      </c>
      <c r="Y30172" t="b">
        <v>0</v>
      </c>
      <c r="Z30172" t="b">
        <v>0</v>
      </c>
      <c r="AA30172" t="b">
        <v>0</v>
      </c>
    </row>
    <row r="30173" spans="2:41">
      <c r="B30173">
        <v>1128</v>
      </c>
      <c r="C30173">
        <v>106839</v>
      </c>
      <c r="D30173" t="s">
        <v>240</v>
      </c>
      <c r="E30173" t="s">
        <v>250</v>
      </c>
      <c r="F30173" t="s">
        <v>454</v>
      </c>
      <c r="G30173">
        <v>97228</v>
      </c>
      <c r="H30173">
        <v>97228</v>
      </c>
      <c r="I30173" t="s">
        <v>455</v>
      </c>
      <c r="J30173" t="s">
        <v>236</v>
      </c>
      <c r="K30173">
        <v>43708.742525000001</v>
      </c>
      <c r="L30173">
        <v>0</v>
      </c>
      <c r="M30173">
        <v>43708.742525000001</v>
      </c>
      <c r="N30173">
        <v>1.15436E-4</v>
      </c>
      <c r="O30173">
        <v>1.1490299999999999E-4</v>
      </c>
      <c r="P30173">
        <v>3.4844E-5</v>
      </c>
      <c r="Q30173" s="3">
        <v>45291</v>
      </c>
      <c r="R30173" s="3">
        <v>45289</v>
      </c>
      <c r="S30173" t="b">
        <v>0</v>
      </c>
      <c r="T30173" t="b">
        <v>0</v>
      </c>
      <c r="U30173" t="b">
        <v>0</v>
      </c>
      <c r="V30173" t="b">
        <v>0</v>
      </c>
      <c r="W30173" t="b">
        <v>0</v>
      </c>
      <c r="X30173" t="b">
        <v>0</v>
      </c>
      <c r="Y30173" t="b">
        <v>0</v>
      </c>
      <c r="Z30173" t="b">
        <v>0</v>
      </c>
      <c r="AA30173" t="b">
        <v>0</v>
      </c>
    </row>
    <row r="30174" spans="2:41">
      <c r="B30174">
        <v>1129</v>
      </c>
      <c r="C30174">
        <v>106840</v>
      </c>
      <c r="D30174" t="s">
        <v>240</v>
      </c>
      <c r="E30174" t="s">
        <v>241</v>
      </c>
      <c r="F30174" t="s">
        <v>392</v>
      </c>
      <c r="G30174">
        <v>97366</v>
      </c>
      <c r="H30174">
        <v>97366</v>
      </c>
      <c r="I30174" t="s">
        <v>457</v>
      </c>
      <c r="J30174" t="s">
        <v>236</v>
      </c>
      <c r="K30174">
        <v>1112257.894482</v>
      </c>
      <c r="L30174">
        <v>0</v>
      </c>
      <c r="M30174">
        <v>1112257.894482</v>
      </c>
      <c r="N30174">
        <v>2.9375109999999999E-3</v>
      </c>
      <c r="O30174">
        <v>2.9239320000000002E-3</v>
      </c>
      <c r="P30174">
        <v>8.8668600000000003E-4</v>
      </c>
      <c r="Q30174" s="3">
        <v>45291</v>
      </c>
      <c r="R30174" s="3">
        <v>45289</v>
      </c>
      <c r="S30174" t="b">
        <v>0</v>
      </c>
      <c r="T30174" t="b">
        <v>0</v>
      </c>
      <c r="U30174" t="b">
        <v>0</v>
      </c>
      <c r="V30174" t="b">
        <v>0</v>
      </c>
      <c r="W30174" t="b">
        <v>0</v>
      </c>
      <c r="X30174" t="b">
        <v>0</v>
      </c>
      <c r="Y30174" t="b">
        <v>0</v>
      </c>
      <c r="Z30174" t="b">
        <v>0</v>
      </c>
      <c r="AA30174" t="b">
        <v>1</v>
      </c>
      <c r="AB30174" t="s">
        <v>1219</v>
      </c>
      <c r="AC30174" t="s">
        <v>1219</v>
      </c>
      <c r="AD30174" t="s">
        <v>200</v>
      </c>
      <c r="AE30174" t="s">
        <v>200</v>
      </c>
      <c r="AF30174" t="s">
        <v>200</v>
      </c>
      <c r="AI30174" t="b">
        <v>0</v>
      </c>
      <c r="AJ30174" t="b">
        <v>0</v>
      </c>
      <c r="AK30174" t="b">
        <v>0</v>
      </c>
      <c r="AL30174" t="b">
        <v>0</v>
      </c>
      <c r="AM30174" t="b">
        <v>0</v>
      </c>
      <c r="AN30174" t="b">
        <v>0</v>
      </c>
    </row>
    <row r="30175" spans="2:41">
      <c r="B30175">
        <v>1128</v>
      </c>
      <c r="C30175">
        <v>106839</v>
      </c>
      <c r="D30175" t="s">
        <v>240</v>
      </c>
      <c r="E30175" t="s">
        <v>250</v>
      </c>
      <c r="F30175" t="s">
        <v>315</v>
      </c>
      <c r="G30175">
        <v>97385</v>
      </c>
      <c r="H30175">
        <v>97385</v>
      </c>
      <c r="I30175" t="s">
        <v>458</v>
      </c>
      <c r="J30175" t="s">
        <v>236</v>
      </c>
      <c r="K30175">
        <v>724776.10762300005</v>
      </c>
      <c r="L30175">
        <v>0</v>
      </c>
      <c r="M30175">
        <v>724776.10762300005</v>
      </c>
      <c r="N30175">
        <v>1.9141589999999999E-3</v>
      </c>
      <c r="O30175">
        <v>1.9053099999999999E-3</v>
      </c>
      <c r="P30175">
        <v>5.7778699999999996E-4</v>
      </c>
      <c r="Q30175" s="3">
        <v>45291</v>
      </c>
      <c r="R30175" s="3">
        <v>45289</v>
      </c>
      <c r="S30175" t="b">
        <v>0</v>
      </c>
      <c r="T30175" t="b">
        <v>0</v>
      </c>
      <c r="U30175" t="b">
        <v>0</v>
      </c>
      <c r="V30175" t="b">
        <v>0</v>
      </c>
      <c r="W30175" t="b">
        <v>0</v>
      </c>
      <c r="X30175" t="b">
        <v>0</v>
      </c>
      <c r="Y30175" t="b">
        <v>0</v>
      </c>
      <c r="Z30175" t="b">
        <v>0</v>
      </c>
      <c r="AA30175" t="b">
        <v>0</v>
      </c>
    </row>
    <row r="30176" spans="2:41">
      <c r="B30176">
        <v>1130</v>
      </c>
      <c r="C30176">
        <v>106841</v>
      </c>
      <c r="D30176" t="s">
        <v>240</v>
      </c>
      <c r="E30176" t="s">
        <v>249</v>
      </c>
      <c r="F30176" t="s">
        <v>460</v>
      </c>
      <c r="G30176">
        <v>97488</v>
      </c>
      <c r="H30176">
        <v>97488</v>
      </c>
      <c r="I30176" t="s">
        <v>459</v>
      </c>
      <c r="J30176" t="s">
        <v>236</v>
      </c>
      <c r="K30176">
        <v>581115.82825899997</v>
      </c>
      <c r="L30176">
        <v>0</v>
      </c>
      <c r="M30176">
        <v>581115.82825899997</v>
      </c>
      <c r="N30176">
        <v>1.5347469999999999E-3</v>
      </c>
      <c r="O30176">
        <v>1.527652E-3</v>
      </c>
      <c r="P30176">
        <v>4.6326199999999998E-4</v>
      </c>
      <c r="Q30176" s="3">
        <v>45291</v>
      </c>
      <c r="R30176" s="3">
        <v>45289</v>
      </c>
      <c r="S30176" t="b">
        <v>1</v>
      </c>
      <c r="T30176" t="b">
        <v>1</v>
      </c>
      <c r="U30176" t="b">
        <v>0</v>
      </c>
      <c r="V30176" t="b">
        <v>1</v>
      </c>
      <c r="W30176" t="b">
        <v>1</v>
      </c>
      <c r="X30176" t="b">
        <v>0</v>
      </c>
      <c r="Y30176" t="b">
        <v>1</v>
      </c>
      <c r="Z30176" t="b">
        <v>0</v>
      </c>
      <c r="AA30176" t="b">
        <v>0</v>
      </c>
      <c r="AB30176" t="s">
        <v>1222</v>
      </c>
      <c r="AC30176" t="s">
        <v>1222</v>
      </c>
      <c r="AD30176" t="s">
        <v>1219</v>
      </c>
      <c r="AE30176" t="s">
        <v>1222</v>
      </c>
      <c r="AF30176" t="s">
        <v>1239</v>
      </c>
      <c r="AH30176" t="b">
        <v>1</v>
      </c>
      <c r="AI30176" t="b">
        <v>0</v>
      </c>
      <c r="AJ30176" t="b">
        <v>0</v>
      </c>
      <c r="AK30176" t="b">
        <v>1</v>
      </c>
      <c r="AL30176" t="b">
        <v>0</v>
      </c>
      <c r="AM30176" t="b">
        <v>0</v>
      </c>
      <c r="AN30176" t="b">
        <v>0</v>
      </c>
      <c r="AO30176" t="s">
        <v>1246</v>
      </c>
    </row>
    <row r="30177" spans="2:41">
      <c r="B30177">
        <v>1128</v>
      </c>
      <c r="C30177">
        <v>106839</v>
      </c>
      <c r="D30177" t="s">
        <v>240</v>
      </c>
      <c r="E30177" t="s">
        <v>250</v>
      </c>
      <c r="F30177" t="s">
        <v>465</v>
      </c>
      <c r="G30177">
        <v>97509</v>
      </c>
      <c r="H30177" t="s">
        <v>464</v>
      </c>
      <c r="I30177" t="s">
        <v>463</v>
      </c>
      <c r="J30177" t="s">
        <v>236</v>
      </c>
      <c r="K30177">
        <v>481943.06978000002</v>
      </c>
      <c r="L30177">
        <v>0</v>
      </c>
      <c r="M30177">
        <v>481943.06978000002</v>
      </c>
      <c r="N30177">
        <v>1.2728279999999999E-3</v>
      </c>
      <c r="O30177">
        <v>1.2669440000000001E-3</v>
      </c>
      <c r="P30177">
        <v>3.8420199999999999E-4</v>
      </c>
      <c r="Q30177" s="3">
        <v>45291</v>
      </c>
      <c r="R30177" s="3">
        <v>45289</v>
      </c>
      <c r="S30177" t="b">
        <v>0</v>
      </c>
      <c r="T30177" t="b">
        <v>0</v>
      </c>
      <c r="U30177" t="b">
        <v>0</v>
      </c>
      <c r="V30177" t="b">
        <v>0</v>
      </c>
      <c r="W30177" t="b">
        <v>0</v>
      </c>
      <c r="X30177" t="b">
        <v>0</v>
      </c>
      <c r="Y30177" t="b">
        <v>0</v>
      </c>
      <c r="Z30177" t="b">
        <v>0</v>
      </c>
      <c r="AA30177" t="b">
        <v>0</v>
      </c>
    </row>
    <row r="30178" spans="2:41">
      <c r="B30178">
        <v>1013</v>
      </c>
      <c r="C30178">
        <v>97448</v>
      </c>
      <c r="E30178" t="s">
        <v>712</v>
      </c>
      <c r="F30178" t="s">
        <v>792</v>
      </c>
      <c r="G30178">
        <v>104741</v>
      </c>
      <c r="H30178">
        <v>104741</v>
      </c>
      <c r="I30178" t="s">
        <v>794</v>
      </c>
      <c r="J30178" t="s">
        <v>236</v>
      </c>
      <c r="K30178">
        <v>9157.5632650000007</v>
      </c>
      <c r="L30178">
        <v>0</v>
      </c>
      <c r="M30178">
        <v>9157.5632650000007</v>
      </c>
      <c r="N30178">
        <v>2.4185E-5</v>
      </c>
      <c r="O30178">
        <v>2.4074E-5</v>
      </c>
      <c r="P30178">
        <v>7.3000000000000004E-6</v>
      </c>
      <c r="Q30178" s="3">
        <v>45291</v>
      </c>
      <c r="R30178" s="3">
        <v>45289</v>
      </c>
      <c r="S30178" t="b">
        <v>0</v>
      </c>
      <c r="T30178" t="b">
        <v>0</v>
      </c>
      <c r="U30178" t="b">
        <v>0</v>
      </c>
      <c r="V30178" t="b">
        <v>0</v>
      </c>
      <c r="W30178" t="b">
        <v>0</v>
      </c>
      <c r="X30178" t="b">
        <v>0</v>
      </c>
      <c r="Y30178" t="b">
        <v>0</v>
      </c>
      <c r="Z30178" t="b">
        <v>0</v>
      </c>
      <c r="AA30178" t="b">
        <v>0</v>
      </c>
    </row>
    <row r="30179" spans="2:41">
      <c r="B30179">
        <v>1013</v>
      </c>
      <c r="C30179">
        <v>97448</v>
      </c>
      <c r="E30179" t="s">
        <v>712</v>
      </c>
      <c r="F30179" t="s">
        <v>721</v>
      </c>
      <c r="G30179">
        <v>104742</v>
      </c>
      <c r="H30179">
        <v>104742</v>
      </c>
      <c r="I30179" t="s">
        <v>795</v>
      </c>
      <c r="J30179" t="s">
        <v>236</v>
      </c>
      <c r="K30179">
        <v>61085.105130999997</v>
      </c>
      <c r="L30179">
        <v>0</v>
      </c>
      <c r="M30179">
        <v>61085.105130999997</v>
      </c>
      <c r="N30179">
        <v>1.61328E-4</v>
      </c>
      <c r="O30179">
        <v>1.6058199999999999E-4</v>
      </c>
      <c r="P30179">
        <v>4.8696999999999998E-5</v>
      </c>
      <c r="Q30179" s="3">
        <v>45291</v>
      </c>
      <c r="R30179" s="3">
        <v>45289</v>
      </c>
      <c r="S30179" t="b">
        <v>0</v>
      </c>
      <c r="T30179" t="b">
        <v>0</v>
      </c>
      <c r="U30179" t="b">
        <v>0</v>
      </c>
      <c r="V30179" t="b">
        <v>0</v>
      </c>
      <c r="W30179" t="b">
        <v>0</v>
      </c>
      <c r="X30179" t="b">
        <v>0</v>
      </c>
      <c r="Y30179" t="b">
        <v>0</v>
      </c>
      <c r="Z30179" t="b">
        <v>0</v>
      </c>
      <c r="AA30179" t="b">
        <v>0</v>
      </c>
    </row>
    <row r="30180" spans="2:41">
      <c r="B30180">
        <v>1013</v>
      </c>
      <c r="C30180">
        <v>97448</v>
      </c>
      <c r="E30180" t="s">
        <v>712</v>
      </c>
      <c r="F30180" t="s">
        <v>721</v>
      </c>
      <c r="G30180">
        <v>104743</v>
      </c>
      <c r="H30180">
        <v>104743</v>
      </c>
      <c r="I30180" t="s">
        <v>796</v>
      </c>
      <c r="J30180" t="s">
        <v>236</v>
      </c>
      <c r="K30180">
        <v>7074.0897370000002</v>
      </c>
      <c r="L30180">
        <v>0</v>
      </c>
      <c r="M30180">
        <v>7074.0897370000002</v>
      </c>
      <c r="N30180">
        <v>1.8683000000000001E-5</v>
      </c>
      <c r="O30180">
        <v>1.8597000000000002E-5</v>
      </c>
      <c r="P30180">
        <v>5.6389999999999997E-6</v>
      </c>
      <c r="Q30180" s="3">
        <v>45291</v>
      </c>
      <c r="R30180" s="3">
        <v>45289</v>
      </c>
      <c r="S30180" t="b">
        <v>0</v>
      </c>
      <c r="T30180" t="b">
        <v>0</v>
      </c>
      <c r="U30180" t="b">
        <v>0</v>
      </c>
      <c r="V30180" t="b">
        <v>0</v>
      </c>
      <c r="W30180" t="b">
        <v>0</v>
      </c>
      <c r="X30180" t="b">
        <v>0</v>
      </c>
      <c r="Y30180" t="b">
        <v>0</v>
      </c>
      <c r="Z30180" t="b">
        <v>0</v>
      </c>
      <c r="AA30180" t="b">
        <v>0</v>
      </c>
    </row>
    <row r="30181" spans="2:41">
      <c r="B30181">
        <v>1013</v>
      </c>
      <c r="C30181">
        <v>97448</v>
      </c>
      <c r="E30181" t="s">
        <v>712</v>
      </c>
      <c r="F30181" t="s">
        <v>721</v>
      </c>
      <c r="G30181">
        <v>104744</v>
      </c>
      <c r="H30181">
        <v>104744</v>
      </c>
      <c r="I30181" t="s">
        <v>797</v>
      </c>
      <c r="J30181" t="s">
        <v>236</v>
      </c>
      <c r="K30181">
        <v>465712.65436400002</v>
      </c>
      <c r="L30181">
        <v>0</v>
      </c>
      <c r="M30181">
        <v>465712.65436400002</v>
      </c>
      <c r="N30181">
        <v>1.2299629999999999E-3</v>
      </c>
      <c r="O30181">
        <v>1.224277E-3</v>
      </c>
      <c r="P30181">
        <v>3.7126299999999999E-4</v>
      </c>
      <c r="Q30181" s="3">
        <v>45291</v>
      </c>
      <c r="R30181" s="3">
        <v>45289</v>
      </c>
      <c r="S30181" t="b">
        <v>0</v>
      </c>
      <c r="T30181" t="b">
        <v>0</v>
      </c>
      <c r="U30181" t="b">
        <v>0</v>
      </c>
      <c r="V30181" t="b">
        <v>0</v>
      </c>
      <c r="W30181" t="b">
        <v>0</v>
      </c>
      <c r="X30181" t="b">
        <v>0</v>
      </c>
      <c r="Y30181" t="b">
        <v>0</v>
      </c>
      <c r="Z30181" t="b">
        <v>0</v>
      </c>
      <c r="AA30181" t="b">
        <v>0</v>
      </c>
    </row>
    <row r="30182" spans="2:41">
      <c r="B30182">
        <v>1013</v>
      </c>
      <c r="C30182">
        <v>97448</v>
      </c>
      <c r="E30182" t="s">
        <v>712</v>
      </c>
      <c r="F30182" t="s">
        <v>799</v>
      </c>
      <c r="G30182">
        <v>104745</v>
      </c>
      <c r="H30182">
        <v>104745</v>
      </c>
      <c r="I30182" t="s">
        <v>798</v>
      </c>
      <c r="J30182" t="s">
        <v>236</v>
      </c>
      <c r="K30182">
        <v>239006.37112699999</v>
      </c>
      <c r="L30182">
        <v>0</v>
      </c>
      <c r="M30182">
        <v>239006.37112699999</v>
      </c>
      <c r="N30182">
        <v>6.31224E-4</v>
      </c>
      <c r="O30182">
        <v>6.2830600000000003E-4</v>
      </c>
      <c r="P30182">
        <v>1.9053399999999999E-4</v>
      </c>
      <c r="Q30182" s="3">
        <v>45291</v>
      </c>
      <c r="R30182" s="3">
        <v>45289</v>
      </c>
      <c r="S30182" t="b">
        <v>0</v>
      </c>
      <c r="T30182" t="b">
        <v>0</v>
      </c>
      <c r="U30182" t="b">
        <v>0</v>
      </c>
      <c r="V30182" t="b">
        <v>0</v>
      </c>
      <c r="W30182" t="b">
        <v>0</v>
      </c>
      <c r="X30182" t="b">
        <v>0</v>
      </c>
      <c r="Y30182" t="b">
        <v>0</v>
      </c>
      <c r="Z30182" t="b">
        <v>0</v>
      </c>
      <c r="AA30182" t="b">
        <v>0</v>
      </c>
    </row>
    <row r="30183" spans="2:41">
      <c r="B30183">
        <v>1013</v>
      </c>
      <c r="C30183">
        <v>97448</v>
      </c>
      <c r="E30183" t="s">
        <v>712</v>
      </c>
      <c r="F30183" t="s">
        <v>799</v>
      </c>
      <c r="G30183">
        <v>104746</v>
      </c>
      <c r="H30183">
        <v>104746</v>
      </c>
      <c r="I30183" t="s">
        <v>800</v>
      </c>
      <c r="J30183" t="s">
        <v>236</v>
      </c>
      <c r="K30183">
        <v>796309.23042000004</v>
      </c>
      <c r="L30183">
        <v>0</v>
      </c>
      <c r="M30183">
        <v>796309.23042000004</v>
      </c>
      <c r="N30183">
        <v>2.1030799999999998E-3</v>
      </c>
      <c r="O30183">
        <v>2.093358E-3</v>
      </c>
      <c r="P30183">
        <v>6.3481300000000002E-4</v>
      </c>
      <c r="Q30183" s="3">
        <v>45291</v>
      </c>
      <c r="R30183" s="3">
        <v>45289</v>
      </c>
      <c r="S30183" t="b">
        <v>0</v>
      </c>
      <c r="T30183" t="b">
        <v>0</v>
      </c>
      <c r="U30183" t="b">
        <v>0</v>
      </c>
      <c r="V30183" t="b">
        <v>0</v>
      </c>
      <c r="W30183" t="b">
        <v>0</v>
      </c>
      <c r="X30183" t="b">
        <v>0</v>
      </c>
      <c r="Y30183" t="b">
        <v>0</v>
      </c>
      <c r="Z30183" t="b">
        <v>0</v>
      </c>
      <c r="AA30183" t="b">
        <v>0</v>
      </c>
    </row>
    <row r="30184" spans="2:41">
      <c r="B30184">
        <v>1013</v>
      </c>
      <c r="C30184">
        <v>97448</v>
      </c>
      <c r="E30184" t="s">
        <v>712</v>
      </c>
      <c r="F30184" t="s">
        <v>802</v>
      </c>
      <c r="G30184">
        <v>104747</v>
      </c>
      <c r="H30184">
        <v>104747</v>
      </c>
      <c r="I30184" t="s">
        <v>801</v>
      </c>
      <c r="J30184" t="s">
        <v>236</v>
      </c>
      <c r="K30184">
        <v>209348.080285</v>
      </c>
      <c r="L30184">
        <v>0</v>
      </c>
      <c r="M30184">
        <v>209348.080285</v>
      </c>
      <c r="N30184">
        <v>5.5289499999999997E-4</v>
      </c>
      <c r="O30184">
        <v>5.5033999999999997E-4</v>
      </c>
      <c r="P30184">
        <v>1.6689100000000001E-4</v>
      </c>
      <c r="Q30184" s="3">
        <v>45291</v>
      </c>
      <c r="R30184" s="3">
        <v>45289</v>
      </c>
      <c r="S30184" t="b">
        <v>0</v>
      </c>
      <c r="T30184" t="b">
        <v>0</v>
      </c>
      <c r="U30184" t="b">
        <v>0</v>
      </c>
      <c r="V30184" t="b">
        <v>0</v>
      </c>
      <c r="W30184" t="b">
        <v>0</v>
      </c>
      <c r="X30184" t="b">
        <v>0</v>
      </c>
      <c r="Y30184" t="b">
        <v>0</v>
      </c>
      <c r="Z30184" t="b">
        <v>0</v>
      </c>
      <c r="AA30184" t="b">
        <v>0</v>
      </c>
    </row>
    <row r="30185" spans="2:41">
      <c r="B30185">
        <v>1013</v>
      </c>
      <c r="C30185">
        <v>97448</v>
      </c>
      <c r="E30185" t="s">
        <v>712</v>
      </c>
      <c r="F30185" t="s">
        <v>802</v>
      </c>
      <c r="G30185">
        <v>104748</v>
      </c>
      <c r="H30185">
        <v>104748</v>
      </c>
      <c r="I30185" t="s">
        <v>803</v>
      </c>
      <c r="J30185" t="s">
        <v>236</v>
      </c>
      <c r="K30185">
        <v>858495.77551399998</v>
      </c>
      <c r="L30185">
        <v>0</v>
      </c>
      <c r="M30185">
        <v>858495.77551399998</v>
      </c>
      <c r="N30185">
        <v>2.267317E-3</v>
      </c>
      <c r="O30185">
        <v>2.256835E-3</v>
      </c>
      <c r="P30185">
        <v>6.8438799999999997E-4</v>
      </c>
      <c r="Q30185" s="3">
        <v>45291</v>
      </c>
      <c r="R30185" s="3">
        <v>45289</v>
      </c>
      <c r="S30185" t="b">
        <v>0</v>
      </c>
      <c r="T30185" t="b">
        <v>0</v>
      </c>
      <c r="U30185" t="b">
        <v>0</v>
      </c>
      <c r="V30185" t="b">
        <v>0</v>
      </c>
      <c r="W30185" t="b">
        <v>0</v>
      </c>
      <c r="X30185" t="b">
        <v>0</v>
      </c>
      <c r="Y30185" t="b">
        <v>0</v>
      </c>
      <c r="Z30185" t="b">
        <v>0</v>
      </c>
      <c r="AA30185" t="b">
        <v>0</v>
      </c>
    </row>
    <row r="30186" spans="2:41">
      <c r="B30186">
        <v>1128</v>
      </c>
      <c r="C30186">
        <v>106839</v>
      </c>
      <c r="D30186" t="s">
        <v>240</v>
      </c>
      <c r="E30186" t="s">
        <v>250</v>
      </c>
      <c r="F30186" t="s">
        <v>656</v>
      </c>
      <c r="G30186">
        <v>105162</v>
      </c>
      <c r="H30186">
        <v>105162</v>
      </c>
      <c r="I30186" t="s">
        <v>655</v>
      </c>
      <c r="J30186" t="s">
        <v>236</v>
      </c>
      <c r="K30186">
        <v>20946.580968999999</v>
      </c>
      <c r="L30186">
        <v>0</v>
      </c>
      <c r="M30186">
        <v>20946.580968999999</v>
      </c>
      <c r="N30186">
        <v>5.5321000000000001E-5</v>
      </c>
      <c r="O30186">
        <v>5.5065000000000002E-5</v>
      </c>
      <c r="P30186">
        <v>1.6697999999999998E-5</v>
      </c>
      <c r="Q30186" s="3">
        <v>45291</v>
      </c>
      <c r="R30186" s="3">
        <v>45289</v>
      </c>
      <c r="S30186" t="b">
        <v>0</v>
      </c>
      <c r="T30186" t="b">
        <v>0</v>
      </c>
      <c r="U30186" t="b">
        <v>0</v>
      </c>
      <c r="V30186" t="b">
        <v>0</v>
      </c>
      <c r="W30186" t="b">
        <v>0</v>
      </c>
      <c r="X30186" t="b">
        <v>0</v>
      </c>
      <c r="Y30186" t="b">
        <v>0</v>
      </c>
      <c r="Z30186" t="b">
        <v>0</v>
      </c>
      <c r="AA30186" t="b">
        <v>0</v>
      </c>
    </row>
    <row r="30187" spans="2:41">
      <c r="B30187">
        <v>1128</v>
      </c>
      <c r="C30187">
        <v>106839</v>
      </c>
      <c r="D30187" t="s">
        <v>240</v>
      </c>
      <c r="E30187" t="s">
        <v>250</v>
      </c>
      <c r="F30187" t="s">
        <v>315</v>
      </c>
      <c r="G30187">
        <v>105213</v>
      </c>
      <c r="H30187">
        <v>105213</v>
      </c>
      <c r="I30187" t="s">
        <v>657</v>
      </c>
      <c r="J30187" t="s">
        <v>236</v>
      </c>
      <c r="K30187">
        <v>25661.805348000002</v>
      </c>
      <c r="L30187">
        <v>0</v>
      </c>
      <c r="M30187">
        <v>25661.805348000002</v>
      </c>
      <c r="N30187">
        <v>6.7774000000000005E-5</v>
      </c>
      <c r="O30187">
        <v>6.7459999999999994E-5</v>
      </c>
      <c r="P30187">
        <v>2.0457000000000001E-5</v>
      </c>
      <c r="Q30187" s="3">
        <v>45291</v>
      </c>
      <c r="R30187" s="3">
        <v>45289</v>
      </c>
      <c r="S30187" t="b">
        <v>0</v>
      </c>
      <c r="T30187" t="b">
        <v>0</v>
      </c>
      <c r="U30187" t="b">
        <v>0</v>
      </c>
      <c r="V30187" t="b">
        <v>0</v>
      </c>
      <c r="W30187" t="b">
        <v>0</v>
      </c>
      <c r="X30187" t="b">
        <v>0</v>
      </c>
      <c r="Y30187" t="b">
        <v>0</v>
      </c>
      <c r="Z30187" t="b">
        <v>0</v>
      </c>
      <c r="AA30187" t="b">
        <v>0</v>
      </c>
    </row>
    <row r="30188" spans="2:41">
      <c r="B30188">
        <v>1128</v>
      </c>
      <c r="C30188">
        <v>106839</v>
      </c>
      <c r="D30188" t="s">
        <v>240</v>
      </c>
      <c r="E30188" t="s">
        <v>250</v>
      </c>
      <c r="F30188" t="s">
        <v>656</v>
      </c>
      <c r="G30188">
        <v>105480</v>
      </c>
      <c r="H30188">
        <v>105480</v>
      </c>
      <c r="I30188" t="s">
        <v>658</v>
      </c>
      <c r="J30188" t="s">
        <v>236</v>
      </c>
      <c r="K30188">
        <v>0</v>
      </c>
      <c r="L30188">
        <v>2186.672478</v>
      </c>
      <c r="M30188">
        <v>2186.672478</v>
      </c>
      <c r="N30188">
        <v>0</v>
      </c>
      <c r="O30188">
        <v>0</v>
      </c>
      <c r="P30188">
        <v>1.7430000000000001E-6</v>
      </c>
      <c r="Q30188" s="3">
        <v>45291</v>
      </c>
      <c r="R30188" s="3">
        <v>45289</v>
      </c>
      <c r="S30188" t="b">
        <v>0</v>
      </c>
      <c r="T30188" t="b">
        <v>0</v>
      </c>
      <c r="U30188" t="b">
        <v>0</v>
      </c>
      <c r="V30188" t="b">
        <v>0</v>
      </c>
      <c r="W30188" t="b">
        <v>0</v>
      </c>
      <c r="X30188" t="b">
        <v>0</v>
      </c>
      <c r="Y30188" t="b">
        <v>0</v>
      </c>
      <c r="Z30188" t="b">
        <v>0</v>
      </c>
      <c r="AA30188" t="b">
        <v>0</v>
      </c>
    </row>
    <row r="30189" spans="2:41">
      <c r="B30189">
        <v>1136</v>
      </c>
      <c r="C30189">
        <v>106848</v>
      </c>
      <c r="D30189" t="s">
        <v>252</v>
      </c>
      <c r="E30189" t="s">
        <v>247</v>
      </c>
      <c r="F30189" t="s">
        <v>660</v>
      </c>
      <c r="G30189">
        <v>106835</v>
      </c>
      <c r="H30189">
        <v>106835</v>
      </c>
      <c r="I30189" t="s">
        <v>659</v>
      </c>
      <c r="J30189" t="s">
        <v>236</v>
      </c>
      <c r="K30189">
        <v>1631576.1649859999</v>
      </c>
      <c r="L30189">
        <v>0</v>
      </c>
      <c r="M30189">
        <v>1631576.1649859999</v>
      </c>
      <c r="N30189">
        <v>4.3090489999999997E-3</v>
      </c>
      <c r="O30189">
        <v>4.289129E-3</v>
      </c>
      <c r="P30189">
        <v>1.300683E-3</v>
      </c>
      <c r="Q30189" s="3">
        <v>45291</v>
      </c>
      <c r="R30189" s="3">
        <v>45289</v>
      </c>
      <c r="S30189" t="b">
        <v>0</v>
      </c>
      <c r="T30189" t="b">
        <v>1</v>
      </c>
      <c r="U30189" t="b">
        <v>1</v>
      </c>
      <c r="V30189" t="b">
        <v>1</v>
      </c>
      <c r="W30189" t="b">
        <v>0</v>
      </c>
      <c r="X30189" t="b">
        <v>0</v>
      </c>
      <c r="Y30189" t="b">
        <v>1</v>
      </c>
      <c r="Z30189" t="b">
        <v>0</v>
      </c>
      <c r="AA30189" t="b">
        <v>0</v>
      </c>
      <c r="AB30189" t="s">
        <v>1219</v>
      </c>
      <c r="AC30189" t="s">
        <v>1239</v>
      </c>
      <c r="AD30189" t="s">
        <v>1222</v>
      </c>
      <c r="AE30189" t="s">
        <v>1222</v>
      </c>
      <c r="AF30189" t="s">
        <v>1219</v>
      </c>
      <c r="AH30189" t="b">
        <v>0</v>
      </c>
      <c r="AI30189" t="b">
        <v>0</v>
      </c>
      <c r="AJ30189" t="b">
        <v>0</v>
      </c>
      <c r="AK30189" t="b">
        <v>0</v>
      </c>
      <c r="AL30189" t="b">
        <v>0</v>
      </c>
      <c r="AM30189" t="b">
        <v>0</v>
      </c>
      <c r="AN30189" t="b">
        <v>0</v>
      </c>
      <c r="AO30189" t="s">
        <v>1248</v>
      </c>
    </row>
    <row r="30190" spans="2:41">
      <c r="B30190">
        <v>1136</v>
      </c>
      <c r="C30190">
        <v>106848</v>
      </c>
      <c r="D30190" t="s">
        <v>252</v>
      </c>
      <c r="E30190" t="s">
        <v>247</v>
      </c>
      <c r="F30190" t="s">
        <v>660</v>
      </c>
      <c r="G30190">
        <v>106836</v>
      </c>
      <c r="H30190">
        <v>106836</v>
      </c>
      <c r="I30190" t="s">
        <v>662</v>
      </c>
      <c r="J30190" t="s">
        <v>236</v>
      </c>
      <c r="K30190">
        <v>-2845.15</v>
      </c>
      <c r="L30190">
        <v>833333.33499999996</v>
      </c>
      <c r="M30190">
        <v>830488.18500000006</v>
      </c>
      <c r="N30190">
        <v>-7.5140000000000004E-6</v>
      </c>
      <c r="O30190">
        <v>-7.4789999999999999E-6</v>
      </c>
      <c r="P30190">
        <v>6.6206000000000001E-4</v>
      </c>
      <c r="Q30190" s="3">
        <v>45291</v>
      </c>
      <c r="R30190" s="3">
        <v>45289</v>
      </c>
      <c r="S30190" t="b">
        <v>0</v>
      </c>
      <c r="T30190" t="b">
        <v>1</v>
      </c>
      <c r="U30190" t="b">
        <v>1</v>
      </c>
      <c r="V30190" t="b">
        <v>1</v>
      </c>
      <c r="W30190" t="b">
        <v>0</v>
      </c>
      <c r="X30190" t="b">
        <v>0</v>
      </c>
      <c r="Y30190" t="b">
        <v>1</v>
      </c>
      <c r="Z30190" t="b">
        <v>0</v>
      </c>
      <c r="AA30190" t="b">
        <v>0</v>
      </c>
      <c r="AB30190" t="s">
        <v>1219</v>
      </c>
      <c r="AC30190" t="s">
        <v>1239</v>
      </c>
      <c r="AD30190" t="s">
        <v>1222</v>
      </c>
      <c r="AE30190" t="s">
        <v>1222</v>
      </c>
      <c r="AF30190" t="s">
        <v>1219</v>
      </c>
      <c r="AH30190" t="b">
        <v>0</v>
      </c>
      <c r="AI30190" t="b">
        <v>0</v>
      </c>
      <c r="AJ30190" t="b">
        <v>0</v>
      </c>
      <c r="AK30190" t="b">
        <v>0</v>
      </c>
      <c r="AL30190" t="b">
        <v>0</v>
      </c>
      <c r="AM30190" t="b">
        <v>0</v>
      </c>
      <c r="AN30190" t="b">
        <v>0</v>
      </c>
      <c r="AO30190" t="s">
        <v>1248</v>
      </c>
    </row>
    <row r="30191" spans="2:41">
      <c r="B30191">
        <v>1138</v>
      </c>
      <c r="C30191">
        <v>106849</v>
      </c>
      <c r="D30191" t="s">
        <v>252</v>
      </c>
      <c r="E30191" t="s">
        <v>242</v>
      </c>
      <c r="F30191" t="s">
        <v>660</v>
      </c>
      <c r="G30191">
        <v>108387</v>
      </c>
      <c r="H30191">
        <v>108387</v>
      </c>
      <c r="I30191" t="s">
        <v>663</v>
      </c>
      <c r="J30191" t="s">
        <v>236</v>
      </c>
      <c r="K30191">
        <v>-0.01</v>
      </c>
      <c r="L30191">
        <v>306152.79074999999</v>
      </c>
      <c r="M30191">
        <v>306152.78074999998</v>
      </c>
      <c r="N30191">
        <v>0</v>
      </c>
      <c r="O30191">
        <v>0</v>
      </c>
      <c r="P30191">
        <v>2.4406300000000001E-4</v>
      </c>
      <c r="Q30191" s="3">
        <v>45291</v>
      </c>
      <c r="R30191" s="3">
        <v>45289</v>
      </c>
      <c r="S30191" t="b">
        <v>1</v>
      </c>
      <c r="T30191" t="b">
        <v>0</v>
      </c>
      <c r="U30191" t="b">
        <v>1</v>
      </c>
      <c r="V30191" t="b">
        <v>1</v>
      </c>
      <c r="W30191" t="b">
        <v>1</v>
      </c>
      <c r="X30191" t="b">
        <v>0</v>
      </c>
      <c r="Y30191" t="b">
        <v>1</v>
      </c>
      <c r="Z30191" t="b">
        <v>1</v>
      </c>
      <c r="AA30191" t="b">
        <v>1</v>
      </c>
      <c r="AB30191" t="s">
        <v>1239</v>
      </c>
      <c r="AC30191" t="s">
        <v>200</v>
      </c>
      <c r="AD30191" t="s">
        <v>1239</v>
      </c>
      <c r="AE30191" t="s">
        <v>1222</v>
      </c>
      <c r="AF30191" t="s">
        <v>1222</v>
      </c>
      <c r="AG30191">
        <v>1</v>
      </c>
      <c r="AH30191" t="b">
        <v>0</v>
      </c>
      <c r="AI30191" t="b">
        <v>0</v>
      </c>
      <c r="AJ30191" t="b">
        <v>0</v>
      </c>
      <c r="AK30191" t="b">
        <v>0</v>
      </c>
      <c r="AL30191" t="b">
        <v>0</v>
      </c>
      <c r="AM30191" t="b">
        <v>0</v>
      </c>
      <c r="AO30191" t="s">
        <v>1245</v>
      </c>
    </row>
    <row r="30192" spans="2:41">
      <c r="B30192">
        <v>1138</v>
      </c>
      <c r="C30192">
        <v>106849</v>
      </c>
      <c r="D30192" t="s">
        <v>252</v>
      </c>
      <c r="E30192" t="s">
        <v>242</v>
      </c>
      <c r="F30192" t="s">
        <v>660</v>
      </c>
      <c r="G30192">
        <v>108388</v>
      </c>
      <c r="H30192">
        <v>108388</v>
      </c>
      <c r="I30192" t="s">
        <v>665</v>
      </c>
      <c r="J30192" t="s">
        <v>236</v>
      </c>
      <c r="K30192">
        <v>603771.14437700005</v>
      </c>
      <c r="L30192">
        <v>0</v>
      </c>
      <c r="M30192">
        <v>603771.14437700005</v>
      </c>
      <c r="N30192">
        <v>1.59458E-3</v>
      </c>
      <c r="O30192">
        <v>1.587209E-3</v>
      </c>
      <c r="P30192">
        <v>4.8132300000000003E-4</v>
      </c>
      <c r="Q30192" s="3">
        <v>45291</v>
      </c>
      <c r="R30192" s="3">
        <v>45289</v>
      </c>
      <c r="S30192" t="b">
        <v>1</v>
      </c>
      <c r="T30192" t="b">
        <v>0</v>
      </c>
      <c r="U30192" t="b">
        <v>1</v>
      </c>
      <c r="V30192" t="b">
        <v>1</v>
      </c>
      <c r="W30192" t="b">
        <v>1</v>
      </c>
      <c r="X30192" t="b">
        <v>0</v>
      </c>
      <c r="Y30192" t="b">
        <v>1</v>
      </c>
      <c r="Z30192" t="b">
        <v>1</v>
      </c>
      <c r="AA30192" t="b">
        <v>1</v>
      </c>
      <c r="AB30192" t="s">
        <v>1239</v>
      </c>
      <c r="AC30192" t="s">
        <v>200</v>
      </c>
      <c r="AD30192" t="s">
        <v>1239</v>
      </c>
      <c r="AE30192" t="s">
        <v>1222</v>
      </c>
      <c r="AF30192" t="s">
        <v>1222</v>
      </c>
      <c r="AG30192">
        <v>1</v>
      </c>
      <c r="AH30192" t="b">
        <v>0</v>
      </c>
      <c r="AI30192" t="b">
        <v>0</v>
      </c>
      <c r="AJ30192" t="b">
        <v>0</v>
      </c>
      <c r="AK30192" t="b">
        <v>0</v>
      </c>
      <c r="AL30192" t="b">
        <v>0</v>
      </c>
      <c r="AM30192" t="b">
        <v>0</v>
      </c>
      <c r="AO30192" t="s">
        <v>1245</v>
      </c>
    </row>
    <row r="30193" spans="2:41">
      <c r="B30193">
        <v>1013</v>
      </c>
      <c r="C30193">
        <v>97448</v>
      </c>
      <c r="E30193" t="s">
        <v>712</v>
      </c>
      <c r="F30193" t="s">
        <v>805</v>
      </c>
      <c r="G30193">
        <v>108609</v>
      </c>
      <c r="H30193">
        <v>108609</v>
      </c>
      <c r="I30193" t="s">
        <v>804</v>
      </c>
      <c r="J30193" t="s">
        <v>236</v>
      </c>
      <c r="K30193">
        <v>467197.428579</v>
      </c>
      <c r="L30193">
        <v>0</v>
      </c>
      <c r="M30193">
        <v>467197.428579</v>
      </c>
      <c r="N30193">
        <v>1.233884E-3</v>
      </c>
      <c r="O30193">
        <v>1.2281799999999999E-3</v>
      </c>
      <c r="P30193">
        <v>3.7244699999999998E-4</v>
      </c>
      <c r="Q30193" s="3">
        <v>45291</v>
      </c>
      <c r="R30193" s="3">
        <v>45289</v>
      </c>
      <c r="S30193" t="b">
        <v>0</v>
      </c>
      <c r="T30193" t="b">
        <v>0</v>
      </c>
      <c r="U30193" t="b">
        <v>0</v>
      </c>
      <c r="V30193" t="b">
        <v>0</v>
      </c>
      <c r="W30193" t="b">
        <v>0</v>
      </c>
      <c r="X30193" t="b">
        <v>0</v>
      </c>
      <c r="Y30193" t="b">
        <v>0</v>
      </c>
      <c r="Z30193" t="b">
        <v>0</v>
      </c>
      <c r="AA30193" t="b">
        <v>0</v>
      </c>
    </row>
    <row r="30194" spans="2:41">
      <c r="B30194">
        <v>1013</v>
      </c>
      <c r="C30194">
        <v>97448</v>
      </c>
      <c r="E30194" t="s">
        <v>712</v>
      </c>
      <c r="F30194" t="s">
        <v>805</v>
      </c>
      <c r="G30194">
        <v>108610</v>
      </c>
      <c r="H30194">
        <v>108610</v>
      </c>
      <c r="I30194" t="s">
        <v>806</v>
      </c>
      <c r="J30194" t="s">
        <v>236</v>
      </c>
      <c r="K30194">
        <v>42375.871639999998</v>
      </c>
      <c r="L30194">
        <v>0</v>
      </c>
      <c r="M30194">
        <v>42375.871639999998</v>
      </c>
      <c r="N30194">
        <v>1.11916E-4</v>
      </c>
      <c r="O30194">
        <v>1.11399E-4</v>
      </c>
      <c r="P30194">
        <v>3.3782000000000003E-5</v>
      </c>
      <c r="Q30194" s="3">
        <v>45291</v>
      </c>
      <c r="R30194" s="3">
        <v>45289</v>
      </c>
      <c r="S30194" t="b">
        <v>0</v>
      </c>
      <c r="T30194" t="b">
        <v>0</v>
      </c>
      <c r="U30194" t="b">
        <v>0</v>
      </c>
      <c r="V30194" t="b">
        <v>0</v>
      </c>
      <c r="W30194" t="b">
        <v>0</v>
      </c>
      <c r="X30194" t="b">
        <v>0</v>
      </c>
      <c r="Y30194" t="b">
        <v>0</v>
      </c>
      <c r="Z30194" t="b">
        <v>0</v>
      </c>
      <c r="AA30194" t="b">
        <v>0</v>
      </c>
    </row>
    <row r="30195" spans="2:41">
      <c r="B30195">
        <v>1013</v>
      </c>
      <c r="C30195">
        <v>97448</v>
      </c>
      <c r="E30195" t="s">
        <v>712</v>
      </c>
      <c r="F30195" t="s">
        <v>715</v>
      </c>
      <c r="G30195">
        <v>108614</v>
      </c>
      <c r="H30195">
        <v>108614</v>
      </c>
      <c r="I30195" t="s">
        <v>807</v>
      </c>
      <c r="J30195" t="s">
        <v>236</v>
      </c>
      <c r="K30195">
        <v>500242.58349300001</v>
      </c>
      <c r="L30195">
        <v>0</v>
      </c>
      <c r="M30195">
        <v>500242.58349300001</v>
      </c>
      <c r="N30195">
        <v>1.321158E-3</v>
      </c>
      <c r="O30195">
        <v>1.3150499999999999E-3</v>
      </c>
      <c r="P30195">
        <v>3.9879E-4</v>
      </c>
      <c r="Q30195" s="3">
        <v>45291</v>
      </c>
      <c r="R30195" s="3">
        <v>45289</v>
      </c>
      <c r="S30195" t="b">
        <v>0</v>
      </c>
      <c r="T30195" t="b">
        <v>0</v>
      </c>
      <c r="U30195" t="b">
        <v>0</v>
      </c>
      <c r="V30195" t="b">
        <v>0</v>
      </c>
      <c r="W30195" t="b">
        <v>0</v>
      </c>
      <c r="X30195" t="b">
        <v>0</v>
      </c>
      <c r="Y30195" t="b">
        <v>0</v>
      </c>
      <c r="Z30195" t="b">
        <v>0</v>
      </c>
      <c r="AA30195" t="b">
        <v>0</v>
      </c>
    </row>
    <row r="30196" spans="2:41">
      <c r="B30196">
        <v>1013</v>
      </c>
      <c r="C30196">
        <v>97448</v>
      </c>
      <c r="E30196" t="s">
        <v>712</v>
      </c>
      <c r="F30196" t="s">
        <v>799</v>
      </c>
      <c r="G30196">
        <v>108615</v>
      </c>
      <c r="H30196">
        <v>108615</v>
      </c>
      <c r="I30196" t="s">
        <v>808</v>
      </c>
      <c r="J30196" t="s">
        <v>236</v>
      </c>
      <c r="K30196">
        <v>50374.191019999998</v>
      </c>
      <c r="L30196">
        <v>0</v>
      </c>
      <c r="M30196">
        <v>50374.191019999998</v>
      </c>
      <c r="N30196">
        <v>1.3303999999999999E-4</v>
      </c>
      <c r="O30196">
        <v>1.3242500000000001E-4</v>
      </c>
      <c r="P30196">
        <v>4.0157999999999997E-5</v>
      </c>
      <c r="Q30196" s="3">
        <v>45291</v>
      </c>
      <c r="R30196" s="3">
        <v>45289</v>
      </c>
      <c r="S30196" t="b">
        <v>0</v>
      </c>
      <c r="T30196" t="b">
        <v>0</v>
      </c>
      <c r="U30196" t="b">
        <v>0</v>
      </c>
      <c r="V30196" t="b">
        <v>0</v>
      </c>
      <c r="W30196" t="b">
        <v>0</v>
      </c>
      <c r="X30196" t="b">
        <v>0</v>
      </c>
      <c r="Y30196" t="b">
        <v>0</v>
      </c>
      <c r="Z30196" t="b">
        <v>0</v>
      </c>
      <c r="AA30196" t="b">
        <v>0</v>
      </c>
    </row>
    <row r="30197" spans="2:41">
      <c r="B30197">
        <v>1013</v>
      </c>
      <c r="C30197">
        <v>97448</v>
      </c>
      <c r="E30197" t="s">
        <v>712</v>
      </c>
      <c r="F30197" t="s">
        <v>810</v>
      </c>
      <c r="G30197">
        <v>108617</v>
      </c>
      <c r="H30197">
        <v>108617</v>
      </c>
      <c r="I30197" t="s">
        <v>809</v>
      </c>
      <c r="J30197" t="s">
        <v>236</v>
      </c>
      <c r="K30197">
        <v>466127.14995799999</v>
      </c>
      <c r="L30197">
        <v>0</v>
      </c>
      <c r="M30197">
        <v>466127.14995799999</v>
      </c>
      <c r="N30197">
        <v>1.2310579999999999E-3</v>
      </c>
      <c r="O30197">
        <v>1.225367E-3</v>
      </c>
      <c r="P30197">
        <v>3.7159399999999999E-4</v>
      </c>
      <c r="Q30197" s="3">
        <v>45291</v>
      </c>
      <c r="R30197" s="3">
        <v>45289</v>
      </c>
      <c r="S30197" t="b">
        <v>0</v>
      </c>
      <c r="T30197" t="b">
        <v>0</v>
      </c>
      <c r="U30197" t="b">
        <v>0</v>
      </c>
      <c r="V30197" t="b">
        <v>0</v>
      </c>
      <c r="W30197" t="b">
        <v>0</v>
      </c>
      <c r="X30197" t="b">
        <v>0</v>
      </c>
      <c r="Y30197" t="b">
        <v>0</v>
      </c>
      <c r="Z30197" t="b">
        <v>0</v>
      </c>
      <c r="AA30197" t="b">
        <v>0</v>
      </c>
    </row>
    <row r="30198" spans="2:41">
      <c r="B30198">
        <v>1136</v>
      </c>
      <c r="C30198">
        <v>106848</v>
      </c>
      <c r="D30198" t="s">
        <v>252</v>
      </c>
      <c r="E30198" t="s">
        <v>247</v>
      </c>
      <c r="F30198" t="s">
        <v>667</v>
      </c>
      <c r="G30198">
        <v>108627</v>
      </c>
      <c r="H30198">
        <v>108627</v>
      </c>
      <c r="I30198" t="s">
        <v>666</v>
      </c>
      <c r="J30198" t="s">
        <v>236</v>
      </c>
      <c r="K30198">
        <v>216127.27</v>
      </c>
      <c r="L30198">
        <v>308343.64360499999</v>
      </c>
      <c r="M30198">
        <v>524470.91360500001</v>
      </c>
      <c r="N30198">
        <v>5.708E-4</v>
      </c>
      <c r="O30198">
        <v>5.6816099999999997E-4</v>
      </c>
      <c r="P30198">
        <v>4.18105E-4</v>
      </c>
      <c r="Q30198" s="3">
        <v>45291</v>
      </c>
      <c r="R30198" s="3">
        <v>45289</v>
      </c>
      <c r="S30198" t="b">
        <v>0</v>
      </c>
      <c r="T30198" t="b">
        <v>0</v>
      </c>
      <c r="U30198" t="b">
        <v>0</v>
      </c>
      <c r="V30198" t="b">
        <v>1</v>
      </c>
      <c r="W30198" t="b">
        <v>1</v>
      </c>
      <c r="X30198" t="b">
        <v>0</v>
      </c>
      <c r="Y30198" t="b">
        <v>1</v>
      </c>
      <c r="Z30198" t="b">
        <v>0</v>
      </c>
      <c r="AA30198" t="b">
        <v>0</v>
      </c>
      <c r="AB30198" t="s">
        <v>1219</v>
      </c>
      <c r="AC30198" t="s">
        <v>1219</v>
      </c>
      <c r="AD30198" t="s">
        <v>1219</v>
      </c>
      <c r="AE30198" t="s">
        <v>1222</v>
      </c>
      <c r="AF30198" t="s">
        <v>1222</v>
      </c>
      <c r="AH30198" t="b">
        <v>0</v>
      </c>
      <c r="AI30198" t="b">
        <v>0</v>
      </c>
      <c r="AJ30198" t="b">
        <v>0</v>
      </c>
      <c r="AK30198" t="b">
        <v>0</v>
      </c>
      <c r="AL30198" t="b">
        <v>0</v>
      </c>
      <c r="AM30198" t="b">
        <v>0</v>
      </c>
      <c r="AN30198" t="b">
        <v>0</v>
      </c>
      <c r="AO30198" t="s">
        <v>1238</v>
      </c>
    </row>
    <row r="30199" spans="2:41">
      <c r="B30199">
        <v>1136</v>
      </c>
      <c r="C30199">
        <v>106848</v>
      </c>
      <c r="D30199" t="s">
        <v>252</v>
      </c>
      <c r="E30199" t="s">
        <v>247</v>
      </c>
      <c r="F30199" t="s">
        <v>667</v>
      </c>
      <c r="G30199">
        <v>108628</v>
      </c>
      <c r="H30199">
        <v>108628</v>
      </c>
      <c r="I30199" t="s">
        <v>669</v>
      </c>
      <c r="J30199" t="s">
        <v>236</v>
      </c>
      <c r="K30199">
        <v>78217.45</v>
      </c>
      <c r="L30199">
        <v>166576.44807099999</v>
      </c>
      <c r="M30199">
        <v>244793.898071</v>
      </c>
      <c r="N30199">
        <v>2.0657499999999999E-4</v>
      </c>
      <c r="O30199">
        <v>2.0562E-4</v>
      </c>
      <c r="P30199">
        <v>1.95148E-4</v>
      </c>
      <c r="Q30199" s="3">
        <v>45291</v>
      </c>
      <c r="R30199" s="3">
        <v>45289</v>
      </c>
      <c r="S30199" t="b">
        <v>0</v>
      </c>
      <c r="T30199" t="b">
        <v>0</v>
      </c>
      <c r="U30199" t="b">
        <v>0</v>
      </c>
      <c r="V30199" t="b">
        <v>1</v>
      </c>
      <c r="W30199" t="b">
        <v>1</v>
      </c>
      <c r="X30199" t="b">
        <v>0</v>
      </c>
      <c r="Y30199" t="b">
        <v>1</v>
      </c>
      <c r="Z30199" t="b">
        <v>0</v>
      </c>
      <c r="AA30199" t="b">
        <v>0</v>
      </c>
      <c r="AB30199" t="s">
        <v>1219</v>
      </c>
      <c r="AC30199" t="s">
        <v>1219</v>
      </c>
      <c r="AD30199" t="s">
        <v>1219</v>
      </c>
      <c r="AE30199" t="s">
        <v>1222</v>
      </c>
      <c r="AF30199" t="s">
        <v>1222</v>
      </c>
      <c r="AH30199" t="b">
        <v>0</v>
      </c>
      <c r="AI30199" t="b">
        <v>0</v>
      </c>
      <c r="AJ30199" t="b">
        <v>0</v>
      </c>
      <c r="AK30199" t="b">
        <v>0</v>
      </c>
      <c r="AL30199" t="b">
        <v>0</v>
      </c>
      <c r="AM30199" t="b">
        <v>0</v>
      </c>
      <c r="AN30199" t="b">
        <v>0</v>
      </c>
      <c r="AO30199" t="s">
        <v>1238</v>
      </c>
    </row>
    <row r="30200" spans="2:41">
      <c r="B30200">
        <v>1136</v>
      </c>
      <c r="C30200">
        <v>106848</v>
      </c>
      <c r="D30200" t="s">
        <v>252</v>
      </c>
      <c r="E30200" t="s">
        <v>247</v>
      </c>
      <c r="F30200" t="s">
        <v>667</v>
      </c>
      <c r="G30200">
        <v>108629</v>
      </c>
      <c r="H30200">
        <v>108629</v>
      </c>
      <c r="I30200" t="s">
        <v>670</v>
      </c>
      <c r="J30200" t="s">
        <v>236</v>
      </c>
      <c r="K30200">
        <v>2098180.8984849998</v>
      </c>
      <c r="L30200">
        <v>0</v>
      </c>
      <c r="M30200">
        <v>2098180.8984849998</v>
      </c>
      <c r="N30200">
        <v>5.5413679999999996E-3</v>
      </c>
      <c r="O30200">
        <v>5.5157510000000002E-3</v>
      </c>
      <c r="P30200">
        <v>1.672658E-3</v>
      </c>
      <c r="Q30200" s="3">
        <v>45291</v>
      </c>
      <c r="R30200" s="3">
        <v>45289</v>
      </c>
      <c r="S30200" t="b">
        <v>0</v>
      </c>
      <c r="T30200" t="b">
        <v>0</v>
      </c>
      <c r="U30200" t="b">
        <v>0</v>
      </c>
      <c r="V30200" t="b">
        <v>1</v>
      </c>
      <c r="W30200" t="b">
        <v>1</v>
      </c>
      <c r="X30200" t="b">
        <v>0</v>
      </c>
      <c r="Y30200" t="b">
        <v>1</v>
      </c>
      <c r="Z30200" t="b">
        <v>0</v>
      </c>
      <c r="AA30200" t="b">
        <v>0</v>
      </c>
      <c r="AB30200" t="s">
        <v>1219</v>
      </c>
      <c r="AC30200" t="s">
        <v>1219</v>
      </c>
      <c r="AD30200" t="s">
        <v>1219</v>
      </c>
      <c r="AE30200" t="s">
        <v>1222</v>
      </c>
      <c r="AF30200" t="s">
        <v>1222</v>
      </c>
      <c r="AH30200" t="b">
        <v>0</v>
      </c>
      <c r="AI30200" t="b">
        <v>0</v>
      </c>
      <c r="AJ30200" t="b">
        <v>0</v>
      </c>
      <c r="AK30200" t="b">
        <v>0</v>
      </c>
      <c r="AL30200" t="b">
        <v>0</v>
      </c>
      <c r="AM30200" t="b">
        <v>0</v>
      </c>
      <c r="AN30200" t="b">
        <v>0</v>
      </c>
      <c r="AO30200" t="s">
        <v>1238</v>
      </c>
    </row>
    <row r="30201" spans="2:41">
      <c r="B30201">
        <v>1136</v>
      </c>
      <c r="C30201">
        <v>106848</v>
      </c>
      <c r="D30201" t="s">
        <v>252</v>
      </c>
      <c r="E30201" t="s">
        <v>247</v>
      </c>
      <c r="F30201" t="s">
        <v>672</v>
      </c>
      <c r="G30201">
        <v>110326</v>
      </c>
      <c r="H30201">
        <v>110326</v>
      </c>
      <c r="I30201" t="s">
        <v>671</v>
      </c>
      <c r="J30201" t="s">
        <v>236</v>
      </c>
      <c r="K30201">
        <v>2606178.7276079999</v>
      </c>
      <c r="L30201">
        <v>0</v>
      </c>
      <c r="M30201">
        <v>2606178.7276079999</v>
      </c>
      <c r="N30201">
        <v>6.883007E-3</v>
      </c>
      <c r="O30201">
        <v>6.8511889999999997E-3</v>
      </c>
      <c r="P30201">
        <v>2.07763E-3</v>
      </c>
      <c r="Q30201" s="3">
        <v>45291</v>
      </c>
      <c r="R30201" s="3">
        <v>45289</v>
      </c>
      <c r="S30201" t="b">
        <v>0</v>
      </c>
      <c r="T30201" t="b">
        <v>0</v>
      </c>
      <c r="U30201" t="b">
        <v>0</v>
      </c>
      <c r="V30201" t="b">
        <v>0</v>
      </c>
      <c r="W30201" t="b">
        <v>0</v>
      </c>
      <c r="X30201" t="b">
        <v>0</v>
      </c>
      <c r="Y30201" t="b">
        <v>0</v>
      </c>
      <c r="Z30201" t="b">
        <v>0</v>
      </c>
      <c r="AA30201" t="b">
        <v>0</v>
      </c>
      <c r="AB30201" t="s">
        <v>1219</v>
      </c>
      <c r="AC30201" t="s">
        <v>1219</v>
      </c>
      <c r="AD30201" t="s">
        <v>1219</v>
      </c>
      <c r="AE30201" t="s">
        <v>1219</v>
      </c>
      <c r="AF30201" t="s">
        <v>1219</v>
      </c>
      <c r="AH30201" t="b">
        <v>0</v>
      </c>
      <c r="AI30201" t="b">
        <v>0</v>
      </c>
      <c r="AJ30201" t="b">
        <v>0</v>
      </c>
      <c r="AK30201" t="b">
        <v>0</v>
      </c>
      <c r="AL30201" t="b">
        <v>0</v>
      </c>
      <c r="AM30201" t="b">
        <v>0</v>
      </c>
      <c r="AN30201" t="b">
        <v>0</v>
      </c>
    </row>
    <row r="30202" spans="2:41">
      <c r="B30202">
        <v>1136</v>
      </c>
      <c r="C30202">
        <v>106848</v>
      </c>
      <c r="D30202" t="s">
        <v>252</v>
      </c>
      <c r="E30202" t="s">
        <v>247</v>
      </c>
      <c r="F30202" t="s">
        <v>675</v>
      </c>
      <c r="G30202">
        <v>110418</v>
      </c>
      <c r="H30202">
        <v>110418</v>
      </c>
      <c r="I30202" t="s">
        <v>674</v>
      </c>
      <c r="J30202" t="s">
        <v>236</v>
      </c>
      <c r="K30202">
        <v>2850075.7835269999</v>
      </c>
      <c r="L30202">
        <v>0</v>
      </c>
      <c r="M30202">
        <v>2850075.7835269999</v>
      </c>
      <c r="N30202">
        <v>7.527148E-3</v>
      </c>
      <c r="O30202">
        <v>7.4923510000000004E-3</v>
      </c>
      <c r="P30202">
        <v>2.2720639999999999E-3</v>
      </c>
      <c r="Q30202" s="3">
        <v>45291</v>
      </c>
      <c r="R30202" s="3">
        <v>45289</v>
      </c>
      <c r="S30202" t="b">
        <v>0</v>
      </c>
      <c r="T30202" t="b">
        <v>0</v>
      </c>
      <c r="U30202" t="b">
        <v>0</v>
      </c>
      <c r="V30202" t="b">
        <v>0</v>
      </c>
      <c r="W30202" t="b">
        <v>0</v>
      </c>
      <c r="X30202" t="b">
        <v>0</v>
      </c>
      <c r="Y30202" t="b">
        <v>0</v>
      </c>
      <c r="Z30202" t="b">
        <v>0</v>
      </c>
      <c r="AA30202" t="b">
        <v>0</v>
      </c>
      <c r="AB30202" t="s">
        <v>1219</v>
      </c>
      <c r="AC30202" t="s">
        <v>1219</v>
      </c>
      <c r="AD30202" t="s">
        <v>1219</v>
      </c>
      <c r="AE30202" t="s">
        <v>1219</v>
      </c>
      <c r="AF30202" t="s">
        <v>1219</v>
      </c>
      <c r="AH30202" t="b">
        <v>0</v>
      </c>
      <c r="AI30202" t="b">
        <v>0</v>
      </c>
      <c r="AJ30202" t="b">
        <v>0</v>
      </c>
      <c r="AK30202" t="b">
        <v>0</v>
      </c>
      <c r="AL30202" t="b">
        <v>0</v>
      </c>
      <c r="AM30202" t="b">
        <v>0</v>
      </c>
      <c r="AN30202" t="b">
        <v>0</v>
      </c>
    </row>
    <row r="30203" spans="2:41">
      <c r="B30203">
        <v>1138</v>
      </c>
      <c r="C30203">
        <v>106849</v>
      </c>
      <c r="D30203" t="s">
        <v>252</v>
      </c>
      <c r="E30203" t="s">
        <v>242</v>
      </c>
      <c r="F30203" t="s">
        <v>677</v>
      </c>
      <c r="G30203">
        <v>110464</v>
      </c>
      <c r="H30203">
        <v>110464</v>
      </c>
      <c r="I30203" t="s">
        <v>676</v>
      </c>
      <c r="J30203" t="s">
        <v>236</v>
      </c>
      <c r="K30203">
        <v>3528652.7</v>
      </c>
      <c r="L30203">
        <v>0</v>
      </c>
      <c r="M30203">
        <v>3528652.7</v>
      </c>
      <c r="N30203">
        <v>9.3192929999999993E-3</v>
      </c>
      <c r="O30203">
        <v>9.2762120000000007E-3</v>
      </c>
      <c r="P30203">
        <v>2.8130210000000002E-3</v>
      </c>
      <c r="Q30203" s="3">
        <v>45291</v>
      </c>
      <c r="R30203" s="3">
        <v>45289</v>
      </c>
      <c r="S30203" t="b">
        <v>0</v>
      </c>
      <c r="T30203" t="b">
        <v>0</v>
      </c>
      <c r="U30203" t="b">
        <v>0</v>
      </c>
      <c r="V30203" t="b">
        <v>0</v>
      </c>
      <c r="W30203" t="b">
        <v>0</v>
      </c>
      <c r="X30203" t="b">
        <v>0</v>
      </c>
      <c r="Y30203" t="b">
        <v>0</v>
      </c>
      <c r="Z30203" t="b">
        <v>0</v>
      </c>
      <c r="AA30203" t="b">
        <v>0</v>
      </c>
    </row>
    <row r="30204" spans="2:41">
      <c r="B30204">
        <v>1137</v>
      </c>
      <c r="C30204">
        <v>106850</v>
      </c>
      <c r="D30204" t="s">
        <v>240</v>
      </c>
      <c r="E30204" t="s">
        <v>242</v>
      </c>
      <c r="F30204" t="s">
        <v>680</v>
      </c>
      <c r="G30204">
        <v>110839</v>
      </c>
      <c r="H30204">
        <v>110839</v>
      </c>
      <c r="I30204" t="s">
        <v>679</v>
      </c>
      <c r="J30204" t="s">
        <v>236</v>
      </c>
      <c r="K30204">
        <v>491327.43408600002</v>
      </c>
      <c r="L30204">
        <v>0</v>
      </c>
      <c r="M30204">
        <v>491327.43408600002</v>
      </c>
      <c r="N30204">
        <v>1.297613E-3</v>
      </c>
      <c r="O30204">
        <v>1.291614E-3</v>
      </c>
      <c r="P30204">
        <v>3.9168299999999998E-4</v>
      </c>
      <c r="Q30204" s="3">
        <v>45291</v>
      </c>
      <c r="R30204" s="3">
        <v>45289</v>
      </c>
      <c r="S30204" t="b">
        <v>1</v>
      </c>
      <c r="T30204" t="b">
        <v>1</v>
      </c>
      <c r="U30204" t="b">
        <v>0</v>
      </c>
      <c r="V30204" t="b">
        <v>1</v>
      </c>
      <c r="W30204" t="b">
        <v>0</v>
      </c>
      <c r="X30204" t="b">
        <v>1</v>
      </c>
      <c r="Y30204" t="b">
        <v>1</v>
      </c>
      <c r="Z30204" t="b">
        <v>0</v>
      </c>
      <c r="AA30204" t="b">
        <v>0</v>
      </c>
      <c r="AB30204" t="s">
        <v>1222</v>
      </c>
      <c r="AC30204" t="s">
        <v>1222</v>
      </c>
      <c r="AD30204" t="s">
        <v>1219</v>
      </c>
      <c r="AE30204" t="s">
        <v>1219</v>
      </c>
      <c r="AF30204" t="s">
        <v>1219</v>
      </c>
      <c r="AG30204">
        <v>0</v>
      </c>
      <c r="AH30204" t="b">
        <v>0</v>
      </c>
      <c r="AI30204" t="b">
        <v>1</v>
      </c>
      <c r="AJ30204" t="b">
        <v>0</v>
      </c>
      <c r="AK30204" t="b">
        <v>1</v>
      </c>
      <c r="AL30204" t="b">
        <v>0</v>
      </c>
      <c r="AM30204" t="b">
        <v>1</v>
      </c>
      <c r="AO30204" t="s">
        <v>1249</v>
      </c>
    </row>
    <row r="30205" spans="2:41">
      <c r="B30205">
        <v>1136</v>
      </c>
      <c r="C30205">
        <v>106848</v>
      </c>
      <c r="D30205" t="s">
        <v>252</v>
      </c>
      <c r="E30205" t="s">
        <v>247</v>
      </c>
      <c r="F30205" t="s">
        <v>844</v>
      </c>
      <c r="G30205">
        <v>111005</v>
      </c>
      <c r="H30205">
        <v>111005</v>
      </c>
      <c r="I30205" t="s">
        <v>843</v>
      </c>
      <c r="J30205" t="s">
        <v>236</v>
      </c>
      <c r="K30205">
        <v>2671106.79996</v>
      </c>
      <c r="L30205">
        <v>0</v>
      </c>
      <c r="M30205">
        <v>2671106.79996</v>
      </c>
      <c r="N30205">
        <v>7.0544850000000001E-3</v>
      </c>
      <c r="O30205">
        <v>7.0218729999999997E-3</v>
      </c>
      <c r="P30205">
        <v>2.129391E-3</v>
      </c>
      <c r="Q30205" s="3">
        <v>45291</v>
      </c>
      <c r="R30205" s="3">
        <v>45289</v>
      </c>
      <c r="S30205" t="b">
        <v>0</v>
      </c>
      <c r="T30205" t="b">
        <v>0</v>
      </c>
      <c r="U30205" t="b">
        <v>0</v>
      </c>
      <c r="V30205" t="b">
        <v>1</v>
      </c>
      <c r="W30205" t="b">
        <v>1</v>
      </c>
      <c r="X30205" t="b">
        <v>0</v>
      </c>
      <c r="Y30205" t="b">
        <v>1</v>
      </c>
      <c r="Z30205" t="b">
        <v>0</v>
      </c>
      <c r="AA30205" t="b">
        <v>0</v>
      </c>
      <c r="AB30205" t="s">
        <v>1219</v>
      </c>
      <c r="AC30205" t="s">
        <v>1219</v>
      </c>
      <c r="AD30205" t="s">
        <v>1219</v>
      </c>
      <c r="AE30205" t="s">
        <v>1222</v>
      </c>
      <c r="AF30205" t="s">
        <v>1222</v>
      </c>
      <c r="AH30205" t="b">
        <v>0</v>
      </c>
      <c r="AI30205" t="b">
        <v>0</v>
      </c>
      <c r="AJ30205" t="b">
        <v>0</v>
      </c>
      <c r="AK30205" t="b">
        <v>0</v>
      </c>
      <c r="AL30205" t="b">
        <v>0</v>
      </c>
      <c r="AM30205" t="b">
        <v>0</v>
      </c>
      <c r="AN30205" t="b">
        <v>0</v>
      </c>
      <c r="AO30205" t="s">
        <v>1238</v>
      </c>
    </row>
    <row r="30206" spans="2:41">
      <c r="B30206">
        <v>1136</v>
      </c>
      <c r="C30206">
        <v>106848</v>
      </c>
      <c r="D30206" t="s">
        <v>252</v>
      </c>
      <c r="E30206" t="s">
        <v>247</v>
      </c>
      <c r="F30206" t="s">
        <v>844</v>
      </c>
      <c r="G30206">
        <v>111006</v>
      </c>
      <c r="H30206">
        <v>111006</v>
      </c>
      <c r="I30206" t="s">
        <v>845</v>
      </c>
      <c r="J30206" t="s">
        <v>236</v>
      </c>
      <c r="K30206">
        <v>-5417.48</v>
      </c>
      <c r="L30206">
        <v>600000</v>
      </c>
      <c r="M30206">
        <v>594582.52</v>
      </c>
      <c r="N30206">
        <v>-1.4307999999999999E-5</v>
      </c>
      <c r="O30206">
        <v>-1.4242E-5</v>
      </c>
      <c r="P30206">
        <v>4.73998E-4</v>
      </c>
      <c r="Q30206" s="3">
        <v>45291</v>
      </c>
      <c r="R30206" s="3">
        <v>45289</v>
      </c>
      <c r="S30206" t="b">
        <v>0</v>
      </c>
      <c r="T30206" t="b">
        <v>0</v>
      </c>
      <c r="U30206" t="b">
        <v>0</v>
      </c>
      <c r="V30206" t="b">
        <v>1</v>
      </c>
      <c r="W30206" t="b">
        <v>1</v>
      </c>
      <c r="X30206" t="b">
        <v>0</v>
      </c>
      <c r="Y30206" t="b">
        <v>1</v>
      </c>
      <c r="Z30206" t="b">
        <v>0</v>
      </c>
      <c r="AA30206" t="b">
        <v>0</v>
      </c>
      <c r="AB30206" t="s">
        <v>1219</v>
      </c>
      <c r="AC30206" t="s">
        <v>1219</v>
      </c>
      <c r="AD30206" t="s">
        <v>1219</v>
      </c>
      <c r="AE30206" t="s">
        <v>1222</v>
      </c>
      <c r="AF30206" t="s">
        <v>1222</v>
      </c>
      <c r="AH30206" t="b">
        <v>0</v>
      </c>
      <c r="AI30206" t="b">
        <v>0</v>
      </c>
      <c r="AJ30206" t="b">
        <v>0</v>
      </c>
      <c r="AK30206" t="b">
        <v>0</v>
      </c>
      <c r="AL30206" t="b">
        <v>0</v>
      </c>
      <c r="AM30206" t="b">
        <v>0</v>
      </c>
      <c r="AN30206" t="b">
        <v>0</v>
      </c>
      <c r="AO30206" t="s">
        <v>1238</v>
      </c>
    </row>
    <row r="30207" spans="2:41">
      <c r="B30207">
        <v>1136</v>
      </c>
      <c r="C30207">
        <v>106848</v>
      </c>
      <c r="D30207" t="s">
        <v>252</v>
      </c>
      <c r="E30207" t="s">
        <v>247</v>
      </c>
      <c r="F30207" t="s">
        <v>847</v>
      </c>
      <c r="G30207">
        <v>111054</v>
      </c>
      <c r="H30207">
        <v>111054</v>
      </c>
      <c r="I30207" t="s">
        <v>846</v>
      </c>
      <c r="J30207" t="s">
        <v>236</v>
      </c>
      <c r="K30207">
        <v>-1853.86</v>
      </c>
      <c r="L30207">
        <v>435051.569991</v>
      </c>
      <c r="M30207">
        <v>433197.70999100001</v>
      </c>
      <c r="N30207">
        <v>-4.8960000000000002E-6</v>
      </c>
      <c r="O30207">
        <v>-4.8729999999999998E-6</v>
      </c>
      <c r="P30207">
        <v>3.4534300000000002E-4</v>
      </c>
      <c r="Q30207" s="3">
        <v>45291</v>
      </c>
      <c r="R30207" s="3">
        <v>45289</v>
      </c>
      <c r="S30207" t="b">
        <v>0</v>
      </c>
      <c r="T30207" t="b">
        <v>0</v>
      </c>
      <c r="U30207" t="b">
        <v>0</v>
      </c>
      <c r="V30207" t="b">
        <v>0</v>
      </c>
      <c r="W30207" t="b">
        <v>0</v>
      </c>
      <c r="X30207" t="b">
        <v>0</v>
      </c>
      <c r="Y30207" t="b">
        <v>0</v>
      </c>
      <c r="Z30207" t="b">
        <v>0</v>
      </c>
      <c r="AA30207" t="b">
        <v>0</v>
      </c>
      <c r="AB30207" t="s">
        <v>1219</v>
      </c>
      <c r="AC30207" t="s">
        <v>1219</v>
      </c>
      <c r="AD30207" t="s">
        <v>1219</v>
      </c>
      <c r="AE30207" t="s">
        <v>1219</v>
      </c>
      <c r="AF30207" t="s">
        <v>1219</v>
      </c>
      <c r="AH30207" t="b">
        <v>0</v>
      </c>
      <c r="AI30207" t="b">
        <v>0</v>
      </c>
      <c r="AJ30207" t="b">
        <v>0</v>
      </c>
      <c r="AK30207" t="b">
        <v>0</v>
      </c>
      <c r="AL30207" t="b">
        <v>0</v>
      </c>
      <c r="AM30207" t="b">
        <v>0</v>
      </c>
      <c r="AN30207" t="b">
        <v>0</v>
      </c>
    </row>
    <row r="30208" spans="2:41">
      <c r="B30208">
        <v>1136</v>
      </c>
      <c r="C30208">
        <v>106848</v>
      </c>
      <c r="D30208" t="s">
        <v>252</v>
      </c>
      <c r="E30208" t="s">
        <v>247</v>
      </c>
      <c r="F30208" t="s">
        <v>847</v>
      </c>
      <c r="G30208">
        <v>111055</v>
      </c>
      <c r="H30208">
        <v>111055</v>
      </c>
      <c r="I30208" t="s">
        <v>848</v>
      </c>
      <c r="J30208" t="s">
        <v>236</v>
      </c>
      <c r="K30208">
        <v>2907511.5549260001</v>
      </c>
      <c r="L30208">
        <v>0</v>
      </c>
      <c r="M30208">
        <v>2907511.5549260001</v>
      </c>
      <c r="N30208">
        <v>7.6788380000000003E-3</v>
      </c>
      <c r="O30208">
        <v>7.6433400000000002E-3</v>
      </c>
      <c r="P30208">
        <v>2.3178510000000001E-3</v>
      </c>
      <c r="Q30208" s="3">
        <v>45291</v>
      </c>
      <c r="R30208" s="3">
        <v>45289</v>
      </c>
      <c r="S30208" t="b">
        <v>0</v>
      </c>
      <c r="T30208" t="b">
        <v>0</v>
      </c>
      <c r="U30208" t="b">
        <v>0</v>
      </c>
      <c r="V30208" t="b">
        <v>0</v>
      </c>
      <c r="W30208" t="b">
        <v>0</v>
      </c>
      <c r="X30208" t="b">
        <v>0</v>
      </c>
      <c r="Y30208" t="b">
        <v>0</v>
      </c>
      <c r="Z30208" t="b">
        <v>0</v>
      </c>
      <c r="AA30208" t="b">
        <v>0</v>
      </c>
      <c r="AB30208" t="s">
        <v>1219</v>
      </c>
      <c r="AC30208" t="s">
        <v>1219</v>
      </c>
      <c r="AD30208" t="s">
        <v>1219</v>
      </c>
      <c r="AE30208" t="s">
        <v>1219</v>
      </c>
      <c r="AF30208" t="s">
        <v>1219</v>
      </c>
      <c r="AH30208" t="b">
        <v>0</v>
      </c>
      <c r="AI30208" t="b">
        <v>0</v>
      </c>
      <c r="AJ30208" t="b">
        <v>0</v>
      </c>
      <c r="AK30208" t="b">
        <v>0</v>
      </c>
      <c r="AL30208" t="b">
        <v>0</v>
      </c>
      <c r="AM30208" t="b">
        <v>0</v>
      </c>
      <c r="AN30208" t="b">
        <v>0</v>
      </c>
    </row>
    <row r="30209" spans="2:41">
      <c r="B30209">
        <v>1129</v>
      </c>
      <c r="C30209">
        <v>106840</v>
      </c>
      <c r="D30209" t="s">
        <v>240</v>
      </c>
      <c r="E30209" t="s">
        <v>241</v>
      </c>
      <c r="F30209" t="s">
        <v>686</v>
      </c>
      <c r="G30209">
        <v>111113</v>
      </c>
      <c r="H30209" t="s">
        <v>685</v>
      </c>
      <c r="I30209" t="s">
        <v>684</v>
      </c>
      <c r="J30209" t="s">
        <v>236</v>
      </c>
      <c r="K30209">
        <v>4513481.8303629998</v>
      </c>
      <c r="L30209">
        <v>0</v>
      </c>
      <c r="M30209">
        <v>4513481.8303629998</v>
      </c>
      <c r="N30209">
        <v>1.192026E-2</v>
      </c>
      <c r="O30209">
        <v>1.1865155E-2</v>
      </c>
      <c r="P30209">
        <v>3.5981210000000001E-3</v>
      </c>
      <c r="Q30209" s="3">
        <v>45291</v>
      </c>
      <c r="R30209" s="3">
        <v>45289</v>
      </c>
      <c r="S30209" t="b">
        <v>1</v>
      </c>
      <c r="T30209" t="b">
        <v>0</v>
      </c>
      <c r="U30209" t="b">
        <v>1</v>
      </c>
      <c r="V30209" t="b">
        <v>1</v>
      </c>
      <c r="W30209" t="b">
        <v>1</v>
      </c>
      <c r="X30209" t="b">
        <v>1</v>
      </c>
      <c r="Y30209" t="b">
        <v>1</v>
      </c>
      <c r="Z30209" t="b">
        <v>0</v>
      </c>
      <c r="AA30209" t="b">
        <v>0</v>
      </c>
      <c r="AB30209" t="s">
        <v>1219</v>
      </c>
      <c r="AC30209" t="s">
        <v>1219</v>
      </c>
      <c r="AD30209" t="s">
        <v>1222</v>
      </c>
      <c r="AE30209" t="s">
        <v>1222</v>
      </c>
      <c r="AF30209" t="s">
        <v>1222</v>
      </c>
      <c r="AH30209" t="b">
        <v>1</v>
      </c>
      <c r="AI30209" t="b">
        <v>0</v>
      </c>
      <c r="AJ30209" t="b">
        <v>0</v>
      </c>
      <c r="AK30209" t="b">
        <v>1</v>
      </c>
      <c r="AL30209" t="b">
        <v>1</v>
      </c>
      <c r="AM30209" t="b">
        <v>1</v>
      </c>
      <c r="AN30209" t="b">
        <v>0</v>
      </c>
      <c r="AO30209" t="s">
        <v>1245</v>
      </c>
    </row>
    <row r="30210" spans="2:41">
      <c r="B30210">
        <v>1138</v>
      </c>
      <c r="C30210">
        <v>106849</v>
      </c>
      <c r="D30210" t="s">
        <v>252</v>
      </c>
      <c r="E30210" t="s">
        <v>242</v>
      </c>
      <c r="F30210" t="s">
        <v>689</v>
      </c>
      <c r="G30210">
        <v>111150</v>
      </c>
      <c r="H30210" t="s">
        <v>688</v>
      </c>
      <c r="I30210" t="s">
        <v>687</v>
      </c>
      <c r="J30210" t="s">
        <v>236</v>
      </c>
      <c r="K30210">
        <v>1283802.99</v>
      </c>
      <c r="L30210">
        <v>0</v>
      </c>
      <c r="M30210">
        <v>1283802.99</v>
      </c>
      <c r="N30210">
        <v>3.3905680000000001E-3</v>
      </c>
      <c r="O30210">
        <v>3.3748939999999998E-3</v>
      </c>
      <c r="P30210">
        <v>1.02344E-3</v>
      </c>
      <c r="Q30210" s="3">
        <v>45291</v>
      </c>
      <c r="R30210" s="3">
        <v>45289</v>
      </c>
      <c r="S30210" t="b">
        <v>0</v>
      </c>
      <c r="T30210" t="b">
        <v>0</v>
      </c>
      <c r="U30210" t="b">
        <v>0</v>
      </c>
      <c r="V30210" t="b">
        <v>0</v>
      </c>
      <c r="W30210" t="b">
        <v>0</v>
      </c>
      <c r="X30210" t="b">
        <v>0</v>
      </c>
      <c r="Y30210" t="b">
        <v>0</v>
      </c>
      <c r="Z30210" t="b">
        <v>0</v>
      </c>
      <c r="AA30210" t="b">
        <v>0</v>
      </c>
    </row>
    <row r="30211" spans="2:41">
      <c r="B30211">
        <v>1128</v>
      </c>
      <c r="C30211">
        <v>106839</v>
      </c>
      <c r="D30211" t="s">
        <v>240</v>
      </c>
      <c r="E30211" t="s">
        <v>250</v>
      </c>
      <c r="F30211" t="s">
        <v>692</v>
      </c>
      <c r="G30211">
        <v>111176</v>
      </c>
      <c r="H30211">
        <v>111176</v>
      </c>
      <c r="I30211" t="s">
        <v>691</v>
      </c>
      <c r="J30211" t="s">
        <v>236</v>
      </c>
      <c r="K30211">
        <v>2480894.5156439999</v>
      </c>
      <c r="L30211">
        <v>0</v>
      </c>
      <c r="M30211">
        <v>2480894.5156439999</v>
      </c>
      <c r="N30211">
        <v>6.5521279999999999E-3</v>
      </c>
      <c r="O30211">
        <v>6.5218380000000003E-3</v>
      </c>
      <c r="P30211">
        <v>1.9777549999999999E-3</v>
      </c>
      <c r="Q30211" s="3">
        <v>45291</v>
      </c>
      <c r="R30211" s="3">
        <v>45289</v>
      </c>
      <c r="S30211" t="b">
        <v>0</v>
      </c>
      <c r="T30211" t="b">
        <v>0</v>
      </c>
      <c r="U30211" t="b">
        <v>0</v>
      </c>
      <c r="V30211" t="b">
        <v>0</v>
      </c>
      <c r="W30211" t="b">
        <v>0</v>
      </c>
      <c r="X30211" t="b">
        <v>0</v>
      </c>
      <c r="Y30211" t="b">
        <v>0</v>
      </c>
      <c r="Z30211" t="b">
        <v>0</v>
      </c>
      <c r="AA30211" t="b">
        <v>0</v>
      </c>
    </row>
    <row r="30212" spans="2:41">
      <c r="B30212">
        <v>1136</v>
      </c>
      <c r="C30212">
        <v>106848</v>
      </c>
      <c r="D30212" t="s">
        <v>252</v>
      </c>
      <c r="E30212" t="s">
        <v>247</v>
      </c>
      <c r="F30212" t="s">
        <v>607</v>
      </c>
      <c r="G30212">
        <v>111177</v>
      </c>
      <c r="H30212">
        <v>111177</v>
      </c>
      <c r="I30212" t="s">
        <v>693</v>
      </c>
      <c r="J30212" t="s">
        <v>236</v>
      </c>
      <c r="K30212">
        <v>132303.203955</v>
      </c>
      <c r="L30212">
        <v>0</v>
      </c>
      <c r="M30212">
        <v>132303.203955</v>
      </c>
      <c r="N30212">
        <v>3.4941699999999998E-4</v>
      </c>
      <c r="O30212">
        <v>3.4780199999999997E-4</v>
      </c>
      <c r="P30212">
        <v>1.0547099999999999E-4</v>
      </c>
      <c r="Q30212" s="3">
        <v>45291</v>
      </c>
      <c r="R30212" s="3">
        <v>45289</v>
      </c>
      <c r="S30212" t="b">
        <v>0</v>
      </c>
      <c r="T30212" t="b">
        <v>0</v>
      </c>
      <c r="U30212" t="b">
        <v>1</v>
      </c>
      <c r="V30212" t="b">
        <v>1</v>
      </c>
      <c r="W30212" t="b">
        <v>1</v>
      </c>
      <c r="X30212" t="b">
        <v>0</v>
      </c>
      <c r="Y30212" t="b">
        <v>1</v>
      </c>
      <c r="Z30212" t="b">
        <v>0</v>
      </c>
      <c r="AA30212" t="b">
        <v>0</v>
      </c>
      <c r="AB30212" t="s">
        <v>1219</v>
      </c>
      <c r="AC30212" t="s">
        <v>1219</v>
      </c>
      <c r="AD30212" t="s">
        <v>1222</v>
      </c>
      <c r="AE30212" t="s">
        <v>1222</v>
      </c>
      <c r="AF30212" t="s">
        <v>1222</v>
      </c>
      <c r="AH30212" t="b">
        <v>0</v>
      </c>
      <c r="AI30212" t="b">
        <v>0</v>
      </c>
      <c r="AJ30212" t="b">
        <v>0</v>
      </c>
      <c r="AK30212" t="b">
        <v>0</v>
      </c>
      <c r="AL30212" t="b">
        <v>0</v>
      </c>
      <c r="AM30212" t="b">
        <v>0</v>
      </c>
      <c r="AN30212" t="b">
        <v>0</v>
      </c>
      <c r="AO30212" t="s">
        <v>1235</v>
      </c>
    </row>
    <row r="30213" spans="2:41">
      <c r="B30213">
        <v>1134</v>
      </c>
      <c r="C30213">
        <v>106846</v>
      </c>
      <c r="D30213" t="s">
        <v>252</v>
      </c>
      <c r="E30213" t="s">
        <v>246</v>
      </c>
      <c r="F30213" t="s">
        <v>357</v>
      </c>
      <c r="G30213">
        <v>111178</v>
      </c>
      <c r="H30213">
        <v>111178</v>
      </c>
      <c r="I30213" t="s">
        <v>694</v>
      </c>
      <c r="J30213" t="s">
        <v>236</v>
      </c>
      <c r="K30213">
        <v>504464.64552999998</v>
      </c>
      <c r="L30213">
        <v>0</v>
      </c>
      <c r="M30213">
        <v>504464.64552999998</v>
      </c>
      <c r="N30213">
        <v>1.3323079999999999E-3</v>
      </c>
      <c r="O30213">
        <v>1.326149E-3</v>
      </c>
      <c r="P30213">
        <v>4.0215599999999998E-4</v>
      </c>
      <c r="Q30213" s="3">
        <v>45291</v>
      </c>
      <c r="R30213" s="3">
        <v>45289</v>
      </c>
      <c r="S30213" t="b">
        <v>0</v>
      </c>
      <c r="T30213" t="b">
        <v>0</v>
      </c>
      <c r="U30213" t="b">
        <v>0</v>
      </c>
      <c r="V30213" t="b">
        <v>0</v>
      </c>
      <c r="W30213" t="b">
        <v>0</v>
      </c>
      <c r="X30213" t="b">
        <v>0</v>
      </c>
      <c r="Y30213" t="b">
        <v>0</v>
      </c>
      <c r="Z30213" t="b">
        <v>0</v>
      </c>
      <c r="AA30213" t="b">
        <v>0</v>
      </c>
      <c r="AB30213" t="s">
        <v>1219</v>
      </c>
      <c r="AC30213" t="s">
        <v>1219</v>
      </c>
      <c r="AD30213" t="s">
        <v>1219</v>
      </c>
      <c r="AE30213" t="s">
        <v>1219</v>
      </c>
      <c r="AF30213" t="s">
        <v>1219</v>
      </c>
      <c r="AH30213" t="b">
        <v>0</v>
      </c>
      <c r="AI30213" t="b">
        <v>0</v>
      </c>
      <c r="AJ30213" t="b">
        <v>0</v>
      </c>
      <c r="AK30213" t="b">
        <v>0</v>
      </c>
      <c r="AL30213" t="b">
        <v>0</v>
      </c>
      <c r="AM30213" t="b">
        <v>0</v>
      </c>
      <c r="AN30213" t="b">
        <v>0</v>
      </c>
    </row>
    <row r="30214" spans="2:41">
      <c r="B30214">
        <v>1137</v>
      </c>
      <c r="C30214">
        <v>106850</v>
      </c>
      <c r="D30214" t="s">
        <v>240</v>
      </c>
      <c r="E30214" t="s">
        <v>242</v>
      </c>
      <c r="F30214" t="s">
        <v>696</v>
      </c>
      <c r="G30214">
        <v>111200</v>
      </c>
      <c r="H30214">
        <v>0</v>
      </c>
      <c r="I30214" t="s">
        <v>695</v>
      </c>
      <c r="J30214" t="s">
        <v>236</v>
      </c>
      <c r="K30214">
        <v>359820.07621199999</v>
      </c>
      <c r="L30214">
        <v>298428.72967299999</v>
      </c>
      <c r="M30214">
        <v>658248.80588500004</v>
      </c>
      <c r="N30214">
        <v>9.5029700000000001E-4</v>
      </c>
      <c r="O30214">
        <v>9.4590400000000002E-4</v>
      </c>
      <c r="P30214">
        <v>5.2475199999999997E-4</v>
      </c>
      <c r="Q30214" s="3">
        <v>45291</v>
      </c>
      <c r="R30214" s="3">
        <v>45289</v>
      </c>
      <c r="S30214" t="b">
        <v>0</v>
      </c>
      <c r="T30214" t="b">
        <v>0</v>
      </c>
      <c r="U30214" t="b">
        <v>0</v>
      </c>
      <c r="V30214" t="b">
        <v>0</v>
      </c>
      <c r="W30214" t="b">
        <v>0</v>
      </c>
      <c r="X30214" t="b">
        <v>0</v>
      </c>
      <c r="Y30214" t="b">
        <v>0</v>
      </c>
      <c r="Z30214" t="b">
        <v>0</v>
      </c>
      <c r="AA30214" t="b">
        <v>0</v>
      </c>
    </row>
    <row r="30215" spans="2:41">
      <c r="B30215">
        <v>1137</v>
      </c>
      <c r="C30215">
        <v>106850</v>
      </c>
      <c r="D30215" t="s">
        <v>240</v>
      </c>
      <c r="E30215" t="s">
        <v>242</v>
      </c>
      <c r="F30215" t="s">
        <v>698</v>
      </c>
      <c r="G30215">
        <v>111314</v>
      </c>
      <c r="H30215">
        <v>111314</v>
      </c>
      <c r="I30215" t="s">
        <v>697</v>
      </c>
      <c r="J30215" t="s">
        <v>236</v>
      </c>
      <c r="K30215">
        <v>232862.064766</v>
      </c>
      <c r="L30215">
        <v>145314.14471200001</v>
      </c>
      <c r="M30215">
        <v>378176.209478</v>
      </c>
      <c r="N30215">
        <v>6.1499700000000005E-4</v>
      </c>
      <c r="O30215">
        <v>6.1215399999999995E-4</v>
      </c>
      <c r="P30215">
        <v>3.0148000000000002E-4</v>
      </c>
      <c r="Q30215" s="3">
        <v>45291</v>
      </c>
      <c r="R30215" s="3">
        <v>45289</v>
      </c>
      <c r="S30215" t="b">
        <v>0</v>
      </c>
      <c r="T30215" t="b">
        <v>0</v>
      </c>
      <c r="U30215" t="b">
        <v>0</v>
      </c>
      <c r="V30215" t="b">
        <v>0</v>
      </c>
      <c r="W30215" t="b">
        <v>0</v>
      </c>
      <c r="X30215" t="b">
        <v>0</v>
      </c>
      <c r="Y30215" t="b">
        <v>0</v>
      </c>
      <c r="Z30215" t="b">
        <v>0</v>
      </c>
      <c r="AA30215" t="b">
        <v>0</v>
      </c>
    </row>
    <row r="30216" spans="2:41">
      <c r="B30216">
        <v>1136</v>
      </c>
      <c r="C30216">
        <v>106848</v>
      </c>
      <c r="D30216" t="s">
        <v>252</v>
      </c>
      <c r="E30216" t="s">
        <v>247</v>
      </c>
      <c r="F30216" t="s">
        <v>420</v>
      </c>
      <c r="G30216">
        <v>111547</v>
      </c>
      <c r="H30216">
        <v>111547</v>
      </c>
      <c r="I30216" t="s">
        <v>849</v>
      </c>
      <c r="J30216" t="s">
        <v>236</v>
      </c>
      <c r="K30216">
        <v>2720787.001073</v>
      </c>
      <c r="L30216">
        <v>2E-3</v>
      </c>
      <c r="M30216">
        <v>2720787.0030729999</v>
      </c>
      <c r="N30216">
        <v>7.1856919999999996E-3</v>
      </c>
      <c r="O30216">
        <v>7.1524739999999998E-3</v>
      </c>
      <c r="P30216">
        <v>2.1689959999999999E-3</v>
      </c>
      <c r="Q30216" s="3">
        <v>45291</v>
      </c>
      <c r="R30216" s="3">
        <v>45289</v>
      </c>
      <c r="S30216" t="b">
        <v>0</v>
      </c>
      <c r="T30216" t="b">
        <v>0</v>
      </c>
      <c r="U30216" t="b">
        <v>0</v>
      </c>
      <c r="V30216" t="b">
        <v>0</v>
      </c>
      <c r="W30216" t="b">
        <v>0</v>
      </c>
      <c r="X30216" t="b">
        <v>0</v>
      </c>
      <c r="Y30216" t="b">
        <v>0</v>
      </c>
      <c r="Z30216" t="b">
        <v>0</v>
      </c>
      <c r="AA30216" t="b">
        <v>0</v>
      </c>
    </row>
    <row r="30217" spans="2:41">
      <c r="B30217">
        <v>1136</v>
      </c>
      <c r="C30217">
        <v>106848</v>
      </c>
      <c r="D30217" t="s">
        <v>252</v>
      </c>
      <c r="E30217" t="s">
        <v>247</v>
      </c>
      <c r="F30217" t="s">
        <v>851</v>
      </c>
      <c r="G30217">
        <v>111551</v>
      </c>
      <c r="H30217">
        <v>111551</v>
      </c>
      <c r="I30217" t="s">
        <v>850</v>
      </c>
      <c r="J30217" t="s">
        <v>236</v>
      </c>
      <c r="K30217">
        <v>2721420.9948209999</v>
      </c>
      <c r="L30217">
        <v>0</v>
      </c>
      <c r="M30217">
        <v>2721420.9948209999</v>
      </c>
      <c r="N30217">
        <v>7.1873659999999997E-3</v>
      </c>
      <c r="O30217">
        <v>7.1541399999999998E-3</v>
      </c>
      <c r="P30217">
        <v>2.1695009999999999E-3</v>
      </c>
      <c r="Q30217" s="3">
        <v>45291</v>
      </c>
      <c r="R30217" s="3">
        <v>45289</v>
      </c>
      <c r="S30217" t="b">
        <v>0</v>
      </c>
      <c r="T30217" t="b">
        <v>1</v>
      </c>
      <c r="U30217" t="b">
        <v>1</v>
      </c>
      <c r="V30217" t="b">
        <v>0</v>
      </c>
      <c r="W30217" t="b">
        <v>0</v>
      </c>
      <c r="X30217" t="b">
        <v>0</v>
      </c>
      <c r="Y30217" t="b">
        <v>1</v>
      </c>
      <c r="Z30217" t="b">
        <v>0</v>
      </c>
      <c r="AA30217" t="b">
        <v>0</v>
      </c>
      <c r="AB30217" t="s">
        <v>1219</v>
      </c>
      <c r="AC30217" t="s">
        <v>1237</v>
      </c>
      <c r="AD30217" t="s">
        <v>1222</v>
      </c>
      <c r="AE30217" t="s">
        <v>1219</v>
      </c>
      <c r="AF30217" t="s">
        <v>1219</v>
      </c>
      <c r="AH30217" t="b">
        <v>0</v>
      </c>
      <c r="AI30217" t="b">
        <v>0</v>
      </c>
      <c r="AJ30217" t="b">
        <v>0</v>
      </c>
      <c r="AK30217" t="b">
        <v>0</v>
      </c>
      <c r="AL30217" t="b">
        <v>0</v>
      </c>
      <c r="AM30217" t="b">
        <v>0</v>
      </c>
      <c r="AN30217" t="b">
        <v>0</v>
      </c>
      <c r="AO30217" t="s">
        <v>1253</v>
      </c>
    </row>
    <row r="30218" spans="2:41">
      <c r="B30218">
        <v>1129</v>
      </c>
      <c r="C30218">
        <v>106840</v>
      </c>
      <c r="D30218" t="s">
        <v>240</v>
      </c>
      <c r="E30218" t="s">
        <v>241</v>
      </c>
      <c r="F30218" t="s">
        <v>700</v>
      </c>
      <c r="G30218">
        <v>111552</v>
      </c>
      <c r="H30218">
        <v>111552</v>
      </c>
      <c r="I30218" t="s">
        <v>699</v>
      </c>
      <c r="J30218" t="s">
        <v>236</v>
      </c>
      <c r="K30218">
        <v>1997726.446065</v>
      </c>
      <c r="L30218">
        <v>0</v>
      </c>
      <c r="M30218">
        <v>1997726.446065</v>
      </c>
      <c r="N30218">
        <v>5.2760639999999996E-3</v>
      </c>
      <c r="O30218">
        <v>5.2516739999999996E-3</v>
      </c>
      <c r="P30218">
        <v>1.5925760000000001E-3</v>
      </c>
      <c r="Q30218" s="3">
        <v>45291</v>
      </c>
      <c r="R30218" s="3">
        <v>45289</v>
      </c>
      <c r="S30218" t="b">
        <v>0</v>
      </c>
      <c r="T30218" t="b">
        <v>0</v>
      </c>
      <c r="U30218" t="b">
        <v>1</v>
      </c>
      <c r="V30218" t="b">
        <v>1</v>
      </c>
      <c r="W30218" t="b">
        <v>1</v>
      </c>
      <c r="X30218" t="b">
        <v>0</v>
      </c>
      <c r="Y30218" t="b">
        <v>1</v>
      </c>
      <c r="Z30218" t="b">
        <v>0</v>
      </c>
      <c r="AA30218" t="b">
        <v>0</v>
      </c>
      <c r="AB30218" t="s">
        <v>1219</v>
      </c>
      <c r="AC30218" t="s">
        <v>1219</v>
      </c>
      <c r="AD30218" t="s">
        <v>1222</v>
      </c>
      <c r="AE30218" t="s">
        <v>1222</v>
      </c>
      <c r="AF30218" t="s">
        <v>1222</v>
      </c>
      <c r="AJ30218" t="b">
        <v>0</v>
      </c>
      <c r="AN30218" t="b">
        <v>0</v>
      </c>
      <c r="AO30218" t="s">
        <v>1235</v>
      </c>
    </row>
    <row r="30219" spans="2:41">
      <c r="B30219">
        <v>1013</v>
      </c>
      <c r="C30219">
        <v>97448</v>
      </c>
      <c r="E30219" t="s">
        <v>712</v>
      </c>
      <c r="F30219" t="s">
        <v>853</v>
      </c>
      <c r="G30219">
        <v>111568</v>
      </c>
      <c r="H30219">
        <v>111568</v>
      </c>
      <c r="I30219" t="s">
        <v>852</v>
      </c>
      <c r="J30219" t="s">
        <v>236</v>
      </c>
      <c r="K30219">
        <v>595622.97019899997</v>
      </c>
      <c r="L30219">
        <v>0</v>
      </c>
      <c r="M30219">
        <v>595622.97019899997</v>
      </c>
      <c r="N30219">
        <v>1.5730609999999999E-3</v>
      </c>
      <c r="O30219">
        <v>1.5657889999999999E-3</v>
      </c>
      <c r="P30219">
        <v>4.7482699999999999E-4</v>
      </c>
      <c r="Q30219" s="3">
        <v>45291</v>
      </c>
      <c r="R30219" s="3">
        <v>45289</v>
      </c>
      <c r="S30219" t="b">
        <v>0</v>
      </c>
      <c r="T30219" t="b">
        <v>0</v>
      </c>
      <c r="U30219" t="b">
        <v>0</v>
      </c>
      <c r="V30219" t="b">
        <v>0</v>
      </c>
      <c r="W30219" t="b">
        <v>0</v>
      </c>
      <c r="X30219" t="b">
        <v>0</v>
      </c>
      <c r="Y30219" t="b">
        <v>0</v>
      </c>
      <c r="Z30219" t="b">
        <v>0</v>
      </c>
      <c r="AA30219" t="b">
        <v>0</v>
      </c>
    </row>
    <row r="30220" spans="2:41">
      <c r="B30220">
        <v>1013</v>
      </c>
      <c r="C30220">
        <v>97448</v>
      </c>
      <c r="E30220" t="s">
        <v>712</v>
      </c>
      <c r="F30220" t="s">
        <v>709</v>
      </c>
      <c r="G30220">
        <v>111569</v>
      </c>
      <c r="H30220">
        <v>111569</v>
      </c>
      <c r="I30220" t="s">
        <v>854</v>
      </c>
      <c r="J30220" t="s">
        <v>236</v>
      </c>
      <c r="K30220">
        <v>275366.86276300001</v>
      </c>
      <c r="L30220">
        <v>0</v>
      </c>
      <c r="M30220">
        <v>275366.86276300001</v>
      </c>
      <c r="N30220">
        <v>7.2725299999999997E-4</v>
      </c>
      <c r="O30220">
        <v>7.2389100000000005E-4</v>
      </c>
      <c r="P30220">
        <v>2.19521E-4</v>
      </c>
      <c r="Q30220" s="3">
        <v>45291</v>
      </c>
      <c r="R30220" s="3">
        <v>45289</v>
      </c>
      <c r="S30220" t="b">
        <v>0</v>
      </c>
      <c r="T30220" t="b">
        <v>0</v>
      </c>
      <c r="U30220" t="b">
        <v>0</v>
      </c>
      <c r="V30220" t="b">
        <v>0</v>
      </c>
      <c r="W30220" t="b">
        <v>0</v>
      </c>
      <c r="X30220" t="b">
        <v>0</v>
      </c>
      <c r="Y30220" t="b">
        <v>0</v>
      </c>
      <c r="Z30220" t="b">
        <v>0</v>
      </c>
      <c r="AA30220" t="b">
        <v>0</v>
      </c>
    </row>
    <row r="30221" spans="2:41">
      <c r="B30221">
        <v>1013</v>
      </c>
      <c r="C30221">
        <v>97448</v>
      </c>
      <c r="E30221" t="s">
        <v>712</v>
      </c>
      <c r="F30221" t="s">
        <v>709</v>
      </c>
      <c r="G30221">
        <v>111570</v>
      </c>
      <c r="H30221">
        <v>111570</v>
      </c>
      <c r="I30221" t="s">
        <v>708</v>
      </c>
      <c r="J30221" t="s">
        <v>236</v>
      </c>
      <c r="K30221">
        <v>275344.952681</v>
      </c>
      <c r="L30221">
        <v>0</v>
      </c>
      <c r="M30221">
        <v>275344.952681</v>
      </c>
      <c r="N30221">
        <v>7.2719500000000003E-4</v>
      </c>
      <c r="O30221">
        <v>7.2383400000000002E-4</v>
      </c>
      <c r="P30221">
        <v>2.1950299999999999E-4</v>
      </c>
      <c r="Q30221" s="3">
        <v>45291</v>
      </c>
      <c r="R30221" s="3">
        <v>45289</v>
      </c>
      <c r="S30221" t="b">
        <v>0</v>
      </c>
      <c r="T30221" t="b">
        <v>0</v>
      </c>
      <c r="U30221" t="b">
        <v>0</v>
      </c>
      <c r="V30221" t="b">
        <v>0</v>
      </c>
      <c r="W30221" t="b">
        <v>0</v>
      </c>
      <c r="X30221" t="b">
        <v>0</v>
      </c>
      <c r="Y30221" t="b">
        <v>0</v>
      </c>
      <c r="Z30221" t="b">
        <v>0</v>
      </c>
      <c r="AA30221" t="b">
        <v>0</v>
      </c>
    </row>
    <row r="30222" spans="2:41">
      <c r="B30222">
        <v>1013</v>
      </c>
      <c r="C30222">
        <v>97448</v>
      </c>
      <c r="E30222" t="s">
        <v>712</v>
      </c>
      <c r="F30222" t="s">
        <v>715</v>
      </c>
      <c r="G30222">
        <v>111571</v>
      </c>
      <c r="H30222">
        <v>111571</v>
      </c>
      <c r="I30222" t="s">
        <v>714</v>
      </c>
      <c r="J30222" t="s">
        <v>236</v>
      </c>
      <c r="K30222">
        <v>102191.84314</v>
      </c>
      <c r="L30222">
        <v>0</v>
      </c>
      <c r="M30222">
        <v>102191.84314</v>
      </c>
      <c r="N30222">
        <v>2.6989199999999998E-4</v>
      </c>
      <c r="O30222">
        <v>2.6864499999999997E-4</v>
      </c>
      <c r="P30222">
        <v>8.1466999999999998E-5</v>
      </c>
      <c r="Q30222" s="3">
        <v>45291</v>
      </c>
      <c r="R30222" s="3">
        <v>45289</v>
      </c>
      <c r="S30222" t="b">
        <v>0</v>
      </c>
      <c r="T30222" t="b">
        <v>0</v>
      </c>
      <c r="U30222" t="b">
        <v>0</v>
      </c>
      <c r="V30222" t="b">
        <v>0</v>
      </c>
      <c r="W30222" t="b">
        <v>0</v>
      </c>
      <c r="X30222" t="b">
        <v>0</v>
      </c>
      <c r="Y30222" t="b">
        <v>0</v>
      </c>
      <c r="Z30222" t="b">
        <v>0</v>
      </c>
      <c r="AA30222" t="b">
        <v>0</v>
      </c>
    </row>
    <row r="30223" spans="2:41">
      <c r="B30223">
        <v>1013</v>
      </c>
      <c r="C30223">
        <v>97448</v>
      </c>
      <c r="E30223" t="s">
        <v>712</v>
      </c>
      <c r="F30223" t="s">
        <v>718</v>
      </c>
      <c r="G30223">
        <v>111572</v>
      </c>
      <c r="H30223">
        <v>111572</v>
      </c>
      <c r="I30223" t="s">
        <v>717</v>
      </c>
      <c r="J30223" t="s">
        <v>236</v>
      </c>
      <c r="K30223">
        <v>79890.936453999995</v>
      </c>
      <c r="L30223">
        <v>0</v>
      </c>
      <c r="M30223">
        <v>79890.936453999995</v>
      </c>
      <c r="N30223">
        <v>2.1099500000000001E-4</v>
      </c>
      <c r="O30223">
        <v>2.1001900000000001E-4</v>
      </c>
      <c r="P30223">
        <v>6.3689000000000006E-5</v>
      </c>
      <c r="Q30223" s="3">
        <v>45291</v>
      </c>
      <c r="R30223" s="3">
        <v>45289</v>
      </c>
      <c r="S30223" t="b">
        <v>0</v>
      </c>
      <c r="T30223" t="b">
        <v>0</v>
      </c>
      <c r="U30223" t="b">
        <v>0</v>
      </c>
      <c r="V30223" t="b">
        <v>0</v>
      </c>
      <c r="W30223" t="b">
        <v>0</v>
      </c>
      <c r="X30223" t="b">
        <v>0</v>
      </c>
      <c r="Y30223" t="b">
        <v>0</v>
      </c>
      <c r="Z30223" t="b">
        <v>0</v>
      </c>
      <c r="AA30223" t="b">
        <v>0</v>
      </c>
    </row>
    <row r="30224" spans="2:41">
      <c r="B30224">
        <v>1013</v>
      </c>
      <c r="C30224">
        <v>97448</v>
      </c>
      <c r="E30224" t="s">
        <v>712</v>
      </c>
      <c r="F30224" t="s">
        <v>718</v>
      </c>
      <c r="G30224">
        <v>111573</v>
      </c>
      <c r="H30224">
        <v>111573</v>
      </c>
      <c r="I30224" t="s">
        <v>719</v>
      </c>
      <c r="J30224" t="s">
        <v>236</v>
      </c>
      <c r="K30224">
        <v>385736.12374000001</v>
      </c>
      <c r="L30224">
        <v>0</v>
      </c>
      <c r="M30224">
        <v>385736.12374000001</v>
      </c>
      <c r="N30224">
        <v>1.018742E-3</v>
      </c>
      <c r="O30224">
        <v>1.0140329999999999E-3</v>
      </c>
      <c r="P30224">
        <v>3.07507E-4</v>
      </c>
      <c r="Q30224" s="3">
        <v>45291</v>
      </c>
      <c r="R30224" s="3">
        <v>45289</v>
      </c>
      <c r="S30224" t="b">
        <v>0</v>
      </c>
      <c r="T30224" t="b">
        <v>0</v>
      </c>
      <c r="U30224" t="b">
        <v>0</v>
      </c>
      <c r="V30224" t="b">
        <v>0</v>
      </c>
      <c r="W30224" t="b">
        <v>0</v>
      </c>
      <c r="X30224" t="b">
        <v>0</v>
      </c>
      <c r="Y30224" t="b">
        <v>0</v>
      </c>
      <c r="Z30224" t="b">
        <v>0</v>
      </c>
      <c r="AA30224" t="b">
        <v>0</v>
      </c>
    </row>
    <row r="30225" spans="2:41">
      <c r="B30225">
        <v>1013</v>
      </c>
      <c r="C30225">
        <v>97448</v>
      </c>
      <c r="E30225" t="s">
        <v>712</v>
      </c>
      <c r="F30225" t="s">
        <v>721</v>
      </c>
      <c r="G30225">
        <v>111574</v>
      </c>
      <c r="H30225">
        <v>111574</v>
      </c>
      <c r="I30225" t="s">
        <v>720</v>
      </c>
      <c r="J30225" t="s">
        <v>236</v>
      </c>
      <c r="K30225">
        <v>70652.587486999997</v>
      </c>
      <c r="L30225">
        <v>0</v>
      </c>
      <c r="M30225">
        <v>70652.587486999997</v>
      </c>
      <c r="N30225">
        <v>1.86596E-4</v>
      </c>
      <c r="O30225">
        <v>1.8573299999999999E-4</v>
      </c>
      <c r="P30225">
        <v>5.6323999999999998E-5</v>
      </c>
      <c r="Q30225" s="3">
        <v>45291</v>
      </c>
      <c r="R30225" s="3">
        <v>45289</v>
      </c>
      <c r="S30225" t="b">
        <v>0</v>
      </c>
      <c r="T30225" t="b">
        <v>0</v>
      </c>
      <c r="U30225" t="b">
        <v>0</v>
      </c>
      <c r="V30225" t="b">
        <v>0</v>
      </c>
      <c r="W30225" t="b">
        <v>0</v>
      </c>
      <c r="X30225" t="b">
        <v>0</v>
      </c>
      <c r="Y30225" t="b">
        <v>0</v>
      </c>
      <c r="Z30225" t="b">
        <v>0</v>
      </c>
      <c r="AA30225" t="b">
        <v>0</v>
      </c>
    </row>
    <row r="30226" spans="2:41">
      <c r="B30226">
        <v>1013</v>
      </c>
      <c r="C30226">
        <v>97448</v>
      </c>
      <c r="E30226" t="s">
        <v>712</v>
      </c>
      <c r="F30226" t="s">
        <v>724</v>
      </c>
      <c r="G30226">
        <v>111575</v>
      </c>
      <c r="H30226">
        <v>111575</v>
      </c>
      <c r="I30226" t="s">
        <v>723</v>
      </c>
      <c r="J30226" t="s">
        <v>236</v>
      </c>
      <c r="K30226">
        <v>301312.00151600002</v>
      </c>
      <c r="L30226">
        <v>0</v>
      </c>
      <c r="M30226">
        <v>301312.00151600002</v>
      </c>
      <c r="N30226">
        <v>7.9577499999999998E-4</v>
      </c>
      <c r="O30226">
        <v>7.9209699999999996E-4</v>
      </c>
      <c r="P30226">
        <v>2.4020399999999999E-4</v>
      </c>
      <c r="Q30226" s="3">
        <v>45291</v>
      </c>
      <c r="R30226" s="3">
        <v>45289</v>
      </c>
      <c r="S30226" t="b">
        <v>0</v>
      </c>
      <c r="T30226" t="b">
        <v>0</v>
      </c>
      <c r="U30226" t="b">
        <v>0</v>
      </c>
      <c r="V30226" t="b">
        <v>0</v>
      </c>
      <c r="W30226" t="b">
        <v>0</v>
      </c>
      <c r="X30226" t="b">
        <v>0</v>
      </c>
      <c r="Y30226" t="b">
        <v>0</v>
      </c>
      <c r="Z30226" t="b">
        <v>0</v>
      </c>
      <c r="AA30226" t="b">
        <v>0</v>
      </c>
    </row>
    <row r="30227" spans="2:41">
      <c r="B30227">
        <v>1137</v>
      </c>
      <c r="C30227">
        <v>106850</v>
      </c>
      <c r="D30227" t="s">
        <v>240</v>
      </c>
      <c r="E30227" t="s">
        <v>242</v>
      </c>
      <c r="F30227" t="s">
        <v>729</v>
      </c>
      <c r="G30227">
        <v>112111</v>
      </c>
      <c r="H30227">
        <v>112111</v>
      </c>
      <c r="I30227" t="s">
        <v>728</v>
      </c>
      <c r="J30227" t="s">
        <v>236</v>
      </c>
      <c r="K30227">
        <v>261174.750818</v>
      </c>
      <c r="L30227">
        <v>0</v>
      </c>
      <c r="M30227">
        <v>261174.750818</v>
      </c>
      <c r="N30227">
        <v>6.8977100000000005E-4</v>
      </c>
      <c r="O30227">
        <v>6.8658300000000005E-4</v>
      </c>
      <c r="P30227">
        <v>2.0820699999999999E-4</v>
      </c>
      <c r="Q30227" s="3">
        <v>45291</v>
      </c>
      <c r="R30227" s="3">
        <v>45289</v>
      </c>
      <c r="S30227" t="b">
        <v>1</v>
      </c>
      <c r="T30227" t="b">
        <v>1</v>
      </c>
      <c r="U30227" t="b">
        <v>0</v>
      </c>
      <c r="V30227" t="b">
        <v>1</v>
      </c>
      <c r="W30227" t="b">
        <v>0</v>
      </c>
      <c r="X30227" t="b">
        <v>0</v>
      </c>
      <c r="Y30227" t="b">
        <v>1</v>
      </c>
      <c r="Z30227" t="b">
        <v>0</v>
      </c>
      <c r="AA30227" t="b">
        <v>0</v>
      </c>
      <c r="AB30227" t="s">
        <v>1239</v>
      </c>
      <c r="AC30227" t="s">
        <v>1239</v>
      </c>
      <c r="AD30227" t="s">
        <v>1219</v>
      </c>
      <c r="AE30227" t="s">
        <v>1222</v>
      </c>
      <c r="AF30227" t="s">
        <v>1219</v>
      </c>
      <c r="AG30227">
        <v>0</v>
      </c>
      <c r="AH30227" t="b">
        <v>0</v>
      </c>
      <c r="AI30227" t="b">
        <v>0</v>
      </c>
      <c r="AJ30227" t="b">
        <v>0</v>
      </c>
      <c r="AK30227" t="b">
        <v>0</v>
      </c>
      <c r="AL30227" t="b">
        <v>0</v>
      </c>
      <c r="AM30227" t="b">
        <v>0</v>
      </c>
      <c r="AO30227" t="s">
        <v>1243</v>
      </c>
    </row>
    <row r="30228" spans="2:41">
      <c r="B30228">
        <v>1138</v>
      </c>
      <c r="C30228">
        <v>106849</v>
      </c>
      <c r="D30228" t="s">
        <v>252</v>
      </c>
      <c r="E30228" t="s">
        <v>242</v>
      </c>
      <c r="F30228" t="s">
        <v>732</v>
      </c>
      <c r="G30228">
        <v>112124</v>
      </c>
      <c r="H30228">
        <v>112124</v>
      </c>
      <c r="I30228" t="s">
        <v>731</v>
      </c>
      <c r="J30228" t="s">
        <v>236</v>
      </c>
      <c r="K30228">
        <v>1058083.5765780001</v>
      </c>
      <c r="L30228">
        <v>0</v>
      </c>
      <c r="M30228">
        <v>1058083.5765780001</v>
      </c>
      <c r="N30228">
        <v>2.7944350000000001E-3</v>
      </c>
      <c r="O30228">
        <v>2.7815169999999998E-3</v>
      </c>
      <c r="P30228">
        <v>8.4349800000000003E-4</v>
      </c>
      <c r="Q30228" s="3">
        <v>45291</v>
      </c>
      <c r="R30228" s="3">
        <v>45289</v>
      </c>
      <c r="S30228" t="b">
        <v>1</v>
      </c>
      <c r="T30228" t="b">
        <v>1</v>
      </c>
      <c r="U30228" t="b">
        <v>1</v>
      </c>
      <c r="V30228" t="b">
        <v>1</v>
      </c>
      <c r="W30228" t="b">
        <v>1</v>
      </c>
      <c r="X30228" t="b">
        <v>0</v>
      </c>
      <c r="Y30228" t="b">
        <v>1</v>
      </c>
      <c r="Z30228" t="b">
        <v>0</v>
      </c>
      <c r="AA30228" t="b">
        <v>0</v>
      </c>
      <c r="AB30228" t="s">
        <v>1222</v>
      </c>
      <c r="AC30228" t="s">
        <v>1222</v>
      </c>
      <c r="AD30228" t="s">
        <v>1222</v>
      </c>
      <c r="AE30228" t="s">
        <v>1222</v>
      </c>
      <c r="AF30228" t="s">
        <v>1222</v>
      </c>
      <c r="AH30228" t="b">
        <v>0</v>
      </c>
      <c r="AI30228" t="b">
        <v>0</v>
      </c>
      <c r="AJ30228" t="b">
        <v>0</v>
      </c>
      <c r="AK30228" t="b">
        <v>0</v>
      </c>
      <c r="AL30228" t="b">
        <v>0</v>
      </c>
      <c r="AM30228" t="b">
        <v>0</v>
      </c>
      <c r="AN30228" t="b">
        <v>0</v>
      </c>
      <c r="AO30228" t="s">
        <v>1244</v>
      </c>
    </row>
    <row r="30229" spans="2:41">
      <c r="B30229">
        <v>1128</v>
      </c>
      <c r="C30229">
        <v>106839</v>
      </c>
      <c r="D30229" t="s">
        <v>240</v>
      </c>
      <c r="E30229" t="s">
        <v>250</v>
      </c>
      <c r="F30229" t="s">
        <v>467</v>
      </c>
      <c r="G30229">
        <v>98188</v>
      </c>
      <c r="H30229">
        <v>98188</v>
      </c>
      <c r="I30229" t="s">
        <v>466</v>
      </c>
      <c r="J30229" t="s">
        <v>236</v>
      </c>
      <c r="K30229">
        <v>653806.94900899997</v>
      </c>
      <c r="L30229">
        <v>0</v>
      </c>
      <c r="M30229">
        <v>653806.94900899997</v>
      </c>
      <c r="N30229">
        <v>1.7267269999999999E-3</v>
      </c>
      <c r="O30229">
        <v>1.7187439999999999E-3</v>
      </c>
      <c r="P30229">
        <v>5.2121100000000005E-4</v>
      </c>
      <c r="Q30229" s="3">
        <v>45291</v>
      </c>
      <c r="R30229" s="3">
        <v>45289</v>
      </c>
      <c r="S30229" t="b">
        <v>0</v>
      </c>
      <c r="T30229" t="b">
        <v>0</v>
      </c>
      <c r="U30229" t="b">
        <v>0</v>
      </c>
      <c r="V30229" t="b">
        <v>0</v>
      </c>
      <c r="W30229" t="b">
        <v>0</v>
      </c>
      <c r="X30229" t="b">
        <v>0</v>
      </c>
      <c r="Y30229" t="b">
        <v>0</v>
      </c>
      <c r="Z30229" t="b">
        <v>0</v>
      </c>
      <c r="AA30229" t="b">
        <v>0</v>
      </c>
    </row>
    <row r="30230" spans="2:41">
      <c r="B30230">
        <v>1130</v>
      </c>
      <c r="C30230">
        <v>106841</v>
      </c>
      <c r="D30230" t="s">
        <v>240</v>
      </c>
      <c r="E30230" t="s">
        <v>249</v>
      </c>
      <c r="F30230" t="s">
        <v>471</v>
      </c>
      <c r="G30230">
        <v>98219</v>
      </c>
      <c r="H30230">
        <v>98219</v>
      </c>
      <c r="I30230" t="s">
        <v>470</v>
      </c>
      <c r="J30230" t="s">
        <v>236</v>
      </c>
      <c r="K30230">
        <v>846958.08307099994</v>
      </c>
      <c r="L30230">
        <v>0</v>
      </c>
      <c r="M30230">
        <v>846958.08307099994</v>
      </c>
      <c r="N30230">
        <v>2.2368449999999999E-3</v>
      </c>
      <c r="O30230">
        <v>2.2265050000000002E-3</v>
      </c>
      <c r="P30230">
        <v>6.7518999999999999E-4</v>
      </c>
      <c r="Q30230" s="3">
        <v>45291</v>
      </c>
      <c r="R30230" s="3">
        <v>45289</v>
      </c>
      <c r="S30230" t="b">
        <v>1</v>
      </c>
      <c r="T30230" t="b">
        <v>1</v>
      </c>
      <c r="U30230" t="b">
        <v>1</v>
      </c>
      <c r="V30230" t="b">
        <v>1</v>
      </c>
      <c r="W30230" t="b">
        <v>1</v>
      </c>
      <c r="X30230" t="b">
        <v>0</v>
      </c>
      <c r="Y30230" t="b">
        <v>1</v>
      </c>
      <c r="Z30230" t="b">
        <v>0</v>
      </c>
      <c r="AA30230" t="b">
        <v>0</v>
      </c>
      <c r="AB30230" t="s">
        <v>1222</v>
      </c>
      <c r="AC30230" t="s">
        <v>1222</v>
      </c>
      <c r="AD30230" t="s">
        <v>1222</v>
      </c>
      <c r="AE30230" t="s">
        <v>1222</v>
      </c>
      <c r="AF30230" t="s">
        <v>1222</v>
      </c>
      <c r="AH30230" t="b">
        <v>0</v>
      </c>
      <c r="AI30230" t="b">
        <v>0</v>
      </c>
      <c r="AJ30230" t="b">
        <v>0</v>
      </c>
      <c r="AK30230" t="b">
        <v>0</v>
      </c>
      <c r="AL30230" t="b">
        <v>0</v>
      </c>
      <c r="AM30230" t="b">
        <v>0</v>
      </c>
      <c r="AN30230" t="b">
        <v>0</v>
      </c>
      <c r="AO30230" t="s">
        <v>1244</v>
      </c>
    </row>
    <row r="30231" spans="2:41">
      <c r="B30231">
        <v>1130</v>
      </c>
      <c r="C30231">
        <v>106841</v>
      </c>
      <c r="D30231" t="s">
        <v>240</v>
      </c>
      <c r="E30231" t="s">
        <v>249</v>
      </c>
      <c r="F30231" t="s">
        <v>473</v>
      </c>
      <c r="G30231">
        <v>98299</v>
      </c>
      <c r="H30231">
        <v>98299</v>
      </c>
      <c r="I30231" t="s">
        <v>472</v>
      </c>
      <c r="J30231" t="s">
        <v>236</v>
      </c>
      <c r="K30231">
        <v>1249954.4029679999</v>
      </c>
      <c r="L30231">
        <v>0</v>
      </c>
      <c r="M30231">
        <v>1249954.4029679999</v>
      </c>
      <c r="N30231">
        <v>3.3011719999999998E-3</v>
      </c>
      <c r="O30231">
        <v>3.2859120000000002E-3</v>
      </c>
      <c r="P30231">
        <v>9.9645599999999995E-4</v>
      </c>
      <c r="Q30231" s="3">
        <v>45291</v>
      </c>
      <c r="R30231" s="3">
        <v>45289</v>
      </c>
      <c r="S30231" t="b">
        <v>1</v>
      </c>
      <c r="T30231" t="b">
        <v>1</v>
      </c>
      <c r="U30231" t="b">
        <v>1</v>
      </c>
      <c r="V30231" t="b">
        <v>1</v>
      </c>
      <c r="W30231" t="b">
        <v>1</v>
      </c>
      <c r="X30231" t="b">
        <v>1</v>
      </c>
      <c r="Y30231" t="b">
        <v>1</v>
      </c>
      <c r="Z30231" t="b">
        <v>1</v>
      </c>
      <c r="AA30231" t="b">
        <v>0</v>
      </c>
      <c r="AB30231" t="s">
        <v>1239</v>
      </c>
      <c r="AC30231" t="s">
        <v>1239</v>
      </c>
      <c r="AD30231" t="s">
        <v>1239</v>
      </c>
      <c r="AE30231" t="s">
        <v>1222</v>
      </c>
      <c r="AF30231" t="s">
        <v>1222</v>
      </c>
      <c r="AH30231" t="b">
        <v>1</v>
      </c>
      <c r="AI30231" t="b">
        <v>0</v>
      </c>
      <c r="AJ30231" t="b">
        <v>0</v>
      </c>
      <c r="AK30231" t="b">
        <v>1</v>
      </c>
      <c r="AL30231" t="b">
        <v>0</v>
      </c>
      <c r="AM30231" t="b">
        <v>1</v>
      </c>
      <c r="AN30231" t="b">
        <v>1</v>
      </c>
      <c r="AO30231" t="s">
        <v>1247</v>
      </c>
    </row>
    <row r="30232" spans="2:41">
      <c r="B30232">
        <v>1130</v>
      </c>
      <c r="C30232">
        <v>106841</v>
      </c>
      <c r="D30232" t="s">
        <v>240</v>
      </c>
      <c r="E30232" t="s">
        <v>249</v>
      </c>
      <c r="F30232" t="s">
        <v>473</v>
      </c>
      <c r="G30232">
        <v>98300</v>
      </c>
      <c r="H30232">
        <v>98300</v>
      </c>
      <c r="I30232" t="s">
        <v>474</v>
      </c>
      <c r="J30232" t="s">
        <v>236</v>
      </c>
      <c r="K30232">
        <v>617971.98623699998</v>
      </c>
      <c r="L30232">
        <v>3.0400000000000002E-3</v>
      </c>
      <c r="M30232">
        <v>617971.98927699996</v>
      </c>
      <c r="N30232">
        <v>1.6320849999999999E-3</v>
      </c>
      <c r="O30232">
        <v>1.6245400000000001E-3</v>
      </c>
      <c r="P30232">
        <v>4.9264399999999998E-4</v>
      </c>
      <c r="Q30232" s="3">
        <v>45291</v>
      </c>
      <c r="R30232" s="3">
        <v>45289</v>
      </c>
      <c r="S30232" t="b">
        <v>1</v>
      </c>
      <c r="T30232" t="b">
        <v>1</v>
      </c>
      <c r="U30232" t="b">
        <v>1</v>
      </c>
      <c r="V30232" t="b">
        <v>1</v>
      </c>
      <c r="W30232" t="b">
        <v>1</v>
      </c>
      <c r="X30232" t="b">
        <v>1</v>
      </c>
      <c r="Y30232" t="b">
        <v>1</v>
      </c>
      <c r="Z30232" t="b">
        <v>1</v>
      </c>
      <c r="AA30232" t="b">
        <v>0</v>
      </c>
      <c r="AB30232" t="s">
        <v>1239</v>
      </c>
      <c r="AC30232" t="s">
        <v>1239</v>
      </c>
      <c r="AD30232" t="s">
        <v>1239</v>
      </c>
      <c r="AE30232" t="s">
        <v>1222</v>
      </c>
      <c r="AF30232" t="s">
        <v>1222</v>
      </c>
      <c r="AH30232" t="b">
        <v>1</v>
      </c>
      <c r="AI30232" t="b">
        <v>0</v>
      </c>
      <c r="AJ30232" t="b">
        <v>0</v>
      </c>
      <c r="AK30232" t="b">
        <v>1</v>
      </c>
      <c r="AL30232" t="b">
        <v>0</v>
      </c>
      <c r="AM30232" t="b">
        <v>1</v>
      </c>
      <c r="AN30232" t="b">
        <v>1</v>
      </c>
      <c r="AO30232" t="s">
        <v>1247</v>
      </c>
    </row>
    <row r="30233" spans="2:41">
      <c r="B30233">
        <v>1129</v>
      </c>
      <c r="C30233">
        <v>106840</v>
      </c>
      <c r="D30233" t="s">
        <v>240</v>
      </c>
      <c r="E30233" t="s">
        <v>241</v>
      </c>
      <c r="F30233" t="s">
        <v>477</v>
      </c>
      <c r="G30233">
        <v>98433</v>
      </c>
      <c r="H30233">
        <v>98433</v>
      </c>
      <c r="I30233" t="s">
        <v>476</v>
      </c>
      <c r="J30233" t="s">
        <v>236</v>
      </c>
      <c r="K30233">
        <v>1784974.172003</v>
      </c>
      <c r="L30233">
        <v>0</v>
      </c>
      <c r="M30233">
        <v>1784974.172003</v>
      </c>
      <c r="N30233">
        <v>4.7141780000000003E-3</v>
      </c>
      <c r="O30233">
        <v>4.6923850000000003E-3</v>
      </c>
      <c r="P30233">
        <v>1.4229710000000001E-3</v>
      </c>
      <c r="Q30233" s="3">
        <v>45291</v>
      </c>
      <c r="R30233" s="3">
        <v>45289</v>
      </c>
      <c r="S30233" t="b">
        <v>1</v>
      </c>
      <c r="T30233" t="b">
        <v>0</v>
      </c>
      <c r="U30233" t="b">
        <v>0</v>
      </c>
      <c r="V30233" t="b">
        <v>0</v>
      </c>
      <c r="W30233" t="b">
        <v>0</v>
      </c>
      <c r="X30233" t="b">
        <v>0</v>
      </c>
      <c r="Y30233" t="b">
        <v>1</v>
      </c>
      <c r="Z30233" t="b">
        <v>0</v>
      </c>
      <c r="AA30233" t="b">
        <v>1</v>
      </c>
      <c r="AB30233" t="s">
        <v>1219</v>
      </c>
      <c r="AC30233" t="s">
        <v>1219</v>
      </c>
      <c r="AD30233" t="s">
        <v>200</v>
      </c>
      <c r="AE30233" t="s">
        <v>200</v>
      </c>
      <c r="AF30233" t="s">
        <v>200</v>
      </c>
      <c r="AH30233" t="b">
        <v>1</v>
      </c>
      <c r="AI30233" t="b">
        <v>0</v>
      </c>
      <c r="AJ30233" t="b">
        <v>0</v>
      </c>
      <c r="AK30233" t="b">
        <v>0</v>
      </c>
      <c r="AL30233" t="b">
        <v>0</v>
      </c>
      <c r="AM30233" t="b">
        <v>0</v>
      </c>
      <c r="AN30233" t="b">
        <v>0</v>
      </c>
      <c r="AO30233" t="s">
        <v>1209</v>
      </c>
    </row>
    <row r="30234" spans="2:41">
      <c r="B30234">
        <v>1129</v>
      </c>
      <c r="C30234">
        <v>106840</v>
      </c>
      <c r="D30234" t="s">
        <v>240</v>
      </c>
      <c r="E30234" t="s">
        <v>241</v>
      </c>
      <c r="F30234" t="s">
        <v>477</v>
      </c>
      <c r="G30234">
        <v>98488</v>
      </c>
      <c r="H30234">
        <v>98488</v>
      </c>
      <c r="I30234" t="s">
        <v>480</v>
      </c>
      <c r="J30234" t="s">
        <v>236</v>
      </c>
      <c r="K30234">
        <v>756670.63746899995</v>
      </c>
      <c r="L30234">
        <v>-1.2780000000000001E-3</v>
      </c>
      <c r="M30234">
        <v>756670.636191</v>
      </c>
      <c r="N30234">
        <v>1.9983929999999998E-3</v>
      </c>
      <c r="O30234">
        <v>1.9891549999999998E-3</v>
      </c>
      <c r="P30234">
        <v>6.0321300000000001E-4</v>
      </c>
      <c r="Q30234" s="3">
        <v>45291</v>
      </c>
      <c r="R30234" s="3">
        <v>45289</v>
      </c>
      <c r="S30234" t="b">
        <v>1</v>
      </c>
      <c r="T30234" t="b">
        <v>0</v>
      </c>
      <c r="U30234" t="b">
        <v>0</v>
      </c>
      <c r="V30234" t="b">
        <v>0</v>
      </c>
      <c r="W30234" t="b">
        <v>0</v>
      </c>
      <c r="X30234" t="b">
        <v>0</v>
      </c>
      <c r="Y30234" t="b">
        <v>1</v>
      </c>
      <c r="Z30234" t="b">
        <v>0</v>
      </c>
      <c r="AA30234" t="b">
        <v>1</v>
      </c>
      <c r="AB30234" t="s">
        <v>1219</v>
      </c>
      <c r="AC30234" t="s">
        <v>1219</v>
      </c>
      <c r="AD30234" t="s">
        <v>200</v>
      </c>
      <c r="AE30234" t="s">
        <v>200</v>
      </c>
      <c r="AF30234" t="s">
        <v>200</v>
      </c>
      <c r="AH30234" t="b">
        <v>1</v>
      </c>
      <c r="AI30234" t="b">
        <v>0</v>
      </c>
      <c r="AJ30234" t="b">
        <v>0</v>
      </c>
      <c r="AK30234" t="b">
        <v>0</v>
      </c>
      <c r="AL30234" t="b">
        <v>0</v>
      </c>
      <c r="AM30234" t="b">
        <v>0</v>
      </c>
      <c r="AN30234" t="b">
        <v>0</v>
      </c>
      <c r="AO30234" t="s">
        <v>1209</v>
      </c>
    </row>
    <row r="30235" spans="2:41">
      <c r="B30235">
        <v>1128</v>
      </c>
      <c r="C30235">
        <v>106839</v>
      </c>
      <c r="D30235" t="s">
        <v>240</v>
      </c>
      <c r="E30235" t="s">
        <v>250</v>
      </c>
      <c r="F30235" t="s">
        <v>454</v>
      </c>
      <c r="G30235">
        <v>98909</v>
      </c>
      <c r="H30235">
        <v>98909</v>
      </c>
      <c r="I30235" t="s">
        <v>481</v>
      </c>
      <c r="J30235" t="s">
        <v>236</v>
      </c>
      <c r="K30235">
        <v>2300.453231</v>
      </c>
      <c r="L30235">
        <v>0</v>
      </c>
      <c r="M30235">
        <v>2300.453231</v>
      </c>
      <c r="N30235">
        <v>6.0759999999999999E-6</v>
      </c>
      <c r="O30235">
        <v>6.0469999999999999E-6</v>
      </c>
      <c r="P30235">
        <v>1.8339999999999999E-6</v>
      </c>
      <c r="Q30235" s="3">
        <v>45291</v>
      </c>
      <c r="R30235" s="3">
        <v>45289</v>
      </c>
      <c r="S30235" t="b">
        <v>0</v>
      </c>
      <c r="T30235" t="b">
        <v>0</v>
      </c>
      <c r="U30235" t="b">
        <v>0</v>
      </c>
      <c r="V30235" t="b">
        <v>0</v>
      </c>
      <c r="W30235" t="b">
        <v>0</v>
      </c>
      <c r="X30235" t="b">
        <v>0</v>
      </c>
      <c r="Y30235" t="b">
        <v>0</v>
      </c>
      <c r="Z30235" t="b">
        <v>0</v>
      </c>
      <c r="AA30235" t="b">
        <v>0</v>
      </c>
    </row>
    <row r="30236" spans="2:41">
      <c r="B30236">
        <v>1128</v>
      </c>
      <c r="C30236">
        <v>106839</v>
      </c>
      <c r="D30236" t="s">
        <v>240</v>
      </c>
      <c r="E30236" t="s">
        <v>250</v>
      </c>
      <c r="F30236" t="s">
        <v>612</v>
      </c>
      <c r="G30236">
        <v>98927</v>
      </c>
      <c r="H30236">
        <v>98927</v>
      </c>
      <c r="I30236" t="s">
        <v>611</v>
      </c>
      <c r="J30236" t="s">
        <v>236</v>
      </c>
      <c r="K30236">
        <v>122913.9614</v>
      </c>
      <c r="L30236">
        <v>0</v>
      </c>
      <c r="M30236">
        <v>122913.9614</v>
      </c>
      <c r="N30236">
        <v>3.2462000000000002E-4</v>
      </c>
      <c r="O30236">
        <v>3.2311900000000002E-4</v>
      </c>
      <c r="P30236">
        <v>9.7985999999999993E-5</v>
      </c>
      <c r="Q30236" s="3">
        <v>45291</v>
      </c>
      <c r="R30236" s="3">
        <v>45289</v>
      </c>
      <c r="S30236" t="b">
        <v>0</v>
      </c>
      <c r="T30236" t="b">
        <v>0</v>
      </c>
      <c r="U30236" t="b">
        <v>0</v>
      </c>
      <c r="V30236" t="b">
        <v>0</v>
      </c>
      <c r="W30236" t="b">
        <v>0</v>
      </c>
      <c r="X30236" t="b">
        <v>0</v>
      </c>
      <c r="Y30236" t="b">
        <v>0</v>
      </c>
      <c r="Z30236" t="b">
        <v>0</v>
      </c>
      <c r="AA30236" t="b">
        <v>0</v>
      </c>
    </row>
    <row r="30237" spans="2:41">
      <c r="B30237">
        <v>1133</v>
      </c>
      <c r="C30237">
        <v>106845</v>
      </c>
      <c r="D30237" t="s">
        <v>252</v>
      </c>
      <c r="E30237" t="s">
        <v>245</v>
      </c>
      <c r="F30237" t="s">
        <v>614</v>
      </c>
      <c r="G30237">
        <v>98944</v>
      </c>
      <c r="H30237">
        <v>98944</v>
      </c>
      <c r="I30237" t="s">
        <v>613</v>
      </c>
      <c r="J30237" t="s">
        <v>236</v>
      </c>
      <c r="K30237">
        <v>1844116.8100660001</v>
      </c>
      <c r="L30237">
        <v>0</v>
      </c>
      <c r="M30237">
        <v>1844116.8100660001</v>
      </c>
      <c r="N30237">
        <v>4.870376E-3</v>
      </c>
      <c r="O30237">
        <v>4.8478610000000002E-3</v>
      </c>
      <c r="P30237">
        <v>1.470119E-3</v>
      </c>
      <c r="Q30237" s="3">
        <v>45291</v>
      </c>
      <c r="R30237" s="3">
        <v>45289</v>
      </c>
      <c r="S30237" t="b">
        <v>0</v>
      </c>
      <c r="T30237" t="b">
        <v>0</v>
      </c>
      <c r="U30237" t="b">
        <v>0</v>
      </c>
      <c r="V30237" t="b">
        <v>0</v>
      </c>
      <c r="W30237" t="b">
        <v>0</v>
      </c>
      <c r="X30237" t="b">
        <v>0</v>
      </c>
      <c r="Y30237" t="b">
        <v>0</v>
      </c>
      <c r="Z30237" t="b">
        <v>0</v>
      </c>
      <c r="AA30237" t="b">
        <v>0</v>
      </c>
    </row>
    <row r="30238" spans="2:41">
      <c r="B30238">
        <v>1133</v>
      </c>
      <c r="C30238">
        <v>106845</v>
      </c>
      <c r="D30238" t="s">
        <v>252</v>
      </c>
      <c r="E30238" t="s">
        <v>245</v>
      </c>
      <c r="F30238" t="s">
        <v>614</v>
      </c>
      <c r="G30238">
        <v>98946</v>
      </c>
      <c r="H30238">
        <v>98946</v>
      </c>
      <c r="I30238" t="s">
        <v>615</v>
      </c>
      <c r="J30238" t="s">
        <v>236</v>
      </c>
      <c r="K30238">
        <v>-10530.31</v>
      </c>
      <c r="L30238">
        <v>635044.59140699997</v>
      </c>
      <c r="M30238">
        <v>624514.28140700003</v>
      </c>
      <c r="N30238">
        <v>-2.7810999999999999E-5</v>
      </c>
      <c r="O30238">
        <v>-2.7682E-5</v>
      </c>
      <c r="P30238">
        <v>4.9785900000000002E-4</v>
      </c>
      <c r="Q30238" s="3">
        <v>45291</v>
      </c>
      <c r="R30238" s="3">
        <v>45289</v>
      </c>
      <c r="S30238" t="b">
        <v>0</v>
      </c>
      <c r="T30238" t="b">
        <v>0</v>
      </c>
      <c r="U30238" t="b">
        <v>0</v>
      </c>
      <c r="V30238" t="b">
        <v>0</v>
      </c>
      <c r="W30238" t="b">
        <v>0</v>
      </c>
      <c r="X30238" t="b">
        <v>0</v>
      </c>
      <c r="Y30238" t="b">
        <v>0</v>
      </c>
      <c r="Z30238" t="b">
        <v>0</v>
      </c>
      <c r="AA30238" t="b">
        <v>0</v>
      </c>
    </row>
    <row r="30239" spans="2:41">
      <c r="B30239">
        <v>1136</v>
      </c>
      <c r="C30239">
        <v>106848</v>
      </c>
      <c r="D30239" t="s">
        <v>252</v>
      </c>
      <c r="E30239" t="s">
        <v>247</v>
      </c>
      <c r="F30239" t="s">
        <v>617</v>
      </c>
      <c r="G30239">
        <v>98959</v>
      </c>
      <c r="H30239">
        <v>98959</v>
      </c>
      <c r="I30239" t="s">
        <v>616</v>
      </c>
      <c r="J30239" t="s">
        <v>236</v>
      </c>
      <c r="K30239">
        <v>3311138.5133790001</v>
      </c>
      <c r="L30239">
        <v>0</v>
      </c>
      <c r="M30239">
        <v>3311138.5133790001</v>
      </c>
      <c r="N30239">
        <v>8.7448300000000003E-3</v>
      </c>
      <c r="O30239">
        <v>8.7044050000000001E-3</v>
      </c>
      <c r="P30239">
        <v>2.6396200000000001E-3</v>
      </c>
      <c r="Q30239" s="3">
        <v>45291</v>
      </c>
      <c r="R30239" s="3">
        <v>45289</v>
      </c>
      <c r="S30239" t="b">
        <v>0</v>
      </c>
      <c r="T30239" t="b">
        <v>0</v>
      </c>
      <c r="U30239" t="b">
        <v>0</v>
      </c>
      <c r="V30239" t="b">
        <v>1</v>
      </c>
      <c r="W30239" t="b">
        <v>0</v>
      </c>
      <c r="X30239" t="b">
        <v>0</v>
      </c>
      <c r="Y30239" t="b">
        <v>1</v>
      </c>
      <c r="Z30239" t="b">
        <v>0</v>
      </c>
      <c r="AA30239" t="b">
        <v>0</v>
      </c>
      <c r="AB30239" t="s">
        <v>1219</v>
      </c>
      <c r="AC30239" t="s">
        <v>1219</v>
      </c>
      <c r="AD30239" t="s">
        <v>1219</v>
      </c>
      <c r="AE30239" t="s">
        <v>1222</v>
      </c>
      <c r="AF30239" t="s">
        <v>1219</v>
      </c>
      <c r="AH30239" t="b">
        <v>0</v>
      </c>
      <c r="AI30239" t="b">
        <v>0</v>
      </c>
      <c r="AJ30239" t="b">
        <v>0</v>
      </c>
      <c r="AK30239" t="b">
        <v>0</v>
      </c>
      <c r="AL30239" t="b">
        <v>0</v>
      </c>
      <c r="AM30239" t="b">
        <v>0</v>
      </c>
      <c r="AN30239" t="b">
        <v>0</v>
      </c>
      <c r="AO30239" t="s">
        <v>1212</v>
      </c>
    </row>
    <row r="30240" spans="2:41">
      <c r="B30240">
        <v>1136</v>
      </c>
      <c r="C30240">
        <v>106848</v>
      </c>
      <c r="D30240" t="s">
        <v>252</v>
      </c>
      <c r="E30240" t="s">
        <v>247</v>
      </c>
      <c r="F30240" t="s">
        <v>617</v>
      </c>
      <c r="G30240">
        <v>98961</v>
      </c>
      <c r="H30240">
        <v>98961</v>
      </c>
      <c r="I30240" t="s">
        <v>618</v>
      </c>
      <c r="J30240" t="s">
        <v>236</v>
      </c>
      <c r="K30240">
        <v>101695.06</v>
      </c>
      <c r="L30240">
        <v>279924.86356700002</v>
      </c>
      <c r="M30240">
        <v>381619.92356700002</v>
      </c>
      <c r="N30240">
        <v>2.6857999999999998E-4</v>
      </c>
      <c r="O30240">
        <v>2.6733900000000001E-4</v>
      </c>
      <c r="P30240">
        <v>3.0422499999999998E-4</v>
      </c>
      <c r="Q30240" s="3">
        <v>45291</v>
      </c>
      <c r="R30240" s="3">
        <v>45289</v>
      </c>
      <c r="S30240" t="b">
        <v>0</v>
      </c>
      <c r="T30240" t="b">
        <v>0</v>
      </c>
      <c r="U30240" t="b">
        <v>0</v>
      </c>
      <c r="V30240" t="b">
        <v>1</v>
      </c>
      <c r="W30240" t="b">
        <v>0</v>
      </c>
      <c r="X30240" t="b">
        <v>0</v>
      </c>
      <c r="Y30240" t="b">
        <v>1</v>
      </c>
      <c r="Z30240" t="b">
        <v>0</v>
      </c>
      <c r="AA30240" t="b">
        <v>0</v>
      </c>
      <c r="AB30240" t="s">
        <v>1219</v>
      </c>
      <c r="AC30240" t="s">
        <v>1219</v>
      </c>
      <c r="AD30240" t="s">
        <v>1219</v>
      </c>
      <c r="AE30240" t="s">
        <v>1222</v>
      </c>
      <c r="AF30240" t="s">
        <v>1219</v>
      </c>
      <c r="AH30240" t="b">
        <v>0</v>
      </c>
      <c r="AI30240" t="b">
        <v>0</v>
      </c>
      <c r="AJ30240" t="b">
        <v>0</v>
      </c>
      <c r="AK30240" t="b">
        <v>0</v>
      </c>
      <c r="AL30240" t="b">
        <v>0</v>
      </c>
      <c r="AM30240" t="b">
        <v>0</v>
      </c>
      <c r="AN30240" t="b">
        <v>0</v>
      </c>
      <c r="AO30240" t="s">
        <v>1212</v>
      </c>
    </row>
    <row r="30241" spans="2:41">
      <c r="B30241">
        <v>1134</v>
      </c>
      <c r="C30241">
        <v>106846</v>
      </c>
      <c r="D30241" t="s">
        <v>252</v>
      </c>
      <c r="E30241" t="s">
        <v>246</v>
      </c>
      <c r="F30241" t="s">
        <v>620</v>
      </c>
      <c r="G30241">
        <v>98992</v>
      </c>
      <c r="H30241">
        <v>98992</v>
      </c>
      <c r="I30241" t="s">
        <v>619</v>
      </c>
      <c r="J30241" t="s">
        <v>236</v>
      </c>
      <c r="K30241">
        <v>865973.15633899998</v>
      </c>
      <c r="L30241">
        <v>4.5529999999999998E-3</v>
      </c>
      <c r="M30241">
        <v>865973.16089199996</v>
      </c>
      <c r="N30241">
        <v>2.287065E-3</v>
      </c>
      <c r="O30241">
        <v>2.2764920000000002E-3</v>
      </c>
      <c r="P30241">
        <v>6.9034900000000004E-4</v>
      </c>
      <c r="Q30241" s="3">
        <v>45291</v>
      </c>
      <c r="R30241" s="3">
        <v>45289</v>
      </c>
      <c r="S30241" t="b">
        <v>0</v>
      </c>
      <c r="T30241" t="b">
        <v>0</v>
      </c>
      <c r="U30241" t="b">
        <v>0</v>
      </c>
      <c r="V30241" t="b">
        <v>0</v>
      </c>
      <c r="W30241" t="b">
        <v>0</v>
      </c>
      <c r="X30241" t="b">
        <v>0</v>
      </c>
      <c r="Y30241" t="b">
        <v>0</v>
      </c>
      <c r="Z30241" t="b">
        <v>0</v>
      </c>
      <c r="AA30241" t="b">
        <v>0</v>
      </c>
      <c r="AB30241" t="s">
        <v>1219</v>
      </c>
      <c r="AC30241" t="s">
        <v>1219</v>
      </c>
      <c r="AD30241" t="s">
        <v>1219</v>
      </c>
      <c r="AE30241" t="s">
        <v>1219</v>
      </c>
      <c r="AF30241" t="s">
        <v>1219</v>
      </c>
      <c r="AH30241" t="b">
        <v>0</v>
      </c>
      <c r="AI30241" t="b">
        <v>0</v>
      </c>
      <c r="AJ30241" t="b">
        <v>0</v>
      </c>
      <c r="AK30241" t="b">
        <v>0</v>
      </c>
      <c r="AL30241" t="b">
        <v>0</v>
      </c>
      <c r="AM30241" t="b">
        <v>0</v>
      </c>
      <c r="AN30241" t="b">
        <v>0</v>
      </c>
    </row>
    <row r="30242" spans="2:41">
      <c r="B30242">
        <v>1136</v>
      </c>
      <c r="C30242">
        <v>106848</v>
      </c>
      <c r="D30242" t="s">
        <v>252</v>
      </c>
      <c r="E30242" t="s">
        <v>247</v>
      </c>
      <c r="F30242" t="s">
        <v>273</v>
      </c>
      <c r="G30242">
        <v>99094</v>
      </c>
      <c r="H30242">
        <v>99094</v>
      </c>
      <c r="I30242" t="s">
        <v>272</v>
      </c>
      <c r="J30242" t="s">
        <v>236</v>
      </c>
      <c r="K30242">
        <v>4135224.3750390001</v>
      </c>
      <c r="L30242">
        <v>0</v>
      </c>
      <c r="M30242">
        <v>4135224.3750390001</v>
      </c>
      <c r="N30242">
        <v>1.0921269000000001E-2</v>
      </c>
      <c r="O30242">
        <v>1.0870783E-2</v>
      </c>
      <c r="P30242">
        <v>3.2965770000000002E-3</v>
      </c>
      <c r="Q30242" s="3">
        <v>45291</v>
      </c>
      <c r="R30242" s="3">
        <v>45289</v>
      </c>
      <c r="S30242" t="b">
        <v>0</v>
      </c>
      <c r="T30242" t="b">
        <v>0</v>
      </c>
      <c r="U30242" t="b">
        <v>1</v>
      </c>
      <c r="V30242" t="b">
        <v>0</v>
      </c>
      <c r="W30242" t="b">
        <v>0</v>
      </c>
      <c r="X30242" t="b">
        <v>0</v>
      </c>
      <c r="Y30242" t="b">
        <v>1</v>
      </c>
      <c r="Z30242" t="b">
        <v>0</v>
      </c>
      <c r="AA30242" t="b">
        <v>0</v>
      </c>
      <c r="AB30242" t="s">
        <v>1219</v>
      </c>
      <c r="AC30242" t="s">
        <v>1219</v>
      </c>
      <c r="AD30242" t="s">
        <v>1222</v>
      </c>
      <c r="AE30242" t="s">
        <v>1219</v>
      </c>
      <c r="AF30242" t="s">
        <v>1219</v>
      </c>
      <c r="AH30242" t="b">
        <v>0</v>
      </c>
      <c r="AI30242" t="b">
        <v>0</v>
      </c>
      <c r="AJ30242" t="b">
        <v>0</v>
      </c>
      <c r="AK30242" t="b">
        <v>0</v>
      </c>
      <c r="AL30242" t="b">
        <v>0</v>
      </c>
      <c r="AM30242" t="b">
        <v>0</v>
      </c>
      <c r="AN30242" t="b">
        <v>0</v>
      </c>
      <c r="AO30242" t="s">
        <v>1211</v>
      </c>
    </row>
    <row r="30243" spans="2:41">
      <c r="B30243">
        <v>1136</v>
      </c>
      <c r="C30243">
        <v>106848</v>
      </c>
      <c r="D30243" t="s">
        <v>252</v>
      </c>
      <c r="E30243" t="s">
        <v>247</v>
      </c>
      <c r="F30243" t="s">
        <v>273</v>
      </c>
      <c r="G30243">
        <v>99203</v>
      </c>
      <c r="H30243">
        <v>99203</v>
      </c>
      <c r="I30243" t="s">
        <v>281</v>
      </c>
      <c r="J30243" t="s">
        <v>236</v>
      </c>
      <c r="K30243">
        <v>26432.51</v>
      </c>
      <c r="L30243">
        <v>258162.64429699999</v>
      </c>
      <c r="M30243">
        <v>284595.15429699997</v>
      </c>
      <c r="N30243">
        <v>6.9808999999999995E-5</v>
      </c>
      <c r="O30243">
        <v>6.9486000000000005E-5</v>
      </c>
      <c r="P30243">
        <v>2.2687799999999999E-4</v>
      </c>
      <c r="Q30243" s="3">
        <v>45291</v>
      </c>
      <c r="R30243" s="3">
        <v>45289</v>
      </c>
      <c r="S30243" t="b">
        <v>0</v>
      </c>
      <c r="T30243" t="b">
        <v>0</v>
      </c>
      <c r="U30243" t="b">
        <v>1</v>
      </c>
      <c r="V30243" t="b">
        <v>0</v>
      </c>
      <c r="W30243" t="b">
        <v>0</v>
      </c>
      <c r="X30243" t="b">
        <v>0</v>
      </c>
      <c r="Y30243" t="b">
        <v>1</v>
      </c>
      <c r="Z30243" t="b">
        <v>0</v>
      </c>
      <c r="AA30243" t="b">
        <v>0</v>
      </c>
      <c r="AB30243" t="s">
        <v>1219</v>
      </c>
      <c r="AC30243" t="s">
        <v>1219</v>
      </c>
      <c r="AD30243" t="s">
        <v>1222</v>
      </c>
      <c r="AE30243" t="s">
        <v>1219</v>
      </c>
      <c r="AF30243" t="s">
        <v>1219</v>
      </c>
      <c r="AH30243" t="b">
        <v>0</v>
      </c>
      <c r="AI30243" t="b">
        <v>0</v>
      </c>
      <c r="AJ30243" t="b">
        <v>0</v>
      </c>
      <c r="AK30243" t="b">
        <v>0</v>
      </c>
      <c r="AL30243" t="b">
        <v>0</v>
      </c>
      <c r="AM30243" t="b">
        <v>0</v>
      </c>
      <c r="AN30243" t="b">
        <v>0</v>
      </c>
      <c r="AO30243" t="s">
        <v>1211</v>
      </c>
    </row>
    <row r="30244" spans="2:41">
      <c r="B30244">
        <v>1128</v>
      </c>
      <c r="C30244">
        <v>106839</v>
      </c>
      <c r="D30244" t="s">
        <v>240</v>
      </c>
      <c r="E30244" t="s">
        <v>250</v>
      </c>
      <c r="F30244" t="s">
        <v>625</v>
      </c>
      <c r="G30244">
        <v>99208</v>
      </c>
      <c r="H30244">
        <v>99208</v>
      </c>
      <c r="I30244" t="s">
        <v>624</v>
      </c>
      <c r="J30244" t="s">
        <v>236</v>
      </c>
      <c r="K30244">
        <v>316121.51664699998</v>
      </c>
      <c r="L30244">
        <v>0</v>
      </c>
      <c r="M30244">
        <v>316121.51664699998</v>
      </c>
      <c r="N30244">
        <v>8.3488799999999999E-4</v>
      </c>
      <c r="O30244">
        <v>8.3102800000000004E-4</v>
      </c>
      <c r="P30244">
        <v>2.5200999999999999E-4</v>
      </c>
      <c r="Q30244" s="3">
        <v>45291</v>
      </c>
      <c r="R30244" s="3">
        <v>45289</v>
      </c>
      <c r="S30244" t="b">
        <v>0</v>
      </c>
      <c r="T30244" t="b">
        <v>0</v>
      </c>
      <c r="U30244" t="b">
        <v>0</v>
      </c>
      <c r="V30244" t="b">
        <v>0</v>
      </c>
      <c r="W30244" t="b">
        <v>0</v>
      </c>
      <c r="X30244" t="b">
        <v>0</v>
      </c>
      <c r="Y30244" t="b">
        <v>0</v>
      </c>
      <c r="Z30244" t="b">
        <v>0</v>
      </c>
      <c r="AA30244" t="b">
        <v>0</v>
      </c>
    </row>
    <row r="30245" spans="2:41">
      <c r="B30245">
        <v>1128</v>
      </c>
      <c r="C30245">
        <v>106839</v>
      </c>
      <c r="D30245" t="s">
        <v>240</v>
      </c>
      <c r="E30245" t="s">
        <v>250</v>
      </c>
      <c r="F30245" t="s">
        <v>625</v>
      </c>
      <c r="G30245">
        <v>99209</v>
      </c>
      <c r="H30245">
        <v>99209</v>
      </c>
      <c r="I30245" t="s">
        <v>627</v>
      </c>
      <c r="J30245" t="s">
        <v>236</v>
      </c>
      <c r="K30245">
        <v>45115.978528</v>
      </c>
      <c r="L30245">
        <v>0</v>
      </c>
      <c r="M30245">
        <v>45115.978528</v>
      </c>
      <c r="N30245">
        <v>1.19153E-4</v>
      </c>
      <c r="O30245">
        <v>1.18602E-4</v>
      </c>
      <c r="P30245">
        <v>3.5966000000000001E-5</v>
      </c>
      <c r="Q30245" s="3">
        <v>45291</v>
      </c>
      <c r="R30245" s="3">
        <v>45289</v>
      </c>
      <c r="S30245" t="b">
        <v>0</v>
      </c>
      <c r="T30245" t="b">
        <v>0</v>
      </c>
      <c r="U30245" t="b">
        <v>0</v>
      </c>
      <c r="V30245" t="b">
        <v>0</v>
      </c>
      <c r="W30245" t="b">
        <v>0</v>
      </c>
      <c r="X30245" t="b">
        <v>0</v>
      </c>
      <c r="Y30245" t="b">
        <v>0</v>
      </c>
      <c r="Z30245" t="b">
        <v>0</v>
      </c>
      <c r="AA30245" t="b">
        <v>0</v>
      </c>
    </row>
    <row r="30246" spans="2:41">
      <c r="B30246">
        <v>1128</v>
      </c>
      <c r="C30246">
        <v>106839</v>
      </c>
      <c r="D30246" t="s">
        <v>240</v>
      </c>
      <c r="E30246" t="s">
        <v>250</v>
      </c>
      <c r="F30246" t="s">
        <v>625</v>
      </c>
      <c r="G30246">
        <v>99210</v>
      </c>
      <c r="H30246">
        <v>99210</v>
      </c>
      <c r="I30246" t="s">
        <v>628</v>
      </c>
      <c r="J30246" t="s">
        <v>236</v>
      </c>
      <c r="K30246">
        <v>26201.124721</v>
      </c>
      <c r="L30246">
        <v>105357.142462</v>
      </c>
      <c r="M30246">
        <v>131558.26718299999</v>
      </c>
      <c r="N30246">
        <v>6.9197999999999997E-5</v>
      </c>
      <c r="O30246">
        <v>6.8878E-5</v>
      </c>
      <c r="P30246">
        <v>1.0487700000000001E-4</v>
      </c>
      <c r="Q30246" s="3">
        <v>45291</v>
      </c>
      <c r="R30246" s="3">
        <v>45289</v>
      </c>
      <c r="S30246" t="b">
        <v>0</v>
      </c>
      <c r="T30246" t="b">
        <v>0</v>
      </c>
      <c r="U30246" t="b">
        <v>0</v>
      </c>
      <c r="V30246" t="b">
        <v>0</v>
      </c>
      <c r="W30246" t="b">
        <v>0</v>
      </c>
      <c r="X30246" t="b">
        <v>0</v>
      </c>
      <c r="Y30246" t="b">
        <v>0</v>
      </c>
      <c r="Z30246" t="b">
        <v>0</v>
      </c>
      <c r="AA30246" t="b">
        <v>0</v>
      </c>
    </row>
    <row r="30247" spans="2:41">
      <c r="B30247">
        <v>1134</v>
      </c>
      <c r="C30247">
        <v>106846</v>
      </c>
      <c r="D30247" t="s">
        <v>252</v>
      </c>
      <c r="E30247" t="s">
        <v>246</v>
      </c>
      <c r="F30247" t="s">
        <v>630</v>
      </c>
      <c r="G30247">
        <v>99278</v>
      </c>
      <c r="H30247">
        <v>99278</v>
      </c>
      <c r="I30247" t="s">
        <v>629</v>
      </c>
      <c r="J30247" t="s">
        <v>236</v>
      </c>
      <c r="K30247">
        <v>2687788.8322120002</v>
      </c>
      <c r="L30247">
        <v>6545.21</v>
      </c>
      <c r="M30247">
        <v>2694334.0422120001</v>
      </c>
      <c r="N30247">
        <v>7.0985429999999997E-3</v>
      </c>
      <c r="O30247">
        <v>7.0657269999999999E-3</v>
      </c>
      <c r="P30247">
        <v>2.1479070000000001E-3</v>
      </c>
      <c r="Q30247" s="3">
        <v>45291</v>
      </c>
      <c r="R30247" s="3">
        <v>45289</v>
      </c>
      <c r="S30247" t="b">
        <v>0</v>
      </c>
      <c r="T30247" t="b">
        <v>0</v>
      </c>
      <c r="U30247" t="b">
        <v>1</v>
      </c>
      <c r="V30247" t="b">
        <v>0</v>
      </c>
      <c r="W30247" t="b">
        <v>0</v>
      </c>
      <c r="X30247" t="b">
        <v>0</v>
      </c>
      <c r="Y30247" t="b">
        <v>1</v>
      </c>
      <c r="Z30247" t="b">
        <v>0</v>
      </c>
      <c r="AA30247" t="b">
        <v>0</v>
      </c>
      <c r="AB30247" t="s">
        <v>1219</v>
      </c>
      <c r="AC30247" t="s">
        <v>1219</v>
      </c>
      <c r="AD30247" t="s">
        <v>1222</v>
      </c>
      <c r="AE30247" t="s">
        <v>1219</v>
      </c>
      <c r="AF30247" t="s">
        <v>1219</v>
      </c>
      <c r="AH30247" t="b">
        <v>0</v>
      </c>
      <c r="AI30247" t="b">
        <v>0</v>
      </c>
      <c r="AJ30247" t="b">
        <v>0</v>
      </c>
      <c r="AK30247" t="b">
        <v>0</v>
      </c>
      <c r="AL30247" t="b">
        <v>0</v>
      </c>
      <c r="AM30247" t="b">
        <v>0</v>
      </c>
      <c r="AN30247" t="b">
        <v>0</v>
      </c>
      <c r="AO30247" t="s">
        <v>1211</v>
      </c>
    </row>
    <row r="30248" spans="2:41">
      <c r="B30248">
        <v>1133</v>
      </c>
      <c r="C30248">
        <v>106845</v>
      </c>
      <c r="D30248" t="s">
        <v>252</v>
      </c>
      <c r="E30248" t="s">
        <v>245</v>
      </c>
      <c r="F30248" t="s">
        <v>633</v>
      </c>
      <c r="G30248">
        <v>99280</v>
      </c>
      <c r="H30248">
        <v>99280</v>
      </c>
      <c r="I30248" t="s">
        <v>632</v>
      </c>
      <c r="J30248" t="s">
        <v>236</v>
      </c>
      <c r="K30248">
        <v>1378421.2567439999</v>
      </c>
      <c r="L30248">
        <v>0</v>
      </c>
      <c r="M30248">
        <v>1378421.2567439999</v>
      </c>
      <c r="N30248">
        <v>3.6404580000000001E-3</v>
      </c>
      <c r="O30248">
        <v>3.6236290000000002E-3</v>
      </c>
      <c r="P30248">
        <v>1.0988689999999999E-3</v>
      </c>
      <c r="Q30248" s="3">
        <v>45291</v>
      </c>
      <c r="R30248" s="3">
        <v>45289</v>
      </c>
      <c r="S30248" t="b">
        <v>0</v>
      </c>
      <c r="T30248" t="b">
        <v>0</v>
      </c>
      <c r="U30248" t="b">
        <v>0</v>
      </c>
      <c r="V30248" t="b">
        <v>0</v>
      </c>
      <c r="W30248" t="b">
        <v>0</v>
      </c>
      <c r="X30248" t="b">
        <v>0</v>
      </c>
      <c r="Y30248" t="b">
        <v>0</v>
      </c>
      <c r="Z30248" t="b">
        <v>0</v>
      </c>
      <c r="AA30248" t="b">
        <v>0</v>
      </c>
    </row>
    <row r="30249" spans="2:41">
      <c r="B30249">
        <v>1128</v>
      </c>
      <c r="C30249">
        <v>106839</v>
      </c>
      <c r="D30249" t="s">
        <v>240</v>
      </c>
      <c r="E30249" t="s">
        <v>250</v>
      </c>
      <c r="F30249" t="s">
        <v>383</v>
      </c>
      <c r="G30249">
        <v>99399</v>
      </c>
      <c r="H30249">
        <v>99399</v>
      </c>
      <c r="I30249" t="s">
        <v>634</v>
      </c>
      <c r="J30249" t="s">
        <v>236</v>
      </c>
      <c r="K30249">
        <v>1877.4766529999999</v>
      </c>
      <c r="L30249">
        <v>0</v>
      </c>
      <c r="M30249">
        <v>1877.4766529999999</v>
      </c>
      <c r="N30249">
        <v>4.9579999999999998E-6</v>
      </c>
      <c r="O30249">
        <v>4.9359999999999998E-6</v>
      </c>
      <c r="P30249">
        <v>1.497E-6</v>
      </c>
      <c r="Q30249" s="3">
        <v>45291</v>
      </c>
      <c r="R30249" s="3">
        <v>45289</v>
      </c>
      <c r="S30249" t="b">
        <v>0</v>
      </c>
      <c r="T30249" t="b">
        <v>0</v>
      </c>
      <c r="U30249" t="b">
        <v>0</v>
      </c>
      <c r="V30249" t="b">
        <v>0</v>
      </c>
      <c r="W30249" t="b">
        <v>0</v>
      </c>
      <c r="X30249" t="b">
        <v>0</v>
      </c>
      <c r="Y30249" t="b">
        <v>0</v>
      </c>
      <c r="Z30249" t="b">
        <v>0</v>
      </c>
      <c r="AA30249" t="b">
        <v>0</v>
      </c>
    </row>
    <row r="30250" spans="2:41">
      <c r="B30250">
        <v>1128</v>
      </c>
      <c r="C30250">
        <v>106839</v>
      </c>
      <c r="D30250" t="s">
        <v>240</v>
      </c>
      <c r="E30250" t="s">
        <v>250</v>
      </c>
      <c r="F30250" t="s">
        <v>383</v>
      </c>
      <c r="G30250">
        <v>99400</v>
      </c>
      <c r="H30250">
        <v>99400</v>
      </c>
      <c r="I30250" t="s">
        <v>635</v>
      </c>
      <c r="J30250" t="s">
        <v>236</v>
      </c>
      <c r="K30250">
        <v>1173.9032990000001</v>
      </c>
      <c r="L30250">
        <v>0</v>
      </c>
      <c r="M30250">
        <v>1173.9032990000001</v>
      </c>
      <c r="N30250">
        <v>3.1E-6</v>
      </c>
      <c r="O30250">
        <v>3.0860000000000002E-6</v>
      </c>
      <c r="P30250">
        <v>9.3600000000000002E-7</v>
      </c>
      <c r="Q30250" s="3">
        <v>45291</v>
      </c>
      <c r="R30250" s="3">
        <v>45289</v>
      </c>
      <c r="S30250" t="b">
        <v>0</v>
      </c>
      <c r="T30250" t="b">
        <v>0</v>
      </c>
      <c r="U30250" t="b">
        <v>0</v>
      </c>
      <c r="V30250" t="b">
        <v>0</v>
      </c>
      <c r="W30250" t="b">
        <v>0</v>
      </c>
      <c r="X30250" t="b">
        <v>0</v>
      </c>
      <c r="Y30250" t="b">
        <v>0</v>
      </c>
      <c r="Z30250" t="b">
        <v>0</v>
      </c>
      <c r="AA30250" t="b">
        <v>0</v>
      </c>
    </row>
    <row r="30251" spans="2:41">
      <c r="B30251">
        <v>1133</v>
      </c>
      <c r="C30251">
        <v>106845</v>
      </c>
      <c r="D30251" t="s">
        <v>252</v>
      </c>
      <c r="E30251" t="s">
        <v>245</v>
      </c>
      <c r="F30251" t="s">
        <v>637</v>
      </c>
      <c r="G30251">
        <v>99417</v>
      </c>
      <c r="H30251">
        <v>99417</v>
      </c>
      <c r="I30251" t="s">
        <v>636</v>
      </c>
      <c r="J30251" t="s">
        <v>236</v>
      </c>
      <c r="K30251">
        <v>3795555.7523050001</v>
      </c>
      <c r="L30251">
        <v>0</v>
      </c>
      <c r="M30251">
        <v>3795555.7523050001</v>
      </c>
      <c r="N30251">
        <v>1.0024193000000001E-2</v>
      </c>
      <c r="O30251">
        <v>9.9778530000000001E-3</v>
      </c>
      <c r="P30251">
        <v>3.025795E-3</v>
      </c>
      <c r="Q30251" s="3">
        <v>45291</v>
      </c>
      <c r="R30251" s="3">
        <v>45289</v>
      </c>
      <c r="S30251" t="b">
        <v>0</v>
      </c>
      <c r="T30251" t="b">
        <v>0</v>
      </c>
      <c r="U30251" t="b">
        <v>0</v>
      </c>
      <c r="V30251" t="b">
        <v>0</v>
      </c>
      <c r="W30251" t="b">
        <v>0</v>
      </c>
      <c r="X30251" t="b">
        <v>0</v>
      </c>
      <c r="Y30251" t="b">
        <v>0</v>
      </c>
      <c r="Z30251" t="b">
        <v>0</v>
      </c>
      <c r="AA30251" t="b">
        <v>0</v>
      </c>
    </row>
    <row r="30252" spans="2:41">
      <c r="B30252">
        <v>1133</v>
      </c>
      <c r="C30252">
        <v>106845</v>
      </c>
      <c r="D30252" t="s">
        <v>252</v>
      </c>
      <c r="E30252" t="s">
        <v>245</v>
      </c>
      <c r="F30252" t="s">
        <v>637</v>
      </c>
      <c r="G30252">
        <v>99419</v>
      </c>
      <c r="H30252">
        <v>99419</v>
      </c>
      <c r="I30252" t="s">
        <v>639</v>
      </c>
      <c r="J30252" t="s">
        <v>236</v>
      </c>
      <c r="K30252">
        <v>167032.74</v>
      </c>
      <c r="L30252">
        <v>2312420.7599999998</v>
      </c>
      <c r="M30252">
        <v>2479453.5</v>
      </c>
      <c r="N30252">
        <v>4.4113900000000001E-4</v>
      </c>
      <c r="O30252">
        <v>4.3909999999999999E-4</v>
      </c>
      <c r="P30252">
        <v>1.9766060000000001E-3</v>
      </c>
      <c r="Q30252" s="3">
        <v>45291</v>
      </c>
      <c r="R30252" s="3">
        <v>45289</v>
      </c>
      <c r="S30252" t="b">
        <v>0</v>
      </c>
      <c r="T30252" t="b">
        <v>0</v>
      </c>
      <c r="U30252" t="b">
        <v>0</v>
      </c>
      <c r="V30252" t="b">
        <v>0</v>
      </c>
      <c r="W30252" t="b">
        <v>0</v>
      </c>
      <c r="X30252" t="b">
        <v>0</v>
      </c>
      <c r="Y30252" t="b">
        <v>0</v>
      </c>
      <c r="Z30252" t="b">
        <v>0</v>
      </c>
      <c r="AA30252" t="b">
        <v>0</v>
      </c>
    </row>
    <row r="30253" spans="2:41">
      <c r="B30253">
        <v>1128</v>
      </c>
      <c r="C30253">
        <v>106839</v>
      </c>
      <c r="D30253" t="s">
        <v>240</v>
      </c>
      <c r="E30253" t="s">
        <v>250</v>
      </c>
      <c r="F30253" t="s">
        <v>383</v>
      </c>
      <c r="G30253">
        <v>99896</v>
      </c>
      <c r="H30253">
        <v>99896</v>
      </c>
      <c r="I30253" t="s">
        <v>642</v>
      </c>
      <c r="J30253" t="s">
        <v>236</v>
      </c>
      <c r="K30253">
        <v>6573.9359880000002</v>
      </c>
      <c r="L30253">
        <v>0</v>
      </c>
      <c r="M30253">
        <v>6573.9359880000002</v>
      </c>
      <c r="N30253">
        <v>1.7362000000000001E-5</v>
      </c>
      <c r="O30253">
        <v>1.7282000000000002E-5</v>
      </c>
      <c r="P30253">
        <v>5.2410000000000003E-6</v>
      </c>
      <c r="Q30253" s="3">
        <v>45291</v>
      </c>
      <c r="R30253" s="3">
        <v>45289</v>
      </c>
      <c r="S30253" t="b">
        <v>0</v>
      </c>
      <c r="T30253" t="b">
        <v>0</v>
      </c>
      <c r="U30253" t="b">
        <v>0</v>
      </c>
      <c r="V30253" t="b">
        <v>0</v>
      </c>
      <c r="W30253" t="b">
        <v>0</v>
      </c>
      <c r="X30253" t="b">
        <v>0</v>
      </c>
      <c r="Y30253" t="b">
        <v>0</v>
      </c>
      <c r="Z30253" t="b">
        <v>0</v>
      </c>
      <c r="AA30253" t="b">
        <v>0</v>
      </c>
    </row>
    <row r="30254" spans="2:41">
      <c r="B30254">
        <v>1128</v>
      </c>
      <c r="C30254">
        <v>106839</v>
      </c>
      <c r="D30254" t="s">
        <v>240</v>
      </c>
      <c r="E30254" t="s">
        <v>250</v>
      </c>
      <c r="F30254" t="s">
        <v>383</v>
      </c>
      <c r="G30254">
        <v>99898</v>
      </c>
      <c r="H30254">
        <v>99898</v>
      </c>
      <c r="I30254" t="s">
        <v>643</v>
      </c>
      <c r="J30254" t="s">
        <v>236</v>
      </c>
      <c r="K30254">
        <v>2817.4009369999999</v>
      </c>
      <c r="L30254">
        <v>0</v>
      </c>
      <c r="M30254">
        <v>2817.4009369999999</v>
      </c>
      <c r="N30254">
        <v>7.4410000000000004E-6</v>
      </c>
      <c r="O30254">
        <v>7.4059999999999999E-6</v>
      </c>
      <c r="P30254">
        <v>2.2460000000000002E-6</v>
      </c>
      <c r="Q30254" s="3">
        <v>45291</v>
      </c>
      <c r="R30254" s="3">
        <v>45289</v>
      </c>
      <c r="S30254" t="b">
        <v>0</v>
      </c>
      <c r="T30254" t="b">
        <v>0</v>
      </c>
      <c r="U30254" t="b">
        <v>0</v>
      </c>
      <c r="V30254" t="b">
        <v>0</v>
      </c>
      <c r="W30254" t="b">
        <v>0</v>
      </c>
      <c r="X30254" t="b">
        <v>0</v>
      </c>
      <c r="Y30254" t="b">
        <v>0</v>
      </c>
      <c r="Z30254" t="b">
        <v>0</v>
      </c>
      <c r="AA30254" t="b">
        <v>0</v>
      </c>
    </row>
    <row r="30255" spans="2:41">
      <c r="B30255">
        <v>1138</v>
      </c>
      <c r="C30255">
        <v>106849</v>
      </c>
      <c r="D30255" t="s">
        <v>252</v>
      </c>
      <c r="E30255" t="s">
        <v>242</v>
      </c>
      <c r="F30255" t="s">
        <v>645</v>
      </c>
      <c r="G30255">
        <v>100015</v>
      </c>
      <c r="H30255">
        <v>100015</v>
      </c>
      <c r="I30255" t="s">
        <v>644</v>
      </c>
      <c r="J30255" t="s">
        <v>236</v>
      </c>
      <c r="K30255">
        <v>3568346.9937499999</v>
      </c>
      <c r="L30255">
        <v>0</v>
      </c>
      <c r="M30255">
        <v>3568346.9937499999</v>
      </c>
      <c r="N30255">
        <v>9.4241269999999992E-3</v>
      </c>
      <c r="O30255">
        <v>9.3805610000000008E-3</v>
      </c>
      <c r="P30255">
        <v>2.8446650000000001E-3</v>
      </c>
      <c r="Q30255" s="3">
        <v>45291</v>
      </c>
      <c r="R30255" s="3">
        <v>45289</v>
      </c>
      <c r="S30255" t="b">
        <v>0</v>
      </c>
      <c r="T30255" t="b">
        <v>0</v>
      </c>
      <c r="U30255" t="b">
        <v>0</v>
      </c>
      <c r="V30255" t="b">
        <v>1</v>
      </c>
      <c r="W30255" t="b">
        <v>1</v>
      </c>
      <c r="X30255" t="b">
        <v>0</v>
      </c>
      <c r="Y30255" t="b">
        <v>1</v>
      </c>
      <c r="Z30255" t="b">
        <v>0</v>
      </c>
      <c r="AA30255" t="b">
        <v>0</v>
      </c>
      <c r="AB30255" t="s">
        <v>1219</v>
      </c>
      <c r="AC30255" t="s">
        <v>1219</v>
      </c>
      <c r="AD30255" t="s">
        <v>1219</v>
      </c>
      <c r="AE30255" t="s">
        <v>1222</v>
      </c>
      <c r="AF30255" t="s">
        <v>1222</v>
      </c>
      <c r="AG30255">
        <v>0</v>
      </c>
      <c r="AH30255" t="b">
        <v>0</v>
      </c>
      <c r="AI30255" t="b">
        <v>0</v>
      </c>
      <c r="AJ30255" t="b">
        <v>0</v>
      </c>
      <c r="AK30255" t="b">
        <v>0</v>
      </c>
      <c r="AL30255" t="b">
        <v>0</v>
      </c>
      <c r="AM30255" t="b">
        <v>0</v>
      </c>
      <c r="AO30255" t="s">
        <v>1238</v>
      </c>
    </row>
    <row r="30256" spans="2:41">
      <c r="B30256">
        <v>1138</v>
      </c>
      <c r="C30256">
        <v>106849</v>
      </c>
      <c r="D30256" t="s">
        <v>252</v>
      </c>
      <c r="E30256" t="s">
        <v>242</v>
      </c>
      <c r="F30256" t="s">
        <v>645</v>
      </c>
      <c r="G30256">
        <v>100016</v>
      </c>
      <c r="H30256">
        <v>100016</v>
      </c>
      <c r="I30256" t="s">
        <v>647</v>
      </c>
      <c r="J30256" t="s">
        <v>236</v>
      </c>
      <c r="K30256">
        <v>-199.23</v>
      </c>
      <c r="L30256">
        <v>533666.75675900001</v>
      </c>
      <c r="M30256">
        <v>533467.52675900003</v>
      </c>
      <c r="N30256">
        <v>-5.2600000000000002E-7</v>
      </c>
      <c r="O30256">
        <v>-5.2399999999999998E-7</v>
      </c>
      <c r="P30256">
        <v>4.25277E-4</v>
      </c>
      <c r="Q30256" s="3">
        <v>45291</v>
      </c>
      <c r="R30256" s="3">
        <v>45289</v>
      </c>
      <c r="S30256" t="b">
        <v>0</v>
      </c>
      <c r="T30256" t="b">
        <v>0</v>
      </c>
      <c r="U30256" t="b">
        <v>0</v>
      </c>
      <c r="V30256" t="b">
        <v>1</v>
      </c>
      <c r="W30256" t="b">
        <v>1</v>
      </c>
      <c r="X30256" t="b">
        <v>0</v>
      </c>
      <c r="Y30256" t="b">
        <v>1</v>
      </c>
      <c r="Z30256" t="b">
        <v>0</v>
      </c>
      <c r="AA30256" t="b">
        <v>0</v>
      </c>
      <c r="AB30256" t="s">
        <v>1219</v>
      </c>
      <c r="AC30256" t="s">
        <v>1219</v>
      </c>
      <c r="AD30256" t="s">
        <v>1219</v>
      </c>
      <c r="AE30256" t="s">
        <v>1222</v>
      </c>
      <c r="AF30256" t="s">
        <v>1222</v>
      </c>
      <c r="AG30256">
        <v>0</v>
      </c>
      <c r="AH30256" t="b">
        <v>0</v>
      </c>
      <c r="AI30256" t="b">
        <v>0</v>
      </c>
      <c r="AJ30256" t="b">
        <v>0</v>
      </c>
      <c r="AK30256" t="b">
        <v>0</v>
      </c>
      <c r="AL30256" t="b">
        <v>0</v>
      </c>
      <c r="AM30256" t="b">
        <v>0</v>
      </c>
      <c r="AO30256" t="s">
        <v>1238</v>
      </c>
    </row>
    <row r="30257" spans="2:41">
      <c r="B30257">
        <v>1138</v>
      </c>
      <c r="C30257">
        <v>106849</v>
      </c>
      <c r="D30257" t="s">
        <v>252</v>
      </c>
      <c r="E30257" t="s">
        <v>242</v>
      </c>
      <c r="F30257" t="s">
        <v>649</v>
      </c>
      <c r="G30257">
        <v>100020</v>
      </c>
      <c r="H30257">
        <v>100020</v>
      </c>
      <c r="I30257" t="s">
        <v>648</v>
      </c>
      <c r="J30257" t="s">
        <v>236</v>
      </c>
      <c r="K30257">
        <v>4615501.62</v>
      </c>
      <c r="L30257">
        <v>3.395E-3</v>
      </c>
      <c r="M30257">
        <v>4615501.6233949997</v>
      </c>
      <c r="N30257">
        <v>1.2189698000000001E-2</v>
      </c>
      <c r="O30257">
        <v>1.2133348E-2</v>
      </c>
      <c r="P30257">
        <v>3.6794509999999998E-3</v>
      </c>
      <c r="Q30257" s="3">
        <v>45291</v>
      </c>
      <c r="R30257" s="3">
        <v>45289</v>
      </c>
      <c r="S30257" t="b">
        <v>0</v>
      </c>
      <c r="T30257" t="b">
        <v>0</v>
      </c>
      <c r="U30257" t="b">
        <v>0</v>
      </c>
      <c r="V30257" t="b">
        <v>1</v>
      </c>
      <c r="W30257" t="b">
        <v>1</v>
      </c>
      <c r="X30257" t="b">
        <v>0</v>
      </c>
      <c r="Y30257" t="b">
        <v>1</v>
      </c>
      <c r="Z30257" t="b">
        <v>0</v>
      </c>
      <c r="AA30257" t="b">
        <v>0</v>
      </c>
      <c r="AB30257" t="s">
        <v>1219</v>
      </c>
      <c r="AC30257" t="s">
        <v>1219</v>
      </c>
      <c r="AD30257" t="s">
        <v>1219</v>
      </c>
      <c r="AE30257" t="s">
        <v>1239</v>
      </c>
      <c r="AF30257" t="s">
        <v>1222</v>
      </c>
      <c r="AG30257">
        <v>0</v>
      </c>
      <c r="AH30257" t="b">
        <v>0</v>
      </c>
      <c r="AI30257" t="b">
        <v>0</v>
      </c>
      <c r="AJ30257" t="b">
        <v>0</v>
      </c>
      <c r="AK30257" t="b">
        <v>0</v>
      </c>
      <c r="AL30257" t="b">
        <v>0</v>
      </c>
      <c r="AM30257" t="b">
        <v>0</v>
      </c>
      <c r="AO30257" t="s">
        <v>1238</v>
      </c>
    </row>
    <row r="30258" spans="2:41">
      <c r="B30258">
        <v>1128</v>
      </c>
      <c r="C30258">
        <v>106839</v>
      </c>
      <c r="D30258" t="s">
        <v>240</v>
      </c>
      <c r="E30258" t="s">
        <v>250</v>
      </c>
      <c r="F30258" t="s">
        <v>625</v>
      </c>
      <c r="G30258">
        <v>101547</v>
      </c>
      <c r="H30258">
        <v>101547</v>
      </c>
      <c r="I30258" t="s">
        <v>784</v>
      </c>
      <c r="J30258" t="s">
        <v>236</v>
      </c>
      <c r="K30258">
        <v>115512.16044000001</v>
      </c>
      <c r="L30258">
        <v>0</v>
      </c>
      <c r="M30258">
        <v>115512.16044000001</v>
      </c>
      <c r="N30258">
        <v>3.0507199999999998E-4</v>
      </c>
      <c r="O30258">
        <v>3.0366099999999999E-4</v>
      </c>
      <c r="P30258">
        <v>9.2085999999999999E-5</v>
      </c>
      <c r="Q30258" s="3">
        <v>45291</v>
      </c>
      <c r="R30258" s="3">
        <v>45289</v>
      </c>
      <c r="S30258" t="b">
        <v>0</v>
      </c>
      <c r="T30258" t="b">
        <v>0</v>
      </c>
      <c r="U30258" t="b">
        <v>0</v>
      </c>
      <c r="V30258" t="b">
        <v>0</v>
      </c>
      <c r="W30258" t="b">
        <v>0</v>
      </c>
      <c r="X30258" t="b">
        <v>0</v>
      </c>
      <c r="Y30258" t="b">
        <v>0</v>
      </c>
      <c r="Z30258" t="b">
        <v>0</v>
      </c>
      <c r="AA30258" t="b">
        <v>0</v>
      </c>
    </row>
    <row r="30259" spans="2:41">
      <c r="B30259">
        <v>1128</v>
      </c>
      <c r="C30259">
        <v>106839</v>
      </c>
      <c r="D30259" t="s">
        <v>240</v>
      </c>
      <c r="E30259" t="s">
        <v>250</v>
      </c>
      <c r="F30259" t="s">
        <v>383</v>
      </c>
      <c r="G30259">
        <v>104123</v>
      </c>
      <c r="H30259">
        <v>104123</v>
      </c>
      <c r="I30259" t="s">
        <v>651</v>
      </c>
      <c r="J30259" t="s">
        <v>236</v>
      </c>
      <c r="K30259">
        <v>10890.233269</v>
      </c>
      <c r="L30259">
        <v>0</v>
      </c>
      <c r="M30259">
        <v>10890.233269</v>
      </c>
      <c r="N30259">
        <v>2.8761000000000001E-5</v>
      </c>
      <c r="O30259">
        <v>2.8629E-5</v>
      </c>
      <c r="P30259">
        <v>8.6819999999999992E-6</v>
      </c>
      <c r="Q30259" s="3">
        <v>45291</v>
      </c>
      <c r="R30259" s="3">
        <v>45289</v>
      </c>
      <c r="S30259" t="b">
        <v>0</v>
      </c>
      <c r="T30259" t="b">
        <v>0</v>
      </c>
      <c r="U30259" t="b">
        <v>0</v>
      </c>
      <c r="V30259" t="b">
        <v>0</v>
      </c>
      <c r="W30259" t="b">
        <v>0</v>
      </c>
      <c r="X30259" t="b">
        <v>0</v>
      </c>
      <c r="Y30259" t="b">
        <v>0</v>
      </c>
      <c r="Z30259" t="b">
        <v>0</v>
      </c>
      <c r="AA30259" t="b">
        <v>0</v>
      </c>
    </row>
    <row r="30260" spans="2:41">
      <c r="B30260">
        <v>1128</v>
      </c>
      <c r="C30260">
        <v>106839</v>
      </c>
      <c r="D30260" t="s">
        <v>240</v>
      </c>
      <c r="E30260" t="s">
        <v>250</v>
      </c>
      <c r="F30260" t="s">
        <v>383</v>
      </c>
      <c r="G30260">
        <v>104124</v>
      </c>
      <c r="H30260">
        <v>104124</v>
      </c>
      <c r="I30260" t="s">
        <v>652</v>
      </c>
      <c r="J30260" t="s">
        <v>236</v>
      </c>
      <c r="K30260">
        <v>5118.301289</v>
      </c>
      <c r="L30260">
        <v>0</v>
      </c>
      <c r="M30260">
        <v>5118.301289</v>
      </c>
      <c r="N30260">
        <v>1.3518E-5</v>
      </c>
      <c r="O30260">
        <v>1.3455000000000001E-5</v>
      </c>
      <c r="P30260">
        <v>4.0799999999999999E-6</v>
      </c>
      <c r="Q30260" s="3">
        <v>45291</v>
      </c>
      <c r="R30260" s="3">
        <v>45289</v>
      </c>
      <c r="S30260" t="b">
        <v>0</v>
      </c>
      <c r="T30260" t="b">
        <v>0</v>
      </c>
      <c r="U30260" t="b">
        <v>0</v>
      </c>
      <c r="V30260" t="b">
        <v>0</v>
      </c>
      <c r="W30260" t="b">
        <v>0</v>
      </c>
      <c r="X30260" t="b">
        <v>0</v>
      </c>
      <c r="Y30260" t="b">
        <v>0</v>
      </c>
      <c r="Z30260" t="b">
        <v>0</v>
      </c>
      <c r="AA30260" t="b">
        <v>0</v>
      </c>
    </row>
    <row r="30261" spans="2:41">
      <c r="B30261">
        <v>1128</v>
      </c>
      <c r="C30261">
        <v>106839</v>
      </c>
      <c r="D30261" t="s">
        <v>240</v>
      </c>
      <c r="E30261" t="s">
        <v>250</v>
      </c>
      <c r="F30261" t="s">
        <v>383</v>
      </c>
      <c r="G30261">
        <v>104125</v>
      </c>
      <c r="H30261">
        <v>104125</v>
      </c>
      <c r="I30261" t="s">
        <v>653</v>
      </c>
      <c r="J30261" t="s">
        <v>236</v>
      </c>
      <c r="K30261">
        <v>5518.1196739999996</v>
      </c>
      <c r="L30261">
        <v>0</v>
      </c>
      <c r="M30261">
        <v>5518.1196739999996</v>
      </c>
      <c r="N30261">
        <v>1.4574E-5</v>
      </c>
      <c r="O30261">
        <v>1.4506E-5</v>
      </c>
      <c r="P30261">
        <v>4.3989999999999997E-6</v>
      </c>
      <c r="Q30261" s="3">
        <v>45291</v>
      </c>
      <c r="R30261" s="3">
        <v>45289</v>
      </c>
      <c r="S30261" t="b">
        <v>0</v>
      </c>
      <c r="T30261" t="b">
        <v>0</v>
      </c>
      <c r="U30261" t="b">
        <v>0</v>
      </c>
      <c r="V30261" t="b">
        <v>0</v>
      </c>
      <c r="W30261" t="b">
        <v>0</v>
      </c>
      <c r="X30261" t="b">
        <v>0</v>
      </c>
      <c r="Y30261" t="b">
        <v>0</v>
      </c>
      <c r="Z30261" t="b">
        <v>0</v>
      </c>
      <c r="AA30261" t="b">
        <v>0</v>
      </c>
    </row>
    <row r="30262" spans="2:41">
      <c r="B30262">
        <v>1133</v>
      </c>
      <c r="C30262">
        <v>106845</v>
      </c>
      <c r="D30262" t="s">
        <v>252</v>
      </c>
      <c r="E30262" t="s">
        <v>245</v>
      </c>
      <c r="F30262" t="s">
        <v>523</v>
      </c>
      <c r="G30262">
        <v>104274</v>
      </c>
      <c r="H30262">
        <v>104274</v>
      </c>
      <c r="I30262" t="s">
        <v>654</v>
      </c>
      <c r="J30262" t="s">
        <v>236</v>
      </c>
      <c r="K30262">
        <v>471092.54122499999</v>
      </c>
      <c r="L30262">
        <v>0</v>
      </c>
      <c r="M30262">
        <v>471092.54122499999</v>
      </c>
      <c r="N30262">
        <v>1.244172E-3</v>
      </c>
      <c r="O30262">
        <v>1.2384200000000001E-3</v>
      </c>
      <c r="P30262">
        <v>3.7555200000000003E-4</v>
      </c>
      <c r="Q30262" s="3">
        <v>45291</v>
      </c>
      <c r="R30262" s="3">
        <v>45289</v>
      </c>
      <c r="S30262" t="b">
        <v>0</v>
      </c>
      <c r="T30262" t="b">
        <v>0</v>
      </c>
      <c r="U30262" t="b">
        <v>0</v>
      </c>
      <c r="V30262" t="b">
        <v>0</v>
      </c>
      <c r="W30262" t="b">
        <v>0</v>
      </c>
      <c r="X30262" t="b">
        <v>0</v>
      </c>
      <c r="Y30262" t="b">
        <v>0</v>
      </c>
      <c r="Z30262" t="b">
        <v>0</v>
      </c>
      <c r="AA30262" t="b">
        <v>0</v>
      </c>
    </row>
    <row r="30263" spans="2:41">
      <c r="B30263">
        <v>1013</v>
      </c>
      <c r="C30263">
        <v>97448</v>
      </c>
      <c r="E30263" t="s">
        <v>712</v>
      </c>
      <c r="F30263" t="s">
        <v>786</v>
      </c>
      <c r="G30263">
        <v>104736</v>
      </c>
      <c r="H30263">
        <v>104736</v>
      </c>
      <c r="I30263" t="s">
        <v>785</v>
      </c>
      <c r="J30263" t="s">
        <v>236</v>
      </c>
      <c r="K30263">
        <v>219018.64840999999</v>
      </c>
      <c r="L30263">
        <v>0</v>
      </c>
      <c r="M30263">
        <v>219018.64840999999</v>
      </c>
      <c r="N30263">
        <v>5.7843599999999999E-4</v>
      </c>
      <c r="O30263">
        <v>5.7576199999999995E-4</v>
      </c>
      <c r="P30263">
        <v>1.7459999999999999E-4</v>
      </c>
      <c r="Q30263" s="3">
        <v>45291</v>
      </c>
      <c r="R30263" s="3">
        <v>45289</v>
      </c>
      <c r="S30263" t="b">
        <v>0</v>
      </c>
      <c r="T30263" t="b">
        <v>0</v>
      </c>
      <c r="U30263" t="b">
        <v>0</v>
      </c>
      <c r="V30263" t="b">
        <v>0</v>
      </c>
      <c r="W30263" t="b">
        <v>0</v>
      </c>
      <c r="X30263" t="b">
        <v>0</v>
      </c>
      <c r="Y30263" t="b">
        <v>0</v>
      </c>
      <c r="Z30263" t="b">
        <v>0</v>
      </c>
      <c r="AA30263" t="b">
        <v>0</v>
      </c>
    </row>
    <row r="30264" spans="2:41">
      <c r="B30264">
        <v>1013</v>
      </c>
      <c r="C30264">
        <v>97448</v>
      </c>
      <c r="E30264" t="s">
        <v>712</v>
      </c>
      <c r="F30264" t="s">
        <v>786</v>
      </c>
      <c r="G30264">
        <v>104737</v>
      </c>
      <c r="H30264">
        <v>104737</v>
      </c>
      <c r="I30264" t="s">
        <v>788</v>
      </c>
      <c r="J30264" t="s">
        <v>236</v>
      </c>
      <c r="K30264">
        <v>403089.247768</v>
      </c>
      <c r="L30264">
        <v>0</v>
      </c>
      <c r="M30264">
        <v>403089.247768</v>
      </c>
      <c r="N30264">
        <v>1.0645730000000001E-3</v>
      </c>
      <c r="O30264">
        <v>1.059651E-3</v>
      </c>
      <c r="P30264">
        <v>3.2133999999999998E-4</v>
      </c>
      <c r="Q30264" s="3">
        <v>45291</v>
      </c>
      <c r="R30264" s="3">
        <v>45289</v>
      </c>
      <c r="S30264" t="b">
        <v>0</v>
      </c>
      <c r="T30264" t="b">
        <v>0</v>
      </c>
      <c r="U30264" t="b">
        <v>0</v>
      </c>
      <c r="V30264" t="b">
        <v>0</v>
      </c>
      <c r="W30264" t="b">
        <v>0</v>
      </c>
      <c r="X30264" t="b">
        <v>0</v>
      </c>
      <c r="Y30264" t="b">
        <v>0</v>
      </c>
      <c r="Z30264" t="b">
        <v>0</v>
      </c>
      <c r="AA30264" t="b">
        <v>0</v>
      </c>
    </row>
    <row r="30265" spans="2:41">
      <c r="B30265">
        <v>1013</v>
      </c>
      <c r="C30265">
        <v>97448</v>
      </c>
      <c r="E30265" t="s">
        <v>712</v>
      </c>
      <c r="F30265" t="s">
        <v>790</v>
      </c>
      <c r="G30265">
        <v>104738</v>
      </c>
      <c r="H30265">
        <v>104738</v>
      </c>
      <c r="I30265" t="s">
        <v>789</v>
      </c>
      <c r="J30265" t="s">
        <v>236</v>
      </c>
      <c r="K30265">
        <v>1194973.373037</v>
      </c>
      <c r="L30265">
        <v>0</v>
      </c>
      <c r="M30265">
        <v>1194973.373037</v>
      </c>
      <c r="N30265">
        <v>3.1559660000000001E-3</v>
      </c>
      <c r="O30265">
        <v>3.141376E-3</v>
      </c>
      <c r="P30265">
        <v>9.5262600000000004E-4</v>
      </c>
      <c r="Q30265" s="3">
        <v>45291</v>
      </c>
      <c r="R30265" s="3">
        <v>45289</v>
      </c>
      <c r="S30265" t="b">
        <v>0</v>
      </c>
      <c r="T30265" t="b">
        <v>0</v>
      </c>
      <c r="U30265" t="b">
        <v>0</v>
      </c>
      <c r="V30265" t="b">
        <v>0</v>
      </c>
      <c r="W30265" t="b">
        <v>0</v>
      </c>
      <c r="X30265" t="b">
        <v>0</v>
      </c>
      <c r="Y30265" t="b">
        <v>0</v>
      </c>
      <c r="Z30265" t="b">
        <v>0</v>
      </c>
      <c r="AA30265" t="b">
        <v>0</v>
      </c>
    </row>
    <row r="30266" spans="2:41">
      <c r="B30266">
        <v>1013</v>
      </c>
      <c r="C30266">
        <v>97448</v>
      </c>
      <c r="E30266" t="s">
        <v>712</v>
      </c>
      <c r="F30266" t="s">
        <v>792</v>
      </c>
      <c r="G30266">
        <v>104739</v>
      </c>
      <c r="H30266">
        <v>104739</v>
      </c>
      <c r="I30266" t="s">
        <v>791</v>
      </c>
      <c r="J30266" t="s">
        <v>236</v>
      </c>
      <c r="K30266">
        <v>406415.11915599997</v>
      </c>
      <c r="L30266">
        <v>0</v>
      </c>
      <c r="M30266">
        <v>406415.11915599997</v>
      </c>
      <c r="N30266">
        <v>1.0733559999999999E-3</v>
      </c>
      <c r="O30266">
        <v>1.0683940000000001E-3</v>
      </c>
      <c r="P30266">
        <v>3.23992E-4</v>
      </c>
      <c r="Q30266" s="3">
        <v>45291</v>
      </c>
      <c r="R30266" s="3">
        <v>45289</v>
      </c>
      <c r="S30266" t="b">
        <v>0</v>
      </c>
      <c r="T30266" t="b">
        <v>0</v>
      </c>
      <c r="U30266" t="b">
        <v>0</v>
      </c>
      <c r="V30266" t="b">
        <v>0</v>
      </c>
      <c r="W30266" t="b">
        <v>0</v>
      </c>
      <c r="X30266" t="b">
        <v>0</v>
      </c>
      <c r="Y30266" t="b">
        <v>0</v>
      </c>
      <c r="Z30266" t="b">
        <v>0</v>
      </c>
      <c r="AA30266" t="b">
        <v>0</v>
      </c>
    </row>
    <row r="30267" spans="2:41">
      <c r="B30267">
        <v>1013</v>
      </c>
      <c r="C30267">
        <v>97448</v>
      </c>
      <c r="E30267" t="s">
        <v>712</v>
      </c>
      <c r="F30267" t="s">
        <v>792</v>
      </c>
      <c r="G30267">
        <v>104740</v>
      </c>
      <c r="H30267">
        <v>104740</v>
      </c>
      <c r="I30267" t="s">
        <v>793</v>
      </c>
      <c r="J30267" t="s">
        <v>236</v>
      </c>
      <c r="K30267">
        <v>58750.969329</v>
      </c>
      <c r="L30267">
        <v>0</v>
      </c>
      <c r="M30267">
        <v>58750.969329</v>
      </c>
      <c r="N30267">
        <v>1.5516299999999999E-4</v>
      </c>
      <c r="O30267">
        <v>1.54446E-4</v>
      </c>
      <c r="P30267">
        <v>4.6835999999999997E-5</v>
      </c>
      <c r="Q30267" s="3">
        <v>45291</v>
      </c>
      <c r="R30267" s="3">
        <v>45289</v>
      </c>
      <c r="S30267" t="b">
        <v>0</v>
      </c>
      <c r="T30267" t="b">
        <v>0</v>
      </c>
      <c r="U30267" t="b">
        <v>0</v>
      </c>
      <c r="V30267" t="b">
        <v>0</v>
      </c>
      <c r="W30267" t="b">
        <v>0</v>
      </c>
      <c r="X30267" t="b">
        <v>0</v>
      </c>
      <c r="Y30267" t="b">
        <v>0</v>
      </c>
      <c r="Z30267" t="b">
        <v>0</v>
      </c>
      <c r="AA30267" t="b">
        <v>0</v>
      </c>
    </row>
    <row r="30268" spans="2:41">
      <c r="B30268">
        <v>1139</v>
      </c>
      <c r="C30268">
        <v>106838</v>
      </c>
      <c r="E30268" t="s">
        <v>823</v>
      </c>
      <c r="F30268" t="s">
        <v>1255</v>
      </c>
      <c r="G30268">
        <v>115133</v>
      </c>
      <c r="H30268">
        <v>115133</v>
      </c>
      <c r="I30268" t="s">
        <v>1168</v>
      </c>
      <c r="J30268" t="s">
        <v>236</v>
      </c>
      <c r="K30268">
        <v>0</v>
      </c>
      <c r="L30268">
        <v>0</v>
      </c>
      <c r="M30268">
        <v>0</v>
      </c>
      <c r="N30268">
        <v>0</v>
      </c>
      <c r="O30268">
        <v>0</v>
      </c>
      <c r="P30268">
        <v>0</v>
      </c>
      <c r="Q30268" s="3">
        <v>45291</v>
      </c>
      <c r="R30268" s="3">
        <v>45289</v>
      </c>
      <c r="S30268" t="b">
        <v>0</v>
      </c>
      <c r="T30268" t="b">
        <v>0</v>
      </c>
      <c r="U30268" t="b">
        <v>0</v>
      </c>
      <c r="V30268" t="b">
        <v>0</v>
      </c>
      <c r="W30268" t="b">
        <v>0</v>
      </c>
      <c r="X30268" t="b">
        <v>0</v>
      </c>
      <c r="Y30268" t="b">
        <v>0</v>
      </c>
      <c r="Z30268" t="b">
        <v>0</v>
      </c>
      <c r="AA30268" t="b">
        <v>0</v>
      </c>
    </row>
    <row r="30269" spans="2:41">
      <c r="B30269">
        <v>1136</v>
      </c>
      <c r="C30269">
        <v>106848</v>
      </c>
      <c r="D30269" t="s">
        <v>252</v>
      </c>
      <c r="E30269" t="s">
        <v>247</v>
      </c>
      <c r="F30269" t="s">
        <v>683</v>
      </c>
      <c r="G30269">
        <v>115288</v>
      </c>
      <c r="H30269">
        <v>115288</v>
      </c>
      <c r="I30269" t="s">
        <v>1169</v>
      </c>
      <c r="J30269" t="s">
        <v>236</v>
      </c>
      <c r="K30269">
        <v>-952.52</v>
      </c>
      <c r="L30269">
        <v>766807.46970300004</v>
      </c>
      <c r="M30269">
        <v>765854.94970300002</v>
      </c>
      <c r="N30269">
        <v>-2.5160000000000001E-6</v>
      </c>
      <c r="O30269">
        <v>-2.5040000000000001E-6</v>
      </c>
      <c r="P30269">
        <v>6.1053500000000005E-4</v>
      </c>
      <c r="Q30269" s="3">
        <v>45291</v>
      </c>
      <c r="R30269" s="3">
        <v>45289</v>
      </c>
      <c r="S30269" t="b">
        <v>0</v>
      </c>
      <c r="T30269" t="b">
        <v>0</v>
      </c>
      <c r="U30269" t="b">
        <v>0</v>
      </c>
      <c r="V30269" t="b">
        <v>1</v>
      </c>
      <c r="W30269" t="b">
        <v>0</v>
      </c>
      <c r="X30269" t="b">
        <v>0</v>
      </c>
      <c r="Y30269" t="b">
        <v>1</v>
      </c>
      <c r="Z30269" t="b">
        <v>0</v>
      </c>
      <c r="AA30269" t="b">
        <v>0</v>
      </c>
      <c r="AB30269" t="s">
        <v>1219</v>
      </c>
      <c r="AC30269" t="s">
        <v>1219</v>
      </c>
      <c r="AD30269" t="s">
        <v>1219</v>
      </c>
      <c r="AE30269" t="s">
        <v>1222</v>
      </c>
      <c r="AF30269" t="s">
        <v>1219</v>
      </c>
      <c r="AH30269" t="b">
        <v>0</v>
      </c>
      <c r="AI30269" t="b">
        <v>0</v>
      </c>
      <c r="AJ30269" t="b">
        <v>0</v>
      </c>
      <c r="AK30269" t="b">
        <v>0</v>
      </c>
      <c r="AL30269" t="b">
        <v>0</v>
      </c>
      <c r="AM30269" t="b">
        <v>0</v>
      </c>
      <c r="AN30269" t="b">
        <v>0</v>
      </c>
      <c r="AO30269" t="s">
        <v>1212</v>
      </c>
    </row>
    <row r="30270" spans="2:41">
      <c r="B30270">
        <v>1282</v>
      </c>
      <c r="C30270">
        <v>114569</v>
      </c>
      <c r="E30270" t="s">
        <v>279</v>
      </c>
      <c r="F30270" t="s">
        <v>1171</v>
      </c>
      <c r="G30270">
        <v>115583</v>
      </c>
      <c r="H30270">
        <v>115583</v>
      </c>
      <c r="I30270" t="s">
        <v>1170</v>
      </c>
      <c r="J30270" t="s">
        <v>236</v>
      </c>
      <c r="K30270">
        <v>1085522.61412</v>
      </c>
      <c r="L30270">
        <v>0</v>
      </c>
      <c r="M30270">
        <v>1085522.61412</v>
      </c>
      <c r="N30270">
        <v>2.8669020000000002E-3</v>
      </c>
      <c r="O30270">
        <v>2.8536490000000002E-3</v>
      </c>
      <c r="P30270">
        <v>8.6537199999999999E-4</v>
      </c>
      <c r="Q30270" s="3">
        <v>45291</v>
      </c>
      <c r="R30270" s="3">
        <v>45289</v>
      </c>
      <c r="S30270" t="b">
        <v>0</v>
      </c>
      <c r="T30270" t="b">
        <v>0</v>
      </c>
      <c r="U30270" t="b">
        <v>0</v>
      </c>
      <c r="V30270" t="b">
        <v>0</v>
      </c>
      <c r="W30270" t="b">
        <v>0</v>
      </c>
      <c r="X30270" t="b">
        <v>0</v>
      </c>
      <c r="Y30270" t="b">
        <v>0</v>
      </c>
      <c r="Z30270" t="b">
        <v>0</v>
      </c>
      <c r="AA30270" t="b">
        <v>0</v>
      </c>
    </row>
    <row r="30271" spans="2:41">
      <c r="B30271">
        <v>1282</v>
      </c>
      <c r="C30271">
        <v>114569</v>
      </c>
      <c r="E30271" t="s">
        <v>279</v>
      </c>
      <c r="F30271" t="s">
        <v>1173</v>
      </c>
      <c r="G30271">
        <v>115584</v>
      </c>
      <c r="H30271">
        <v>115584</v>
      </c>
      <c r="I30271" t="s">
        <v>1172</v>
      </c>
      <c r="J30271" t="s">
        <v>236</v>
      </c>
      <c r="K30271">
        <v>4044764.3470000001</v>
      </c>
      <c r="L30271">
        <v>0</v>
      </c>
      <c r="M30271">
        <v>4044764.3470000001</v>
      </c>
      <c r="N30271">
        <v>1.0682361E-2</v>
      </c>
      <c r="O30271">
        <v>1.0632979000000001E-2</v>
      </c>
      <c r="P30271">
        <v>3.2244629999999999E-3</v>
      </c>
      <c r="Q30271" s="3">
        <v>45291</v>
      </c>
      <c r="R30271" s="3">
        <v>45289</v>
      </c>
      <c r="S30271" t="b">
        <v>0</v>
      </c>
      <c r="T30271" t="b">
        <v>0</v>
      </c>
      <c r="U30271" t="b">
        <v>0</v>
      </c>
      <c r="V30271" t="b">
        <v>0</v>
      </c>
      <c r="W30271" t="b">
        <v>0</v>
      </c>
      <c r="X30271" t="b">
        <v>0</v>
      </c>
      <c r="Y30271" t="b">
        <v>0</v>
      </c>
      <c r="Z30271" t="b">
        <v>0</v>
      </c>
      <c r="AA30271" t="b">
        <v>0</v>
      </c>
    </row>
    <row r="30272" spans="2:41">
      <c r="B30272">
        <v>1282</v>
      </c>
      <c r="C30272">
        <v>114569</v>
      </c>
      <c r="E30272" t="s">
        <v>279</v>
      </c>
      <c r="F30272" t="s">
        <v>1175</v>
      </c>
      <c r="G30272">
        <v>115585</v>
      </c>
      <c r="H30272">
        <v>115585</v>
      </c>
      <c r="I30272" t="s">
        <v>1174</v>
      </c>
      <c r="J30272" t="s">
        <v>236</v>
      </c>
      <c r="K30272">
        <v>865919.37748699996</v>
      </c>
      <c r="L30272">
        <v>0</v>
      </c>
      <c r="M30272">
        <v>865919.37748699996</v>
      </c>
      <c r="N30272">
        <v>2.2869230000000002E-3</v>
      </c>
      <c r="O30272">
        <v>2.2763509999999998E-3</v>
      </c>
      <c r="P30272">
        <v>6.9030600000000001E-4</v>
      </c>
      <c r="Q30272" s="3">
        <v>45291</v>
      </c>
      <c r="R30272" s="3">
        <v>45289</v>
      </c>
      <c r="S30272" t="b">
        <v>0</v>
      </c>
      <c r="T30272" t="b">
        <v>0</v>
      </c>
      <c r="U30272" t="b">
        <v>0</v>
      </c>
      <c r="V30272" t="b">
        <v>0</v>
      </c>
      <c r="W30272" t="b">
        <v>0</v>
      </c>
      <c r="X30272" t="b">
        <v>0</v>
      </c>
      <c r="Y30272" t="b">
        <v>0</v>
      </c>
      <c r="Z30272" t="b">
        <v>0</v>
      </c>
      <c r="AA30272" t="b">
        <v>0</v>
      </c>
    </row>
    <row r="30273" spans="2:27">
      <c r="B30273">
        <v>1282</v>
      </c>
      <c r="C30273">
        <v>114569</v>
      </c>
      <c r="E30273" t="s">
        <v>279</v>
      </c>
      <c r="F30273" t="s">
        <v>1179</v>
      </c>
      <c r="G30273">
        <v>115586</v>
      </c>
      <c r="H30273">
        <v>115586</v>
      </c>
      <c r="I30273" t="s">
        <v>1178</v>
      </c>
      <c r="J30273" t="s">
        <v>236</v>
      </c>
      <c r="K30273">
        <v>3633533.1558409999</v>
      </c>
      <c r="L30273">
        <v>0</v>
      </c>
      <c r="M30273">
        <v>3633533.1558409999</v>
      </c>
      <c r="N30273">
        <v>9.5962860000000007E-3</v>
      </c>
      <c r="O30273">
        <v>9.5519239999999998E-3</v>
      </c>
      <c r="P30273">
        <v>2.8966310000000002E-3</v>
      </c>
      <c r="Q30273" s="3">
        <v>45291</v>
      </c>
      <c r="R30273" s="3">
        <v>45289</v>
      </c>
      <c r="S30273" t="b">
        <v>0</v>
      </c>
      <c r="T30273" t="b">
        <v>0</v>
      </c>
      <c r="U30273" t="b">
        <v>0</v>
      </c>
      <c r="V30273" t="b">
        <v>0</v>
      </c>
      <c r="W30273" t="b">
        <v>0</v>
      </c>
      <c r="X30273" t="b">
        <v>0</v>
      </c>
      <c r="Y30273" t="b">
        <v>0</v>
      </c>
      <c r="Z30273" t="b">
        <v>0</v>
      </c>
      <c r="AA30273" t="b">
        <v>0</v>
      </c>
    </row>
    <row r="30274" spans="2:27">
      <c r="B30274">
        <v>1282</v>
      </c>
      <c r="C30274">
        <v>114569</v>
      </c>
      <c r="E30274" t="s">
        <v>279</v>
      </c>
      <c r="F30274" t="s">
        <v>1181</v>
      </c>
      <c r="G30274">
        <v>115587</v>
      </c>
      <c r="H30274">
        <v>115587</v>
      </c>
      <c r="I30274" t="s">
        <v>1180</v>
      </c>
      <c r="J30274" t="s">
        <v>236</v>
      </c>
      <c r="K30274">
        <v>2907773.3530469998</v>
      </c>
      <c r="L30274">
        <v>0</v>
      </c>
      <c r="M30274">
        <v>2907773.3530469998</v>
      </c>
      <c r="N30274">
        <v>7.679529E-3</v>
      </c>
      <c r="O30274">
        <v>7.6440279999999998E-3</v>
      </c>
      <c r="P30274">
        <v>2.3180599999999998E-3</v>
      </c>
      <c r="Q30274" s="3">
        <v>45291</v>
      </c>
      <c r="R30274" s="3">
        <v>45289</v>
      </c>
      <c r="S30274" t="b">
        <v>0</v>
      </c>
      <c r="T30274" t="b">
        <v>0</v>
      </c>
      <c r="U30274" t="b">
        <v>0</v>
      </c>
      <c r="V30274" t="b">
        <v>0</v>
      </c>
      <c r="W30274" t="b">
        <v>0</v>
      </c>
      <c r="X30274" t="b">
        <v>0</v>
      </c>
      <c r="Y30274" t="b">
        <v>0</v>
      </c>
      <c r="Z30274" t="b">
        <v>0</v>
      </c>
      <c r="AA30274" t="b">
        <v>0</v>
      </c>
    </row>
    <row r="30275" spans="2:27">
      <c r="B30275">
        <v>1282</v>
      </c>
      <c r="C30275">
        <v>114569</v>
      </c>
      <c r="E30275" t="s">
        <v>279</v>
      </c>
      <c r="F30275" t="s">
        <v>1183</v>
      </c>
      <c r="G30275">
        <v>115588</v>
      </c>
      <c r="H30275">
        <v>115588</v>
      </c>
      <c r="I30275" t="s">
        <v>1182</v>
      </c>
      <c r="J30275" t="s">
        <v>236</v>
      </c>
      <c r="K30275">
        <v>2907773.3530469998</v>
      </c>
      <c r="L30275">
        <v>0</v>
      </c>
      <c r="M30275">
        <v>2907773.3530469998</v>
      </c>
      <c r="N30275">
        <v>7.679529E-3</v>
      </c>
      <c r="O30275">
        <v>7.6440279999999998E-3</v>
      </c>
      <c r="P30275">
        <v>2.3180599999999998E-3</v>
      </c>
      <c r="Q30275" s="3">
        <v>45291</v>
      </c>
      <c r="R30275" s="3">
        <v>45289</v>
      </c>
      <c r="S30275" t="b">
        <v>0</v>
      </c>
      <c r="T30275" t="b">
        <v>0</v>
      </c>
      <c r="U30275" t="b">
        <v>0</v>
      </c>
      <c r="V30275" t="b">
        <v>0</v>
      </c>
      <c r="W30275" t="b">
        <v>0</v>
      </c>
      <c r="X30275" t="b">
        <v>0</v>
      </c>
      <c r="Y30275" t="b">
        <v>0</v>
      </c>
      <c r="Z30275" t="b">
        <v>0</v>
      </c>
      <c r="AA30275" t="b">
        <v>0</v>
      </c>
    </row>
    <row r="30276" spans="2:27">
      <c r="B30276">
        <v>1282</v>
      </c>
      <c r="C30276">
        <v>114569</v>
      </c>
      <c r="E30276" t="s">
        <v>279</v>
      </c>
      <c r="F30276" t="s">
        <v>1185</v>
      </c>
      <c r="G30276">
        <v>115589</v>
      </c>
      <c r="H30276">
        <v>115589</v>
      </c>
      <c r="I30276" t="s">
        <v>1184</v>
      </c>
      <c r="J30276" t="s">
        <v>236</v>
      </c>
      <c r="K30276">
        <v>2180830.0147850001</v>
      </c>
      <c r="L30276">
        <v>0</v>
      </c>
      <c r="M30276">
        <v>2180830.0147850001</v>
      </c>
      <c r="N30276">
        <v>5.7596469999999997E-3</v>
      </c>
      <c r="O30276">
        <v>5.7330209999999996E-3</v>
      </c>
      <c r="P30276">
        <v>1.738545E-3</v>
      </c>
      <c r="Q30276" s="3">
        <v>45291</v>
      </c>
      <c r="R30276" s="3">
        <v>45289</v>
      </c>
      <c r="S30276" t="b">
        <v>0</v>
      </c>
      <c r="T30276" t="b">
        <v>0</v>
      </c>
      <c r="U30276" t="b">
        <v>0</v>
      </c>
      <c r="V30276" t="b">
        <v>0</v>
      </c>
      <c r="W30276" t="b">
        <v>0</v>
      </c>
      <c r="X30276" t="b">
        <v>0</v>
      </c>
      <c r="Y30276" t="b">
        <v>0</v>
      </c>
      <c r="Z30276" t="b">
        <v>0</v>
      </c>
      <c r="AA30276" t="b">
        <v>0</v>
      </c>
    </row>
    <row r="30277" spans="2:27">
      <c r="B30277">
        <v>1282</v>
      </c>
      <c r="C30277">
        <v>114569</v>
      </c>
      <c r="E30277" t="s">
        <v>279</v>
      </c>
      <c r="F30277" t="s">
        <v>1187</v>
      </c>
      <c r="G30277">
        <v>115590</v>
      </c>
      <c r="H30277">
        <v>115590</v>
      </c>
      <c r="I30277" t="s">
        <v>1186</v>
      </c>
      <c r="J30277" t="s">
        <v>236</v>
      </c>
      <c r="K30277">
        <v>2118332.0733400001</v>
      </c>
      <c r="L30277">
        <v>0</v>
      </c>
      <c r="M30277">
        <v>2118332.0733400001</v>
      </c>
      <c r="N30277">
        <v>5.5945880000000002E-3</v>
      </c>
      <c r="O30277">
        <v>5.5687250000000001E-3</v>
      </c>
      <c r="P30277">
        <v>1.6887219999999999E-3</v>
      </c>
      <c r="Q30277" s="3">
        <v>45291</v>
      </c>
      <c r="R30277" s="3">
        <v>45289</v>
      </c>
      <c r="S30277" t="b">
        <v>0</v>
      </c>
      <c r="T30277" t="b">
        <v>0</v>
      </c>
      <c r="U30277" t="b">
        <v>0</v>
      </c>
      <c r="V30277" t="b">
        <v>0</v>
      </c>
      <c r="W30277" t="b">
        <v>0</v>
      </c>
      <c r="X30277" t="b">
        <v>0</v>
      </c>
      <c r="Y30277" t="b">
        <v>0</v>
      </c>
      <c r="Z30277" t="b">
        <v>0</v>
      </c>
      <c r="AA30277" t="b">
        <v>0</v>
      </c>
    </row>
    <row r="30278" spans="2:27">
      <c r="B30278">
        <v>1282</v>
      </c>
      <c r="C30278">
        <v>114569</v>
      </c>
      <c r="E30278" t="s">
        <v>279</v>
      </c>
      <c r="F30278" t="s">
        <v>1189</v>
      </c>
      <c r="G30278">
        <v>115591</v>
      </c>
      <c r="H30278">
        <v>115591</v>
      </c>
      <c r="I30278" t="s">
        <v>1188</v>
      </c>
      <c r="J30278" t="s">
        <v>236</v>
      </c>
      <c r="K30278">
        <v>2022382.1735</v>
      </c>
      <c r="L30278">
        <v>0</v>
      </c>
      <c r="M30278">
        <v>2022382.1735</v>
      </c>
      <c r="N30278">
        <v>5.3411810000000004E-3</v>
      </c>
      <c r="O30278">
        <v>5.3164889999999998E-3</v>
      </c>
      <c r="P30278">
        <v>1.612231E-3</v>
      </c>
      <c r="Q30278" s="3">
        <v>45291</v>
      </c>
      <c r="R30278" s="3">
        <v>45289</v>
      </c>
      <c r="S30278" t="b">
        <v>0</v>
      </c>
      <c r="T30278" t="b">
        <v>0</v>
      </c>
      <c r="U30278" t="b">
        <v>0</v>
      </c>
      <c r="V30278" t="b">
        <v>0</v>
      </c>
      <c r="W30278" t="b">
        <v>0</v>
      </c>
      <c r="X30278" t="b">
        <v>0</v>
      </c>
      <c r="Y30278" t="b">
        <v>0</v>
      </c>
      <c r="Z30278" t="b">
        <v>0</v>
      </c>
      <c r="AA30278" t="b">
        <v>0</v>
      </c>
    </row>
    <row r="30279" spans="2:27">
      <c r="B30279">
        <v>1282</v>
      </c>
      <c r="C30279">
        <v>114569</v>
      </c>
      <c r="E30279" t="s">
        <v>279</v>
      </c>
      <c r="F30279" t="s">
        <v>1191</v>
      </c>
      <c r="G30279">
        <v>115592</v>
      </c>
      <c r="H30279">
        <v>115592</v>
      </c>
      <c r="I30279" t="s">
        <v>1190</v>
      </c>
      <c r="J30279" t="s">
        <v>236</v>
      </c>
      <c r="K30279">
        <v>2022382.1735</v>
      </c>
      <c r="L30279">
        <v>0</v>
      </c>
      <c r="M30279">
        <v>2022382.1735</v>
      </c>
      <c r="N30279">
        <v>5.3411810000000004E-3</v>
      </c>
      <c r="O30279">
        <v>5.3164889999999998E-3</v>
      </c>
      <c r="P30279">
        <v>1.612231E-3</v>
      </c>
      <c r="Q30279" s="3">
        <v>45291</v>
      </c>
      <c r="R30279" s="3">
        <v>45289</v>
      </c>
      <c r="S30279" t="b">
        <v>0</v>
      </c>
      <c r="T30279" t="b">
        <v>0</v>
      </c>
      <c r="U30279" t="b">
        <v>0</v>
      </c>
      <c r="V30279" t="b">
        <v>0</v>
      </c>
      <c r="W30279" t="b">
        <v>0</v>
      </c>
      <c r="X30279" t="b">
        <v>0</v>
      </c>
      <c r="Y30279" t="b">
        <v>0</v>
      </c>
      <c r="Z30279" t="b">
        <v>0</v>
      </c>
      <c r="AA30279" t="b">
        <v>0</v>
      </c>
    </row>
    <row r="30280" spans="2:27">
      <c r="B30280">
        <v>1282</v>
      </c>
      <c r="C30280">
        <v>114569</v>
      </c>
      <c r="E30280" t="s">
        <v>279</v>
      </c>
      <c r="F30280" t="s">
        <v>1193</v>
      </c>
      <c r="G30280">
        <v>115593</v>
      </c>
      <c r="H30280">
        <v>115593</v>
      </c>
      <c r="I30280" t="s">
        <v>1192</v>
      </c>
      <c r="J30280" t="s">
        <v>236</v>
      </c>
      <c r="K30280">
        <v>2022382.1735</v>
      </c>
      <c r="L30280">
        <v>0</v>
      </c>
      <c r="M30280">
        <v>2022382.1735</v>
      </c>
      <c r="N30280">
        <v>5.3411810000000004E-3</v>
      </c>
      <c r="O30280">
        <v>5.3164889999999998E-3</v>
      </c>
      <c r="P30280">
        <v>1.612231E-3</v>
      </c>
      <c r="Q30280" s="3">
        <v>45291</v>
      </c>
      <c r="R30280" s="3">
        <v>45289</v>
      </c>
      <c r="S30280" t="b">
        <v>0</v>
      </c>
      <c r="T30280" t="b">
        <v>0</v>
      </c>
      <c r="U30280" t="b">
        <v>0</v>
      </c>
      <c r="V30280" t="b">
        <v>0</v>
      </c>
      <c r="W30280" t="b">
        <v>0</v>
      </c>
      <c r="X30280" t="b">
        <v>0</v>
      </c>
      <c r="Y30280" t="b">
        <v>0</v>
      </c>
      <c r="Z30280" t="b">
        <v>0</v>
      </c>
      <c r="AA30280" t="b">
        <v>0</v>
      </c>
    </row>
    <row r="30281" spans="2:27">
      <c r="B30281">
        <v>1282</v>
      </c>
      <c r="C30281">
        <v>114569</v>
      </c>
      <c r="E30281" t="s">
        <v>279</v>
      </c>
      <c r="F30281" t="s">
        <v>1196</v>
      </c>
      <c r="G30281">
        <v>115594</v>
      </c>
      <c r="H30281">
        <v>115594</v>
      </c>
      <c r="I30281" t="s">
        <v>1195</v>
      </c>
      <c r="J30281" t="s">
        <v>236</v>
      </c>
      <c r="K30281">
        <v>1999203.0041660001</v>
      </c>
      <c r="L30281">
        <v>0</v>
      </c>
      <c r="M30281">
        <v>1999203.0041660001</v>
      </c>
      <c r="N30281">
        <v>5.2799639999999998E-3</v>
      </c>
      <c r="O30281">
        <v>5.2555550000000003E-3</v>
      </c>
      <c r="P30281">
        <v>1.5937530000000001E-3</v>
      </c>
      <c r="Q30281" s="3">
        <v>45291</v>
      </c>
      <c r="R30281" s="3">
        <v>45289</v>
      </c>
      <c r="S30281" t="b">
        <v>0</v>
      </c>
      <c r="T30281" t="b">
        <v>0</v>
      </c>
      <c r="U30281" t="b">
        <v>0</v>
      </c>
      <c r="V30281" t="b">
        <v>0</v>
      </c>
      <c r="W30281" t="b">
        <v>0</v>
      </c>
      <c r="X30281" t="b">
        <v>0</v>
      </c>
      <c r="Y30281" t="b">
        <v>0</v>
      </c>
      <c r="Z30281" t="b">
        <v>0</v>
      </c>
      <c r="AA30281" t="b">
        <v>0</v>
      </c>
    </row>
    <row r="30282" spans="2:27">
      <c r="B30282">
        <v>1282</v>
      </c>
      <c r="C30282">
        <v>114569</v>
      </c>
      <c r="E30282" t="s">
        <v>279</v>
      </c>
      <c r="F30282" t="s">
        <v>1198</v>
      </c>
      <c r="G30282">
        <v>115595</v>
      </c>
      <c r="H30282">
        <v>115595</v>
      </c>
      <c r="I30282" t="s">
        <v>1197</v>
      </c>
      <c r="J30282" t="s">
        <v>236</v>
      </c>
      <c r="K30282">
        <v>1650882.7025210001</v>
      </c>
      <c r="L30282">
        <v>0</v>
      </c>
      <c r="M30282">
        <v>1650882.7025210001</v>
      </c>
      <c r="N30282">
        <v>4.3600380000000001E-3</v>
      </c>
      <c r="O30282">
        <v>4.3398819999999998E-3</v>
      </c>
      <c r="P30282">
        <v>1.316074E-3</v>
      </c>
      <c r="Q30282" s="3">
        <v>45291</v>
      </c>
      <c r="R30282" s="3">
        <v>45289</v>
      </c>
      <c r="S30282" t="b">
        <v>0</v>
      </c>
      <c r="T30282" t="b">
        <v>0</v>
      </c>
      <c r="U30282" t="b">
        <v>0</v>
      </c>
      <c r="V30282" t="b">
        <v>0</v>
      </c>
      <c r="W30282" t="b">
        <v>0</v>
      </c>
      <c r="X30282" t="b">
        <v>0</v>
      </c>
      <c r="Y30282" t="b">
        <v>0</v>
      </c>
      <c r="Z30282" t="b">
        <v>0</v>
      </c>
      <c r="AA30282" t="b">
        <v>0</v>
      </c>
    </row>
    <row r="30283" spans="2:27">
      <c r="B30283">
        <v>1282</v>
      </c>
      <c r="C30283">
        <v>114569</v>
      </c>
      <c r="E30283" t="s">
        <v>279</v>
      </c>
      <c r="F30283" t="s">
        <v>1200</v>
      </c>
      <c r="G30283">
        <v>115596</v>
      </c>
      <c r="H30283">
        <v>115596</v>
      </c>
      <c r="I30283" t="s">
        <v>1199</v>
      </c>
      <c r="J30283" t="s">
        <v>236</v>
      </c>
      <c r="K30283">
        <v>1456115.1649199999</v>
      </c>
      <c r="L30283">
        <v>0</v>
      </c>
      <c r="M30283">
        <v>1456115.1649199999</v>
      </c>
      <c r="N30283">
        <v>3.8456499999999999E-3</v>
      </c>
      <c r="O30283">
        <v>3.827872E-3</v>
      </c>
      <c r="P30283">
        <v>1.160807E-3</v>
      </c>
      <c r="Q30283" s="3">
        <v>45291</v>
      </c>
      <c r="R30283" s="3">
        <v>45289</v>
      </c>
      <c r="S30283" t="b">
        <v>0</v>
      </c>
      <c r="T30283" t="b">
        <v>0</v>
      </c>
      <c r="U30283" t="b">
        <v>0</v>
      </c>
      <c r="V30283" t="b">
        <v>0</v>
      </c>
      <c r="W30283" t="b">
        <v>0</v>
      </c>
      <c r="X30283" t="b">
        <v>0</v>
      </c>
      <c r="Y30283" t="b">
        <v>0</v>
      </c>
      <c r="Z30283" t="b">
        <v>0</v>
      </c>
      <c r="AA30283" t="b">
        <v>0</v>
      </c>
    </row>
    <row r="30284" spans="2:27">
      <c r="B30284">
        <v>1282</v>
      </c>
      <c r="C30284">
        <v>114569</v>
      </c>
      <c r="E30284" t="s">
        <v>279</v>
      </c>
      <c r="F30284" t="s">
        <v>1202</v>
      </c>
      <c r="G30284">
        <v>115597</v>
      </c>
      <c r="H30284">
        <v>115597</v>
      </c>
      <c r="I30284" t="s">
        <v>1201</v>
      </c>
      <c r="J30284" t="s">
        <v>236</v>
      </c>
      <c r="K30284">
        <v>1090415.0073929999</v>
      </c>
      <c r="L30284">
        <v>0</v>
      </c>
      <c r="M30284">
        <v>1090415.0073929999</v>
      </c>
      <c r="N30284">
        <v>2.8798230000000001E-3</v>
      </c>
      <c r="O30284">
        <v>2.866511E-3</v>
      </c>
      <c r="P30284">
        <v>8.6927200000000004E-4</v>
      </c>
      <c r="Q30284" s="3">
        <v>45291</v>
      </c>
      <c r="R30284" s="3">
        <v>45289</v>
      </c>
      <c r="S30284" t="b">
        <v>0</v>
      </c>
      <c r="T30284" t="b">
        <v>0</v>
      </c>
      <c r="U30284" t="b">
        <v>0</v>
      </c>
      <c r="V30284" t="b">
        <v>0</v>
      </c>
      <c r="W30284" t="b">
        <v>0</v>
      </c>
      <c r="X30284" t="b">
        <v>0</v>
      </c>
      <c r="Y30284" t="b">
        <v>0</v>
      </c>
      <c r="Z30284" t="b">
        <v>0</v>
      </c>
      <c r="AA30284" t="b">
        <v>0</v>
      </c>
    </row>
    <row r="30285" spans="2:27">
      <c r="B30285">
        <v>1282</v>
      </c>
      <c r="C30285">
        <v>114569</v>
      </c>
      <c r="E30285" t="s">
        <v>279</v>
      </c>
      <c r="F30285" t="s">
        <v>857</v>
      </c>
      <c r="G30285">
        <v>115598</v>
      </c>
      <c r="H30285">
        <v>115598</v>
      </c>
      <c r="I30285" t="s">
        <v>856</v>
      </c>
      <c r="J30285" t="s">
        <v>236</v>
      </c>
      <c r="K30285">
        <v>1090415.0073929999</v>
      </c>
      <c r="L30285">
        <v>0</v>
      </c>
      <c r="M30285">
        <v>1090415.0073929999</v>
      </c>
      <c r="N30285">
        <v>2.8798230000000001E-3</v>
      </c>
      <c r="O30285">
        <v>2.866511E-3</v>
      </c>
      <c r="P30285">
        <v>8.6927200000000004E-4</v>
      </c>
      <c r="Q30285" s="3">
        <v>45291</v>
      </c>
      <c r="R30285" s="3">
        <v>45289</v>
      </c>
      <c r="S30285" t="b">
        <v>0</v>
      </c>
      <c r="T30285" t="b">
        <v>0</v>
      </c>
      <c r="U30285" t="b">
        <v>0</v>
      </c>
      <c r="V30285" t="b">
        <v>0</v>
      </c>
      <c r="W30285" t="b">
        <v>0</v>
      </c>
      <c r="X30285" t="b">
        <v>0</v>
      </c>
      <c r="Y30285" t="b">
        <v>0</v>
      </c>
      <c r="Z30285" t="b">
        <v>0</v>
      </c>
      <c r="AA30285" t="b">
        <v>0</v>
      </c>
    </row>
    <row r="30286" spans="2:27">
      <c r="B30286">
        <v>1282</v>
      </c>
      <c r="C30286">
        <v>114569</v>
      </c>
      <c r="E30286" t="s">
        <v>279</v>
      </c>
      <c r="F30286" t="s">
        <v>1123</v>
      </c>
      <c r="G30286">
        <v>115599</v>
      </c>
      <c r="H30286">
        <v>115599</v>
      </c>
      <c r="I30286" t="s">
        <v>1122</v>
      </c>
      <c r="J30286" t="s">
        <v>236</v>
      </c>
      <c r="K30286">
        <v>566267.00858000002</v>
      </c>
      <c r="L30286">
        <v>0</v>
      </c>
      <c r="M30286">
        <v>566267.00858000002</v>
      </c>
      <c r="N30286">
        <v>1.495531E-3</v>
      </c>
      <c r="O30286">
        <v>1.488617E-3</v>
      </c>
      <c r="P30286">
        <v>4.5142499999999998E-4</v>
      </c>
      <c r="Q30286" s="3">
        <v>45291</v>
      </c>
      <c r="R30286" s="3">
        <v>45289</v>
      </c>
      <c r="S30286" t="b">
        <v>0</v>
      </c>
      <c r="T30286" t="b">
        <v>0</v>
      </c>
      <c r="U30286" t="b">
        <v>0</v>
      </c>
      <c r="V30286" t="b">
        <v>0</v>
      </c>
      <c r="W30286" t="b">
        <v>0</v>
      </c>
      <c r="X30286" t="b">
        <v>0</v>
      </c>
      <c r="Y30286" t="b">
        <v>0</v>
      </c>
      <c r="Z30286" t="b">
        <v>0</v>
      </c>
      <c r="AA30286" t="b">
        <v>0</v>
      </c>
    </row>
    <row r="30287" spans="2:27">
      <c r="B30287">
        <v>1282</v>
      </c>
      <c r="C30287">
        <v>114569</v>
      </c>
      <c r="E30287" t="s">
        <v>279</v>
      </c>
      <c r="F30287" t="s">
        <v>1125</v>
      </c>
      <c r="G30287">
        <v>115600</v>
      </c>
      <c r="H30287">
        <v>115600</v>
      </c>
      <c r="I30287" t="s">
        <v>1124</v>
      </c>
      <c r="J30287" t="s">
        <v>236</v>
      </c>
      <c r="K30287">
        <v>566267.00858000002</v>
      </c>
      <c r="L30287">
        <v>0</v>
      </c>
      <c r="M30287">
        <v>566267.00858000002</v>
      </c>
      <c r="N30287">
        <v>1.495531E-3</v>
      </c>
      <c r="O30287">
        <v>1.488617E-3</v>
      </c>
      <c r="P30287">
        <v>4.5142499999999998E-4</v>
      </c>
      <c r="Q30287" s="3">
        <v>45291</v>
      </c>
      <c r="R30287" s="3">
        <v>45289</v>
      </c>
      <c r="S30287" t="b">
        <v>0</v>
      </c>
      <c r="T30287" t="b">
        <v>0</v>
      </c>
      <c r="U30287" t="b">
        <v>0</v>
      </c>
      <c r="V30287" t="b">
        <v>0</v>
      </c>
      <c r="W30287" t="b">
        <v>0</v>
      </c>
      <c r="X30287" t="b">
        <v>0</v>
      </c>
      <c r="Y30287" t="b">
        <v>0</v>
      </c>
      <c r="Z30287" t="b">
        <v>0</v>
      </c>
      <c r="AA30287" t="b">
        <v>0</v>
      </c>
    </row>
    <row r="30288" spans="2:27">
      <c r="B30288">
        <v>1282</v>
      </c>
      <c r="C30288">
        <v>114569</v>
      </c>
      <c r="E30288" t="s">
        <v>279</v>
      </c>
      <c r="F30288" t="s">
        <v>1127</v>
      </c>
      <c r="G30288">
        <v>115601</v>
      </c>
      <c r="H30288">
        <v>115601</v>
      </c>
      <c r="I30288" t="s">
        <v>1126</v>
      </c>
      <c r="J30288" t="s">
        <v>236</v>
      </c>
      <c r="K30288">
        <v>3271245.0221779998</v>
      </c>
      <c r="L30288">
        <v>0</v>
      </c>
      <c r="M30288">
        <v>3271245.0221779998</v>
      </c>
      <c r="N30288">
        <v>8.6394699999999998E-3</v>
      </c>
      <c r="O30288">
        <v>8.599532E-3</v>
      </c>
      <c r="P30288">
        <v>2.6078170000000001E-3</v>
      </c>
      <c r="Q30288" s="3">
        <v>45291</v>
      </c>
      <c r="R30288" s="3">
        <v>45289</v>
      </c>
      <c r="S30288" t="b">
        <v>0</v>
      </c>
      <c r="T30288" t="b">
        <v>0</v>
      </c>
      <c r="U30288" t="b">
        <v>0</v>
      </c>
      <c r="V30288" t="b">
        <v>0</v>
      </c>
      <c r="W30288" t="b">
        <v>0</v>
      </c>
      <c r="X30288" t="b">
        <v>0</v>
      </c>
      <c r="Y30288" t="b">
        <v>0</v>
      </c>
      <c r="Z30288" t="b">
        <v>0</v>
      </c>
      <c r="AA30288" t="b">
        <v>0</v>
      </c>
    </row>
    <row r="30289" spans="2:41">
      <c r="B30289">
        <v>1130</v>
      </c>
      <c r="C30289">
        <v>106841</v>
      </c>
      <c r="D30289" t="s">
        <v>240</v>
      </c>
      <c r="E30289" t="s">
        <v>249</v>
      </c>
      <c r="F30289" t="s">
        <v>747</v>
      </c>
      <c r="G30289">
        <v>115781</v>
      </c>
      <c r="H30289" t="s">
        <v>749</v>
      </c>
      <c r="I30289" t="s">
        <v>1128</v>
      </c>
      <c r="J30289" t="s">
        <v>236</v>
      </c>
      <c r="K30289">
        <v>170677.789548</v>
      </c>
      <c r="L30289">
        <v>0</v>
      </c>
      <c r="M30289">
        <v>170677.789548</v>
      </c>
      <c r="N30289">
        <v>4.5076600000000001E-4</v>
      </c>
      <c r="O30289">
        <v>4.48682E-4</v>
      </c>
      <c r="P30289">
        <v>1.3606299999999999E-4</v>
      </c>
      <c r="Q30289" s="3">
        <v>45291</v>
      </c>
      <c r="R30289" s="3">
        <v>45289</v>
      </c>
      <c r="S30289" t="b">
        <v>1</v>
      </c>
      <c r="T30289" t="b">
        <v>1</v>
      </c>
      <c r="U30289" t="b">
        <v>1</v>
      </c>
      <c r="V30289" t="b">
        <v>1</v>
      </c>
      <c r="W30289" t="b">
        <v>1</v>
      </c>
      <c r="X30289" t="b">
        <v>0</v>
      </c>
      <c r="Y30289" t="b">
        <v>1</v>
      </c>
      <c r="Z30289" t="b">
        <v>1</v>
      </c>
      <c r="AA30289" t="b">
        <v>0</v>
      </c>
      <c r="AB30289" t="s">
        <v>1239</v>
      </c>
      <c r="AC30289" t="s">
        <v>1239</v>
      </c>
      <c r="AD30289" t="s">
        <v>1239</v>
      </c>
      <c r="AE30289" t="s">
        <v>1237</v>
      </c>
      <c r="AF30289" t="s">
        <v>1239</v>
      </c>
      <c r="AH30289" t="b">
        <v>1</v>
      </c>
      <c r="AI30289" t="b">
        <v>1</v>
      </c>
      <c r="AJ30289" t="b">
        <v>0</v>
      </c>
      <c r="AK30289" t="b">
        <v>0</v>
      </c>
      <c r="AL30289" t="b">
        <v>1</v>
      </c>
      <c r="AM30289" t="b">
        <v>0</v>
      </c>
      <c r="AN30289" t="b">
        <v>1</v>
      </c>
      <c r="AO30289" t="s">
        <v>1240</v>
      </c>
    </row>
    <row r="30290" spans="2:41">
      <c r="B30290">
        <v>1013</v>
      </c>
      <c r="C30290">
        <v>97448</v>
      </c>
      <c r="E30290" t="s">
        <v>712</v>
      </c>
      <c r="F30290" t="s">
        <v>1130</v>
      </c>
      <c r="G30290">
        <v>116155</v>
      </c>
      <c r="H30290">
        <v>116155</v>
      </c>
      <c r="I30290" t="s">
        <v>1129</v>
      </c>
      <c r="J30290" t="s">
        <v>236</v>
      </c>
      <c r="K30290">
        <v>5002.513293</v>
      </c>
      <c r="L30290">
        <v>0</v>
      </c>
      <c r="M30290">
        <v>5002.513293</v>
      </c>
      <c r="N30290">
        <v>1.3212E-5</v>
      </c>
      <c r="O30290">
        <v>1.3151E-5</v>
      </c>
      <c r="P30290">
        <v>3.9879999999999998E-6</v>
      </c>
      <c r="Q30290" s="3">
        <v>45291</v>
      </c>
      <c r="R30290" s="3">
        <v>45289</v>
      </c>
      <c r="S30290" t="b">
        <v>0</v>
      </c>
      <c r="T30290" t="b">
        <v>0</v>
      </c>
      <c r="U30290" t="b">
        <v>0</v>
      </c>
      <c r="V30290" t="b">
        <v>0</v>
      </c>
      <c r="W30290" t="b">
        <v>0</v>
      </c>
      <c r="X30290" t="b">
        <v>0</v>
      </c>
      <c r="Y30290" t="b">
        <v>0</v>
      </c>
      <c r="Z30290" t="b">
        <v>0</v>
      </c>
      <c r="AA30290" t="b">
        <v>0</v>
      </c>
    </row>
    <row r="30291" spans="2:41">
      <c r="B30291">
        <v>1013</v>
      </c>
      <c r="C30291">
        <v>97448</v>
      </c>
      <c r="E30291" t="s">
        <v>712</v>
      </c>
      <c r="F30291" t="s">
        <v>1130</v>
      </c>
      <c r="G30291">
        <v>116157</v>
      </c>
      <c r="H30291">
        <v>116157</v>
      </c>
      <c r="I30291" t="s">
        <v>1131</v>
      </c>
      <c r="J30291" t="s">
        <v>236</v>
      </c>
      <c r="K30291">
        <v>207137.35709500001</v>
      </c>
      <c r="L30291">
        <v>0</v>
      </c>
      <c r="M30291">
        <v>207137.35709500001</v>
      </c>
      <c r="N30291">
        <v>5.4705699999999999E-4</v>
      </c>
      <c r="O30291">
        <v>5.4452799999999996E-4</v>
      </c>
      <c r="P30291">
        <v>1.65129E-4</v>
      </c>
      <c r="Q30291" s="3">
        <v>45291</v>
      </c>
      <c r="R30291" s="3">
        <v>45289</v>
      </c>
      <c r="S30291" t="b">
        <v>0</v>
      </c>
      <c r="T30291" t="b">
        <v>0</v>
      </c>
      <c r="U30291" t="b">
        <v>0</v>
      </c>
      <c r="V30291" t="b">
        <v>0</v>
      </c>
      <c r="W30291" t="b">
        <v>0</v>
      </c>
      <c r="X30291" t="b">
        <v>0</v>
      </c>
      <c r="Y30291" t="b">
        <v>0</v>
      </c>
      <c r="Z30291" t="b">
        <v>0</v>
      </c>
      <c r="AA30291" t="b">
        <v>0</v>
      </c>
    </row>
    <row r="30292" spans="2:41">
      <c r="B30292">
        <v>1139</v>
      </c>
      <c r="C30292">
        <v>106838</v>
      </c>
      <c r="E30292" t="s">
        <v>823</v>
      </c>
      <c r="F30292" t="s">
        <v>1256</v>
      </c>
      <c r="G30292">
        <v>116463</v>
      </c>
      <c r="H30292">
        <v>116463</v>
      </c>
      <c r="I30292" t="s">
        <v>1132</v>
      </c>
      <c r="J30292" t="s">
        <v>236</v>
      </c>
      <c r="K30292">
        <v>14704288</v>
      </c>
      <c r="L30292">
        <v>0</v>
      </c>
      <c r="M30292">
        <v>14704288</v>
      </c>
      <c r="N30292">
        <v>3.8834529E-2</v>
      </c>
      <c r="O30292">
        <v>3.8655004999999999E-2</v>
      </c>
      <c r="P30292">
        <v>1.1722173000000001E-2</v>
      </c>
      <c r="Q30292" s="3">
        <v>45291</v>
      </c>
      <c r="R30292" s="3">
        <v>45289</v>
      </c>
      <c r="S30292" t="b">
        <v>0</v>
      </c>
      <c r="T30292" t="b">
        <v>0</v>
      </c>
      <c r="U30292" t="b">
        <v>0</v>
      </c>
      <c r="V30292" t="b">
        <v>0</v>
      </c>
      <c r="W30292" t="b">
        <v>0</v>
      </c>
      <c r="X30292" t="b">
        <v>0</v>
      </c>
      <c r="Y30292" t="b">
        <v>0</v>
      </c>
      <c r="Z30292" t="b">
        <v>0</v>
      </c>
      <c r="AA30292" t="b">
        <v>0</v>
      </c>
    </row>
    <row r="30293" spans="2:41">
      <c r="B30293">
        <v>1139</v>
      </c>
      <c r="C30293">
        <v>106838</v>
      </c>
      <c r="E30293" t="s">
        <v>823</v>
      </c>
      <c r="F30293" t="s">
        <v>1257</v>
      </c>
      <c r="G30293">
        <v>116992</v>
      </c>
      <c r="H30293">
        <v>116992</v>
      </c>
      <c r="I30293" t="s">
        <v>1133</v>
      </c>
      <c r="J30293" t="s">
        <v>236</v>
      </c>
      <c r="K30293">
        <v>3014157.24</v>
      </c>
      <c r="L30293">
        <v>0</v>
      </c>
      <c r="M30293">
        <v>3014157.24</v>
      </c>
      <c r="N30293">
        <v>7.9604930000000008E-3</v>
      </c>
      <c r="O30293">
        <v>7.9236930000000007E-3</v>
      </c>
      <c r="P30293">
        <v>2.4028690000000002E-3</v>
      </c>
      <c r="Q30293" s="3">
        <v>45291</v>
      </c>
      <c r="R30293" s="3">
        <v>45289</v>
      </c>
      <c r="S30293" t="b">
        <v>0</v>
      </c>
      <c r="T30293" t="b">
        <v>0</v>
      </c>
      <c r="U30293" t="b">
        <v>0</v>
      </c>
      <c r="V30293" t="b">
        <v>0</v>
      </c>
      <c r="W30293" t="b">
        <v>0</v>
      </c>
      <c r="X30293" t="b">
        <v>0</v>
      </c>
      <c r="Y30293" t="b">
        <v>0</v>
      </c>
      <c r="Z30293" t="b">
        <v>0</v>
      </c>
      <c r="AA30293" t="b">
        <v>0</v>
      </c>
    </row>
    <row r="30294" spans="2:41">
      <c r="B30294">
        <v>1139</v>
      </c>
      <c r="C30294">
        <v>106838</v>
      </c>
      <c r="E30294" t="s">
        <v>823</v>
      </c>
      <c r="F30294" t="s">
        <v>1257</v>
      </c>
      <c r="G30294">
        <v>116993</v>
      </c>
      <c r="H30294">
        <v>116993</v>
      </c>
      <c r="I30294" t="s">
        <v>1134</v>
      </c>
      <c r="J30294" t="s">
        <v>236</v>
      </c>
      <c r="K30294">
        <v>8547211.6899999995</v>
      </c>
      <c r="L30294">
        <v>0</v>
      </c>
      <c r="M30294">
        <v>8547211.6899999995</v>
      </c>
      <c r="N30294">
        <v>2.2573479E-2</v>
      </c>
      <c r="O30294">
        <v>2.2469125999999999E-2</v>
      </c>
      <c r="P30294">
        <v>6.813787E-3</v>
      </c>
      <c r="Q30294" s="3">
        <v>45291</v>
      </c>
      <c r="R30294" s="3">
        <v>45289</v>
      </c>
      <c r="S30294" t="b">
        <v>0</v>
      </c>
      <c r="T30294" t="b">
        <v>0</v>
      </c>
      <c r="U30294" t="b">
        <v>0</v>
      </c>
      <c r="V30294" t="b">
        <v>0</v>
      </c>
      <c r="W30294" t="b">
        <v>0</v>
      </c>
      <c r="X30294" t="b">
        <v>0</v>
      </c>
      <c r="Y30294" t="b">
        <v>0</v>
      </c>
      <c r="Z30294" t="b">
        <v>0</v>
      </c>
      <c r="AA30294" t="b">
        <v>0</v>
      </c>
    </row>
    <row r="30295" spans="2:41">
      <c r="B30295">
        <v>1237</v>
      </c>
      <c r="C30295">
        <v>110942</v>
      </c>
      <c r="E30295" t="s">
        <v>243</v>
      </c>
      <c r="F30295" t="s">
        <v>892</v>
      </c>
      <c r="G30295">
        <v>117969</v>
      </c>
      <c r="H30295">
        <v>117969</v>
      </c>
      <c r="I30295" t="s">
        <v>1135</v>
      </c>
      <c r="J30295" t="s">
        <v>236</v>
      </c>
      <c r="K30295">
        <v>960246.93046800001</v>
      </c>
      <c r="L30295">
        <v>0</v>
      </c>
      <c r="M30295">
        <v>960246.93046800001</v>
      </c>
      <c r="N30295">
        <v>2.5360449999999998E-3</v>
      </c>
      <c r="O30295">
        <v>2.5243209999999999E-3</v>
      </c>
      <c r="P30295">
        <v>7.6550299999999995E-4</v>
      </c>
      <c r="Q30295" s="3">
        <v>45291</v>
      </c>
      <c r="R30295" s="3">
        <v>45289</v>
      </c>
      <c r="S30295" t="b">
        <v>0</v>
      </c>
      <c r="T30295" t="b">
        <v>0</v>
      </c>
      <c r="U30295" t="b">
        <v>0</v>
      </c>
      <c r="V30295" t="b">
        <v>0</v>
      </c>
      <c r="W30295" t="b">
        <v>0</v>
      </c>
      <c r="X30295" t="b">
        <v>0</v>
      </c>
      <c r="Y30295" t="b">
        <v>0</v>
      </c>
      <c r="Z30295" t="b">
        <v>0</v>
      </c>
      <c r="AA30295" t="b">
        <v>0</v>
      </c>
    </row>
    <row r="30296" spans="2:41">
      <c r="B30296">
        <v>1237</v>
      </c>
      <c r="C30296">
        <v>110942</v>
      </c>
      <c r="E30296" t="s">
        <v>243</v>
      </c>
      <c r="F30296" t="s">
        <v>917</v>
      </c>
      <c r="G30296">
        <v>117970</v>
      </c>
      <c r="H30296">
        <v>117970</v>
      </c>
      <c r="I30296" t="s">
        <v>1136</v>
      </c>
      <c r="J30296" t="s">
        <v>236</v>
      </c>
      <c r="K30296">
        <v>9079.2759979999992</v>
      </c>
      <c r="L30296">
        <v>0</v>
      </c>
      <c r="M30296">
        <v>9079.2759979999992</v>
      </c>
      <c r="N30296">
        <v>2.3978999999999999E-5</v>
      </c>
      <c r="O30296">
        <v>2.3867999999999999E-5</v>
      </c>
      <c r="P30296">
        <v>7.238E-6</v>
      </c>
      <c r="Q30296" s="3">
        <v>45291</v>
      </c>
      <c r="R30296" s="3">
        <v>45289</v>
      </c>
      <c r="S30296" t="b">
        <v>0</v>
      </c>
      <c r="T30296" t="b">
        <v>0</v>
      </c>
      <c r="U30296" t="b">
        <v>0</v>
      </c>
      <c r="V30296" t="b">
        <v>0</v>
      </c>
      <c r="W30296" t="b">
        <v>0</v>
      </c>
      <c r="X30296" t="b">
        <v>0</v>
      </c>
      <c r="Y30296" t="b">
        <v>0</v>
      </c>
      <c r="Z30296" t="b">
        <v>0</v>
      </c>
      <c r="AA30296" t="b">
        <v>0</v>
      </c>
    </row>
    <row r="30297" spans="2:41">
      <c r="B30297">
        <v>1237</v>
      </c>
      <c r="C30297">
        <v>110942</v>
      </c>
      <c r="E30297" t="s">
        <v>243</v>
      </c>
      <c r="F30297" t="s">
        <v>962</v>
      </c>
      <c r="G30297">
        <v>117971</v>
      </c>
      <c r="H30297">
        <v>117971</v>
      </c>
      <c r="I30297" t="s">
        <v>1137</v>
      </c>
      <c r="J30297" t="s">
        <v>236</v>
      </c>
      <c r="K30297">
        <v>5090.7223780000004</v>
      </c>
      <c r="L30297">
        <v>0</v>
      </c>
      <c r="M30297">
        <v>5090.7223780000004</v>
      </c>
      <c r="N30297">
        <v>1.3444999999999999E-5</v>
      </c>
      <c r="O30297">
        <v>1.3383E-5</v>
      </c>
      <c r="P30297">
        <v>4.0579999999999999E-6</v>
      </c>
      <c r="Q30297" s="3">
        <v>45291</v>
      </c>
      <c r="R30297" s="3">
        <v>45289</v>
      </c>
      <c r="S30297" t="b">
        <v>0</v>
      </c>
      <c r="T30297" t="b">
        <v>0</v>
      </c>
      <c r="U30297" t="b">
        <v>0</v>
      </c>
      <c r="V30297" t="b">
        <v>0</v>
      </c>
      <c r="W30297" t="b">
        <v>0</v>
      </c>
      <c r="X30297" t="b">
        <v>0</v>
      </c>
      <c r="Y30297" t="b">
        <v>0</v>
      </c>
      <c r="Z30297" t="b">
        <v>0</v>
      </c>
      <c r="AA30297" t="b">
        <v>0</v>
      </c>
    </row>
    <row r="30298" spans="2:41">
      <c r="B30298">
        <v>1237</v>
      </c>
      <c r="C30298">
        <v>110942</v>
      </c>
      <c r="E30298" t="s">
        <v>243</v>
      </c>
      <c r="F30298" t="s">
        <v>962</v>
      </c>
      <c r="G30298">
        <v>117972</v>
      </c>
      <c r="H30298">
        <v>117972</v>
      </c>
      <c r="I30298" t="s">
        <v>1138</v>
      </c>
      <c r="J30298" t="s">
        <v>236</v>
      </c>
      <c r="K30298">
        <v>30696.061861999999</v>
      </c>
      <c r="L30298">
        <v>0</v>
      </c>
      <c r="M30298">
        <v>30696.061861999999</v>
      </c>
      <c r="N30298">
        <v>8.1069000000000006E-5</v>
      </c>
      <c r="O30298">
        <v>8.0694999999999999E-5</v>
      </c>
      <c r="P30298">
        <v>2.4471E-5</v>
      </c>
      <c r="Q30298" s="3">
        <v>45291</v>
      </c>
      <c r="R30298" s="3">
        <v>45289</v>
      </c>
      <c r="S30298" t="b">
        <v>0</v>
      </c>
      <c r="T30298" t="b">
        <v>0</v>
      </c>
      <c r="U30298" t="b">
        <v>0</v>
      </c>
      <c r="V30298" t="b">
        <v>0</v>
      </c>
      <c r="W30298" t="b">
        <v>0</v>
      </c>
      <c r="X30298" t="b">
        <v>0</v>
      </c>
      <c r="Y30298" t="b">
        <v>0</v>
      </c>
      <c r="Z30298" t="b">
        <v>0</v>
      </c>
      <c r="AA30298" t="b">
        <v>0</v>
      </c>
    </row>
    <row r="30299" spans="2:41">
      <c r="B30299">
        <v>1237</v>
      </c>
      <c r="C30299">
        <v>110942</v>
      </c>
      <c r="E30299" t="s">
        <v>243</v>
      </c>
      <c r="F30299" t="s">
        <v>962</v>
      </c>
      <c r="G30299">
        <v>117973</v>
      </c>
      <c r="H30299">
        <v>117973</v>
      </c>
      <c r="I30299" t="s">
        <v>1139</v>
      </c>
      <c r="J30299" t="s">
        <v>236</v>
      </c>
      <c r="K30299">
        <v>4230.5472559999998</v>
      </c>
      <c r="L30299">
        <v>0</v>
      </c>
      <c r="M30299">
        <v>4230.5472559999998</v>
      </c>
      <c r="N30299">
        <v>1.1173E-5</v>
      </c>
      <c r="O30299">
        <v>1.1121000000000001E-5</v>
      </c>
      <c r="P30299">
        <v>3.3730000000000001E-6</v>
      </c>
      <c r="Q30299" s="3">
        <v>45291</v>
      </c>
      <c r="R30299" s="3">
        <v>45289</v>
      </c>
      <c r="S30299" t="b">
        <v>0</v>
      </c>
      <c r="T30299" t="b">
        <v>0</v>
      </c>
      <c r="U30299" t="b">
        <v>0</v>
      </c>
      <c r="V30299" t="b">
        <v>0</v>
      </c>
      <c r="W30299" t="b">
        <v>0</v>
      </c>
      <c r="X30299" t="b">
        <v>0</v>
      </c>
      <c r="Y30299" t="b">
        <v>0</v>
      </c>
      <c r="Z30299" t="b">
        <v>0</v>
      </c>
      <c r="AA30299" t="b">
        <v>0</v>
      </c>
    </row>
    <row r="30300" spans="2:41">
      <c r="B30300">
        <v>1237</v>
      </c>
      <c r="C30300">
        <v>110942</v>
      </c>
      <c r="E30300" t="s">
        <v>243</v>
      </c>
      <c r="F30300" t="s">
        <v>962</v>
      </c>
      <c r="G30300">
        <v>117976</v>
      </c>
      <c r="H30300">
        <v>117976</v>
      </c>
      <c r="I30300" t="s">
        <v>1140</v>
      </c>
      <c r="J30300" t="s">
        <v>236</v>
      </c>
      <c r="K30300">
        <v>19209.383095000001</v>
      </c>
      <c r="L30300">
        <v>0</v>
      </c>
      <c r="M30300">
        <v>19209.383095000001</v>
      </c>
      <c r="N30300">
        <v>5.0732999999999997E-5</v>
      </c>
      <c r="O30300">
        <v>5.0498000000000003E-5</v>
      </c>
      <c r="P30300">
        <v>1.5313999999999999E-5</v>
      </c>
      <c r="Q30300" s="3">
        <v>45291</v>
      </c>
      <c r="R30300" s="3">
        <v>45289</v>
      </c>
      <c r="S30300" t="b">
        <v>0</v>
      </c>
      <c r="T30300" t="b">
        <v>0</v>
      </c>
      <c r="U30300" t="b">
        <v>0</v>
      </c>
      <c r="V30300" t="b">
        <v>0</v>
      </c>
      <c r="W30300" t="b">
        <v>0</v>
      </c>
      <c r="X30300" t="b">
        <v>0</v>
      </c>
      <c r="Y30300" t="b">
        <v>0</v>
      </c>
      <c r="Z30300" t="b">
        <v>0</v>
      </c>
      <c r="AA30300" t="b">
        <v>0</v>
      </c>
    </row>
    <row r="30301" spans="2:41">
      <c r="B30301">
        <v>1237</v>
      </c>
      <c r="C30301">
        <v>110942</v>
      </c>
      <c r="E30301" t="s">
        <v>243</v>
      </c>
      <c r="F30301" t="s">
        <v>962</v>
      </c>
      <c r="G30301">
        <v>117977</v>
      </c>
      <c r="H30301">
        <v>117977</v>
      </c>
      <c r="I30301" t="s">
        <v>1141</v>
      </c>
      <c r="J30301" t="s">
        <v>236</v>
      </c>
      <c r="K30301">
        <v>-2236.6740150000001</v>
      </c>
      <c r="L30301">
        <v>0</v>
      </c>
      <c r="M30301">
        <v>-2236.6740150000001</v>
      </c>
      <c r="N30301">
        <v>-5.9070000000000004E-6</v>
      </c>
      <c r="O30301">
        <v>-5.8799999999999996E-6</v>
      </c>
      <c r="P30301">
        <v>-1.7829999999999999E-6</v>
      </c>
      <c r="Q30301" s="3">
        <v>45291</v>
      </c>
      <c r="R30301" s="3">
        <v>45289</v>
      </c>
      <c r="S30301" t="b">
        <v>0</v>
      </c>
      <c r="T30301" t="b">
        <v>0</v>
      </c>
      <c r="U30301" t="b">
        <v>0</v>
      </c>
      <c r="V30301" t="b">
        <v>0</v>
      </c>
      <c r="W30301" t="b">
        <v>0</v>
      </c>
      <c r="X30301" t="b">
        <v>0</v>
      </c>
      <c r="Y30301" t="b">
        <v>0</v>
      </c>
      <c r="Z30301" t="b">
        <v>0</v>
      </c>
      <c r="AA30301" t="b">
        <v>0</v>
      </c>
    </row>
    <row r="30302" spans="2:41">
      <c r="B30302">
        <v>1237</v>
      </c>
      <c r="C30302">
        <v>110942</v>
      </c>
      <c r="E30302" t="s">
        <v>243</v>
      </c>
      <c r="F30302" t="s">
        <v>962</v>
      </c>
      <c r="G30302">
        <v>117978</v>
      </c>
      <c r="H30302">
        <v>117978</v>
      </c>
      <c r="I30302" t="s">
        <v>1142</v>
      </c>
      <c r="J30302" t="s">
        <v>236</v>
      </c>
      <c r="K30302">
        <v>-2945.6081180000001</v>
      </c>
      <c r="L30302">
        <v>0</v>
      </c>
      <c r="M30302">
        <v>-2945.6081180000001</v>
      </c>
      <c r="N30302">
        <v>-7.7789999999999996E-6</v>
      </c>
      <c r="O30302">
        <v>-7.7430000000000002E-6</v>
      </c>
      <c r="P30302">
        <v>-2.3479999999999998E-6</v>
      </c>
      <c r="Q30302" s="3">
        <v>45291</v>
      </c>
      <c r="R30302" s="3">
        <v>45289</v>
      </c>
      <c r="S30302" t="b">
        <v>0</v>
      </c>
      <c r="T30302" t="b">
        <v>0</v>
      </c>
      <c r="U30302" t="b">
        <v>0</v>
      </c>
      <c r="V30302" t="b">
        <v>0</v>
      </c>
      <c r="W30302" t="b">
        <v>0</v>
      </c>
      <c r="X30302" t="b">
        <v>0</v>
      </c>
      <c r="Y30302" t="b">
        <v>0</v>
      </c>
      <c r="Z30302" t="b">
        <v>0</v>
      </c>
      <c r="AA30302" t="b">
        <v>0</v>
      </c>
    </row>
    <row r="30303" spans="2:41">
      <c r="B30303">
        <v>1237</v>
      </c>
      <c r="C30303">
        <v>110942</v>
      </c>
      <c r="E30303" t="s">
        <v>243</v>
      </c>
      <c r="F30303" t="s">
        <v>962</v>
      </c>
      <c r="G30303">
        <v>117989</v>
      </c>
      <c r="H30303">
        <v>117989</v>
      </c>
      <c r="I30303" t="s">
        <v>1143</v>
      </c>
      <c r="J30303" t="s">
        <v>236</v>
      </c>
      <c r="K30303">
        <v>8576.2313219999996</v>
      </c>
      <c r="L30303">
        <v>0</v>
      </c>
      <c r="M30303">
        <v>8576.2313219999996</v>
      </c>
      <c r="N30303">
        <v>2.2650000000000002E-5</v>
      </c>
      <c r="O30303">
        <v>2.2544999999999998E-5</v>
      </c>
      <c r="P30303">
        <v>6.8369999999999999E-6</v>
      </c>
      <c r="Q30303" s="3">
        <v>45291</v>
      </c>
      <c r="R30303" s="3">
        <v>45289</v>
      </c>
      <c r="S30303" t="b">
        <v>0</v>
      </c>
      <c r="T30303" t="b">
        <v>0</v>
      </c>
      <c r="U30303" t="b">
        <v>0</v>
      </c>
      <c r="V30303" t="b">
        <v>0</v>
      </c>
      <c r="W30303" t="b">
        <v>0</v>
      </c>
      <c r="X30303" t="b">
        <v>0</v>
      </c>
      <c r="Y30303" t="b">
        <v>0</v>
      </c>
      <c r="Z30303" t="b">
        <v>0</v>
      </c>
      <c r="AA30303" t="b">
        <v>0</v>
      </c>
    </row>
    <row r="30304" spans="2:41">
      <c r="B30304">
        <v>1237</v>
      </c>
      <c r="C30304">
        <v>110942</v>
      </c>
      <c r="E30304" t="s">
        <v>243</v>
      </c>
      <c r="F30304" t="s">
        <v>962</v>
      </c>
      <c r="G30304">
        <v>118011</v>
      </c>
      <c r="H30304">
        <v>118011</v>
      </c>
      <c r="I30304" t="s">
        <v>1144</v>
      </c>
      <c r="J30304" t="s">
        <v>236</v>
      </c>
      <c r="K30304">
        <v>61679.800758999998</v>
      </c>
      <c r="L30304">
        <v>0</v>
      </c>
      <c r="M30304">
        <v>61679.800758999998</v>
      </c>
      <c r="N30304">
        <v>1.62898E-4</v>
      </c>
      <c r="O30304">
        <v>1.6214499999999999E-4</v>
      </c>
      <c r="P30304">
        <v>4.9171000000000001E-5</v>
      </c>
      <c r="Q30304" s="3">
        <v>45291</v>
      </c>
      <c r="R30304" s="3">
        <v>45289</v>
      </c>
      <c r="S30304" t="b">
        <v>0</v>
      </c>
      <c r="T30304" t="b">
        <v>0</v>
      </c>
      <c r="U30304" t="b">
        <v>0</v>
      </c>
      <c r="V30304" t="b">
        <v>0</v>
      </c>
      <c r="W30304" t="b">
        <v>0</v>
      </c>
      <c r="X30304" t="b">
        <v>0</v>
      </c>
      <c r="Y30304" t="b">
        <v>0</v>
      </c>
      <c r="Z30304" t="b">
        <v>0</v>
      </c>
      <c r="AA30304" t="b">
        <v>0</v>
      </c>
    </row>
    <row r="30305" spans="2:41">
      <c r="B30305">
        <v>1237</v>
      </c>
      <c r="C30305">
        <v>110942</v>
      </c>
      <c r="E30305" t="s">
        <v>243</v>
      </c>
      <c r="F30305" t="s">
        <v>962</v>
      </c>
      <c r="G30305">
        <v>118033</v>
      </c>
      <c r="H30305">
        <v>118033</v>
      </c>
      <c r="I30305" t="s">
        <v>1145</v>
      </c>
      <c r="J30305" t="s">
        <v>236</v>
      </c>
      <c r="K30305">
        <v>4968.6968729999999</v>
      </c>
      <c r="L30305">
        <v>0</v>
      </c>
      <c r="M30305">
        <v>4968.6968729999999</v>
      </c>
      <c r="N30305">
        <v>1.3122000000000001E-5</v>
      </c>
      <c r="O30305">
        <v>1.3062E-5</v>
      </c>
      <c r="P30305">
        <v>3.9609999999999999E-6</v>
      </c>
      <c r="Q30305" s="3">
        <v>45291</v>
      </c>
      <c r="R30305" s="3">
        <v>45289</v>
      </c>
      <c r="S30305" t="b">
        <v>0</v>
      </c>
      <c r="T30305" t="b">
        <v>0</v>
      </c>
      <c r="U30305" t="b">
        <v>0</v>
      </c>
      <c r="V30305" t="b">
        <v>0</v>
      </c>
      <c r="W30305" t="b">
        <v>0</v>
      </c>
      <c r="X30305" t="b">
        <v>0</v>
      </c>
      <c r="Y30305" t="b">
        <v>0</v>
      </c>
      <c r="Z30305" t="b">
        <v>0</v>
      </c>
      <c r="AA30305" t="b">
        <v>0</v>
      </c>
    </row>
    <row r="30306" spans="2:41">
      <c r="B30306">
        <v>1237</v>
      </c>
      <c r="C30306">
        <v>110942</v>
      </c>
      <c r="E30306" t="s">
        <v>243</v>
      </c>
      <c r="F30306" t="s">
        <v>991</v>
      </c>
      <c r="G30306">
        <v>118034</v>
      </c>
      <c r="H30306">
        <v>118034</v>
      </c>
      <c r="I30306" t="s">
        <v>1146</v>
      </c>
      <c r="J30306" t="s">
        <v>236</v>
      </c>
      <c r="K30306">
        <v>592511.59475299995</v>
      </c>
      <c r="L30306">
        <v>0</v>
      </c>
      <c r="M30306">
        <v>592511.59475299995</v>
      </c>
      <c r="N30306">
        <v>1.564843E-3</v>
      </c>
      <c r="O30306">
        <v>1.5576089999999999E-3</v>
      </c>
      <c r="P30306">
        <v>4.7234700000000002E-4</v>
      </c>
      <c r="Q30306" s="3">
        <v>45291</v>
      </c>
      <c r="R30306" s="3">
        <v>45289</v>
      </c>
      <c r="S30306" t="b">
        <v>0</v>
      </c>
      <c r="T30306" t="b">
        <v>0</v>
      </c>
      <c r="U30306" t="b">
        <v>0</v>
      </c>
      <c r="V30306" t="b">
        <v>0</v>
      </c>
      <c r="W30306" t="b">
        <v>0</v>
      </c>
      <c r="X30306" t="b">
        <v>0</v>
      </c>
      <c r="Y30306" t="b">
        <v>0</v>
      </c>
      <c r="Z30306" t="b">
        <v>0</v>
      </c>
      <c r="AA30306" t="b">
        <v>0</v>
      </c>
    </row>
    <row r="30307" spans="2:41">
      <c r="B30307">
        <v>1237</v>
      </c>
      <c r="C30307">
        <v>110942</v>
      </c>
      <c r="E30307" t="s">
        <v>243</v>
      </c>
      <c r="F30307" t="s">
        <v>901</v>
      </c>
      <c r="G30307">
        <v>118037</v>
      </c>
      <c r="H30307">
        <v>118037</v>
      </c>
      <c r="I30307" t="s">
        <v>1147</v>
      </c>
      <c r="J30307" t="s">
        <v>236</v>
      </c>
      <c r="K30307">
        <v>56986.568105999999</v>
      </c>
      <c r="L30307">
        <v>0</v>
      </c>
      <c r="M30307">
        <v>56986.568105999999</v>
      </c>
      <c r="N30307">
        <v>1.5050299999999999E-4</v>
      </c>
      <c r="O30307">
        <v>1.49808E-4</v>
      </c>
      <c r="P30307">
        <v>4.5429000000000002E-5</v>
      </c>
      <c r="Q30307" s="3">
        <v>45291</v>
      </c>
      <c r="R30307" s="3">
        <v>45289</v>
      </c>
      <c r="S30307" t="b">
        <v>0</v>
      </c>
      <c r="T30307" t="b">
        <v>0</v>
      </c>
      <c r="U30307" t="b">
        <v>0</v>
      </c>
      <c r="V30307" t="b">
        <v>0</v>
      </c>
      <c r="W30307" t="b">
        <v>0</v>
      </c>
      <c r="X30307" t="b">
        <v>0</v>
      </c>
      <c r="Y30307" t="b">
        <v>0</v>
      </c>
      <c r="Z30307" t="b">
        <v>0</v>
      </c>
      <c r="AA30307" t="b">
        <v>0</v>
      </c>
    </row>
    <row r="30308" spans="2:41">
      <c r="B30308">
        <v>1237</v>
      </c>
      <c r="C30308">
        <v>110942</v>
      </c>
      <c r="E30308" t="s">
        <v>243</v>
      </c>
      <c r="F30308" t="s">
        <v>1149</v>
      </c>
      <c r="G30308">
        <v>118038</v>
      </c>
      <c r="H30308">
        <v>118038</v>
      </c>
      <c r="I30308" t="s">
        <v>1148</v>
      </c>
      <c r="J30308" t="s">
        <v>236</v>
      </c>
      <c r="K30308">
        <v>37021.666875000003</v>
      </c>
      <c r="L30308">
        <v>0</v>
      </c>
      <c r="M30308">
        <v>37021.666875000003</v>
      </c>
      <c r="N30308">
        <v>9.7775000000000005E-5</v>
      </c>
      <c r="O30308">
        <v>9.7323000000000003E-5</v>
      </c>
      <c r="P30308">
        <v>2.9513E-5</v>
      </c>
      <c r="Q30308" s="3">
        <v>45291</v>
      </c>
      <c r="R30308" s="3">
        <v>45289</v>
      </c>
      <c r="S30308" t="b">
        <v>0</v>
      </c>
      <c r="T30308" t="b">
        <v>0</v>
      </c>
      <c r="U30308" t="b">
        <v>0</v>
      </c>
      <c r="V30308" t="b">
        <v>0</v>
      </c>
      <c r="W30308" t="b">
        <v>0</v>
      </c>
      <c r="X30308" t="b">
        <v>0</v>
      </c>
      <c r="Y30308" t="b">
        <v>0</v>
      </c>
      <c r="Z30308" t="b">
        <v>0</v>
      </c>
      <c r="AA30308" t="b">
        <v>0</v>
      </c>
    </row>
    <row r="30309" spans="2:41">
      <c r="B30309">
        <v>1237</v>
      </c>
      <c r="C30309">
        <v>110942</v>
      </c>
      <c r="E30309" t="s">
        <v>243</v>
      </c>
      <c r="F30309" t="s">
        <v>903</v>
      </c>
      <c r="G30309">
        <v>118040</v>
      </c>
      <c r="H30309">
        <v>118040</v>
      </c>
      <c r="I30309" t="s">
        <v>1150</v>
      </c>
      <c r="J30309" t="s">
        <v>236</v>
      </c>
      <c r="K30309">
        <v>43478.604154000001</v>
      </c>
      <c r="L30309">
        <v>0</v>
      </c>
      <c r="M30309">
        <v>43478.604154000001</v>
      </c>
      <c r="N30309">
        <v>1.1482800000000001E-4</v>
      </c>
      <c r="O30309">
        <v>1.14298E-4</v>
      </c>
      <c r="P30309">
        <v>3.4660999999999999E-5</v>
      </c>
      <c r="Q30309" s="3">
        <v>45291</v>
      </c>
      <c r="R30309" s="3">
        <v>45289</v>
      </c>
      <c r="S30309" t="b">
        <v>0</v>
      </c>
      <c r="T30309" t="b">
        <v>0</v>
      </c>
      <c r="U30309" t="b">
        <v>0</v>
      </c>
      <c r="V30309" t="b">
        <v>0</v>
      </c>
      <c r="W30309" t="b">
        <v>0</v>
      </c>
      <c r="X30309" t="b">
        <v>0</v>
      </c>
      <c r="Y30309" t="b">
        <v>0</v>
      </c>
      <c r="Z30309" t="b">
        <v>0</v>
      </c>
      <c r="AA30309" t="b">
        <v>0</v>
      </c>
    </row>
    <row r="30310" spans="2:41">
      <c r="B30310">
        <v>1237</v>
      </c>
      <c r="C30310">
        <v>110942</v>
      </c>
      <c r="E30310" t="s">
        <v>243</v>
      </c>
      <c r="F30310" t="s">
        <v>1152</v>
      </c>
      <c r="G30310">
        <v>118042</v>
      </c>
      <c r="H30310">
        <v>118042</v>
      </c>
      <c r="I30310" t="s">
        <v>1151</v>
      </c>
      <c r="J30310" t="s">
        <v>236</v>
      </c>
      <c r="K30310">
        <v>52761.161642999999</v>
      </c>
      <c r="L30310">
        <v>0</v>
      </c>
      <c r="M30310">
        <v>52761.161642999999</v>
      </c>
      <c r="N30310">
        <v>1.3934400000000001E-4</v>
      </c>
      <c r="O30310">
        <v>1.3870000000000001E-4</v>
      </c>
      <c r="P30310">
        <v>4.2061000000000003E-5</v>
      </c>
      <c r="Q30310" s="3">
        <v>45291</v>
      </c>
      <c r="R30310" s="3">
        <v>45289</v>
      </c>
      <c r="S30310" t="b">
        <v>0</v>
      </c>
      <c r="T30310" t="b">
        <v>0</v>
      </c>
      <c r="U30310" t="b">
        <v>0</v>
      </c>
      <c r="V30310" t="b">
        <v>0</v>
      </c>
      <c r="W30310" t="b">
        <v>0</v>
      </c>
      <c r="X30310" t="b">
        <v>0</v>
      </c>
      <c r="Y30310" t="b">
        <v>0</v>
      </c>
      <c r="Z30310" t="b">
        <v>0</v>
      </c>
      <c r="AA30310" t="b">
        <v>0</v>
      </c>
    </row>
    <row r="30311" spans="2:41">
      <c r="B30311">
        <v>1237</v>
      </c>
      <c r="C30311">
        <v>110942</v>
      </c>
      <c r="E30311" t="s">
        <v>243</v>
      </c>
      <c r="F30311" t="s">
        <v>1154</v>
      </c>
      <c r="G30311">
        <v>118044</v>
      </c>
      <c r="H30311">
        <v>118044</v>
      </c>
      <c r="I30311" t="s">
        <v>1153</v>
      </c>
      <c r="J30311" t="s">
        <v>236</v>
      </c>
      <c r="K30311">
        <v>43493.656578000002</v>
      </c>
      <c r="L30311">
        <v>0</v>
      </c>
      <c r="M30311">
        <v>43493.656578000002</v>
      </c>
      <c r="N30311">
        <v>1.14868E-4</v>
      </c>
      <c r="O30311">
        <v>1.14337E-4</v>
      </c>
      <c r="P30311">
        <v>3.4672999999999998E-5</v>
      </c>
      <c r="Q30311" s="3">
        <v>45291</v>
      </c>
      <c r="R30311" s="3">
        <v>45289</v>
      </c>
      <c r="S30311" t="b">
        <v>0</v>
      </c>
      <c r="T30311" t="b">
        <v>0</v>
      </c>
      <c r="U30311" t="b">
        <v>0</v>
      </c>
      <c r="V30311" t="b">
        <v>0</v>
      </c>
      <c r="W30311" t="b">
        <v>0</v>
      </c>
      <c r="X30311" t="b">
        <v>0</v>
      </c>
      <c r="Y30311" t="b">
        <v>0</v>
      </c>
      <c r="Z30311" t="b">
        <v>0</v>
      </c>
      <c r="AA30311" t="b">
        <v>0</v>
      </c>
    </row>
    <row r="30312" spans="2:41">
      <c r="B30312">
        <v>1237</v>
      </c>
      <c r="C30312">
        <v>110942</v>
      </c>
      <c r="E30312" t="s">
        <v>243</v>
      </c>
      <c r="F30312" t="s">
        <v>1156</v>
      </c>
      <c r="G30312">
        <v>118046</v>
      </c>
      <c r="H30312">
        <v>118046</v>
      </c>
      <c r="I30312" t="s">
        <v>1155</v>
      </c>
      <c r="J30312" t="s">
        <v>236</v>
      </c>
      <c r="K30312">
        <v>19436.194920000002</v>
      </c>
      <c r="L30312">
        <v>0</v>
      </c>
      <c r="M30312">
        <v>19436.194920000002</v>
      </c>
      <c r="N30312">
        <v>5.1332000000000003E-5</v>
      </c>
      <c r="O30312">
        <v>5.1094000000000002E-5</v>
      </c>
      <c r="P30312">
        <v>1.5494000000000001E-5</v>
      </c>
      <c r="Q30312" s="3">
        <v>45291</v>
      </c>
      <c r="R30312" s="3">
        <v>45289</v>
      </c>
      <c r="S30312" t="b">
        <v>0</v>
      </c>
      <c r="T30312" t="b">
        <v>0</v>
      </c>
      <c r="U30312" t="b">
        <v>0</v>
      </c>
      <c r="V30312" t="b">
        <v>0</v>
      </c>
      <c r="W30312" t="b">
        <v>0</v>
      </c>
      <c r="X30312" t="b">
        <v>0</v>
      </c>
      <c r="Y30312" t="b">
        <v>0</v>
      </c>
      <c r="Z30312" t="b">
        <v>0</v>
      </c>
      <c r="AA30312" t="b">
        <v>0</v>
      </c>
    </row>
    <row r="30313" spans="2:41">
      <c r="B30313">
        <v>1237</v>
      </c>
      <c r="C30313">
        <v>110942</v>
      </c>
      <c r="E30313" t="s">
        <v>243</v>
      </c>
      <c r="F30313" t="s">
        <v>1158</v>
      </c>
      <c r="G30313">
        <v>118048</v>
      </c>
      <c r="H30313">
        <v>118048</v>
      </c>
      <c r="I30313" t="s">
        <v>1157</v>
      </c>
      <c r="J30313" t="s">
        <v>236</v>
      </c>
      <c r="K30313">
        <v>39418.122603000003</v>
      </c>
      <c r="L30313">
        <v>0</v>
      </c>
      <c r="M30313">
        <v>39418.122603000003</v>
      </c>
      <c r="N30313">
        <v>1.0410499999999999E-4</v>
      </c>
      <c r="O30313">
        <v>1.0362299999999999E-4</v>
      </c>
      <c r="P30313">
        <v>3.1424000000000003E-5</v>
      </c>
      <c r="Q30313" s="3">
        <v>45291</v>
      </c>
      <c r="R30313" s="3">
        <v>45289</v>
      </c>
      <c r="S30313" t="b">
        <v>0</v>
      </c>
      <c r="T30313" t="b">
        <v>0</v>
      </c>
      <c r="U30313" t="b">
        <v>0</v>
      </c>
      <c r="V30313" t="b">
        <v>0</v>
      </c>
      <c r="W30313" t="b">
        <v>0</v>
      </c>
      <c r="X30313" t="b">
        <v>0</v>
      </c>
      <c r="Y30313" t="b">
        <v>0</v>
      </c>
      <c r="Z30313" t="b">
        <v>0</v>
      </c>
      <c r="AA30313" t="b">
        <v>0</v>
      </c>
    </row>
    <row r="30314" spans="2:41">
      <c r="B30314">
        <v>1237</v>
      </c>
      <c r="C30314">
        <v>110942</v>
      </c>
      <c r="E30314" t="s">
        <v>243</v>
      </c>
      <c r="F30314" t="s">
        <v>1160</v>
      </c>
      <c r="G30314">
        <v>118050</v>
      </c>
      <c r="H30314">
        <v>118050</v>
      </c>
      <c r="I30314" t="s">
        <v>1159</v>
      </c>
      <c r="J30314" t="s">
        <v>236</v>
      </c>
      <c r="K30314">
        <v>270099.56115899998</v>
      </c>
      <c r="L30314">
        <v>0</v>
      </c>
      <c r="M30314">
        <v>270099.56115899998</v>
      </c>
      <c r="N30314">
        <v>7.1334199999999995E-4</v>
      </c>
      <c r="O30314">
        <v>7.1004499999999997E-4</v>
      </c>
      <c r="P30314">
        <v>2.15322E-4</v>
      </c>
      <c r="Q30314" s="3">
        <v>45291</v>
      </c>
      <c r="R30314" s="3">
        <v>45289</v>
      </c>
      <c r="S30314" t="b">
        <v>0</v>
      </c>
      <c r="T30314" t="b">
        <v>0</v>
      </c>
      <c r="U30314" t="b">
        <v>0</v>
      </c>
      <c r="V30314" t="b">
        <v>0</v>
      </c>
      <c r="W30314" t="b">
        <v>0</v>
      </c>
      <c r="X30314" t="b">
        <v>0</v>
      </c>
      <c r="Y30314" t="b">
        <v>0</v>
      </c>
      <c r="Z30314" t="b">
        <v>0</v>
      </c>
      <c r="AA30314" t="b">
        <v>0</v>
      </c>
    </row>
    <row r="30315" spans="2:41">
      <c r="B30315">
        <v>1237</v>
      </c>
      <c r="C30315">
        <v>110942</v>
      </c>
      <c r="E30315" t="s">
        <v>243</v>
      </c>
      <c r="F30315" t="s">
        <v>1160</v>
      </c>
      <c r="G30315">
        <v>118051</v>
      </c>
      <c r="H30315">
        <v>118051</v>
      </c>
      <c r="I30315" t="s">
        <v>1161</v>
      </c>
      <c r="J30315" t="s">
        <v>236</v>
      </c>
      <c r="K30315">
        <v>300757.95795299998</v>
      </c>
      <c r="L30315">
        <v>0</v>
      </c>
      <c r="M30315">
        <v>300757.95795299998</v>
      </c>
      <c r="N30315">
        <v>7.9431200000000003E-4</v>
      </c>
      <c r="O30315">
        <v>7.9064000000000001E-4</v>
      </c>
      <c r="P30315">
        <v>2.39762E-4</v>
      </c>
      <c r="Q30315" s="3">
        <v>45291</v>
      </c>
      <c r="R30315" s="3">
        <v>45289</v>
      </c>
      <c r="S30315" t="b">
        <v>0</v>
      </c>
      <c r="T30315" t="b">
        <v>0</v>
      </c>
      <c r="U30315" t="b">
        <v>0</v>
      </c>
      <c r="V30315" t="b">
        <v>0</v>
      </c>
      <c r="W30315" t="b">
        <v>0</v>
      </c>
      <c r="X30315" t="b">
        <v>0</v>
      </c>
      <c r="Y30315" t="b">
        <v>0</v>
      </c>
      <c r="Z30315" t="b">
        <v>0</v>
      </c>
      <c r="AA30315" t="b">
        <v>0</v>
      </c>
    </row>
    <row r="30316" spans="2:41">
      <c r="B30316">
        <v>1132</v>
      </c>
      <c r="C30316">
        <v>106844</v>
      </c>
      <c r="D30316" t="s">
        <v>252</v>
      </c>
      <c r="E30316" t="s">
        <v>243</v>
      </c>
      <c r="F30316" t="s">
        <v>735</v>
      </c>
      <c r="G30316">
        <v>112126</v>
      </c>
      <c r="H30316">
        <v>112126</v>
      </c>
      <c r="I30316" t="s">
        <v>734</v>
      </c>
      <c r="J30316" t="s">
        <v>236</v>
      </c>
      <c r="K30316">
        <v>659209.85</v>
      </c>
      <c r="L30316">
        <v>0</v>
      </c>
      <c r="M30316">
        <v>659209.85</v>
      </c>
      <c r="N30316">
        <v>1.7409960000000001E-3</v>
      </c>
      <c r="O30316">
        <v>1.732948E-3</v>
      </c>
      <c r="P30316">
        <v>5.2551799999999999E-4</v>
      </c>
      <c r="Q30316" s="3">
        <v>45291</v>
      </c>
      <c r="R30316" s="3">
        <v>45289</v>
      </c>
      <c r="S30316" t="b">
        <v>0</v>
      </c>
      <c r="T30316" t="b">
        <v>0</v>
      </c>
      <c r="U30316" t="b">
        <v>0</v>
      </c>
      <c r="V30316" t="b">
        <v>0</v>
      </c>
      <c r="W30316" t="b">
        <v>0</v>
      </c>
      <c r="X30316" t="b">
        <v>0</v>
      </c>
      <c r="Y30316" t="b">
        <v>0</v>
      </c>
      <c r="Z30316" t="b">
        <v>0</v>
      </c>
      <c r="AA30316" t="b">
        <v>0</v>
      </c>
    </row>
    <row r="30317" spans="2:41">
      <c r="B30317">
        <v>1133</v>
      </c>
      <c r="C30317">
        <v>106845</v>
      </c>
      <c r="D30317" t="s">
        <v>252</v>
      </c>
      <c r="E30317" t="s">
        <v>245</v>
      </c>
      <c r="F30317" t="s">
        <v>1010</v>
      </c>
      <c r="G30317">
        <v>112253</v>
      </c>
      <c r="H30317">
        <v>112253</v>
      </c>
      <c r="I30317" t="s">
        <v>1009</v>
      </c>
      <c r="J30317" t="s">
        <v>236</v>
      </c>
      <c r="K30317">
        <v>879747.45009299996</v>
      </c>
      <c r="L30317">
        <v>0</v>
      </c>
      <c r="M30317">
        <v>879747.45009299996</v>
      </c>
      <c r="N30317">
        <v>2.3234430000000001E-3</v>
      </c>
      <c r="O30317">
        <v>2.3127019999999998E-3</v>
      </c>
      <c r="P30317">
        <v>7.0133000000000001E-4</v>
      </c>
      <c r="Q30317" s="3">
        <v>45291</v>
      </c>
      <c r="R30317" s="3">
        <v>45289</v>
      </c>
      <c r="S30317" t="b">
        <v>0</v>
      </c>
      <c r="T30317" t="b">
        <v>0</v>
      </c>
      <c r="U30317" t="b">
        <v>0</v>
      </c>
      <c r="V30317" t="b">
        <v>0</v>
      </c>
      <c r="W30317" t="b">
        <v>0</v>
      </c>
      <c r="X30317" t="b">
        <v>0</v>
      </c>
      <c r="Y30317" t="b">
        <v>0</v>
      </c>
      <c r="Z30317" t="b">
        <v>0</v>
      </c>
      <c r="AA30317" t="b">
        <v>0</v>
      </c>
    </row>
    <row r="30318" spans="2:41">
      <c r="B30318">
        <v>1133</v>
      </c>
      <c r="C30318">
        <v>106845</v>
      </c>
      <c r="D30318" t="s">
        <v>252</v>
      </c>
      <c r="E30318" t="s">
        <v>245</v>
      </c>
      <c r="F30318" t="s">
        <v>1010</v>
      </c>
      <c r="G30318">
        <v>112255</v>
      </c>
      <c r="H30318">
        <v>112255</v>
      </c>
      <c r="I30318" t="s">
        <v>1012</v>
      </c>
      <c r="J30318" t="s">
        <v>236</v>
      </c>
      <c r="K30318">
        <v>-1595.32</v>
      </c>
      <c r="L30318">
        <v>135483.48000000001</v>
      </c>
      <c r="M30318">
        <v>133888.16</v>
      </c>
      <c r="N30318">
        <v>-4.2130000000000002E-6</v>
      </c>
      <c r="O30318">
        <v>-4.194E-6</v>
      </c>
      <c r="P30318">
        <v>1.06735E-4</v>
      </c>
      <c r="Q30318" s="3">
        <v>45291</v>
      </c>
      <c r="R30318" s="3">
        <v>45289</v>
      </c>
      <c r="S30318" t="b">
        <v>0</v>
      </c>
      <c r="T30318" t="b">
        <v>0</v>
      </c>
      <c r="U30318" t="b">
        <v>0</v>
      </c>
      <c r="V30318" t="b">
        <v>0</v>
      </c>
      <c r="W30318" t="b">
        <v>0</v>
      </c>
      <c r="X30318" t="b">
        <v>0</v>
      </c>
      <c r="Y30318" t="b">
        <v>0</v>
      </c>
      <c r="Z30318" t="b">
        <v>0</v>
      </c>
      <c r="AA30318" t="b">
        <v>0</v>
      </c>
    </row>
    <row r="30319" spans="2:41">
      <c r="B30319">
        <v>1133</v>
      </c>
      <c r="C30319">
        <v>106845</v>
      </c>
      <c r="D30319" t="s">
        <v>252</v>
      </c>
      <c r="E30319" t="s">
        <v>245</v>
      </c>
      <c r="F30319" t="s">
        <v>1010</v>
      </c>
      <c r="G30319">
        <v>112257</v>
      </c>
      <c r="H30319">
        <v>112257</v>
      </c>
      <c r="I30319" t="s">
        <v>1013</v>
      </c>
      <c r="J30319" t="s">
        <v>236</v>
      </c>
      <c r="K30319">
        <v>24969.61</v>
      </c>
      <c r="L30319">
        <v>63225.613828000001</v>
      </c>
      <c r="M30319">
        <v>88195.223828000002</v>
      </c>
      <c r="N30319">
        <v>6.5945999999999995E-5</v>
      </c>
      <c r="O30319">
        <v>6.5641000000000004E-5</v>
      </c>
      <c r="P30319">
        <v>7.0308999999999994E-5</v>
      </c>
      <c r="Q30319" s="3">
        <v>45291</v>
      </c>
      <c r="R30319" s="3">
        <v>45289</v>
      </c>
      <c r="S30319" t="b">
        <v>0</v>
      </c>
      <c r="T30319" t="b">
        <v>0</v>
      </c>
      <c r="U30319" t="b">
        <v>0</v>
      </c>
      <c r="V30319" t="b">
        <v>0</v>
      </c>
      <c r="W30319" t="b">
        <v>0</v>
      </c>
      <c r="X30319" t="b">
        <v>0</v>
      </c>
      <c r="Y30319" t="b">
        <v>0</v>
      </c>
      <c r="Z30319" t="b">
        <v>0</v>
      </c>
      <c r="AA30319" t="b">
        <v>0</v>
      </c>
    </row>
    <row r="30320" spans="2:41">
      <c r="B30320">
        <v>1215</v>
      </c>
      <c r="C30320">
        <v>112099</v>
      </c>
      <c r="D30320" t="s">
        <v>252</v>
      </c>
      <c r="E30320" t="s">
        <v>267</v>
      </c>
      <c r="F30320" t="s">
        <v>737</v>
      </c>
      <c r="G30320">
        <v>112268</v>
      </c>
      <c r="H30320">
        <v>112268</v>
      </c>
      <c r="I30320" t="s">
        <v>736</v>
      </c>
      <c r="J30320" t="s">
        <v>236</v>
      </c>
      <c r="K30320">
        <v>2674764.9979400001</v>
      </c>
      <c r="L30320">
        <v>2.0600000000000002E-3</v>
      </c>
      <c r="M30320">
        <v>2674765</v>
      </c>
      <c r="N30320">
        <v>7.0641460000000003E-3</v>
      </c>
      <c r="O30320">
        <v>7.0314899999999996E-3</v>
      </c>
      <c r="P30320">
        <v>2.132307E-3</v>
      </c>
      <c r="Q30320" s="3">
        <v>45291</v>
      </c>
      <c r="R30320" s="3">
        <v>45289</v>
      </c>
      <c r="S30320" t="b">
        <v>0</v>
      </c>
      <c r="T30320" t="b">
        <v>0</v>
      </c>
      <c r="U30320" t="b">
        <v>0</v>
      </c>
      <c r="V30320" t="b">
        <v>1</v>
      </c>
      <c r="W30320" t="b">
        <v>1</v>
      </c>
      <c r="X30320" t="b">
        <v>0</v>
      </c>
      <c r="Y30320" t="b">
        <v>1</v>
      </c>
      <c r="Z30320" t="b">
        <v>0</v>
      </c>
      <c r="AA30320" t="b">
        <v>0</v>
      </c>
      <c r="AB30320" t="s">
        <v>1219</v>
      </c>
      <c r="AC30320" t="s">
        <v>1219</v>
      </c>
      <c r="AD30320" t="s">
        <v>1219</v>
      </c>
      <c r="AE30320" t="s">
        <v>1222</v>
      </c>
      <c r="AF30320" t="s">
        <v>1222</v>
      </c>
      <c r="AH30320" t="b">
        <v>0</v>
      </c>
      <c r="AI30320" t="b">
        <v>0</v>
      </c>
      <c r="AJ30320" t="b">
        <v>0</v>
      </c>
      <c r="AK30320" t="b">
        <v>0</v>
      </c>
      <c r="AL30320" t="b">
        <v>0</v>
      </c>
      <c r="AM30320" t="b">
        <v>0</v>
      </c>
      <c r="AN30320" t="b">
        <v>0</v>
      </c>
      <c r="AO30320" t="s">
        <v>1238</v>
      </c>
    </row>
    <row r="30321" spans="2:41">
      <c r="B30321">
        <v>1128</v>
      </c>
      <c r="C30321">
        <v>106839</v>
      </c>
      <c r="D30321" t="s">
        <v>240</v>
      </c>
      <c r="E30321" t="s">
        <v>250</v>
      </c>
      <c r="F30321" t="s">
        <v>739</v>
      </c>
      <c r="G30321">
        <v>112317</v>
      </c>
      <c r="H30321">
        <v>112317</v>
      </c>
      <c r="I30321" t="s">
        <v>738</v>
      </c>
      <c r="J30321" t="s">
        <v>236</v>
      </c>
      <c r="K30321">
        <v>1956932.2765530001</v>
      </c>
      <c r="L30321">
        <v>0</v>
      </c>
      <c r="M30321">
        <v>1956932.2765530001</v>
      </c>
      <c r="N30321">
        <v>5.1683249999999997E-3</v>
      </c>
      <c r="O30321">
        <v>5.1444330000000003E-3</v>
      </c>
      <c r="P30321">
        <v>1.5600550000000001E-3</v>
      </c>
      <c r="Q30321" s="3">
        <v>45291</v>
      </c>
      <c r="R30321" s="3">
        <v>45289</v>
      </c>
      <c r="S30321" t="b">
        <v>0</v>
      </c>
      <c r="T30321" t="b">
        <v>0</v>
      </c>
      <c r="U30321" t="b">
        <v>0</v>
      </c>
      <c r="V30321" t="b">
        <v>0</v>
      </c>
      <c r="W30321" t="b">
        <v>0</v>
      </c>
      <c r="X30321" t="b">
        <v>0</v>
      </c>
      <c r="Y30321" t="b">
        <v>0</v>
      </c>
      <c r="Z30321" t="b">
        <v>0</v>
      </c>
      <c r="AA30321" t="b">
        <v>0</v>
      </c>
    </row>
    <row r="30322" spans="2:41">
      <c r="B30322">
        <v>1128</v>
      </c>
      <c r="C30322">
        <v>106839</v>
      </c>
      <c r="D30322" t="s">
        <v>240</v>
      </c>
      <c r="E30322" t="s">
        <v>250</v>
      </c>
      <c r="F30322" t="s">
        <v>739</v>
      </c>
      <c r="G30322">
        <v>112318</v>
      </c>
      <c r="H30322">
        <v>112318</v>
      </c>
      <c r="I30322" t="s">
        <v>740</v>
      </c>
      <c r="J30322" t="s">
        <v>236</v>
      </c>
      <c r="K30322">
        <v>211486.512846</v>
      </c>
      <c r="L30322">
        <v>571152.93960000004</v>
      </c>
      <c r="M30322">
        <v>782639.45244599995</v>
      </c>
      <c r="N30322">
        <v>5.58543E-4</v>
      </c>
      <c r="O30322">
        <v>5.55961E-4</v>
      </c>
      <c r="P30322">
        <v>6.2391599999999997E-4</v>
      </c>
      <c r="Q30322" s="3">
        <v>45291</v>
      </c>
      <c r="R30322" s="3">
        <v>45289</v>
      </c>
      <c r="S30322" t="b">
        <v>0</v>
      </c>
      <c r="T30322" t="b">
        <v>0</v>
      </c>
      <c r="U30322" t="b">
        <v>0</v>
      </c>
      <c r="V30322" t="b">
        <v>0</v>
      </c>
      <c r="W30322" t="b">
        <v>0</v>
      </c>
      <c r="X30322" t="b">
        <v>0</v>
      </c>
      <c r="Y30322" t="b">
        <v>0</v>
      </c>
      <c r="Z30322" t="b">
        <v>0</v>
      </c>
      <c r="AA30322" t="b">
        <v>0</v>
      </c>
    </row>
    <row r="30323" spans="2:41">
      <c r="B30323">
        <v>1215</v>
      </c>
      <c r="C30323">
        <v>112099</v>
      </c>
      <c r="D30323" t="s">
        <v>252</v>
      </c>
      <c r="E30323" t="s">
        <v>267</v>
      </c>
      <c r="F30323" t="s">
        <v>744</v>
      </c>
      <c r="G30323">
        <v>112340</v>
      </c>
      <c r="H30323">
        <v>112340</v>
      </c>
      <c r="I30323" t="s">
        <v>743</v>
      </c>
      <c r="J30323" t="s">
        <v>236</v>
      </c>
      <c r="K30323">
        <v>4759143.2</v>
      </c>
      <c r="L30323">
        <v>0</v>
      </c>
      <c r="M30323">
        <v>4759143.2</v>
      </c>
      <c r="N30323">
        <v>1.256906E-2</v>
      </c>
      <c r="O30323">
        <v>1.2510956E-2</v>
      </c>
      <c r="P30323">
        <v>3.7939610000000002E-3</v>
      </c>
      <c r="Q30323" s="3">
        <v>45291</v>
      </c>
      <c r="R30323" s="3">
        <v>45289</v>
      </c>
      <c r="S30323" t="b">
        <v>1</v>
      </c>
      <c r="T30323" t="b">
        <v>0</v>
      </c>
      <c r="U30323" t="b">
        <v>0</v>
      </c>
      <c r="V30323" t="b">
        <v>1</v>
      </c>
      <c r="W30323" t="b">
        <v>1</v>
      </c>
      <c r="X30323" t="b">
        <v>0</v>
      </c>
      <c r="Y30323" t="b">
        <v>1</v>
      </c>
      <c r="Z30323" t="b">
        <v>0</v>
      </c>
      <c r="AA30323" t="b">
        <v>0</v>
      </c>
      <c r="AB30323" t="s">
        <v>1239</v>
      </c>
      <c r="AC30323" t="s">
        <v>1219</v>
      </c>
      <c r="AD30323" t="s">
        <v>1219</v>
      </c>
      <c r="AE30323" t="s">
        <v>1222</v>
      </c>
      <c r="AF30323" t="s">
        <v>1222</v>
      </c>
      <c r="AH30323" t="b">
        <v>0</v>
      </c>
      <c r="AI30323" t="b">
        <v>0</v>
      </c>
      <c r="AJ30323" t="b">
        <v>0</v>
      </c>
      <c r="AK30323" t="b">
        <v>0</v>
      </c>
      <c r="AL30323" t="b">
        <v>0</v>
      </c>
      <c r="AM30323" t="b">
        <v>0</v>
      </c>
      <c r="AN30323" t="b">
        <v>0</v>
      </c>
      <c r="AO30323" t="s">
        <v>1242</v>
      </c>
    </row>
    <row r="30324" spans="2:41">
      <c r="B30324">
        <v>1130</v>
      </c>
      <c r="C30324">
        <v>106841</v>
      </c>
      <c r="D30324" t="s">
        <v>240</v>
      </c>
      <c r="E30324" t="s">
        <v>249</v>
      </c>
      <c r="F30324" t="s">
        <v>747</v>
      </c>
      <c r="G30324">
        <v>112352</v>
      </c>
      <c r="H30324" t="s">
        <v>746</v>
      </c>
      <c r="I30324" t="s">
        <v>745</v>
      </c>
      <c r="J30324" t="s">
        <v>236</v>
      </c>
      <c r="K30324">
        <v>725266.84678999998</v>
      </c>
      <c r="L30324">
        <v>0</v>
      </c>
      <c r="M30324">
        <v>725266.84678999998</v>
      </c>
      <c r="N30324">
        <v>1.9154549999999999E-3</v>
      </c>
      <c r="O30324">
        <v>1.9066E-3</v>
      </c>
      <c r="P30324">
        <v>5.7817899999999995E-4</v>
      </c>
      <c r="Q30324" s="3">
        <v>45291</v>
      </c>
      <c r="R30324" s="3">
        <v>45289</v>
      </c>
      <c r="S30324" t="b">
        <v>1</v>
      </c>
      <c r="T30324" t="b">
        <v>1</v>
      </c>
      <c r="U30324" t="b">
        <v>1</v>
      </c>
      <c r="V30324" t="b">
        <v>1</v>
      </c>
      <c r="W30324" t="b">
        <v>1</v>
      </c>
      <c r="X30324" t="b">
        <v>0</v>
      </c>
      <c r="Y30324" t="b">
        <v>1</v>
      </c>
      <c r="Z30324" t="b">
        <v>1</v>
      </c>
      <c r="AA30324" t="b">
        <v>0</v>
      </c>
      <c r="AB30324" t="s">
        <v>1239</v>
      </c>
      <c r="AC30324" t="s">
        <v>1239</v>
      </c>
      <c r="AD30324" t="s">
        <v>1239</v>
      </c>
      <c r="AE30324" t="s">
        <v>1237</v>
      </c>
      <c r="AF30324" t="s">
        <v>1239</v>
      </c>
      <c r="AH30324" t="b">
        <v>1</v>
      </c>
      <c r="AI30324" t="b">
        <v>1</v>
      </c>
      <c r="AJ30324" t="b">
        <v>0</v>
      </c>
      <c r="AK30324" t="b">
        <v>0</v>
      </c>
      <c r="AL30324" t="b">
        <v>1</v>
      </c>
      <c r="AM30324" t="b">
        <v>0</v>
      </c>
      <c r="AN30324" t="b">
        <v>1</v>
      </c>
      <c r="AO30324" t="s">
        <v>1240</v>
      </c>
    </row>
    <row r="30325" spans="2:41">
      <c r="B30325">
        <v>1130</v>
      </c>
      <c r="C30325">
        <v>106841</v>
      </c>
      <c r="D30325" t="s">
        <v>240</v>
      </c>
      <c r="E30325" t="s">
        <v>249</v>
      </c>
      <c r="F30325" t="s">
        <v>747</v>
      </c>
      <c r="G30325">
        <v>112353</v>
      </c>
      <c r="H30325" t="s">
        <v>749</v>
      </c>
      <c r="I30325" t="s">
        <v>748</v>
      </c>
      <c r="J30325" t="s">
        <v>236</v>
      </c>
      <c r="K30325">
        <v>386503.39545700001</v>
      </c>
      <c r="L30325">
        <v>585434.59591599996</v>
      </c>
      <c r="M30325">
        <v>971937.99137299997</v>
      </c>
      <c r="N30325">
        <v>1.0207689999999999E-3</v>
      </c>
      <c r="O30325">
        <v>1.0160499999999999E-3</v>
      </c>
      <c r="P30325">
        <v>7.74823E-4</v>
      </c>
      <c r="Q30325" s="3">
        <v>45291</v>
      </c>
      <c r="R30325" s="3">
        <v>45289</v>
      </c>
      <c r="S30325" t="b">
        <v>1</v>
      </c>
      <c r="T30325" t="b">
        <v>1</v>
      </c>
      <c r="U30325" t="b">
        <v>1</v>
      </c>
      <c r="V30325" t="b">
        <v>1</v>
      </c>
      <c r="W30325" t="b">
        <v>1</v>
      </c>
      <c r="X30325" t="b">
        <v>0</v>
      </c>
      <c r="Y30325" t="b">
        <v>1</v>
      </c>
      <c r="Z30325" t="b">
        <v>1</v>
      </c>
      <c r="AA30325" t="b">
        <v>0</v>
      </c>
      <c r="AB30325" t="s">
        <v>1239</v>
      </c>
      <c r="AC30325" t="s">
        <v>1239</v>
      </c>
      <c r="AD30325" t="s">
        <v>1239</v>
      </c>
      <c r="AE30325" t="s">
        <v>1237</v>
      </c>
      <c r="AF30325" t="s">
        <v>1239</v>
      </c>
      <c r="AH30325" t="b">
        <v>1</v>
      </c>
      <c r="AI30325" t="b">
        <v>1</v>
      </c>
      <c r="AJ30325" t="b">
        <v>0</v>
      </c>
      <c r="AK30325" t="b">
        <v>0</v>
      </c>
      <c r="AL30325" t="b">
        <v>1</v>
      </c>
      <c r="AM30325" t="b">
        <v>0</v>
      </c>
      <c r="AN30325" t="b">
        <v>1</v>
      </c>
      <c r="AO30325" t="s">
        <v>1240</v>
      </c>
    </row>
    <row r="30326" spans="2:41">
      <c r="B30326">
        <v>1138</v>
      </c>
      <c r="C30326">
        <v>106849</v>
      </c>
      <c r="D30326" t="s">
        <v>252</v>
      </c>
      <c r="E30326" t="s">
        <v>242</v>
      </c>
      <c r="F30326" t="s">
        <v>752</v>
      </c>
      <c r="G30326">
        <v>112400</v>
      </c>
      <c r="H30326">
        <v>112400</v>
      </c>
      <c r="I30326" t="s">
        <v>751</v>
      </c>
      <c r="J30326" t="s">
        <v>236</v>
      </c>
      <c r="K30326">
        <v>1308714.742747</v>
      </c>
      <c r="L30326">
        <v>5.4650000000000002E-3</v>
      </c>
      <c r="M30326">
        <v>1308714.7482119999</v>
      </c>
      <c r="N30326">
        <v>3.4563609999999998E-3</v>
      </c>
      <c r="O30326">
        <v>3.4403820000000001E-3</v>
      </c>
      <c r="P30326">
        <v>1.0433E-3</v>
      </c>
      <c r="Q30326" s="3">
        <v>45291</v>
      </c>
      <c r="R30326" s="3">
        <v>45289</v>
      </c>
      <c r="S30326" t="b">
        <v>0</v>
      </c>
      <c r="T30326" t="b">
        <v>0</v>
      </c>
      <c r="U30326" t="b">
        <v>0</v>
      </c>
      <c r="V30326" t="b">
        <v>0</v>
      </c>
      <c r="W30326" t="b">
        <v>0</v>
      </c>
      <c r="X30326" t="b">
        <v>0</v>
      </c>
      <c r="Y30326" t="b">
        <v>0</v>
      </c>
      <c r="Z30326" t="b">
        <v>0</v>
      </c>
      <c r="AA30326" t="b">
        <v>0</v>
      </c>
      <c r="AB30326" t="s">
        <v>1219</v>
      </c>
      <c r="AC30326" t="s">
        <v>1219</v>
      </c>
      <c r="AD30326" t="s">
        <v>1219</v>
      </c>
      <c r="AE30326" t="s">
        <v>1219</v>
      </c>
      <c r="AF30326" t="s">
        <v>1219</v>
      </c>
      <c r="AG30326">
        <v>0</v>
      </c>
      <c r="AH30326" t="b">
        <v>0</v>
      </c>
      <c r="AI30326" t="b">
        <v>0</v>
      </c>
      <c r="AJ30326" t="b">
        <v>0</v>
      </c>
      <c r="AK30326" t="b">
        <v>0</v>
      </c>
      <c r="AL30326" t="b">
        <v>0</v>
      </c>
      <c r="AM30326" t="b">
        <v>0</v>
      </c>
    </row>
    <row r="30327" spans="2:41">
      <c r="B30327">
        <v>1128</v>
      </c>
      <c r="C30327">
        <v>106839</v>
      </c>
      <c r="D30327" t="s">
        <v>240</v>
      </c>
      <c r="E30327" t="s">
        <v>250</v>
      </c>
      <c r="F30327" t="s">
        <v>402</v>
      </c>
      <c r="G30327">
        <v>112479</v>
      </c>
      <c r="H30327">
        <v>112479</v>
      </c>
      <c r="I30327" t="s">
        <v>753</v>
      </c>
      <c r="J30327" t="s">
        <v>236</v>
      </c>
      <c r="K30327">
        <v>580.59491200000002</v>
      </c>
      <c r="L30327">
        <v>278974.45282599999</v>
      </c>
      <c r="M30327">
        <v>279555.04773799999</v>
      </c>
      <c r="N30327">
        <v>1.533E-6</v>
      </c>
      <c r="O30327">
        <v>1.5260000000000001E-6</v>
      </c>
      <c r="P30327">
        <v>2.2285999999999999E-4</v>
      </c>
      <c r="Q30327" s="3">
        <v>45291</v>
      </c>
      <c r="R30327" s="3">
        <v>45289</v>
      </c>
      <c r="S30327" t="b">
        <v>0</v>
      </c>
      <c r="T30327" t="b">
        <v>0</v>
      </c>
      <c r="U30327" t="b">
        <v>0</v>
      </c>
      <c r="V30327" t="b">
        <v>0</v>
      </c>
      <c r="W30327" t="b">
        <v>0</v>
      </c>
      <c r="X30327" t="b">
        <v>0</v>
      </c>
      <c r="Y30327" t="b">
        <v>0</v>
      </c>
      <c r="Z30327" t="b">
        <v>0</v>
      </c>
      <c r="AA30327" t="b">
        <v>0</v>
      </c>
    </row>
    <row r="30328" spans="2:41">
      <c r="B30328">
        <v>1137</v>
      </c>
      <c r="C30328">
        <v>106850</v>
      </c>
      <c r="D30328" t="s">
        <v>240</v>
      </c>
      <c r="E30328" t="s">
        <v>242</v>
      </c>
      <c r="F30328" t="s">
        <v>729</v>
      </c>
      <c r="G30328">
        <v>112491</v>
      </c>
      <c r="H30328">
        <v>112491</v>
      </c>
      <c r="I30328" t="s">
        <v>754</v>
      </c>
      <c r="J30328" t="s">
        <v>236</v>
      </c>
      <c r="K30328">
        <v>0</v>
      </c>
      <c r="L30328">
        <v>87751.903277000005</v>
      </c>
      <c r="M30328">
        <v>87751.903277000005</v>
      </c>
      <c r="N30328">
        <v>0</v>
      </c>
      <c r="O30328">
        <v>0</v>
      </c>
      <c r="P30328">
        <v>6.9955000000000004E-5</v>
      </c>
      <c r="Q30328" s="3">
        <v>45291</v>
      </c>
      <c r="R30328" s="3">
        <v>45289</v>
      </c>
      <c r="S30328" t="b">
        <v>1</v>
      </c>
      <c r="T30328" t="b">
        <v>1</v>
      </c>
      <c r="U30328" t="b">
        <v>0</v>
      </c>
      <c r="V30328" t="b">
        <v>1</v>
      </c>
      <c r="W30328" t="b">
        <v>0</v>
      </c>
      <c r="X30328" t="b">
        <v>0</v>
      </c>
      <c r="Y30328" t="b">
        <v>1</v>
      </c>
      <c r="Z30328" t="b">
        <v>0</v>
      </c>
      <c r="AA30328" t="b">
        <v>0</v>
      </c>
      <c r="AB30328" t="s">
        <v>1239</v>
      </c>
      <c r="AC30328" t="s">
        <v>1239</v>
      </c>
      <c r="AD30328" t="s">
        <v>1219</v>
      </c>
      <c r="AE30328" t="s">
        <v>1222</v>
      </c>
      <c r="AF30328" t="s">
        <v>1219</v>
      </c>
      <c r="AG30328">
        <v>0</v>
      </c>
      <c r="AH30328" t="b">
        <v>0</v>
      </c>
      <c r="AI30328" t="b">
        <v>0</v>
      </c>
      <c r="AJ30328" t="b">
        <v>0</v>
      </c>
      <c r="AK30328" t="b">
        <v>0</v>
      </c>
      <c r="AL30328" t="b">
        <v>0</v>
      </c>
      <c r="AM30328" t="b">
        <v>0</v>
      </c>
      <c r="AO30328" t="s">
        <v>1243</v>
      </c>
    </row>
    <row r="30329" spans="2:41">
      <c r="B30329">
        <v>1138</v>
      </c>
      <c r="C30329">
        <v>106849</v>
      </c>
      <c r="D30329" t="s">
        <v>252</v>
      </c>
      <c r="E30329" t="s">
        <v>242</v>
      </c>
      <c r="F30329" t="s">
        <v>1015</v>
      </c>
      <c r="G30329">
        <v>112514</v>
      </c>
      <c r="H30329">
        <v>112514</v>
      </c>
      <c r="I30329" t="s">
        <v>1014</v>
      </c>
      <c r="J30329" t="s">
        <v>236</v>
      </c>
      <c r="K30329">
        <v>552019.12430000002</v>
      </c>
      <c r="L30329">
        <v>0</v>
      </c>
      <c r="M30329">
        <v>552019.12430000002</v>
      </c>
      <c r="N30329">
        <v>1.4579009999999999E-3</v>
      </c>
      <c r="O30329">
        <v>1.451162E-3</v>
      </c>
      <c r="P30329">
        <v>4.4006600000000002E-4</v>
      </c>
      <c r="Q30329" s="3">
        <v>45291</v>
      </c>
      <c r="R30329" s="3">
        <v>45289</v>
      </c>
      <c r="S30329" t="b">
        <v>0</v>
      </c>
      <c r="T30329" t="b">
        <v>0</v>
      </c>
      <c r="U30329" t="b">
        <v>0</v>
      </c>
      <c r="V30329" t="b">
        <v>0</v>
      </c>
      <c r="W30329" t="b">
        <v>0</v>
      </c>
      <c r="X30329" t="b">
        <v>0</v>
      </c>
      <c r="Y30329" t="b">
        <v>0</v>
      </c>
      <c r="Z30329" t="b">
        <v>0</v>
      </c>
      <c r="AA30329" t="b">
        <v>0</v>
      </c>
    </row>
    <row r="30330" spans="2:41">
      <c r="B30330">
        <v>1138</v>
      </c>
      <c r="C30330">
        <v>106849</v>
      </c>
      <c r="D30330" t="s">
        <v>252</v>
      </c>
      <c r="E30330" t="s">
        <v>242</v>
      </c>
      <c r="F30330" t="s">
        <v>1015</v>
      </c>
      <c r="G30330">
        <v>112515</v>
      </c>
      <c r="H30330">
        <v>112515</v>
      </c>
      <c r="I30330" t="s">
        <v>1017</v>
      </c>
      <c r="J30330" t="s">
        <v>236</v>
      </c>
      <c r="K30330">
        <v>-779.88</v>
      </c>
      <c r="L30330">
        <v>98159.02</v>
      </c>
      <c r="M30330">
        <v>97379.14</v>
      </c>
      <c r="N30330">
        <v>-2.0600000000000002E-6</v>
      </c>
      <c r="O30330">
        <v>-2.0499999999999999E-6</v>
      </c>
      <c r="P30330">
        <v>7.763E-5</v>
      </c>
      <c r="Q30330" s="3">
        <v>45291</v>
      </c>
      <c r="R30330" s="3">
        <v>45289</v>
      </c>
      <c r="S30330" t="b">
        <v>0</v>
      </c>
      <c r="T30330" t="b">
        <v>0</v>
      </c>
      <c r="U30330" t="b">
        <v>0</v>
      </c>
      <c r="V30330" t="b">
        <v>0</v>
      </c>
      <c r="W30330" t="b">
        <v>0</v>
      </c>
      <c r="X30330" t="b">
        <v>0</v>
      </c>
      <c r="Y30330" t="b">
        <v>0</v>
      </c>
      <c r="Z30330" t="b">
        <v>0</v>
      </c>
      <c r="AA30330" t="b">
        <v>0</v>
      </c>
    </row>
    <row r="30331" spans="2:41">
      <c r="B30331">
        <v>1138</v>
      </c>
      <c r="C30331">
        <v>106849</v>
      </c>
      <c r="D30331" t="s">
        <v>252</v>
      </c>
      <c r="E30331" t="s">
        <v>242</v>
      </c>
      <c r="F30331" t="s">
        <v>1015</v>
      </c>
      <c r="G30331">
        <v>112516</v>
      </c>
      <c r="H30331">
        <v>112516</v>
      </c>
      <c r="I30331" t="s">
        <v>1018</v>
      </c>
      <c r="J30331" t="s">
        <v>236</v>
      </c>
      <c r="K30331">
        <v>-1863.05</v>
      </c>
      <c r="L30331">
        <v>234490.99</v>
      </c>
      <c r="M30331">
        <v>232627.94</v>
      </c>
      <c r="N30331">
        <v>-4.9200000000000003E-6</v>
      </c>
      <c r="O30331">
        <v>-4.8980000000000004E-6</v>
      </c>
      <c r="P30331">
        <v>1.8545000000000001E-4</v>
      </c>
      <c r="Q30331" s="3">
        <v>45291</v>
      </c>
      <c r="R30331" s="3">
        <v>45289</v>
      </c>
      <c r="S30331" t="b">
        <v>0</v>
      </c>
      <c r="T30331" t="b">
        <v>0</v>
      </c>
      <c r="U30331" t="b">
        <v>0</v>
      </c>
      <c r="V30331" t="b">
        <v>0</v>
      </c>
      <c r="W30331" t="b">
        <v>0</v>
      </c>
      <c r="X30331" t="b">
        <v>0</v>
      </c>
      <c r="Y30331" t="b">
        <v>0</v>
      </c>
      <c r="Z30331" t="b">
        <v>0</v>
      </c>
      <c r="AA30331" t="b">
        <v>0</v>
      </c>
    </row>
    <row r="30332" spans="2:41">
      <c r="B30332">
        <v>1138</v>
      </c>
      <c r="C30332">
        <v>106849</v>
      </c>
      <c r="D30332" t="s">
        <v>252</v>
      </c>
      <c r="E30332" t="s">
        <v>242</v>
      </c>
      <c r="F30332" t="s">
        <v>756</v>
      </c>
      <c r="G30332">
        <v>112517</v>
      </c>
      <c r="H30332">
        <v>112517</v>
      </c>
      <c r="I30332" t="s">
        <v>755</v>
      </c>
      <c r="J30332" t="s">
        <v>236</v>
      </c>
      <c r="K30332">
        <v>1008651.6947859999</v>
      </c>
      <c r="L30332">
        <v>0</v>
      </c>
      <c r="M30332">
        <v>1008651.6947859999</v>
      </c>
      <c r="N30332">
        <v>2.663884E-3</v>
      </c>
      <c r="O30332">
        <v>2.6515689999999999E-3</v>
      </c>
      <c r="P30332">
        <v>8.0409100000000005E-4</v>
      </c>
      <c r="Q30332" s="3">
        <v>45291</v>
      </c>
      <c r="R30332" s="3">
        <v>45289</v>
      </c>
      <c r="S30332" t="b">
        <v>0</v>
      </c>
      <c r="T30332" t="b">
        <v>0</v>
      </c>
      <c r="U30332" t="b">
        <v>0</v>
      </c>
      <c r="V30332" t="b">
        <v>0</v>
      </c>
      <c r="W30332" t="b">
        <v>0</v>
      </c>
      <c r="X30332" t="b">
        <v>0</v>
      </c>
      <c r="Y30332" t="b">
        <v>0</v>
      </c>
      <c r="Z30332" t="b">
        <v>0</v>
      </c>
      <c r="AA30332" t="b">
        <v>0</v>
      </c>
      <c r="AB30332" t="s">
        <v>1219</v>
      </c>
      <c r="AC30332" t="s">
        <v>1219</v>
      </c>
      <c r="AD30332" t="s">
        <v>1219</v>
      </c>
      <c r="AE30332" t="s">
        <v>1219</v>
      </c>
      <c r="AF30332" t="s">
        <v>1219</v>
      </c>
      <c r="AG30332">
        <v>0</v>
      </c>
      <c r="AH30332" t="b">
        <v>0</v>
      </c>
      <c r="AI30332" t="b">
        <v>0</v>
      </c>
      <c r="AJ30332" t="b">
        <v>0</v>
      </c>
      <c r="AK30332" t="b">
        <v>0</v>
      </c>
      <c r="AL30332" t="b">
        <v>0</v>
      </c>
      <c r="AM30332" t="b">
        <v>0</v>
      </c>
    </row>
    <row r="30333" spans="2:41">
      <c r="B30333">
        <v>1138</v>
      </c>
      <c r="C30333">
        <v>106849</v>
      </c>
      <c r="D30333" t="s">
        <v>252</v>
      </c>
      <c r="E30333" t="s">
        <v>242</v>
      </c>
      <c r="F30333" t="s">
        <v>758</v>
      </c>
      <c r="G30333">
        <v>112519</v>
      </c>
      <c r="H30333">
        <v>0</v>
      </c>
      <c r="I30333" t="s">
        <v>757</v>
      </c>
      <c r="J30333" t="s">
        <v>236</v>
      </c>
      <c r="K30333">
        <v>1691385.0402929999</v>
      </c>
      <c r="L30333">
        <v>0</v>
      </c>
      <c r="M30333">
        <v>1691385.0402929999</v>
      </c>
      <c r="N30333">
        <v>4.4670059999999999E-3</v>
      </c>
      <c r="O30333">
        <v>4.4463560000000003E-3</v>
      </c>
      <c r="P30333">
        <v>1.3483620000000001E-3</v>
      </c>
      <c r="Q30333" s="3">
        <v>45291</v>
      </c>
      <c r="R30333" s="3">
        <v>45289</v>
      </c>
      <c r="S30333" t="b">
        <v>0</v>
      </c>
      <c r="T30333" t="b">
        <v>0</v>
      </c>
      <c r="U30333" t="b">
        <v>0</v>
      </c>
      <c r="V30333" t="b">
        <v>0</v>
      </c>
      <c r="W30333" t="b">
        <v>0</v>
      </c>
      <c r="X30333" t="b">
        <v>0</v>
      </c>
      <c r="Y30333" t="b">
        <v>0</v>
      </c>
      <c r="Z30333" t="b">
        <v>0</v>
      </c>
      <c r="AA30333" t="b">
        <v>0</v>
      </c>
    </row>
    <row r="30334" spans="2:41">
      <c r="B30334">
        <v>1138</v>
      </c>
      <c r="C30334">
        <v>106849</v>
      </c>
      <c r="D30334" t="s">
        <v>252</v>
      </c>
      <c r="E30334" t="s">
        <v>242</v>
      </c>
      <c r="F30334" t="s">
        <v>758</v>
      </c>
      <c r="G30334">
        <v>112520</v>
      </c>
      <c r="H30334">
        <v>0</v>
      </c>
      <c r="I30334" t="s">
        <v>760</v>
      </c>
      <c r="J30334" t="s">
        <v>236</v>
      </c>
      <c r="K30334">
        <v>-3902.83</v>
      </c>
      <c r="L30334">
        <v>443932.68472700001</v>
      </c>
      <c r="M30334">
        <v>440029.854727</v>
      </c>
      <c r="N30334">
        <v>-1.0308E-5</v>
      </c>
      <c r="O30334">
        <v>-1.026E-5</v>
      </c>
      <c r="P30334">
        <v>3.5078900000000001E-4</v>
      </c>
      <c r="Q30334" s="3">
        <v>45291</v>
      </c>
      <c r="R30334" s="3">
        <v>45289</v>
      </c>
      <c r="S30334" t="b">
        <v>0</v>
      </c>
      <c r="T30334" t="b">
        <v>0</v>
      </c>
      <c r="U30334" t="b">
        <v>0</v>
      </c>
      <c r="V30334" t="b">
        <v>0</v>
      </c>
      <c r="W30334" t="b">
        <v>0</v>
      </c>
      <c r="X30334" t="b">
        <v>0</v>
      </c>
      <c r="Y30334" t="b">
        <v>0</v>
      </c>
      <c r="Z30334" t="b">
        <v>0</v>
      </c>
      <c r="AA30334" t="b">
        <v>0</v>
      </c>
    </row>
    <row r="30335" spans="2:41">
      <c r="B30335">
        <v>1130</v>
      </c>
      <c r="C30335">
        <v>106841</v>
      </c>
      <c r="D30335" t="s">
        <v>240</v>
      </c>
      <c r="E30335" t="s">
        <v>249</v>
      </c>
      <c r="F30335" t="s">
        <v>747</v>
      </c>
      <c r="G30335">
        <v>112622</v>
      </c>
      <c r="H30335" t="s">
        <v>762</v>
      </c>
      <c r="I30335" t="s">
        <v>761</v>
      </c>
      <c r="J30335" t="s">
        <v>236</v>
      </c>
      <c r="K30335">
        <v>741472.02016099996</v>
      </c>
      <c r="L30335">
        <v>0</v>
      </c>
      <c r="M30335">
        <v>741472.02016099996</v>
      </c>
      <c r="N30335">
        <v>1.9582530000000001E-3</v>
      </c>
      <c r="O30335">
        <v>1.9492000000000001E-3</v>
      </c>
      <c r="P30335">
        <v>5.9109699999999995E-4</v>
      </c>
      <c r="Q30335" s="3">
        <v>45291</v>
      </c>
      <c r="R30335" s="3">
        <v>45289</v>
      </c>
      <c r="S30335" t="b">
        <v>1</v>
      </c>
      <c r="T30335" t="b">
        <v>1</v>
      </c>
      <c r="U30335" t="b">
        <v>1</v>
      </c>
      <c r="V30335" t="b">
        <v>1</v>
      </c>
      <c r="W30335" t="b">
        <v>1</v>
      </c>
      <c r="X30335" t="b">
        <v>0</v>
      </c>
      <c r="Y30335" t="b">
        <v>1</v>
      </c>
      <c r="Z30335" t="b">
        <v>1</v>
      </c>
      <c r="AA30335" t="b">
        <v>0</v>
      </c>
      <c r="AB30335" t="s">
        <v>1239</v>
      </c>
      <c r="AC30335" t="s">
        <v>1239</v>
      </c>
      <c r="AD30335" t="s">
        <v>1239</v>
      </c>
      <c r="AE30335" t="s">
        <v>1237</v>
      </c>
      <c r="AF30335" t="s">
        <v>1239</v>
      </c>
      <c r="AH30335" t="b">
        <v>1</v>
      </c>
      <c r="AI30335" t="b">
        <v>1</v>
      </c>
      <c r="AJ30335" t="b">
        <v>0</v>
      </c>
      <c r="AK30335" t="b">
        <v>0</v>
      </c>
      <c r="AL30335" t="b">
        <v>1</v>
      </c>
      <c r="AM30335" t="b">
        <v>0</v>
      </c>
      <c r="AN30335" t="b">
        <v>1</v>
      </c>
      <c r="AO30335" t="s">
        <v>1240</v>
      </c>
    </row>
    <row r="30336" spans="2:41">
      <c r="B30336">
        <v>1128</v>
      </c>
      <c r="C30336">
        <v>106839</v>
      </c>
      <c r="D30336" t="s">
        <v>240</v>
      </c>
      <c r="E30336" t="s">
        <v>250</v>
      </c>
      <c r="F30336" t="s">
        <v>764</v>
      </c>
      <c r="G30336">
        <v>112630</v>
      </c>
      <c r="H30336">
        <v>112630</v>
      </c>
      <c r="I30336" t="s">
        <v>763</v>
      </c>
      <c r="J30336" t="s">
        <v>236</v>
      </c>
      <c r="K30336">
        <v>130800.336316</v>
      </c>
      <c r="L30336">
        <v>0</v>
      </c>
      <c r="M30336">
        <v>130800.336316</v>
      </c>
      <c r="N30336">
        <v>3.4544799999999999E-4</v>
      </c>
      <c r="O30336">
        <v>3.43851E-4</v>
      </c>
      <c r="P30336">
        <v>1.04273E-4</v>
      </c>
      <c r="Q30336" s="3">
        <v>45291</v>
      </c>
      <c r="R30336" s="3">
        <v>45289</v>
      </c>
      <c r="S30336" t="b">
        <v>0</v>
      </c>
      <c r="T30336" t="b">
        <v>0</v>
      </c>
      <c r="U30336" t="b">
        <v>0</v>
      </c>
      <c r="V30336" t="b">
        <v>0</v>
      </c>
      <c r="W30336" t="b">
        <v>0</v>
      </c>
      <c r="X30336" t="b">
        <v>0</v>
      </c>
      <c r="Y30336" t="b">
        <v>0</v>
      </c>
      <c r="Z30336" t="b">
        <v>0</v>
      </c>
      <c r="AA30336" t="b">
        <v>0</v>
      </c>
    </row>
    <row r="30337" spans="2:41">
      <c r="B30337">
        <v>1128</v>
      </c>
      <c r="C30337">
        <v>106839</v>
      </c>
      <c r="D30337" t="s">
        <v>240</v>
      </c>
      <c r="E30337" t="s">
        <v>250</v>
      </c>
      <c r="F30337" t="s">
        <v>764</v>
      </c>
      <c r="G30337">
        <v>112631</v>
      </c>
      <c r="H30337">
        <v>112631</v>
      </c>
      <c r="I30337" t="s">
        <v>765</v>
      </c>
      <c r="J30337" t="s">
        <v>236</v>
      </c>
      <c r="K30337">
        <v>-3723.25</v>
      </c>
      <c r="L30337">
        <v>112803.00002399999</v>
      </c>
      <c r="M30337">
        <v>109079.75002399999</v>
      </c>
      <c r="N30337">
        <v>-9.8330000000000006E-6</v>
      </c>
      <c r="O30337">
        <v>-9.7880000000000001E-6</v>
      </c>
      <c r="P30337">
        <v>8.6958000000000003E-5</v>
      </c>
      <c r="Q30337" s="3">
        <v>45291</v>
      </c>
      <c r="R30337" s="3">
        <v>45289</v>
      </c>
      <c r="S30337" t="b">
        <v>0</v>
      </c>
      <c r="T30337" t="b">
        <v>0</v>
      </c>
      <c r="U30337" t="b">
        <v>0</v>
      </c>
      <c r="V30337" t="b">
        <v>0</v>
      </c>
      <c r="W30337" t="b">
        <v>0</v>
      </c>
      <c r="X30337" t="b">
        <v>0</v>
      </c>
      <c r="Y30337" t="b">
        <v>0</v>
      </c>
      <c r="Z30337" t="b">
        <v>0</v>
      </c>
      <c r="AA30337" t="b">
        <v>0</v>
      </c>
    </row>
    <row r="30338" spans="2:41">
      <c r="B30338">
        <v>1134</v>
      </c>
      <c r="C30338">
        <v>106846</v>
      </c>
      <c r="D30338" t="s">
        <v>252</v>
      </c>
      <c r="E30338" t="s">
        <v>246</v>
      </c>
      <c r="F30338" t="s">
        <v>494</v>
      </c>
      <c r="G30338">
        <v>112689</v>
      </c>
      <c r="H30338">
        <v>112689</v>
      </c>
      <c r="I30338" t="s">
        <v>767</v>
      </c>
      <c r="J30338" t="s">
        <v>236</v>
      </c>
      <c r="K30338">
        <v>31063.755144999999</v>
      </c>
      <c r="L30338">
        <v>0</v>
      </c>
      <c r="M30338">
        <v>31063.755144999999</v>
      </c>
      <c r="N30338">
        <v>8.2039999999999994E-5</v>
      </c>
      <c r="O30338">
        <v>8.1661000000000003E-5</v>
      </c>
      <c r="P30338">
        <v>2.4763999999999999E-5</v>
      </c>
      <c r="Q30338" s="3">
        <v>45291</v>
      </c>
      <c r="R30338" s="3">
        <v>45289</v>
      </c>
      <c r="S30338" t="b">
        <v>0</v>
      </c>
      <c r="T30338" t="b">
        <v>0</v>
      </c>
      <c r="U30338" t="b">
        <v>0</v>
      </c>
      <c r="V30338" t="b">
        <v>0</v>
      </c>
      <c r="W30338" t="b">
        <v>0</v>
      </c>
      <c r="X30338" t="b">
        <v>0</v>
      </c>
      <c r="Y30338" t="b">
        <v>0</v>
      </c>
      <c r="Z30338" t="b">
        <v>0</v>
      </c>
      <c r="AA30338" t="b">
        <v>0</v>
      </c>
      <c r="AB30338" t="s">
        <v>1219</v>
      </c>
      <c r="AC30338" t="s">
        <v>1219</v>
      </c>
      <c r="AD30338" t="s">
        <v>1219</v>
      </c>
      <c r="AE30338" t="s">
        <v>1219</v>
      </c>
      <c r="AF30338" t="s">
        <v>1219</v>
      </c>
      <c r="AH30338" t="b">
        <v>0</v>
      </c>
      <c r="AI30338" t="b">
        <v>0</v>
      </c>
      <c r="AJ30338" t="b">
        <v>0</v>
      </c>
      <c r="AK30338" t="b">
        <v>0</v>
      </c>
      <c r="AL30338" t="b">
        <v>0</v>
      </c>
      <c r="AM30338" t="b">
        <v>0</v>
      </c>
      <c r="AN30338" t="b">
        <v>0</v>
      </c>
    </row>
    <row r="30339" spans="2:41">
      <c r="B30339">
        <v>1134</v>
      </c>
      <c r="C30339">
        <v>106846</v>
      </c>
      <c r="D30339" t="s">
        <v>252</v>
      </c>
      <c r="E30339" t="s">
        <v>246</v>
      </c>
      <c r="F30339" t="s">
        <v>494</v>
      </c>
      <c r="G30339">
        <v>112690</v>
      </c>
      <c r="H30339">
        <v>112690</v>
      </c>
      <c r="I30339" t="s">
        <v>768</v>
      </c>
      <c r="J30339" t="s">
        <v>236</v>
      </c>
      <c r="K30339">
        <v>30651.725875</v>
      </c>
      <c r="L30339">
        <v>0</v>
      </c>
      <c r="M30339">
        <v>30651.725875</v>
      </c>
      <c r="N30339">
        <v>8.0951999999999993E-5</v>
      </c>
      <c r="O30339">
        <v>8.0578E-5</v>
      </c>
      <c r="P30339">
        <v>2.4434999999999999E-5</v>
      </c>
      <c r="Q30339" s="3">
        <v>45291</v>
      </c>
      <c r="R30339" s="3">
        <v>45289</v>
      </c>
      <c r="S30339" t="b">
        <v>0</v>
      </c>
      <c r="T30339" t="b">
        <v>0</v>
      </c>
      <c r="U30339" t="b">
        <v>0</v>
      </c>
      <c r="V30339" t="b">
        <v>0</v>
      </c>
      <c r="W30339" t="b">
        <v>0</v>
      </c>
      <c r="X30339" t="b">
        <v>0</v>
      </c>
      <c r="Y30339" t="b">
        <v>0</v>
      </c>
      <c r="Z30339" t="b">
        <v>0</v>
      </c>
      <c r="AA30339" t="b">
        <v>0</v>
      </c>
      <c r="AB30339" t="s">
        <v>1219</v>
      </c>
      <c r="AC30339" t="s">
        <v>1219</v>
      </c>
      <c r="AD30339" t="s">
        <v>1219</v>
      </c>
      <c r="AE30339" t="s">
        <v>1219</v>
      </c>
      <c r="AF30339" t="s">
        <v>1219</v>
      </c>
    </row>
    <row r="30340" spans="2:41">
      <c r="B30340">
        <v>1136</v>
      </c>
      <c r="C30340">
        <v>106848</v>
      </c>
      <c r="D30340" t="s">
        <v>252</v>
      </c>
      <c r="E30340" t="s">
        <v>247</v>
      </c>
      <c r="F30340" t="s">
        <v>744</v>
      </c>
      <c r="G30340">
        <v>112763</v>
      </c>
      <c r="H30340">
        <v>112763</v>
      </c>
      <c r="I30340" t="s">
        <v>1019</v>
      </c>
      <c r="J30340" t="s">
        <v>236</v>
      </c>
      <c r="K30340">
        <v>2426739.0974280001</v>
      </c>
      <c r="L30340">
        <v>0</v>
      </c>
      <c r="M30340">
        <v>2426739.0974280001</v>
      </c>
      <c r="N30340">
        <v>6.4091010000000004E-3</v>
      </c>
      <c r="O30340">
        <v>6.3794730000000001E-3</v>
      </c>
      <c r="P30340">
        <v>1.934582E-3</v>
      </c>
      <c r="Q30340" s="3">
        <v>45291</v>
      </c>
      <c r="R30340" s="3">
        <v>45289</v>
      </c>
      <c r="S30340" t="b">
        <v>0</v>
      </c>
      <c r="T30340" t="b">
        <v>0</v>
      </c>
      <c r="U30340" t="b">
        <v>0</v>
      </c>
      <c r="V30340" t="b">
        <v>0</v>
      </c>
      <c r="W30340" t="b">
        <v>1</v>
      </c>
      <c r="X30340" t="b">
        <v>0</v>
      </c>
      <c r="Y30340" t="b">
        <v>1</v>
      </c>
      <c r="Z30340" t="b">
        <v>0</v>
      </c>
      <c r="AA30340" t="b">
        <v>0</v>
      </c>
      <c r="AB30340" t="s">
        <v>1219</v>
      </c>
      <c r="AC30340" t="s">
        <v>1219</v>
      </c>
      <c r="AD30340" t="s">
        <v>1219</v>
      </c>
      <c r="AE30340" t="s">
        <v>1219</v>
      </c>
      <c r="AF30340" t="s">
        <v>1222</v>
      </c>
      <c r="AH30340" t="b">
        <v>0</v>
      </c>
      <c r="AI30340" t="b">
        <v>0</v>
      </c>
      <c r="AJ30340" t="b">
        <v>0</v>
      </c>
      <c r="AK30340" t="b">
        <v>0</v>
      </c>
      <c r="AL30340" t="b">
        <v>0</v>
      </c>
      <c r="AM30340" t="b">
        <v>0</v>
      </c>
      <c r="AN30340" t="b">
        <v>0</v>
      </c>
      <c r="AO30340" t="s">
        <v>1213</v>
      </c>
    </row>
    <row r="30341" spans="2:41">
      <c r="B30341">
        <v>1013</v>
      </c>
      <c r="C30341">
        <v>97448</v>
      </c>
      <c r="E30341" t="s">
        <v>712</v>
      </c>
      <c r="F30341" t="s">
        <v>770</v>
      </c>
      <c r="G30341">
        <v>112803</v>
      </c>
      <c r="H30341">
        <v>112803</v>
      </c>
      <c r="I30341" t="s">
        <v>769</v>
      </c>
      <c r="J30341" t="s">
        <v>236</v>
      </c>
      <c r="K30341">
        <v>315748.84302500001</v>
      </c>
      <c r="L30341">
        <v>0</v>
      </c>
      <c r="M30341">
        <v>315748.84302500001</v>
      </c>
      <c r="N30341">
        <v>8.33904E-4</v>
      </c>
      <c r="O30341">
        <v>8.3004900000000002E-4</v>
      </c>
      <c r="P30341">
        <v>2.5171299999999998E-4</v>
      </c>
      <c r="Q30341" s="3">
        <v>45291</v>
      </c>
      <c r="R30341" s="3">
        <v>45289</v>
      </c>
      <c r="S30341" t="b">
        <v>0</v>
      </c>
      <c r="T30341" t="b">
        <v>0</v>
      </c>
      <c r="U30341" t="b">
        <v>0</v>
      </c>
      <c r="V30341" t="b">
        <v>0</v>
      </c>
      <c r="W30341" t="b">
        <v>0</v>
      </c>
      <c r="X30341" t="b">
        <v>0</v>
      </c>
      <c r="Y30341" t="b">
        <v>0</v>
      </c>
      <c r="Z30341" t="b">
        <v>0</v>
      </c>
      <c r="AA30341" t="b">
        <v>0</v>
      </c>
    </row>
    <row r="30342" spans="2:41">
      <c r="B30342">
        <v>1013</v>
      </c>
      <c r="C30342">
        <v>97448</v>
      </c>
      <c r="E30342" t="s">
        <v>712</v>
      </c>
      <c r="F30342" t="s">
        <v>724</v>
      </c>
      <c r="G30342">
        <v>112804</v>
      </c>
      <c r="H30342">
        <v>112804</v>
      </c>
      <c r="I30342" t="s">
        <v>1020</v>
      </c>
      <c r="J30342" t="s">
        <v>236</v>
      </c>
      <c r="K30342">
        <v>0</v>
      </c>
      <c r="L30342">
        <v>0</v>
      </c>
      <c r="M30342">
        <v>0</v>
      </c>
      <c r="N30342">
        <v>0</v>
      </c>
      <c r="O30342">
        <v>0</v>
      </c>
      <c r="P30342">
        <v>0</v>
      </c>
      <c r="Q30342" s="3">
        <v>45291</v>
      </c>
      <c r="R30342" s="3">
        <v>45289</v>
      </c>
      <c r="S30342" t="b">
        <v>0</v>
      </c>
      <c r="T30342" t="b">
        <v>0</v>
      </c>
      <c r="U30342" t="b">
        <v>0</v>
      </c>
      <c r="V30342" t="b">
        <v>0</v>
      </c>
      <c r="W30342" t="b">
        <v>0</v>
      </c>
      <c r="X30342" t="b">
        <v>0</v>
      </c>
      <c r="Y30342" t="b">
        <v>0</v>
      </c>
      <c r="Z30342" t="b">
        <v>0</v>
      </c>
      <c r="AA30342" t="b">
        <v>0</v>
      </c>
    </row>
    <row r="30343" spans="2:41">
      <c r="B30343">
        <v>1013</v>
      </c>
      <c r="C30343">
        <v>97448</v>
      </c>
      <c r="E30343" t="s">
        <v>712</v>
      </c>
      <c r="F30343" t="s">
        <v>772</v>
      </c>
      <c r="G30343">
        <v>112805</v>
      </c>
      <c r="H30343">
        <v>112805</v>
      </c>
      <c r="I30343" t="s">
        <v>771</v>
      </c>
      <c r="J30343" t="s">
        <v>236</v>
      </c>
      <c r="K30343">
        <v>281784.16867899999</v>
      </c>
      <c r="L30343">
        <v>0</v>
      </c>
      <c r="M30343">
        <v>281784.16867899999</v>
      </c>
      <c r="N30343">
        <v>7.4420200000000001E-4</v>
      </c>
      <c r="O30343">
        <v>7.4076100000000005E-4</v>
      </c>
      <c r="P30343">
        <v>2.24637E-4</v>
      </c>
      <c r="Q30343" s="3">
        <v>45291</v>
      </c>
      <c r="R30343" s="3">
        <v>45289</v>
      </c>
      <c r="S30343" t="b">
        <v>0</v>
      </c>
      <c r="T30343" t="b">
        <v>0</v>
      </c>
      <c r="U30343" t="b">
        <v>0</v>
      </c>
      <c r="V30343" t="b">
        <v>0</v>
      </c>
      <c r="W30343" t="b">
        <v>0</v>
      </c>
      <c r="X30343" t="b">
        <v>0</v>
      </c>
      <c r="Y30343" t="b">
        <v>0</v>
      </c>
      <c r="Z30343" t="b">
        <v>0</v>
      </c>
      <c r="AA30343" t="b">
        <v>0</v>
      </c>
    </row>
    <row r="30344" spans="2:41">
      <c r="B30344">
        <v>1013</v>
      </c>
      <c r="C30344">
        <v>97448</v>
      </c>
      <c r="E30344" t="s">
        <v>712</v>
      </c>
      <c r="F30344" t="s">
        <v>772</v>
      </c>
      <c r="G30344">
        <v>112806</v>
      </c>
      <c r="H30344">
        <v>112806</v>
      </c>
      <c r="I30344" t="s">
        <v>773</v>
      </c>
      <c r="J30344" t="s">
        <v>236</v>
      </c>
      <c r="K30344">
        <v>361412.60452699999</v>
      </c>
      <c r="L30344">
        <v>0</v>
      </c>
      <c r="M30344">
        <v>361412.60452699999</v>
      </c>
      <c r="N30344">
        <v>9.5450299999999999E-4</v>
      </c>
      <c r="O30344">
        <v>9.5009100000000002E-4</v>
      </c>
      <c r="P30344">
        <v>2.8811599999999999E-4</v>
      </c>
      <c r="Q30344" s="3">
        <v>45291</v>
      </c>
      <c r="R30344" s="3">
        <v>45289</v>
      </c>
      <c r="S30344" t="b">
        <v>0</v>
      </c>
      <c r="T30344" t="b">
        <v>0</v>
      </c>
      <c r="U30344" t="b">
        <v>0</v>
      </c>
      <c r="V30344" t="b">
        <v>0</v>
      </c>
      <c r="W30344" t="b">
        <v>0</v>
      </c>
      <c r="X30344" t="b">
        <v>0</v>
      </c>
      <c r="Y30344" t="b">
        <v>0</v>
      </c>
      <c r="Z30344" t="b">
        <v>0</v>
      </c>
      <c r="AA30344" t="b">
        <v>0</v>
      </c>
    </row>
    <row r="30345" spans="2:41">
      <c r="B30345">
        <v>1137</v>
      </c>
      <c r="C30345">
        <v>106850</v>
      </c>
      <c r="D30345" t="s">
        <v>240</v>
      </c>
      <c r="E30345" t="s">
        <v>242</v>
      </c>
      <c r="F30345" t="s">
        <v>775</v>
      </c>
      <c r="G30345">
        <v>112811</v>
      </c>
      <c r="H30345">
        <v>112811</v>
      </c>
      <c r="I30345" t="s">
        <v>774</v>
      </c>
      <c r="J30345" t="s">
        <v>236</v>
      </c>
      <c r="K30345">
        <v>402853.58429000003</v>
      </c>
      <c r="L30345">
        <v>0</v>
      </c>
      <c r="M30345">
        <v>402853.58429000003</v>
      </c>
      <c r="N30345">
        <v>1.0639499999999999E-3</v>
      </c>
      <c r="O30345">
        <v>1.0590319999999999E-3</v>
      </c>
      <c r="P30345">
        <v>3.2115300000000002E-4</v>
      </c>
      <c r="Q30345" s="3">
        <v>45291</v>
      </c>
      <c r="R30345" s="3">
        <v>45289</v>
      </c>
      <c r="S30345" t="b">
        <v>1</v>
      </c>
      <c r="T30345" t="b">
        <v>1</v>
      </c>
      <c r="U30345" t="b">
        <v>0</v>
      </c>
      <c r="V30345" t="b">
        <v>1</v>
      </c>
      <c r="W30345" t="b">
        <v>0</v>
      </c>
      <c r="X30345" t="b">
        <v>0</v>
      </c>
      <c r="Y30345" t="b">
        <v>1</v>
      </c>
      <c r="Z30345" t="b">
        <v>0</v>
      </c>
      <c r="AA30345" t="b">
        <v>0</v>
      </c>
      <c r="AB30345" t="s">
        <v>1222</v>
      </c>
      <c r="AC30345" t="s">
        <v>1222</v>
      </c>
      <c r="AD30345" t="s">
        <v>1219</v>
      </c>
      <c r="AE30345" t="s">
        <v>1222</v>
      </c>
      <c r="AF30345" t="s">
        <v>1219</v>
      </c>
      <c r="AG30345">
        <v>0</v>
      </c>
      <c r="AH30345" t="b">
        <v>0</v>
      </c>
      <c r="AI30345" t="b">
        <v>0</v>
      </c>
      <c r="AJ30345" t="b">
        <v>0</v>
      </c>
      <c r="AK30345" t="b">
        <v>0</v>
      </c>
      <c r="AL30345" t="b">
        <v>0</v>
      </c>
      <c r="AM30345" t="b">
        <v>0</v>
      </c>
      <c r="AO30345" t="s">
        <v>1243</v>
      </c>
    </row>
    <row r="30346" spans="2:41">
      <c r="B30346">
        <v>1204</v>
      </c>
      <c r="C30346">
        <v>111625</v>
      </c>
      <c r="D30346" t="s">
        <v>240</v>
      </c>
      <c r="E30346" t="s">
        <v>266</v>
      </c>
      <c r="F30346" t="s">
        <v>778</v>
      </c>
      <c r="G30346">
        <v>112862</v>
      </c>
      <c r="H30346">
        <v>112862</v>
      </c>
      <c r="I30346" t="s">
        <v>777</v>
      </c>
      <c r="J30346" t="s">
        <v>236</v>
      </c>
      <c r="K30346">
        <v>1832625.9215800001</v>
      </c>
      <c r="L30346">
        <v>0</v>
      </c>
      <c r="M30346">
        <v>1832625.9215800001</v>
      </c>
      <c r="N30346">
        <v>4.8400279999999997E-3</v>
      </c>
      <c r="O30346">
        <v>4.8176529999999999E-3</v>
      </c>
      <c r="P30346">
        <v>1.460959E-3</v>
      </c>
      <c r="Q30346" s="3">
        <v>45291</v>
      </c>
      <c r="R30346" s="3">
        <v>45289</v>
      </c>
      <c r="S30346" t="b">
        <v>0</v>
      </c>
      <c r="T30346" t="b">
        <v>0</v>
      </c>
      <c r="U30346" t="b">
        <v>0</v>
      </c>
      <c r="V30346" t="b">
        <v>0</v>
      </c>
      <c r="W30346" t="b">
        <v>0</v>
      </c>
      <c r="X30346" t="b">
        <v>0</v>
      </c>
      <c r="Y30346" t="b">
        <v>0</v>
      </c>
      <c r="Z30346" t="b">
        <v>0</v>
      </c>
      <c r="AA30346" t="b">
        <v>0</v>
      </c>
    </row>
    <row r="30347" spans="2:41">
      <c r="B30347">
        <v>1133</v>
      </c>
      <c r="C30347">
        <v>106845</v>
      </c>
      <c r="D30347" t="s">
        <v>252</v>
      </c>
      <c r="E30347" t="s">
        <v>245</v>
      </c>
      <c r="F30347" t="s">
        <v>327</v>
      </c>
      <c r="G30347">
        <v>89213</v>
      </c>
      <c r="H30347">
        <v>89213</v>
      </c>
      <c r="I30347" t="s">
        <v>328</v>
      </c>
      <c r="J30347" t="s">
        <v>236</v>
      </c>
      <c r="K30347">
        <v>-1409.41</v>
      </c>
      <c r="L30347">
        <v>187148.35329999999</v>
      </c>
      <c r="M30347">
        <v>185738.94330000001</v>
      </c>
      <c r="N30347">
        <v>-3.7220000000000001E-6</v>
      </c>
      <c r="O30347">
        <v>-3.7050000000000001E-6</v>
      </c>
      <c r="P30347">
        <v>1.4807000000000001E-4</v>
      </c>
      <c r="Q30347" s="3">
        <v>45291</v>
      </c>
      <c r="R30347" s="3">
        <v>45289</v>
      </c>
      <c r="S30347" t="b">
        <v>0</v>
      </c>
      <c r="T30347" t="b">
        <v>0</v>
      </c>
      <c r="U30347" t="b">
        <v>0</v>
      </c>
      <c r="V30347" t="b">
        <v>0</v>
      </c>
      <c r="W30347" t="b">
        <v>0</v>
      </c>
      <c r="X30347" t="b">
        <v>0</v>
      </c>
      <c r="Y30347" t="b">
        <v>0</v>
      </c>
      <c r="Z30347" t="b">
        <v>0</v>
      </c>
      <c r="AA30347" t="b">
        <v>0</v>
      </c>
    </row>
    <row r="30348" spans="2:41">
      <c r="B30348">
        <v>1133</v>
      </c>
      <c r="C30348">
        <v>106845</v>
      </c>
      <c r="D30348" t="s">
        <v>252</v>
      </c>
      <c r="E30348" t="s">
        <v>245</v>
      </c>
      <c r="F30348" t="s">
        <v>327</v>
      </c>
      <c r="G30348">
        <v>89214</v>
      </c>
      <c r="H30348">
        <v>89214</v>
      </c>
      <c r="I30348" t="s">
        <v>329</v>
      </c>
      <c r="J30348" t="s">
        <v>236</v>
      </c>
      <c r="K30348">
        <v>1989539.4115909999</v>
      </c>
      <c r="L30348">
        <v>0</v>
      </c>
      <c r="M30348">
        <v>1989539.4115909999</v>
      </c>
      <c r="N30348">
        <v>5.2544419999999998E-3</v>
      </c>
      <c r="O30348">
        <v>5.2301520000000001E-3</v>
      </c>
      <c r="P30348">
        <v>1.586049E-3</v>
      </c>
      <c r="Q30348" s="3">
        <v>45291</v>
      </c>
      <c r="R30348" s="3">
        <v>45289</v>
      </c>
      <c r="S30348" t="b">
        <v>0</v>
      </c>
      <c r="T30348" t="b">
        <v>0</v>
      </c>
      <c r="U30348" t="b">
        <v>0</v>
      </c>
      <c r="V30348" t="b">
        <v>0</v>
      </c>
      <c r="W30348" t="b">
        <v>0</v>
      </c>
      <c r="X30348" t="b">
        <v>0</v>
      </c>
      <c r="Y30348" t="b">
        <v>0</v>
      </c>
      <c r="Z30348" t="b">
        <v>0</v>
      </c>
      <c r="AA30348" t="b">
        <v>0</v>
      </c>
    </row>
    <row r="30349" spans="2:41">
      <c r="B30349">
        <v>1129</v>
      </c>
      <c r="C30349">
        <v>106840</v>
      </c>
      <c r="D30349" t="s">
        <v>240</v>
      </c>
      <c r="E30349" t="s">
        <v>241</v>
      </c>
      <c r="F30349" t="s">
        <v>331</v>
      </c>
      <c r="G30349">
        <v>89392</v>
      </c>
      <c r="H30349">
        <v>89392</v>
      </c>
      <c r="I30349" t="s">
        <v>330</v>
      </c>
      <c r="J30349" t="s">
        <v>236</v>
      </c>
      <c r="K30349">
        <v>586476.32290699997</v>
      </c>
      <c r="L30349">
        <v>0</v>
      </c>
      <c r="M30349">
        <v>586476.32290699997</v>
      </c>
      <c r="N30349">
        <v>1.548904E-3</v>
      </c>
      <c r="O30349">
        <v>1.5417440000000001E-3</v>
      </c>
      <c r="P30349">
        <v>4.67536E-4</v>
      </c>
      <c r="Q30349" s="3">
        <v>45291</v>
      </c>
      <c r="R30349" s="3">
        <v>45289</v>
      </c>
      <c r="S30349" t="b">
        <v>1</v>
      </c>
      <c r="T30349" t="b">
        <v>0</v>
      </c>
      <c r="U30349" t="b">
        <v>0</v>
      </c>
      <c r="V30349" t="b">
        <v>0</v>
      </c>
      <c r="W30349" t="b">
        <v>0</v>
      </c>
      <c r="X30349" t="b">
        <v>0</v>
      </c>
      <c r="Y30349" t="b">
        <v>1</v>
      </c>
      <c r="Z30349" t="b">
        <v>0</v>
      </c>
      <c r="AA30349" t="b">
        <v>1</v>
      </c>
      <c r="AB30349" t="s">
        <v>1219</v>
      </c>
      <c r="AC30349" t="s">
        <v>1219</v>
      </c>
      <c r="AD30349" t="s">
        <v>200</v>
      </c>
      <c r="AE30349" t="s">
        <v>200</v>
      </c>
      <c r="AF30349" t="s">
        <v>200</v>
      </c>
      <c r="AH30349" t="b">
        <v>1</v>
      </c>
      <c r="AI30349" t="b">
        <v>0</v>
      </c>
      <c r="AJ30349" t="b">
        <v>0</v>
      </c>
      <c r="AK30349" t="b">
        <v>0</v>
      </c>
      <c r="AL30349" t="b">
        <v>0</v>
      </c>
      <c r="AM30349" t="b">
        <v>0</v>
      </c>
      <c r="AN30349" t="b">
        <v>0</v>
      </c>
      <c r="AO30349" t="s">
        <v>1209</v>
      </c>
    </row>
    <row r="30350" spans="2:41">
      <c r="B30350">
        <v>1133</v>
      </c>
      <c r="C30350">
        <v>106845</v>
      </c>
      <c r="D30350" t="s">
        <v>252</v>
      </c>
      <c r="E30350" t="s">
        <v>245</v>
      </c>
      <c r="F30350" t="s">
        <v>335</v>
      </c>
      <c r="G30350">
        <v>89419</v>
      </c>
      <c r="H30350">
        <v>89419</v>
      </c>
      <c r="I30350" t="s">
        <v>334</v>
      </c>
      <c r="J30350" t="s">
        <v>236</v>
      </c>
      <c r="K30350">
        <v>3188300.3326929999</v>
      </c>
      <c r="L30350">
        <v>0</v>
      </c>
      <c r="M30350">
        <v>3188300.3326929999</v>
      </c>
      <c r="N30350">
        <v>8.4204109999999992E-3</v>
      </c>
      <c r="O30350">
        <v>8.3814849999999993E-3</v>
      </c>
      <c r="P30350">
        <v>2.5416940000000002E-3</v>
      </c>
      <c r="Q30350" s="3">
        <v>45291</v>
      </c>
      <c r="R30350" s="3">
        <v>45289</v>
      </c>
      <c r="S30350" t="b">
        <v>0</v>
      </c>
      <c r="T30350" t="b">
        <v>0</v>
      </c>
      <c r="U30350" t="b">
        <v>0</v>
      </c>
      <c r="V30350" t="b">
        <v>0</v>
      </c>
      <c r="W30350" t="b">
        <v>0</v>
      </c>
      <c r="X30350" t="b">
        <v>0</v>
      </c>
      <c r="Y30350" t="b">
        <v>0</v>
      </c>
      <c r="Z30350" t="b">
        <v>0</v>
      </c>
      <c r="AA30350" t="b">
        <v>0</v>
      </c>
    </row>
    <row r="30351" spans="2:41">
      <c r="B30351">
        <v>1133</v>
      </c>
      <c r="C30351">
        <v>106845</v>
      </c>
      <c r="D30351" t="s">
        <v>252</v>
      </c>
      <c r="E30351" t="s">
        <v>245</v>
      </c>
      <c r="F30351" t="s">
        <v>335</v>
      </c>
      <c r="G30351">
        <v>89420</v>
      </c>
      <c r="H30351">
        <v>89420</v>
      </c>
      <c r="I30351" t="s">
        <v>337</v>
      </c>
      <c r="J30351" t="s">
        <v>236</v>
      </c>
      <c r="K30351">
        <v>170650.98647900001</v>
      </c>
      <c r="L30351">
        <v>0</v>
      </c>
      <c r="M30351">
        <v>170650.98647900001</v>
      </c>
      <c r="N30351">
        <v>4.5069499999999998E-4</v>
      </c>
      <c r="O30351">
        <v>4.4861199999999998E-4</v>
      </c>
      <c r="P30351">
        <v>1.3604200000000001E-4</v>
      </c>
      <c r="Q30351" s="3">
        <v>45291</v>
      </c>
      <c r="R30351" s="3">
        <v>45289</v>
      </c>
      <c r="S30351" t="b">
        <v>0</v>
      </c>
      <c r="T30351" t="b">
        <v>0</v>
      </c>
      <c r="U30351" t="b">
        <v>0</v>
      </c>
      <c r="V30351" t="b">
        <v>0</v>
      </c>
      <c r="W30351" t="b">
        <v>0</v>
      </c>
      <c r="X30351" t="b">
        <v>0</v>
      </c>
      <c r="Y30351" t="b">
        <v>0</v>
      </c>
      <c r="Z30351" t="b">
        <v>0</v>
      </c>
      <c r="AA30351" t="b">
        <v>0</v>
      </c>
    </row>
    <row r="30352" spans="2:41">
      <c r="B30352">
        <v>1133</v>
      </c>
      <c r="C30352">
        <v>106845</v>
      </c>
      <c r="D30352" t="s">
        <v>252</v>
      </c>
      <c r="E30352" t="s">
        <v>245</v>
      </c>
      <c r="F30352" t="s">
        <v>335</v>
      </c>
      <c r="G30352">
        <v>89423</v>
      </c>
      <c r="H30352">
        <v>89423</v>
      </c>
      <c r="I30352" t="s">
        <v>338</v>
      </c>
      <c r="J30352" t="s">
        <v>236</v>
      </c>
      <c r="K30352">
        <v>243318.03</v>
      </c>
      <c r="L30352">
        <v>88258.956000000006</v>
      </c>
      <c r="M30352">
        <v>331576.98599999998</v>
      </c>
      <c r="N30352">
        <v>6.4261099999999996E-4</v>
      </c>
      <c r="O30352">
        <v>6.3964100000000004E-4</v>
      </c>
      <c r="P30352">
        <v>2.6433099999999997E-4</v>
      </c>
      <c r="Q30352" s="3">
        <v>45291</v>
      </c>
      <c r="R30352" s="3">
        <v>45289</v>
      </c>
      <c r="S30352" t="b">
        <v>0</v>
      </c>
      <c r="T30352" t="b">
        <v>0</v>
      </c>
      <c r="U30352" t="b">
        <v>0</v>
      </c>
      <c r="V30352" t="b">
        <v>0</v>
      </c>
      <c r="W30352" t="b">
        <v>0</v>
      </c>
      <c r="X30352" t="b">
        <v>0</v>
      </c>
      <c r="Y30352" t="b">
        <v>0</v>
      </c>
      <c r="Z30352" t="b">
        <v>0</v>
      </c>
      <c r="AA30352" t="b">
        <v>0</v>
      </c>
    </row>
    <row r="30353" spans="2:40">
      <c r="B30353">
        <v>1133</v>
      </c>
      <c r="C30353">
        <v>106845</v>
      </c>
      <c r="D30353" t="s">
        <v>252</v>
      </c>
      <c r="E30353" t="s">
        <v>245</v>
      </c>
      <c r="F30353" t="s">
        <v>342</v>
      </c>
      <c r="G30353">
        <v>89626</v>
      </c>
      <c r="H30353">
        <v>89626</v>
      </c>
      <c r="I30353" t="s">
        <v>341</v>
      </c>
      <c r="J30353" t="s">
        <v>236</v>
      </c>
      <c r="K30353">
        <v>2475290.3958450002</v>
      </c>
      <c r="L30353">
        <v>0</v>
      </c>
      <c r="M30353">
        <v>2475290.3958450002</v>
      </c>
      <c r="N30353">
        <v>6.5373269999999999E-3</v>
      </c>
      <c r="O30353">
        <v>6.5071060000000003E-3</v>
      </c>
      <c r="P30353">
        <v>1.9732869999999998E-3</v>
      </c>
      <c r="Q30353" s="3">
        <v>45291</v>
      </c>
      <c r="R30353" s="3">
        <v>45289</v>
      </c>
      <c r="S30353" t="b">
        <v>0</v>
      </c>
      <c r="T30353" t="b">
        <v>0</v>
      </c>
      <c r="U30353" t="b">
        <v>0</v>
      </c>
      <c r="V30353" t="b">
        <v>0</v>
      </c>
      <c r="W30353" t="b">
        <v>0</v>
      </c>
      <c r="X30353" t="b">
        <v>0</v>
      </c>
      <c r="Y30353" t="b">
        <v>0</v>
      </c>
      <c r="Z30353" t="b">
        <v>0</v>
      </c>
      <c r="AA30353" t="b">
        <v>0</v>
      </c>
    </row>
    <row r="30354" spans="2:40">
      <c r="B30354">
        <v>1133</v>
      </c>
      <c r="C30354">
        <v>106845</v>
      </c>
      <c r="D30354" t="s">
        <v>252</v>
      </c>
      <c r="E30354" t="s">
        <v>245</v>
      </c>
      <c r="F30354" t="s">
        <v>342</v>
      </c>
      <c r="G30354">
        <v>89627</v>
      </c>
      <c r="H30354" t="s">
        <v>344</v>
      </c>
      <c r="I30354" t="s">
        <v>343</v>
      </c>
      <c r="J30354" t="s">
        <v>236</v>
      </c>
      <c r="K30354">
        <v>-3062.95</v>
      </c>
      <c r="L30354">
        <v>336953.34860000003</v>
      </c>
      <c r="M30354">
        <v>333890.39860000001</v>
      </c>
      <c r="N30354">
        <v>-8.089E-6</v>
      </c>
      <c r="O30354">
        <v>-8.0520000000000002E-6</v>
      </c>
      <c r="P30354">
        <v>2.6617500000000001E-4</v>
      </c>
      <c r="Q30354" s="3">
        <v>45291</v>
      </c>
      <c r="R30354" s="3">
        <v>45289</v>
      </c>
      <c r="S30354" t="b">
        <v>0</v>
      </c>
      <c r="T30354" t="b">
        <v>0</v>
      </c>
      <c r="U30354" t="b">
        <v>0</v>
      </c>
      <c r="V30354" t="b">
        <v>0</v>
      </c>
      <c r="W30354" t="b">
        <v>0</v>
      </c>
      <c r="X30354" t="b">
        <v>0</v>
      </c>
      <c r="Y30354" t="b">
        <v>0</v>
      </c>
      <c r="Z30354" t="b">
        <v>0</v>
      </c>
      <c r="AA30354" t="b">
        <v>0</v>
      </c>
    </row>
    <row r="30355" spans="2:40">
      <c r="B30355">
        <v>1128</v>
      </c>
      <c r="C30355">
        <v>106839</v>
      </c>
      <c r="D30355" t="s">
        <v>240</v>
      </c>
      <c r="E30355" t="s">
        <v>250</v>
      </c>
      <c r="F30355" t="s">
        <v>346</v>
      </c>
      <c r="G30355">
        <v>89647</v>
      </c>
      <c r="H30355">
        <v>89647</v>
      </c>
      <c r="I30355" t="s">
        <v>345</v>
      </c>
      <c r="J30355" t="s">
        <v>236</v>
      </c>
      <c r="K30355">
        <v>454242.73241300002</v>
      </c>
      <c r="L30355">
        <v>0</v>
      </c>
      <c r="M30355">
        <v>454242.73241300002</v>
      </c>
      <c r="N30355">
        <v>1.199671E-3</v>
      </c>
      <c r="O30355">
        <v>1.1941250000000001E-3</v>
      </c>
      <c r="P30355">
        <v>3.6212000000000001E-4</v>
      </c>
      <c r="Q30355" s="3">
        <v>45291</v>
      </c>
      <c r="R30355" s="3">
        <v>45289</v>
      </c>
      <c r="S30355" t="b">
        <v>0</v>
      </c>
      <c r="T30355" t="b">
        <v>0</v>
      </c>
      <c r="U30355" t="b">
        <v>0</v>
      </c>
      <c r="V30355" t="b">
        <v>0</v>
      </c>
      <c r="W30355" t="b">
        <v>0</v>
      </c>
      <c r="X30355" t="b">
        <v>0</v>
      </c>
      <c r="Y30355" t="b">
        <v>0</v>
      </c>
      <c r="Z30355" t="b">
        <v>0</v>
      </c>
      <c r="AA30355" t="b">
        <v>0</v>
      </c>
    </row>
    <row r="30356" spans="2:40">
      <c r="B30356">
        <v>1128</v>
      </c>
      <c r="C30356">
        <v>106839</v>
      </c>
      <c r="D30356" t="s">
        <v>240</v>
      </c>
      <c r="E30356" t="s">
        <v>250</v>
      </c>
      <c r="F30356" t="s">
        <v>346</v>
      </c>
      <c r="G30356">
        <v>89648</v>
      </c>
      <c r="H30356">
        <v>89648</v>
      </c>
      <c r="I30356" t="s">
        <v>349</v>
      </c>
      <c r="J30356" t="s">
        <v>236</v>
      </c>
      <c r="K30356">
        <v>36339.381733000002</v>
      </c>
      <c r="L30356">
        <v>0</v>
      </c>
      <c r="M30356">
        <v>36339.381733000002</v>
      </c>
      <c r="N30356">
        <v>9.5974E-5</v>
      </c>
      <c r="O30356">
        <v>9.5530000000000002E-5</v>
      </c>
      <c r="P30356">
        <v>2.8969999999999999E-5</v>
      </c>
      <c r="Q30356" s="3">
        <v>45291</v>
      </c>
      <c r="R30356" s="3">
        <v>45289</v>
      </c>
      <c r="S30356" t="b">
        <v>0</v>
      </c>
      <c r="T30356" t="b">
        <v>0</v>
      </c>
      <c r="U30356" t="b">
        <v>0</v>
      </c>
      <c r="V30356" t="b">
        <v>0</v>
      </c>
      <c r="W30356" t="b">
        <v>0</v>
      </c>
      <c r="X30356" t="b">
        <v>0</v>
      </c>
      <c r="Y30356" t="b">
        <v>0</v>
      </c>
      <c r="Z30356" t="b">
        <v>0</v>
      </c>
      <c r="AA30356" t="b">
        <v>0</v>
      </c>
    </row>
    <row r="30357" spans="2:40">
      <c r="B30357">
        <v>1134</v>
      </c>
      <c r="C30357">
        <v>106846</v>
      </c>
      <c r="D30357" t="s">
        <v>252</v>
      </c>
      <c r="E30357" t="s">
        <v>246</v>
      </c>
      <c r="F30357" t="s">
        <v>351</v>
      </c>
      <c r="G30357">
        <v>89739</v>
      </c>
      <c r="H30357">
        <v>89739</v>
      </c>
      <c r="I30357" t="s">
        <v>350</v>
      </c>
      <c r="J30357" t="s">
        <v>236</v>
      </c>
      <c r="K30357">
        <v>1361011.796176</v>
      </c>
      <c r="L30357">
        <v>0</v>
      </c>
      <c r="M30357">
        <v>1361011.796176</v>
      </c>
      <c r="N30357">
        <v>3.5944789999999998E-3</v>
      </c>
      <c r="O30357">
        <v>3.5778619999999998E-3</v>
      </c>
      <c r="P30357">
        <v>1.084991E-3</v>
      </c>
      <c r="Q30357" s="3">
        <v>45291</v>
      </c>
      <c r="R30357" s="3">
        <v>45289</v>
      </c>
      <c r="S30357" t="b">
        <v>0</v>
      </c>
      <c r="T30357" t="b">
        <v>0</v>
      </c>
      <c r="U30357" t="b">
        <v>0</v>
      </c>
      <c r="V30357" t="b">
        <v>0</v>
      </c>
      <c r="W30357" t="b">
        <v>0</v>
      </c>
      <c r="X30357" t="b">
        <v>0</v>
      </c>
      <c r="Y30357" t="b">
        <v>0</v>
      </c>
      <c r="Z30357" t="b">
        <v>0</v>
      </c>
      <c r="AA30357" t="b">
        <v>0</v>
      </c>
      <c r="AB30357" t="s">
        <v>1219</v>
      </c>
      <c r="AC30357" t="s">
        <v>1219</v>
      </c>
      <c r="AD30357" t="s">
        <v>1219</v>
      </c>
      <c r="AE30357" t="s">
        <v>1219</v>
      </c>
      <c r="AF30357" t="s">
        <v>1219</v>
      </c>
      <c r="AH30357" t="b">
        <v>0</v>
      </c>
      <c r="AI30357" t="b">
        <v>0</v>
      </c>
      <c r="AJ30357" t="b">
        <v>0</v>
      </c>
      <c r="AK30357" t="b">
        <v>0</v>
      </c>
      <c r="AL30357" t="b">
        <v>0</v>
      </c>
      <c r="AM30357" t="b">
        <v>0</v>
      </c>
      <c r="AN30357" t="b">
        <v>0</v>
      </c>
    </row>
    <row r="30358" spans="2:40">
      <c r="B30358">
        <v>1134</v>
      </c>
      <c r="C30358">
        <v>106846</v>
      </c>
      <c r="D30358" t="s">
        <v>252</v>
      </c>
      <c r="E30358" t="s">
        <v>246</v>
      </c>
      <c r="F30358" t="s">
        <v>351</v>
      </c>
      <c r="G30358">
        <v>89740</v>
      </c>
      <c r="H30358">
        <v>89740</v>
      </c>
      <c r="I30358" t="s">
        <v>353</v>
      </c>
      <c r="J30358" t="s">
        <v>236</v>
      </c>
      <c r="K30358">
        <v>1555439.762725</v>
      </c>
      <c r="L30358">
        <v>0</v>
      </c>
      <c r="M30358">
        <v>1555439.762725</v>
      </c>
      <c r="N30358">
        <v>4.1079699999999999E-3</v>
      </c>
      <c r="O30358">
        <v>4.0889790000000004E-3</v>
      </c>
      <c r="P30358">
        <v>1.239988E-3</v>
      </c>
      <c r="Q30358" s="3">
        <v>45291</v>
      </c>
      <c r="R30358" s="3">
        <v>45289</v>
      </c>
      <c r="S30358" t="b">
        <v>0</v>
      </c>
      <c r="T30358" t="b">
        <v>0</v>
      </c>
      <c r="U30358" t="b">
        <v>0</v>
      </c>
      <c r="V30358" t="b">
        <v>0</v>
      </c>
      <c r="W30358" t="b">
        <v>0</v>
      </c>
      <c r="X30358" t="b">
        <v>0</v>
      </c>
      <c r="Y30358" t="b">
        <v>0</v>
      </c>
      <c r="Z30358" t="b">
        <v>0</v>
      </c>
      <c r="AA30358" t="b">
        <v>0</v>
      </c>
      <c r="AB30358" t="s">
        <v>1219</v>
      </c>
      <c r="AC30358" t="s">
        <v>1219</v>
      </c>
      <c r="AD30358" t="s">
        <v>1219</v>
      </c>
      <c r="AE30358" t="s">
        <v>1219</v>
      </c>
      <c r="AF30358" t="s">
        <v>1219</v>
      </c>
      <c r="AH30358" t="b">
        <v>0</v>
      </c>
      <c r="AI30358" t="b">
        <v>0</v>
      </c>
      <c r="AJ30358" t="b">
        <v>0</v>
      </c>
      <c r="AK30358" t="b">
        <v>0</v>
      </c>
      <c r="AL30358" t="b">
        <v>0</v>
      </c>
      <c r="AM30358" t="b">
        <v>0</v>
      </c>
      <c r="AN30358" t="b">
        <v>0</v>
      </c>
    </row>
    <row r="30359" spans="2:40">
      <c r="B30359">
        <v>1134</v>
      </c>
      <c r="C30359">
        <v>106846</v>
      </c>
      <c r="D30359" t="s">
        <v>252</v>
      </c>
      <c r="E30359" t="s">
        <v>246</v>
      </c>
      <c r="F30359" t="s">
        <v>351</v>
      </c>
      <c r="G30359">
        <v>89741</v>
      </c>
      <c r="H30359" t="s">
        <v>355</v>
      </c>
      <c r="I30359" t="s">
        <v>354</v>
      </c>
      <c r="J30359" t="s">
        <v>236</v>
      </c>
      <c r="K30359">
        <v>304492.41979299998</v>
      </c>
      <c r="L30359">
        <v>-4.4999999999999997E-3</v>
      </c>
      <c r="M30359">
        <v>304492.415293</v>
      </c>
      <c r="N30359">
        <v>8.0417499999999996E-4</v>
      </c>
      <c r="O30359">
        <v>8.0045699999999997E-4</v>
      </c>
      <c r="P30359">
        <v>2.4274E-4</v>
      </c>
      <c r="Q30359" s="3">
        <v>45291</v>
      </c>
      <c r="R30359" s="3">
        <v>45289</v>
      </c>
      <c r="S30359" t="b">
        <v>0</v>
      </c>
      <c r="T30359" t="b">
        <v>0</v>
      </c>
      <c r="U30359" t="b">
        <v>0</v>
      </c>
      <c r="V30359" t="b">
        <v>0</v>
      </c>
      <c r="W30359" t="b">
        <v>0</v>
      </c>
      <c r="X30359" t="b">
        <v>0</v>
      </c>
      <c r="Y30359" t="b">
        <v>0</v>
      </c>
      <c r="Z30359" t="b">
        <v>0</v>
      </c>
      <c r="AA30359" t="b">
        <v>0</v>
      </c>
      <c r="AB30359" t="s">
        <v>1219</v>
      </c>
      <c r="AC30359" t="s">
        <v>1219</v>
      </c>
      <c r="AD30359" t="s">
        <v>1219</v>
      </c>
      <c r="AE30359" t="s">
        <v>1219</v>
      </c>
      <c r="AF30359" t="s">
        <v>1219</v>
      </c>
      <c r="AH30359" t="b">
        <v>0</v>
      </c>
      <c r="AI30359" t="b">
        <v>0</v>
      </c>
      <c r="AJ30359" t="b">
        <v>0</v>
      </c>
      <c r="AK30359" t="b">
        <v>0</v>
      </c>
      <c r="AL30359" t="b">
        <v>0</v>
      </c>
      <c r="AM30359" t="b">
        <v>0</v>
      </c>
      <c r="AN30359" t="b">
        <v>0</v>
      </c>
    </row>
    <row r="30360" spans="2:40">
      <c r="B30360">
        <v>1134</v>
      </c>
      <c r="C30360">
        <v>106846</v>
      </c>
      <c r="D30360" t="s">
        <v>252</v>
      </c>
      <c r="E30360" t="s">
        <v>246</v>
      </c>
      <c r="F30360" t="s">
        <v>357</v>
      </c>
      <c r="G30360">
        <v>89742</v>
      </c>
      <c r="H30360">
        <v>89742</v>
      </c>
      <c r="I30360" t="s">
        <v>356</v>
      </c>
      <c r="J30360" t="s">
        <v>236</v>
      </c>
      <c r="K30360">
        <v>745069.90218900004</v>
      </c>
      <c r="L30360">
        <v>0</v>
      </c>
      <c r="M30360">
        <v>745069.90218900004</v>
      </c>
      <c r="N30360">
        <v>1.9677549999999999E-3</v>
      </c>
      <c r="O30360">
        <v>1.9586590000000002E-3</v>
      </c>
      <c r="P30360">
        <v>5.9396500000000001E-4</v>
      </c>
      <c r="Q30360" s="3">
        <v>45291</v>
      </c>
      <c r="R30360" s="3">
        <v>45289</v>
      </c>
      <c r="S30360" t="b">
        <v>0</v>
      </c>
      <c r="T30360" t="b">
        <v>0</v>
      </c>
      <c r="U30360" t="b">
        <v>0</v>
      </c>
      <c r="V30360" t="b">
        <v>0</v>
      </c>
      <c r="W30360" t="b">
        <v>0</v>
      </c>
      <c r="X30360" t="b">
        <v>0</v>
      </c>
      <c r="Y30360" t="b">
        <v>0</v>
      </c>
      <c r="Z30360" t="b">
        <v>0</v>
      </c>
      <c r="AA30360" t="b">
        <v>0</v>
      </c>
      <c r="AB30360" t="s">
        <v>1219</v>
      </c>
      <c r="AC30360" t="s">
        <v>1219</v>
      </c>
      <c r="AD30360" t="s">
        <v>1219</v>
      </c>
      <c r="AE30360" t="s">
        <v>1219</v>
      </c>
      <c r="AF30360" t="s">
        <v>1219</v>
      </c>
      <c r="AH30360" t="b">
        <v>0</v>
      </c>
      <c r="AI30360" t="b">
        <v>0</v>
      </c>
      <c r="AJ30360" t="b">
        <v>0</v>
      </c>
      <c r="AK30360" t="b">
        <v>0</v>
      </c>
      <c r="AL30360" t="b">
        <v>0</v>
      </c>
      <c r="AM30360" t="b">
        <v>0</v>
      </c>
      <c r="AN30360" t="b">
        <v>0</v>
      </c>
    </row>
    <row r="30361" spans="2:40">
      <c r="B30361">
        <v>1134</v>
      </c>
      <c r="C30361">
        <v>106846</v>
      </c>
      <c r="D30361" t="s">
        <v>252</v>
      </c>
      <c r="E30361" t="s">
        <v>246</v>
      </c>
      <c r="F30361" t="s">
        <v>357</v>
      </c>
      <c r="G30361">
        <v>89743</v>
      </c>
      <c r="H30361">
        <v>89743</v>
      </c>
      <c r="I30361" t="s">
        <v>359</v>
      </c>
      <c r="J30361" t="s">
        <v>236</v>
      </c>
      <c r="K30361">
        <v>-2218.09</v>
      </c>
      <c r="L30361">
        <v>637732.41310000001</v>
      </c>
      <c r="M30361">
        <v>635514.32310000004</v>
      </c>
      <c r="N30361">
        <v>-5.8579999999999996E-6</v>
      </c>
      <c r="O30361">
        <v>-5.8309999999999997E-6</v>
      </c>
      <c r="P30361">
        <v>5.0662799999999996E-4</v>
      </c>
      <c r="Q30361" s="3">
        <v>45291</v>
      </c>
      <c r="R30361" s="3">
        <v>45289</v>
      </c>
      <c r="S30361" t="b">
        <v>0</v>
      </c>
      <c r="T30361" t="b">
        <v>0</v>
      </c>
      <c r="U30361" t="b">
        <v>0</v>
      </c>
      <c r="V30361" t="b">
        <v>0</v>
      </c>
      <c r="W30361" t="b">
        <v>0</v>
      </c>
      <c r="X30361" t="b">
        <v>0</v>
      </c>
      <c r="Y30361" t="b">
        <v>0</v>
      </c>
      <c r="Z30361" t="b">
        <v>0</v>
      </c>
      <c r="AA30361" t="b">
        <v>0</v>
      </c>
      <c r="AB30361" t="s">
        <v>1219</v>
      </c>
      <c r="AC30361" t="s">
        <v>1219</v>
      </c>
      <c r="AD30361" t="s">
        <v>1219</v>
      </c>
      <c r="AE30361" t="s">
        <v>1219</v>
      </c>
      <c r="AF30361" t="s">
        <v>1219</v>
      </c>
      <c r="AH30361" t="b">
        <v>0</v>
      </c>
      <c r="AI30361" t="b">
        <v>0</v>
      </c>
      <c r="AJ30361" t="b">
        <v>0</v>
      </c>
      <c r="AK30361" t="b">
        <v>0</v>
      </c>
      <c r="AL30361" t="b">
        <v>0</v>
      </c>
      <c r="AM30361" t="b">
        <v>0</v>
      </c>
      <c r="AN30361" t="b">
        <v>0</v>
      </c>
    </row>
    <row r="30362" spans="2:40">
      <c r="B30362">
        <v>1134</v>
      </c>
      <c r="C30362">
        <v>106846</v>
      </c>
      <c r="D30362" t="s">
        <v>252</v>
      </c>
      <c r="E30362" t="s">
        <v>246</v>
      </c>
      <c r="F30362" t="s">
        <v>357</v>
      </c>
      <c r="G30362">
        <v>89744</v>
      </c>
      <c r="H30362">
        <v>89744</v>
      </c>
      <c r="I30362" t="s">
        <v>360</v>
      </c>
      <c r="J30362" t="s">
        <v>236</v>
      </c>
      <c r="K30362">
        <v>1811677.623713</v>
      </c>
      <c r="L30362">
        <v>0</v>
      </c>
      <c r="M30362">
        <v>1811677.623713</v>
      </c>
      <c r="N30362">
        <v>4.7847030000000004E-3</v>
      </c>
      <c r="O30362">
        <v>4.7625840000000003E-3</v>
      </c>
      <c r="P30362">
        <v>1.444259E-3</v>
      </c>
      <c r="Q30362" s="3">
        <v>45291</v>
      </c>
      <c r="R30362" s="3">
        <v>45289</v>
      </c>
      <c r="S30362" t="b">
        <v>0</v>
      </c>
      <c r="T30362" t="b">
        <v>0</v>
      </c>
      <c r="U30362" t="b">
        <v>0</v>
      </c>
      <c r="V30362" t="b">
        <v>0</v>
      </c>
      <c r="W30362" t="b">
        <v>0</v>
      </c>
      <c r="X30362" t="b">
        <v>0</v>
      </c>
      <c r="Y30362" t="b">
        <v>0</v>
      </c>
      <c r="Z30362" t="b">
        <v>0</v>
      </c>
      <c r="AA30362" t="b">
        <v>0</v>
      </c>
      <c r="AB30362" t="s">
        <v>1219</v>
      </c>
      <c r="AC30362" t="s">
        <v>1219</v>
      </c>
      <c r="AD30362" t="s">
        <v>1219</v>
      </c>
      <c r="AE30362" t="s">
        <v>1219</v>
      </c>
      <c r="AF30362" t="s">
        <v>1219</v>
      </c>
      <c r="AH30362" t="b">
        <v>0</v>
      </c>
      <c r="AI30362" t="b">
        <v>0</v>
      </c>
      <c r="AJ30362" t="b">
        <v>0</v>
      </c>
      <c r="AK30362" t="b">
        <v>0</v>
      </c>
      <c r="AL30362" t="b">
        <v>0</v>
      </c>
      <c r="AM30362" t="b">
        <v>0</v>
      </c>
      <c r="AN30362" t="b">
        <v>0</v>
      </c>
    </row>
    <row r="30363" spans="2:40">
      <c r="B30363">
        <v>1130</v>
      </c>
      <c r="C30363">
        <v>106841</v>
      </c>
      <c r="D30363" t="s">
        <v>240</v>
      </c>
      <c r="E30363" t="s">
        <v>249</v>
      </c>
      <c r="F30363" t="s">
        <v>363</v>
      </c>
      <c r="G30363">
        <v>90027</v>
      </c>
      <c r="H30363" t="s">
        <v>362</v>
      </c>
      <c r="I30363" t="s">
        <v>361</v>
      </c>
      <c r="J30363" t="s">
        <v>236</v>
      </c>
      <c r="K30363">
        <v>1112280.7885120001</v>
      </c>
      <c r="L30363">
        <v>0</v>
      </c>
      <c r="M30363">
        <v>1112280.7885120001</v>
      </c>
      <c r="N30363">
        <v>2.9375719999999998E-3</v>
      </c>
      <c r="O30363">
        <v>2.9239919999999998E-3</v>
      </c>
      <c r="P30363">
        <v>8.8670399999999999E-4</v>
      </c>
      <c r="Q30363" s="3">
        <v>45291</v>
      </c>
      <c r="R30363" s="3">
        <v>45289</v>
      </c>
      <c r="S30363" t="b">
        <v>0</v>
      </c>
      <c r="T30363" t="b">
        <v>0</v>
      </c>
      <c r="U30363" t="b">
        <v>0</v>
      </c>
      <c r="V30363" t="b">
        <v>0</v>
      </c>
      <c r="W30363" t="b">
        <v>0</v>
      </c>
      <c r="X30363" t="b">
        <v>0</v>
      </c>
      <c r="Y30363" t="b">
        <v>0</v>
      </c>
      <c r="Z30363" t="b">
        <v>0</v>
      </c>
      <c r="AA30363" t="b">
        <v>1</v>
      </c>
      <c r="AB30363" t="s">
        <v>200</v>
      </c>
      <c r="AC30363" t="s">
        <v>200</v>
      </c>
      <c r="AD30363" t="s">
        <v>200</v>
      </c>
      <c r="AE30363" t="s">
        <v>200</v>
      </c>
      <c r="AF30363" t="s">
        <v>200</v>
      </c>
      <c r="AH30363" t="b">
        <v>0</v>
      </c>
      <c r="AI30363" t="b">
        <v>0</v>
      </c>
      <c r="AJ30363" t="b">
        <v>0</v>
      </c>
      <c r="AK30363" t="b">
        <v>0</v>
      </c>
      <c r="AL30363" t="b">
        <v>0</v>
      </c>
      <c r="AM30363" t="b">
        <v>0</v>
      </c>
      <c r="AN30363" t="b">
        <v>0</v>
      </c>
    </row>
    <row r="30364" spans="2:40">
      <c r="B30364">
        <v>1128</v>
      </c>
      <c r="C30364">
        <v>106839</v>
      </c>
      <c r="D30364" t="s">
        <v>240</v>
      </c>
      <c r="E30364" t="s">
        <v>250</v>
      </c>
      <c r="F30364" t="s">
        <v>373</v>
      </c>
      <c r="G30364">
        <v>90553</v>
      </c>
      <c r="H30364">
        <v>90553</v>
      </c>
      <c r="I30364" t="s">
        <v>372</v>
      </c>
      <c r="J30364" t="s">
        <v>236</v>
      </c>
      <c r="K30364">
        <v>261137.59429499999</v>
      </c>
      <c r="L30364">
        <v>0</v>
      </c>
      <c r="M30364">
        <v>261137.59429499999</v>
      </c>
      <c r="N30364">
        <v>6.8967300000000002E-4</v>
      </c>
      <c r="O30364">
        <v>6.8648500000000002E-4</v>
      </c>
      <c r="P30364">
        <v>2.0817700000000001E-4</v>
      </c>
      <c r="Q30364" s="3">
        <v>45291</v>
      </c>
      <c r="R30364" s="3">
        <v>45289</v>
      </c>
      <c r="S30364" t="b">
        <v>0</v>
      </c>
      <c r="T30364" t="b">
        <v>0</v>
      </c>
      <c r="U30364" t="b">
        <v>0</v>
      </c>
      <c r="V30364" t="b">
        <v>0</v>
      </c>
      <c r="W30364" t="b">
        <v>0</v>
      </c>
      <c r="X30364" t="b">
        <v>0</v>
      </c>
      <c r="Y30364" t="b">
        <v>0</v>
      </c>
      <c r="Z30364" t="b">
        <v>0</v>
      </c>
      <c r="AA30364" t="b">
        <v>0</v>
      </c>
    </row>
    <row r="30365" spans="2:40">
      <c r="B30365">
        <v>1128</v>
      </c>
      <c r="C30365">
        <v>106839</v>
      </c>
      <c r="D30365" t="s">
        <v>240</v>
      </c>
      <c r="E30365" t="s">
        <v>250</v>
      </c>
      <c r="F30365" t="s">
        <v>373</v>
      </c>
      <c r="G30365">
        <v>90554</v>
      </c>
      <c r="H30365">
        <v>90554</v>
      </c>
      <c r="I30365" t="s">
        <v>375</v>
      </c>
      <c r="J30365" t="s">
        <v>236</v>
      </c>
      <c r="K30365">
        <v>173055.875971</v>
      </c>
      <c r="L30365">
        <v>0</v>
      </c>
      <c r="M30365">
        <v>173055.875971</v>
      </c>
      <c r="N30365">
        <v>4.5704699999999998E-4</v>
      </c>
      <c r="O30365">
        <v>4.5493399999999999E-4</v>
      </c>
      <c r="P30365">
        <v>1.37959E-4</v>
      </c>
      <c r="Q30365" s="3">
        <v>45291</v>
      </c>
      <c r="R30365" s="3">
        <v>45289</v>
      </c>
      <c r="S30365" t="b">
        <v>0</v>
      </c>
      <c r="T30365" t="b">
        <v>0</v>
      </c>
      <c r="U30365" t="b">
        <v>0</v>
      </c>
      <c r="V30365" t="b">
        <v>0</v>
      </c>
      <c r="W30365" t="b">
        <v>0</v>
      </c>
      <c r="X30365" t="b">
        <v>0</v>
      </c>
      <c r="Y30365" t="b">
        <v>0</v>
      </c>
      <c r="Z30365" t="b">
        <v>0</v>
      </c>
      <c r="AA30365" t="b">
        <v>0</v>
      </c>
    </row>
    <row r="30366" spans="2:40">
      <c r="B30366">
        <v>1128</v>
      </c>
      <c r="C30366">
        <v>106839</v>
      </c>
      <c r="D30366" t="s">
        <v>240</v>
      </c>
      <c r="E30366" t="s">
        <v>250</v>
      </c>
      <c r="F30366" t="s">
        <v>373</v>
      </c>
      <c r="G30366">
        <v>90555</v>
      </c>
      <c r="H30366">
        <v>90555</v>
      </c>
      <c r="I30366" t="s">
        <v>376</v>
      </c>
      <c r="J30366" t="s">
        <v>236</v>
      </c>
      <c r="K30366">
        <v>105161.30355300001</v>
      </c>
      <c r="L30366">
        <v>0</v>
      </c>
      <c r="M30366">
        <v>105161.30355300001</v>
      </c>
      <c r="N30366">
        <v>2.7773499999999998E-4</v>
      </c>
      <c r="O30366">
        <v>2.7645099999999999E-4</v>
      </c>
      <c r="P30366">
        <v>8.3833999999999997E-5</v>
      </c>
      <c r="Q30366" s="3">
        <v>45291</v>
      </c>
      <c r="R30366" s="3">
        <v>45289</v>
      </c>
      <c r="S30366" t="b">
        <v>0</v>
      </c>
      <c r="T30366" t="b">
        <v>0</v>
      </c>
      <c r="U30366" t="b">
        <v>0</v>
      </c>
      <c r="V30366" t="b">
        <v>0</v>
      </c>
      <c r="W30366" t="b">
        <v>0</v>
      </c>
      <c r="X30366" t="b">
        <v>0</v>
      </c>
      <c r="Y30366" t="b">
        <v>0</v>
      </c>
      <c r="Z30366" t="b">
        <v>0</v>
      </c>
      <c r="AA30366" t="b">
        <v>0</v>
      </c>
    </row>
    <row r="30367" spans="2:40">
      <c r="B30367">
        <v>1130</v>
      </c>
      <c r="C30367">
        <v>106841</v>
      </c>
      <c r="D30367" t="s">
        <v>240</v>
      </c>
      <c r="E30367" t="s">
        <v>249</v>
      </c>
      <c r="F30367" t="s">
        <v>363</v>
      </c>
      <c r="G30367">
        <v>90663</v>
      </c>
      <c r="H30367" t="s">
        <v>378</v>
      </c>
      <c r="I30367" t="s">
        <v>377</v>
      </c>
      <c r="J30367" t="s">
        <v>236</v>
      </c>
      <c r="K30367">
        <v>1162491.406095</v>
      </c>
      <c r="L30367">
        <v>-1181878.101484</v>
      </c>
      <c r="M30367">
        <v>-19386.695389</v>
      </c>
      <c r="N30367">
        <v>3.07018E-3</v>
      </c>
      <c r="O30367">
        <v>3.055987E-3</v>
      </c>
      <c r="P30367">
        <v>-1.5455E-5</v>
      </c>
      <c r="Q30367" s="3">
        <v>45291</v>
      </c>
      <c r="R30367" s="3">
        <v>45289</v>
      </c>
      <c r="S30367" t="b">
        <v>0</v>
      </c>
      <c r="T30367" t="b">
        <v>0</v>
      </c>
      <c r="U30367" t="b">
        <v>0</v>
      </c>
      <c r="V30367" t="b">
        <v>0</v>
      </c>
      <c r="W30367" t="b">
        <v>0</v>
      </c>
      <c r="X30367" t="b">
        <v>0</v>
      </c>
      <c r="Y30367" t="b">
        <v>0</v>
      </c>
      <c r="Z30367" t="b">
        <v>0</v>
      </c>
      <c r="AA30367" t="b">
        <v>1</v>
      </c>
      <c r="AB30367" t="s">
        <v>200</v>
      </c>
      <c r="AC30367" t="s">
        <v>200</v>
      </c>
      <c r="AD30367" t="s">
        <v>200</v>
      </c>
      <c r="AE30367" t="s">
        <v>200</v>
      </c>
      <c r="AF30367" t="s">
        <v>200</v>
      </c>
      <c r="AH30367" t="b">
        <v>0</v>
      </c>
      <c r="AI30367" t="b">
        <v>0</v>
      </c>
      <c r="AJ30367" t="b">
        <v>0</v>
      </c>
      <c r="AK30367" t="b">
        <v>0</v>
      </c>
      <c r="AL30367" t="b">
        <v>0</v>
      </c>
      <c r="AM30367" t="b">
        <v>0</v>
      </c>
      <c r="AN30367" t="b">
        <v>0</v>
      </c>
    </row>
    <row r="30368" spans="2:40">
      <c r="B30368">
        <v>1133</v>
      </c>
      <c r="C30368">
        <v>106845</v>
      </c>
      <c r="D30368" t="s">
        <v>252</v>
      </c>
      <c r="E30368" t="s">
        <v>245</v>
      </c>
      <c r="F30368" t="s">
        <v>380</v>
      </c>
      <c r="G30368">
        <v>90724</v>
      </c>
      <c r="H30368">
        <v>90724</v>
      </c>
      <c r="I30368" t="s">
        <v>379</v>
      </c>
      <c r="J30368" t="s">
        <v>236</v>
      </c>
      <c r="K30368">
        <v>1968571.981873</v>
      </c>
      <c r="L30368">
        <v>0</v>
      </c>
      <c r="M30368">
        <v>1968571.981873</v>
      </c>
      <c r="N30368">
        <v>5.1990659999999996E-3</v>
      </c>
      <c r="O30368">
        <v>5.1750320000000004E-3</v>
      </c>
      <c r="P30368">
        <v>1.5693339999999999E-3</v>
      </c>
      <c r="Q30368" s="3">
        <v>45291</v>
      </c>
      <c r="R30368" s="3">
        <v>45289</v>
      </c>
      <c r="S30368" t="b">
        <v>0</v>
      </c>
      <c r="T30368" t="b">
        <v>0</v>
      </c>
      <c r="U30368" t="b">
        <v>0</v>
      </c>
      <c r="V30368" t="b">
        <v>0</v>
      </c>
      <c r="W30368" t="b">
        <v>0</v>
      </c>
      <c r="X30368" t="b">
        <v>0</v>
      </c>
      <c r="Y30368" t="b">
        <v>0</v>
      </c>
      <c r="Z30368" t="b">
        <v>0</v>
      </c>
      <c r="AA30368" t="b">
        <v>0</v>
      </c>
    </row>
    <row r="30369" spans="2:41">
      <c r="B30369">
        <v>1129</v>
      </c>
      <c r="C30369">
        <v>106840</v>
      </c>
      <c r="D30369" t="s">
        <v>240</v>
      </c>
      <c r="E30369" t="s">
        <v>241</v>
      </c>
      <c r="F30369" t="s">
        <v>331</v>
      </c>
      <c r="G30369">
        <v>90876</v>
      </c>
      <c r="H30369">
        <v>90876</v>
      </c>
      <c r="I30369" t="s">
        <v>381</v>
      </c>
      <c r="J30369" t="s">
        <v>236</v>
      </c>
      <c r="K30369">
        <v>269176.984582</v>
      </c>
      <c r="L30369">
        <v>0</v>
      </c>
      <c r="M30369">
        <v>269176.984582</v>
      </c>
      <c r="N30369">
        <v>7.1090599999999997E-4</v>
      </c>
      <c r="O30369">
        <v>7.0761900000000004E-4</v>
      </c>
      <c r="P30369">
        <v>2.1458600000000001E-4</v>
      </c>
      <c r="Q30369" s="3">
        <v>45291</v>
      </c>
      <c r="R30369" s="3">
        <v>45289</v>
      </c>
      <c r="S30369" t="b">
        <v>1</v>
      </c>
      <c r="T30369" t="b">
        <v>0</v>
      </c>
      <c r="U30369" t="b">
        <v>0</v>
      </c>
      <c r="V30369" t="b">
        <v>0</v>
      </c>
      <c r="W30369" t="b">
        <v>0</v>
      </c>
      <c r="X30369" t="b">
        <v>0</v>
      </c>
      <c r="Y30369" t="b">
        <v>1</v>
      </c>
      <c r="Z30369" t="b">
        <v>0</v>
      </c>
      <c r="AA30369" t="b">
        <v>1</v>
      </c>
      <c r="AB30369" t="s">
        <v>1219</v>
      </c>
      <c r="AC30369" t="s">
        <v>1219</v>
      </c>
      <c r="AD30369" t="s">
        <v>200</v>
      </c>
      <c r="AE30369" t="s">
        <v>200</v>
      </c>
      <c r="AF30369" t="s">
        <v>200</v>
      </c>
      <c r="AH30369" t="b">
        <v>1</v>
      </c>
      <c r="AI30369" t="b">
        <v>0</v>
      </c>
      <c r="AJ30369" t="b">
        <v>0</v>
      </c>
      <c r="AK30369" t="b">
        <v>0</v>
      </c>
      <c r="AL30369" t="b">
        <v>0</v>
      </c>
      <c r="AM30369" t="b">
        <v>0</v>
      </c>
      <c r="AN30369" t="b">
        <v>0</v>
      </c>
      <c r="AO30369" t="s">
        <v>1209</v>
      </c>
    </row>
    <row r="30370" spans="2:41">
      <c r="B30370">
        <v>1128</v>
      </c>
      <c r="C30370">
        <v>106839</v>
      </c>
      <c r="D30370" t="s">
        <v>240</v>
      </c>
      <c r="E30370" t="s">
        <v>250</v>
      </c>
      <c r="F30370" t="s">
        <v>383</v>
      </c>
      <c r="G30370">
        <v>91001</v>
      </c>
      <c r="H30370">
        <v>91001</v>
      </c>
      <c r="I30370" t="s">
        <v>382</v>
      </c>
      <c r="J30370" t="s">
        <v>236</v>
      </c>
      <c r="K30370">
        <v>107520.35980000001</v>
      </c>
      <c r="L30370">
        <v>0</v>
      </c>
      <c r="M30370">
        <v>107520.35980000001</v>
      </c>
      <c r="N30370">
        <v>2.8396500000000001E-4</v>
      </c>
      <c r="O30370">
        <v>2.8265199999999999E-4</v>
      </c>
      <c r="P30370">
        <v>8.5715000000000002E-5</v>
      </c>
      <c r="Q30370" s="3">
        <v>45291</v>
      </c>
      <c r="R30370" s="3">
        <v>45289</v>
      </c>
      <c r="S30370" t="b">
        <v>0</v>
      </c>
      <c r="T30370" t="b">
        <v>0</v>
      </c>
      <c r="U30370" t="b">
        <v>0</v>
      </c>
      <c r="V30370" t="b">
        <v>0</v>
      </c>
      <c r="W30370" t="b">
        <v>0</v>
      </c>
      <c r="X30370" t="b">
        <v>0</v>
      </c>
      <c r="Y30370" t="b">
        <v>0</v>
      </c>
      <c r="Z30370" t="b">
        <v>0</v>
      </c>
      <c r="AA30370" t="b">
        <v>0</v>
      </c>
    </row>
    <row r="30371" spans="2:41">
      <c r="B30371">
        <v>1128</v>
      </c>
      <c r="C30371">
        <v>106839</v>
      </c>
      <c r="D30371" t="s">
        <v>240</v>
      </c>
      <c r="E30371" t="s">
        <v>250</v>
      </c>
      <c r="F30371" t="s">
        <v>383</v>
      </c>
      <c r="G30371">
        <v>91003</v>
      </c>
      <c r="H30371" t="s">
        <v>386</v>
      </c>
      <c r="I30371" t="s">
        <v>385</v>
      </c>
      <c r="J30371" t="s">
        <v>236</v>
      </c>
      <c r="K30371">
        <v>-81.070263999999995</v>
      </c>
      <c r="L30371">
        <v>4391.9465049999999</v>
      </c>
      <c r="M30371">
        <v>4310.8762409999999</v>
      </c>
      <c r="N30371">
        <v>-2.1400000000000001E-7</v>
      </c>
      <c r="O30371">
        <v>-2.1299999999999999E-7</v>
      </c>
      <c r="P30371">
        <v>3.4369999999999999E-6</v>
      </c>
      <c r="Q30371" s="3">
        <v>45291</v>
      </c>
      <c r="R30371" s="3">
        <v>45289</v>
      </c>
      <c r="S30371" t="b">
        <v>0</v>
      </c>
      <c r="T30371" t="b">
        <v>0</v>
      </c>
      <c r="U30371" t="b">
        <v>0</v>
      </c>
      <c r="V30371" t="b">
        <v>0</v>
      </c>
      <c r="W30371" t="b">
        <v>0</v>
      </c>
      <c r="X30371" t="b">
        <v>0</v>
      </c>
      <c r="Y30371" t="b">
        <v>0</v>
      </c>
      <c r="Z30371" t="b">
        <v>0</v>
      </c>
      <c r="AA30371" t="b">
        <v>0</v>
      </c>
    </row>
    <row r="30372" spans="2:41">
      <c r="B30372">
        <v>1128</v>
      </c>
      <c r="C30372">
        <v>106839</v>
      </c>
      <c r="D30372" t="s">
        <v>240</v>
      </c>
      <c r="E30372" t="s">
        <v>250</v>
      </c>
      <c r="F30372" t="s">
        <v>388</v>
      </c>
      <c r="G30372">
        <v>91379</v>
      </c>
      <c r="H30372">
        <v>91379</v>
      </c>
      <c r="I30372" t="s">
        <v>387</v>
      </c>
      <c r="J30372" t="s">
        <v>236</v>
      </c>
      <c r="K30372">
        <v>368462.093819</v>
      </c>
      <c r="L30372">
        <v>0</v>
      </c>
      <c r="M30372">
        <v>368462.093819</v>
      </c>
      <c r="N30372">
        <v>9.7312099999999997E-4</v>
      </c>
      <c r="O30372">
        <v>9.6862200000000004E-4</v>
      </c>
      <c r="P30372">
        <v>2.9373600000000001E-4</v>
      </c>
      <c r="Q30372" s="3">
        <v>45291</v>
      </c>
      <c r="R30372" s="3">
        <v>45289</v>
      </c>
      <c r="S30372" t="b">
        <v>0</v>
      </c>
      <c r="T30372" t="b">
        <v>0</v>
      </c>
      <c r="U30372" t="b">
        <v>0</v>
      </c>
      <c r="V30372" t="b">
        <v>0</v>
      </c>
      <c r="W30372" t="b">
        <v>0</v>
      </c>
      <c r="X30372" t="b">
        <v>0</v>
      </c>
      <c r="Y30372" t="b">
        <v>0</v>
      </c>
      <c r="Z30372" t="b">
        <v>0</v>
      </c>
      <c r="AA30372" t="b">
        <v>0</v>
      </c>
    </row>
    <row r="30373" spans="2:41">
      <c r="B30373">
        <v>1128</v>
      </c>
      <c r="C30373">
        <v>106839</v>
      </c>
      <c r="D30373" t="s">
        <v>240</v>
      </c>
      <c r="E30373" t="s">
        <v>250</v>
      </c>
      <c r="F30373" t="s">
        <v>388</v>
      </c>
      <c r="G30373">
        <v>91380</v>
      </c>
      <c r="H30373" t="s">
        <v>390</v>
      </c>
      <c r="I30373" t="s">
        <v>389</v>
      </c>
      <c r="J30373" t="s">
        <v>236</v>
      </c>
      <c r="K30373">
        <v>63424.703704</v>
      </c>
      <c r="L30373">
        <v>163466.01978100001</v>
      </c>
      <c r="M30373">
        <v>226890.72348499999</v>
      </c>
      <c r="N30373">
        <v>1.6750700000000001E-4</v>
      </c>
      <c r="O30373">
        <v>1.66732E-4</v>
      </c>
      <c r="P30373">
        <v>1.8087600000000001E-4</v>
      </c>
      <c r="Q30373" s="3">
        <v>45291</v>
      </c>
      <c r="R30373" s="3">
        <v>45289</v>
      </c>
      <c r="S30373" t="b">
        <v>0</v>
      </c>
      <c r="T30373" t="b">
        <v>0</v>
      </c>
      <c r="U30373" t="b">
        <v>0</v>
      </c>
      <c r="V30373" t="b">
        <v>0</v>
      </c>
      <c r="W30373" t="b">
        <v>0</v>
      </c>
      <c r="X30373" t="b">
        <v>0</v>
      </c>
      <c r="Y30373" t="b">
        <v>0</v>
      </c>
      <c r="Z30373" t="b">
        <v>0</v>
      </c>
      <c r="AA30373" t="b">
        <v>0</v>
      </c>
    </row>
    <row r="30374" spans="2:41">
      <c r="B30374">
        <v>1129</v>
      </c>
      <c r="C30374">
        <v>106840</v>
      </c>
      <c r="D30374" t="s">
        <v>240</v>
      </c>
      <c r="E30374" t="s">
        <v>241</v>
      </c>
      <c r="F30374" t="s">
        <v>392</v>
      </c>
      <c r="G30374">
        <v>91624</v>
      </c>
      <c r="H30374">
        <v>91624</v>
      </c>
      <c r="I30374" t="s">
        <v>391</v>
      </c>
      <c r="J30374" t="s">
        <v>236</v>
      </c>
      <c r="K30374">
        <v>357190.34386000002</v>
      </c>
      <c r="L30374">
        <v>0</v>
      </c>
      <c r="M30374">
        <v>357190.34386000002</v>
      </c>
      <c r="N30374">
        <v>9.4335199999999995E-4</v>
      </c>
      <c r="O30374">
        <v>9.3899100000000002E-4</v>
      </c>
      <c r="P30374">
        <v>2.8475000000000001E-4</v>
      </c>
      <c r="Q30374" s="3">
        <v>45291</v>
      </c>
      <c r="R30374" s="3">
        <v>45289</v>
      </c>
      <c r="S30374" t="b">
        <v>0</v>
      </c>
      <c r="T30374" t="b">
        <v>0</v>
      </c>
      <c r="U30374" t="b">
        <v>0</v>
      </c>
      <c r="V30374" t="b">
        <v>0</v>
      </c>
      <c r="W30374" t="b">
        <v>0</v>
      </c>
      <c r="X30374" t="b">
        <v>0</v>
      </c>
      <c r="Y30374" t="b">
        <v>0</v>
      </c>
      <c r="Z30374" t="b">
        <v>0</v>
      </c>
      <c r="AA30374" t="b">
        <v>1</v>
      </c>
      <c r="AB30374" t="s">
        <v>1219</v>
      </c>
      <c r="AC30374" t="s">
        <v>1219</v>
      </c>
      <c r="AD30374" t="s">
        <v>200</v>
      </c>
      <c r="AE30374" t="s">
        <v>200</v>
      </c>
      <c r="AF30374" t="s">
        <v>200</v>
      </c>
      <c r="AI30374" t="b">
        <v>0</v>
      </c>
      <c r="AJ30374" t="b">
        <v>0</v>
      </c>
      <c r="AK30374" t="b">
        <v>0</v>
      </c>
      <c r="AL30374" t="b">
        <v>0</v>
      </c>
      <c r="AM30374" t="b">
        <v>0</v>
      </c>
      <c r="AN30374" t="b">
        <v>0</v>
      </c>
    </row>
    <row r="30375" spans="2:41">
      <c r="B30375">
        <v>1133</v>
      </c>
      <c r="C30375">
        <v>106845</v>
      </c>
      <c r="D30375" t="s">
        <v>252</v>
      </c>
      <c r="E30375" t="s">
        <v>245</v>
      </c>
      <c r="F30375" t="s">
        <v>400</v>
      </c>
      <c r="G30375">
        <v>91830</v>
      </c>
      <c r="H30375">
        <v>91830</v>
      </c>
      <c r="I30375" t="s">
        <v>399</v>
      </c>
      <c r="J30375" t="s">
        <v>236</v>
      </c>
      <c r="K30375">
        <v>1172639.352377</v>
      </c>
      <c r="L30375">
        <v>0</v>
      </c>
      <c r="M30375">
        <v>1172639.352377</v>
      </c>
      <c r="N30375">
        <v>3.096981E-3</v>
      </c>
      <c r="O30375">
        <v>3.0826640000000002E-3</v>
      </c>
      <c r="P30375">
        <v>9.3482099999999996E-4</v>
      </c>
      <c r="Q30375" s="3">
        <v>45291</v>
      </c>
      <c r="R30375" s="3">
        <v>45289</v>
      </c>
      <c r="S30375" t="b">
        <v>0</v>
      </c>
      <c r="T30375" t="b">
        <v>0</v>
      </c>
      <c r="U30375" t="b">
        <v>0</v>
      </c>
      <c r="V30375" t="b">
        <v>0</v>
      </c>
      <c r="W30375" t="b">
        <v>0</v>
      </c>
      <c r="X30375" t="b">
        <v>0</v>
      </c>
      <c r="Y30375" t="b">
        <v>0</v>
      </c>
      <c r="Z30375" t="b">
        <v>0</v>
      </c>
      <c r="AA30375" t="b">
        <v>0</v>
      </c>
    </row>
    <row r="30376" spans="2:41">
      <c r="B30376">
        <v>1128</v>
      </c>
      <c r="C30376">
        <v>106839</v>
      </c>
      <c r="D30376" t="s">
        <v>240</v>
      </c>
      <c r="E30376" t="s">
        <v>250</v>
      </c>
      <c r="F30376" t="s">
        <v>402</v>
      </c>
      <c r="G30376">
        <v>91858</v>
      </c>
      <c r="H30376">
        <v>91858</v>
      </c>
      <c r="I30376" t="s">
        <v>401</v>
      </c>
      <c r="J30376" t="s">
        <v>236</v>
      </c>
      <c r="K30376">
        <v>24706.031628000001</v>
      </c>
      <c r="L30376">
        <v>0</v>
      </c>
      <c r="M30376">
        <v>24706.031628000001</v>
      </c>
      <c r="N30376">
        <v>6.5248999999999998E-5</v>
      </c>
      <c r="O30376">
        <v>6.4948000000000002E-5</v>
      </c>
      <c r="P30376">
        <v>1.9695999999999999E-5</v>
      </c>
      <c r="Q30376" s="3">
        <v>45291</v>
      </c>
      <c r="R30376" s="3">
        <v>45289</v>
      </c>
      <c r="S30376" t="b">
        <v>0</v>
      </c>
      <c r="T30376" t="b">
        <v>0</v>
      </c>
      <c r="U30376" t="b">
        <v>0</v>
      </c>
      <c r="V30376" t="b">
        <v>0</v>
      </c>
      <c r="W30376" t="b">
        <v>0</v>
      </c>
      <c r="X30376" t="b">
        <v>0</v>
      </c>
      <c r="Y30376" t="b">
        <v>0</v>
      </c>
      <c r="Z30376" t="b">
        <v>0</v>
      </c>
      <c r="AA30376" t="b">
        <v>0</v>
      </c>
    </row>
    <row r="30377" spans="2:41">
      <c r="B30377">
        <v>1136</v>
      </c>
      <c r="C30377">
        <v>106848</v>
      </c>
      <c r="D30377" t="s">
        <v>252</v>
      </c>
      <c r="E30377" t="s">
        <v>247</v>
      </c>
      <c r="F30377" t="s">
        <v>405</v>
      </c>
      <c r="G30377">
        <v>91939</v>
      </c>
      <c r="H30377">
        <v>91939</v>
      </c>
      <c r="I30377" t="s">
        <v>404</v>
      </c>
      <c r="J30377" t="s">
        <v>236</v>
      </c>
      <c r="K30377">
        <v>1586282.8006599999</v>
      </c>
      <c r="L30377">
        <v>0</v>
      </c>
      <c r="M30377">
        <v>1586282.8006599999</v>
      </c>
      <c r="N30377">
        <v>4.1894269999999999E-3</v>
      </c>
      <c r="O30377">
        <v>4.1700599999999997E-3</v>
      </c>
      <c r="P30377">
        <v>1.264575E-3</v>
      </c>
      <c r="Q30377" s="3">
        <v>45291</v>
      </c>
      <c r="R30377" s="3">
        <v>45289</v>
      </c>
      <c r="S30377" t="b">
        <v>0</v>
      </c>
      <c r="T30377" t="b">
        <v>0</v>
      </c>
      <c r="U30377" t="b">
        <v>0</v>
      </c>
      <c r="V30377" t="b">
        <v>0</v>
      </c>
      <c r="W30377" t="b">
        <v>0</v>
      </c>
      <c r="X30377" t="b">
        <v>0</v>
      </c>
      <c r="Y30377" t="b">
        <v>0</v>
      </c>
      <c r="Z30377" t="b">
        <v>0</v>
      </c>
      <c r="AA30377" t="b">
        <v>0</v>
      </c>
      <c r="AB30377" t="s">
        <v>1219</v>
      </c>
      <c r="AC30377" t="s">
        <v>1219</v>
      </c>
      <c r="AD30377" t="s">
        <v>1219</v>
      </c>
      <c r="AE30377" t="s">
        <v>1219</v>
      </c>
      <c r="AF30377" t="s">
        <v>1219</v>
      </c>
      <c r="AH30377" t="b">
        <v>0</v>
      </c>
      <c r="AI30377" t="b">
        <v>0</v>
      </c>
      <c r="AJ30377" t="b">
        <v>0</v>
      </c>
      <c r="AK30377" t="b">
        <v>0</v>
      </c>
      <c r="AL30377" t="b">
        <v>0</v>
      </c>
      <c r="AM30377" t="b">
        <v>0</v>
      </c>
      <c r="AN30377" t="b">
        <v>0</v>
      </c>
    </row>
    <row r="30378" spans="2:41">
      <c r="B30378">
        <v>1136</v>
      </c>
      <c r="C30378">
        <v>106848</v>
      </c>
      <c r="D30378" t="s">
        <v>252</v>
      </c>
      <c r="E30378" t="s">
        <v>247</v>
      </c>
      <c r="F30378" t="s">
        <v>405</v>
      </c>
      <c r="G30378">
        <v>91940</v>
      </c>
      <c r="H30378" t="s">
        <v>407</v>
      </c>
      <c r="I30378" t="s">
        <v>406</v>
      </c>
      <c r="J30378" t="s">
        <v>236</v>
      </c>
      <c r="K30378">
        <v>580073.28971299995</v>
      </c>
      <c r="L30378">
        <v>-5.0000000000000001E-4</v>
      </c>
      <c r="M30378">
        <v>580073.28921299998</v>
      </c>
      <c r="N30378">
        <v>1.5319929999999999E-3</v>
      </c>
      <c r="O30378">
        <v>1.5249110000000001E-3</v>
      </c>
      <c r="P30378">
        <v>4.6243100000000002E-4</v>
      </c>
      <c r="Q30378" s="3">
        <v>45291</v>
      </c>
      <c r="R30378" s="3">
        <v>45289</v>
      </c>
      <c r="S30378" t="b">
        <v>0</v>
      </c>
      <c r="T30378" t="b">
        <v>0</v>
      </c>
      <c r="U30378" t="b">
        <v>0</v>
      </c>
      <c r="V30378" t="b">
        <v>0</v>
      </c>
      <c r="W30378" t="b">
        <v>0</v>
      </c>
      <c r="X30378" t="b">
        <v>0</v>
      </c>
      <c r="Y30378" t="b">
        <v>0</v>
      </c>
      <c r="Z30378" t="b">
        <v>0</v>
      </c>
      <c r="AA30378" t="b">
        <v>0</v>
      </c>
      <c r="AB30378" t="s">
        <v>1219</v>
      </c>
      <c r="AC30378" t="s">
        <v>1219</v>
      </c>
      <c r="AD30378" t="s">
        <v>1219</v>
      </c>
      <c r="AE30378" t="s">
        <v>1219</v>
      </c>
      <c r="AF30378" t="s">
        <v>1219</v>
      </c>
      <c r="AH30378" t="b">
        <v>0</v>
      </c>
      <c r="AI30378" t="b">
        <v>0</v>
      </c>
      <c r="AJ30378" t="b">
        <v>0</v>
      </c>
      <c r="AK30378" t="b">
        <v>0</v>
      </c>
      <c r="AL30378" t="b">
        <v>0</v>
      </c>
      <c r="AM30378" t="b">
        <v>0</v>
      </c>
      <c r="AN30378" t="b">
        <v>0</v>
      </c>
    </row>
    <row r="30379" spans="2:41">
      <c r="B30379">
        <v>1136</v>
      </c>
      <c r="C30379">
        <v>106848</v>
      </c>
      <c r="D30379" t="s">
        <v>252</v>
      </c>
      <c r="E30379" t="s">
        <v>247</v>
      </c>
      <c r="F30379" t="s">
        <v>405</v>
      </c>
      <c r="G30379">
        <v>91942</v>
      </c>
      <c r="H30379" t="s">
        <v>518</v>
      </c>
      <c r="I30379" t="s">
        <v>517</v>
      </c>
      <c r="J30379" t="s">
        <v>236</v>
      </c>
      <c r="K30379">
        <v>58237.67</v>
      </c>
      <c r="L30379">
        <v>88845.824999999997</v>
      </c>
      <c r="M30379">
        <v>147083.495</v>
      </c>
      <c r="N30379">
        <v>1.5380799999999999E-4</v>
      </c>
      <c r="O30379">
        <v>1.5309699999999999E-4</v>
      </c>
      <c r="P30379">
        <v>1.17254E-4</v>
      </c>
      <c r="Q30379" s="3">
        <v>45291</v>
      </c>
      <c r="R30379" s="3">
        <v>45289</v>
      </c>
      <c r="S30379" t="b">
        <v>0</v>
      </c>
      <c r="T30379" t="b">
        <v>0</v>
      </c>
      <c r="U30379" t="b">
        <v>0</v>
      </c>
      <c r="V30379" t="b">
        <v>0</v>
      </c>
      <c r="W30379" t="b">
        <v>0</v>
      </c>
      <c r="X30379" t="b">
        <v>0</v>
      </c>
      <c r="Y30379" t="b">
        <v>0</v>
      </c>
      <c r="Z30379" t="b">
        <v>0</v>
      </c>
      <c r="AA30379" t="b">
        <v>0</v>
      </c>
      <c r="AB30379" t="s">
        <v>1219</v>
      </c>
      <c r="AC30379" t="s">
        <v>1219</v>
      </c>
      <c r="AD30379" t="s">
        <v>1219</v>
      </c>
      <c r="AE30379" t="s">
        <v>1219</v>
      </c>
      <c r="AF30379" t="s">
        <v>1219</v>
      </c>
      <c r="AH30379" t="b">
        <v>0</v>
      </c>
      <c r="AI30379" t="b">
        <v>0</v>
      </c>
      <c r="AJ30379" t="b">
        <v>0</v>
      </c>
      <c r="AK30379" t="b">
        <v>0</v>
      </c>
      <c r="AL30379" t="b">
        <v>0</v>
      </c>
      <c r="AM30379" t="b">
        <v>0</v>
      </c>
      <c r="AN30379" t="b">
        <v>0</v>
      </c>
    </row>
    <row r="30380" spans="2:41">
      <c r="B30380">
        <v>1136</v>
      </c>
      <c r="C30380">
        <v>106848</v>
      </c>
      <c r="D30380" t="s">
        <v>252</v>
      </c>
      <c r="E30380" t="s">
        <v>247</v>
      </c>
      <c r="F30380" t="s">
        <v>520</v>
      </c>
      <c r="G30380">
        <v>91970</v>
      </c>
      <c r="H30380">
        <v>91970</v>
      </c>
      <c r="I30380" t="s">
        <v>519</v>
      </c>
      <c r="J30380" t="s">
        <v>236</v>
      </c>
      <c r="K30380">
        <v>1112995.3477960001</v>
      </c>
      <c r="L30380">
        <v>0</v>
      </c>
      <c r="M30380">
        <v>1112995.3477960001</v>
      </c>
      <c r="N30380">
        <v>2.9394590000000002E-3</v>
      </c>
      <c r="O30380">
        <v>2.9258700000000001E-3</v>
      </c>
      <c r="P30380">
        <v>8.8727299999999995E-4</v>
      </c>
      <c r="Q30380" s="3">
        <v>45291</v>
      </c>
      <c r="R30380" s="3">
        <v>45289</v>
      </c>
      <c r="S30380" t="b">
        <v>0</v>
      </c>
      <c r="T30380" t="b">
        <v>0</v>
      </c>
      <c r="U30380" t="b">
        <v>0</v>
      </c>
      <c r="V30380" t="b">
        <v>1</v>
      </c>
      <c r="W30380" t="b">
        <v>0</v>
      </c>
      <c r="X30380" t="b">
        <v>0</v>
      </c>
      <c r="Y30380" t="b">
        <v>1</v>
      </c>
      <c r="Z30380" t="b">
        <v>0</v>
      </c>
      <c r="AA30380" t="b">
        <v>0</v>
      </c>
      <c r="AB30380" t="s">
        <v>1219</v>
      </c>
      <c r="AC30380" t="s">
        <v>1219</v>
      </c>
      <c r="AD30380" t="s">
        <v>1219</v>
      </c>
      <c r="AE30380" t="s">
        <v>1222</v>
      </c>
      <c r="AF30380" t="s">
        <v>1219</v>
      </c>
      <c r="AH30380" t="b">
        <v>0</v>
      </c>
      <c r="AI30380" t="b">
        <v>0</v>
      </c>
      <c r="AJ30380" t="b">
        <v>0</v>
      </c>
      <c r="AK30380" t="b">
        <v>0</v>
      </c>
      <c r="AL30380" t="b">
        <v>0</v>
      </c>
      <c r="AM30380" t="b">
        <v>0</v>
      </c>
      <c r="AN30380" t="b">
        <v>0</v>
      </c>
      <c r="AO30380" t="s">
        <v>1212</v>
      </c>
    </row>
    <row r="30381" spans="2:41">
      <c r="B30381">
        <v>1133</v>
      </c>
      <c r="C30381">
        <v>106845</v>
      </c>
      <c r="D30381" t="s">
        <v>252</v>
      </c>
      <c r="E30381" t="s">
        <v>245</v>
      </c>
      <c r="F30381" t="s">
        <v>523</v>
      </c>
      <c r="G30381">
        <v>91978</v>
      </c>
      <c r="H30381">
        <v>91978</v>
      </c>
      <c r="I30381" t="s">
        <v>522</v>
      </c>
      <c r="J30381" t="s">
        <v>236</v>
      </c>
      <c r="K30381">
        <v>3024786.84754</v>
      </c>
      <c r="L30381">
        <v>0</v>
      </c>
      <c r="M30381">
        <v>3024786.84754</v>
      </c>
      <c r="N30381">
        <v>7.9885660000000008E-3</v>
      </c>
      <c r="O30381">
        <v>7.9516359999999998E-3</v>
      </c>
      <c r="P30381">
        <v>2.4113419999999999E-3</v>
      </c>
      <c r="Q30381" s="3">
        <v>45291</v>
      </c>
      <c r="R30381" s="3">
        <v>45289</v>
      </c>
      <c r="S30381" t="b">
        <v>0</v>
      </c>
      <c r="T30381" t="b">
        <v>0</v>
      </c>
      <c r="U30381" t="b">
        <v>0</v>
      </c>
      <c r="V30381" t="b">
        <v>0</v>
      </c>
      <c r="W30381" t="b">
        <v>0</v>
      </c>
      <c r="X30381" t="b">
        <v>0</v>
      </c>
      <c r="Y30381" t="b">
        <v>0</v>
      </c>
      <c r="Z30381" t="b">
        <v>0</v>
      </c>
      <c r="AA30381" t="b">
        <v>0</v>
      </c>
    </row>
    <row r="30382" spans="2:41">
      <c r="B30382">
        <v>1133</v>
      </c>
      <c r="C30382">
        <v>106845</v>
      </c>
      <c r="D30382" t="s">
        <v>252</v>
      </c>
      <c r="E30382" t="s">
        <v>245</v>
      </c>
      <c r="F30382" t="s">
        <v>523</v>
      </c>
      <c r="G30382">
        <v>91981</v>
      </c>
      <c r="H30382">
        <v>91981</v>
      </c>
      <c r="I30382" t="s">
        <v>524</v>
      </c>
      <c r="J30382" t="s">
        <v>236</v>
      </c>
      <c r="K30382">
        <v>283555.55</v>
      </c>
      <c r="L30382">
        <v>71717.2978</v>
      </c>
      <c r="M30382">
        <v>355272.84779999999</v>
      </c>
      <c r="N30382">
        <v>7.4888000000000005E-4</v>
      </c>
      <c r="O30382">
        <v>7.4541799999999997E-4</v>
      </c>
      <c r="P30382">
        <v>2.83221E-4</v>
      </c>
      <c r="Q30382" s="3">
        <v>45291</v>
      </c>
      <c r="R30382" s="3">
        <v>45289</v>
      </c>
      <c r="S30382" t="b">
        <v>0</v>
      </c>
      <c r="T30382" t="b">
        <v>0</v>
      </c>
      <c r="U30382" t="b">
        <v>0</v>
      </c>
      <c r="V30382" t="b">
        <v>0</v>
      </c>
      <c r="W30382" t="b">
        <v>0</v>
      </c>
      <c r="X30382" t="b">
        <v>0</v>
      </c>
      <c r="Y30382" t="b">
        <v>0</v>
      </c>
      <c r="Z30382" t="b">
        <v>0</v>
      </c>
      <c r="AA30382" t="b">
        <v>0</v>
      </c>
    </row>
    <row r="30383" spans="2:41">
      <c r="B30383">
        <v>1136</v>
      </c>
      <c r="C30383">
        <v>106848</v>
      </c>
      <c r="D30383" t="s">
        <v>252</v>
      </c>
      <c r="E30383" t="s">
        <v>247</v>
      </c>
      <c r="F30383" t="s">
        <v>526</v>
      </c>
      <c r="G30383">
        <v>91993</v>
      </c>
      <c r="H30383">
        <v>91993</v>
      </c>
      <c r="I30383" t="s">
        <v>525</v>
      </c>
      <c r="J30383" t="s">
        <v>236</v>
      </c>
      <c r="K30383">
        <v>1441341.050642</v>
      </c>
      <c r="L30383">
        <v>0</v>
      </c>
      <c r="M30383">
        <v>1441341.050642</v>
      </c>
      <c r="N30383">
        <v>3.806631E-3</v>
      </c>
      <c r="O30383">
        <v>3.7890340000000002E-3</v>
      </c>
      <c r="P30383">
        <v>1.149029E-3</v>
      </c>
      <c r="Q30383" s="3">
        <v>45291</v>
      </c>
      <c r="R30383" s="3">
        <v>45289</v>
      </c>
      <c r="S30383" t="b">
        <v>0</v>
      </c>
      <c r="T30383" t="b">
        <v>0</v>
      </c>
      <c r="U30383" t="b">
        <v>0</v>
      </c>
      <c r="V30383" t="b">
        <v>1</v>
      </c>
      <c r="W30383" t="b">
        <v>0</v>
      </c>
      <c r="X30383" t="b">
        <v>0</v>
      </c>
      <c r="Y30383" t="b">
        <v>1</v>
      </c>
      <c r="Z30383" t="b">
        <v>0</v>
      </c>
      <c r="AA30383" t="b">
        <v>0</v>
      </c>
      <c r="AB30383" t="s">
        <v>1219</v>
      </c>
      <c r="AC30383" t="s">
        <v>1219</v>
      </c>
      <c r="AD30383" t="s">
        <v>1219</v>
      </c>
      <c r="AE30383" t="s">
        <v>1222</v>
      </c>
      <c r="AF30383" t="s">
        <v>1219</v>
      </c>
      <c r="AH30383" t="b">
        <v>0</v>
      </c>
      <c r="AI30383" t="b">
        <v>0</v>
      </c>
      <c r="AJ30383" t="b">
        <v>0</v>
      </c>
      <c r="AK30383" t="b">
        <v>0</v>
      </c>
      <c r="AL30383" t="b">
        <v>0</v>
      </c>
      <c r="AM30383" t="b">
        <v>0</v>
      </c>
      <c r="AN30383" t="b">
        <v>0</v>
      </c>
      <c r="AO30383" t="s">
        <v>1212</v>
      </c>
    </row>
    <row r="30384" spans="2:41">
      <c r="B30384">
        <v>1136</v>
      </c>
      <c r="C30384">
        <v>106848</v>
      </c>
      <c r="D30384" t="s">
        <v>252</v>
      </c>
      <c r="E30384" t="s">
        <v>247</v>
      </c>
      <c r="F30384" t="s">
        <v>526</v>
      </c>
      <c r="G30384">
        <v>91994</v>
      </c>
      <c r="H30384">
        <v>91994</v>
      </c>
      <c r="I30384" t="s">
        <v>527</v>
      </c>
      <c r="J30384" t="s">
        <v>236</v>
      </c>
      <c r="K30384">
        <v>10458.620000000001</v>
      </c>
      <c r="L30384">
        <v>65336.161500000002</v>
      </c>
      <c r="M30384">
        <v>75794.781499999997</v>
      </c>
      <c r="N30384">
        <v>2.7622000000000001E-5</v>
      </c>
      <c r="O30384">
        <v>2.7494000000000001E-5</v>
      </c>
      <c r="P30384">
        <v>6.0423000000000001E-5</v>
      </c>
      <c r="Q30384" s="3">
        <v>45291</v>
      </c>
      <c r="R30384" s="3">
        <v>45289</v>
      </c>
      <c r="S30384" t="b">
        <v>0</v>
      </c>
      <c r="T30384" t="b">
        <v>0</v>
      </c>
      <c r="U30384" t="b">
        <v>0</v>
      </c>
      <c r="V30384" t="b">
        <v>1</v>
      </c>
      <c r="W30384" t="b">
        <v>0</v>
      </c>
      <c r="X30384" t="b">
        <v>0</v>
      </c>
      <c r="Y30384" t="b">
        <v>1</v>
      </c>
      <c r="Z30384" t="b">
        <v>0</v>
      </c>
      <c r="AA30384" t="b">
        <v>0</v>
      </c>
      <c r="AB30384" t="s">
        <v>1219</v>
      </c>
      <c r="AC30384" t="s">
        <v>1219</v>
      </c>
      <c r="AD30384" t="s">
        <v>1219</v>
      </c>
      <c r="AE30384" t="s">
        <v>1222</v>
      </c>
      <c r="AF30384" t="s">
        <v>1219</v>
      </c>
      <c r="AH30384" t="b">
        <v>0</v>
      </c>
      <c r="AI30384" t="b">
        <v>0</v>
      </c>
      <c r="AJ30384" t="b">
        <v>0</v>
      </c>
      <c r="AK30384" t="b">
        <v>0</v>
      </c>
      <c r="AL30384" t="b">
        <v>0</v>
      </c>
      <c r="AM30384" t="b">
        <v>0</v>
      </c>
      <c r="AN30384" t="b">
        <v>0</v>
      </c>
      <c r="AO30384" t="s">
        <v>1212</v>
      </c>
    </row>
    <row r="30385" spans="2:41">
      <c r="B30385">
        <v>1134</v>
      </c>
      <c r="C30385">
        <v>106846</v>
      </c>
      <c r="D30385" t="s">
        <v>252</v>
      </c>
      <c r="E30385" t="s">
        <v>246</v>
      </c>
      <c r="F30385" t="s">
        <v>530</v>
      </c>
      <c r="G30385">
        <v>92037</v>
      </c>
      <c r="H30385" t="s">
        <v>529</v>
      </c>
      <c r="I30385" t="s">
        <v>528</v>
      </c>
      <c r="J30385" t="s">
        <v>236</v>
      </c>
      <c r="K30385">
        <v>-2885.740002</v>
      </c>
      <c r="L30385">
        <v>354113.02490000002</v>
      </c>
      <c r="M30385">
        <v>351227.28489800001</v>
      </c>
      <c r="N30385">
        <v>-7.6210000000000004E-6</v>
      </c>
      <c r="O30385">
        <v>-7.5859999999999999E-6</v>
      </c>
      <c r="P30385">
        <v>2.7999600000000002E-4</v>
      </c>
      <c r="Q30385" s="3">
        <v>45291</v>
      </c>
      <c r="R30385" s="3">
        <v>45289</v>
      </c>
      <c r="S30385" t="b">
        <v>1</v>
      </c>
      <c r="T30385" t="b">
        <v>0</v>
      </c>
      <c r="U30385" t="b">
        <v>0</v>
      </c>
      <c r="V30385" t="b">
        <v>0</v>
      </c>
      <c r="W30385" t="b">
        <v>0</v>
      </c>
      <c r="X30385" t="b">
        <v>0</v>
      </c>
      <c r="Y30385" t="b">
        <v>1</v>
      </c>
      <c r="Z30385" t="b">
        <v>0</v>
      </c>
      <c r="AA30385" t="b">
        <v>0</v>
      </c>
      <c r="AB30385" t="s">
        <v>1237</v>
      </c>
      <c r="AC30385" t="s">
        <v>1219</v>
      </c>
      <c r="AD30385" t="s">
        <v>1219</v>
      </c>
      <c r="AE30385" t="s">
        <v>1219</v>
      </c>
      <c r="AF30385" t="s">
        <v>1219</v>
      </c>
      <c r="AH30385" t="b">
        <v>0</v>
      </c>
      <c r="AI30385" t="b">
        <v>0</v>
      </c>
      <c r="AJ30385" t="b">
        <v>0</v>
      </c>
      <c r="AK30385" t="b">
        <v>0</v>
      </c>
      <c r="AL30385" t="b">
        <v>0</v>
      </c>
      <c r="AM30385" t="b">
        <v>0</v>
      </c>
      <c r="AN30385" t="b">
        <v>0</v>
      </c>
      <c r="AO30385" t="s">
        <v>1209</v>
      </c>
    </row>
    <row r="30386" spans="2:41">
      <c r="B30386">
        <v>1134</v>
      </c>
      <c r="C30386">
        <v>106846</v>
      </c>
      <c r="D30386" t="s">
        <v>252</v>
      </c>
      <c r="E30386" t="s">
        <v>246</v>
      </c>
      <c r="F30386" t="s">
        <v>530</v>
      </c>
      <c r="G30386">
        <v>92038</v>
      </c>
      <c r="H30386">
        <v>92038</v>
      </c>
      <c r="I30386" t="s">
        <v>532</v>
      </c>
      <c r="J30386" t="s">
        <v>236</v>
      </c>
      <c r="K30386">
        <v>3552117.4578869999</v>
      </c>
      <c r="L30386">
        <v>0</v>
      </c>
      <c r="M30386">
        <v>3552117.4578869999</v>
      </c>
      <c r="N30386">
        <v>9.3812640000000003E-3</v>
      </c>
      <c r="O30386">
        <v>9.337896E-3</v>
      </c>
      <c r="P30386">
        <v>2.831727E-3</v>
      </c>
      <c r="Q30386" s="3">
        <v>45291</v>
      </c>
      <c r="R30386" s="3">
        <v>45289</v>
      </c>
      <c r="S30386" t="b">
        <v>1</v>
      </c>
      <c r="T30386" t="b">
        <v>0</v>
      </c>
      <c r="U30386" t="b">
        <v>0</v>
      </c>
      <c r="V30386" t="b">
        <v>0</v>
      </c>
      <c r="W30386" t="b">
        <v>0</v>
      </c>
      <c r="X30386" t="b">
        <v>0</v>
      </c>
      <c r="Y30386" t="b">
        <v>1</v>
      </c>
      <c r="Z30386" t="b">
        <v>0</v>
      </c>
      <c r="AA30386" t="b">
        <v>0</v>
      </c>
      <c r="AB30386" t="s">
        <v>1237</v>
      </c>
      <c r="AC30386" t="s">
        <v>1219</v>
      </c>
      <c r="AD30386" t="s">
        <v>1219</v>
      </c>
      <c r="AE30386" t="s">
        <v>1219</v>
      </c>
      <c r="AF30386" t="s">
        <v>1219</v>
      </c>
      <c r="AH30386" t="b">
        <v>0</v>
      </c>
      <c r="AI30386" t="b">
        <v>0</v>
      </c>
      <c r="AJ30386" t="b">
        <v>0</v>
      </c>
      <c r="AK30386" t="b">
        <v>0</v>
      </c>
      <c r="AL30386" t="b">
        <v>0</v>
      </c>
      <c r="AM30386" t="b">
        <v>0</v>
      </c>
      <c r="AN30386" t="b">
        <v>0</v>
      </c>
      <c r="AO30386" t="s">
        <v>1209</v>
      </c>
    </row>
    <row r="30387" spans="2:41">
      <c r="B30387">
        <v>1128</v>
      </c>
      <c r="C30387">
        <v>106839</v>
      </c>
      <c r="D30387" t="s">
        <v>240</v>
      </c>
      <c r="E30387" t="s">
        <v>250</v>
      </c>
      <c r="F30387" t="s">
        <v>534</v>
      </c>
      <c r="G30387">
        <v>92043</v>
      </c>
      <c r="H30387">
        <v>92043</v>
      </c>
      <c r="I30387" t="s">
        <v>533</v>
      </c>
      <c r="J30387" t="s">
        <v>236</v>
      </c>
      <c r="K30387">
        <v>533420.01745100005</v>
      </c>
      <c r="L30387">
        <v>0</v>
      </c>
      <c r="M30387">
        <v>533420.01745100005</v>
      </c>
      <c r="N30387">
        <v>1.408781E-3</v>
      </c>
      <c r="O30387">
        <v>1.4022679999999999E-3</v>
      </c>
      <c r="P30387">
        <v>4.25239E-4</v>
      </c>
      <c r="Q30387" s="3">
        <v>45291</v>
      </c>
      <c r="R30387" s="3">
        <v>45289</v>
      </c>
      <c r="S30387" t="b">
        <v>0</v>
      </c>
      <c r="T30387" t="b">
        <v>0</v>
      </c>
      <c r="U30387" t="b">
        <v>0</v>
      </c>
      <c r="V30387" t="b">
        <v>0</v>
      </c>
      <c r="W30387" t="b">
        <v>0</v>
      </c>
      <c r="X30387" t="b">
        <v>0</v>
      </c>
      <c r="Y30387" t="b">
        <v>0</v>
      </c>
      <c r="Z30387" t="b">
        <v>0</v>
      </c>
      <c r="AA30387" t="b">
        <v>0</v>
      </c>
    </row>
    <row r="30388" spans="2:41">
      <c r="B30388">
        <v>1128</v>
      </c>
      <c r="C30388">
        <v>106839</v>
      </c>
      <c r="D30388" t="s">
        <v>240</v>
      </c>
      <c r="E30388" t="s">
        <v>250</v>
      </c>
      <c r="F30388" t="s">
        <v>534</v>
      </c>
      <c r="G30388">
        <v>92044</v>
      </c>
      <c r="H30388" t="s">
        <v>536</v>
      </c>
      <c r="I30388" t="s">
        <v>535</v>
      </c>
      <c r="J30388" t="s">
        <v>236</v>
      </c>
      <c r="K30388">
        <v>21072.018152000001</v>
      </c>
      <c r="L30388">
        <v>4365.6430790000004</v>
      </c>
      <c r="M30388">
        <v>25437.661230999998</v>
      </c>
      <c r="N30388">
        <v>5.5652000000000002E-5</v>
      </c>
      <c r="O30388">
        <v>5.5395000000000001E-5</v>
      </c>
      <c r="P30388">
        <v>2.0279E-5</v>
      </c>
      <c r="Q30388" s="3">
        <v>45291</v>
      </c>
      <c r="R30388" s="3">
        <v>45289</v>
      </c>
      <c r="S30388" t="b">
        <v>0</v>
      </c>
      <c r="T30388" t="b">
        <v>0</v>
      </c>
      <c r="U30388" t="b">
        <v>0</v>
      </c>
      <c r="V30388" t="b">
        <v>0</v>
      </c>
      <c r="W30388" t="b">
        <v>0</v>
      </c>
      <c r="X30388" t="b">
        <v>0</v>
      </c>
      <c r="Y30388" t="b">
        <v>0</v>
      </c>
      <c r="Z30388" t="b">
        <v>0</v>
      </c>
      <c r="AA30388" t="b">
        <v>0</v>
      </c>
    </row>
    <row r="30389" spans="2:41">
      <c r="B30389">
        <v>1134</v>
      </c>
      <c r="C30389">
        <v>106846</v>
      </c>
      <c r="D30389" t="s">
        <v>252</v>
      </c>
      <c r="E30389" t="s">
        <v>246</v>
      </c>
      <c r="F30389" t="s">
        <v>538</v>
      </c>
      <c r="G30389">
        <v>92045</v>
      </c>
      <c r="H30389">
        <v>92045</v>
      </c>
      <c r="I30389" t="s">
        <v>537</v>
      </c>
      <c r="J30389" t="s">
        <v>236</v>
      </c>
      <c r="K30389">
        <v>1175216.0373450001</v>
      </c>
      <c r="L30389">
        <v>0</v>
      </c>
      <c r="M30389">
        <v>1175216.0373450001</v>
      </c>
      <c r="N30389">
        <v>3.1037859999999999E-3</v>
      </c>
      <c r="O30389">
        <v>3.0894379999999999E-3</v>
      </c>
      <c r="P30389">
        <v>9.3687499999999999E-4</v>
      </c>
      <c r="Q30389" s="3">
        <v>45291</v>
      </c>
      <c r="R30389" s="3">
        <v>45289</v>
      </c>
      <c r="S30389" t="b">
        <v>0</v>
      </c>
      <c r="T30389" t="b">
        <v>0</v>
      </c>
      <c r="U30389" t="b">
        <v>0</v>
      </c>
      <c r="V30389" t="b">
        <v>0</v>
      </c>
      <c r="W30389" t="b">
        <v>0</v>
      </c>
      <c r="X30389" t="b">
        <v>0</v>
      </c>
      <c r="Y30389" t="b">
        <v>0</v>
      </c>
      <c r="Z30389" t="b">
        <v>0</v>
      </c>
      <c r="AA30389" t="b">
        <v>0</v>
      </c>
      <c r="AB30389" t="s">
        <v>1219</v>
      </c>
      <c r="AC30389" t="s">
        <v>1219</v>
      </c>
      <c r="AD30389" t="s">
        <v>1219</v>
      </c>
      <c r="AE30389" t="s">
        <v>1219</v>
      </c>
      <c r="AF30389" t="s">
        <v>1219</v>
      </c>
      <c r="AH30389" t="b">
        <v>0</v>
      </c>
      <c r="AI30389" t="b">
        <v>0</v>
      </c>
      <c r="AJ30389" t="b">
        <v>0</v>
      </c>
      <c r="AK30389" t="b">
        <v>0</v>
      </c>
      <c r="AL30389" t="b">
        <v>0</v>
      </c>
      <c r="AM30389" t="b">
        <v>0</v>
      </c>
      <c r="AN30389" t="b">
        <v>0</v>
      </c>
    </row>
    <row r="30390" spans="2:41">
      <c r="B30390">
        <v>1204</v>
      </c>
      <c r="C30390">
        <v>111625</v>
      </c>
      <c r="D30390" t="s">
        <v>240</v>
      </c>
      <c r="E30390" t="s">
        <v>266</v>
      </c>
      <c r="F30390" t="s">
        <v>778</v>
      </c>
      <c r="G30390">
        <v>112863</v>
      </c>
      <c r="H30390">
        <v>112863</v>
      </c>
      <c r="I30390" t="s">
        <v>779</v>
      </c>
      <c r="J30390" t="s">
        <v>236</v>
      </c>
      <c r="K30390">
        <v>692845.82923300005</v>
      </c>
      <c r="L30390">
        <v>0</v>
      </c>
      <c r="M30390">
        <v>692845.82923300005</v>
      </c>
      <c r="N30390">
        <v>1.82983E-3</v>
      </c>
      <c r="O30390">
        <v>1.821371E-3</v>
      </c>
      <c r="P30390">
        <v>5.5233300000000001E-4</v>
      </c>
      <c r="Q30390" s="3">
        <v>45291</v>
      </c>
      <c r="R30390" s="3">
        <v>45289</v>
      </c>
      <c r="S30390" t="b">
        <v>0</v>
      </c>
      <c r="T30390" t="b">
        <v>0</v>
      </c>
      <c r="U30390" t="b">
        <v>0</v>
      </c>
      <c r="V30390" t="b">
        <v>0</v>
      </c>
      <c r="W30390" t="b">
        <v>0</v>
      </c>
      <c r="X30390" t="b">
        <v>0</v>
      </c>
      <c r="Y30390" t="b">
        <v>0</v>
      </c>
      <c r="Z30390" t="b">
        <v>0</v>
      </c>
      <c r="AA30390" t="b">
        <v>0</v>
      </c>
    </row>
    <row r="30391" spans="2:41">
      <c r="B30391">
        <v>1137</v>
      </c>
      <c r="C30391">
        <v>106850</v>
      </c>
      <c r="D30391" t="s">
        <v>240</v>
      </c>
      <c r="E30391" t="s">
        <v>242</v>
      </c>
      <c r="F30391" t="s">
        <v>775</v>
      </c>
      <c r="G30391">
        <v>112864</v>
      </c>
      <c r="H30391">
        <v>112864</v>
      </c>
      <c r="I30391" t="s">
        <v>780</v>
      </c>
      <c r="J30391" t="s">
        <v>236</v>
      </c>
      <c r="K30391">
        <v>-946.67922699999997</v>
      </c>
      <c r="L30391">
        <v>111892.028934</v>
      </c>
      <c r="M30391">
        <v>110945.349707</v>
      </c>
      <c r="N30391">
        <v>-2.5000000000000002E-6</v>
      </c>
      <c r="O30391">
        <v>-2.4889999999999998E-6</v>
      </c>
      <c r="P30391">
        <v>8.8444999999999998E-5</v>
      </c>
      <c r="Q30391" s="3">
        <v>45291</v>
      </c>
      <c r="R30391" s="3">
        <v>45289</v>
      </c>
      <c r="S30391" t="b">
        <v>1</v>
      </c>
      <c r="T30391" t="b">
        <v>1</v>
      </c>
      <c r="U30391" t="b">
        <v>0</v>
      </c>
      <c r="V30391" t="b">
        <v>1</v>
      </c>
      <c r="W30391" t="b">
        <v>0</v>
      </c>
      <c r="X30391" t="b">
        <v>0</v>
      </c>
      <c r="Y30391" t="b">
        <v>1</v>
      </c>
      <c r="Z30391" t="b">
        <v>0</v>
      </c>
      <c r="AA30391" t="b">
        <v>0</v>
      </c>
      <c r="AB30391" t="s">
        <v>1222</v>
      </c>
      <c r="AC30391" t="s">
        <v>1222</v>
      </c>
      <c r="AD30391" t="s">
        <v>1219</v>
      </c>
      <c r="AE30391" t="s">
        <v>1222</v>
      </c>
      <c r="AF30391" t="s">
        <v>1219</v>
      </c>
      <c r="AG30391">
        <v>0</v>
      </c>
      <c r="AH30391" t="b">
        <v>0</v>
      </c>
      <c r="AI30391" t="b">
        <v>0</v>
      </c>
      <c r="AJ30391" t="b">
        <v>0</v>
      </c>
      <c r="AK30391" t="b">
        <v>0</v>
      </c>
      <c r="AL30391" t="b">
        <v>0</v>
      </c>
      <c r="AM30391" t="b">
        <v>0</v>
      </c>
      <c r="AO30391" t="s">
        <v>1243</v>
      </c>
    </row>
    <row r="30392" spans="2:41">
      <c r="B30392">
        <v>1137</v>
      </c>
      <c r="C30392">
        <v>106850</v>
      </c>
      <c r="D30392" t="s">
        <v>240</v>
      </c>
      <c r="E30392" t="s">
        <v>242</v>
      </c>
      <c r="F30392" t="s">
        <v>775</v>
      </c>
      <c r="G30392">
        <v>112865</v>
      </c>
      <c r="H30392">
        <v>112865</v>
      </c>
      <c r="I30392" t="s">
        <v>781</v>
      </c>
      <c r="J30392" t="s">
        <v>236</v>
      </c>
      <c r="K30392">
        <v>89523.011182000002</v>
      </c>
      <c r="L30392">
        <v>0</v>
      </c>
      <c r="M30392">
        <v>89523.011182000002</v>
      </c>
      <c r="N30392">
        <v>2.36433E-4</v>
      </c>
      <c r="O30392">
        <v>2.3534000000000001E-4</v>
      </c>
      <c r="P30392">
        <v>7.1366999999999996E-5</v>
      </c>
      <c r="Q30392" s="3">
        <v>45291</v>
      </c>
      <c r="R30392" s="3">
        <v>45289</v>
      </c>
      <c r="S30392" t="b">
        <v>1</v>
      </c>
      <c r="T30392" t="b">
        <v>1</v>
      </c>
      <c r="U30392" t="b">
        <v>0</v>
      </c>
      <c r="V30392" t="b">
        <v>1</v>
      </c>
      <c r="W30392" t="b">
        <v>0</v>
      </c>
      <c r="X30392" t="b">
        <v>0</v>
      </c>
      <c r="Y30392" t="b">
        <v>1</v>
      </c>
      <c r="Z30392" t="b">
        <v>0</v>
      </c>
      <c r="AA30392" t="b">
        <v>0</v>
      </c>
      <c r="AB30392" t="s">
        <v>1222</v>
      </c>
      <c r="AC30392" t="s">
        <v>1222</v>
      </c>
      <c r="AD30392" t="s">
        <v>1219</v>
      </c>
      <c r="AE30392" t="s">
        <v>1222</v>
      </c>
      <c r="AF30392" t="s">
        <v>1219</v>
      </c>
      <c r="AG30392">
        <v>0</v>
      </c>
      <c r="AH30392" t="b">
        <v>0</v>
      </c>
      <c r="AI30392" t="b">
        <v>0</v>
      </c>
      <c r="AJ30392" t="b">
        <v>0</v>
      </c>
      <c r="AK30392" t="b">
        <v>0</v>
      </c>
      <c r="AL30392" t="b">
        <v>0</v>
      </c>
      <c r="AM30392" t="b">
        <v>0</v>
      </c>
      <c r="AO30392" t="s">
        <v>1243</v>
      </c>
    </row>
    <row r="30393" spans="2:41">
      <c r="B30393">
        <v>1129</v>
      </c>
      <c r="C30393">
        <v>106840</v>
      </c>
      <c r="D30393" t="s">
        <v>240</v>
      </c>
      <c r="E30393" t="s">
        <v>241</v>
      </c>
      <c r="F30393" t="s">
        <v>477</v>
      </c>
      <c r="G30393">
        <v>113002</v>
      </c>
      <c r="H30393">
        <v>113002</v>
      </c>
      <c r="I30393" t="s">
        <v>811</v>
      </c>
      <c r="J30393" t="s">
        <v>236</v>
      </c>
      <c r="K30393">
        <v>2777847.0769620002</v>
      </c>
      <c r="L30393">
        <v>-3.1900000000000001E-3</v>
      </c>
      <c r="M30393">
        <v>2777847.0737720001</v>
      </c>
      <c r="N30393">
        <v>7.3363889999999996E-3</v>
      </c>
      <c r="O30393">
        <v>7.3024750000000001E-3</v>
      </c>
      <c r="P30393">
        <v>2.2144840000000001E-3</v>
      </c>
      <c r="Q30393" s="3">
        <v>45291</v>
      </c>
      <c r="R30393" s="3">
        <v>45289</v>
      </c>
      <c r="S30393" t="b">
        <v>1</v>
      </c>
      <c r="T30393" t="b">
        <v>0</v>
      </c>
      <c r="U30393" t="b">
        <v>0</v>
      </c>
      <c r="V30393" t="b">
        <v>0</v>
      </c>
      <c r="W30393" t="b">
        <v>0</v>
      </c>
      <c r="X30393" t="b">
        <v>0</v>
      </c>
      <c r="Y30393" t="b">
        <v>1</v>
      </c>
      <c r="Z30393" t="b">
        <v>0</v>
      </c>
      <c r="AA30393" t="b">
        <v>1</v>
      </c>
      <c r="AB30393" t="s">
        <v>1219</v>
      </c>
      <c r="AC30393" t="s">
        <v>1219</v>
      </c>
      <c r="AD30393" t="s">
        <v>200</v>
      </c>
      <c r="AE30393" t="s">
        <v>200</v>
      </c>
      <c r="AF30393" t="s">
        <v>200</v>
      </c>
      <c r="AH30393" t="b">
        <v>1</v>
      </c>
      <c r="AI30393" t="b">
        <v>0</v>
      </c>
      <c r="AJ30393" t="b">
        <v>0</v>
      </c>
      <c r="AN30393" t="b">
        <v>0</v>
      </c>
      <c r="AO30393" t="s">
        <v>1209</v>
      </c>
    </row>
    <row r="30394" spans="2:41">
      <c r="B30394">
        <v>1215</v>
      </c>
      <c r="C30394">
        <v>112099</v>
      </c>
      <c r="D30394" t="s">
        <v>252</v>
      </c>
      <c r="E30394" t="s">
        <v>267</v>
      </c>
      <c r="F30394" t="s">
        <v>813</v>
      </c>
      <c r="G30394">
        <v>113027</v>
      </c>
      <c r="H30394">
        <v>113027</v>
      </c>
      <c r="I30394" t="s">
        <v>812</v>
      </c>
      <c r="J30394" t="s">
        <v>236</v>
      </c>
      <c r="K30394">
        <v>3153801.8800019999</v>
      </c>
      <c r="L30394">
        <v>0</v>
      </c>
      <c r="M30394">
        <v>3153801.8800019999</v>
      </c>
      <c r="N30394">
        <v>8.3292990000000001E-3</v>
      </c>
      <c r="O30394">
        <v>8.2907940000000006E-3</v>
      </c>
      <c r="P30394">
        <v>2.5141920000000002E-3</v>
      </c>
      <c r="Q30394" s="3">
        <v>45291</v>
      </c>
      <c r="R30394" s="3">
        <v>45289</v>
      </c>
      <c r="S30394" t="b">
        <v>1</v>
      </c>
      <c r="T30394" t="b">
        <v>1</v>
      </c>
      <c r="U30394" t="b">
        <v>1</v>
      </c>
      <c r="V30394" t="b">
        <v>0</v>
      </c>
      <c r="W30394" t="b">
        <v>0</v>
      </c>
      <c r="X30394" t="b">
        <v>0</v>
      </c>
      <c r="Y30394" t="b">
        <v>1</v>
      </c>
      <c r="Z30394" t="b">
        <v>0</v>
      </c>
      <c r="AA30394" t="b">
        <v>0</v>
      </c>
      <c r="AB30394" t="s">
        <v>1222</v>
      </c>
      <c r="AC30394" t="s">
        <v>1222</v>
      </c>
      <c r="AD30394" t="s">
        <v>1222</v>
      </c>
      <c r="AE30394" t="s">
        <v>1219</v>
      </c>
      <c r="AF30394" t="s">
        <v>1219</v>
      </c>
      <c r="AH30394" t="b">
        <v>0</v>
      </c>
      <c r="AI30394" t="b">
        <v>0</v>
      </c>
      <c r="AJ30394" t="b">
        <v>0</v>
      </c>
      <c r="AK30394" t="b">
        <v>0</v>
      </c>
      <c r="AL30394" t="b">
        <v>0</v>
      </c>
      <c r="AM30394" t="b">
        <v>0</v>
      </c>
      <c r="AN30394" t="b">
        <v>0</v>
      </c>
      <c r="AO30394" t="s">
        <v>1251</v>
      </c>
    </row>
    <row r="30395" spans="2:41">
      <c r="B30395">
        <v>1215</v>
      </c>
      <c r="C30395">
        <v>112099</v>
      </c>
      <c r="D30395" t="s">
        <v>252</v>
      </c>
      <c r="E30395" t="s">
        <v>267</v>
      </c>
      <c r="F30395" t="s">
        <v>813</v>
      </c>
      <c r="G30395">
        <v>113028</v>
      </c>
      <c r="H30395">
        <v>113028</v>
      </c>
      <c r="I30395" t="s">
        <v>814</v>
      </c>
      <c r="J30395" t="s">
        <v>236</v>
      </c>
      <c r="K30395">
        <v>-7320.1</v>
      </c>
      <c r="L30395">
        <v>399818.52</v>
      </c>
      <c r="M30395">
        <v>392498.42</v>
      </c>
      <c r="N30395">
        <v>-1.9332999999999999E-5</v>
      </c>
      <c r="O30395">
        <v>-1.9242999999999999E-5</v>
      </c>
      <c r="P30395">
        <v>3.1289700000000002E-4</v>
      </c>
      <c r="Q30395" s="3">
        <v>45291</v>
      </c>
      <c r="R30395" s="3">
        <v>45289</v>
      </c>
      <c r="S30395" t="b">
        <v>1</v>
      </c>
      <c r="T30395" t="b">
        <v>1</v>
      </c>
      <c r="U30395" t="b">
        <v>1</v>
      </c>
      <c r="V30395" t="b">
        <v>0</v>
      </c>
      <c r="W30395" t="b">
        <v>0</v>
      </c>
      <c r="X30395" t="b">
        <v>0</v>
      </c>
      <c r="Y30395" t="b">
        <v>1</v>
      </c>
      <c r="Z30395" t="b">
        <v>0</v>
      </c>
      <c r="AA30395" t="b">
        <v>0</v>
      </c>
      <c r="AB30395" t="s">
        <v>1222</v>
      </c>
      <c r="AC30395" t="s">
        <v>1222</v>
      </c>
      <c r="AD30395" t="s">
        <v>1222</v>
      </c>
      <c r="AE30395" t="s">
        <v>1219</v>
      </c>
      <c r="AF30395" t="s">
        <v>1219</v>
      </c>
      <c r="AH30395" t="b">
        <v>0</v>
      </c>
      <c r="AI30395" t="b">
        <v>0</v>
      </c>
      <c r="AJ30395" t="b">
        <v>0</v>
      </c>
      <c r="AK30395" t="b">
        <v>0</v>
      </c>
      <c r="AL30395" t="b">
        <v>0</v>
      </c>
      <c r="AM30395" t="b">
        <v>0</v>
      </c>
      <c r="AN30395" t="b">
        <v>0</v>
      </c>
      <c r="AO30395" t="s">
        <v>1251</v>
      </c>
    </row>
    <row r="30396" spans="2:41">
      <c r="B30396">
        <v>1237</v>
      </c>
      <c r="C30396">
        <v>110942</v>
      </c>
      <c r="E30396" t="s">
        <v>243</v>
      </c>
      <c r="F30396" t="s">
        <v>1022</v>
      </c>
      <c r="G30396">
        <v>113064</v>
      </c>
      <c r="H30396">
        <v>113064</v>
      </c>
      <c r="I30396" t="s">
        <v>1021</v>
      </c>
      <c r="J30396" t="s">
        <v>236</v>
      </c>
      <c r="K30396">
        <v>872336.62728000002</v>
      </c>
      <c r="L30396">
        <v>0</v>
      </c>
      <c r="M30396">
        <v>872336.62728000002</v>
      </c>
      <c r="N30396">
        <v>2.3038709999999999E-3</v>
      </c>
      <c r="O30396">
        <v>2.2932209999999998E-3</v>
      </c>
      <c r="P30396">
        <v>6.9542200000000001E-4</v>
      </c>
      <c r="Q30396" s="3">
        <v>45291</v>
      </c>
      <c r="R30396" s="3">
        <v>45289</v>
      </c>
      <c r="S30396" t="b">
        <v>0</v>
      </c>
      <c r="T30396" t="b">
        <v>0</v>
      </c>
      <c r="U30396" t="b">
        <v>0</v>
      </c>
      <c r="V30396" t="b">
        <v>0</v>
      </c>
      <c r="W30396" t="b">
        <v>0</v>
      </c>
      <c r="X30396" t="b">
        <v>0</v>
      </c>
      <c r="Y30396" t="b">
        <v>0</v>
      </c>
      <c r="Z30396" t="b">
        <v>0</v>
      </c>
      <c r="AA30396" t="b">
        <v>0</v>
      </c>
    </row>
    <row r="30397" spans="2:41">
      <c r="B30397">
        <v>1237</v>
      </c>
      <c r="C30397">
        <v>110942</v>
      </c>
      <c r="E30397" t="s">
        <v>243</v>
      </c>
      <c r="F30397" t="s">
        <v>1024</v>
      </c>
      <c r="G30397">
        <v>113065</v>
      </c>
      <c r="H30397">
        <v>113065</v>
      </c>
      <c r="I30397" t="s">
        <v>1023</v>
      </c>
      <c r="J30397" t="s">
        <v>236</v>
      </c>
      <c r="K30397">
        <v>1418887.327601</v>
      </c>
      <c r="L30397">
        <v>0</v>
      </c>
      <c r="M30397">
        <v>1418887.327601</v>
      </c>
      <c r="N30397">
        <v>3.7473300000000001E-3</v>
      </c>
      <c r="O30397">
        <v>3.730007E-3</v>
      </c>
      <c r="P30397">
        <v>1.131129E-3</v>
      </c>
      <c r="Q30397" s="3">
        <v>45291</v>
      </c>
      <c r="R30397" s="3">
        <v>45289</v>
      </c>
      <c r="S30397" t="b">
        <v>0</v>
      </c>
      <c r="T30397" t="b">
        <v>0</v>
      </c>
      <c r="U30397" t="b">
        <v>0</v>
      </c>
      <c r="V30397" t="b">
        <v>0</v>
      </c>
      <c r="W30397" t="b">
        <v>0</v>
      </c>
      <c r="X30397" t="b">
        <v>0</v>
      </c>
      <c r="Y30397" t="b">
        <v>0</v>
      </c>
      <c r="Z30397" t="b">
        <v>0</v>
      </c>
      <c r="AA30397" t="b">
        <v>0</v>
      </c>
    </row>
    <row r="30398" spans="2:41">
      <c r="B30398">
        <v>1237</v>
      </c>
      <c r="C30398">
        <v>110942</v>
      </c>
      <c r="E30398" t="s">
        <v>243</v>
      </c>
      <c r="F30398" t="s">
        <v>1026</v>
      </c>
      <c r="G30398">
        <v>113066</v>
      </c>
      <c r="H30398">
        <v>113066</v>
      </c>
      <c r="I30398" t="s">
        <v>1025</v>
      </c>
      <c r="J30398" t="s">
        <v>236</v>
      </c>
      <c r="K30398">
        <v>19834.382067999999</v>
      </c>
      <c r="L30398">
        <v>0</v>
      </c>
      <c r="M30398">
        <v>19834.382067999999</v>
      </c>
      <c r="N30398">
        <v>5.2383000000000003E-5</v>
      </c>
      <c r="O30398">
        <v>5.2141000000000001E-5</v>
      </c>
      <c r="P30398">
        <v>1.5812E-5</v>
      </c>
      <c r="Q30398" s="3">
        <v>45291</v>
      </c>
      <c r="R30398" s="3">
        <v>45289</v>
      </c>
      <c r="S30398" t="b">
        <v>0</v>
      </c>
      <c r="T30398" t="b">
        <v>0</v>
      </c>
      <c r="U30398" t="b">
        <v>0</v>
      </c>
      <c r="V30398" t="b">
        <v>0</v>
      </c>
      <c r="W30398" t="b">
        <v>0</v>
      </c>
      <c r="X30398" t="b">
        <v>0</v>
      </c>
      <c r="Y30398" t="b">
        <v>0</v>
      </c>
      <c r="Z30398" t="b">
        <v>0</v>
      </c>
      <c r="AA30398" t="b">
        <v>0</v>
      </c>
    </row>
    <row r="30399" spans="2:41">
      <c r="B30399">
        <v>1237</v>
      </c>
      <c r="C30399">
        <v>110942</v>
      </c>
      <c r="E30399" t="s">
        <v>243</v>
      </c>
      <c r="F30399" t="s">
        <v>894</v>
      </c>
      <c r="G30399">
        <v>113141</v>
      </c>
      <c r="H30399">
        <v>113141</v>
      </c>
      <c r="I30399" t="s">
        <v>893</v>
      </c>
      <c r="J30399" t="s">
        <v>236</v>
      </c>
      <c r="K30399">
        <v>2477.8570589999999</v>
      </c>
      <c r="L30399">
        <v>0</v>
      </c>
      <c r="M30399">
        <v>2477.8570589999999</v>
      </c>
      <c r="N30399">
        <v>6.5440000000000004E-6</v>
      </c>
      <c r="O30399">
        <v>6.5139999999999998E-6</v>
      </c>
      <c r="P30399">
        <v>1.9750000000000001E-6</v>
      </c>
      <c r="Q30399" s="3">
        <v>45291</v>
      </c>
      <c r="R30399" s="3">
        <v>45289</v>
      </c>
      <c r="S30399" t="b">
        <v>0</v>
      </c>
      <c r="T30399" t="b">
        <v>0</v>
      </c>
      <c r="U30399" t="b">
        <v>0</v>
      </c>
      <c r="V30399" t="b">
        <v>0</v>
      </c>
      <c r="W30399" t="b">
        <v>0</v>
      </c>
      <c r="X30399" t="b">
        <v>0</v>
      </c>
      <c r="Y30399" t="b">
        <v>0</v>
      </c>
      <c r="Z30399" t="b">
        <v>0</v>
      </c>
      <c r="AA30399" t="b">
        <v>0</v>
      </c>
    </row>
    <row r="30400" spans="2:41">
      <c r="B30400">
        <v>1237</v>
      </c>
      <c r="C30400">
        <v>110942</v>
      </c>
      <c r="E30400" t="s">
        <v>243</v>
      </c>
      <c r="F30400" t="s">
        <v>894</v>
      </c>
      <c r="G30400">
        <v>113142</v>
      </c>
      <c r="H30400">
        <v>113142</v>
      </c>
      <c r="I30400" t="s">
        <v>895</v>
      </c>
      <c r="J30400" t="s">
        <v>236</v>
      </c>
      <c r="K30400">
        <v>76628.270151999997</v>
      </c>
      <c r="L30400">
        <v>0</v>
      </c>
      <c r="M30400">
        <v>76628.270151999997</v>
      </c>
      <c r="N30400">
        <v>2.0237799999999999E-4</v>
      </c>
      <c r="O30400">
        <v>2.01442E-4</v>
      </c>
      <c r="P30400">
        <v>6.1087999999999995E-5</v>
      </c>
      <c r="Q30400" s="3">
        <v>45291</v>
      </c>
      <c r="R30400" s="3">
        <v>45289</v>
      </c>
      <c r="S30400" t="b">
        <v>0</v>
      </c>
      <c r="T30400" t="b">
        <v>0</v>
      </c>
      <c r="U30400" t="b">
        <v>0</v>
      </c>
      <c r="V30400" t="b">
        <v>0</v>
      </c>
      <c r="W30400" t="b">
        <v>0</v>
      </c>
      <c r="X30400" t="b">
        <v>0</v>
      </c>
      <c r="Y30400" t="b">
        <v>0</v>
      </c>
      <c r="Z30400" t="b">
        <v>0</v>
      </c>
      <c r="AA30400" t="b">
        <v>0</v>
      </c>
    </row>
    <row r="30401" spans="2:27">
      <c r="B30401">
        <v>1237</v>
      </c>
      <c r="C30401">
        <v>110942</v>
      </c>
      <c r="E30401" t="s">
        <v>243</v>
      </c>
      <c r="F30401" t="s">
        <v>897</v>
      </c>
      <c r="G30401">
        <v>113143</v>
      </c>
      <c r="H30401">
        <v>113143</v>
      </c>
      <c r="I30401" t="s">
        <v>896</v>
      </c>
      <c r="J30401" t="s">
        <v>236</v>
      </c>
      <c r="K30401">
        <v>716423.49418399995</v>
      </c>
      <c r="L30401">
        <v>0</v>
      </c>
      <c r="M30401">
        <v>716423.49418399995</v>
      </c>
      <c r="N30401">
        <v>1.892099E-3</v>
      </c>
      <c r="O30401">
        <v>1.883352E-3</v>
      </c>
      <c r="P30401">
        <v>5.7112899999999997E-4</v>
      </c>
      <c r="Q30401" s="3">
        <v>45291</v>
      </c>
      <c r="R30401" s="3">
        <v>45289</v>
      </c>
      <c r="S30401" t="b">
        <v>0</v>
      </c>
      <c r="T30401" t="b">
        <v>0</v>
      </c>
      <c r="U30401" t="b">
        <v>0</v>
      </c>
      <c r="V30401" t="b">
        <v>0</v>
      </c>
      <c r="W30401" t="b">
        <v>0</v>
      </c>
      <c r="X30401" t="b">
        <v>0</v>
      </c>
      <c r="Y30401" t="b">
        <v>0</v>
      </c>
      <c r="Z30401" t="b">
        <v>0</v>
      </c>
      <c r="AA30401" t="b">
        <v>0</v>
      </c>
    </row>
    <row r="30402" spans="2:27">
      <c r="B30402">
        <v>1237</v>
      </c>
      <c r="C30402">
        <v>110942</v>
      </c>
      <c r="E30402" t="s">
        <v>243</v>
      </c>
      <c r="F30402" t="s">
        <v>897</v>
      </c>
      <c r="G30402">
        <v>113144</v>
      </c>
      <c r="H30402">
        <v>113144</v>
      </c>
      <c r="I30402" t="s">
        <v>898</v>
      </c>
      <c r="J30402" t="s">
        <v>236</v>
      </c>
      <c r="K30402">
        <v>74232.970117000004</v>
      </c>
      <c r="L30402">
        <v>0</v>
      </c>
      <c r="M30402">
        <v>74232.970117000004</v>
      </c>
      <c r="N30402">
        <v>1.96052E-4</v>
      </c>
      <c r="O30402">
        <v>1.9514599999999999E-4</v>
      </c>
      <c r="P30402">
        <v>5.9178000000000002E-5</v>
      </c>
      <c r="Q30402" s="3">
        <v>45291</v>
      </c>
      <c r="R30402" s="3">
        <v>45289</v>
      </c>
      <c r="S30402" t="b">
        <v>0</v>
      </c>
      <c r="T30402" t="b">
        <v>0</v>
      </c>
      <c r="U30402" t="b">
        <v>0</v>
      </c>
      <c r="V30402" t="b">
        <v>0</v>
      </c>
      <c r="W30402" t="b">
        <v>0</v>
      </c>
      <c r="X30402" t="b">
        <v>0</v>
      </c>
      <c r="Y30402" t="b">
        <v>0</v>
      </c>
      <c r="Z30402" t="b">
        <v>0</v>
      </c>
      <c r="AA30402" t="b">
        <v>0</v>
      </c>
    </row>
    <row r="30403" spans="2:27">
      <c r="B30403">
        <v>1237</v>
      </c>
      <c r="C30403">
        <v>110942</v>
      </c>
      <c r="E30403" t="s">
        <v>243</v>
      </c>
      <c r="F30403" t="s">
        <v>897</v>
      </c>
      <c r="G30403">
        <v>113145</v>
      </c>
      <c r="H30403">
        <v>113145</v>
      </c>
      <c r="I30403" t="s">
        <v>899</v>
      </c>
      <c r="J30403" t="s">
        <v>236</v>
      </c>
      <c r="K30403">
        <v>-880.26479800000004</v>
      </c>
      <c r="L30403">
        <v>0</v>
      </c>
      <c r="M30403">
        <v>-880.26479800000004</v>
      </c>
      <c r="N30403">
        <v>-2.3250000000000002E-6</v>
      </c>
      <c r="O30403">
        <v>-2.3140000000000002E-6</v>
      </c>
      <c r="P30403">
        <v>-7.0200000000000001E-7</v>
      </c>
      <c r="Q30403" s="3">
        <v>45291</v>
      </c>
      <c r="R30403" s="3">
        <v>45289</v>
      </c>
      <c r="S30403" t="b">
        <v>0</v>
      </c>
      <c r="T30403" t="b">
        <v>0</v>
      </c>
      <c r="U30403" t="b">
        <v>0</v>
      </c>
      <c r="V30403" t="b">
        <v>0</v>
      </c>
      <c r="W30403" t="b">
        <v>0</v>
      </c>
      <c r="X30403" t="b">
        <v>0</v>
      </c>
      <c r="Y30403" t="b">
        <v>0</v>
      </c>
      <c r="Z30403" t="b">
        <v>0</v>
      </c>
      <c r="AA30403" t="b">
        <v>0</v>
      </c>
    </row>
    <row r="30404" spans="2:27">
      <c r="B30404">
        <v>1237</v>
      </c>
      <c r="C30404">
        <v>110942</v>
      </c>
      <c r="E30404" t="s">
        <v>243</v>
      </c>
      <c r="F30404" t="s">
        <v>901</v>
      </c>
      <c r="G30404">
        <v>113146</v>
      </c>
      <c r="H30404">
        <v>113146</v>
      </c>
      <c r="I30404" t="s">
        <v>900</v>
      </c>
      <c r="J30404" t="s">
        <v>236</v>
      </c>
      <c r="K30404">
        <v>31796.166025999999</v>
      </c>
      <c r="L30404">
        <v>0</v>
      </c>
      <c r="M30404">
        <v>31796.166025999999</v>
      </c>
      <c r="N30404">
        <v>8.3974999999999995E-5</v>
      </c>
      <c r="O30404">
        <v>8.3586999999999998E-5</v>
      </c>
      <c r="P30404">
        <v>2.5347999999999999E-5</v>
      </c>
      <c r="Q30404" s="3">
        <v>45291</v>
      </c>
      <c r="R30404" s="3">
        <v>45289</v>
      </c>
      <c r="S30404" t="b">
        <v>0</v>
      </c>
      <c r="T30404" t="b">
        <v>0</v>
      </c>
      <c r="U30404" t="b">
        <v>0</v>
      </c>
      <c r="V30404" t="b">
        <v>0</v>
      </c>
      <c r="W30404" t="b">
        <v>0</v>
      </c>
      <c r="X30404" t="b">
        <v>0</v>
      </c>
      <c r="Y30404" t="b">
        <v>0</v>
      </c>
      <c r="Z30404" t="b">
        <v>0</v>
      </c>
      <c r="AA30404" t="b">
        <v>0</v>
      </c>
    </row>
    <row r="30405" spans="2:27">
      <c r="B30405">
        <v>1237</v>
      </c>
      <c r="C30405">
        <v>110942</v>
      </c>
      <c r="E30405" t="s">
        <v>243</v>
      </c>
      <c r="F30405" t="s">
        <v>903</v>
      </c>
      <c r="G30405">
        <v>113147</v>
      </c>
      <c r="H30405">
        <v>113147</v>
      </c>
      <c r="I30405" t="s">
        <v>902</v>
      </c>
      <c r="J30405" t="s">
        <v>236</v>
      </c>
      <c r="K30405">
        <v>50420.650756000003</v>
      </c>
      <c r="L30405">
        <v>0</v>
      </c>
      <c r="M30405">
        <v>50420.650756000003</v>
      </c>
      <c r="N30405">
        <v>1.33163E-4</v>
      </c>
      <c r="O30405">
        <v>1.32547E-4</v>
      </c>
      <c r="P30405">
        <v>4.0194999999999997E-5</v>
      </c>
      <c r="Q30405" s="3">
        <v>45291</v>
      </c>
      <c r="R30405" s="3">
        <v>45289</v>
      </c>
      <c r="S30405" t="b">
        <v>0</v>
      </c>
      <c r="T30405" t="b">
        <v>0</v>
      </c>
      <c r="U30405" t="b">
        <v>0</v>
      </c>
      <c r="V30405" t="b">
        <v>0</v>
      </c>
      <c r="W30405" t="b">
        <v>0</v>
      </c>
      <c r="X30405" t="b">
        <v>0</v>
      </c>
      <c r="Y30405" t="b">
        <v>0</v>
      </c>
      <c r="Z30405" t="b">
        <v>0</v>
      </c>
      <c r="AA30405" t="b">
        <v>0</v>
      </c>
    </row>
    <row r="30406" spans="2:27">
      <c r="B30406">
        <v>1237</v>
      </c>
      <c r="C30406">
        <v>110942</v>
      </c>
      <c r="E30406" t="s">
        <v>243</v>
      </c>
      <c r="F30406" t="s">
        <v>905</v>
      </c>
      <c r="G30406">
        <v>113148</v>
      </c>
      <c r="H30406">
        <v>113148</v>
      </c>
      <c r="I30406" t="s">
        <v>904</v>
      </c>
      <c r="J30406" t="s">
        <v>236</v>
      </c>
      <c r="K30406">
        <v>548762.72760099999</v>
      </c>
      <c r="L30406">
        <v>0</v>
      </c>
      <c r="M30406">
        <v>548762.72760099999</v>
      </c>
      <c r="N30406">
        <v>1.4493010000000001E-3</v>
      </c>
      <c r="O30406">
        <v>1.442601E-3</v>
      </c>
      <c r="P30406">
        <v>4.3747000000000002E-4</v>
      </c>
      <c r="Q30406" s="3">
        <v>45291</v>
      </c>
      <c r="R30406" s="3">
        <v>45289</v>
      </c>
      <c r="S30406" t="b">
        <v>0</v>
      </c>
      <c r="T30406" t="b">
        <v>0</v>
      </c>
      <c r="U30406" t="b">
        <v>0</v>
      </c>
      <c r="V30406" t="b">
        <v>0</v>
      </c>
      <c r="W30406" t="b">
        <v>0</v>
      </c>
      <c r="X30406" t="b">
        <v>0</v>
      </c>
      <c r="Y30406" t="b">
        <v>0</v>
      </c>
      <c r="Z30406" t="b">
        <v>0</v>
      </c>
      <c r="AA30406" t="b">
        <v>0</v>
      </c>
    </row>
    <row r="30407" spans="2:27">
      <c r="B30407">
        <v>1237</v>
      </c>
      <c r="C30407">
        <v>110942</v>
      </c>
      <c r="E30407" t="s">
        <v>243</v>
      </c>
      <c r="F30407" t="s">
        <v>907</v>
      </c>
      <c r="G30407">
        <v>113149</v>
      </c>
      <c r="H30407">
        <v>113149</v>
      </c>
      <c r="I30407" t="s">
        <v>906</v>
      </c>
      <c r="J30407" t="s">
        <v>236</v>
      </c>
      <c r="K30407">
        <v>44402.966012999997</v>
      </c>
      <c r="L30407">
        <v>0</v>
      </c>
      <c r="M30407">
        <v>44402.966012999997</v>
      </c>
      <c r="N30407">
        <v>1.1726999999999999E-4</v>
      </c>
      <c r="O30407">
        <v>1.16728E-4</v>
      </c>
      <c r="P30407">
        <v>3.5398000000000002E-5</v>
      </c>
      <c r="Q30407" s="3">
        <v>45291</v>
      </c>
      <c r="R30407" s="3">
        <v>45289</v>
      </c>
      <c r="S30407" t="b">
        <v>0</v>
      </c>
      <c r="T30407" t="b">
        <v>0</v>
      </c>
      <c r="U30407" t="b">
        <v>0</v>
      </c>
      <c r="V30407" t="b">
        <v>0</v>
      </c>
      <c r="W30407" t="b">
        <v>0</v>
      </c>
      <c r="X30407" t="b">
        <v>0</v>
      </c>
      <c r="Y30407" t="b">
        <v>0</v>
      </c>
      <c r="Z30407" t="b">
        <v>0</v>
      </c>
      <c r="AA30407" t="b">
        <v>0</v>
      </c>
    </row>
    <row r="30408" spans="2:27">
      <c r="B30408">
        <v>1237</v>
      </c>
      <c r="C30408">
        <v>110942</v>
      </c>
      <c r="E30408" t="s">
        <v>243</v>
      </c>
      <c r="F30408" t="s">
        <v>909</v>
      </c>
      <c r="G30408">
        <v>113150</v>
      </c>
      <c r="H30408">
        <v>113150</v>
      </c>
      <c r="I30408" t="s">
        <v>908</v>
      </c>
      <c r="J30408" t="s">
        <v>236</v>
      </c>
      <c r="K30408">
        <v>35162.379882000001</v>
      </c>
      <c r="L30408">
        <v>0</v>
      </c>
      <c r="M30408">
        <v>35162.379882000001</v>
      </c>
      <c r="N30408">
        <v>9.2864999999999999E-5</v>
      </c>
      <c r="O30408">
        <v>9.2435999999999994E-5</v>
      </c>
      <c r="P30408">
        <v>2.8031E-5</v>
      </c>
      <c r="Q30408" s="3">
        <v>45291</v>
      </c>
      <c r="R30408" s="3">
        <v>45289</v>
      </c>
      <c r="S30408" t="b">
        <v>0</v>
      </c>
      <c r="T30408" t="b">
        <v>0</v>
      </c>
      <c r="U30408" t="b">
        <v>0</v>
      </c>
      <c r="V30408" t="b">
        <v>0</v>
      </c>
      <c r="W30408" t="b">
        <v>0</v>
      </c>
      <c r="X30408" t="b">
        <v>0</v>
      </c>
      <c r="Y30408" t="b">
        <v>0</v>
      </c>
      <c r="Z30408" t="b">
        <v>0</v>
      </c>
      <c r="AA30408" t="b">
        <v>0</v>
      </c>
    </row>
    <row r="30409" spans="2:27">
      <c r="B30409">
        <v>1237</v>
      </c>
      <c r="C30409">
        <v>110942</v>
      </c>
      <c r="E30409" t="s">
        <v>243</v>
      </c>
      <c r="F30409" t="s">
        <v>911</v>
      </c>
      <c r="G30409">
        <v>113151</v>
      </c>
      <c r="H30409">
        <v>113151</v>
      </c>
      <c r="I30409" t="s">
        <v>910</v>
      </c>
      <c r="J30409" t="s">
        <v>236</v>
      </c>
      <c r="K30409">
        <v>1495326.9934469999</v>
      </c>
      <c r="L30409">
        <v>0</v>
      </c>
      <c r="M30409">
        <v>1495326.9934469999</v>
      </c>
      <c r="N30409">
        <v>3.9492099999999999E-3</v>
      </c>
      <c r="O30409">
        <v>3.9309530000000001E-3</v>
      </c>
      <c r="P30409">
        <v>1.1920660000000001E-3</v>
      </c>
      <c r="Q30409" s="3">
        <v>45291</v>
      </c>
      <c r="R30409" s="3">
        <v>45289</v>
      </c>
      <c r="S30409" t="b">
        <v>0</v>
      </c>
      <c r="T30409" t="b">
        <v>0</v>
      </c>
      <c r="U30409" t="b">
        <v>0</v>
      </c>
      <c r="V30409" t="b">
        <v>0</v>
      </c>
      <c r="W30409" t="b">
        <v>0</v>
      </c>
      <c r="X30409" t="b">
        <v>0</v>
      </c>
      <c r="Y30409" t="b">
        <v>0</v>
      </c>
      <c r="Z30409" t="b">
        <v>0</v>
      </c>
      <c r="AA30409" t="b">
        <v>0</v>
      </c>
    </row>
    <row r="30410" spans="2:27">
      <c r="B30410">
        <v>1237</v>
      </c>
      <c r="C30410">
        <v>110942</v>
      </c>
      <c r="E30410" t="s">
        <v>243</v>
      </c>
      <c r="F30410" t="s">
        <v>911</v>
      </c>
      <c r="G30410">
        <v>113152</v>
      </c>
      <c r="H30410">
        <v>113152</v>
      </c>
      <c r="I30410" t="s">
        <v>913</v>
      </c>
      <c r="J30410" t="s">
        <v>236</v>
      </c>
      <c r="K30410">
        <v>152451.72508599999</v>
      </c>
      <c r="L30410">
        <v>0</v>
      </c>
      <c r="M30410">
        <v>152451.72508599999</v>
      </c>
      <c r="N30410">
        <v>4.0263000000000001E-4</v>
      </c>
      <c r="O30410">
        <v>4.0076899999999998E-4</v>
      </c>
      <c r="P30410">
        <v>1.2153400000000001E-4</v>
      </c>
      <c r="Q30410" s="3">
        <v>45291</v>
      </c>
      <c r="R30410" s="3">
        <v>45289</v>
      </c>
      <c r="S30410" t="b">
        <v>0</v>
      </c>
      <c r="T30410" t="b">
        <v>0</v>
      </c>
      <c r="U30410" t="b">
        <v>0</v>
      </c>
      <c r="V30410" t="b">
        <v>0</v>
      </c>
      <c r="W30410" t="b">
        <v>0</v>
      </c>
      <c r="X30410" t="b">
        <v>0</v>
      </c>
      <c r="Y30410" t="b">
        <v>0</v>
      </c>
      <c r="Z30410" t="b">
        <v>0</v>
      </c>
      <c r="AA30410" t="b">
        <v>0</v>
      </c>
    </row>
    <row r="30411" spans="2:27">
      <c r="B30411">
        <v>1237</v>
      </c>
      <c r="C30411">
        <v>110942</v>
      </c>
      <c r="E30411" t="s">
        <v>243</v>
      </c>
      <c r="F30411" t="s">
        <v>915</v>
      </c>
      <c r="G30411">
        <v>113153</v>
      </c>
      <c r="H30411">
        <v>113153</v>
      </c>
      <c r="I30411" t="s">
        <v>914</v>
      </c>
      <c r="J30411" t="s">
        <v>236</v>
      </c>
      <c r="K30411">
        <v>5.1999999999999997E-5</v>
      </c>
      <c r="L30411">
        <v>0</v>
      </c>
      <c r="M30411">
        <v>5.1999999999999997E-5</v>
      </c>
      <c r="N30411">
        <v>0</v>
      </c>
      <c r="O30411">
        <v>0</v>
      </c>
      <c r="P30411">
        <v>0</v>
      </c>
      <c r="Q30411" s="3">
        <v>45291</v>
      </c>
      <c r="R30411" s="3">
        <v>45289</v>
      </c>
      <c r="S30411" t="b">
        <v>0</v>
      </c>
      <c r="T30411" t="b">
        <v>0</v>
      </c>
      <c r="U30411" t="b">
        <v>0</v>
      </c>
      <c r="V30411" t="b">
        <v>0</v>
      </c>
      <c r="W30411" t="b">
        <v>0</v>
      </c>
      <c r="X30411" t="b">
        <v>0</v>
      </c>
      <c r="Y30411" t="b">
        <v>0</v>
      </c>
      <c r="Z30411" t="b">
        <v>0</v>
      </c>
      <c r="AA30411" t="b">
        <v>0</v>
      </c>
    </row>
    <row r="30412" spans="2:27">
      <c r="B30412">
        <v>1237</v>
      </c>
      <c r="C30412">
        <v>110942</v>
      </c>
      <c r="E30412" t="s">
        <v>243</v>
      </c>
      <c r="F30412" t="s">
        <v>917</v>
      </c>
      <c r="G30412">
        <v>113154</v>
      </c>
      <c r="H30412">
        <v>113154</v>
      </c>
      <c r="I30412" t="s">
        <v>916</v>
      </c>
      <c r="J30412" t="s">
        <v>236</v>
      </c>
      <c r="K30412">
        <v>8552.9751959999994</v>
      </c>
      <c r="L30412">
        <v>0</v>
      </c>
      <c r="M30412">
        <v>8552.9751959999994</v>
      </c>
      <c r="N30412">
        <v>2.2589E-5</v>
      </c>
      <c r="O30412">
        <v>2.2484E-5</v>
      </c>
      <c r="P30412">
        <v>6.8179999999999998E-6</v>
      </c>
      <c r="Q30412" s="3">
        <v>45291</v>
      </c>
      <c r="R30412" s="3">
        <v>45289</v>
      </c>
      <c r="S30412" t="b">
        <v>0</v>
      </c>
      <c r="T30412" t="b">
        <v>0</v>
      </c>
      <c r="U30412" t="b">
        <v>0</v>
      </c>
      <c r="V30412" t="b">
        <v>0</v>
      </c>
      <c r="W30412" t="b">
        <v>0</v>
      </c>
      <c r="X30412" t="b">
        <v>0</v>
      </c>
      <c r="Y30412" t="b">
        <v>0</v>
      </c>
      <c r="Z30412" t="b">
        <v>0</v>
      </c>
      <c r="AA30412" t="b">
        <v>0</v>
      </c>
    </row>
    <row r="30413" spans="2:27">
      <c r="B30413">
        <v>1237</v>
      </c>
      <c r="C30413">
        <v>110942</v>
      </c>
      <c r="E30413" t="s">
        <v>243</v>
      </c>
      <c r="F30413" t="s">
        <v>917</v>
      </c>
      <c r="G30413">
        <v>113155</v>
      </c>
      <c r="H30413">
        <v>113155</v>
      </c>
      <c r="I30413" t="s">
        <v>918</v>
      </c>
      <c r="J30413" t="s">
        <v>236</v>
      </c>
      <c r="K30413">
        <v>0</v>
      </c>
      <c r="L30413">
        <v>0</v>
      </c>
      <c r="M30413">
        <v>0</v>
      </c>
      <c r="N30413">
        <v>0</v>
      </c>
      <c r="O30413">
        <v>0</v>
      </c>
      <c r="P30413">
        <v>0</v>
      </c>
      <c r="Q30413" s="3">
        <v>45291</v>
      </c>
      <c r="R30413" s="3">
        <v>45289</v>
      </c>
      <c r="S30413" t="b">
        <v>0</v>
      </c>
      <c r="T30413" t="b">
        <v>0</v>
      </c>
      <c r="U30413" t="b">
        <v>0</v>
      </c>
      <c r="V30413" t="b">
        <v>0</v>
      </c>
      <c r="W30413" t="b">
        <v>0</v>
      </c>
      <c r="X30413" t="b">
        <v>0</v>
      </c>
      <c r="Y30413" t="b">
        <v>0</v>
      </c>
      <c r="Z30413" t="b">
        <v>0</v>
      </c>
      <c r="AA30413" t="b">
        <v>0</v>
      </c>
    </row>
    <row r="30414" spans="2:27">
      <c r="B30414">
        <v>1237</v>
      </c>
      <c r="C30414">
        <v>110942</v>
      </c>
      <c r="E30414" t="s">
        <v>243</v>
      </c>
      <c r="F30414" t="s">
        <v>917</v>
      </c>
      <c r="G30414">
        <v>113156</v>
      </c>
      <c r="H30414">
        <v>113156</v>
      </c>
      <c r="I30414" t="s">
        <v>919</v>
      </c>
      <c r="J30414" t="s">
        <v>236</v>
      </c>
      <c r="K30414">
        <v>352094.87009400001</v>
      </c>
      <c r="L30414">
        <v>0</v>
      </c>
      <c r="M30414">
        <v>352094.87009400001</v>
      </c>
      <c r="N30414">
        <v>9.2989500000000003E-4</v>
      </c>
      <c r="O30414">
        <v>9.2559599999999999E-4</v>
      </c>
      <c r="P30414">
        <v>2.8068800000000002E-4</v>
      </c>
      <c r="Q30414" s="3">
        <v>45291</v>
      </c>
      <c r="R30414" s="3">
        <v>45289</v>
      </c>
      <c r="S30414" t="b">
        <v>0</v>
      </c>
      <c r="T30414" t="b">
        <v>0</v>
      </c>
      <c r="U30414" t="b">
        <v>0</v>
      </c>
      <c r="V30414" t="b">
        <v>0</v>
      </c>
      <c r="W30414" t="b">
        <v>0</v>
      </c>
      <c r="X30414" t="b">
        <v>0</v>
      </c>
      <c r="Y30414" t="b">
        <v>0</v>
      </c>
      <c r="Z30414" t="b">
        <v>0</v>
      </c>
      <c r="AA30414" t="b">
        <v>0</v>
      </c>
    </row>
    <row r="30415" spans="2:27">
      <c r="B30415">
        <v>1237</v>
      </c>
      <c r="C30415">
        <v>110942</v>
      </c>
      <c r="E30415" t="s">
        <v>243</v>
      </c>
      <c r="F30415" t="s">
        <v>921</v>
      </c>
      <c r="G30415">
        <v>113157</v>
      </c>
      <c r="H30415">
        <v>113157</v>
      </c>
      <c r="I30415" t="s">
        <v>920</v>
      </c>
      <c r="J30415" t="s">
        <v>236</v>
      </c>
      <c r="K30415">
        <v>502591.32928800001</v>
      </c>
      <c r="L30415">
        <v>0</v>
      </c>
      <c r="M30415">
        <v>502591.32928800001</v>
      </c>
      <c r="N30415">
        <v>1.327361E-3</v>
      </c>
      <c r="O30415">
        <v>1.3212250000000001E-3</v>
      </c>
      <c r="P30415">
        <v>4.00663E-4</v>
      </c>
      <c r="Q30415" s="3">
        <v>45291</v>
      </c>
      <c r="R30415" s="3">
        <v>45289</v>
      </c>
      <c r="S30415" t="b">
        <v>0</v>
      </c>
      <c r="T30415" t="b">
        <v>0</v>
      </c>
      <c r="U30415" t="b">
        <v>0</v>
      </c>
      <c r="V30415" t="b">
        <v>0</v>
      </c>
      <c r="W30415" t="b">
        <v>0</v>
      </c>
      <c r="X30415" t="b">
        <v>0</v>
      </c>
      <c r="Y30415" t="b">
        <v>0</v>
      </c>
      <c r="Z30415" t="b">
        <v>0</v>
      </c>
      <c r="AA30415" t="b">
        <v>0</v>
      </c>
    </row>
    <row r="30416" spans="2:27">
      <c r="B30416">
        <v>1237</v>
      </c>
      <c r="C30416">
        <v>110942</v>
      </c>
      <c r="E30416" t="s">
        <v>243</v>
      </c>
      <c r="F30416" t="s">
        <v>921</v>
      </c>
      <c r="G30416">
        <v>113158</v>
      </c>
      <c r="H30416">
        <v>113158</v>
      </c>
      <c r="I30416" t="s">
        <v>922</v>
      </c>
      <c r="J30416" t="s">
        <v>236</v>
      </c>
      <c r="K30416">
        <v>60969.983026000002</v>
      </c>
      <c r="L30416">
        <v>0</v>
      </c>
      <c r="M30416">
        <v>60969.983026000002</v>
      </c>
      <c r="N30416">
        <v>1.6102400000000001E-4</v>
      </c>
      <c r="O30416">
        <v>1.6027899999999999E-4</v>
      </c>
      <c r="P30416">
        <v>4.8605E-5</v>
      </c>
      <c r="Q30416" s="3">
        <v>45291</v>
      </c>
      <c r="R30416" s="3">
        <v>45289</v>
      </c>
      <c r="S30416" t="b">
        <v>0</v>
      </c>
      <c r="T30416" t="b">
        <v>0</v>
      </c>
      <c r="U30416" t="b">
        <v>0</v>
      </c>
      <c r="V30416" t="b">
        <v>0</v>
      </c>
      <c r="W30416" t="b">
        <v>0</v>
      </c>
      <c r="X30416" t="b">
        <v>0</v>
      </c>
      <c r="Y30416" t="b">
        <v>0</v>
      </c>
      <c r="Z30416" t="b">
        <v>0</v>
      </c>
      <c r="AA30416" t="b">
        <v>0</v>
      </c>
    </row>
    <row r="30417" spans="2:27">
      <c r="B30417">
        <v>1237</v>
      </c>
      <c r="C30417">
        <v>110942</v>
      </c>
      <c r="E30417" t="s">
        <v>243</v>
      </c>
      <c r="F30417" t="s">
        <v>921</v>
      </c>
      <c r="G30417">
        <v>113159</v>
      </c>
      <c r="H30417">
        <v>113159</v>
      </c>
      <c r="I30417" t="s">
        <v>923</v>
      </c>
      <c r="J30417" t="s">
        <v>236</v>
      </c>
      <c r="K30417">
        <v>43022.802376</v>
      </c>
      <c r="L30417">
        <v>0</v>
      </c>
      <c r="M30417">
        <v>43022.802376</v>
      </c>
      <c r="N30417">
        <v>1.13625E-4</v>
      </c>
      <c r="O30417">
        <v>1.13099E-4</v>
      </c>
      <c r="P30417">
        <v>3.4298000000000003E-5</v>
      </c>
      <c r="Q30417" s="3">
        <v>45291</v>
      </c>
      <c r="R30417" s="3">
        <v>45289</v>
      </c>
      <c r="S30417" t="b">
        <v>0</v>
      </c>
      <c r="T30417" t="b">
        <v>0</v>
      </c>
      <c r="U30417" t="b">
        <v>0</v>
      </c>
      <c r="V30417" t="b">
        <v>0</v>
      </c>
      <c r="W30417" t="b">
        <v>0</v>
      </c>
      <c r="X30417" t="b">
        <v>0</v>
      </c>
      <c r="Y30417" t="b">
        <v>0</v>
      </c>
      <c r="Z30417" t="b">
        <v>0</v>
      </c>
      <c r="AA30417" t="b">
        <v>0</v>
      </c>
    </row>
    <row r="30418" spans="2:27">
      <c r="B30418">
        <v>1237</v>
      </c>
      <c r="C30418">
        <v>110942</v>
      </c>
      <c r="E30418" t="s">
        <v>243</v>
      </c>
      <c r="F30418" t="s">
        <v>925</v>
      </c>
      <c r="G30418">
        <v>113160</v>
      </c>
      <c r="H30418">
        <v>113160</v>
      </c>
      <c r="I30418" t="s">
        <v>924</v>
      </c>
      <c r="J30418" t="s">
        <v>236</v>
      </c>
      <c r="K30418">
        <v>99066.798643000002</v>
      </c>
      <c r="L30418">
        <v>0</v>
      </c>
      <c r="M30418">
        <v>99066.798643000002</v>
      </c>
      <c r="N30418">
        <v>2.6163899999999998E-4</v>
      </c>
      <c r="O30418">
        <v>2.6042900000000001E-4</v>
      </c>
      <c r="P30418">
        <v>7.8974999999999995E-5</v>
      </c>
      <c r="Q30418" s="3">
        <v>45291</v>
      </c>
      <c r="R30418" s="3">
        <v>45289</v>
      </c>
      <c r="S30418" t="b">
        <v>0</v>
      </c>
      <c r="T30418" t="b">
        <v>0</v>
      </c>
      <c r="U30418" t="b">
        <v>0</v>
      </c>
      <c r="V30418" t="b">
        <v>0</v>
      </c>
      <c r="W30418" t="b">
        <v>0</v>
      </c>
      <c r="X30418" t="b">
        <v>0</v>
      </c>
      <c r="Y30418" t="b">
        <v>0</v>
      </c>
      <c r="Z30418" t="b">
        <v>0</v>
      </c>
      <c r="AA30418" t="b">
        <v>0</v>
      </c>
    </row>
    <row r="30419" spans="2:27">
      <c r="B30419">
        <v>1237</v>
      </c>
      <c r="C30419">
        <v>110942</v>
      </c>
      <c r="E30419" t="s">
        <v>243</v>
      </c>
      <c r="F30419" t="s">
        <v>925</v>
      </c>
      <c r="G30419">
        <v>113161</v>
      </c>
      <c r="H30419">
        <v>113161</v>
      </c>
      <c r="I30419" t="s">
        <v>926</v>
      </c>
      <c r="J30419" t="s">
        <v>236</v>
      </c>
      <c r="K30419">
        <v>365446.283765</v>
      </c>
      <c r="L30419">
        <v>0</v>
      </c>
      <c r="M30419">
        <v>365446.283765</v>
      </c>
      <c r="N30419">
        <v>9.65156E-4</v>
      </c>
      <c r="O30419">
        <v>9.60694E-4</v>
      </c>
      <c r="P30419">
        <v>2.91332E-4</v>
      </c>
      <c r="Q30419" s="3">
        <v>45291</v>
      </c>
      <c r="R30419" s="3">
        <v>45289</v>
      </c>
      <c r="S30419" t="b">
        <v>0</v>
      </c>
      <c r="T30419" t="b">
        <v>0</v>
      </c>
      <c r="U30419" t="b">
        <v>0</v>
      </c>
      <c r="V30419" t="b">
        <v>0</v>
      </c>
      <c r="W30419" t="b">
        <v>0</v>
      </c>
      <c r="X30419" t="b">
        <v>0</v>
      </c>
      <c r="Y30419" t="b">
        <v>0</v>
      </c>
      <c r="Z30419" t="b">
        <v>0</v>
      </c>
      <c r="AA30419" t="b">
        <v>0</v>
      </c>
    </row>
    <row r="30420" spans="2:27">
      <c r="B30420">
        <v>1237</v>
      </c>
      <c r="C30420">
        <v>110942</v>
      </c>
      <c r="E30420" t="s">
        <v>243</v>
      </c>
      <c r="F30420" t="s">
        <v>925</v>
      </c>
      <c r="G30420">
        <v>113162</v>
      </c>
      <c r="H30420">
        <v>113162</v>
      </c>
      <c r="I30420" t="s">
        <v>927</v>
      </c>
      <c r="J30420" t="s">
        <v>236</v>
      </c>
      <c r="K30420">
        <v>1515.099434</v>
      </c>
      <c r="L30420">
        <v>0</v>
      </c>
      <c r="M30420">
        <v>1515.099434</v>
      </c>
      <c r="N30420">
        <v>4.0010000000000003E-6</v>
      </c>
      <c r="O30420">
        <v>3.9829999999999998E-6</v>
      </c>
      <c r="P30420">
        <v>1.2079999999999999E-6</v>
      </c>
      <c r="Q30420" s="3">
        <v>45291</v>
      </c>
      <c r="R30420" s="3">
        <v>45289</v>
      </c>
      <c r="S30420" t="b">
        <v>0</v>
      </c>
      <c r="T30420" t="b">
        <v>0</v>
      </c>
      <c r="U30420" t="b">
        <v>0</v>
      </c>
      <c r="V30420" t="b">
        <v>0</v>
      </c>
      <c r="W30420" t="b">
        <v>0</v>
      </c>
      <c r="X30420" t="b">
        <v>0</v>
      </c>
      <c r="Y30420" t="b">
        <v>0</v>
      </c>
      <c r="Z30420" t="b">
        <v>0</v>
      </c>
      <c r="AA30420" t="b">
        <v>0</v>
      </c>
    </row>
    <row r="30421" spans="2:27">
      <c r="B30421">
        <v>1237</v>
      </c>
      <c r="C30421">
        <v>110942</v>
      </c>
      <c r="E30421" t="s">
        <v>243</v>
      </c>
      <c r="F30421" t="s">
        <v>925</v>
      </c>
      <c r="G30421">
        <v>113163</v>
      </c>
      <c r="H30421">
        <v>113163</v>
      </c>
      <c r="I30421" t="s">
        <v>928</v>
      </c>
      <c r="J30421" t="s">
        <v>236</v>
      </c>
      <c r="K30421">
        <v>1515.099434</v>
      </c>
      <c r="L30421">
        <v>0</v>
      </c>
      <c r="M30421">
        <v>1515.099434</v>
      </c>
      <c r="N30421">
        <v>4.0010000000000003E-6</v>
      </c>
      <c r="O30421">
        <v>3.9829999999999998E-6</v>
      </c>
      <c r="P30421">
        <v>1.2079999999999999E-6</v>
      </c>
      <c r="Q30421" s="3">
        <v>45291</v>
      </c>
      <c r="R30421" s="3">
        <v>45289</v>
      </c>
      <c r="S30421" t="b">
        <v>0</v>
      </c>
      <c r="T30421" t="b">
        <v>0</v>
      </c>
      <c r="U30421" t="b">
        <v>0</v>
      </c>
      <c r="V30421" t="b">
        <v>0</v>
      </c>
      <c r="W30421" t="b">
        <v>0</v>
      </c>
      <c r="X30421" t="b">
        <v>0</v>
      </c>
      <c r="Y30421" t="b">
        <v>0</v>
      </c>
      <c r="Z30421" t="b">
        <v>0</v>
      </c>
      <c r="AA30421" t="b">
        <v>0</v>
      </c>
    </row>
    <row r="30422" spans="2:27">
      <c r="B30422">
        <v>1237</v>
      </c>
      <c r="C30422">
        <v>110942</v>
      </c>
      <c r="E30422" t="s">
        <v>243</v>
      </c>
      <c r="F30422" t="s">
        <v>925</v>
      </c>
      <c r="G30422">
        <v>113164</v>
      </c>
      <c r="H30422">
        <v>113164</v>
      </c>
      <c r="I30422" t="s">
        <v>929</v>
      </c>
      <c r="J30422" t="s">
        <v>236</v>
      </c>
      <c r="K30422">
        <v>1515.099434</v>
      </c>
      <c r="L30422">
        <v>0</v>
      </c>
      <c r="M30422">
        <v>1515.099434</v>
      </c>
      <c r="N30422">
        <v>4.0010000000000003E-6</v>
      </c>
      <c r="O30422">
        <v>3.9829999999999998E-6</v>
      </c>
      <c r="P30422">
        <v>1.2079999999999999E-6</v>
      </c>
      <c r="Q30422" s="3">
        <v>45291</v>
      </c>
      <c r="R30422" s="3">
        <v>45289</v>
      </c>
      <c r="S30422" t="b">
        <v>0</v>
      </c>
      <c r="T30422" t="b">
        <v>0</v>
      </c>
      <c r="U30422" t="b">
        <v>0</v>
      </c>
      <c r="V30422" t="b">
        <v>0</v>
      </c>
      <c r="W30422" t="b">
        <v>0</v>
      </c>
      <c r="X30422" t="b">
        <v>0</v>
      </c>
      <c r="Y30422" t="b">
        <v>0</v>
      </c>
      <c r="Z30422" t="b">
        <v>0</v>
      </c>
      <c r="AA30422" t="b">
        <v>0</v>
      </c>
    </row>
    <row r="30423" spans="2:27">
      <c r="B30423">
        <v>1237</v>
      </c>
      <c r="C30423">
        <v>110942</v>
      </c>
      <c r="E30423" t="s">
        <v>243</v>
      </c>
      <c r="F30423" t="s">
        <v>925</v>
      </c>
      <c r="G30423">
        <v>113166</v>
      </c>
      <c r="H30423">
        <v>113166</v>
      </c>
      <c r="I30423" t="s">
        <v>930</v>
      </c>
      <c r="J30423" t="s">
        <v>236</v>
      </c>
      <c r="K30423">
        <v>1515.099434</v>
      </c>
      <c r="L30423">
        <v>0</v>
      </c>
      <c r="M30423">
        <v>1515.099434</v>
      </c>
      <c r="N30423">
        <v>4.0010000000000003E-6</v>
      </c>
      <c r="O30423">
        <v>3.9829999999999998E-6</v>
      </c>
      <c r="P30423">
        <v>1.2079999999999999E-6</v>
      </c>
      <c r="Q30423" s="3">
        <v>45291</v>
      </c>
      <c r="R30423" s="3">
        <v>45289</v>
      </c>
      <c r="S30423" t="b">
        <v>0</v>
      </c>
      <c r="T30423" t="b">
        <v>0</v>
      </c>
      <c r="U30423" t="b">
        <v>0</v>
      </c>
      <c r="V30423" t="b">
        <v>0</v>
      </c>
      <c r="W30423" t="b">
        <v>0</v>
      </c>
      <c r="X30423" t="b">
        <v>0</v>
      </c>
      <c r="Y30423" t="b">
        <v>0</v>
      </c>
      <c r="Z30423" t="b">
        <v>0</v>
      </c>
      <c r="AA30423" t="b">
        <v>0</v>
      </c>
    </row>
    <row r="30424" spans="2:27">
      <c r="B30424">
        <v>1237</v>
      </c>
      <c r="C30424">
        <v>110942</v>
      </c>
      <c r="E30424" t="s">
        <v>243</v>
      </c>
      <c r="F30424" t="s">
        <v>925</v>
      </c>
      <c r="G30424">
        <v>113167</v>
      </c>
      <c r="H30424">
        <v>113167</v>
      </c>
      <c r="I30424" t="s">
        <v>954</v>
      </c>
      <c r="J30424" t="s">
        <v>236</v>
      </c>
      <c r="K30424">
        <v>1515.099434</v>
      </c>
      <c r="L30424">
        <v>0</v>
      </c>
      <c r="M30424">
        <v>1515.099434</v>
      </c>
      <c r="N30424">
        <v>4.0010000000000003E-6</v>
      </c>
      <c r="O30424">
        <v>3.9829999999999998E-6</v>
      </c>
      <c r="P30424">
        <v>1.2079999999999999E-6</v>
      </c>
      <c r="Q30424" s="3">
        <v>45291</v>
      </c>
      <c r="R30424" s="3">
        <v>45289</v>
      </c>
      <c r="S30424" t="b">
        <v>0</v>
      </c>
      <c r="T30424" t="b">
        <v>0</v>
      </c>
      <c r="U30424" t="b">
        <v>0</v>
      </c>
      <c r="V30424" t="b">
        <v>0</v>
      </c>
      <c r="W30424" t="b">
        <v>0</v>
      </c>
      <c r="X30424" t="b">
        <v>0</v>
      </c>
      <c r="Y30424" t="b">
        <v>0</v>
      </c>
      <c r="Z30424" t="b">
        <v>0</v>
      </c>
      <c r="AA30424" t="b">
        <v>0</v>
      </c>
    </row>
    <row r="30425" spans="2:27">
      <c r="B30425">
        <v>1237</v>
      </c>
      <c r="C30425">
        <v>110942</v>
      </c>
      <c r="E30425" t="s">
        <v>243</v>
      </c>
      <c r="F30425" t="s">
        <v>925</v>
      </c>
      <c r="G30425">
        <v>113168</v>
      </c>
      <c r="H30425">
        <v>113168</v>
      </c>
      <c r="I30425" t="s">
        <v>955</v>
      </c>
      <c r="J30425" t="s">
        <v>236</v>
      </c>
      <c r="K30425">
        <v>1515.099434</v>
      </c>
      <c r="L30425">
        <v>0</v>
      </c>
      <c r="M30425">
        <v>1515.099434</v>
      </c>
      <c r="N30425">
        <v>4.0010000000000003E-6</v>
      </c>
      <c r="O30425">
        <v>3.9829999999999998E-6</v>
      </c>
      <c r="P30425">
        <v>1.2079999999999999E-6</v>
      </c>
      <c r="Q30425" s="3">
        <v>45291</v>
      </c>
      <c r="R30425" s="3">
        <v>45289</v>
      </c>
      <c r="S30425" t="b">
        <v>0</v>
      </c>
      <c r="T30425" t="b">
        <v>0</v>
      </c>
      <c r="U30425" t="b">
        <v>0</v>
      </c>
      <c r="V30425" t="b">
        <v>0</v>
      </c>
      <c r="W30425" t="b">
        <v>0</v>
      </c>
      <c r="X30425" t="b">
        <v>0</v>
      </c>
      <c r="Y30425" t="b">
        <v>0</v>
      </c>
      <c r="Z30425" t="b">
        <v>0</v>
      </c>
      <c r="AA30425" t="b">
        <v>0</v>
      </c>
    </row>
    <row r="30426" spans="2:27">
      <c r="B30426">
        <v>1237</v>
      </c>
      <c r="C30426">
        <v>110942</v>
      </c>
      <c r="E30426" t="s">
        <v>243</v>
      </c>
      <c r="F30426" t="s">
        <v>925</v>
      </c>
      <c r="G30426">
        <v>113169</v>
      </c>
      <c r="H30426">
        <v>113169</v>
      </c>
      <c r="I30426" t="s">
        <v>956</v>
      </c>
      <c r="J30426" t="s">
        <v>236</v>
      </c>
      <c r="K30426">
        <v>1515.099434</v>
      </c>
      <c r="L30426">
        <v>0</v>
      </c>
      <c r="M30426">
        <v>1515.099434</v>
      </c>
      <c r="N30426">
        <v>4.0010000000000003E-6</v>
      </c>
      <c r="O30426">
        <v>3.9829999999999998E-6</v>
      </c>
      <c r="P30426">
        <v>1.2079999999999999E-6</v>
      </c>
      <c r="Q30426" s="3">
        <v>45291</v>
      </c>
      <c r="R30426" s="3">
        <v>45289</v>
      </c>
      <c r="S30426" t="b">
        <v>0</v>
      </c>
      <c r="T30426" t="b">
        <v>0</v>
      </c>
      <c r="U30426" t="b">
        <v>0</v>
      </c>
      <c r="V30426" t="b">
        <v>0</v>
      </c>
      <c r="W30426" t="b">
        <v>0</v>
      </c>
      <c r="X30426" t="b">
        <v>0</v>
      </c>
      <c r="Y30426" t="b">
        <v>0</v>
      </c>
      <c r="Z30426" t="b">
        <v>0</v>
      </c>
      <c r="AA30426" t="b">
        <v>0</v>
      </c>
    </row>
    <row r="30427" spans="2:27">
      <c r="B30427">
        <v>1237</v>
      </c>
      <c r="C30427">
        <v>110942</v>
      </c>
      <c r="E30427" t="s">
        <v>243</v>
      </c>
      <c r="F30427" t="s">
        <v>925</v>
      </c>
      <c r="G30427">
        <v>113170</v>
      </c>
      <c r="H30427">
        <v>113170</v>
      </c>
      <c r="I30427" t="s">
        <v>957</v>
      </c>
      <c r="J30427" t="s">
        <v>236</v>
      </c>
      <c r="K30427">
        <v>1515.099434</v>
      </c>
      <c r="L30427">
        <v>0</v>
      </c>
      <c r="M30427">
        <v>1515.099434</v>
      </c>
      <c r="N30427">
        <v>4.0010000000000003E-6</v>
      </c>
      <c r="O30427">
        <v>3.9829999999999998E-6</v>
      </c>
      <c r="P30427">
        <v>1.2079999999999999E-6</v>
      </c>
      <c r="Q30427" s="3">
        <v>45291</v>
      </c>
      <c r="R30427" s="3">
        <v>45289</v>
      </c>
      <c r="S30427" t="b">
        <v>0</v>
      </c>
      <c r="T30427" t="b">
        <v>0</v>
      </c>
      <c r="U30427" t="b">
        <v>0</v>
      </c>
      <c r="V30427" t="b">
        <v>0</v>
      </c>
      <c r="W30427" t="b">
        <v>0</v>
      </c>
      <c r="X30427" t="b">
        <v>0</v>
      </c>
      <c r="Y30427" t="b">
        <v>0</v>
      </c>
      <c r="Z30427" t="b">
        <v>0</v>
      </c>
      <c r="AA30427" t="b">
        <v>0</v>
      </c>
    </row>
    <row r="30428" spans="2:27">
      <c r="B30428">
        <v>1237</v>
      </c>
      <c r="C30428">
        <v>110942</v>
      </c>
      <c r="E30428" t="s">
        <v>243</v>
      </c>
      <c r="F30428" t="s">
        <v>925</v>
      </c>
      <c r="G30428">
        <v>113171</v>
      </c>
      <c r="H30428">
        <v>113171</v>
      </c>
      <c r="I30428" t="s">
        <v>958</v>
      </c>
      <c r="J30428" t="s">
        <v>236</v>
      </c>
      <c r="K30428">
        <v>0</v>
      </c>
      <c r="L30428">
        <v>0</v>
      </c>
      <c r="M30428">
        <v>0</v>
      </c>
      <c r="N30428">
        <v>0</v>
      </c>
      <c r="O30428">
        <v>0</v>
      </c>
      <c r="P30428">
        <v>0</v>
      </c>
      <c r="Q30428" s="3">
        <v>45291</v>
      </c>
      <c r="R30428" s="3">
        <v>45289</v>
      </c>
      <c r="S30428" t="b">
        <v>0</v>
      </c>
      <c r="T30428" t="b">
        <v>0</v>
      </c>
      <c r="U30428" t="b">
        <v>0</v>
      </c>
      <c r="V30428" t="b">
        <v>0</v>
      </c>
      <c r="W30428" t="b">
        <v>0</v>
      </c>
      <c r="X30428" t="b">
        <v>0</v>
      </c>
      <c r="Y30428" t="b">
        <v>0</v>
      </c>
      <c r="Z30428" t="b">
        <v>0</v>
      </c>
      <c r="AA30428" t="b">
        <v>0</v>
      </c>
    </row>
    <row r="30429" spans="2:27">
      <c r="B30429">
        <v>1237</v>
      </c>
      <c r="C30429">
        <v>110942</v>
      </c>
      <c r="E30429" t="s">
        <v>243</v>
      </c>
      <c r="F30429" t="s">
        <v>960</v>
      </c>
      <c r="G30429">
        <v>113172</v>
      </c>
      <c r="H30429">
        <v>113172</v>
      </c>
      <c r="I30429" t="s">
        <v>959</v>
      </c>
      <c r="J30429" t="s">
        <v>236</v>
      </c>
      <c r="K30429">
        <v>1441360.2150679999</v>
      </c>
      <c r="L30429">
        <v>0</v>
      </c>
      <c r="M30429">
        <v>1441360.2150679999</v>
      </c>
      <c r="N30429">
        <v>3.806682E-3</v>
      </c>
      <c r="O30429">
        <v>3.7890839999999999E-3</v>
      </c>
      <c r="P30429">
        <v>1.1490440000000001E-3</v>
      </c>
      <c r="Q30429" s="3">
        <v>45291</v>
      </c>
      <c r="R30429" s="3">
        <v>45289</v>
      </c>
      <c r="S30429" t="b">
        <v>0</v>
      </c>
      <c r="T30429" t="b">
        <v>0</v>
      </c>
      <c r="U30429" t="b">
        <v>0</v>
      </c>
      <c r="V30429" t="b">
        <v>0</v>
      </c>
      <c r="W30429" t="b">
        <v>0</v>
      </c>
      <c r="X30429" t="b">
        <v>0</v>
      </c>
      <c r="Y30429" t="b">
        <v>0</v>
      </c>
      <c r="Z30429" t="b">
        <v>0</v>
      </c>
      <c r="AA30429" t="b">
        <v>0</v>
      </c>
    </row>
    <row r="30430" spans="2:27">
      <c r="B30430">
        <v>1237</v>
      </c>
      <c r="C30430">
        <v>110942</v>
      </c>
      <c r="E30430" t="s">
        <v>243</v>
      </c>
      <c r="F30430" t="s">
        <v>962</v>
      </c>
      <c r="G30430">
        <v>113173</v>
      </c>
      <c r="H30430">
        <v>113173</v>
      </c>
      <c r="I30430" t="s">
        <v>961</v>
      </c>
      <c r="J30430" t="s">
        <v>236</v>
      </c>
      <c r="K30430">
        <v>169115.188478</v>
      </c>
      <c r="L30430">
        <v>0</v>
      </c>
      <c r="M30430">
        <v>169115.188478</v>
      </c>
      <c r="N30430">
        <v>4.4663899999999998E-4</v>
      </c>
      <c r="O30430">
        <v>4.4457399999999999E-4</v>
      </c>
      <c r="P30430">
        <v>1.3481800000000001E-4</v>
      </c>
      <c r="Q30430" s="3">
        <v>45291</v>
      </c>
      <c r="R30430" s="3">
        <v>45289</v>
      </c>
      <c r="S30430" t="b">
        <v>0</v>
      </c>
      <c r="T30430" t="b">
        <v>0</v>
      </c>
      <c r="U30430" t="b">
        <v>0</v>
      </c>
      <c r="V30430" t="b">
        <v>0</v>
      </c>
      <c r="W30430" t="b">
        <v>0</v>
      </c>
      <c r="X30430" t="b">
        <v>0</v>
      </c>
      <c r="Y30430" t="b">
        <v>0</v>
      </c>
      <c r="Z30430" t="b">
        <v>0</v>
      </c>
      <c r="AA30430" t="b">
        <v>0</v>
      </c>
    </row>
    <row r="30431" spans="2:27">
      <c r="B30431">
        <v>1237</v>
      </c>
      <c r="C30431">
        <v>110942</v>
      </c>
      <c r="E30431" t="s">
        <v>243</v>
      </c>
      <c r="F30431" t="s">
        <v>962</v>
      </c>
      <c r="G30431">
        <v>113174</v>
      </c>
      <c r="H30431">
        <v>113174</v>
      </c>
      <c r="I30431" t="s">
        <v>1162</v>
      </c>
      <c r="J30431" t="s">
        <v>236</v>
      </c>
      <c r="K30431">
        <v>1019033.1219340001</v>
      </c>
      <c r="L30431">
        <v>0</v>
      </c>
      <c r="M30431">
        <v>1019033.1219340001</v>
      </c>
      <c r="N30431">
        <v>2.6913010000000001E-3</v>
      </c>
      <c r="O30431">
        <v>2.6788599999999999E-3</v>
      </c>
      <c r="P30431">
        <v>8.1236700000000004E-4</v>
      </c>
      <c r="Q30431" s="3">
        <v>45291</v>
      </c>
      <c r="R30431" s="3">
        <v>45289</v>
      </c>
      <c r="S30431" t="b">
        <v>0</v>
      </c>
      <c r="T30431" t="b">
        <v>0</v>
      </c>
      <c r="U30431" t="b">
        <v>0</v>
      </c>
      <c r="V30431" t="b">
        <v>0</v>
      </c>
      <c r="W30431" t="b">
        <v>0</v>
      </c>
      <c r="X30431" t="b">
        <v>0</v>
      </c>
      <c r="Y30431" t="b">
        <v>0</v>
      </c>
      <c r="Z30431" t="b">
        <v>0</v>
      </c>
      <c r="AA30431" t="b">
        <v>0</v>
      </c>
    </row>
    <row r="30432" spans="2:27">
      <c r="B30432">
        <v>1237</v>
      </c>
      <c r="C30432">
        <v>110942</v>
      </c>
      <c r="E30432" t="s">
        <v>243</v>
      </c>
      <c r="F30432" t="s">
        <v>962</v>
      </c>
      <c r="G30432">
        <v>113175</v>
      </c>
      <c r="H30432">
        <v>113175</v>
      </c>
      <c r="I30432" t="s">
        <v>1163</v>
      </c>
      <c r="J30432" t="s">
        <v>236</v>
      </c>
      <c r="K30432">
        <v>128896.407523</v>
      </c>
      <c r="L30432">
        <v>0</v>
      </c>
      <c r="M30432">
        <v>128896.407523</v>
      </c>
      <c r="N30432">
        <v>3.4042000000000002E-4</v>
      </c>
      <c r="O30432">
        <v>3.3884600000000001E-4</v>
      </c>
      <c r="P30432">
        <v>1.02755E-4</v>
      </c>
      <c r="Q30432" s="3">
        <v>45291</v>
      </c>
      <c r="R30432" s="3">
        <v>45289</v>
      </c>
      <c r="S30432" t="b">
        <v>0</v>
      </c>
      <c r="T30432" t="b">
        <v>0</v>
      </c>
      <c r="U30432" t="b">
        <v>0</v>
      </c>
      <c r="V30432" t="b">
        <v>0</v>
      </c>
      <c r="W30432" t="b">
        <v>0</v>
      </c>
      <c r="X30432" t="b">
        <v>0</v>
      </c>
      <c r="Y30432" t="b">
        <v>0</v>
      </c>
      <c r="Z30432" t="b">
        <v>0</v>
      </c>
      <c r="AA30432" t="b">
        <v>0</v>
      </c>
    </row>
    <row r="30433" spans="2:41">
      <c r="B30433">
        <v>1237</v>
      </c>
      <c r="C30433">
        <v>110942</v>
      </c>
      <c r="E30433" t="s">
        <v>243</v>
      </c>
      <c r="F30433" t="s">
        <v>962</v>
      </c>
      <c r="G30433">
        <v>113176</v>
      </c>
      <c r="H30433">
        <v>113176</v>
      </c>
      <c r="I30433" t="s">
        <v>1164</v>
      </c>
      <c r="J30433" t="s">
        <v>236</v>
      </c>
      <c r="K30433">
        <v>28424.310677000001</v>
      </c>
      <c r="L30433">
        <v>0</v>
      </c>
      <c r="M30433">
        <v>28424.310677000001</v>
      </c>
      <c r="N30433">
        <v>7.5069999999999998E-5</v>
      </c>
      <c r="O30433">
        <v>7.4722999999999996E-5</v>
      </c>
      <c r="P30433">
        <v>2.266E-5</v>
      </c>
      <c r="Q30433" s="3">
        <v>45291</v>
      </c>
      <c r="R30433" s="3">
        <v>45289</v>
      </c>
      <c r="S30433" t="b">
        <v>0</v>
      </c>
      <c r="T30433" t="b">
        <v>0</v>
      </c>
      <c r="U30433" t="b">
        <v>0</v>
      </c>
      <c r="V30433" t="b">
        <v>0</v>
      </c>
      <c r="W30433" t="b">
        <v>0</v>
      </c>
      <c r="X30433" t="b">
        <v>0</v>
      </c>
      <c r="Y30433" t="b">
        <v>0</v>
      </c>
      <c r="Z30433" t="b">
        <v>0</v>
      </c>
      <c r="AA30433" t="b">
        <v>0</v>
      </c>
    </row>
    <row r="30434" spans="2:41">
      <c r="B30434">
        <v>1237</v>
      </c>
      <c r="C30434">
        <v>110942</v>
      </c>
      <c r="E30434" t="s">
        <v>243</v>
      </c>
      <c r="F30434" t="s">
        <v>962</v>
      </c>
      <c r="G30434">
        <v>113177</v>
      </c>
      <c r="H30434">
        <v>113177</v>
      </c>
      <c r="I30434" t="s">
        <v>1165</v>
      </c>
      <c r="J30434" t="s">
        <v>236</v>
      </c>
      <c r="K30434">
        <v>10316.918715</v>
      </c>
      <c r="L30434">
        <v>0</v>
      </c>
      <c r="M30434">
        <v>10316.918715</v>
      </c>
      <c r="N30434">
        <v>2.7246999999999998E-5</v>
      </c>
      <c r="O30434">
        <v>2.7121E-5</v>
      </c>
      <c r="P30434">
        <v>8.225E-6</v>
      </c>
      <c r="Q30434" s="3">
        <v>45291</v>
      </c>
      <c r="R30434" s="3">
        <v>45289</v>
      </c>
      <c r="S30434" t="b">
        <v>0</v>
      </c>
      <c r="T30434" t="b">
        <v>0</v>
      </c>
      <c r="U30434" t="b">
        <v>0</v>
      </c>
      <c r="V30434" t="b">
        <v>0</v>
      </c>
      <c r="W30434" t="b">
        <v>0</v>
      </c>
      <c r="X30434" t="b">
        <v>0</v>
      </c>
      <c r="Y30434" t="b">
        <v>0</v>
      </c>
      <c r="Z30434" t="b">
        <v>0</v>
      </c>
      <c r="AA30434" t="b">
        <v>0</v>
      </c>
    </row>
    <row r="30435" spans="2:41">
      <c r="B30435">
        <v>1237</v>
      </c>
      <c r="C30435">
        <v>110942</v>
      </c>
      <c r="E30435" t="s">
        <v>243</v>
      </c>
      <c r="F30435" t="s">
        <v>962</v>
      </c>
      <c r="G30435">
        <v>113178</v>
      </c>
      <c r="H30435">
        <v>113178</v>
      </c>
      <c r="I30435" t="s">
        <v>1166</v>
      </c>
      <c r="J30435" t="s">
        <v>236</v>
      </c>
      <c r="K30435">
        <v>95254.953257999994</v>
      </c>
      <c r="L30435">
        <v>0</v>
      </c>
      <c r="M30435">
        <v>95254.953257999994</v>
      </c>
      <c r="N30435">
        <v>2.5157199999999998E-4</v>
      </c>
      <c r="O30435">
        <v>2.5040899999999999E-4</v>
      </c>
      <c r="P30435">
        <v>7.5937000000000002E-5</v>
      </c>
      <c r="Q30435" s="3">
        <v>45291</v>
      </c>
      <c r="R30435" s="3">
        <v>45289</v>
      </c>
      <c r="S30435" t="b">
        <v>0</v>
      </c>
      <c r="T30435" t="b">
        <v>0</v>
      </c>
      <c r="U30435" t="b">
        <v>0</v>
      </c>
      <c r="V30435" t="b">
        <v>0</v>
      </c>
      <c r="W30435" t="b">
        <v>0</v>
      </c>
      <c r="X30435" t="b">
        <v>0</v>
      </c>
      <c r="Y30435" t="b">
        <v>0</v>
      </c>
      <c r="Z30435" t="b">
        <v>0</v>
      </c>
      <c r="AA30435" t="b">
        <v>0</v>
      </c>
    </row>
    <row r="30436" spans="2:41">
      <c r="B30436">
        <v>1237</v>
      </c>
      <c r="C30436">
        <v>110942</v>
      </c>
      <c r="E30436" t="s">
        <v>243</v>
      </c>
      <c r="F30436" t="s">
        <v>962</v>
      </c>
      <c r="G30436">
        <v>113179</v>
      </c>
      <c r="H30436">
        <v>113179</v>
      </c>
      <c r="I30436" t="s">
        <v>1167</v>
      </c>
      <c r="J30436" t="s">
        <v>236</v>
      </c>
      <c r="K30436">
        <v>6490.9475419999999</v>
      </c>
      <c r="L30436">
        <v>0</v>
      </c>
      <c r="M30436">
        <v>6490.9475419999999</v>
      </c>
      <c r="N30436">
        <v>1.7142999999999998E-5</v>
      </c>
      <c r="O30436">
        <v>1.7064000000000001E-5</v>
      </c>
      <c r="P30436">
        <v>5.1749999999999996E-6</v>
      </c>
      <c r="Q30436" s="3">
        <v>45291</v>
      </c>
      <c r="R30436" s="3">
        <v>45289</v>
      </c>
      <c r="S30436" t="b">
        <v>0</v>
      </c>
      <c r="T30436" t="b">
        <v>0</v>
      </c>
      <c r="U30436" t="b">
        <v>0</v>
      </c>
      <c r="V30436" t="b">
        <v>0</v>
      </c>
      <c r="W30436" t="b">
        <v>0</v>
      </c>
      <c r="X30436" t="b">
        <v>0</v>
      </c>
      <c r="Y30436" t="b">
        <v>0</v>
      </c>
      <c r="Z30436" t="b">
        <v>0</v>
      </c>
      <c r="AA30436" t="b">
        <v>0</v>
      </c>
    </row>
    <row r="30437" spans="2:41">
      <c r="B30437">
        <v>1136</v>
      </c>
      <c r="C30437">
        <v>106848</v>
      </c>
      <c r="D30437" t="s">
        <v>252</v>
      </c>
      <c r="E30437" t="s">
        <v>247</v>
      </c>
      <c r="F30437" t="s">
        <v>557</v>
      </c>
      <c r="G30437">
        <v>92189</v>
      </c>
      <c r="H30437" t="s">
        <v>556</v>
      </c>
      <c r="I30437" t="s">
        <v>555</v>
      </c>
      <c r="J30437" t="s">
        <v>236</v>
      </c>
      <c r="K30437">
        <v>-1128.23</v>
      </c>
      <c r="L30437">
        <v>231069.81520000001</v>
      </c>
      <c r="M30437">
        <v>229941.5852</v>
      </c>
      <c r="N30437">
        <v>-2.9799999999999998E-6</v>
      </c>
      <c r="O30437">
        <v>-2.9660000000000001E-6</v>
      </c>
      <c r="P30437">
        <v>1.83308E-4</v>
      </c>
      <c r="Q30437" s="3">
        <v>45291</v>
      </c>
      <c r="R30437" s="3">
        <v>45289</v>
      </c>
      <c r="S30437" t="b">
        <v>0</v>
      </c>
      <c r="T30437" t="b">
        <v>0</v>
      </c>
      <c r="U30437" t="b">
        <v>0</v>
      </c>
      <c r="V30437" t="b">
        <v>1</v>
      </c>
      <c r="W30437" t="b">
        <v>1</v>
      </c>
      <c r="X30437" t="b">
        <v>0</v>
      </c>
      <c r="Y30437" t="b">
        <v>1</v>
      </c>
      <c r="Z30437" t="b">
        <v>0</v>
      </c>
      <c r="AA30437" t="b">
        <v>0</v>
      </c>
      <c r="AB30437" t="s">
        <v>1219</v>
      </c>
      <c r="AC30437" t="s">
        <v>1219</v>
      </c>
      <c r="AD30437" t="s">
        <v>1219</v>
      </c>
      <c r="AE30437" t="s">
        <v>1222</v>
      </c>
      <c r="AF30437" t="s">
        <v>1222</v>
      </c>
      <c r="AH30437" t="b">
        <v>0</v>
      </c>
      <c r="AI30437" t="b">
        <v>0</v>
      </c>
      <c r="AJ30437" t="b">
        <v>0</v>
      </c>
      <c r="AK30437" t="b">
        <v>0</v>
      </c>
      <c r="AL30437" t="b">
        <v>0</v>
      </c>
      <c r="AM30437" t="b">
        <v>0</v>
      </c>
      <c r="AN30437" t="b">
        <v>0</v>
      </c>
      <c r="AO30437" t="s">
        <v>1238</v>
      </c>
    </row>
    <row r="30438" spans="2:41">
      <c r="B30438">
        <v>1136</v>
      </c>
      <c r="C30438">
        <v>106848</v>
      </c>
      <c r="D30438" t="s">
        <v>252</v>
      </c>
      <c r="E30438" t="s">
        <v>247</v>
      </c>
      <c r="F30438" t="s">
        <v>557</v>
      </c>
      <c r="G30438">
        <v>92190</v>
      </c>
      <c r="H30438">
        <v>92190</v>
      </c>
      <c r="I30438" t="s">
        <v>558</v>
      </c>
      <c r="J30438" t="s">
        <v>236</v>
      </c>
      <c r="K30438">
        <v>2872892.9042750001</v>
      </c>
      <c r="L30438">
        <v>0</v>
      </c>
      <c r="M30438">
        <v>2872892.9042750001</v>
      </c>
      <c r="N30438">
        <v>7.5874089999999998E-3</v>
      </c>
      <c r="O30438">
        <v>7.552334E-3</v>
      </c>
      <c r="P30438">
        <v>2.2902529999999999E-3</v>
      </c>
      <c r="Q30438" s="3">
        <v>45291</v>
      </c>
      <c r="R30438" s="3">
        <v>45289</v>
      </c>
      <c r="S30438" t="b">
        <v>0</v>
      </c>
      <c r="T30438" t="b">
        <v>0</v>
      </c>
      <c r="U30438" t="b">
        <v>0</v>
      </c>
      <c r="V30438" t="b">
        <v>1</v>
      </c>
      <c r="W30438" t="b">
        <v>1</v>
      </c>
      <c r="X30438" t="b">
        <v>0</v>
      </c>
      <c r="Y30438" t="b">
        <v>1</v>
      </c>
      <c r="Z30438" t="b">
        <v>0</v>
      </c>
      <c r="AA30438" t="b">
        <v>0</v>
      </c>
      <c r="AB30438" t="s">
        <v>1219</v>
      </c>
      <c r="AC30438" t="s">
        <v>1219</v>
      </c>
      <c r="AD30438" t="s">
        <v>1219</v>
      </c>
      <c r="AE30438" t="s">
        <v>1222</v>
      </c>
      <c r="AF30438" t="s">
        <v>1222</v>
      </c>
      <c r="AH30438" t="b">
        <v>0</v>
      </c>
      <c r="AI30438" t="b">
        <v>0</v>
      </c>
      <c r="AJ30438" t="b">
        <v>0</v>
      </c>
      <c r="AK30438" t="b">
        <v>0</v>
      </c>
      <c r="AL30438" t="b">
        <v>0</v>
      </c>
      <c r="AM30438" t="b">
        <v>0</v>
      </c>
      <c r="AN30438" t="b">
        <v>0</v>
      </c>
      <c r="AO30438" t="s">
        <v>1238</v>
      </c>
    </row>
    <row r="30439" spans="2:41">
      <c r="B30439">
        <v>1134</v>
      </c>
      <c r="C30439">
        <v>106846</v>
      </c>
      <c r="D30439" t="s">
        <v>252</v>
      </c>
      <c r="E30439" t="s">
        <v>246</v>
      </c>
      <c r="F30439" t="s">
        <v>560</v>
      </c>
      <c r="G30439">
        <v>92253</v>
      </c>
      <c r="H30439">
        <v>92253</v>
      </c>
      <c r="I30439" t="s">
        <v>559</v>
      </c>
      <c r="J30439" t="s">
        <v>236</v>
      </c>
      <c r="K30439">
        <v>-1929.0899979999999</v>
      </c>
      <c r="L30439">
        <v>333845.01549999998</v>
      </c>
      <c r="M30439">
        <v>331915.92550200003</v>
      </c>
      <c r="N30439">
        <v>-5.0950000000000003E-6</v>
      </c>
      <c r="O30439">
        <v>-5.0710000000000002E-6</v>
      </c>
      <c r="P30439">
        <v>2.64601E-4</v>
      </c>
      <c r="Q30439" s="3">
        <v>45291</v>
      </c>
      <c r="R30439" s="3">
        <v>45289</v>
      </c>
      <c r="S30439" t="b">
        <v>0</v>
      </c>
      <c r="T30439" t="b">
        <v>0</v>
      </c>
      <c r="U30439" t="b">
        <v>0</v>
      </c>
      <c r="V30439" t="b">
        <v>0</v>
      </c>
      <c r="W30439" t="b">
        <v>0</v>
      </c>
      <c r="X30439" t="b">
        <v>0</v>
      </c>
      <c r="Y30439" t="b">
        <v>0</v>
      </c>
      <c r="Z30439" t="b">
        <v>0</v>
      </c>
      <c r="AA30439" t="b">
        <v>0</v>
      </c>
      <c r="AB30439" t="s">
        <v>1219</v>
      </c>
      <c r="AC30439" t="s">
        <v>1219</v>
      </c>
      <c r="AD30439" t="s">
        <v>1219</v>
      </c>
      <c r="AE30439" t="s">
        <v>1219</v>
      </c>
      <c r="AF30439" t="s">
        <v>1219</v>
      </c>
      <c r="AH30439" t="b">
        <v>0</v>
      </c>
      <c r="AI30439" t="b">
        <v>0</v>
      </c>
      <c r="AJ30439" t="b">
        <v>0</v>
      </c>
      <c r="AK30439" t="b">
        <v>0</v>
      </c>
      <c r="AL30439" t="b">
        <v>0</v>
      </c>
      <c r="AM30439" t="b">
        <v>0</v>
      </c>
      <c r="AN30439" t="b">
        <v>0</v>
      </c>
    </row>
    <row r="30440" spans="2:41">
      <c r="B30440">
        <v>1134</v>
      </c>
      <c r="C30440">
        <v>106846</v>
      </c>
      <c r="D30440" t="s">
        <v>252</v>
      </c>
      <c r="E30440" t="s">
        <v>246</v>
      </c>
      <c r="F30440" t="s">
        <v>560</v>
      </c>
      <c r="G30440">
        <v>92254</v>
      </c>
      <c r="H30440">
        <v>92254</v>
      </c>
      <c r="I30440" t="s">
        <v>562</v>
      </c>
      <c r="J30440" t="s">
        <v>236</v>
      </c>
      <c r="K30440">
        <v>3585849.418941</v>
      </c>
      <c r="L30440">
        <v>0</v>
      </c>
      <c r="M30440">
        <v>3585849.418941</v>
      </c>
      <c r="N30440">
        <v>9.4703510000000001E-3</v>
      </c>
      <c r="O30440">
        <v>9.4265719999999994E-3</v>
      </c>
      <c r="P30440">
        <v>2.8586179999999998E-3</v>
      </c>
      <c r="Q30440" s="3">
        <v>45291</v>
      </c>
      <c r="R30440" s="3">
        <v>45289</v>
      </c>
      <c r="S30440" t="b">
        <v>0</v>
      </c>
      <c r="T30440" t="b">
        <v>0</v>
      </c>
      <c r="U30440" t="b">
        <v>0</v>
      </c>
      <c r="V30440" t="b">
        <v>0</v>
      </c>
      <c r="W30440" t="b">
        <v>0</v>
      </c>
      <c r="X30440" t="b">
        <v>0</v>
      </c>
      <c r="Y30440" t="b">
        <v>0</v>
      </c>
      <c r="Z30440" t="b">
        <v>0</v>
      </c>
      <c r="AA30440" t="b">
        <v>0</v>
      </c>
      <c r="AB30440" t="s">
        <v>1219</v>
      </c>
      <c r="AC30440" t="s">
        <v>1219</v>
      </c>
      <c r="AD30440" t="s">
        <v>1219</v>
      </c>
      <c r="AE30440" t="s">
        <v>1219</v>
      </c>
      <c r="AF30440" t="s">
        <v>1219</v>
      </c>
      <c r="AH30440" t="b">
        <v>0</v>
      </c>
      <c r="AI30440" t="b">
        <v>0</v>
      </c>
      <c r="AJ30440" t="b">
        <v>0</v>
      </c>
      <c r="AK30440" t="b">
        <v>0</v>
      </c>
      <c r="AL30440" t="b">
        <v>0</v>
      </c>
      <c r="AM30440" t="b">
        <v>0</v>
      </c>
      <c r="AN30440" t="b">
        <v>0</v>
      </c>
    </row>
    <row r="30441" spans="2:41">
      <c r="B30441">
        <v>1129</v>
      </c>
      <c r="C30441">
        <v>106840</v>
      </c>
      <c r="D30441" t="s">
        <v>240</v>
      </c>
      <c r="E30441" t="s">
        <v>241</v>
      </c>
      <c r="F30441" t="s">
        <v>392</v>
      </c>
      <c r="G30441">
        <v>92400</v>
      </c>
      <c r="H30441">
        <v>92400</v>
      </c>
      <c r="I30441" t="s">
        <v>563</v>
      </c>
      <c r="J30441" t="s">
        <v>236</v>
      </c>
      <c r="K30441">
        <v>530004.64418900001</v>
      </c>
      <c r="L30441">
        <v>0</v>
      </c>
      <c r="M30441">
        <v>530004.64418900001</v>
      </c>
      <c r="N30441">
        <v>1.3997599999999999E-3</v>
      </c>
      <c r="O30441">
        <v>1.3932899999999999E-3</v>
      </c>
      <c r="P30441">
        <v>4.2251700000000002E-4</v>
      </c>
      <c r="Q30441" s="3">
        <v>45291</v>
      </c>
      <c r="R30441" s="3">
        <v>45289</v>
      </c>
      <c r="S30441" t="b">
        <v>0</v>
      </c>
      <c r="T30441" t="b">
        <v>0</v>
      </c>
      <c r="U30441" t="b">
        <v>0</v>
      </c>
      <c r="V30441" t="b">
        <v>0</v>
      </c>
      <c r="W30441" t="b">
        <v>0</v>
      </c>
      <c r="X30441" t="b">
        <v>0</v>
      </c>
      <c r="Y30441" t="b">
        <v>0</v>
      </c>
      <c r="Z30441" t="b">
        <v>0</v>
      </c>
      <c r="AA30441" t="b">
        <v>1</v>
      </c>
      <c r="AB30441" t="s">
        <v>1219</v>
      </c>
      <c r="AC30441" t="s">
        <v>1219</v>
      </c>
      <c r="AD30441" t="s">
        <v>200</v>
      </c>
      <c r="AE30441" t="s">
        <v>200</v>
      </c>
      <c r="AF30441" t="s">
        <v>200</v>
      </c>
      <c r="AI30441" t="b">
        <v>0</v>
      </c>
      <c r="AJ30441" t="b">
        <v>0</v>
      </c>
      <c r="AK30441" t="b">
        <v>0</v>
      </c>
      <c r="AL30441" t="b">
        <v>0</v>
      </c>
      <c r="AM30441" t="b">
        <v>0</v>
      </c>
      <c r="AN30441" t="b">
        <v>0</v>
      </c>
    </row>
    <row r="30442" spans="2:41">
      <c r="B30442">
        <v>1136</v>
      </c>
      <c r="C30442">
        <v>106848</v>
      </c>
      <c r="D30442" t="s">
        <v>252</v>
      </c>
      <c r="E30442" t="s">
        <v>247</v>
      </c>
      <c r="F30442" t="s">
        <v>565</v>
      </c>
      <c r="G30442">
        <v>92564</v>
      </c>
      <c r="H30442">
        <v>92564</v>
      </c>
      <c r="I30442" t="s">
        <v>564</v>
      </c>
      <c r="J30442" t="s">
        <v>236</v>
      </c>
      <c r="K30442">
        <v>3175851.5012050001</v>
      </c>
      <c r="L30442">
        <v>0</v>
      </c>
      <c r="M30442">
        <v>3175851.5012050001</v>
      </c>
      <c r="N30442">
        <v>8.3875330000000008E-3</v>
      </c>
      <c r="O30442">
        <v>8.3487590000000007E-3</v>
      </c>
      <c r="P30442">
        <v>2.53177E-3</v>
      </c>
      <c r="Q30442" s="3">
        <v>45291</v>
      </c>
      <c r="R30442" s="3">
        <v>45289</v>
      </c>
      <c r="S30442" t="b">
        <v>0</v>
      </c>
      <c r="T30442" t="b">
        <v>0</v>
      </c>
      <c r="U30442" t="b">
        <v>0</v>
      </c>
      <c r="V30442" t="b">
        <v>1</v>
      </c>
      <c r="W30442" t="b">
        <v>1</v>
      </c>
      <c r="X30442" t="b">
        <v>0</v>
      </c>
      <c r="Y30442" t="b">
        <v>1</v>
      </c>
      <c r="Z30442" t="b">
        <v>0</v>
      </c>
      <c r="AA30442" t="b">
        <v>0</v>
      </c>
      <c r="AB30442" t="s">
        <v>1219</v>
      </c>
      <c r="AC30442" t="s">
        <v>1219</v>
      </c>
      <c r="AD30442" t="s">
        <v>1219</v>
      </c>
      <c r="AE30442" t="s">
        <v>1222</v>
      </c>
      <c r="AF30442" t="s">
        <v>1222</v>
      </c>
      <c r="AH30442" t="b">
        <v>0</v>
      </c>
      <c r="AI30442" t="b">
        <v>0</v>
      </c>
      <c r="AJ30442" t="b">
        <v>0</v>
      </c>
      <c r="AK30442" t="b">
        <v>0</v>
      </c>
      <c r="AL30442" t="b">
        <v>0</v>
      </c>
      <c r="AM30442" t="b">
        <v>0</v>
      </c>
      <c r="AN30442" t="b">
        <v>0</v>
      </c>
      <c r="AO30442" t="s">
        <v>1238</v>
      </c>
    </row>
    <row r="30443" spans="2:41">
      <c r="B30443">
        <v>1136</v>
      </c>
      <c r="C30443">
        <v>106848</v>
      </c>
      <c r="D30443" t="s">
        <v>252</v>
      </c>
      <c r="E30443" t="s">
        <v>247</v>
      </c>
      <c r="F30443" t="s">
        <v>565</v>
      </c>
      <c r="G30443">
        <v>92565</v>
      </c>
      <c r="H30443">
        <v>92565</v>
      </c>
      <c r="I30443" t="s">
        <v>566</v>
      </c>
      <c r="J30443" t="s">
        <v>236</v>
      </c>
      <c r="K30443">
        <v>-1670.54</v>
      </c>
      <c r="L30443">
        <v>224313.70420000001</v>
      </c>
      <c r="M30443">
        <v>222643.1642</v>
      </c>
      <c r="N30443">
        <v>-4.4120000000000003E-6</v>
      </c>
      <c r="O30443">
        <v>-4.3919999999999996E-6</v>
      </c>
      <c r="P30443">
        <v>1.7749000000000001E-4</v>
      </c>
      <c r="Q30443" s="3">
        <v>45291</v>
      </c>
      <c r="R30443" s="3">
        <v>45289</v>
      </c>
      <c r="S30443" t="b">
        <v>0</v>
      </c>
      <c r="T30443" t="b">
        <v>0</v>
      </c>
      <c r="U30443" t="b">
        <v>0</v>
      </c>
      <c r="V30443" t="b">
        <v>1</v>
      </c>
      <c r="W30443" t="b">
        <v>1</v>
      </c>
      <c r="X30443" t="b">
        <v>0</v>
      </c>
      <c r="Y30443" t="b">
        <v>1</v>
      </c>
      <c r="Z30443" t="b">
        <v>0</v>
      </c>
      <c r="AA30443" t="b">
        <v>0</v>
      </c>
      <c r="AB30443" t="s">
        <v>1219</v>
      </c>
      <c r="AC30443" t="s">
        <v>1219</v>
      </c>
      <c r="AD30443" t="s">
        <v>1219</v>
      </c>
      <c r="AE30443" t="s">
        <v>1222</v>
      </c>
      <c r="AF30443" t="s">
        <v>1222</v>
      </c>
      <c r="AH30443" t="b">
        <v>0</v>
      </c>
      <c r="AI30443" t="b">
        <v>0</v>
      </c>
      <c r="AJ30443" t="b">
        <v>0</v>
      </c>
      <c r="AK30443" t="b">
        <v>0</v>
      </c>
      <c r="AL30443" t="b">
        <v>0</v>
      </c>
      <c r="AM30443" t="b">
        <v>0</v>
      </c>
      <c r="AN30443" t="b">
        <v>0</v>
      </c>
      <c r="AO30443" t="s">
        <v>1238</v>
      </c>
    </row>
    <row r="30444" spans="2:41">
      <c r="B30444">
        <v>1133</v>
      </c>
      <c r="C30444">
        <v>106845</v>
      </c>
      <c r="D30444" t="s">
        <v>252</v>
      </c>
      <c r="E30444" t="s">
        <v>245</v>
      </c>
      <c r="F30444" t="s">
        <v>568</v>
      </c>
      <c r="G30444">
        <v>92578</v>
      </c>
      <c r="H30444">
        <v>92578</v>
      </c>
      <c r="I30444" t="s">
        <v>567</v>
      </c>
      <c r="J30444" t="s">
        <v>236</v>
      </c>
      <c r="K30444">
        <v>2191140.3422630001</v>
      </c>
      <c r="L30444">
        <v>0</v>
      </c>
      <c r="M30444">
        <v>2191140.3422630001</v>
      </c>
      <c r="N30444">
        <v>5.7868770000000002E-3</v>
      </c>
      <c r="O30444">
        <v>5.7601249999999996E-3</v>
      </c>
      <c r="P30444">
        <v>1.746764E-3</v>
      </c>
      <c r="Q30444" s="3">
        <v>45291</v>
      </c>
      <c r="R30444" s="3">
        <v>45289</v>
      </c>
      <c r="S30444" t="b">
        <v>0</v>
      </c>
      <c r="T30444" t="b">
        <v>0</v>
      </c>
      <c r="U30444" t="b">
        <v>0</v>
      </c>
      <c r="V30444" t="b">
        <v>0</v>
      </c>
      <c r="W30444" t="b">
        <v>0</v>
      </c>
      <c r="X30444" t="b">
        <v>0</v>
      </c>
      <c r="Y30444" t="b">
        <v>0</v>
      </c>
      <c r="Z30444" t="b">
        <v>0</v>
      </c>
      <c r="AA30444" t="b">
        <v>0</v>
      </c>
    </row>
    <row r="30445" spans="2:41">
      <c r="B30445">
        <v>1133</v>
      </c>
      <c r="C30445">
        <v>106845</v>
      </c>
      <c r="D30445" t="s">
        <v>252</v>
      </c>
      <c r="E30445" t="s">
        <v>245</v>
      </c>
      <c r="F30445" t="s">
        <v>568</v>
      </c>
      <c r="G30445">
        <v>92580</v>
      </c>
      <c r="H30445">
        <v>92580</v>
      </c>
      <c r="I30445" t="s">
        <v>570</v>
      </c>
      <c r="J30445" t="s">
        <v>236</v>
      </c>
      <c r="K30445">
        <v>-2419.08</v>
      </c>
      <c r="L30445">
        <v>239459.58350000001</v>
      </c>
      <c r="M30445">
        <v>237040.50349999999</v>
      </c>
      <c r="N30445">
        <v>-6.3890000000000002E-6</v>
      </c>
      <c r="O30445">
        <v>-6.3589999999999996E-6</v>
      </c>
      <c r="P30445">
        <v>1.8896700000000001E-4</v>
      </c>
      <c r="Q30445" s="3">
        <v>45291</v>
      </c>
      <c r="R30445" s="3">
        <v>45289</v>
      </c>
      <c r="S30445" t="b">
        <v>0</v>
      </c>
      <c r="T30445" t="b">
        <v>0</v>
      </c>
      <c r="U30445" t="b">
        <v>0</v>
      </c>
      <c r="V30445" t="b">
        <v>0</v>
      </c>
      <c r="W30445" t="b">
        <v>0</v>
      </c>
      <c r="X30445" t="b">
        <v>0</v>
      </c>
      <c r="Y30445" t="b">
        <v>0</v>
      </c>
      <c r="Z30445" t="b">
        <v>0</v>
      </c>
      <c r="AA30445" t="b">
        <v>0</v>
      </c>
    </row>
    <row r="30446" spans="2:41">
      <c r="B30446">
        <v>1133</v>
      </c>
      <c r="C30446">
        <v>106845</v>
      </c>
      <c r="D30446" t="s">
        <v>252</v>
      </c>
      <c r="E30446" t="s">
        <v>245</v>
      </c>
      <c r="F30446" t="s">
        <v>572</v>
      </c>
      <c r="G30446">
        <v>92582</v>
      </c>
      <c r="H30446">
        <v>92582</v>
      </c>
      <c r="I30446" t="s">
        <v>571</v>
      </c>
      <c r="J30446" t="s">
        <v>236</v>
      </c>
      <c r="K30446">
        <v>359963.245734</v>
      </c>
      <c r="L30446">
        <v>0</v>
      </c>
      <c r="M30446">
        <v>359963.245734</v>
      </c>
      <c r="N30446">
        <v>9.50675E-4</v>
      </c>
      <c r="O30446">
        <v>9.4627999999999997E-4</v>
      </c>
      <c r="P30446">
        <v>2.8696100000000002E-4</v>
      </c>
      <c r="Q30446" s="3">
        <v>45291</v>
      </c>
      <c r="R30446" s="3">
        <v>45289</v>
      </c>
      <c r="S30446" t="b">
        <v>0</v>
      </c>
      <c r="T30446" t="b">
        <v>0</v>
      </c>
      <c r="U30446" t="b">
        <v>0</v>
      </c>
      <c r="V30446" t="b">
        <v>0</v>
      </c>
      <c r="W30446" t="b">
        <v>0</v>
      </c>
      <c r="X30446" t="b">
        <v>0</v>
      </c>
      <c r="Y30446" t="b">
        <v>0</v>
      </c>
      <c r="Z30446" t="b">
        <v>0</v>
      </c>
      <c r="AA30446" t="b">
        <v>0</v>
      </c>
    </row>
    <row r="30447" spans="2:41">
      <c r="B30447">
        <v>1134</v>
      </c>
      <c r="C30447">
        <v>106846</v>
      </c>
      <c r="D30447" t="s">
        <v>252</v>
      </c>
      <c r="E30447" t="s">
        <v>246</v>
      </c>
      <c r="F30447" t="s">
        <v>357</v>
      </c>
      <c r="G30447">
        <v>92620</v>
      </c>
      <c r="H30447">
        <v>92620</v>
      </c>
      <c r="I30447" t="s">
        <v>574</v>
      </c>
      <c r="J30447" t="s">
        <v>236</v>
      </c>
      <c r="K30447">
        <v>2502425.9847940002</v>
      </c>
      <c r="L30447">
        <v>0</v>
      </c>
      <c r="M30447">
        <v>2502425.9847940002</v>
      </c>
      <c r="N30447">
        <v>6.6089929999999996E-3</v>
      </c>
      <c r="O30447">
        <v>6.578441E-3</v>
      </c>
      <c r="P30447">
        <v>1.9949189999999999E-3</v>
      </c>
      <c r="Q30447" s="3">
        <v>45291</v>
      </c>
      <c r="R30447" s="3">
        <v>45289</v>
      </c>
      <c r="S30447" t="b">
        <v>0</v>
      </c>
      <c r="T30447" t="b">
        <v>0</v>
      </c>
      <c r="U30447" t="b">
        <v>0</v>
      </c>
      <c r="V30447" t="b">
        <v>0</v>
      </c>
      <c r="W30447" t="b">
        <v>0</v>
      </c>
      <c r="X30447" t="b">
        <v>0</v>
      </c>
      <c r="Y30447" t="b">
        <v>0</v>
      </c>
      <c r="Z30447" t="b">
        <v>0</v>
      </c>
      <c r="AA30447" t="b">
        <v>0</v>
      </c>
      <c r="AB30447" t="s">
        <v>1219</v>
      </c>
      <c r="AC30447" t="s">
        <v>1219</v>
      </c>
      <c r="AD30447" t="s">
        <v>1219</v>
      </c>
      <c r="AE30447" t="s">
        <v>1219</v>
      </c>
      <c r="AF30447" t="s">
        <v>1219</v>
      </c>
      <c r="AH30447" t="b">
        <v>0</v>
      </c>
      <c r="AI30447" t="b">
        <v>0</v>
      </c>
      <c r="AJ30447" t="b">
        <v>0</v>
      </c>
      <c r="AK30447" t="b">
        <v>0</v>
      </c>
      <c r="AL30447" t="b">
        <v>0</v>
      </c>
      <c r="AM30447" t="b">
        <v>0</v>
      </c>
      <c r="AN30447" t="b">
        <v>0</v>
      </c>
    </row>
    <row r="30448" spans="2:41">
      <c r="B30448">
        <v>1134</v>
      </c>
      <c r="C30448">
        <v>106846</v>
      </c>
      <c r="D30448" t="s">
        <v>252</v>
      </c>
      <c r="E30448" t="s">
        <v>246</v>
      </c>
      <c r="F30448" t="s">
        <v>576</v>
      </c>
      <c r="G30448">
        <v>92626</v>
      </c>
      <c r="H30448">
        <v>92626</v>
      </c>
      <c r="I30448" t="s">
        <v>575</v>
      </c>
      <c r="J30448" t="s">
        <v>236</v>
      </c>
      <c r="K30448">
        <v>96287.139999000006</v>
      </c>
      <c r="L30448">
        <v>139662.40392300001</v>
      </c>
      <c r="M30448">
        <v>235949.54392200001</v>
      </c>
      <c r="N30448">
        <v>2.5429800000000002E-4</v>
      </c>
      <c r="O30448">
        <v>2.5312199999999999E-4</v>
      </c>
      <c r="P30448">
        <v>1.8809799999999999E-4</v>
      </c>
      <c r="Q30448" s="3">
        <v>45291</v>
      </c>
      <c r="R30448" s="3">
        <v>45289</v>
      </c>
      <c r="S30448" t="b">
        <v>0</v>
      </c>
      <c r="T30448" t="b">
        <v>0</v>
      </c>
      <c r="U30448" t="b">
        <v>0</v>
      </c>
      <c r="V30448" t="b">
        <v>0</v>
      </c>
      <c r="W30448" t="b">
        <v>0</v>
      </c>
      <c r="X30448" t="b">
        <v>0</v>
      </c>
      <c r="Y30448" t="b">
        <v>0</v>
      </c>
      <c r="Z30448" t="b">
        <v>0</v>
      </c>
      <c r="AA30448" t="b">
        <v>0</v>
      </c>
      <c r="AB30448" t="s">
        <v>1219</v>
      </c>
      <c r="AC30448" t="s">
        <v>1219</v>
      </c>
      <c r="AD30448" t="s">
        <v>1219</v>
      </c>
      <c r="AE30448" t="s">
        <v>1219</v>
      </c>
      <c r="AF30448" t="s">
        <v>1219</v>
      </c>
      <c r="AH30448" t="b">
        <v>0</v>
      </c>
      <c r="AI30448" t="b">
        <v>0</v>
      </c>
      <c r="AJ30448" t="b">
        <v>0</v>
      </c>
      <c r="AK30448" t="b">
        <v>0</v>
      </c>
      <c r="AL30448" t="b">
        <v>0</v>
      </c>
      <c r="AM30448" t="b">
        <v>0</v>
      </c>
      <c r="AN30448" t="b">
        <v>0</v>
      </c>
    </row>
    <row r="30449" spans="2:41">
      <c r="B30449">
        <v>1138</v>
      </c>
      <c r="C30449">
        <v>106849</v>
      </c>
      <c r="D30449" t="s">
        <v>252</v>
      </c>
      <c r="E30449" t="s">
        <v>242</v>
      </c>
      <c r="F30449" t="s">
        <v>578</v>
      </c>
      <c r="G30449">
        <v>92657</v>
      </c>
      <c r="H30449">
        <v>92657</v>
      </c>
      <c r="I30449" t="s">
        <v>577</v>
      </c>
      <c r="J30449" t="s">
        <v>236</v>
      </c>
      <c r="K30449">
        <v>1574892.61</v>
      </c>
      <c r="L30449">
        <v>0</v>
      </c>
      <c r="M30449">
        <v>1574892.61</v>
      </c>
      <c r="N30449">
        <v>4.1593450000000001E-3</v>
      </c>
      <c r="O30449">
        <v>4.1401179999999999E-3</v>
      </c>
      <c r="P30449">
        <v>1.2554949999999999E-3</v>
      </c>
      <c r="Q30449" s="3">
        <v>45291</v>
      </c>
      <c r="R30449" s="3">
        <v>45289</v>
      </c>
      <c r="S30449" t="b">
        <v>0</v>
      </c>
      <c r="T30449" t="b">
        <v>0</v>
      </c>
      <c r="U30449" t="b">
        <v>0</v>
      </c>
      <c r="V30449" t="b">
        <v>0</v>
      </c>
      <c r="W30449" t="b">
        <v>0</v>
      </c>
      <c r="X30449" t="b">
        <v>0</v>
      </c>
      <c r="Y30449" t="b">
        <v>0</v>
      </c>
      <c r="Z30449" t="b">
        <v>0</v>
      </c>
      <c r="AA30449" t="b">
        <v>0</v>
      </c>
    </row>
    <row r="30450" spans="2:41">
      <c r="B30450">
        <v>1129</v>
      </c>
      <c r="C30450">
        <v>106840</v>
      </c>
      <c r="D30450" t="s">
        <v>240</v>
      </c>
      <c r="E30450" t="s">
        <v>241</v>
      </c>
      <c r="F30450" t="s">
        <v>580</v>
      </c>
      <c r="G30450">
        <v>94515</v>
      </c>
      <c r="H30450">
        <v>94515</v>
      </c>
      <c r="I30450" t="s">
        <v>579</v>
      </c>
      <c r="J30450" t="s">
        <v>236</v>
      </c>
      <c r="K30450">
        <v>365346.04380099999</v>
      </c>
      <c r="L30450">
        <v>0</v>
      </c>
      <c r="M30450">
        <v>365346.04380099999</v>
      </c>
      <c r="N30450">
        <v>9.6489099999999995E-4</v>
      </c>
      <c r="O30450">
        <v>9.6043099999999998E-4</v>
      </c>
      <c r="P30450">
        <v>2.9125199999999998E-4</v>
      </c>
      <c r="Q30450" s="3">
        <v>45291</v>
      </c>
      <c r="R30450" s="3">
        <v>45289</v>
      </c>
      <c r="S30450" t="b">
        <v>0</v>
      </c>
      <c r="T30450" t="b">
        <v>0</v>
      </c>
      <c r="U30450" t="b">
        <v>1</v>
      </c>
      <c r="V30450" t="b">
        <v>0</v>
      </c>
      <c r="W30450" t="b">
        <v>0</v>
      </c>
      <c r="X30450" t="b">
        <v>0</v>
      </c>
      <c r="Y30450" t="b">
        <v>1</v>
      </c>
      <c r="Z30450" t="b">
        <v>0</v>
      </c>
      <c r="AA30450" t="b">
        <v>0</v>
      </c>
      <c r="AB30450" t="s">
        <v>1219</v>
      </c>
      <c r="AC30450" t="s">
        <v>1219</v>
      </c>
      <c r="AD30450" t="s">
        <v>1222</v>
      </c>
      <c r="AE30450" t="s">
        <v>1219</v>
      </c>
      <c r="AF30450" t="s">
        <v>1219</v>
      </c>
      <c r="AI30450" t="b">
        <v>0</v>
      </c>
      <c r="AJ30450" t="b">
        <v>0</v>
      </c>
      <c r="AK30450" t="b">
        <v>0</v>
      </c>
      <c r="AL30450" t="b">
        <v>0</v>
      </c>
      <c r="AM30450" t="b">
        <v>0</v>
      </c>
      <c r="AN30450" t="b">
        <v>0</v>
      </c>
      <c r="AO30450" t="s">
        <v>1211</v>
      </c>
    </row>
    <row r="30451" spans="2:41">
      <c r="B30451">
        <v>1132</v>
      </c>
      <c r="C30451">
        <v>106844</v>
      </c>
      <c r="D30451" t="s">
        <v>252</v>
      </c>
      <c r="E30451" t="s">
        <v>243</v>
      </c>
      <c r="F30451" t="s">
        <v>704</v>
      </c>
      <c r="G30451">
        <v>94521</v>
      </c>
      <c r="H30451" t="s">
        <v>703</v>
      </c>
      <c r="I30451" t="s">
        <v>702</v>
      </c>
      <c r="J30451" t="s">
        <v>236</v>
      </c>
      <c r="K30451">
        <v>543008.14006899996</v>
      </c>
      <c r="L30451">
        <v>-0.02</v>
      </c>
      <c r="M30451">
        <v>543008.12006900006</v>
      </c>
      <c r="N30451">
        <v>1.4341029999999999E-3</v>
      </c>
      <c r="O30451">
        <v>1.427474E-3</v>
      </c>
      <c r="P30451">
        <v>4.3288300000000001E-4</v>
      </c>
      <c r="Q30451" s="3">
        <v>45291</v>
      </c>
      <c r="R30451" s="3">
        <v>45289</v>
      </c>
      <c r="S30451" t="b">
        <v>0</v>
      </c>
      <c r="T30451" t="b">
        <v>0</v>
      </c>
      <c r="U30451" t="b">
        <v>0</v>
      </c>
      <c r="V30451" t="b">
        <v>0</v>
      </c>
      <c r="W30451" t="b">
        <v>0</v>
      </c>
      <c r="X30451" t="b">
        <v>0</v>
      </c>
      <c r="Y30451" t="b">
        <v>0</v>
      </c>
      <c r="Z30451" t="b">
        <v>0</v>
      </c>
      <c r="AA30451" t="b">
        <v>0</v>
      </c>
    </row>
    <row r="30452" spans="2:41">
      <c r="B30452">
        <v>1128</v>
      </c>
      <c r="C30452">
        <v>106839</v>
      </c>
      <c r="D30452" t="s">
        <v>240</v>
      </c>
      <c r="E30452" t="s">
        <v>250</v>
      </c>
      <c r="F30452" t="s">
        <v>583</v>
      </c>
      <c r="G30452">
        <v>94557</v>
      </c>
      <c r="H30452">
        <v>94557</v>
      </c>
      <c r="I30452" t="s">
        <v>582</v>
      </c>
      <c r="J30452" t="s">
        <v>236</v>
      </c>
      <c r="K30452">
        <v>122012.459971</v>
      </c>
      <c r="L30452">
        <v>0</v>
      </c>
      <c r="M30452">
        <v>122012.459971</v>
      </c>
      <c r="N30452">
        <v>3.2223899999999999E-4</v>
      </c>
      <c r="O30452">
        <v>3.20749E-4</v>
      </c>
      <c r="P30452">
        <v>9.7268000000000005E-5</v>
      </c>
      <c r="Q30452" s="3">
        <v>45291</v>
      </c>
      <c r="R30452" s="3">
        <v>45289</v>
      </c>
      <c r="S30452" t="b">
        <v>0</v>
      </c>
      <c r="T30452" t="b">
        <v>0</v>
      </c>
      <c r="U30452" t="b">
        <v>0</v>
      </c>
      <c r="V30452" t="b">
        <v>0</v>
      </c>
      <c r="W30452" t="b">
        <v>0</v>
      </c>
      <c r="X30452" t="b">
        <v>0</v>
      </c>
      <c r="Y30452" t="b">
        <v>0</v>
      </c>
      <c r="Z30452" t="b">
        <v>0</v>
      </c>
      <c r="AA30452" t="b">
        <v>0</v>
      </c>
    </row>
    <row r="30453" spans="2:41">
      <c r="B30453">
        <v>1130</v>
      </c>
      <c r="C30453">
        <v>106841</v>
      </c>
      <c r="D30453" t="s">
        <v>240</v>
      </c>
      <c r="E30453" t="s">
        <v>249</v>
      </c>
      <c r="F30453" t="s">
        <v>585</v>
      </c>
      <c r="G30453">
        <v>94605</v>
      </c>
      <c r="H30453">
        <v>94605</v>
      </c>
      <c r="I30453" t="s">
        <v>584</v>
      </c>
      <c r="J30453" t="s">
        <v>236</v>
      </c>
      <c r="K30453">
        <v>1254683.3365720001</v>
      </c>
      <c r="L30453">
        <v>0</v>
      </c>
      <c r="M30453">
        <v>1254683.3365720001</v>
      </c>
      <c r="N30453">
        <v>3.3136620000000002E-3</v>
      </c>
      <c r="O30453">
        <v>3.298343E-3</v>
      </c>
      <c r="P30453">
        <v>1.0002259999999999E-3</v>
      </c>
      <c r="Q30453" s="3">
        <v>45291</v>
      </c>
      <c r="R30453" s="3">
        <v>45289</v>
      </c>
      <c r="S30453" t="b">
        <v>1</v>
      </c>
      <c r="T30453" t="b">
        <v>1</v>
      </c>
      <c r="U30453" t="b">
        <v>1</v>
      </c>
      <c r="V30453" t="b">
        <v>1</v>
      </c>
      <c r="W30453" t="b">
        <v>1</v>
      </c>
      <c r="X30453" t="b">
        <v>1</v>
      </c>
      <c r="Y30453" t="b">
        <v>1</v>
      </c>
      <c r="Z30453" t="b">
        <v>0</v>
      </c>
      <c r="AA30453" t="b">
        <v>0</v>
      </c>
      <c r="AB30453" t="s">
        <v>1239</v>
      </c>
      <c r="AC30453" t="s">
        <v>1239</v>
      </c>
      <c r="AD30453" t="s">
        <v>1222</v>
      </c>
      <c r="AE30453" t="s">
        <v>1222</v>
      </c>
      <c r="AF30453" t="s">
        <v>1222</v>
      </c>
      <c r="AH30453" t="b">
        <v>1</v>
      </c>
      <c r="AI30453" t="b">
        <v>1</v>
      </c>
      <c r="AJ30453" t="b">
        <v>0</v>
      </c>
      <c r="AK30453" t="b">
        <v>0</v>
      </c>
      <c r="AL30453" t="b">
        <v>0</v>
      </c>
      <c r="AM30453" t="b">
        <v>1</v>
      </c>
      <c r="AN30453" t="b">
        <v>0</v>
      </c>
      <c r="AO30453" t="s">
        <v>1240</v>
      </c>
    </row>
    <row r="30454" spans="2:41">
      <c r="B30454">
        <v>1130</v>
      </c>
      <c r="C30454">
        <v>106841</v>
      </c>
      <c r="D30454" t="s">
        <v>240</v>
      </c>
      <c r="E30454" t="s">
        <v>249</v>
      </c>
      <c r="F30454" t="s">
        <v>585</v>
      </c>
      <c r="G30454">
        <v>94606</v>
      </c>
      <c r="H30454" t="s">
        <v>587</v>
      </c>
      <c r="I30454" t="s">
        <v>586</v>
      </c>
      <c r="J30454" t="s">
        <v>236</v>
      </c>
      <c r="K30454">
        <v>505606.65713499999</v>
      </c>
      <c r="L30454">
        <v>0</v>
      </c>
      <c r="M30454">
        <v>505606.65713499999</v>
      </c>
      <c r="N30454">
        <v>1.3353250000000001E-3</v>
      </c>
      <c r="O30454">
        <v>1.3291519999999999E-3</v>
      </c>
      <c r="P30454">
        <v>4.0306700000000001E-4</v>
      </c>
      <c r="Q30454" s="3">
        <v>45291</v>
      </c>
      <c r="R30454" s="3">
        <v>45289</v>
      </c>
      <c r="S30454" t="b">
        <v>1</v>
      </c>
      <c r="T30454" t="b">
        <v>1</v>
      </c>
      <c r="U30454" t="b">
        <v>1</v>
      </c>
      <c r="V30454" t="b">
        <v>1</v>
      </c>
      <c r="W30454" t="b">
        <v>1</v>
      </c>
      <c r="X30454" t="b">
        <v>1</v>
      </c>
      <c r="Y30454" t="b">
        <v>1</v>
      </c>
      <c r="Z30454" t="b">
        <v>0</v>
      </c>
      <c r="AA30454" t="b">
        <v>0</v>
      </c>
      <c r="AB30454" t="s">
        <v>1239</v>
      </c>
      <c r="AC30454" t="s">
        <v>1239</v>
      </c>
      <c r="AD30454" t="s">
        <v>1222</v>
      </c>
      <c r="AE30454" t="s">
        <v>1222</v>
      </c>
      <c r="AF30454" t="s">
        <v>1222</v>
      </c>
      <c r="AH30454" t="b">
        <v>1</v>
      </c>
      <c r="AI30454" t="b">
        <v>1</v>
      </c>
      <c r="AJ30454" t="b">
        <v>0</v>
      </c>
      <c r="AK30454" t="b">
        <v>0</v>
      </c>
      <c r="AL30454" t="b">
        <v>0</v>
      </c>
      <c r="AM30454" t="b">
        <v>1</v>
      </c>
      <c r="AN30454" t="b">
        <v>0</v>
      </c>
      <c r="AO30454" t="s">
        <v>1240</v>
      </c>
    </row>
    <row r="30455" spans="2:41">
      <c r="B30455">
        <v>1134</v>
      </c>
      <c r="C30455">
        <v>106846</v>
      </c>
      <c r="D30455" t="s">
        <v>252</v>
      </c>
      <c r="E30455" t="s">
        <v>246</v>
      </c>
      <c r="F30455" t="s">
        <v>589</v>
      </c>
      <c r="G30455">
        <v>94614</v>
      </c>
      <c r="H30455">
        <v>94614</v>
      </c>
      <c r="I30455" t="s">
        <v>588</v>
      </c>
      <c r="J30455" t="s">
        <v>236</v>
      </c>
      <c r="K30455">
        <v>3136375.0443330002</v>
      </c>
      <c r="L30455">
        <v>0</v>
      </c>
      <c r="M30455">
        <v>3136375.0443330002</v>
      </c>
      <c r="N30455">
        <v>8.2832740000000002E-3</v>
      </c>
      <c r="O30455">
        <v>8.2449819999999997E-3</v>
      </c>
      <c r="P30455">
        <v>2.5003E-3</v>
      </c>
      <c r="Q30455" s="3">
        <v>45291</v>
      </c>
      <c r="R30455" s="3">
        <v>45289</v>
      </c>
      <c r="S30455" t="b">
        <v>0</v>
      </c>
      <c r="T30455" t="b">
        <v>0</v>
      </c>
      <c r="U30455" t="b">
        <v>0</v>
      </c>
      <c r="V30455" t="b">
        <v>0</v>
      </c>
      <c r="W30455" t="b">
        <v>0</v>
      </c>
      <c r="X30455" t="b">
        <v>0</v>
      </c>
      <c r="Y30455" t="b">
        <v>0</v>
      </c>
      <c r="Z30455" t="b">
        <v>0</v>
      </c>
      <c r="AA30455" t="b">
        <v>0</v>
      </c>
      <c r="AB30455" t="s">
        <v>1219</v>
      </c>
      <c r="AC30455" t="s">
        <v>1219</v>
      </c>
      <c r="AD30455" t="s">
        <v>1219</v>
      </c>
      <c r="AE30455" t="s">
        <v>1219</v>
      </c>
      <c r="AF30455" t="s">
        <v>1219</v>
      </c>
      <c r="AH30455" t="b">
        <v>0</v>
      </c>
      <c r="AI30455" t="b">
        <v>0</v>
      </c>
      <c r="AJ30455" t="b">
        <v>0</v>
      </c>
      <c r="AK30455" t="b">
        <v>0</v>
      </c>
      <c r="AL30455" t="b">
        <v>0</v>
      </c>
      <c r="AM30455" t="b">
        <v>0</v>
      </c>
      <c r="AN30455" t="b">
        <v>0</v>
      </c>
    </row>
    <row r="30456" spans="2:41">
      <c r="B30456">
        <v>1134</v>
      </c>
      <c r="C30456">
        <v>106846</v>
      </c>
      <c r="D30456" t="s">
        <v>252</v>
      </c>
      <c r="E30456" t="s">
        <v>246</v>
      </c>
      <c r="F30456" t="s">
        <v>589</v>
      </c>
      <c r="G30456">
        <v>94615</v>
      </c>
      <c r="H30456">
        <v>94615</v>
      </c>
      <c r="I30456" t="s">
        <v>590</v>
      </c>
      <c r="J30456" t="s">
        <v>236</v>
      </c>
      <c r="K30456">
        <v>823039.51335799997</v>
      </c>
      <c r="L30456">
        <v>0</v>
      </c>
      <c r="M30456">
        <v>823039.51335799997</v>
      </c>
      <c r="N30456">
        <v>2.1736759999999998E-3</v>
      </c>
      <c r="O30456">
        <v>2.163627E-3</v>
      </c>
      <c r="P30456">
        <v>6.5612199999999998E-4</v>
      </c>
      <c r="Q30456" s="3">
        <v>45291</v>
      </c>
      <c r="R30456" s="3">
        <v>45289</v>
      </c>
      <c r="S30456" t="b">
        <v>0</v>
      </c>
      <c r="T30456" t="b">
        <v>0</v>
      </c>
      <c r="U30456" t="b">
        <v>0</v>
      </c>
      <c r="V30456" t="b">
        <v>0</v>
      </c>
      <c r="W30456" t="b">
        <v>0</v>
      </c>
      <c r="X30456" t="b">
        <v>0</v>
      </c>
      <c r="Y30456" t="b">
        <v>0</v>
      </c>
      <c r="Z30456" t="b">
        <v>0</v>
      </c>
      <c r="AA30456" t="b">
        <v>0</v>
      </c>
      <c r="AB30456" t="s">
        <v>1219</v>
      </c>
      <c r="AC30456" t="s">
        <v>1219</v>
      </c>
      <c r="AD30456" t="s">
        <v>1219</v>
      </c>
      <c r="AE30456" t="s">
        <v>1219</v>
      </c>
      <c r="AF30456" t="s">
        <v>1219</v>
      </c>
    </row>
    <row r="30457" spans="2:41">
      <c r="B30457">
        <v>1134</v>
      </c>
      <c r="C30457">
        <v>106846</v>
      </c>
      <c r="D30457" t="s">
        <v>252</v>
      </c>
      <c r="E30457" t="s">
        <v>246</v>
      </c>
      <c r="F30457" t="s">
        <v>589</v>
      </c>
      <c r="G30457">
        <v>94616</v>
      </c>
      <c r="H30457" t="s">
        <v>592</v>
      </c>
      <c r="I30457" t="s">
        <v>591</v>
      </c>
      <c r="J30457" t="s">
        <v>236</v>
      </c>
      <c r="K30457">
        <v>54887.16</v>
      </c>
      <c r="L30457">
        <v>429581.05</v>
      </c>
      <c r="M30457">
        <v>484468.21</v>
      </c>
      <c r="N30457">
        <v>1.4495900000000001E-4</v>
      </c>
      <c r="O30457">
        <v>1.44289E-4</v>
      </c>
      <c r="P30457">
        <v>3.8621499999999997E-4</v>
      </c>
      <c r="Q30457" s="3">
        <v>45291</v>
      </c>
      <c r="R30457" s="3">
        <v>45289</v>
      </c>
      <c r="S30457" t="b">
        <v>0</v>
      </c>
      <c r="T30457" t="b">
        <v>0</v>
      </c>
      <c r="U30457" t="b">
        <v>0</v>
      </c>
      <c r="V30457" t="b">
        <v>0</v>
      </c>
      <c r="W30457" t="b">
        <v>0</v>
      </c>
      <c r="X30457" t="b">
        <v>0</v>
      </c>
      <c r="Y30457" t="b">
        <v>0</v>
      </c>
      <c r="Z30457" t="b">
        <v>0</v>
      </c>
      <c r="AA30457" t="b">
        <v>0</v>
      </c>
      <c r="AB30457" t="s">
        <v>1219</v>
      </c>
      <c r="AC30457" t="s">
        <v>1219</v>
      </c>
      <c r="AD30457" t="s">
        <v>1219</v>
      </c>
      <c r="AE30457" t="s">
        <v>1219</v>
      </c>
      <c r="AF30457" t="s">
        <v>1219</v>
      </c>
      <c r="AH30457" t="b">
        <v>0</v>
      </c>
      <c r="AI30457" t="b">
        <v>0</v>
      </c>
      <c r="AJ30457" t="b">
        <v>0</v>
      </c>
      <c r="AK30457" t="b">
        <v>0</v>
      </c>
      <c r="AL30457" t="b">
        <v>0</v>
      </c>
      <c r="AM30457" t="b">
        <v>0</v>
      </c>
      <c r="AN30457" t="b">
        <v>0</v>
      </c>
    </row>
    <row r="30458" spans="2:41">
      <c r="B30458">
        <v>1134</v>
      </c>
      <c r="C30458">
        <v>106846</v>
      </c>
      <c r="D30458" t="s">
        <v>252</v>
      </c>
      <c r="E30458" t="s">
        <v>246</v>
      </c>
      <c r="F30458" t="s">
        <v>594</v>
      </c>
      <c r="G30458">
        <v>94617</v>
      </c>
      <c r="H30458">
        <v>94617</v>
      </c>
      <c r="I30458" t="s">
        <v>593</v>
      </c>
      <c r="J30458" t="s">
        <v>236</v>
      </c>
      <c r="K30458">
        <v>2455029.1633629999</v>
      </c>
      <c r="L30458">
        <v>0</v>
      </c>
      <c r="M30458">
        <v>2455029.1633629999</v>
      </c>
      <c r="N30458">
        <v>6.4838159999999999E-3</v>
      </c>
      <c r="O30458">
        <v>6.4538429999999999E-3</v>
      </c>
      <c r="P30458">
        <v>1.957135E-3</v>
      </c>
      <c r="Q30458" s="3">
        <v>45291</v>
      </c>
      <c r="R30458" s="3">
        <v>45289</v>
      </c>
      <c r="S30458" t="b">
        <v>0</v>
      </c>
      <c r="T30458" t="b">
        <v>0</v>
      </c>
      <c r="U30458" t="b">
        <v>0</v>
      </c>
      <c r="V30458" t="b">
        <v>0</v>
      </c>
      <c r="W30458" t="b">
        <v>0</v>
      </c>
      <c r="X30458" t="b">
        <v>0</v>
      </c>
      <c r="Y30458" t="b">
        <v>0</v>
      </c>
      <c r="Z30458" t="b">
        <v>0</v>
      </c>
      <c r="AA30458" t="b">
        <v>0</v>
      </c>
      <c r="AB30458" t="s">
        <v>1219</v>
      </c>
      <c r="AC30458" t="s">
        <v>1219</v>
      </c>
      <c r="AD30458" t="s">
        <v>1219</v>
      </c>
      <c r="AE30458" t="s">
        <v>1219</v>
      </c>
      <c r="AF30458" t="s">
        <v>1219</v>
      </c>
      <c r="AH30458" t="b">
        <v>0</v>
      </c>
      <c r="AI30458" t="b">
        <v>0</v>
      </c>
      <c r="AJ30458" t="b">
        <v>0</v>
      </c>
      <c r="AK30458" t="b">
        <v>0</v>
      </c>
      <c r="AL30458" t="b">
        <v>0</v>
      </c>
      <c r="AM30458" t="b">
        <v>0</v>
      </c>
      <c r="AN30458" t="b">
        <v>0</v>
      </c>
    </row>
    <row r="30459" spans="2:41">
      <c r="B30459">
        <v>1134</v>
      </c>
      <c r="C30459">
        <v>106846</v>
      </c>
      <c r="D30459" t="s">
        <v>252</v>
      </c>
      <c r="E30459" t="s">
        <v>246</v>
      </c>
      <c r="F30459" t="s">
        <v>594</v>
      </c>
      <c r="G30459">
        <v>94618</v>
      </c>
      <c r="H30459">
        <v>94618</v>
      </c>
      <c r="I30459" t="s">
        <v>595</v>
      </c>
      <c r="J30459" t="s">
        <v>236</v>
      </c>
      <c r="K30459">
        <v>88426.300000999996</v>
      </c>
      <c r="L30459">
        <v>842729.53</v>
      </c>
      <c r="M30459">
        <v>931155.83000099997</v>
      </c>
      <c r="N30459">
        <v>2.33537E-4</v>
      </c>
      <c r="O30459">
        <v>2.3245699999999999E-4</v>
      </c>
      <c r="P30459">
        <v>7.4231199999999996E-4</v>
      </c>
      <c r="Q30459" s="3">
        <v>45291</v>
      </c>
      <c r="R30459" s="3">
        <v>45289</v>
      </c>
      <c r="S30459" t="b">
        <v>0</v>
      </c>
      <c r="T30459" t="b">
        <v>0</v>
      </c>
      <c r="U30459" t="b">
        <v>0</v>
      </c>
      <c r="V30459" t="b">
        <v>0</v>
      </c>
      <c r="W30459" t="b">
        <v>0</v>
      </c>
      <c r="X30459" t="b">
        <v>0</v>
      </c>
      <c r="Y30459" t="b">
        <v>0</v>
      </c>
      <c r="Z30459" t="b">
        <v>0</v>
      </c>
      <c r="AA30459" t="b">
        <v>0</v>
      </c>
      <c r="AB30459" t="s">
        <v>1219</v>
      </c>
      <c r="AC30459" t="s">
        <v>1219</v>
      </c>
      <c r="AD30459" t="s">
        <v>1219</v>
      </c>
      <c r="AE30459" t="s">
        <v>1219</v>
      </c>
      <c r="AF30459" t="s">
        <v>1219</v>
      </c>
      <c r="AH30459" t="b">
        <v>0</v>
      </c>
      <c r="AI30459" t="b">
        <v>0</v>
      </c>
      <c r="AJ30459" t="b">
        <v>0</v>
      </c>
      <c r="AK30459" t="b">
        <v>0</v>
      </c>
      <c r="AL30459" t="b">
        <v>0</v>
      </c>
      <c r="AM30459" t="b">
        <v>0</v>
      </c>
      <c r="AN30459" t="b">
        <v>0</v>
      </c>
    </row>
    <row r="30460" spans="2:41">
      <c r="B30460">
        <v>1134</v>
      </c>
      <c r="C30460">
        <v>106846</v>
      </c>
      <c r="D30460" t="s">
        <v>252</v>
      </c>
      <c r="E30460" t="s">
        <v>246</v>
      </c>
      <c r="F30460" t="s">
        <v>594</v>
      </c>
      <c r="G30460">
        <v>94619</v>
      </c>
      <c r="H30460">
        <v>94619</v>
      </c>
      <c r="I30460" t="s">
        <v>596</v>
      </c>
      <c r="J30460" t="s">
        <v>236</v>
      </c>
      <c r="K30460">
        <v>-1877.859999</v>
      </c>
      <c r="L30460">
        <v>319922.13549999997</v>
      </c>
      <c r="M30460">
        <v>318044.275501</v>
      </c>
      <c r="N30460">
        <v>-4.9590000000000003E-6</v>
      </c>
      <c r="O30460">
        <v>-4.9370000000000003E-6</v>
      </c>
      <c r="P30460">
        <v>2.5354300000000001E-4</v>
      </c>
      <c r="Q30460" s="3">
        <v>45291</v>
      </c>
      <c r="R30460" s="3">
        <v>45289</v>
      </c>
      <c r="S30460" t="b">
        <v>0</v>
      </c>
      <c r="T30460" t="b">
        <v>0</v>
      </c>
      <c r="U30460" t="b">
        <v>0</v>
      </c>
      <c r="V30460" t="b">
        <v>0</v>
      </c>
      <c r="W30460" t="b">
        <v>0</v>
      </c>
      <c r="X30460" t="b">
        <v>0</v>
      </c>
      <c r="Y30460" t="b">
        <v>0</v>
      </c>
      <c r="Z30460" t="b">
        <v>0</v>
      </c>
      <c r="AA30460" t="b">
        <v>0</v>
      </c>
      <c r="AB30460" t="s">
        <v>1219</v>
      </c>
      <c r="AC30460" t="s">
        <v>1219</v>
      </c>
      <c r="AD30460" t="s">
        <v>1219</v>
      </c>
      <c r="AE30460" t="s">
        <v>1219</v>
      </c>
      <c r="AF30460" t="s">
        <v>1219</v>
      </c>
      <c r="AH30460" t="b">
        <v>0</v>
      </c>
      <c r="AI30460" t="b">
        <v>0</v>
      </c>
      <c r="AJ30460" t="b">
        <v>0</v>
      </c>
      <c r="AK30460" t="b">
        <v>0</v>
      </c>
      <c r="AL30460" t="b">
        <v>0</v>
      </c>
      <c r="AM30460" t="b">
        <v>0</v>
      </c>
      <c r="AN30460" t="b">
        <v>0</v>
      </c>
    </row>
    <row r="30461" spans="2:41">
      <c r="B30461">
        <v>1131</v>
      </c>
      <c r="C30461">
        <v>106842</v>
      </c>
      <c r="D30461" t="s">
        <v>252</v>
      </c>
      <c r="E30461" t="s">
        <v>251</v>
      </c>
      <c r="F30461" t="s">
        <v>707</v>
      </c>
      <c r="G30461">
        <v>94633</v>
      </c>
      <c r="H30461">
        <v>94633</v>
      </c>
      <c r="I30461" t="s">
        <v>706</v>
      </c>
      <c r="J30461" t="s">
        <v>236</v>
      </c>
      <c r="K30461">
        <v>1233484.1750159999</v>
      </c>
      <c r="L30461">
        <v>0</v>
      </c>
      <c r="M30461">
        <v>1233484.1750159999</v>
      </c>
      <c r="N30461">
        <v>3.2576739999999999E-3</v>
      </c>
      <c r="O30461">
        <v>3.242614E-3</v>
      </c>
      <c r="P30461">
        <v>9.8332600000000008E-4</v>
      </c>
      <c r="Q30461" s="3">
        <v>45291</v>
      </c>
      <c r="R30461" s="3">
        <v>45289</v>
      </c>
      <c r="S30461" t="b">
        <v>0</v>
      </c>
      <c r="T30461" t="b">
        <v>0</v>
      </c>
      <c r="U30461" t="b">
        <v>0</v>
      </c>
      <c r="V30461" t="b">
        <v>0</v>
      </c>
      <c r="W30461" t="b">
        <v>0</v>
      </c>
      <c r="X30461" t="b">
        <v>0</v>
      </c>
      <c r="Y30461" t="b">
        <v>0</v>
      </c>
      <c r="Z30461" t="b">
        <v>0</v>
      </c>
      <c r="AA30461" t="b">
        <v>0</v>
      </c>
      <c r="AI30461" t="b">
        <v>0</v>
      </c>
      <c r="AJ30461" t="b">
        <v>0</v>
      </c>
      <c r="AK30461" t="b">
        <v>0</v>
      </c>
      <c r="AL30461" t="b">
        <v>0</v>
      </c>
      <c r="AM30461" t="b">
        <v>0</v>
      </c>
      <c r="AN30461" t="b">
        <v>0</v>
      </c>
    </row>
    <row r="30462" spans="2:41">
      <c r="B30462">
        <v>1128</v>
      </c>
      <c r="C30462">
        <v>106839</v>
      </c>
      <c r="D30462" t="s">
        <v>240</v>
      </c>
      <c r="E30462" t="s">
        <v>250</v>
      </c>
      <c r="F30462" t="s">
        <v>315</v>
      </c>
      <c r="G30462">
        <v>94753</v>
      </c>
      <c r="H30462">
        <v>94753</v>
      </c>
      <c r="I30462" t="s">
        <v>597</v>
      </c>
      <c r="J30462" t="s">
        <v>236</v>
      </c>
      <c r="K30462">
        <v>3013.6826609999998</v>
      </c>
      <c r="L30462">
        <v>5.5232999999999997E-2</v>
      </c>
      <c r="M30462">
        <v>3013.7378939999999</v>
      </c>
      <c r="N30462">
        <v>7.9589999999999995E-6</v>
      </c>
      <c r="O30462">
        <v>7.9219999999999997E-6</v>
      </c>
      <c r="P30462">
        <v>2.4030000000000001E-6</v>
      </c>
      <c r="Q30462" s="3">
        <v>45291</v>
      </c>
      <c r="R30462" s="3">
        <v>45289</v>
      </c>
      <c r="S30462" t="b">
        <v>0</v>
      </c>
      <c r="T30462" t="b">
        <v>0</v>
      </c>
      <c r="U30462" t="b">
        <v>0</v>
      </c>
      <c r="V30462" t="b">
        <v>0</v>
      </c>
      <c r="W30462" t="b">
        <v>0</v>
      </c>
      <c r="X30462" t="b">
        <v>0</v>
      </c>
      <c r="Y30462" t="b">
        <v>0</v>
      </c>
      <c r="Z30462" t="b">
        <v>0</v>
      </c>
      <c r="AA30462" t="b">
        <v>0</v>
      </c>
    </row>
    <row r="30463" spans="2:41">
      <c r="B30463">
        <v>1134</v>
      </c>
      <c r="C30463">
        <v>106846</v>
      </c>
      <c r="D30463" t="s">
        <v>252</v>
      </c>
      <c r="E30463" t="s">
        <v>246</v>
      </c>
      <c r="F30463" t="s">
        <v>599</v>
      </c>
      <c r="G30463">
        <v>94867</v>
      </c>
      <c r="H30463">
        <v>94867</v>
      </c>
      <c r="I30463" t="s">
        <v>598</v>
      </c>
      <c r="J30463" t="s">
        <v>236</v>
      </c>
      <c r="K30463">
        <v>2562853.2852019998</v>
      </c>
      <c r="L30463">
        <v>0</v>
      </c>
      <c r="M30463">
        <v>2562853.2852019998</v>
      </c>
      <c r="N30463">
        <v>6.7685829999999999E-3</v>
      </c>
      <c r="O30463">
        <v>6.7372939999999996E-3</v>
      </c>
      <c r="P30463">
        <v>2.0430919999999998E-3</v>
      </c>
      <c r="Q30463" s="3">
        <v>45291</v>
      </c>
      <c r="R30463" s="3">
        <v>45289</v>
      </c>
      <c r="S30463" t="b">
        <v>1</v>
      </c>
      <c r="T30463" t="b">
        <v>0</v>
      </c>
      <c r="U30463" t="b">
        <v>1</v>
      </c>
      <c r="V30463" t="b">
        <v>1</v>
      </c>
      <c r="W30463" t="b">
        <v>0</v>
      </c>
      <c r="X30463" t="b">
        <v>0</v>
      </c>
      <c r="Y30463" t="b">
        <v>1</v>
      </c>
      <c r="Z30463" t="b">
        <v>0</v>
      </c>
      <c r="AA30463" t="b">
        <v>0</v>
      </c>
      <c r="AB30463" t="s">
        <v>1222</v>
      </c>
      <c r="AC30463" t="s">
        <v>1219</v>
      </c>
      <c r="AD30463" t="s">
        <v>1222</v>
      </c>
      <c r="AE30463" t="s">
        <v>1222</v>
      </c>
      <c r="AF30463" t="s">
        <v>1219</v>
      </c>
      <c r="AH30463" t="b">
        <v>0</v>
      </c>
      <c r="AI30463" t="b">
        <v>0</v>
      </c>
      <c r="AJ30463" t="b">
        <v>0</v>
      </c>
      <c r="AK30463" t="b">
        <v>0</v>
      </c>
      <c r="AL30463" t="b">
        <v>0</v>
      </c>
      <c r="AM30463" t="b">
        <v>0</v>
      </c>
      <c r="AN30463" t="b">
        <v>0</v>
      </c>
      <c r="AO30463" t="s">
        <v>1241</v>
      </c>
    </row>
    <row r="30464" spans="2:41">
      <c r="B30464">
        <v>1134</v>
      </c>
      <c r="C30464">
        <v>106846</v>
      </c>
      <c r="D30464" t="s">
        <v>252</v>
      </c>
      <c r="E30464" t="s">
        <v>246</v>
      </c>
      <c r="F30464" t="s">
        <v>599</v>
      </c>
      <c r="G30464">
        <v>94868</v>
      </c>
      <c r="H30464">
        <v>94868</v>
      </c>
      <c r="I30464" t="s">
        <v>601</v>
      </c>
      <c r="J30464" t="s">
        <v>236</v>
      </c>
      <c r="K30464">
        <v>339186.61</v>
      </c>
      <c r="L30464">
        <v>0</v>
      </c>
      <c r="M30464">
        <v>339186.61</v>
      </c>
      <c r="N30464">
        <v>8.9580300000000003E-4</v>
      </c>
      <c r="O30464">
        <v>8.9166199999999999E-4</v>
      </c>
      <c r="P30464">
        <v>2.7039799999999998E-4</v>
      </c>
      <c r="Q30464" s="3">
        <v>45291</v>
      </c>
      <c r="R30464" s="3">
        <v>45289</v>
      </c>
      <c r="S30464" t="b">
        <v>1</v>
      </c>
      <c r="T30464" t="b">
        <v>0</v>
      </c>
      <c r="U30464" t="b">
        <v>1</v>
      </c>
      <c r="V30464" t="b">
        <v>1</v>
      </c>
      <c r="W30464" t="b">
        <v>0</v>
      </c>
      <c r="X30464" t="b">
        <v>0</v>
      </c>
      <c r="Y30464" t="b">
        <v>1</v>
      </c>
      <c r="Z30464" t="b">
        <v>0</v>
      </c>
      <c r="AA30464" t="b">
        <v>0</v>
      </c>
      <c r="AB30464" t="s">
        <v>1222</v>
      </c>
      <c r="AC30464" t="s">
        <v>1219</v>
      </c>
      <c r="AD30464" t="s">
        <v>1222</v>
      </c>
      <c r="AE30464" t="s">
        <v>1222</v>
      </c>
      <c r="AF30464" t="s">
        <v>1219</v>
      </c>
      <c r="AH30464" t="b">
        <v>0</v>
      </c>
      <c r="AI30464" t="b">
        <v>0</v>
      </c>
      <c r="AJ30464" t="b">
        <v>0</v>
      </c>
      <c r="AK30464" t="b">
        <v>0</v>
      </c>
      <c r="AL30464" t="b">
        <v>0</v>
      </c>
      <c r="AM30464" t="b">
        <v>0</v>
      </c>
      <c r="AN30464" t="b">
        <v>0</v>
      </c>
      <c r="AO30464" t="s">
        <v>1241</v>
      </c>
    </row>
    <row r="30465" spans="2:41">
      <c r="B30465">
        <v>1134</v>
      </c>
      <c r="C30465">
        <v>106846</v>
      </c>
      <c r="D30465" t="s">
        <v>252</v>
      </c>
      <c r="E30465" t="s">
        <v>246</v>
      </c>
      <c r="F30465" t="s">
        <v>599</v>
      </c>
      <c r="G30465">
        <v>94869</v>
      </c>
      <c r="H30465">
        <v>94869</v>
      </c>
      <c r="I30465" t="s">
        <v>602</v>
      </c>
      <c r="J30465" t="s">
        <v>236</v>
      </c>
      <c r="K30465">
        <v>153960.15</v>
      </c>
      <c r="L30465">
        <v>8.6999999999999994E-3</v>
      </c>
      <c r="M30465">
        <v>153960.1587</v>
      </c>
      <c r="N30465">
        <v>4.0661400000000002E-4</v>
      </c>
      <c r="O30465">
        <v>4.0473400000000002E-4</v>
      </c>
      <c r="P30465">
        <v>1.22736E-4</v>
      </c>
      <c r="Q30465" s="3">
        <v>45291</v>
      </c>
      <c r="R30465" s="3">
        <v>45289</v>
      </c>
      <c r="S30465" t="b">
        <v>1</v>
      </c>
      <c r="T30465" t="b">
        <v>0</v>
      </c>
      <c r="U30465" t="b">
        <v>1</v>
      </c>
      <c r="V30465" t="b">
        <v>1</v>
      </c>
      <c r="W30465" t="b">
        <v>0</v>
      </c>
      <c r="X30465" t="b">
        <v>0</v>
      </c>
      <c r="Y30465" t="b">
        <v>1</v>
      </c>
      <c r="Z30465" t="b">
        <v>0</v>
      </c>
      <c r="AA30465" t="b">
        <v>0</v>
      </c>
      <c r="AB30465" t="s">
        <v>1222</v>
      </c>
      <c r="AC30465" t="s">
        <v>1219</v>
      </c>
      <c r="AD30465" t="s">
        <v>1222</v>
      </c>
      <c r="AE30465" t="s">
        <v>1222</v>
      </c>
      <c r="AF30465" t="s">
        <v>1219</v>
      </c>
      <c r="AH30465" t="b">
        <v>0</v>
      </c>
      <c r="AI30465" t="b">
        <v>0</v>
      </c>
      <c r="AJ30465" t="b">
        <v>0</v>
      </c>
      <c r="AK30465" t="b">
        <v>0</v>
      </c>
      <c r="AL30465" t="b">
        <v>0</v>
      </c>
      <c r="AM30465" t="b">
        <v>0</v>
      </c>
      <c r="AN30465" t="b">
        <v>0</v>
      </c>
      <c r="AO30465" t="s">
        <v>1241</v>
      </c>
    </row>
    <row r="30466" spans="2:41">
      <c r="B30466">
        <v>1129</v>
      </c>
      <c r="C30466">
        <v>106840</v>
      </c>
      <c r="D30466" t="s">
        <v>240</v>
      </c>
      <c r="E30466" t="s">
        <v>241</v>
      </c>
      <c r="F30466" t="s">
        <v>413</v>
      </c>
      <c r="G30466">
        <v>94894</v>
      </c>
      <c r="H30466">
        <v>94894</v>
      </c>
      <c r="I30466" t="s">
        <v>603</v>
      </c>
      <c r="J30466" t="s">
        <v>236</v>
      </c>
      <c r="K30466">
        <v>570656.72355300002</v>
      </c>
      <c r="L30466">
        <v>0</v>
      </c>
      <c r="M30466">
        <v>570656.72355300002</v>
      </c>
      <c r="N30466">
        <v>1.5071240000000001E-3</v>
      </c>
      <c r="O30466">
        <v>1.500157E-3</v>
      </c>
      <c r="P30466">
        <v>4.54924E-4</v>
      </c>
      <c r="Q30466" s="3">
        <v>45291</v>
      </c>
      <c r="R30466" s="3">
        <v>45289</v>
      </c>
      <c r="S30466" t="b">
        <v>1</v>
      </c>
      <c r="T30466" t="b">
        <v>0</v>
      </c>
      <c r="U30466" t="b">
        <v>0</v>
      </c>
      <c r="V30466" t="b">
        <v>1</v>
      </c>
      <c r="W30466" t="b">
        <v>1</v>
      </c>
      <c r="X30466" t="b">
        <v>0</v>
      </c>
      <c r="Y30466" t="b">
        <v>1</v>
      </c>
      <c r="Z30466" t="b">
        <v>0</v>
      </c>
      <c r="AA30466" t="b">
        <v>0</v>
      </c>
      <c r="AB30466" t="s">
        <v>1219</v>
      </c>
      <c r="AC30466" t="s">
        <v>1219</v>
      </c>
      <c r="AD30466" t="s">
        <v>1219</v>
      </c>
      <c r="AE30466" t="s">
        <v>1222</v>
      </c>
      <c r="AF30466" t="s">
        <v>1222</v>
      </c>
      <c r="AH30466" t="b">
        <v>1</v>
      </c>
      <c r="AI30466" t="b">
        <v>0</v>
      </c>
      <c r="AJ30466" t="b">
        <v>0</v>
      </c>
      <c r="AK30466" t="b">
        <v>1</v>
      </c>
      <c r="AL30466" t="b">
        <v>1</v>
      </c>
      <c r="AM30466" t="b">
        <v>0</v>
      </c>
      <c r="AN30466" t="b">
        <v>0</v>
      </c>
      <c r="AO30466" t="s">
        <v>1242</v>
      </c>
    </row>
    <row r="30467" spans="2:41">
      <c r="B30467">
        <v>1129</v>
      </c>
      <c r="C30467">
        <v>106840</v>
      </c>
      <c r="D30467" t="s">
        <v>240</v>
      </c>
      <c r="E30467" t="s">
        <v>241</v>
      </c>
      <c r="F30467" t="s">
        <v>580</v>
      </c>
      <c r="G30467">
        <v>95002</v>
      </c>
      <c r="H30467" t="s">
        <v>605</v>
      </c>
      <c r="I30467" t="s">
        <v>604</v>
      </c>
      <c r="J30467" t="s">
        <v>236</v>
      </c>
      <c r="K30467">
        <v>228470.012415</v>
      </c>
      <c r="L30467">
        <v>0</v>
      </c>
      <c r="M30467">
        <v>228470.012415</v>
      </c>
      <c r="N30467">
        <v>6.0339699999999998E-4</v>
      </c>
      <c r="O30467">
        <v>6.0060799999999998E-4</v>
      </c>
      <c r="P30467">
        <v>1.8213499999999999E-4</v>
      </c>
      <c r="Q30467" s="3">
        <v>45291</v>
      </c>
      <c r="R30467" s="3">
        <v>45289</v>
      </c>
      <c r="S30467" t="b">
        <v>0</v>
      </c>
      <c r="T30467" t="b">
        <v>0</v>
      </c>
      <c r="U30467" t="b">
        <v>1</v>
      </c>
      <c r="V30467" t="b">
        <v>0</v>
      </c>
      <c r="W30467" t="b">
        <v>0</v>
      </c>
      <c r="X30467" t="b">
        <v>0</v>
      </c>
      <c r="Y30467" t="b">
        <v>1</v>
      </c>
      <c r="Z30467" t="b">
        <v>0</v>
      </c>
      <c r="AA30467" t="b">
        <v>0</v>
      </c>
      <c r="AB30467" t="s">
        <v>1219</v>
      </c>
      <c r="AC30467" t="s">
        <v>1219</v>
      </c>
      <c r="AD30467" t="s">
        <v>1222</v>
      </c>
      <c r="AE30467" t="s">
        <v>1219</v>
      </c>
      <c r="AF30467" t="s">
        <v>1219</v>
      </c>
      <c r="AI30467" t="b">
        <v>0</v>
      </c>
      <c r="AJ30467" t="b">
        <v>0</v>
      </c>
      <c r="AK30467" t="b">
        <v>0</v>
      </c>
      <c r="AL30467" t="b">
        <v>0</v>
      </c>
      <c r="AM30467" t="b">
        <v>0</v>
      </c>
      <c r="AN30467" t="b">
        <v>0</v>
      </c>
      <c r="AO30467" t="s">
        <v>1211</v>
      </c>
    </row>
    <row r="30468" spans="2:41">
      <c r="B30468">
        <v>1128</v>
      </c>
      <c r="C30468">
        <v>106839</v>
      </c>
      <c r="D30468" t="s">
        <v>240</v>
      </c>
      <c r="E30468" t="s">
        <v>250</v>
      </c>
      <c r="F30468" t="s">
        <v>383</v>
      </c>
      <c r="G30468">
        <v>95677</v>
      </c>
      <c r="H30468">
        <v>95677</v>
      </c>
      <c r="I30468" t="s">
        <v>609</v>
      </c>
      <c r="J30468" t="s">
        <v>236</v>
      </c>
      <c r="K30468">
        <v>26306.344658000002</v>
      </c>
      <c r="L30468">
        <v>0</v>
      </c>
      <c r="M30468">
        <v>26306.344658000002</v>
      </c>
      <c r="N30468">
        <v>6.9475999999999997E-5</v>
      </c>
      <c r="O30468">
        <v>6.9154999999999998E-5</v>
      </c>
      <c r="P30468">
        <v>2.0971E-5</v>
      </c>
      <c r="Q30468" s="3">
        <v>45291</v>
      </c>
      <c r="R30468" s="3">
        <v>45289</v>
      </c>
      <c r="S30468" t="b">
        <v>0</v>
      </c>
      <c r="T30468" t="b">
        <v>0</v>
      </c>
      <c r="U30468" t="b">
        <v>0</v>
      </c>
      <c r="V30468" t="b">
        <v>0</v>
      </c>
      <c r="W30468" t="b">
        <v>0</v>
      </c>
      <c r="X30468" t="b">
        <v>0</v>
      </c>
      <c r="Y30468" t="b">
        <v>0</v>
      </c>
      <c r="Z30468" t="b">
        <v>0</v>
      </c>
      <c r="AA30468" t="b">
        <v>0</v>
      </c>
    </row>
    <row r="30469" spans="2:41">
      <c r="B30469">
        <v>1128</v>
      </c>
      <c r="C30469">
        <v>106839</v>
      </c>
      <c r="D30469" t="s">
        <v>240</v>
      </c>
      <c r="E30469" t="s">
        <v>250</v>
      </c>
      <c r="F30469" t="s">
        <v>383</v>
      </c>
      <c r="G30469">
        <v>95678</v>
      </c>
      <c r="H30469">
        <v>95678</v>
      </c>
      <c r="I30469" t="s">
        <v>610</v>
      </c>
      <c r="J30469" t="s">
        <v>236</v>
      </c>
      <c r="K30469">
        <v>43843.904865999997</v>
      </c>
      <c r="L30469">
        <v>0</v>
      </c>
      <c r="M30469">
        <v>43843.904865999997</v>
      </c>
      <c r="N30469">
        <v>1.1579299999999999E-4</v>
      </c>
      <c r="O30469">
        <v>1.15258E-4</v>
      </c>
      <c r="P30469">
        <v>3.4952E-5</v>
      </c>
      <c r="Q30469" s="3">
        <v>45291</v>
      </c>
      <c r="R30469" s="3">
        <v>45289</v>
      </c>
      <c r="S30469" t="b">
        <v>0</v>
      </c>
      <c r="T30469" t="b">
        <v>0</v>
      </c>
      <c r="U30469" t="b">
        <v>0</v>
      </c>
      <c r="V30469" t="b">
        <v>0</v>
      </c>
      <c r="W30469" t="b">
        <v>0</v>
      </c>
      <c r="X30469" t="b">
        <v>0</v>
      </c>
      <c r="Y30469" t="b">
        <v>0</v>
      </c>
      <c r="Z30469" t="b">
        <v>0</v>
      </c>
      <c r="AA30469" t="b">
        <v>0</v>
      </c>
    </row>
    <row r="30470" spans="2:41">
      <c r="B30470">
        <v>1128</v>
      </c>
      <c r="C30470">
        <v>106839</v>
      </c>
      <c r="D30470" t="s">
        <v>240</v>
      </c>
      <c r="E30470" t="s">
        <v>250</v>
      </c>
      <c r="F30470" t="s">
        <v>383</v>
      </c>
      <c r="G30470">
        <v>95679</v>
      </c>
      <c r="H30470">
        <v>95679</v>
      </c>
      <c r="I30470" t="s">
        <v>408</v>
      </c>
      <c r="J30470" t="s">
        <v>236</v>
      </c>
      <c r="K30470">
        <v>54693.083638999997</v>
      </c>
      <c r="L30470">
        <v>0</v>
      </c>
      <c r="M30470">
        <v>54693.083638999997</v>
      </c>
      <c r="N30470">
        <v>1.4444600000000001E-4</v>
      </c>
      <c r="O30470">
        <v>1.4377899999999999E-4</v>
      </c>
      <c r="P30470">
        <v>4.3600999999999998E-5</v>
      </c>
      <c r="Q30470" s="3">
        <v>45291</v>
      </c>
      <c r="R30470" s="3">
        <v>45289</v>
      </c>
      <c r="S30470" t="b">
        <v>0</v>
      </c>
      <c r="T30470" t="b">
        <v>0</v>
      </c>
      <c r="U30470" t="b">
        <v>0</v>
      </c>
      <c r="V30470" t="b">
        <v>0</v>
      </c>
      <c r="W30470" t="b">
        <v>0</v>
      </c>
      <c r="X30470" t="b">
        <v>0</v>
      </c>
      <c r="Y30470" t="b">
        <v>0</v>
      </c>
      <c r="Z30470" t="b">
        <v>0</v>
      </c>
      <c r="AA30470" t="b">
        <v>0</v>
      </c>
    </row>
    <row r="30471" spans="2:41">
      <c r="B30471">
        <v>1128</v>
      </c>
      <c r="C30471">
        <v>106839</v>
      </c>
      <c r="D30471" t="s">
        <v>240</v>
      </c>
      <c r="E30471" t="s">
        <v>250</v>
      </c>
      <c r="F30471" t="s">
        <v>383</v>
      </c>
      <c r="G30471">
        <v>95680</v>
      </c>
      <c r="H30471">
        <v>95680</v>
      </c>
      <c r="I30471" t="s">
        <v>409</v>
      </c>
      <c r="J30471" t="s">
        <v>236</v>
      </c>
      <c r="K30471">
        <v>67227.327361000003</v>
      </c>
      <c r="L30471">
        <v>0</v>
      </c>
      <c r="M30471">
        <v>67227.327361000003</v>
      </c>
      <c r="N30471">
        <v>1.7755000000000001E-4</v>
      </c>
      <c r="O30471">
        <v>1.7672900000000001E-4</v>
      </c>
      <c r="P30471">
        <v>5.3593E-5</v>
      </c>
      <c r="Q30471" s="3">
        <v>45291</v>
      </c>
      <c r="R30471" s="3">
        <v>45289</v>
      </c>
      <c r="S30471" t="b">
        <v>0</v>
      </c>
      <c r="T30471" t="b">
        <v>0</v>
      </c>
      <c r="U30471" t="b">
        <v>0</v>
      </c>
      <c r="V30471" t="b">
        <v>0</v>
      </c>
      <c r="W30471" t="b">
        <v>0</v>
      </c>
      <c r="X30471" t="b">
        <v>0</v>
      </c>
      <c r="Y30471" t="b">
        <v>0</v>
      </c>
      <c r="Z30471" t="b">
        <v>0</v>
      </c>
      <c r="AA30471" t="b">
        <v>0</v>
      </c>
    </row>
    <row r="30472" spans="2:41">
      <c r="B30472">
        <v>1128</v>
      </c>
      <c r="C30472">
        <v>106839</v>
      </c>
      <c r="D30472" t="s">
        <v>240</v>
      </c>
      <c r="E30472" t="s">
        <v>250</v>
      </c>
      <c r="F30472" t="s">
        <v>383</v>
      </c>
      <c r="G30472">
        <v>95681</v>
      </c>
      <c r="H30472">
        <v>95681</v>
      </c>
      <c r="I30472" t="s">
        <v>410</v>
      </c>
      <c r="J30472" t="s">
        <v>236</v>
      </c>
      <c r="K30472">
        <v>32152.201151000001</v>
      </c>
      <c r="L30472">
        <v>0</v>
      </c>
      <c r="M30472">
        <v>32152.201151000001</v>
      </c>
      <c r="N30472">
        <v>8.4914999999999996E-5</v>
      </c>
      <c r="O30472">
        <v>8.4523000000000004E-5</v>
      </c>
      <c r="P30472">
        <v>2.5632000000000001E-5</v>
      </c>
      <c r="Q30472" s="3">
        <v>45291</v>
      </c>
      <c r="R30472" s="3">
        <v>45289</v>
      </c>
      <c r="S30472" t="b">
        <v>0</v>
      </c>
      <c r="T30472" t="b">
        <v>0</v>
      </c>
      <c r="U30472" t="b">
        <v>0</v>
      </c>
      <c r="V30472" t="b">
        <v>0</v>
      </c>
      <c r="W30472" t="b">
        <v>0</v>
      </c>
      <c r="X30472" t="b">
        <v>0</v>
      </c>
      <c r="Y30472" t="b">
        <v>0</v>
      </c>
      <c r="Z30472" t="b">
        <v>0</v>
      </c>
      <c r="AA30472" t="b">
        <v>0</v>
      </c>
    </row>
    <row r="30473" spans="2:41">
      <c r="B30473">
        <v>1129</v>
      </c>
      <c r="C30473">
        <v>106840</v>
      </c>
      <c r="D30473" t="s">
        <v>240</v>
      </c>
      <c r="E30473" t="s">
        <v>241</v>
      </c>
      <c r="F30473" t="s">
        <v>413</v>
      </c>
      <c r="G30473">
        <v>95997</v>
      </c>
      <c r="H30473" t="s">
        <v>412</v>
      </c>
      <c r="I30473" t="s">
        <v>411</v>
      </c>
      <c r="J30473" t="s">
        <v>236</v>
      </c>
      <c r="K30473">
        <v>206604.536498</v>
      </c>
      <c r="L30473">
        <v>1.8941E-2</v>
      </c>
      <c r="M30473">
        <v>206604.55543899999</v>
      </c>
      <c r="N30473">
        <v>5.4564999999999995E-4</v>
      </c>
      <c r="O30473">
        <v>5.4312700000000002E-4</v>
      </c>
      <c r="P30473">
        <v>1.64704E-4</v>
      </c>
      <c r="Q30473" s="3">
        <v>45291</v>
      </c>
      <c r="R30473" s="3">
        <v>45289</v>
      </c>
      <c r="S30473" t="b">
        <v>1</v>
      </c>
      <c r="T30473" t="b">
        <v>0</v>
      </c>
      <c r="U30473" t="b">
        <v>0</v>
      </c>
      <c r="V30473" t="b">
        <v>1</v>
      </c>
      <c r="W30473" t="b">
        <v>1</v>
      </c>
      <c r="X30473" t="b">
        <v>0</v>
      </c>
      <c r="Y30473" t="b">
        <v>1</v>
      </c>
      <c r="Z30473" t="b">
        <v>0</v>
      </c>
      <c r="AA30473" t="b">
        <v>0</v>
      </c>
      <c r="AB30473" t="s">
        <v>1219</v>
      </c>
      <c r="AC30473" t="s">
        <v>1219</v>
      </c>
      <c r="AD30473" t="s">
        <v>1219</v>
      </c>
      <c r="AE30473" t="s">
        <v>1222</v>
      </c>
      <c r="AF30473" t="s">
        <v>1222</v>
      </c>
      <c r="AH30473" t="b">
        <v>1</v>
      </c>
      <c r="AI30473" t="b">
        <v>0</v>
      </c>
      <c r="AJ30473" t="b">
        <v>0</v>
      </c>
      <c r="AK30473" t="b">
        <v>1</v>
      </c>
      <c r="AL30473" t="b">
        <v>1</v>
      </c>
      <c r="AM30473" t="b">
        <v>0</v>
      </c>
      <c r="AN30473" t="b">
        <v>0</v>
      </c>
      <c r="AO30473" t="s">
        <v>1242</v>
      </c>
    </row>
    <row r="30474" spans="2:41">
      <c r="B30474">
        <v>1133</v>
      </c>
      <c r="C30474">
        <v>106845</v>
      </c>
      <c r="D30474" t="s">
        <v>252</v>
      </c>
      <c r="E30474" t="s">
        <v>245</v>
      </c>
      <c r="F30474" t="s">
        <v>300</v>
      </c>
      <c r="G30474">
        <v>96297</v>
      </c>
      <c r="H30474">
        <v>96297</v>
      </c>
      <c r="I30474" t="s">
        <v>414</v>
      </c>
      <c r="J30474" t="s">
        <v>236</v>
      </c>
      <c r="K30474">
        <v>1897209.8469479999</v>
      </c>
      <c r="L30474">
        <v>0</v>
      </c>
      <c r="M30474">
        <v>1897209.8469479999</v>
      </c>
      <c r="N30474">
        <v>5.010596E-3</v>
      </c>
      <c r="O30474">
        <v>4.9874330000000003E-3</v>
      </c>
      <c r="P30474">
        <v>1.5124450000000001E-3</v>
      </c>
      <c r="Q30474" s="3">
        <v>45291</v>
      </c>
      <c r="R30474" s="3">
        <v>45289</v>
      </c>
      <c r="S30474" t="b">
        <v>0</v>
      </c>
      <c r="T30474" t="b">
        <v>0</v>
      </c>
      <c r="U30474" t="b">
        <v>0</v>
      </c>
      <c r="V30474" t="b">
        <v>0</v>
      </c>
      <c r="W30474" t="b">
        <v>0</v>
      </c>
      <c r="X30474" t="b">
        <v>0</v>
      </c>
      <c r="Y30474" t="b">
        <v>0</v>
      </c>
      <c r="Z30474" t="b">
        <v>0</v>
      </c>
      <c r="AA30474" t="b">
        <v>0</v>
      </c>
    </row>
    <row r="30475" spans="2:41">
      <c r="B30475">
        <v>1133</v>
      </c>
      <c r="C30475">
        <v>106845</v>
      </c>
      <c r="D30475" t="s">
        <v>252</v>
      </c>
      <c r="E30475" t="s">
        <v>245</v>
      </c>
      <c r="F30475" t="s">
        <v>416</v>
      </c>
      <c r="G30475">
        <v>96320</v>
      </c>
      <c r="H30475">
        <v>96320</v>
      </c>
      <c r="I30475" t="s">
        <v>415</v>
      </c>
      <c r="J30475" t="s">
        <v>236</v>
      </c>
      <c r="K30475">
        <v>1734715.5120329999</v>
      </c>
      <c r="L30475">
        <v>0</v>
      </c>
      <c r="M30475">
        <v>1734715.5120329999</v>
      </c>
      <c r="N30475">
        <v>4.5814430000000001E-3</v>
      </c>
      <c r="O30475">
        <v>4.5602639999999996E-3</v>
      </c>
      <c r="P30475">
        <v>1.382905E-3</v>
      </c>
      <c r="Q30475" s="3">
        <v>45291</v>
      </c>
      <c r="R30475" s="3">
        <v>45289</v>
      </c>
      <c r="S30475" t="b">
        <v>0</v>
      </c>
      <c r="T30475" t="b">
        <v>0</v>
      </c>
      <c r="U30475" t="b">
        <v>0</v>
      </c>
      <c r="V30475" t="b">
        <v>0</v>
      </c>
      <c r="W30475" t="b">
        <v>0</v>
      </c>
      <c r="X30475" t="b">
        <v>0</v>
      </c>
      <c r="Y30475" t="b">
        <v>0</v>
      </c>
      <c r="Z30475" t="b">
        <v>0</v>
      </c>
      <c r="AA30475" t="b">
        <v>0</v>
      </c>
    </row>
    <row r="30476" spans="2:41">
      <c r="B30476">
        <v>1133</v>
      </c>
      <c r="C30476">
        <v>106845</v>
      </c>
      <c r="D30476" t="s">
        <v>252</v>
      </c>
      <c r="E30476" t="s">
        <v>245</v>
      </c>
      <c r="F30476" t="s">
        <v>416</v>
      </c>
      <c r="G30476">
        <v>96322</v>
      </c>
      <c r="H30476">
        <v>96322</v>
      </c>
      <c r="I30476" t="s">
        <v>418</v>
      </c>
      <c r="J30476" t="s">
        <v>236</v>
      </c>
      <c r="K30476">
        <v>195572.42</v>
      </c>
      <c r="L30476">
        <v>54084.611299999997</v>
      </c>
      <c r="M30476">
        <v>249657.0313</v>
      </c>
      <c r="N30476">
        <v>5.1651300000000002E-4</v>
      </c>
      <c r="O30476">
        <v>5.1412599999999995E-4</v>
      </c>
      <c r="P30476">
        <v>1.99025E-4</v>
      </c>
      <c r="Q30476" s="3">
        <v>45291</v>
      </c>
      <c r="R30476" s="3">
        <v>45289</v>
      </c>
      <c r="S30476" t="b">
        <v>0</v>
      </c>
      <c r="T30476" t="b">
        <v>0</v>
      </c>
      <c r="U30476" t="b">
        <v>0</v>
      </c>
      <c r="V30476" t="b">
        <v>0</v>
      </c>
      <c r="W30476" t="b">
        <v>0</v>
      </c>
      <c r="X30476" t="b">
        <v>0</v>
      </c>
      <c r="Y30476" t="b">
        <v>0</v>
      </c>
      <c r="Z30476" t="b">
        <v>0</v>
      </c>
      <c r="AA30476" t="b">
        <v>0</v>
      </c>
    </row>
    <row r="30477" spans="2:41">
      <c r="B30477">
        <v>1136</v>
      </c>
      <c r="C30477">
        <v>106848</v>
      </c>
      <c r="D30477" t="s">
        <v>252</v>
      </c>
      <c r="E30477" t="s">
        <v>247</v>
      </c>
      <c r="F30477" t="s">
        <v>420</v>
      </c>
      <c r="G30477">
        <v>96352</v>
      </c>
      <c r="H30477">
        <v>96352</v>
      </c>
      <c r="I30477" t="s">
        <v>419</v>
      </c>
      <c r="J30477" t="s">
        <v>236</v>
      </c>
      <c r="K30477">
        <v>1131717.396897</v>
      </c>
      <c r="L30477">
        <v>-2.3E-3</v>
      </c>
      <c r="M30477">
        <v>1131717.394597</v>
      </c>
      <c r="N30477">
        <v>2.9889040000000001E-3</v>
      </c>
      <c r="O30477">
        <v>2.975087E-3</v>
      </c>
      <c r="P30477">
        <v>9.0219900000000001E-4</v>
      </c>
      <c r="Q30477" s="3">
        <v>45291</v>
      </c>
      <c r="R30477" s="3">
        <v>45289</v>
      </c>
      <c r="S30477" t="b">
        <v>0</v>
      </c>
      <c r="T30477" t="b">
        <v>0</v>
      </c>
      <c r="U30477" t="b">
        <v>0</v>
      </c>
      <c r="V30477" t="b">
        <v>0</v>
      </c>
      <c r="W30477" t="b">
        <v>0</v>
      </c>
      <c r="X30477" t="b">
        <v>0</v>
      </c>
      <c r="Y30477" t="b">
        <v>0</v>
      </c>
      <c r="Z30477" t="b">
        <v>0</v>
      </c>
      <c r="AA30477" t="b">
        <v>0</v>
      </c>
    </row>
    <row r="30478" spans="2:41">
      <c r="B30478">
        <v>1136</v>
      </c>
      <c r="C30478">
        <v>106848</v>
      </c>
      <c r="D30478" t="s">
        <v>252</v>
      </c>
      <c r="E30478" t="s">
        <v>247</v>
      </c>
      <c r="F30478" t="s">
        <v>420</v>
      </c>
      <c r="G30478">
        <v>96353</v>
      </c>
      <c r="H30478">
        <v>96353</v>
      </c>
      <c r="I30478" t="s">
        <v>421</v>
      </c>
      <c r="J30478" t="s">
        <v>236</v>
      </c>
      <c r="K30478">
        <v>1229120.601913</v>
      </c>
      <c r="L30478">
        <v>0</v>
      </c>
      <c r="M30478">
        <v>1229120.601913</v>
      </c>
      <c r="N30478">
        <v>3.2461500000000002E-3</v>
      </c>
      <c r="O30478">
        <v>3.2311430000000001E-3</v>
      </c>
      <c r="P30478">
        <v>9.7984799999999996E-4</v>
      </c>
      <c r="Q30478" s="3">
        <v>45291</v>
      </c>
      <c r="R30478" s="3">
        <v>45289</v>
      </c>
      <c r="S30478" t="b">
        <v>0</v>
      </c>
      <c r="T30478" t="b">
        <v>0</v>
      </c>
      <c r="U30478" t="b">
        <v>0</v>
      </c>
      <c r="V30478" t="b">
        <v>0</v>
      </c>
      <c r="W30478" t="b">
        <v>0</v>
      </c>
      <c r="X30478" t="b">
        <v>0</v>
      </c>
      <c r="Y30478" t="b">
        <v>0</v>
      </c>
      <c r="Z30478" t="b">
        <v>0</v>
      </c>
      <c r="AA30478" t="b">
        <v>0</v>
      </c>
    </row>
    <row r="30479" spans="2:41">
      <c r="B30479">
        <v>1136</v>
      </c>
      <c r="C30479">
        <v>106848</v>
      </c>
      <c r="D30479" t="s">
        <v>252</v>
      </c>
      <c r="E30479" t="s">
        <v>247</v>
      </c>
      <c r="F30479" t="s">
        <v>420</v>
      </c>
      <c r="G30479">
        <v>96354</v>
      </c>
      <c r="H30479">
        <v>96354</v>
      </c>
      <c r="I30479" t="s">
        <v>422</v>
      </c>
      <c r="J30479" t="s">
        <v>236</v>
      </c>
      <c r="K30479">
        <v>-1866.11</v>
      </c>
      <c r="L30479">
        <v>233934.39490000001</v>
      </c>
      <c r="M30479">
        <v>232068.2849</v>
      </c>
      <c r="N30479">
        <v>-4.9280000000000001E-6</v>
      </c>
      <c r="O30479">
        <v>-4.9060000000000001E-6</v>
      </c>
      <c r="P30479">
        <v>1.8500299999999999E-4</v>
      </c>
      <c r="Q30479" s="3">
        <v>45291</v>
      </c>
      <c r="R30479" s="3">
        <v>45289</v>
      </c>
      <c r="S30479" t="b">
        <v>0</v>
      </c>
      <c r="T30479" t="b">
        <v>0</v>
      </c>
      <c r="U30479" t="b">
        <v>0</v>
      </c>
      <c r="V30479" t="b">
        <v>0</v>
      </c>
      <c r="W30479" t="b">
        <v>0</v>
      </c>
      <c r="X30479" t="b">
        <v>0</v>
      </c>
      <c r="Y30479" t="b">
        <v>0</v>
      </c>
      <c r="Z30479" t="b">
        <v>0</v>
      </c>
      <c r="AA30479" t="b">
        <v>0</v>
      </c>
    </row>
    <row r="30480" spans="2:41">
      <c r="B30480">
        <v>1133</v>
      </c>
      <c r="C30480">
        <v>106845</v>
      </c>
      <c r="D30480" t="s">
        <v>252</v>
      </c>
      <c r="E30480" t="s">
        <v>245</v>
      </c>
      <c r="F30480" t="s">
        <v>424</v>
      </c>
      <c r="G30480">
        <v>96358</v>
      </c>
      <c r="H30480">
        <v>96358</v>
      </c>
      <c r="I30480" t="s">
        <v>423</v>
      </c>
      <c r="J30480" t="s">
        <v>236</v>
      </c>
      <c r="K30480">
        <v>2189546.6178520001</v>
      </c>
      <c r="L30480">
        <v>0</v>
      </c>
      <c r="M30480">
        <v>2189546.6178520001</v>
      </c>
      <c r="N30480">
        <v>5.7826680000000004E-3</v>
      </c>
      <c r="O30480">
        <v>5.7559359999999997E-3</v>
      </c>
      <c r="P30480">
        <v>1.745494E-3</v>
      </c>
      <c r="Q30480" s="3">
        <v>45291</v>
      </c>
      <c r="R30480" s="3">
        <v>45289</v>
      </c>
      <c r="S30480" t="b">
        <v>0</v>
      </c>
      <c r="T30480" t="b">
        <v>0</v>
      </c>
      <c r="U30480" t="b">
        <v>0</v>
      </c>
      <c r="V30480" t="b">
        <v>0</v>
      </c>
      <c r="W30480" t="b">
        <v>0</v>
      </c>
      <c r="X30480" t="b">
        <v>0</v>
      </c>
      <c r="Y30480" t="b">
        <v>0</v>
      </c>
      <c r="Z30480" t="b">
        <v>0</v>
      </c>
      <c r="AA30480" t="b">
        <v>0</v>
      </c>
    </row>
    <row r="30481" spans="2:41">
      <c r="B30481">
        <v>1133</v>
      </c>
      <c r="C30481">
        <v>106845</v>
      </c>
      <c r="D30481" t="s">
        <v>252</v>
      </c>
      <c r="E30481" t="s">
        <v>245</v>
      </c>
      <c r="F30481" t="s">
        <v>424</v>
      </c>
      <c r="G30481">
        <v>96359</v>
      </c>
      <c r="H30481">
        <v>96359</v>
      </c>
      <c r="I30481" t="s">
        <v>425</v>
      </c>
      <c r="J30481" t="s">
        <v>236</v>
      </c>
      <c r="K30481">
        <v>-773.4</v>
      </c>
      <c r="L30481">
        <v>89052.212</v>
      </c>
      <c r="M30481">
        <v>88278.812000000005</v>
      </c>
      <c r="N30481">
        <v>-2.0430000000000002E-6</v>
      </c>
      <c r="O30481">
        <v>-2.0329999999999998E-6</v>
      </c>
      <c r="P30481">
        <v>7.0375000000000003E-5</v>
      </c>
      <c r="Q30481" s="3">
        <v>45291</v>
      </c>
      <c r="R30481" s="3">
        <v>45289</v>
      </c>
      <c r="S30481" t="b">
        <v>0</v>
      </c>
      <c r="T30481" t="b">
        <v>0</v>
      </c>
      <c r="U30481" t="b">
        <v>0</v>
      </c>
      <c r="V30481" t="b">
        <v>0</v>
      </c>
      <c r="W30481" t="b">
        <v>0</v>
      </c>
      <c r="X30481" t="b">
        <v>0</v>
      </c>
      <c r="Y30481" t="b">
        <v>0</v>
      </c>
      <c r="Z30481" t="b">
        <v>0</v>
      </c>
      <c r="AA30481" t="b">
        <v>0</v>
      </c>
    </row>
    <row r="30482" spans="2:41">
      <c r="B30482">
        <v>1128</v>
      </c>
      <c r="C30482">
        <v>106839</v>
      </c>
      <c r="D30482" t="s">
        <v>240</v>
      </c>
      <c r="E30482" t="s">
        <v>250</v>
      </c>
      <c r="F30482" t="s">
        <v>428</v>
      </c>
      <c r="G30482">
        <v>96360</v>
      </c>
      <c r="H30482" t="s">
        <v>427</v>
      </c>
      <c r="I30482" t="s">
        <v>426</v>
      </c>
      <c r="J30482" t="s">
        <v>236</v>
      </c>
      <c r="K30482">
        <v>515713.48147900001</v>
      </c>
      <c r="L30482">
        <v>32734.061801</v>
      </c>
      <c r="M30482">
        <v>548447.54327999998</v>
      </c>
      <c r="N30482">
        <v>1.3620170000000001E-3</v>
      </c>
      <c r="O30482">
        <v>1.3557210000000001E-3</v>
      </c>
      <c r="P30482">
        <v>4.3721899999999998E-4</v>
      </c>
      <c r="Q30482" s="3">
        <v>45291</v>
      </c>
      <c r="R30482" s="3">
        <v>45289</v>
      </c>
      <c r="S30482" t="b">
        <v>0</v>
      </c>
      <c r="T30482" t="b">
        <v>0</v>
      </c>
      <c r="U30482" t="b">
        <v>0</v>
      </c>
      <c r="V30482" t="b">
        <v>0</v>
      </c>
      <c r="W30482" t="b">
        <v>0</v>
      </c>
      <c r="X30482" t="b">
        <v>0</v>
      </c>
      <c r="Y30482" t="b">
        <v>0</v>
      </c>
      <c r="Z30482" t="b">
        <v>0</v>
      </c>
      <c r="AA30482" t="b">
        <v>0</v>
      </c>
    </row>
    <row r="30483" spans="2:41">
      <c r="B30483">
        <v>1128</v>
      </c>
      <c r="C30483">
        <v>106839</v>
      </c>
      <c r="D30483" t="s">
        <v>240</v>
      </c>
      <c r="E30483" t="s">
        <v>250</v>
      </c>
      <c r="F30483" t="s">
        <v>431</v>
      </c>
      <c r="G30483">
        <v>96363</v>
      </c>
      <c r="H30483">
        <v>96363</v>
      </c>
      <c r="I30483" t="s">
        <v>430</v>
      </c>
      <c r="J30483" t="s">
        <v>236</v>
      </c>
      <c r="K30483">
        <v>534877.79268099996</v>
      </c>
      <c r="L30483">
        <v>0</v>
      </c>
      <c r="M30483">
        <v>534877.79268099996</v>
      </c>
      <c r="N30483">
        <v>1.4126309999999999E-3</v>
      </c>
      <c r="O30483">
        <v>1.4061E-3</v>
      </c>
      <c r="P30483">
        <v>4.2640100000000003E-4</v>
      </c>
      <c r="Q30483" s="3">
        <v>45291</v>
      </c>
      <c r="R30483" s="3">
        <v>45289</v>
      </c>
      <c r="S30483" t="b">
        <v>0</v>
      </c>
      <c r="T30483" t="b">
        <v>0</v>
      </c>
      <c r="U30483" t="b">
        <v>0</v>
      </c>
      <c r="V30483" t="b">
        <v>0</v>
      </c>
      <c r="W30483" t="b">
        <v>0</v>
      </c>
      <c r="X30483" t="b">
        <v>0</v>
      </c>
      <c r="Y30483" t="b">
        <v>0</v>
      </c>
      <c r="Z30483" t="b">
        <v>0</v>
      </c>
      <c r="AA30483" t="b">
        <v>0</v>
      </c>
    </row>
    <row r="30484" spans="2:41">
      <c r="B30484">
        <v>1128</v>
      </c>
      <c r="C30484">
        <v>106839</v>
      </c>
      <c r="D30484" t="s">
        <v>240</v>
      </c>
      <c r="E30484" t="s">
        <v>250</v>
      </c>
      <c r="F30484" t="s">
        <v>433</v>
      </c>
      <c r="G30484">
        <v>96364</v>
      </c>
      <c r="H30484">
        <v>96364</v>
      </c>
      <c r="I30484" t="s">
        <v>432</v>
      </c>
      <c r="J30484" t="s">
        <v>236</v>
      </c>
      <c r="K30484">
        <v>5263.758973</v>
      </c>
      <c r="L30484">
        <v>0</v>
      </c>
      <c r="M30484">
        <v>5263.758973</v>
      </c>
      <c r="N30484">
        <v>1.3902E-5</v>
      </c>
      <c r="O30484">
        <v>1.3838E-5</v>
      </c>
      <c r="P30484">
        <v>4.1960000000000001E-6</v>
      </c>
      <c r="Q30484" s="3">
        <v>45291</v>
      </c>
      <c r="R30484" s="3">
        <v>45289</v>
      </c>
      <c r="S30484" t="b">
        <v>0</v>
      </c>
      <c r="T30484" t="b">
        <v>0</v>
      </c>
      <c r="U30484" t="b">
        <v>0</v>
      </c>
      <c r="V30484" t="b">
        <v>0</v>
      </c>
      <c r="W30484" t="b">
        <v>0</v>
      </c>
      <c r="X30484" t="b">
        <v>0</v>
      </c>
      <c r="Y30484" t="b">
        <v>0</v>
      </c>
      <c r="Z30484" t="b">
        <v>0</v>
      </c>
      <c r="AA30484" t="b">
        <v>0</v>
      </c>
    </row>
    <row r="30485" spans="2:41">
      <c r="B30485">
        <v>1130</v>
      </c>
      <c r="C30485">
        <v>106841</v>
      </c>
      <c r="D30485" t="s">
        <v>240</v>
      </c>
      <c r="E30485" t="s">
        <v>249</v>
      </c>
      <c r="F30485" t="s">
        <v>435</v>
      </c>
      <c r="G30485">
        <v>96392</v>
      </c>
      <c r="H30485">
        <v>96392</v>
      </c>
      <c r="I30485" t="s">
        <v>434</v>
      </c>
      <c r="J30485" t="s">
        <v>236</v>
      </c>
      <c r="K30485">
        <v>606447.48664899997</v>
      </c>
      <c r="L30485">
        <v>0</v>
      </c>
      <c r="M30485">
        <v>606447.48664899997</v>
      </c>
      <c r="N30485">
        <v>1.6016489999999999E-3</v>
      </c>
      <c r="O30485">
        <v>1.594245E-3</v>
      </c>
      <c r="P30485">
        <v>4.83456E-4</v>
      </c>
      <c r="Q30485" s="3">
        <v>45291</v>
      </c>
      <c r="R30485" s="3">
        <v>45289</v>
      </c>
      <c r="S30485" t="b">
        <v>1</v>
      </c>
      <c r="T30485" t="b">
        <v>1</v>
      </c>
      <c r="U30485" t="b">
        <v>0</v>
      </c>
      <c r="V30485" t="b">
        <v>1</v>
      </c>
      <c r="W30485" t="b">
        <v>0</v>
      </c>
      <c r="X30485" t="b">
        <v>0</v>
      </c>
      <c r="Y30485" t="b">
        <v>1</v>
      </c>
      <c r="Z30485" t="b">
        <v>0</v>
      </c>
      <c r="AA30485" t="b">
        <v>0</v>
      </c>
      <c r="AB30485" t="s">
        <v>1219</v>
      </c>
      <c r="AC30485" t="s">
        <v>1219</v>
      </c>
      <c r="AD30485" t="s">
        <v>1219</v>
      </c>
      <c r="AE30485" t="s">
        <v>1219</v>
      </c>
      <c r="AF30485" t="s">
        <v>1219</v>
      </c>
      <c r="AH30485" t="b">
        <v>1</v>
      </c>
      <c r="AI30485" t="b">
        <v>1</v>
      </c>
      <c r="AJ30485" t="b">
        <v>0</v>
      </c>
      <c r="AK30485" t="b">
        <v>1</v>
      </c>
      <c r="AL30485" t="b">
        <v>0</v>
      </c>
      <c r="AM30485" t="b">
        <v>0</v>
      </c>
      <c r="AN30485" t="b">
        <v>0</v>
      </c>
      <c r="AO30485" t="s">
        <v>1243</v>
      </c>
    </row>
    <row r="30486" spans="2:41">
      <c r="B30486">
        <v>1130</v>
      </c>
      <c r="C30486">
        <v>106841</v>
      </c>
      <c r="D30486" t="s">
        <v>240</v>
      </c>
      <c r="E30486" t="s">
        <v>249</v>
      </c>
      <c r="F30486" t="s">
        <v>435</v>
      </c>
      <c r="G30486">
        <v>96393</v>
      </c>
      <c r="H30486">
        <v>96393</v>
      </c>
      <c r="I30486" t="s">
        <v>437</v>
      </c>
      <c r="J30486" t="s">
        <v>236</v>
      </c>
      <c r="K30486">
        <v>182971.09984099999</v>
      </c>
      <c r="L30486">
        <v>567628.08331400005</v>
      </c>
      <c r="M30486">
        <v>750599.18315499998</v>
      </c>
      <c r="N30486">
        <v>4.8323300000000001E-4</v>
      </c>
      <c r="O30486">
        <v>4.8099900000000002E-4</v>
      </c>
      <c r="P30486">
        <v>5.9837300000000003E-4</v>
      </c>
      <c r="Q30486" s="3">
        <v>45291</v>
      </c>
      <c r="R30486" s="3">
        <v>45289</v>
      </c>
      <c r="S30486" t="b">
        <v>1</v>
      </c>
      <c r="T30486" t="b">
        <v>1</v>
      </c>
      <c r="U30486" t="b">
        <v>0</v>
      </c>
      <c r="V30486" t="b">
        <v>1</v>
      </c>
      <c r="W30486" t="b">
        <v>0</v>
      </c>
      <c r="X30486" t="b">
        <v>0</v>
      </c>
      <c r="Y30486" t="b">
        <v>1</v>
      </c>
      <c r="Z30486" t="b">
        <v>0</v>
      </c>
      <c r="AA30486" t="b">
        <v>0</v>
      </c>
      <c r="AB30486" t="s">
        <v>1219</v>
      </c>
      <c r="AC30486" t="s">
        <v>1219</v>
      </c>
      <c r="AD30486" t="s">
        <v>1219</v>
      </c>
      <c r="AE30486" t="s">
        <v>1219</v>
      </c>
      <c r="AF30486" t="s">
        <v>1219</v>
      </c>
      <c r="AH30486" t="b">
        <v>1</v>
      </c>
      <c r="AI30486" t="b">
        <v>1</v>
      </c>
      <c r="AJ30486" t="b">
        <v>0</v>
      </c>
      <c r="AK30486" t="b">
        <v>1</v>
      </c>
      <c r="AL30486" t="b">
        <v>0</v>
      </c>
      <c r="AM30486" t="b">
        <v>0</v>
      </c>
      <c r="AN30486" t="b">
        <v>0</v>
      </c>
      <c r="AO30486" t="s">
        <v>1243</v>
      </c>
    </row>
    <row r="30487" spans="2:41">
      <c r="B30487">
        <v>1129</v>
      </c>
      <c r="C30487">
        <v>106840</v>
      </c>
      <c r="D30487" t="s">
        <v>240</v>
      </c>
      <c r="E30487" t="s">
        <v>241</v>
      </c>
      <c r="F30487" t="s">
        <v>439</v>
      </c>
      <c r="G30487">
        <v>96394</v>
      </c>
      <c r="H30487">
        <v>96394</v>
      </c>
      <c r="I30487" t="s">
        <v>438</v>
      </c>
      <c r="J30487" t="s">
        <v>236</v>
      </c>
      <c r="K30487">
        <v>415141.515357</v>
      </c>
      <c r="L30487">
        <v>0</v>
      </c>
      <c r="M30487">
        <v>415141.515357</v>
      </c>
      <c r="N30487">
        <v>1.0964029999999999E-3</v>
      </c>
      <c r="O30487">
        <v>1.0913349999999999E-3</v>
      </c>
      <c r="P30487">
        <v>3.3094800000000002E-4</v>
      </c>
      <c r="Q30487" s="3">
        <v>45291</v>
      </c>
      <c r="R30487" s="3">
        <v>45289</v>
      </c>
      <c r="S30487" t="b">
        <v>1</v>
      </c>
      <c r="T30487" t="b">
        <v>0</v>
      </c>
      <c r="U30487" t="b">
        <v>1</v>
      </c>
      <c r="V30487" t="b">
        <v>1</v>
      </c>
      <c r="W30487" t="b">
        <v>1</v>
      </c>
      <c r="X30487" t="b">
        <v>0</v>
      </c>
      <c r="Y30487" t="b">
        <v>1</v>
      </c>
      <c r="Z30487" t="b">
        <v>0</v>
      </c>
      <c r="AA30487" t="b">
        <v>0</v>
      </c>
      <c r="AB30487" t="s">
        <v>1219</v>
      </c>
      <c r="AC30487" t="s">
        <v>1219</v>
      </c>
      <c r="AD30487" t="s">
        <v>1222</v>
      </c>
      <c r="AE30487" t="s">
        <v>1222</v>
      </c>
      <c r="AF30487" t="s">
        <v>1222</v>
      </c>
      <c r="AH30487" t="b">
        <v>1</v>
      </c>
      <c r="AI30487" t="b">
        <v>0</v>
      </c>
      <c r="AJ30487" t="b">
        <v>0</v>
      </c>
      <c r="AN30487" t="b">
        <v>0</v>
      </c>
      <c r="AO30487" t="s">
        <v>1236</v>
      </c>
    </row>
    <row r="30488" spans="2:41">
      <c r="B30488">
        <v>1129</v>
      </c>
      <c r="C30488">
        <v>106840</v>
      </c>
      <c r="D30488" t="s">
        <v>240</v>
      </c>
      <c r="E30488" t="s">
        <v>241</v>
      </c>
      <c r="F30488" t="s">
        <v>439</v>
      </c>
      <c r="G30488">
        <v>96395</v>
      </c>
      <c r="H30488">
        <v>96395</v>
      </c>
      <c r="I30488" t="s">
        <v>440</v>
      </c>
      <c r="J30488" t="s">
        <v>236</v>
      </c>
      <c r="K30488">
        <v>87499.945103999999</v>
      </c>
      <c r="L30488">
        <v>79085.457230999993</v>
      </c>
      <c r="M30488">
        <v>166585.40233499999</v>
      </c>
      <c r="N30488">
        <v>2.3109000000000001E-4</v>
      </c>
      <c r="O30488">
        <v>2.30022E-4</v>
      </c>
      <c r="P30488">
        <v>1.3280099999999999E-4</v>
      </c>
      <c r="Q30488" s="3">
        <v>45291</v>
      </c>
      <c r="R30488" s="3">
        <v>45289</v>
      </c>
      <c r="S30488" t="b">
        <v>1</v>
      </c>
      <c r="T30488" t="b">
        <v>0</v>
      </c>
      <c r="U30488" t="b">
        <v>1</v>
      </c>
      <c r="V30488" t="b">
        <v>1</v>
      </c>
      <c r="W30488" t="b">
        <v>1</v>
      </c>
      <c r="X30488" t="b">
        <v>0</v>
      </c>
      <c r="Y30488" t="b">
        <v>1</v>
      </c>
      <c r="Z30488" t="b">
        <v>0</v>
      </c>
      <c r="AA30488" t="b">
        <v>0</v>
      </c>
      <c r="AB30488" t="s">
        <v>1219</v>
      </c>
      <c r="AC30488" t="s">
        <v>1219</v>
      </c>
      <c r="AD30488" t="s">
        <v>1222</v>
      </c>
      <c r="AE30488" t="s">
        <v>1222</v>
      </c>
      <c r="AF30488" t="s">
        <v>1222</v>
      </c>
      <c r="AH30488" t="b">
        <v>1</v>
      </c>
      <c r="AI30488" t="b">
        <v>0</v>
      </c>
      <c r="AJ30488" t="b">
        <v>0</v>
      </c>
      <c r="AN30488" t="b">
        <v>0</v>
      </c>
      <c r="AO30488" t="s">
        <v>1236</v>
      </c>
    </row>
    <row r="30489" spans="2:41">
      <c r="B30489">
        <v>1133</v>
      </c>
      <c r="C30489">
        <v>106845</v>
      </c>
      <c r="D30489" t="s">
        <v>252</v>
      </c>
      <c r="E30489" t="s">
        <v>245</v>
      </c>
      <c r="F30489" t="s">
        <v>442</v>
      </c>
      <c r="G30489">
        <v>96675</v>
      </c>
      <c r="H30489">
        <v>96675</v>
      </c>
      <c r="I30489" t="s">
        <v>441</v>
      </c>
      <c r="J30489" t="s">
        <v>236</v>
      </c>
      <c r="K30489">
        <v>1718692.8071030001</v>
      </c>
      <c r="L30489">
        <v>0</v>
      </c>
      <c r="M30489">
        <v>1718692.8071030001</v>
      </c>
      <c r="N30489">
        <v>4.5391269999999996E-3</v>
      </c>
      <c r="O30489">
        <v>4.5181429999999996E-3</v>
      </c>
      <c r="P30489">
        <v>1.370132E-3</v>
      </c>
      <c r="Q30489" s="3">
        <v>45291</v>
      </c>
      <c r="R30489" s="3">
        <v>45289</v>
      </c>
      <c r="S30489" t="b">
        <v>0</v>
      </c>
      <c r="T30489" t="b">
        <v>0</v>
      </c>
      <c r="U30489" t="b">
        <v>0</v>
      </c>
      <c r="V30489" t="b">
        <v>0</v>
      </c>
      <c r="W30489" t="b">
        <v>0</v>
      </c>
      <c r="X30489" t="b">
        <v>0</v>
      </c>
      <c r="Y30489" t="b">
        <v>0</v>
      </c>
      <c r="Z30489" t="b">
        <v>0</v>
      </c>
      <c r="AA30489" t="b">
        <v>0</v>
      </c>
    </row>
    <row r="30490" spans="2:41">
      <c r="B30490">
        <v>1236</v>
      </c>
      <c r="C30490">
        <v>113019</v>
      </c>
      <c r="D30490" t="s">
        <v>240</v>
      </c>
      <c r="E30490" t="s">
        <v>248</v>
      </c>
      <c r="F30490" t="s">
        <v>932</v>
      </c>
      <c r="G30490">
        <v>113916</v>
      </c>
      <c r="H30490">
        <v>113916</v>
      </c>
      <c r="I30490" t="s">
        <v>931</v>
      </c>
      <c r="J30490" t="s">
        <v>236</v>
      </c>
      <c r="K30490">
        <v>-50560.849882000002</v>
      </c>
      <c r="L30490">
        <v>1719839.341911</v>
      </c>
      <c r="M30490">
        <v>1669278.4920290001</v>
      </c>
      <c r="N30490">
        <v>-1.33533E-4</v>
      </c>
      <c r="O30490">
        <v>-1.3291600000000001E-4</v>
      </c>
      <c r="P30490">
        <v>1.3307390000000001E-3</v>
      </c>
      <c r="Q30490" s="3">
        <v>45291</v>
      </c>
      <c r="R30490" s="3">
        <v>45289</v>
      </c>
      <c r="S30490" t="b">
        <v>0</v>
      </c>
      <c r="T30490" t="b">
        <v>0</v>
      </c>
      <c r="U30490" t="b">
        <v>0</v>
      </c>
      <c r="V30490" t="b">
        <v>0</v>
      </c>
      <c r="W30490" t="b">
        <v>0</v>
      </c>
      <c r="X30490" t="b">
        <v>0</v>
      </c>
      <c r="Y30490" t="b">
        <v>0</v>
      </c>
      <c r="Z30490" t="b">
        <v>0</v>
      </c>
      <c r="AA30490" t="b">
        <v>0</v>
      </c>
    </row>
    <row r="30491" spans="2:41">
      <c r="B30491">
        <v>1204</v>
      </c>
      <c r="C30491">
        <v>111625</v>
      </c>
      <c r="D30491" t="s">
        <v>240</v>
      </c>
      <c r="E30491" t="s">
        <v>266</v>
      </c>
      <c r="F30491" t="s">
        <v>934</v>
      </c>
      <c r="G30491">
        <v>113921</v>
      </c>
      <c r="H30491">
        <v>113921</v>
      </c>
      <c r="I30491" t="s">
        <v>933</v>
      </c>
      <c r="J30491" t="s">
        <v>236</v>
      </c>
      <c r="K30491">
        <v>2269917.5861280002</v>
      </c>
      <c r="L30491">
        <v>0</v>
      </c>
      <c r="M30491">
        <v>2269917.5861280002</v>
      </c>
      <c r="N30491">
        <v>5.9949299999999999E-3</v>
      </c>
      <c r="O30491">
        <v>5.9672170000000004E-3</v>
      </c>
      <c r="P30491">
        <v>1.809565E-3</v>
      </c>
      <c r="Q30491" s="3">
        <v>45291</v>
      </c>
      <c r="R30491" s="3">
        <v>45289</v>
      </c>
      <c r="S30491" t="b">
        <v>0</v>
      </c>
      <c r="T30491" t="b">
        <v>0</v>
      </c>
      <c r="U30491" t="b">
        <v>0</v>
      </c>
      <c r="V30491" t="b">
        <v>0</v>
      </c>
      <c r="W30491" t="b">
        <v>0</v>
      </c>
      <c r="X30491" t="b">
        <v>0</v>
      </c>
      <c r="Y30491" t="b">
        <v>0</v>
      </c>
      <c r="Z30491" t="b">
        <v>0</v>
      </c>
      <c r="AA30491" t="b">
        <v>0</v>
      </c>
    </row>
    <row r="30492" spans="2:41">
      <c r="B30492">
        <v>1134</v>
      </c>
      <c r="C30492">
        <v>106846</v>
      </c>
      <c r="D30492" t="s">
        <v>252</v>
      </c>
      <c r="E30492" t="s">
        <v>246</v>
      </c>
      <c r="F30492" t="s">
        <v>936</v>
      </c>
      <c r="G30492">
        <v>113991</v>
      </c>
      <c r="H30492">
        <v>113991</v>
      </c>
      <c r="I30492" t="s">
        <v>935</v>
      </c>
      <c r="J30492" t="s">
        <v>236</v>
      </c>
      <c r="K30492">
        <v>1782072.298008</v>
      </c>
      <c r="L30492">
        <v>0</v>
      </c>
      <c r="M30492">
        <v>1782072.298008</v>
      </c>
      <c r="N30492">
        <v>4.7065140000000002E-3</v>
      </c>
      <c r="O30492">
        <v>4.6847570000000003E-3</v>
      </c>
      <c r="P30492">
        <v>1.420658E-3</v>
      </c>
      <c r="Q30492" s="3">
        <v>45291</v>
      </c>
      <c r="R30492" s="3">
        <v>45289</v>
      </c>
      <c r="S30492" t="b">
        <v>0</v>
      </c>
      <c r="T30492" t="b">
        <v>0</v>
      </c>
      <c r="U30492" t="b">
        <v>0</v>
      </c>
      <c r="V30492" t="b">
        <v>0</v>
      </c>
      <c r="W30492" t="b">
        <v>0</v>
      </c>
      <c r="X30492" t="b">
        <v>0</v>
      </c>
      <c r="Y30492" t="b">
        <v>0</v>
      </c>
      <c r="Z30492" t="b">
        <v>0</v>
      </c>
      <c r="AA30492" t="b">
        <v>0</v>
      </c>
    </row>
    <row r="30493" spans="2:41">
      <c r="B30493">
        <v>1134</v>
      </c>
      <c r="C30493">
        <v>106846</v>
      </c>
      <c r="D30493" t="s">
        <v>252</v>
      </c>
      <c r="E30493" t="s">
        <v>246</v>
      </c>
      <c r="F30493" t="s">
        <v>936</v>
      </c>
      <c r="G30493">
        <v>113997</v>
      </c>
      <c r="H30493">
        <v>113997</v>
      </c>
      <c r="I30493" t="s">
        <v>938</v>
      </c>
      <c r="J30493" t="s">
        <v>236</v>
      </c>
      <c r="K30493">
        <v>-13546.010001000001</v>
      </c>
      <c r="L30493">
        <v>741933.67959700001</v>
      </c>
      <c r="M30493">
        <v>728387.66959599999</v>
      </c>
      <c r="N30493">
        <v>-3.5775000000000002E-5</v>
      </c>
      <c r="O30493">
        <v>-3.561E-5</v>
      </c>
      <c r="P30493">
        <v>5.8066599999999997E-4</v>
      </c>
      <c r="Q30493" s="3">
        <v>45291</v>
      </c>
      <c r="R30493" s="3">
        <v>45289</v>
      </c>
      <c r="S30493" t="b">
        <v>0</v>
      </c>
      <c r="T30493" t="b">
        <v>0</v>
      </c>
      <c r="U30493" t="b">
        <v>0</v>
      </c>
      <c r="V30493" t="b">
        <v>0</v>
      </c>
      <c r="W30493" t="b">
        <v>0</v>
      </c>
      <c r="X30493" t="b">
        <v>0</v>
      </c>
      <c r="Y30493" t="b">
        <v>0</v>
      </c>
      <c r="Z30493" t="b">
        <v>0</v>
      </c>
      <c r="AA30493" t="b">
        <v>0</v>
      </c>
    </row>
    <row r="30494" spans="2:41">
      <c r="B30494">
        <v>1134</v>
      </c>
      <c r="C30494">
        <v>106846</v>
      </c>
      <c r="D30494" t="s">
        <v>252</v>
      </c>
      <c r="E30494" t="s">
        <v>246</v>
      </c>
      <c r="F30494" t="s">
        <v>936</v>
      </c>
      <c r="G30494">
        <v>113998</v>
      </c>
      <c r="H30494">
        <v>113998</v>
      </c>
      <c r="I30494" t="s">
        <v>939</v>
      </c>
      <c r="J30494" t="s">
        <v>236</v>
      </c>
      <c r="K30494">
        <v>-6284.48</v>
      </c>
      <c r="L30494">
        <v>344209.85241799999</v>
      </c>
      <c r="M30494">
        <v>337925.37241800001</v>
      </c>
      <c r="N30494">
        <v>-1.6597999999999999E-5</v>
      </c>
      <c r="O30494">
        <v>-1.6521E-5</v>
      </c>
      <c r="P30494">
        <v>2.6939200000000003E-4</v>
      </c>
      <c r="Q30494" s="3">
        <v>45291</v>
      </c>
      <c r="R30494" s="3">
        <v>45289</v>
      </c>
      <c r="S30494" t="b">
        <v>0</v>
      </c>
      <c r="T30494" t="b">
        <v>0</v>
      </c>
      <c r="U30494" t="b">
        <v>0</v>
      </c>
      <c r="V30494" t="b">
        <v>0</v>
      </c>
      <c r="W30494" t="b">
        <v>0</v>
      </c>
      <c r="X30494" t="b">
        <v>0</v>
      </c>
      <c r="Y30494" t="b">
        <v>0</v>
      </c>
      <c r="Z30494" t="b">
        <v>0</v>
      </c>
      <c r="AA30494" t="b">
        <v>0</v>
      </c>
    </row>
    <row r="30495" spans="2:41">
      <c r="B30495">
        <v>1132</v>
      </c>
      <c r="C30495">
        <v>106844</v>
      </c>
      <c r="D30495" t="s">
        <v>252</v>
      </c>
      <c r="E30495" t="s">
        <v>243</v>
      </c>
      <c r="F30495" t="s">
        <v>941</v>
      </c>
      <c r="G30495">
        <v>114004</v>
      </c>
      <c r="H30495">
        <v>114004</v>
      </c>
      <c r="I30495" t="s">
        <v>940</v>
      </c>
      <c r="J30495" t="s">
        <v>236</v>
      </c>
      <c r="K30495">
        <v>150797.76000099999</v>
      </c>
      <c r="L30495">
        <v>584721.86645500001</v>
      </c>
      <c r="M30495">
        <v>735519.62645600003</v>
      </c>
      <c r="N30495">
        <v>3.9826199999999998E-4</v>
      </c>
      <c r="O30495">
        <v>3.9642099999999999E-4</v>
      </c>
      <c r="P30495">
        <v>5.8635200000000005E-4</v>
      </c>
      <c r="Q30495" s="3">
        <v>45291</v>
      </c>
      <c r="R30495" s="3">
        <v>45289</v>
      </c>
      <c r="S30495" t="b">
        <v>0</v>
      </c>
      <c r="T30495" t="b">
        <v>0</v>
      </c>
      <c r="U30495" t="b">
        <v>0</v>
      </c>
      <c r="V30495" t="b">
        <v>0</v>
      </c>
      <c r="W30495" t="b">
        <v>0</v>
      </c>
      <c r="X30495" t="b">
        <v>0</v>
      </c>
      <c r="Y30495" t="b">
        <v>0</v>
      </c>
      <c r="Z30495" t="b">
        <v>0</v>
      </c>
      <c r="AA30495" t="b">
        <v>0</v>
      </c>
    </row>
    <row r="30496" spans="2:41">
      <c r="B30496">
        <v>1132</v>
      </c>
      <c r="C30496">
        <v>106844</v>
      </c>
      <c r="D30496" t="s">
        <v>252</v>
      </c>
      <c r="E30496" t="s">
        <v>243</v>
      </c>
      <c r="F30496" t="s">
        <v>941</v>
      </c>
      <c r="G30496">
        <v>114005</v>
      </c>
      <c r="H30496">
        <v>114005</v>
      </c>
      <c r="I30496" t="s">
        <v>942</v>
      </c>
      <c r="J30496" t="s">
        <v>236</v>
      </c>
      <c r="K30496">
        <v>1260891.073113</v>
      </c>
      <c r="L30496">
        <v>0</v>
      </c>
      <c r="M30496">
        <v>1260891.073113</v>
      </c>
      <c r="N30496">
        <v>3.330057E-3</v>
      </c>
      <c r="O30496">
        <v>3.3146619999999999E-3</v>
      </c>
      <c r="P30496">
        <v>1.0051750000000001E-3</v>
      </c>
      <c r="Q30496" s="3">
        <v>45291</v>
      </c>
      <c r="R30496" s="3">
        <v>45289</v>
      </c>
      <c r="S30496" t="b">
        <v>0</v>
      </c>
      <c r="T30496" t="b">
        <v>0</v>
      </c>
      <c r="U30496" t="b">
        <v>0</v>
      </c>
      <c r="V30496" t="b">
        <v>0</v>
      </c>
      <c r="W30496" t="b">
        <v>0</v>
      </c>
      <c r="X30496" t="b">
        <v>0</v>
      </c>
      <c r="Y30496" t="b">
        <v>0</v>
      </c>
      <c r="Z30496" t="b">
        <v>0</v>
      </c>
      <c r="AA30496" t="b">
        <v>0</v>
      </c>
    </row>
    <row r="30497" spans="2:27">
      <c r="B30497">
        <v>1132</v>
      </c>
      <c r="C30497">
        <v>106844</v>
      </c>
      <c r="D30497" t="s">
        <v>252</v>
      </c>
      <c r="E30497" t="s">
        <v>243</v>
      </c>
      <c r="F30497" t="s">
        <v>944</v>
      </c>
      <c r="G30497">
        <v>114006</v>
      </c>
      <c r="H30497">
        <v>114006</v>
      </c>
      <c r="I30497" t="s">
        <v>943</v>
      </c>
      <c r="J30497" t="s">
        <v>236</v>
      </c>
      <c r="K30497">
        <v>890521.849972</v>
      </c>
      <c r="L30497">
        <v>0</v>
      </c>
      <c r="M30497">
        <v>890521.849972</v>
      </c>
      <c r="N30497">
        <v>2.3518990000000002E-3</v>
      </c>
      <c r="O30497">
        <v>2.341026E-3</v>
      </c>
      <c r="P30497">
        <v>7.0991900000000004E-4</v>
      </c>
      <c r="Q30497" s="3">
        <v>45291</v>
      </c>
      <c r="R30497" s="3">
        <v>45289</v>
      </c>
      <c r="S30497" t="b">
        <v>0</v>
      </c>
      <c r="T30497" t="b">
        <v>0</v>
      </c>
      <c r="U30497" t="b">
        <v>0</v>
      </c>
      <c r="V30497" t="b">
        <v>0</v>
      </c>
      <c r="W30497" t="b">
        <v>0</v>
      </c>
      <c r="X30497" t="b">
        <v>0</v>
      </c>
      <c r="Y30497" t="b">
        <v>0</v>
      </c>
      <c r="Z30497" t="b">
        <v>0</v>
      </c>
      <c r="AA30497" t="b">
        <v>0</v>
      </c>
    </row>
    <row r="30498" spans="2:27">
      <c r="B30498">
        <v>1204</v>
      </c>
      <c r="C30498">
        <v>111625</v>
      </c>
      <c r="D30498" t="s">
        <v>240</v>
      </c>
      <c r="E30498" t="s">
        <v>266</v>
      </c>
      <c r="F30498" t="s">
        <v>946</v>
      </c>
      <c r="G30498">
        <v>114091</v>
      </c>
      <c r="H30498">
        <v>114091</v>
      </c>
      <c r="I30498" t="s">
        <v>945</v>
      </c>
      <c r="J30498" t="s">
        <v>236</v>
      </c>
      <c r="K30498">
        <v>2260614.3763060002</v>
      </c>
      <c r="L30498">
        <v>0</v>
      </c>
      <c r="M30498">
        <v>2260614.3763060002</v>
      </c>
      <c r="N30498">
        <v>5.9703600000000001E-3</v>
      </c>
      <c r="O30498">
        <v>5.9427600000000001E-3</v>
      </c>
      <c r="P30498">
        <v>1.8021490000000001E-3</v>
      </c>
      <c r="Q30498" s="3">
        <v>45291</v>
      </c>
      <c r="R30498" s="3">
        <v>45289</v>
      </c>
      <c r="S30498" t="b">
        <v>0</v>
      </c>
      <c r="T30498" t="b">
        <v>0</v>
      </c>
      <c r="U30498" t="b">
        <v>0</v>
      </c>
      <c r="V30498" t="b">
        <v>0</v>
      </c>
      <c r="W30498" t="b">
        <v>0</v>
      </c>
      <c r="X30498" t="b">
        <v>0</v>
      </c>
      <c r="Y30498" t="b">
        <v>0</v>
      </c>
      <c r="Z30498" t="b">
        <v>0</v>
      </c>
      <c r="AA30498" t="b">
        <v>0</v>
      </c>
    </row>
    <row r="30499" spans="2:27">
      <c r="B30499">
        <v>1128</v>
      </c>
      <c r="C30499">
        <v>106839</v>
      </c>
      <c r="D30499" t="s">
        <v>240</v>
      </c>
      <c r="E30499" t="s">
        <v>250</v>
      </c>
      <c r="F30499" t="s">
        <v>949</v>
      </c>
      <c r="G30499">
        <v>114109</v>
      </c>
      <c r="H30499">
        <v>114109</v>
      </c>
      <c r="I30499" t="s">
        <v>948</v>
      </c>
      <c r="J30499" t="s">
        <v>236</v>
      </c>
      <c r="K30499">
        <v>-56343.087723999997</v>
      </c>
      <c r="L30499">
        <v>1759786.0299430001</v>
      </c>
      <c r="M30499">
        <v>1703442.9422190001</v>
      </c>
      <c r="N30499">
        <v>-1.4880399999999999E-4</v>
      </c>
      <c r="O30499">
        <v>-1.48116E-4</v>
      </c>
      <c r="P30499">
        <v>1.357975E-3</v>
      </c>
      <c r="Q30499" s="3">
        <v>45291</v>
      </c>
      <c r="R30499" s="3">
        <v>45289</v>
      </c>
      <c r="S30499" t="b">
        <v>0</v>
      </c>
      <c r="T30499" t="b">
        <v>0</v>
      </c>
      <c r="U30499" t="b">
        <v>0</v>
      </c>
      <c r="V30499" t="b">
        <v>0</v>
      </c>
      <c r="W30499" t="b">
        <v>0</v>
      </c>
      <c r="X30499" t="b">
        <v>0</v>
      </c>
      <c r="Y30499" t="b">
        <v>0</v>
      </c>
      <c r="Z30499" t="b">
        <v>0</v>
      </c>
      <c r="AA30499" t="b">
        <v>0</v>
      </c>
    </row>
    <row r="30500" spans="2:27">
      <c r="B30500">
        <v>1128</v>
      </c>
      <c r="C30500">
        <v>106839</v>
      </c>
      <c r="D30500" t="s">
        <v>240</v>
      </c>
      <c r="E30500" t="s">
        <v>250</v>
      </c>
      <c r="F30500" t="s">
        <v>949</v>
      </c>
      <c r="G30500">
        <v>114110</v>
      </c>
      <c r="H30500">
        <v>114110</v>
      </c>
      <c r="I30500" t="s">
        <v>950</v>
      </c>
      <c r="J30500" t="s">
        <v>236</v>
      </c>
      <c r="K30500">
        <v>-27111.120602999999</v>
      </c>
      <c r="L30500">
        <v>846484.29728599999</v>
      </c>
      <c r="M30500">
        <v>819373.17668300006</v>
      </c>
      <c r="N30500">
        <v>-7.1600999999999994E-5</v>
      </c>
      <c r="O30500">
        <v>-7.127E-5</v>
      </c>
      <c r="P30500">
        <v>6.5320000000000005E-4</v>
      </c>
      <c r="Q30500" s="3">
        <v>45291</v>
      </c>
      <c r="R30500" s="3">
        <v>45289</v>
      </c>
      <c r="S30500" t="b">
        <v>0</v>
      </c>
      <c r="T30500" t="b">
        <v>0</v>
      </c>
      <c r="U30500" t="b">
        <v>0</v>
      </c>
      <c r="V30500" t="b">
        <v>0</v>
      </c>
      <c r="W30500" t="b">
        <v>0</v>
      </c>
      <c r="X30500" t="b">
        <v>0</v>
      </c>
      <c r="Y30500" t="b">
        <v>0</v>
      </c>
      <c r="Z30500" t="b">
        <v>0</v>
      </c>
      <c r="AA30500" t="b">
        <v>0</v>
      </c>
    </row>
    <row r="30501" spans="2:27">
      <c r="B30501">
        <v>1204</v>
      </c>
      <c r="C30501">
        <v>111625</v>
      </c>
      <c r="D30501" t="s">
        <v>240</v>
      </c>
      <c r="E30501" t="s">
        <v>266</v>
      </c>
      <c r="F30501" t="s">
        <v>778</v>
      </c>
      <c r="G30501">
        <v>114111</v>
      </c>
      <c r="H30501">
        <v>114111</v>
      </c>
      <c r="I30501" t="s">
        <v>833</v>
      </c>
      <c r="J30501" t="s">
        <v>236</v>
      </c>
      <c r="K30501">
        <v>-12500.661260000001</v>
      </c>
      <c r="L30501">
        <v>435412.57752300001</v>
      </c>
      <c r="M30501">
        <v>422911.91626299999</v>
      </c>
      <c r="N30501">
        <v>-3.3015000000000002E-5</v>
      </c>
      <c r="O30501">
        <v>-3.2861999999999998E-5</v>
      </c>
      <c r="P30501">
        <v>3.3714299999999998E-4</v>
      </c>
      <c r="Q30501" s="3">
        <v>45291</v>
      </c>
      <c r="R30501" s="3">
        <v>45289</v>
      </c>
      <c r="S30501" t="b">
        <v>0</v>
      </c>
      <c r="T30501" t="b">
        <v>0</v>
      </c>
      <c r="U30501" t="b">
        <v>0</v>
      </c>
      <c r="V30501" t="b">
        <v>0</v>
      </c>
      <c r="W30501" t="b">
        <v>0</v>
      </c>
      <c r="X30501" t="b">
        <v>0</v>
      </c>
      <c r="Y30501" t="b">
        <v>0</v>
      </c>
      <c r="Z30501" t="b">
        <v>0</v>
      </c>
      <c r="AA30501" t="b">
        <v>0</v>
      </c>
    </row>
    <row r="30502" spans="2:27">
      <c r="B30502">
        <v>1138</v>
      </c>
      <c r="C30502">
        <v>106849</v>
      </c>
      <c r="D30502" t="s">
        <v>252</v>
      </c>
      <c r="E30502" t="s">
        <v>242</v>
      </c>
      <c r="F30502" t="s">
        <v>952</v>
      </c>
      <c r="G30502">
        <v>114138</v>
      </c>
      <c r="H30502">
        <v>114138</v>
      </c>
      <c r="I30502" t="s">
        <v>951</v>
      </c>
      <c r="J30502" t="s">
        <v>236</v>
      </c>
      <c r="K30502">
        <v>-5140.9399999999996</v>
      </c>
      <c r="L30502">
        <v>446565.44799999997</v>
      </c>
      <c r="M30502">
        <v>441424.50799999997</v>
      </c>
      <c r="N30502">
        <v>-1.3577000000000001E-5</v>
      </c>
      <c r="O30502">
        <v>-1.3515E-5</v>
      </c>
      <c r="P30502">
        <v>3.51901E-4</v>
      </c>
      <c r="Q30502" s="3">
        <v>45291</v>
      </c>
      <c r="R30502" s="3">
        <v>45289</v>
      </c>
      <c r="S30502" t="b">
        <v>0</v>
      </c>
      <c r="T30502" t="b">
        <v>0</v>
      </c>
      <c r="U30502" t="b">
        <v>0</v>
      </c>
      <c r="V30502" t="b">
        <v>0</v>
      </c>
      <c r="W30502" t="b">
        <v>0</v>
      </c>
      <c r="X30502" t="b">
        <v>0</v>
      </c>
      <c r="Y30502" t="b">
        <v>0</v>
      </c>
      <c r="Z30502" t="b">
        <v>0</v>
      </c>
      <c r="AA30502" t="b">
        <v>0</v>
      </c>
    </row>
    <row r="30503" spans="2:27">
      <c r="Q30503" s="3"/>
      <c r="R30503" s="3"/>
    </row>
    <row r="30504" spans="2:27">
      <c r="Q30504" s="3"/>
      <c r="R30504" s="3"/>
    </row>
    <row r="30505" spans="2:27">
      <c r="Q30505" s="3"/>
      <c r="R30505" s="3"/>
    </row>
    <row r="30506" spans="2:27">
      <c r="Q30506" s="3"/>
      <c r="R30506" s="3"/>
    </row>
    <row r="30507" spans="2:27">
      <c r="Q30507" s="3"/>
      <c r="R30507" s="3"/>
    </row>
    <row r="30508" spans="2:27">
      <c r="Q30508" s="3"/>
      <c r="R30508" s="3"/>
    </row>
    <row r="30509" spans="2:27">
      <c r="Q30509" s="3"/>
      <c r="R30509" s="3"/>
    </row>
    <row r="30510" spans="2:27">
      <c r="Q30510" s="3"/>
      <c r="R30510" s="3"/>
    </row>
    <row r="30511" spans="2:27">
      <c r="Q30511" s="3"/>
      <c r="R30511" s="3"/>
    </row>
    <row r="30512" spans="2:27">
      <c r="Q30512" s="3"/>
      <c r="R30512" s="3"/>
    </row>
    <row r="30513" spans="17:18">
      <c r="Q30513" s="3"/>
      <c r="R30513" s="3"/>
    </row>
    <row r="30514" spans="17:18">
      <c r="Q30514" s="3"/>
      <c r="R30514" s="3"/>
    </row>
    <row r="30515" spans="17:18">
      <c r="Q30515" s="3"/>
      <c r="R30515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2B829-10E3-47B4-A27E-859A2CB5665C}">
  <sheetPr codeName="Sheet12">
    <tabColor theme="3"/>
  </sheetPr>
  <dimension ref="A1:V533"/>
  <sheetViews>
    <sheetView showGridLines="0" zoomScale="85" zoomScaleNormal="85" workbookViewId="0">
      <pane ySplit="6" topLeftCell="A7" activePane="bottomLeft" state="frozen"/>
      <selection activeCell="E39" sqref="E39"/>
      <selection pane="bottomLeft" activeCell="H29" sqref="H29"/>
    </sheetView>
  </sheetViews>
  <sheetFormatPr baseColWidth="10" defaultColWidth="8.83203125" defaultRowHeight="15"/>
  <cols>
    <col min="1" max="1" width="12.1640625" bestFit="1" customWidth="1"/>
    <col min="2" max="2" width="27.5" bestFit="1" customWidth="1"/>
    <col min="3" max="3" width="12.83203125" bestFit="1" customWidth="1"/>
    <col min="4" max="4" width="11.33203125" bestFit="1" customWidth="1"/>
    <col min="5" max="5" width="9.5" bestFit="1" customWidth="1"/>
    <col min="6" max="6" width="14.5" bestFit="1" customWidth="1"/>
    <col min="7" max="7" width="38" bestFit="1" customWidth="1"/>
    <col min="8" max="8" width="20.5" bestFit="1" customWidth="1"/>
    <col min="9" max="9" width="20.6640625" bestFit="1" customWidth="1"/>
    <col min="10" max="10" width="20.83203125" bestFit="1" customWidth="1"/>
    <col min="11" max="11" width="22.6640625" bestFit="1" customWidth="1"/>
    <col min="12" max="12" width="51.83203125" bestFit="1" customWidth="1"/>
    <col min="13" max="13" width="43.5" bestFit="1" customWidth="1"/>
    <col min="14" max="15" width="18.5" bestFit="1" customWidth="1"/>
    <col min="16" max="16" width="14.33203125" bestFit="1" customWidth="1"/>
    <col min="17" max="17" width="32.1640625" bestFit="1" customWidth="1"/>
    <col min="18" max="18" width="19.83203125" bestFit="1" customWidth="1"/>
    <col min="19" max="19" width="22.6640625" bestFit="1" customWidth="1"/>
    <col min="20" max="20" width="25.83203125" bestFit="1" customWidth="1"/>
    <col min="21" max="21" width="12.1640625" bestFit="1" customWidth="1"/>
    <col min="22" max="22" width="10.5" bestFit="1" customWidth="1"/>
    <col min="23" max="23" width="15.83203125" bestFit="1" customWidth="1"/>
    <col min="24" max="24" width="15.6640625" bestFit="1" customWidth="1"/>
    <col min="25" max="25" width="30.1640625" bestFit="1" customWidth="1"/>
    <col min="26" max="26" width="8.1640625" bestFit="1" customWidth="1"/>
    <col min="27" max="27" width="11.33203125" bestFit="1" customWidth="1"/>
    <col min="28" max="28" width="81.1640625" bestFit="1" customWidth="1"/>
  </cols>
  <sheetData>
    <row r="1" spans="1:22">
      <c r="U1" s="7"/>
      <c r="V1" s="7"/>
    </row>
    <row r="2" spans="1:22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U2" s="7"/>
    </row>
    <row r="3" spans="1:22">
      <c r="U3" s="7"/>
    </row>
    <row r="4" spans="1:22">
      <c r="U4" s="7"/>
    </row>
    <row r="6" spans="1:22">
      <c r="A6" t="s">
        <v>21</v>
      </c>
      <c r="B6" t="s">
        <v>22</v>
      </c>
      <c r="C6" t="s">
        <v>30</v>
      </c>
      <c r="D6" t="s">
        <v>31</v>
      </c>
      <c r="E6" t="s">
        <v>23</v>
      </c>
      <c r="F6" t="s">
        <v>24</v>
      </c>
      <c r="G6" t="s">
        <v>20</v>
      </c>
      <c r="H6" t="s">
        <v>26</v>
      </c>
      <c r="I6" t="s">
        <v>27</v>
      </c>
      <c r="J6" t="s">
        <v>28</v>
      </c>
      <c r="K6" t="s">
        <v>32</v>
      </c>
      <c r="L6" t="s">
        <v>55</v>
      </c>
      <c r="M6" t="s">
        <v>67</v>
      </c>
      <c r="N6" t="s">
        <v>34</v>
      </c>
      <c r="O6" t="s">
        <v>35</v>
      </c>
      <c r="P6" t="s">
        <v>42</v>
      </c>
      <c r="Q6" t="s">
        <v>44</v>
      </c>
      <c r="R6" t="s">
        <v>45</v>
      </c>
      <c r="S6" t="s">
        <v>51</v>
      </c>
      <c r="T6" t="s">
        <v>54</v>
      </c>
    </row>
    <row r="7" spans="1:22">
      <c r="A7">
        <v>1204</v>
      </c>
      <c r="B7" t="s">
        <v>265</v>
      </c>
      <c r="C7" t="s">
        <v>266</v>
      </c>
      <c r="D7" t="s">
        <v>240</v>
      </c>
      <c r="E7">
        <v>112863</v>
      </c>
      <c r="F7">
        <v>112861</v>
      </c>
      <c r="G7" t="s">
        <v>778</v>
      </c>
      <c r="H7" t="s">
        <v>236</v>
      </c>
      <c r="I7" t="s">
        <v>235</v>
      </c>
      <c r="J7" t="s">
        <v>236</v>
      </c>
      <c r="K7" t="s">
        <v>33</v>
      </c>
      <c r="L7" t="s">
        <v>146</v>
      </c>
      <c r="M7" t="s">
        <v>147</v>
      </c>
      <c r="N7" t="s">
        <v>305</v>
      </c>
      <c r="O7" t="s">
        <v>305</v>
      </c>
      <c r="P7" t="s">
        <v>276</v>
      </c>
      <c r="Q7" t="s">
        <v>277</v>
      </c>
      <c r="R7" t="s">
        <v>46</v>
      </c>
      <c r="S7" t="s">
        <v>235</v>
      </c>
      <c r="T7" t="s">
        <v>278</v>
      </c>
    </row>
    <row r="8" spans="1:22">
      <c r="A8">
        <v>1204</v>
      </c>
      <c r="B8" t="s">
        <v>265</v>
      </c>
      <c r="C8" t="s">
        <v>266</v>
      </c>
      <c r="D8" t="s">
        <v>240</v>
      </c>
      <c r="E8">
        <v>114111</v>
      </c>
      <c r="F8">
        <v>112861</v>
      </c>
      <c r="G8" t="s">
        <v>778</v>
      </c>
      <c r="H8" t="s">
        <v>236</v>
      </c>
      <c r="I8" t="s">
        <v>235</v>
      </c>
      <c r="J8" t="s">
        <v>235</v>
      </c>
      <c r="K8" t="s">
        <v>33</v>
      </c>
      <c r="L8" t="s">
        <v>146</v>
      </c>
      <c r="M8" t="s">
        <v>147</v>
      </c>
      <c r="N8" t="s">
        <v>305</v>
      </c>
      <c r="O8" t="s">
        <v>305</v>
      </c>
      <c r="P8" t="s">
        <v>276</v>
      </c>
      <c r="Q8" t="s">
        <v>277</v>
      </c>
      <c r="R8" t="s">
        <v>46</v>
      </c>
      <c r="S8" t="s">
        <v>235</v>
      </c>
      <c r="T8" t="s">
        <v>295</v>
      </c>
    </row>
    <row r="9" spans="1:22">
      <c r="A9">
        <v>1204</v>
      </c>
      <c r="B9" t="s">
        <v>265</v>
      </c>
      <c r="C9" t="s">
        <v>266</v>
      </c>
      <c r="D9" t="s">
        <v>240</v>
      </c>
      <c r="E9">
        <v>112862</v>
      </c>
      <c r="F9">
        <v>112861</v>
      </c>
      <c r="G9" t="s">
        <v>778</v>
      </c>
      <c r="H9" t="s">
        <v>236</v>
      </c>
      <c r="I9" t="s">
        <v>235</v>
      </c>
      <c r="J9" t="s">
        <v>235</v>
      </c>
      <c r="K9" t="s">
        <v>33</v>
      </c>
      <c r="L9" t="s">
        <v>146</v>
      </c>
      <c r="M9" t="s">
        <v>147</v>
      </c>
      <c r="N9" t="s">
        <v>305</v>
      </c>
      <c r="O9" t="s">
        <v>305</v>
      </c>
      <c r="P9" t="s">
        <v>276</v>
      </c>
      <c r="Q9" t="s">
        <v>277</v>
      </c>
      <c r="R9" t="s">
        <v>46</v>
      </c>
      <c r="S9" t="s">
        <v>235</v>
      </c>
      <c r="T9" t="s">
        <v>278</v>
      </c>
    </row>
    <row r="10" spans="1:22">
      <c r="A10">
        <v>1204</v>
      </c>
      <c r="B10" t="s">
        <v>265</v>
      </c>
      <c r="C10" t="s">
        <v>266</v>
      </c>
      <c r="D10" t="s">
        <v>240</v>
      </c>
      <c r="E10">
        <v>114631</v>
      </c>
      <c r="F10">
        <v>114653</v>
      </c>
      <c r="G10" t="s">
        <v>981</v>
      </c>
      <c r="H10" t="s">
        <v>236</v>
      </c>
      <c r="I10" t="s">
        <v>235</v>
      </c>
      <c r="J10" t="s">
        <v>235</v>
      </c>
      <c r="K10" t="s">
        <v>77</v>
      </c>
      <c r="L10" t="s">
        <v>78</v>
      </c>
      <c r="M10" t="s">
        <v>91</v>
      </c>
      <c r="N10" t="s">
        <v>324</v>
      </c>
      <c r="O10" t="s">
        <v>305</v>
      </c>
      <c r="P10" t="s">
        <v>276</v>
      </c>
      <c r="Q10" t="s">
        <v>294</v>
      </c>
      <c r="R10" t="s">
        <v>46</v>
      </c>
      <c r="S10" t="s">
        <v>235</v>
      </c>
      <c r="T10" t="s">
        <v>278</v>
      </c>
    </row>
    <row r="11" spans="1:22">
      <c r="A11">
        <v>1204</v>
      </c>
      <c r="B11" t="s">
        <v>265</v>
      </c>
      <c r="C11" t="s">
        <v>266</v>
      </c>
      <c r="D11" t="s">
        <v>240</v>
      </c>
      <c r="E11">
        <v>114632</v>
      </c>
      <c r="F11">
        <v>114653</v>
      </c>
      <c r="G11" t="s">
        <v>981</v>
      </c>
      <c r="H11" t="s">
        <v>236</v>
      </c>
      <c r="I11" t="s">
        <v>235</v>
      </c>
      <c r="J11" t="s">
        <v>235</v>
      </c>
      <c r="K11" t="s">
        <v>77</v>
      </c>
      <c r="L11" t="s">
        <v>78</v>
      </c>
      <c r="M11" t="s">
        <v>91</v>
      </c>
      <c r="N11" t="s">
        <v>324</v>
      </c>
      <c r="O11" t="s">
        <v>305</v>
      </c>
      <c r="P11" t="s">
        <v>276</v>
      </c>
      <c r="Q11" t="s">
        <v>294</v>
      </c>
      <c r="R11" t="s">
        <v>46</v>
      </c>
      <c r="S11" t="s">
        <v>235</v>
      </c>
      <c r="T11" t="s">
        <v>295</v>
      </c>
    </row>
    <row r="12" spans="1:22">
      <c r="A12">
        <v>1204</v>
      </c>
      <c r="B12" t="s">
        <v>265</v>
      </c>
      <c r="C12" t="s">
        <v>266</v>
      </c>
      <c r="D12" t="s">
        <v>240</v>
      </c>
      <c r="E12">
        <v>113921</v>
      </c>
      <c r="F12">
        <v>113920</v>
      </c>
      <c r="G12" t="s">
        <v>934</v>
      </c>
      <c r="H12" t="s">
        <v>236</v>
      </c>
      <c r="I12" t="s">
        <v>235</v>
      </c>
      <c r="J12" t="s">
        <v>235</v>
      </c>
      <c r="K12" t="s">
        <v>80</v>
      </c>
      <c r="L12" t="s">
        <v>104</v>
      </c>
      <c r="M12" t="s">
        <v>108</v>
      </c>
      <c r="N12" t="s">
        <v>347</v>
      </c>
      <c r="O12" t="s">
        <v>347</v>
      </c>
      <c r="P12" t="s">
        <v>276</v>
      </c>
      <c r="Q12" t="s">
        <v>277</v>
      </c>
      <c r="R12" t="s">
        <v>46</v>
      </c>
      <c r="S12" t="s">
        <v>235</v>
      </c>
      <c r="T12" t="s">
        <v>278</v>
      </c>
    </row>
    <row r="13" spans="1:22">
      <c r="A13">
        <v>1204</v>
      </c>
      <c r="B13" t="s">
        <v>265</v>
      </c>
      <c r="C13" t="s">
        <v>266</v>
      </c>
      <c r="D13" t="s">
        <v>240</v>
      </c>
      <c r="E13">
        <v>113507</v>
      </c>
      <c r="F13">
        <v>113506</v>
      </c>
      <c r="G13" t="s">
        <v>825</v>
      </c>
      <c r="H13" t="s">
        <v>236</v>
      </c>
      <c r="I13" t="s">
        <v>235</v>
      </c>
      <c r="J13" t="s">
        <v>235</v>
      </c>
      <c r="K13" t="s">
        <v>80</v>
      </c>
      <c r="L13" t="s">
        <v>104</v>
      </c>
      <c r="M13" t="s">
        <v>108</v>
      </c>
      <c r="N13" t="s">
        <v>305</v>
      </c>
      <c r="O13" t="s">
        <v>305</v>
      </c>
      <c r="P13" t="s">
        <v>276</v>
      </c>
      <c r="Q13" t="s">
        <v>277</v>
      </c>
      <c r="R13" t="s">
        <v>46</v>
      </c>
      <c r="S13" t="s">
        <v>235</v>
      </c>
      <c r="T13" t="s">
        <v>316</v>
      </c>
    </row>
    <row r="14" spans="1:22">
      <c r="A14">
        <v>1204</v>
      </c>
      <c r="B14" t="s">
        <v>265</v>
      </c>
      <c r="C14" t="s">
        <v>266</v>
      </c>
      <c r="D14" t="s">
        <v>240</v>
      </c>
      <c r="E14">
        <v>114091</v>
      </c>
      <c r="F14">
        <v>114090</v>
      </c>
      <c r="G14" t="s">
        <v>946</v>
      </c>
      <c r="H14" t="s">
        <v>236</v>
      </c>
      <c r="I14" t="s">
        <v>235</v>
      </c>
      <c r="J14" t="s">
        <v>235</v>
      </c>
      <c r="K14" t="s">
        <v>83</v>
      </c>
      <c r="L14" t="s">
        <v>115</v>
      </c>
      <c r="M14" t="s">
        <v>116</v>
      </c>
      <c r="N14" t="s">
        <v>947</v>
      </c>
      <c r="O14" t="s">
        <v>947</v>
      </c>
      <c r="P14" t="s">
        <v>276</v>
      </c>
      <c r="Q14" t="s">
        <v>277</v>
      </c>
      <c r="R14" t="s">
        <v>46</v>
      </c>
      <c r="S14" t="s">
        <v>235</v>
      </c>
      <c r="T14" t="s">
        <v>278</v>
      </c>
    </row>
    <row r="15" spans="1:22">
      <c r="A15">
        <v>1128</v>
      </c>
      <c r="B15" t="s">
        <v>254</v>
      </c>
      <c r="C15" t="s">
        <v>250</v>
      </c>
      <c r="D15" t="s">
        <v>240</v>
      </c>
      <c r="E15">
        <v>99210</v>
      </c>
      <c r="F15">
        <v>98923</v>
      </c>
      <c r="G15" t="s">
        <v>625</v>
      </c>
      <c r="H15" t="s">
        <v>236</v>
      </c>
      <c r="I15" t="s">
        <v>235</v>
      </c>
      <c r="J15" t="s">
        <v>238</v>
      </c>
      <c r="K15" t="s">
        <v>80</v>
      </c>
      <c r="L15" t="s">
        <v>81</v>
      </c>
      <c r="M15" t="s">
        <v>82</v>
      </c>
      <c r="N15" t="s">
        <v>626</v>
      </c>
      <c r="O15" t="s">
        <v>626</v>
      </c>
      <c r="P15" t="s">
        <v>276</v>
      </c>
      <c r="Q15" t="s">
        <v>277</v>
      </c>
      <c r="R15" t="s">
        <v>46</v>
      </c>
      <c r="S15" t="s">
        <v>238</v>
      </c>
      <c r="T15" t="s">
        <v>295</v>
      </c>
    </row>
    <row r="16" spans="1:22">
      <c r="A16">
        <v>1128</v>
      </c>
      <c r="B16" t="s">
        <v>254</v>
      </c>
      <c r="C16" t="s">
        <v>250</v>
      </c>
      <c r="D16" t="s">
        <v>240</v>
      </c>
      <c r="E16">
        <v>99208</v>
      </c>
      <c r="F16">
        <v>98923</v>
      </c>
      <c r="G16" t="s">
        <v>625</v>
      </c>
      <c r="H16" t="s">
        <v>236</v>
      </c>
      <c r="I16" t="s">
        <v>235</v>
      </c>
      <c r="J16" t="s">
        <v>238</v>
      </c>
      <c r="K16" t="s">
        <v>80</v>
      </c>
      <c r="L16" t="s">
        <v>81</v>
      </c>
      <c r="M16" t="s">
        <v>82</v>
      </c>
      <c r="N16" t="s">
        <v>626</v>
      </c>
      <c r="O16" t="s">
        <v>626</v>
      </c>
      <c r="P16" t="s">
        <v>276</v>
      </c>
      <c r="Q16" t="s">
        <v>277</v>
      </c>
      <c r="R16" t="s">
        <v>46</v>
      </c>
      <c r="S16" t="s">
        <v>238</v>
      </c>
      <c r="T16" t="s">
        <v>295</v>
      </c>
    </row>
    <row r="17" spans="1:20">
      <c r="A17">
        <v>1128</v>
      </c>
      <c r="B17" t="s">
        <v>254</v>
      </c>
      <c r="C17" t="s">
        <v>250</v>
      </c>
      <c r="D17" t="s">
        <v>240</v>
      </c>
      <c r="E17">
        <v>99209</v>
      </c>
      <c r="F17">
        <v>98923</v>
      </c>
      <c r="G17" t="s">
        <v>625</v>
      </c>
      <c r="H17" t="s">
        <v>236</v>
      </c>
      <c r="I17" t="s">
        <v>235</v>
      </c>
      <c r="J17" t="s">
        <v>239</v>
      </c>
      <c r="K17" t="s">
        <v>80</v>
      </c>
      <c r="L17" t="s">
        <v>81</v>
      </c>
      <c r="M17" t="s">
        <v>82</v>
      </c>
      <c r="N17" t="s">
        <v>626</v>
      </c>
      <c r="O17" t="s">
        <v>626</v>
      </c>
      <c r="P17" t="s">
        <v>276</v>
      </c>
      <c r="Q17" t="s">
        <v>277</v>
      </c>
      <c r="R17" t="s">
        <v>46</v>
      </c>
      <c r="S17" t="s">
        <v>238</v>
      </c>
      <c r="T17" t="s">
        <v>295</v>
      </c>
    </row>
    <row r="18" spans="1:20">
      <c r="A18">
        <v>1128</v>
      </c>
      <c r="B18" t="s">
        <v>254</v>
      </c>
      <c r="C18" t="s">
        <v>250</v>
      </c>
      <c r="D18" t="s">
        <v>240</v>
      </c>
      <c r="E18">
        <v>101547</v>
      </c>
      <c r="F18">
        <v>98923</v>
      </c>
      <c r="G18" t="s">
        <v>625</v>
      </c>
      <c r="H18" t="s">
        <v>236</v>
      </c>
      <c r="I18" t="s">
        <v>235</v>
      </c>
      <c r="J18" t="s">
        <v>238</v>
      </c>
      <c r="K18" t="s">
        <v>80</v>
      </c>
      <c r="L18" t="s">
        <v>81</v>
      </c>
      <c r="M18" t="s">
        <v>82</v>
      </c>
      <c r="N18" t="s">
        <v>626</v>
      </c>
      <c r="O18" t="s">
        <v>626</v>
      </c>
      <c r="P18" t="s">
        <v>276</v>
      </c>
      <c r="Q18" t="s">
        <v>403</v>
      </c>
      <c r="R18" t="s">
        <v>149</v>
      </c>
      <c r="S18" t="s">
        <v>238</v>
      </c>
    </row>
    <row r="19" spans="1:20">
      <c r="A19">
        <v>1128</v>
      </c>
      <c r="B19" t="s">
        <v>254</v>
      </c>
      <c r="C19" t="s">
        <v>250</v>
      </c>
      <c r="D19" t="s">
        <v>240</v>
      </c>
      <c r="E19">
        <v>98909</v>
      </c>
      <c r="F19">
        <v>97226</v>
      </c>
      <c r="G19" t="s">
        <v>454</v>
      </c>
      <c r="H19" t="s">
        <v>236</v>
      </c>
      <c r="I19" t="s">
        <v>235</v>
      </c>
      <c r="J19" t="s">
        <v>236</v>
      </c>
      <c r="K19" t="s">
        <v>93</v>
      </c>
      <c r="L19" t="s">
        <v>94</v>
      </c>
      <c r="M19" t="s">
        <v>174</v>
      </c>
      <c r="N19" t="s">
        <v>293</v>
      </c>
      <c r="O19" t="s">
        <v>293</v>
      </c>
      <c r="P19" t="s">
        <v>276</v>
      </c>
      <c r="Q19" t="s">
        <v>403</v>
      </c>
      <c r="R19" t="s">
        <v>149</v>
      </c>
      <c r="S19" t="s">
        <v>237</v>
      </c>
    </row>
    <row r="20" spans="1:20">
      <c r="A20">
        <v>1128</v>
      </c>
      <c r="B20" t="s">
        <v>254</v>
      </c>
      <c r="C20" t="s">
        <v>250</v>
      </c>
      <c r="D20" t="s">
        <v>240</v>
      </c>
      <c r="E20">
        <v>97227</v>
      </c>
      <c r="F20">
        <v>97226</v>
      </c>
      <c r="G20" t="s">
        <v>454</v>
      </c>
      <c r="H20" t="s">
        <v>236</v>
      </c>
      <c r="I20" t="s">
        <v>235</v>
      </c>
      <c r="J20" t="s">
        <v>237</v>
      </c>
      <c r="K20" t="s">
        <v>93</v>
      </c>
      <c r="L20" t="s">
        <v>94</v>
      </c>
      <c r="M20" t="s">
        <v>174</v>
      </c>
      <c r="N20" t="s">
        <v>293</v>
      </c>
      <c r="O20" t="s">
        <v>293</v>
      </c>
      <c r="P20" t="s">
        <v>276</v>
      </c>
      <c r="Q20" t="s">
        <v>294</v>
      </c>
      <c r="R20" t="s">
        <v>46</v>
      </c>
      <c r="S20" t="s">
        <v>237</v>
      </c>
      <c r="T20" t="s">
        <v>316</v>
      </c>
    </row>
    <row r="21" spans="1:20">
      <c r="A21">
        <v>1128</v>
      </c>
      <c r="B21" t="s">
        <v>254</v>
      </c>
      <c r="C21" t="s">
        <v>250</v>
      </c>
      <c r="D21" t="s">
        <v>240</v>
      </c>
      <c r="E21">
        <v>97228</v>
      </c>
      <c r="F21">
        <v>97226</v>
      </c>
      <c r="G21" t="s">
        <v>454</v>
      </c>
      <c r="H21" t="s">
        <v>236</v>
      </c>
      <c r="I21" t="s">
        <v>235</v>
      </c>
      <c r="J21" t="s">
        <v>236</v>
      </c>
      <c r="K21" t="s">
        <v>93</v>
      </c>
      <c r="L21" t="s">
        <v>94</v>
      </c>
      <c r="M21" t="s">
        <v>174</v>
      </c>
      <c r="N21" t="s">
        <v>293</v>
      </c>
      <c r="O21" t="s">
        <v>293</v>
      </c>
      <c r="P21" t="s">
        <v>276</v>
      </c>
      <c r="Q21" t="s">
        <v>456</v>
      </c>
      <c r="R21" t="s">
        <v>149</v>
      </c>
      <c r="S21" t="s">
        <v>237</v>
      </c>
    </row>
    <row r="22" spans="1:20">
      <c r="A22">
        <v>1128</v>
      </c>
      <c r="B22" t="s">
        <v>254</v>
      </c>
      <c r="C22" t="s">
        <v>250</v>
      </c>
      <c r="D22" t="s">
        <v>240</v>
      </c>
      <c r="E22">
        <v>89598</v>
      </c>
      <c r="F22">
        <v>66574</v>
      </c>
      <c r="G22" t="s">
        <v>320</v>
      </c>
      <c r="H22" t="s">
        <v>236</v>
      </c>
      <c r="I22" t="s">
        <v>235</v>
      </c>
      <c r="J22" t="s">
        <v>236</v>
      </c>
      <c r="K22" t="s">
        <v>74</v>
      </c>
      <c r="L22" t="s">
        <v>75</v>
      </c>
      <c r="M22" t="s">
        <v>155</v>
      </c>
      <c r="N22" t="s">
        <v>293</v>
      </c>
      <c r="O22" t="s">
        <v>293</v>
      </c>
      <c r="P22" t="s">
        <v>276</v>
      </c>
      <c r="Q22" t="s">
        <v>340</v>
      </c>
      <c r="R22" t="s">
        <v>46</v>
      </c>
      <c r="S22" t="s">
        <v>237</v>
      </c>
      <c r="T22" t="s">
        <v>295</v>
      </c>
    </row>
    <row r="23" spans="1:20">
      <c r="A23">
        <v>1128</v>
      </c>
      <c r="B23" t="s">
        <v>254</v>
      </c>
      <c r="C23" t="s">
        <v>250</v>
      </c>
      <c r="D23" t="s">
        <v>240</v>
      </c>
      <c r="E23">
        <v>113778</v>
      </c>
      <c r="F23">
        <v>66574</v>
      </c>
      <c r="G23" t="s">
        <v>320</v>
      </c>
      <c r="H23" t="s">
        <v>236</v>
      </c>
      <c r="I23" t="s">
        <v>235</v>
      </c>
      <c r="J23" t="s">
        <v>236</v>
      </c>
      <c r="K23" t="s">
        <v>74</v>
      </c>
      <c r="L23" t="s">
        <v>75</v>
      </c>
      <c r="M23" t="s">
        <v>155</v>
      </c>
      <c r="N23" t="s">
        <v>293</v>
      </c>
      <c r="O23" t="s">
        <v>293</v>
      </c>
      <c r="P23" t="s">
        <v>276</v>
      </c>
      <c r="Q23" t="s">
        <v>277</v>
      </c>
      <c r="R23" t="s">
        <v>46</v>
      </c>
      <c r="S23" t="s">
        <v>237</v>
      </c>
      <c r="T23" t="s">
        <v>278</v>
      </c>
    </row>
    <row r="24" spans="1:20">
      <c r="A24">
        <v>1128</v>
      </c>
      <c r="B24" t="s">
        <v>254</v>
      </c>
      <c r="C24" t="s">
        <v>250</v>
      </c>
      <c r="D24" t="s">
        <v>240</v>
      </c>
      <c r="E24">
        <v>88555</v>
      </c>
      <c r="F24">
        <v>66574</v>
      </c>
      <c r="G24" t="s">
        <v>320</v>
      </c>
      <c r="H24" t="s">
        <v>236</v>
      </c>
      <c r="I24" t="s">
        <v>235</v>
      </c>
      <c r="J24" t="s">
        <v>237</v>
      </c>
      <c r="K24" t="s">
        <v>74</v>
      </c>
      <c r="L24" t="s">
        <v>75</v>
      </c>
      <c r="M24" t="s">
        <v>155</v>
      </c>
      <c r="N24" t="s">
        <v>293</v>
      </c>
      <c r="O24" t="s">
        <v>293</v>
      </c>
      <c r="P24" t="s">
        <v>276</v>
      </c>
      <c r="Q24" t="s">
        <v>277</v>
      </c>
      <c r="R24" t="s">
        <v>46</v>
      </c>
      <c r="S24" t="s">
        <v>237</v>
      </c>
      <c r="T24" t="s">
        <v>316</v>
      </c>
    </row>
    <row r="25" spans="1:20">
      <c r="A25">
        <v>1128</v>
      </c>
      <c r="B25" t="s">
        <v>254</v>
      </c>
      <c r="C25" t="s">
        <v>250</v>
      </c>
      <c r="D25" t="s">
        <v>240</v>
      </c>
      <c r="E25">
        <v>92043</v>
      </c>
      <c r="F25">
        <v>92042</v>
      </c>
      <c r="G25" t="s">
        <v>534</v>
      </c>
      <c r="H25" t="s">
        <v>236</v>
      </c>
      <c r="I25" t="s">
        <v>235</v>
      </c>
      <c r="J25" t="s">
        <v>235</v>
      </c>
      <c r="K25" t="s">
        <v>74</v>
      </c>
      <c r="L25" t="s">
        <v>180</v>
      </c>
      <c r="M25" t="s">
        <v>180</v>
      </c>
      <c r="N25" t="s">
        <v>324</v>
      </c>
      <c r="O25" t="s">
        <v>324</v>
      </c>
      <c r="P25" t="s">
        <v>276</v>
      </c>
      <c r="Q25" t="s">
        <v>294</v>
      </c>
      <c r="R25" t="s">
        <v>46</v>
      </c>
      <c r="S25" t="s">
        <v>235</v>
      </c>
      <c r="T25" t="s">
        <v>278</v>
      </c>
    </row>
    <row r="26" spans="1:20">
      <c r="A26">
        <v>1128</v>
      </c>
      <c r="B26" t="s">
        <v>254</v>
      </c>
      <c r="C26" t="s">
        <v>250</v>
      </c>
      <c r="D26" t="s">
        <v>240</v>
      </c>
      <c r="E26">
        <v>92044</v>
      </c>
      <c r="F26">
        <v>92042</v>
      </c>
      <c r="G26" t="s">
        <v>534</v>
      </c>
      <c r="H26" t="s">
        <v>236</v>
      </c>
      <c r="I26" t="s">
        <v>235</v>
      </c>
      <c r="J26" t="s">
        <v>235</v>
      </c>
      <c r="K26" t="s">
        <v>74</v>
      </c>
      <c r="L26" t="s">
        <v>180</v>
      </c>
      <c r="M26" t="s">
        <v>180</v>
      </c>
      <c r="N26" t="s">
        <v>324</v>
      </c>
      <c r="O26" t="s">
        <v>324</v>
      </c>
      <c r="P26" t="s">
        <v>276</v>
      </c>
      <c r="Q26" t="s">
        <v>294</v>
      </c>
      <c r="R26" t="s">
        <v>46</v>
      </c>
      <c r="S26" t="s">
        <v>235</v>
      </c>
      <c r="T26" t="s">
        <v>295</v>
      </c>
    </row>
    <row r="27" spans="1:20">
      <c r="A27">
        <v>1128</v>
      </c>
      <c r="B27" t="s">
        <v>254</v>
      </c>
      <c r="C27" t="s">
        <v>250</v>
      </c>
      <c r="D27" t="s">
        <v>240</v>
      </c>
      <c r="E27">
        <v>113669</v>
      </c>
      <c r="F27">
        <v>112480</v>
      </c>
      <c r="G27" t="s">
        <v>764</v>
      </c>
      <c r="H27" t="s">
        <v>236</v>
      </c>
      <c r="I27" t="s">
        <v>235</v>
      </c>
      <c r="J27" t="s">
        <v>236</v>
      </c>
      <c r="K27" t="s">
        <v>83</v>
      </c>
      <c r="L27" t="s">
        <v>99</v>
      </c>
      <c r="M27" t="s">
        <v>100</v>
      </c>
      <c r="N27" t="s">
        <v>293</v>
      </c>
      <c r="O27" t="s">
        <v>544</v>
      </c>
      <c r="P27" t="s">
        <v>276</v>
      </c>
      <c r="Q27" t="s">
        <v>829</v>
      </c>
      <c r="R27" t="s">
        <v>46</v>
      </c>
      <c r="S27" t="s">
        <v>236</v>
      </c>
      <c r="T27" t="s">
        <v>278</v>
      </c>
    </row>
    <row r="28" spans="1:20">
      <c r="A28">
        <v>1128</v>
      </c>
      <c r="B28" t="s">
        <v>254</v>
      </c>
      <c r="C28" t="s">
        <v>250</v>
      </c>
      <c r="D28" t="s">
        <v>240</v>
      </c>
      <c r="E28">
        <v>113426</v>
      </c>
      <c r="F28">
        <v>112480</v>
      </c>
      <c r="G28" t="s">
        <v>764</v>
      </c>
      <c r="H28" t="s">
        <v>236</v>
      </c>
      <c r="I28" t="s">
        <v>235</v>
      </c>
      <c r="J28" t="s">
        <v>237</v>
      </c>
      <c r="K28" t="s">
        <v>83</v>
      </c>
      <c r="L28" t="s">
        <v>99</v>
      </c>
      <c r="M28" t="s">
        <v>100</v>
      </c>
      <c r="N28" t="s">
        <v>293</v>
      </c>
      <c r="O28" t="s">
        <v>544</v>
      </c>
      <c r="P28" t="s">
        <v>276</v>
      </c>
      <c r="Q28" t="s">
        <v>277</v>
      </c>
      <c r="R28" t="s">
        <v>46</v>
      </c>
      <c r="S28" t="s">
        <v>236</v>
      </c>
      <c r="T28" t="s">
        <v>278</v>
      </c>
    </row>
    <row r="29" spans="1:20">
      <c r="A29">
        <v>1128</v>
      </c>
      <c r="B29" t="s">
        <v>254</v>
      </c>
      <c r="C29" t="s">
        <v>250</v>
      </c>
      <c r="D29" t="s">
        <v>240</v>
      </c>
      <c r="E29">
        <v>112630</v>
      </c>
      <c r="F29">
        <v>112480</v>
      </c>
      <c r="G29" t="s">
        <v>764</v>
      </c>
      <c r="H29" t="s">
        <v>236</v>
      </c>
      <c r="I29" t="s">
        <v>235</v>
      </c>
      <c r="J29" t="s">
        <v>236</v>
      </c>
      <c r="K29" t="s">
        <v>83</v>
      </c>
      <c r="L29" t="s">
        <v>99</v>
      </c>
      <c r="M29" t="s">
        <v>100</v>
      </c>
      <c r="N29" t="s">
        <v>293</v>
      </c>
      <c r="O29" t="s">
        <v>544</v>
      </c>
      <c r="P29" t="s">
        <v>276</v>
      </c>
      <c r="Q29" t="s">
        <v>277</v>
      </c>
      <c r="R29" t="s">
        <v>46</v>
      </c>
      <c r="S29" t="s">
        <v>236</v>
      </c>
      <c r="T29" t="s">
        <v>316</v>
      </c>
    </row>
    <row r="30" spans="1:20">
      <c r="A30">
        <v>1128</v>
      </c>
      <c r="B30" t="s">
        <v>254</v>
      </c>
      <c r="C30" t="s">
        <v>250</v>
      </c>
      <c r="D30" t="s">
        <v>240</v>
      </c>
      <c r="E30">
        <v>113427</v>
      </c>
      <c r="F30">
        <v>112480</v>
      </c>
      <c r="G30" t="s">
        <v>764</v>
      </c>
      <c r="H30" t="s">
        <v>236</v>
      </c>
      <c r="I30" t="s">
        <v>235</v>
      </c>
      <c r="J30" t="s">
        <v>235</v>
      </c>
      <c r="K30" t="s">
        <v>83</v>
      </c>
      <c r="L30" t="s">
        <v>99</v>
      </c>
      <c r="M30" t="s">
        <v>100</v>
      </c>
      <c r="N30" t="s">
        <v>293</v>
      </c>
      <c r="O30" t="s">
        <v>544</v>
      </c>
      <c r="P30" t="s">
        <v>276</v>
      </c>
      <c r="Q30" t="s">
        <v>277</v>
      </c>
      <c r="R30" t="s">
        <v>46</v>
      </c>
      <c r="S30" t="s">
        <v>236</v>
      </c>
      <c r="T30" t="s">
        <v>278</v>
      </c>
    </row>
    <row r="31" spans="1:20">
      <c r="A31">
        <v>1128</v>
      </c>
      <c r="B31" t="s">
        <v>254</v>
      </c>
      <c r="C31" t="s">
        <v>250</v>
      </c>
      <c r="D31" t="s">
        <v>240</v>
      </c>
      <c r="E31">
        <v>112631</v>
      </c>
      <c r="F31">
        <v>112480</v>
      </c>
      <c r="G31" t="s">
        <v>764</v>
      </c>
      <c r="H31" t="s">
        <v>236</v>
      </c>
      <c r="I31" t="s">
        <v>235</v>
      </c>
      <c r="J31" t="s">
        <v>236</v>
      </c>
      <c r="K31" t="s">
        <v>83</v>
      </c>
      <c r="L31" t="s">
        <v>99</v>
      </c>
      <c r="M31" t="s">
        <v>100</v>
      </c>
      <c r="N31" t="s">
        <v>293</v>
      </c>
      <c r="O31" t="s">
        <v>544</v>
      </c>
      <c r="P31" t="s">
        <v>276</v>
      </c>
      <c r="Q31" t="s">
        <v>277</v>
      </c>
      <c r="R31" t="s">
        <v>46</v>
      </c>
      <c r="S31" t="s">
        <v>236</v>
      </c>
      <c r="T31" t="s">
        <v>295</v>
      </c>
    </row>
    <row r="32" spans="1:20">
      <c r="A32">
        <v>1128</v>
      </c>
      <c r="B32" t="s">
        <v>254</v>
      </c>
      <c r="C32" t="s">
        <v>250</v>
      </c>
      <c r="D32" t="s">
        <v>240</v>
      </c>
      <c r="E32">
        <v>87390</v>
      </c>
      <c r="F32">
        <v>87389</v>
      </c>
      <c r="G32" t="s">
        <v>497</v>
      </c>
      <c r="H32" t="s">
        <v>236</v>
      </c>
      <c r="I32" t="s">
        <v>235</v>
      </c>
      <c r="J32" t="s">
        <v>237</v>
      </c>
      <c r="K32" t="s">
        <v>74</v>
      </c>
      <c r="L32" t="s">
        <v>75</v>
      </c>
      <c r="M32" t="s">
        <v>162</v>
      </c>
      <c r="N32" t="s">
        <v>293</v>
      </c>
      <c r="O32" t="s">
        <v>293</v>
      </c>
      <c r="P32" t="s">
        <v>276</v>
      </c>
      <c r="Q32" t="s">
        <v>294</v>
      </c>
      <c r="R32" t="s">
        <v>46</v>
      </c>
      <c r="S32" t="s">
        <v>237</v>
      </c>
      <c r="T32" t="s">
        <v>278</v>
      </c>
    </row>
    <row r="33" spans="1:20">
      <c r="A33">
        <v>1128</v>
      </c>
      <c r="B33" t="s">
        <v>254</v>
      </c>
      <c r="C33" t="s">
        <v>250</v>
      </c>
      <c r="D33" t="s">
        <v>240</v>
      </c>
      <c r="E33">
        <v>87391</v>
      </c>
      <c r="F33">
        <v>87389</v>
      </c>
      <c r="G33" t="s">
        <v>497</v>
      </c>
      <c r="H33" t="s">
        <v>236</v>
      </c>
      <c r="I33" t="s">
        <v>235</v>
      </c>
      <c r="J33" t="s">
        <v>237</v>
      </c>
      <c r="K33" t="s">
        <v>74</v>
      </c>
      <c r="L33" t="s">
        <v>75</v>
      </c>
      <c r="M33" t="s">
        <v>162</v>
      </c>
      <c r="N33" t="s">
        <v>293</v>
      </c>
      <c r="O33" t="s">
        <v>293</v>
      </c>
      <c r="P33" t="s">
        <v>276</v>
      </c>
      <c r="Q33" t="s">
        <v>294</v>
      </c>
      <c r="R33" t="s">
        <v>46</v>
      </c>
      <c r="S33" t="s">
        <v>237</v>
      </c>
      <c r="T33" t="s">
        <v>295</v>
      </c>
    </row>
    <row r="34" spans="1:20">
      <c r="A34">
        <v>1128</v>
      </c>
      <c r="B34" t="s">
        <v>254</v>
      </c>
      <c r="C34" t="s">
        <v>250</v>
      </c>
      <c r="D34" t="s">
        <v>240</v>
      </c>
      <c r="E34">
        <v>96875</v>
      </c>
      <c r="F34">
        <v>96873</v>
      </c>
      <c r="G34" t="s">
        <v>447</v>
      </c>
      <c r="H34" t="s">
        <v>236</v>
      </c>
      <c r="I34" t="s">
        <v>235</v>
      </c>
      <c r="J34" t="s">
        <v>236</v>
      </c>
      <c r="K34" t="s">
        <v>83</v>
      </c>
      <c r="L34" t="s">
        <v>84</v>
      </c>
      <c r="M34" t="s">
        <v>84</v>
      </c>
      <c r="N34" t="s">
        <v>293</v>
      </c>
      <c r="O34" t="s">
        <v>293</v>
      </c>
      <c r="P34" t="s">
        <v>276</v>
      </c>
      <c r="Q34" t="s">
        <v>277</v>
      </c>
      <c r="R34" t="s">
        <v>46</v>
      </c>
      <c r="S34" t="s">
        <v>236</v>
      </c>
      <c r="T34" t="s">
        <v>295</v>
      </c>
    </row>
    <row r="35" spans="1:20">
      <c r="A35">
        <v>1128</v>
      </c>
      <c r="B35" t="s">
        <v>254</v>
      </c>
      <c r="C35" t="s">
        <v>250</v>
      </c>
      <c r="D35" t="s">
        <v>240</v>
      </c>
      <c r="E35">
        <v>96874</v>
      </c>
      <c r="F35">
        <v>96873</v>
      </c>
      <c r="G35" t="s">
        <v>447</v>
      </c>
      <c r="H35" t="s">
        <v>236</v>
      </c>
      <c r="I35" t="s">
        <v>235</v>
      </c>
      <c r="J35" t="s">
        <v>236</v>
      </c>
      <c r="K35" t="s">
        <v>83</v>
      </c>
      <c r="L35" t="s">
        <v>84</v>
      </c>
      <c r="M35" t="s">
        <v>84</v>
      </c>
      <c r="N35" t="s">
        <v>293</v>
      </c>
      <c r="O35" t="s">
        <v>293</v>
      </c>
      <c r="P35" t="s">
        <v>276</v>
      </c>
      <c r="Q35" t="s">
        <v>277</v>
      </c>
      <c r="R35" t="s">
        <v>46</v>
      </c>
      <c r="S35" t="s">
        <v>236</v>
      </c>
      <c r="T35" t="s">
        <v>278</v>
      </c>
    </row>
    <row r="36" spans="1:20">
      <c r="A36">
        <v>1128</v>
      </c>
      <c r="B36" t="s">
        <v>254</v>
      </c>
      <c r="C36" t="s">
        <v>250</v>
      </c>
      <c r="D36" t="s">
        <v>240</v>
      </c>
      <c r="E36">
        <v>96364</v>
      </c>
      <c r="F36">
        <v>90020</v>
      </c>
      <c r="G36" t="s">
        <v>433</v>
      </c>
      <c r="H36" t="s">
        <v>236</v>
      </c>
      <c r="I36" t="s">
        <v>235</v>
      </c>
      <c r="J36" t="s">
        <v>237</v>
      </c>
      <c r="K36" t="s">
        <v>74</v>
      </c>
      <c r="L36" t="s">
        <v>142</v>
      </c>
      <c r="M36" t="s">
        <v>143</v>
      </c>
      <c r="N36" t="s">
        <v>293</v>
      </c>
      <c r="O36" t="s">
        <v>293</v>
      </c>
      <c r="P36" t="s">
        <v>276</v>
      </c>
      <c r="Q36" t="s">
        <v>403</v>
      </c>
      <c r="R36" t="s">
        <v>149</v>
      </c>
      <c r="S36" t="s">
        <v>237</v>
      </c>
    </row>
    <row r="37" spans="1:20">
      <c r="A37">
        <v>1128</v>
      </c>
      <c r="B37" t="s">
        <v>254</v>
      </c>
      <c r="C37" t="s">
        <v>250</v>
      </c>
      <c r="D37" t="s">
        <v>240</v>
      </c>
      <c r="E37">
        <v>91003</v>
      </c>
      <c r="F37">
        <v>91000</v>
      </c>
      <c r="G37" t="s">
        <v>383</v>
      </c>
      <c r="H37" t="s">
        <v>236</v>
      </c>
      <c r="I37" t="s">
        <v>235</v>
      </c>
      <c r="J37" t="s">
        <v>235</v>
      </c>
      <c r="K37" t="s">
        <v>80</v>
      </c>
      <c r="L37" t="s">
        <v>104</v>
      </c>
      <c r="M37" t="s">
        <v>108</v>
      </c>
      <c r="N37" t="s">
        <v>305</v>
      </c>
      <c r="O37" t="s">
        <v>305</v>
      </c>
      <c r="P37" t="s">
        <v>276</v>
      </c>
      <c r="Q37" t="s">
        <v>294</v>
      </c>
      <c r="R37" t="s">
        <v>46</v>
      </c>
      <c r="S37" t="s">
        <v>236</v>
      </c>
      <c r="T37" t="s">
        <v>295</v>
      </c>
    </row>
    <row r="38" spans="1:20">
      <c r="A38">
        <v>1128</v>
      </c>
      <c r="B38" t="s">
        <v>254</v>
      </c>
      <c r="C38" t="s">
        <v>250</v>
      </c>
      <c r="D38" t="s">
        <v>240</v>
      </c>
      <c r="E38">
        <v>104123</v>
      </c>
      <c r="F38">
        <v>91000</v>
      </c>
      <c r="G38" t="s">
        <v>383</v>
      </c>
      <c r="H38" t="s">
        <v>236</v>
      </c>
      <c r="I38" t="s">
        <v>235</v>
      </c>
      <c r="J38" t="s">
        <v>235</v>
      </c>
      <c r="K38" t="s">
        <v>80</v>
      </c>
      <c r="L38" t="s">
        <v>104</v>
      </c>
      <c r="M38" t="s">
        <v>108</v>
      </c>
      <c r="N38" t="s">
        <v>305</v>
      </c>
      <c r="O38" t="s">
        <v>305</v>
      </c>
      <c r="P38" t="s">
        <v>276</v>
      </c>
      <c r="Q38" t="s">
        <v>277</v>
      </c>
      <c r="R38" t="s">
        <v>46</v>
      </c>
      <c r="S38" t="s">
        <v>236</v>
      </c>
      <c r="T38" t="s">
        <v>278</v>
      </c>
    </row>
    <row r="39" spans="1:20">
      <c r="A39">
        <v>1128</v>
      </c>
      <c r="B39" t="s">
        <v>254</v>
      </c>
      <c r="C39" t="s">
        <v>250</v>
      </c>
      <c r="D39" t="s">
        <v>240</v>
      </c>
      <c r="E39">
        <v>95678</v>
      </c>
      <c r="F39">
        <v>91000</v>
      </c>
      <c r="G39" t="s">
        <v>383</v>
      </c>
      <c r="H39" t="s">
        <v>236</v>
      </c>
      <c r="I39" t="s">
        <v>235</v>
      </c>
      <c r="J39" t="s">
        <v>235</v>
      </c>
      <c r="K39" t="s">
        <v>80</v>
      </c>
      <c r="L39" t="s">
        <v>104</v>
      </c>
      <c r="M39" t="s">
        <v>108</v>
      </c>
      <c r="N39" t="s">
        <v>305</v>
      </c>
      <c r="O39" t="s">
        <v>305</v>
      </c>
      <c r="P39" t="s">
        <v>276</v>
      </c>
      <c r="Q39" t="s">
        <v>294</v>
      </c>
      <c r="R39" t="s">
        <v>46</v>
      </c>
      <c r="S39" t="s">
        <v>236</v>
      </c>
      <c r="T39" t="s">
        <v>278</v>
      </c>
    </row>
    <row r="40" spans="1:20">
      <c r="A40">
        <v>1128</v>
      </c>
      <c r="B40" t="s">
        <v>254</v>
      </c>
      <c r="C40" t="s">
        <v>250</v>
      </c>
      <c r="D40" t="s">
        <v>240</v>
      </c>
      <c r="E40">
        <v>95677</v>
      </c>
      <c r="F40">
        <v>91000</v>
      </c>
      <c r="G40" t="s">
        <v>383</v>
      </c>
      <c r="H40" t="s">
        <v>236</v>
      </c>
      <c r="I40" t="s">
        <v>235</v>
      </c>
      <c r="J40" t="s">
        <v>235</v>
      </c>
      <c r="K40" t="s">
        <v>80</v>
      </c>
      <c r="L40" t="s">
        <v>104</v>
      </c>
      <c r="M40" t="s">
        <v>108</v>
      </c>
      <c r="N40" t="s">
        <v>305</v>
      </c>
      <c r="O40" t="s">
        <v>305</v>
      </c>
      <c r="P40" t="s">
        <v>276</v>
      </c>
      <c r="Q40" t="s">
        <v>294</v>
      </c>
      <c r="R40" t="s">
        <v>46</v>
      </c>
      <c r="S40" t="s">
        <v>236</v>
      </c>
      <c r="T40" t="s">
        <v>278</v>
      </c>
    </row>
    <row r="41" spans="1:20">
      <c r="A41">
        <v>1128</v>
      </c>
      <c r="B41" t="s">
        <v>254</v>
      </c>
      <c r="C41" t="s">
        <v>250</v>
      </c>
      <c r="D41" t="s">
        <v>240</v>
      </c>
      <c r="E41">
        <v>99399</v>
      </c>
      <c r="F41">
        <v>91000</v>
      </c>
      <c r="G41" t="s">
        <v>383</v>
      </c>
      <c r="H41" t="s">
        <v>236</v>
      </c>
      <c r="I41" t="s">
        <v>235</v>
      </c>
      <c r="J41" t="s">
        <v>235</v>
      </c>
      <c r="K41" t="s">
        <v>80</v>
      </c>
      <c r="L41" t="s">
        <v>104</v>
      </c>
      <c r="M41" t="s">
        <v>108</v>
      </c>
      <c r="N41" t="s">
        <v>305</v>
      </c>
      <c r="O41" t="s">
        <v>305</v>
      </c>
      <c r="P41" t="s">
        <v>276</v>
      </c>
      <c r="Q41" t="s">
        <v>277</v>
      </c>
      <c r="R41" t="s">
        <v>46</v>
      </c>
      <c r="S41" t="s">
        <v>236</v>
      </c>
      <c r="T41" t="s">
        <v>278</v>
      </c>
    </row>
    <row r="42" spans="1:20">
      <c r="A42">
        <v>1128</v>
      </c>
      <c r="B42" t="s">
        <v>254</v>
      </c>
      <c r="C42" t="s">
        <v>250</v>
      </c>
      <c r="D42" t="s">
        <v>240</v>
      </c>
      <c r="E42">
        <v>99898</v>
      </c>
      <c r="F42">
        <v>91000</v>
      </c>
      <c r="G42" t="s">
        <v>383</v>
      </c>
      <c r="H42" t="s">
        <v>236</v>
      </c>
      <c r="I42" t="s">
        <v>235</v>
      </c>
      <c r="J42" t="s">
        <v>235</v>
      </c>
      <c r="K42" t="s">
        <v>80</v>
      </c>
      <c r="L42" t="s">
        <v>104</v>
      </c>
      <c r="M42" t="s">
        <v>108</v>
      </c>
      <c r="N42" t="s">
        <v>305</v>
      </c>
      <c r="O42" t="s">
        <v>305</v>
      </c>
      <c r="P42" t="s">
        <v>276</v>
      </c>
      <c r="Q42" t="s">
        <v>277</v>
      </c>
      <c r="R42" t="s">
        <v>46</v>
      </c>
      <c r="S42" t="s">
        <v>236</v>
      </c>
      <c r="T42" t="s">
        <v>278</v>
      </c>
    </row>
    <row r="43" spans="1:20">
      <c r="A43">
        <v>1128</v>
      </c>
      <c r="B43" t="s">
        <v>254</v>
      </c>
      <c r="C43" t="s">
        <v>250</v>
      </c>
      <c r="D43" t="s">
        <v>240</v>
      </c>
      <c r="E43">
        <v>91001</v>
      </c>
      <c r="F43">
        <v>91000</v>
      </c>
      <c r="G43" t="s">
        <v>383</v>
      </c>
      <c r="H43" t="s">
        <v>236</v>
      </c>
      <c r="I43" t="s">
        <v>235</v>
      </c>
      <c r="J43" t="s">
        <v>235</v>
      </c>
      <c r="K43" t="s">
        <v>80</v>
      </c>
      <c r="L43" t="s">
        <v>104</v>
      </c>
      <c r="M43" t="s">
        <v>108</v>
      </c>
      <c r="N43" t="s">
        <v>305</v>
      </c>
      <c r="O43" t="s">
        <v>305</v>
      </c>
      <c r="P43" t="s">
        <v>276</v>
      </c>
      <c r="Q43" t="s">
        <v>294</v>
      </c>
      <c r="R43" t="s">
        <v>46</v>
      </c>
      <c r="S43" t="s">
        <v>236</v>
      </c>
      <c r="T43" t="s">
        <v>278</v>
      </c>
    </row>
    <row r="44" spans="1:20">
      <c r="A44">
        <v>1128</v>
      </c>
      <c r="B44" t="s">
        <v>254</v>
      </c>
      <c r="C44" t="s">
        <v>250</v>
      </c>
      <c r="D44" t="s">
        <v>240</v>
      </c>
      <c r="E44">
        <v>99400</v>
      </c>
      <c r="F44">
        <v>91000</v>
      </c>
      <c r="G44" t="s">
        <v>383</v>
      </c>
      <c r="H44" t="s">
        <v>236</v>
      </c>
      <c r="I44" t="s">
        <v>235</v>
      </c>
      <c r="J44" t="s">
        <v>235</v>
      </c>
      <c r="K44" t="s">
        <v>80</v>
      </c>
      <c r="L44" t="s">
        <v>104</v>
      </c>
      <c r="M44" t="s">
        <v>108</v>
      </c>
      <c r="N44" t="s">
        <v>305</v>
      </c>
      <c r="O44" t="s">
        <v>305</v>
      </c>
      <c r="P44" t="s">
        <v>276</v>
      </c>
      <c r="Q44" t="s">
        <v>277</v>
      </c>
      <c r="R44" t="s">
        <v>46</v>
      </c>
      <c r="S44" t="s">
        <v>236</v>
      </c>
      <c r="T44" t="s">
        <v>278</v>
      </c>
    </row>
    <row r="45" spans="1:20">
      <c r="A45">
        <v>1128</v>
      </c>
      <c r="B45" t="s">
        <v>254</v>
      </c>
      <c r="C45" t="s">
        <v>250</v>
      </c>
      <c r="D45" t="s">
        <v>240</v>
      </c>
      <c r="E45">
        <v>99896</v>
      </c>
      <c r="F45">
        <v>91000</v>
      </c>
      <c r="G45" t="s">
        <v>383</v>
      </c>
      <c r="H45" t="s">
        <v>236</v>
      </c>
      <c r="I45" t="s">
        <v>235</v>
      </c>
      <c r="J45" t="s">
        <v>235</v>
      </c>
      <c r="K45" t="s">
        <v>80</v>
      </c>
      <c r="L45" t="s">
        <v>104</v>
      </c>
      <c r="M45" t="s">
        <v>108</v>
      </c>
      <c r="N45" t="s">
        <v>305</v>
      </c>
      <c r="O45" t="s">
        <v>305</v>
      </c>
      <c r="P45" t="s">
        <v>276</v>
      </c>
      <c r="Q45" t="s">
        <v>277</v>
      </c>
      <c r="R45" t="s">
        <v>46</v>
      </c>
      <c r="S45" t="s">
        <v>236</v>
      </c>
      <c r="T45" t="s">
        <v>278</v>
      </c>
    </row>
    <row r="46" spans="1:20">
      <c r="A46">
        <v>1128</v>
      </c>
      <c r="B46" t="s">
        <v>254</v>
      </c>
      <c r="C46" t="s">
        <v>250</v>
      </c>
      <c r="D46" t="s">
        <v>240</v>
      </c>
      <c r="E46">
        <v>95679</v>
      </c>
      <c r="F46">
        <v>91000</v>
      </c>
      <c r="G46" t="s">
        <v>383</v>
      </c>
      <c r="H46" t="s">
        <v>236</v>
      </c>
      <c r="I46" t="s">
        <v>235</v>
      </c>
      <c r="J46" t="s">
        <v>235</v>
      </c>
      <c r="K46" t="s">
        <v>80</v>
      </c>
      <c r="L46" t="s">
        <v>104</v>
      </c>
      <c r="M46" t="s">
        <v>108</v>
      </c>
      <c r="N46" t="s">
        <v>305</v>
      </c>
      <c r="O46" t="s">
        <v>305</v>
      </c>
      <c r="P46" t="s">
        <v>276</v>
      </c>
      <c r="Q46" t="s">
        <v>294</v>
      </c>
      <c r="R46" t="s">
        <v>46</v>
      </c>
      <c r="S46" t="s">
        <v>236</v>
      </c>
      <c r="T46" t="s">
        <v>278</v>
      </c>
    </row>
    <row r="47" spans="1:20">
      <c r="A47">
        <v>1128</v>
      </c>
      <c r="B47" t="s">
        <v>254</v>
      </c>
      <c r="C47" t="s">
        <v>250</v>
      </c>
      <c r="D47" t="s">
        <v>240</v>
      </c>
      <c r="E47">
        <v>104125</v>
      </c>
      <c r="F47">
        <v>91000</v>
      </c>
      <c r="G47" t="s">
        <v>383</v>
      </c>
      <c r="H47" t="s">
        <v>236</v>
      </c>
      <c r="I47" t="s">
        <v>235</v>
      </c>
      <c r="J47" t="s">
        <v>235</v>
      </c>
      <c r="K47" t="s">
        <v>80</v>
      </c>
      <c r="L47" t="s">
        <v>104</v>
      </c>
      <c r="M47" t="s">
        <v>108</v>
      </c>
      <c r="N47" t="s">
        <v>305</v>
      </c>
      <c r="O47" t="s">
        <v>305</v>
      </c>
      <c r="P47" t="s">
        <v>276</v>
      </c>
      <c r="Q47" t="s">
        <v>277</v>
      </c>
      <c r="R47" t="s">
        <v>46</v>
      </c>
      <c r="S47" t="s">
        <v>236</v>
      </c>
      <c r="T47" t="s">
        <v>278</v>
      </c>
    </row>
    <row r="48" spans="1:20">
      <c r="A48">
        <v>1128</v>
      </c>
      <c r="B48" t="s">
        <v>254</v>
      </c>
      <c r="C48" t="s">
        <v>250</v>
      </c>
      <c r="D48" t="s">
        <v>240</v>
      </c>
      <c r="E48">
        <v>104124</v>
      </c>
      <c r="F48">
        <v>91000</v>
      </c>
      <c r="G48" t="s">
        <v>383</v>
      </c>
      <c r="H48" t="s">
        <v>236</v>
      </c>
      <c r="I48" t="s">
        <v>235</v>
      </c>
      <c r="J48" t="s">
        <v>235</v>
      </c>
      <c r="K48" t="s">
        <v>80</v>
      </c>
      <c r="L48" t="s">
        <v>104</v>
      </c>
      <c r="M48" t="s">
        <v>108</v>
      </c>
      <c r="N48" t="s">
        <v>305</v>
      </c>
      <c r="O48" t="s">
        <v>305</v>
      </c>
      <c r="P48" t="s">
        <v>276</v>
      </c>
      <c r="Q48" t="s">
        <v>277</v>
      </c>
      <c r="R48" t="s">
        <v>46</v>
      </c>
      <c r="S48" t="s">
        <v>236</v>
      </c>
      <c r="T48" t="s">
        <v>278</v>
      </c>
    </row>
    <row r="49" spans="1:20">
      <c r="A49">
        <v>1128</v>
      </c>
      <c r="B49" t="s">
        <v>254</v>
      </c>
      <c r="C49" t="s">
        <v>250</v>
      </c>
      <c r="D49" t="s">
        <v>240</v>
      </c>
      <c r="E49">
        <v>95681</v>
      </c>
      <c r="F49">
        <v>91000</v>
      </c>
      <c r="G49" t="s">
        <v>383</v>
      </c>
      <c r="H49" t="s">
        <v>236</v>
      </c>
      <c r="I49" t="s">
        <v>235</v>
      </c>
      <c r="J49" t="s">
        <v>235</v>
      </c>
      <c r="K49" t="s">
        <v>80</v>
      </c>
      <c r="L49" t="s">
        <v>104</v>
      </c>
      <c r="M49" t="s">
        <v>108</v>
      </c>
      <c r="N49" t="s">
        <v>305</v>
      </c>
      <c r="O49" t="s">
        <v>305</v>
      </c>
      <c r="P49" t="s">
        <v>276</v>
      </c>
      <c r="Q49" t="s">
        <v>294</v>
      </c>
      <c r="R49" t="s">
        <v>46</v>
      </c>
      <c r="S49" t="s">
        <v>236</v>
      </c>
      <c r="T49" t="s">
        <v>278</v>
      </c>
    </row>
    <row r="50" spans="1:20">
      <c r="A50">
        <v>1128</v>
      </c>
      <c r="B50" t="s">
        <v>254</v>
      </c>
      <c r="C50" t="s">
        <v>250</v>
      </c>
      <c r="D50" t="s">
        <v>240</v>
      </c>
      <c r="E50">
        <v>95680</v>
      </c>
      <c r="F50">
        <v>91000</v>
      </c>
      <c r="G50" t="s">
        <v>383</v>
      </c>
      <c r="H50" t="s">
        <v>236</v>
      </c>
      <c r="I50" t="s">
        <v>235</v>
      </c>
      <c r="J50" t="s">
        <v>235</v>
      </c>
      <c r="K50" t="s">
        <v>80</v>
      </c>
      <c r="L50" t="s">
        <v>104</v>
      </c>
      <c r="M50" t="s">
        <v>108</v>
      </c>
      <c r="N50" t="s">
        <v>305</v>
      </c>
      <c r="O50" t="s">
        <v>305</v>
      </c>
      <c r="P50" t="s">
        <v>276</v>
      </c>
      <c r="Q50" t="s">
        <v>294</v>
      </c>
      <c r="R50" t="s">
        <v>46</v>
      </c>
      <c r="S50" t="s">
        <v>236</v>
      </c>
      <c r="T50" t="s">
        <v>278</v>
      </c>
    </row>
    <row r="51" spans="1:20">
      <c r="A51">
        <v>1128</v>
      </c>
      <c r="B51" t="s">
        <v>254</v>
      </c>
      <c r="C51" t="s">
        <v>250</v>
      </c>
      <c r="D51" t="s">
        <v>240</v>
      </c>
      <c r="E51">
        <v>87421</v>
      </c>
      <c r="F51">
        <v>87420</v>
      </c>
      <c r="G51" t="s">
        <v>501</v>
      </c>
      <c r="H51" t="s">
        <v>236</v>
      </c>
      <c r="I51" t="s">
        <v>235</v>
      </c>
      <c r="J51" t="s">
        <v>237</v>
      </c>
      <c r="K51" t="s">
        <v>80</v>
      </c>
      <c r="L51" t="s">
        <v>81</v>
      </c>
      <c r="M51" t="s">
        <v>168</v>
      </c>
      <c r="N51" t="s">
        <v>293</v>
      </c>
      <c r="O51" t="s">
        <v>293</v>
      </c>
      <c r="P51" t="s">
        <v>276</v>
      </c>
      <c r="Q51" t="s">
        <v>294</v>
      </c>
      <c r="R51" t="s">
        <v>46</v>
      </c>
      <c r="S51" t="s">
        <v>237</v>
      </c>
      <c r="T51" t="s">
        <v>278</v>
      </c>
    </row>
    <row r="52" spans="1:20">
      <c r="A52">
        <v>1128</v>
      </c>
      <c r="B52" t="s">
        <v>254</v>
      </c>
      <c r="C52" t="s">
        <v>250</v>
      </c>
      <c r="D52" t="s">
        <v>240</v>
      </c>
      <c r="E52">
        <v>87422</v>
      </c>
      <c r="F52">
        <v>87420</v>
      </c>
      <c r="G52" t="s">
        <v>501</v>
      </c>
      <c r="H52" t="s">
        <v>236</v>
      </c>
      <c r="I52" t="s">
        <v>235</v>
      </c>
      <c r="J52" t="s">
        <v>237</v>
      </c>
      <c r="K52" t="s">
        <v>80</v>
      </c>
      <c r="L52" t="s">
        <v>81</v>
      </c>
      <c r="M52" t="s">
        <v>168</v>
      </c>
      <c r="N52" t="s">
        <v>293</v>
      </c>
      <c r="O52" t="s">
        <v>293</v>
      </c>
      <c r="P52" t="s">
        <v>276</v>
      </c>
      <c r="Q52" t="s">
        <v>294</v>
      </c>
      <c r="R52" t="s">
        <v>46</v>
      </c>
      <c r="S52" t="s">
        <v>237</v>
      </c>
      <c r="T52" t="s">
        <v>295</v>
      </c>
    </row>
    <row r="53" spans="1:20">
      <c r="A53">
        <v>1128</v>
      </c>
      <c r="B53" t="s">
        <v>254</v>
      </c>
      <c r="C53" t="s">
        <v>250</v>
      </c>
      <c r="D53" t="s">
        <v>240</v>
      </c>
      <c r="E53">
        <v>98188</v>
      </c>
      <c r="F53">
        <v>80337</v>
      </c>
      <c r="G53" t="s">
        <v>467</v>
      </c>
      <c r="H53" t="s">
        <v>236</v>
      </c>
      <c r="I53" t="s">
        <v>235</v>
      </c>
      <c r="J53" t="s">
        <v>239</v>
      </c>
      <c r="K53" t="s">
        <v>83</v>
      </c>
      <c r="L53" t="s">
        <v>87</v>
      </c>
      <c r="M53" t="s">
        <v>87</v>
      </c>
      <c r="N53" t="s">
        <v>468</v>
      </c>
      <c r="O53" t="s">
        <v>468</v>
      </c>
      <c r="P53" t="s">
        <v>276</v>
      </c>
      <c r="Q53" t="s">
        <v>277</v>
      </c>
      <c r="R53" t="s">
        <v>46</v>
      </c>
      <c r="S53" t="s">
        <v>239</v>
      </c>
      <c r="T53" t="s">
        <v>278</v>
      </c>
    </row>
    <row r="54" spans="1:20">
      <c r="A54">
        <v>1128</v>
      </c>
      <c r="B54" t="s">
        <v>254</v>
      </c>
      <c r="C54" t="s">
        <v>250</v>
      </c>
      <c r="D54" t="s">
        <v>240</v>
      </c>
      <c r="E54">
        <v>94557</v>
      </c>
      <c r="F54">
        <v>62741</v>
      </c>
      <c r="G54" t="s">
        <v>583</v>
      </c>
      <c r="H54" t="s">
        <v>236</v>
      </c>
      <c r="I54" t="s">
        <v>235</v>
      </c>
      <c r="J54" t="s">
        <v>235</v>
      </c>
      <c r="K54" t="s">
        <v>33</v>
      </c>
      <c r="L54" t="s">
        <v>120</v>
      </c>
      <c r="M54" t="s">
        <v>171</v>
      </c>
      <c r="N54" t="s">
        <v>324</v>
      </c>
      <c r="O54" t="s">
        <v>324</v>
      </c>
      <c r="P54" t="s">
        <v>276</v>
      </c>
      <c r="Q54" t="s">
        <v>277</v>
      </c>
      <c r="R54" t="s">
        <v>46</v>
      </c>
      <c r="S54" t="s">
        <v>235</v>
      </c>
      <c r="T54" t="s">
        <v>295</v>
      </c>
    </row>
    <row r="55" spans="1:20">
      <c r="A55">
        <v>1128</v>
      </c>
      <c r="B55" t="s">
        <v>254</v>
      </c>
      <c r="C55" t="s">
        <v>250</v>
      </c>
      <c r="D55" t="s">
        <v>240</v>
      </c>
      <c r="E55">
        <v>105162</v>
      </c>
      <c r="F55">
        <v>87971</v>
      </c>
      <c r="G55" t="s">
        <v>656</v>
      </c>
      <c r="H55" t="s">
        <v>236</v>
      </c>
      <c r="I55" t="s">
        <v>235</v>
      </c>
      <c r="J55" t="s">
        <v>237</v>
      </c>
      <c r="K55" t="s">
        <v>33</v>
      </c>
      <c r="L55" t="s">
        <v>56</v>
      </c>
      <c r="M55" t="s">
        <v>110</v>
      </c>
      <c r="N55" t="s">
        <v>293</v>
      </c>
      <c r="O55" t="s">
        <v>293</v>
      </c>
      <c r="P55" t="s">
        <v>276</v>
      </c>
      <c r="Q55" t="s">
        <v>277</v>
      </c>
      <c r="R55" t="s">
        <v>46</v>
      </c>
      <c r="S55" t="s">
        <v>237</v>
      </c>
      <c r="T55" t="s">
        <v>278</v>
      </c>
    </row>
    <row r="56" spans="1:20">
      <c r="A56">
        <v>1128</v>
      </c>
      <c r="B56" t="s">
        <v>254</v>
      </c>
      <c r="C56" t="s">
        <v>250</v>
      </c>
      <c r="D56" t="s">
        <v>240</v>
      </c>
      <c r="E56">
        <v>105480</v>
      </c>
      <c r="F56">
        <v>87971</v>
      </c>
      <c r="G56" t="s">
        <v>656</v>
      </c>
      <c r="H56" t="s">
        <v>236</v>
      </c>
      <c r="I56" t="s">
        <v>235</v>
      </c>
      <c r="J56" t="s">
        <v>237</v>
      </c>
      <c r="K56" t="s">
        <v>33</v>
      </c>
      <c r="L56" t="s">
        <v>56</v>
      </c>
      <c r="M56" t="s">
        <v>110</v>
      </c>
      <c r="N56" t="s">
        <v>293</v>
      </c>
      <c r="O56" t="s">
        <v>293</v>
      </c>
      <c r="P56" t="s">
        <v>276</v>
      </c>
      <c r="Q56" t="s">
        <v>294</v>
      </c>
      <c r="R56" t="s">
        <v>46</v>
      </c>
      <c r="S56" t="s">
        <v>237</v>
      </c>
      <c r="T56" t="s">
        <v>295</v>
      </c>
    </row>
    <row r="57" spans="1:20">
      <c r="A57">
        <v>1128</v>
      </c>
      <c r="B57" t="s">
        <v>254</v>
      </c>
      <c r="C57" t="s">
        <v>250</v>
      </c>
      <c r="D57" t="s">
        <v>240</v>
      </c>
      <c r="E57">
        <v>91379</v>
      </c>
      <c r="F57">
        <v>91378</v>
      </c>
      <c r="G57" t="s">
        <v>388</v>
      </c>
      <c r="H57" t="s">
        <v>236</v>
      </c>
      <c r="I57" t="s">
        <v>235</v>
      </c>
      <c r="J57" t="s">
        <v>237</v>
      </c>
      <c r="K57" t="s">
        <v>33</v>
      </c>
      <c r="L57" t="s">
        <v>56</v>
      </c>
      <c r="M57" t="s">
        <v>110</v>
      </c>
      <c r="N57" t="s">
        <v>293</v>
      </c>
      <c r="O57" t="s">
        <v>293</v>
      </c>
      <c r="P57" t="s">
        <v>276</v>
      </c>
      <c r="Q57" t="s">
        <v>294</v>
      </c>
      <c r="R57" t="s">
        <v>46</v>
      </c>
      <c r="S57" t="s">
        <v>237</v>
      </c>
      <c r="T57" t="s">
        <v>278</v>
      </c>
    </row>
    <row r="58" spans="1:20">
      <c r="A58">
        <v>1128</v>
      </c>
      <c r="B58" t="s">
        <v>254</v>
      </c>
      <c r="C58" t="s">
        <v>250</v>
      </c>
      <c r="D58" t="s">
        <v>240</v>
      </c>
      <c r="E58">
        <v>91380</v>
      </c>
      <c r="F58">
        <v>91378</v>
      </c>
      <c r="G58" t="s">
        <v>388</v>
      </c>
      <c r="H58" t="s">
        <v>236</v>
      </c>
      <c r="I58" t="s">
        <v>235</v>
      </c>
      <c r="J58" t="s">
        <v>237</v>
      </c>
      <c r="K58" t="s">
        <v>33</v>
      </c>
      <c r="L58" t="s">
        <v>56</v>
      </c>
      <c r="M58" t="s">
        <v>110</v>
      </c>
      <c r="N58" t="s">
        <v>293</v>
      </c>
      <c r="O58" t="s">
        <v>293</v>
      </c>
      <c r="P58" t="s">
        <v>276</v>
      </c>
      <c r="Q58" t="s">
        <v>294</v>
      </c>
      <c r="R58" t="s">
        <v>46</v>
      </c>
      <c r="S58" t="s">
        <v>237</v>
      </c>
      <c r="T58" t="s">
        <v>295</v>
      </c>
    </row>
    <row r="59" spans="1:20">
      <c r="A59">
        <v>1128</v>
      </c>
      <c r="B59" t="s">
        <v>254</v>
      </c>
      <c r="C59" t="s">
        <v>250</v>
      </c>
      <c r="D59" t="s">
        <v>240</v>
      </c>
      <c r="E59">
        <v>112317</v>
      </c>
      <c r="F59">
        <v>112316</v>
      </c>
      <c r="G59" t="s">
        <v>739</v>
      </c>
      <c r="H59" t="s">
        <v>236</v>
      </c>
      <c r="I59" t="s">
        <v>235</v>
      </c>
      <c r="J59" t="s">
        <v>235</v>
      </c>
      <c r="K59" t="s">
        <v>80</v>
      </c>
      <c r="L59" t="s">
        <v>104</v>
      </c>
      <c r="M59" t="s">
        <v>108</v>
      </c>
      <c r="N59" t="s">
        <v>324</v>
      </c>
      <c r="O59" t="s">
        <v>324</v>
      </c>
      <c r="P59" t="s">
        <v>276</v>
      </c>
      <c r="Q59" t="s">
        <v>277</v>
      </c>
      <c r="R59" t="s">
        <v>46</v>
      </c>
      <c r="S59" t="s">
        <v>235</v>
      </c>
      <c r="T59" t="s">
        <v>295</v>
      </c>
    </row>
    <row r="60" spans="1:20">
      <c r="A60">
        <v>1128</v>
      </c>
      <c r="B60" t="s">
        <v>254</v>
      </c>
      <c r="C60" t="s">
        <v>250</v>
      </c>
      <c r="D60" t="s">
        <v>240</v>
      </c>
      <c r="E60">
        <v>112318</v>
      </c>
      <c r="F60">
        <v>112316</v>
      </c>
      <c r="G60" t="s">
        <v>739</v>
      </c>
      <c r="H60" t="s">
        <v>236</v>
      </c>
      <c r="I60" t="s">
        <v>235</v>
      </c>
      <c r="J60" t="s">
        <v>235</v>
      </c>
      <c r="K60" t="s">
        <v>80</v>
      </c>
      <c r="L60" t="s">
        <v>104</v>
      </c>
      <c r="M60" t="s">
        <v>108</v>
      </c>
      <c r="N60" t="s">
        <v>324</v>
      </c>
      <c r="O60" t="s">
        <v>324</v>
      </c>
      <c r="P60" t="s">
        <v>276</v>
      </c>
      <c r="Q60" t="s">
        <v>277</v>
      </c>
      <c r="R60" t="s">
        <v>46</v>
      </c>
      <c r="S60" t="s">
        <v>235</v>
      </c>
      <c r="T60" t="s">
        <v>295</v>
      </c>
    </row>
    <row r="61" spans="1:20">
      <c r="A61">
        <v>1128</v>
      </c>
      <c r="B61" t="s">
        <v>254</v>
      </c>
      <c r="C61" t="s">
        <v>250</v>
      </c>
      <c r="D61" t="s">
        <v>240</v>
      </c>
      <c r="E61">
        <v>88249</v>
      </c>
      <c r="F61">
        <v>59816</v>
      </c>
      <c r="G61" t="s">
        <v>292</v>
      </c>
      <c r="H61" t="s">
        <v>236</v>
      </c>
      <c r="I61" t="s">
        <v>235</v>
      </c>
      <c r="J61" t="s">
        <v>237</v>
      </c>
      <c r="K61" t="s">
        <v>33</v>
      </c>
      <c r="L61" t="s">
        <v>56</v>
      </c>
      <c r="M61" t="s">
        <v>68</v>
      </c>
      <c r="N61" t="s">
        <v>293</v>
      </c>
      <c r="O61" t="s">
        <v>293</v>
      </c>
      <c r="P61" t="s">
        <v>276</v>
      </c>
      <c r="Q61" t="s">
        <v>294</v>
      </c>
      <c r="R61" t="s">
        <v>46</v>
      </c>
      <c r="S61" t="s">
        <v>237</v>
      </c>
      <c r="T61" t="s">
        <v>295</v>
      </c>
    </row>
    <row r="62" spans="1:20">
      <c r="A62">
        <v>1128</v>
      </c>
      <c r="B62" t="s">
        <v>254</v>
      </c>
      <c r="C62" t="s">
        <v>250</v>
      </c>
      <c r="D62" t="s">
        <v>240</v>
      </c>
      <c r="E62">
        <v>87493</v>
      </c>
      <c r="F62">
        <v>59816</v>
      </c>
      <c r="G62" t="s">
        <v>292</v>
      </c>
      <c r="H62" t="s">
        <v>236</v>
      </c>
      <c r="I62" t="s">
        <v>235</v>
      </c>
      <c r="J62" t="s">
        <v>237</v>
      </c>
      <c r="K62" t="s">
        <v>33</v>
      </c>
      <c r="L62" t="s">
        <v>56</v>
      </c>
      <c r="M62" t="s">
        <v>68</v>
      </c>
      <c r="N62" t="s">
        <v>293</v>
      </c>
      <c r="O62" t="s">
        <v>293</v>
      </c>
      <c r="P62" t="s">
        <v>276</v>
      </c>
      <c r="Q62" t="s">
        <v>294</v>
      </c>
      <c r="R62" t="s">
        <v>46</v>
      </c>
      <c r="S62" t="s">
        <v>237</v>
      </c>
      <c r="T62" t="s">
        <v>316</v>
      </c>
    </row>
    <row r="63" spans="1:20">
      <c r="A63">
        <v>1128</v>
      </c>
      <c r="B63" t="s">
        <v>254</v>
      </c>
      <c r="C63" t="s">
        <v>250</v>
      </c>
      <c r="D63" t="s">
        <v>240</v>
      </c>
      <c r="E63">
        <v>111176</v>
      </c>
      <c r="F63">
        <v>82711</v>
      </c>
      <c r="G63" t="s">
        <v>692</v>
      </c>
      <c r="H63" t="s">
        <v>236</v>
      </c>
      <c r="I63" t="s">
        <v>235</v>
      </c>
      <c r="J63" t="s">
        <v>236</v>
      </c>
      <c r="K63" t="s">
        <v>83</v>
      </c>
      <c r="L63" t="s">
        <v>115</v>
      </c>
      <c r="M63" t="s">
        <v>116</v>
      </c>
      <c r="N63" t="s">
        <v>293</v>
      </c>
      <c r="O63" t="s">
        <v>293</v>
      </c>
      <c r="P63" t="s">
        <v>276</v>
      </c>
      <c r="Q63" t="s">
        <v>294</v>
      </c>
      <c r="R63" t="s">
        <v>46</v>
      </c>
      <c r="S63" t="s">
        <v>236</v>
      </c>
      <c r="T63" t="s">
        <v>316</v>
      </c>
    </row>
    <row r="64" spans="1:20">
      <c r="A64">
        <v>1128</v>
      </c>
      <c r="B64" t="s">
        <v>254</v>
      </c>
      <c r="C64" t="s">
        <v>250</v>
      </c>
      <c r="D64" t="s">
        <v>240</v>
      </c>
      <c r="E64">
        <v>98927</v>
      </c>
      <c r="F64">
        <v>91382</v>
      </c>
      <c r="G64" t="s">
        <v>612</v>
      </c>
      <c r="H64" t="s">
        <v>236</v>
      </c>
      <c r="I64" t="s">
        <v>235</v>
      </c>
      <c r="J64" t="s">
        <v>237</v>
      </c>
      <c r="K64" t="s">
        <v>74</v>
      </c>
      <c r="L64" t="s">
        <v>75</v>
      </c>
      <c r="M64" t="s">
        <v>76</v>
      </c>
      <c r="N64" t="s">
        <v>293</v>
      </c>
      <c r="O64" t="s">
        <v>293</v>
      </c>
      <c r="P64" t="s">
        <v>276</v>
      </c>
      <c r="Q64" t="s">
        <v>277</v>
      </c>
      <c r="R64" t="s">
        <v>46</v>
      </c>
      <c r="S64" t="s">
        <v>237</v>
      </c>
      <c r="T64" t="s">
        <v>295</v>
      </c>
    </row>
    <row r="65" spans="1:20">
      <c r="A65">
        <v>1128</v>
      </c>
      <c r="B65" t="s">
        <v>254</v>
      </c>
      <c r="C65" t="s">
        <v>250</v>
      </c>
      <c r="D65" t="s">
        <v>240</v>
      </c>
      <c r="E65">
        <v>113701</v>
      </c>
      <c r="F65">
        <v>81584</v>
      </c>
      <c r="G65" t="s">
        <v>1103</v>
      </c>
      <c r="H65" t="s">
        <v>236</v>
      </c>
      <c r="I65" t="s">
        <v>235</v>
      </c>
      <c r="J65" t="s">
        <v>235</v>
      </c>
      <c r="K65" t="s">
        <v>77</v>
      </c>
      <c r="L65" t="s">
        <v>148</v>
      </c>
      <c r="M65" t="s">
        <v>148</v>
      </c>
      <c r="N65" t="s">
        <v>347</v>
      </c>
      <c r="O65" t="s">
        <v>347</v>
      </c>
      <c r="P65" t="s">
        <v>276</v>
      </c>
      <c r="Q65" t="s">
        <v>277</v>
      </c>
      <c r="R65" t="s">
        <v>46</v>
      </c>
      <c r="S65" t="s">
        <v>235</v>
      </c>
      <c r="T65" t="s">
        <v>295</v>
      </c>
    </row>
    <row r="66" spans="1:20">
      <c r="A66">
        <v>1128</v>
      </c>
      <c r="B66" t="s">
        <v>254</v>
      </c>
      <c r="C66" t="s">
        <v>250</v>
      </c>
      <c r="D66" t="s">
        <v>240</v>
      </c>
      <c r="E66">
        <v>97509</v>
      </c>
      <c r="F66">
        <v>97508</v>
      </c>
      <c r="G66" t="s">
        <v>465</v>
      </c>
      <c r="H66" t="s">
        <v>236</v>
      </c>
      <c r="I66" t="s">
        <v>235</v>
      </c>
      <c r="J66" t="s">
        <v>237</v>
      </c>
      <c r="K66" t="s">
        <v>74</v>
      </c>
      <c r="L66" t="s">
        <v>142</v>
      </c>
      <c r="M66" t="s">
        <v>143</v>
      </c>
      <c r="N66" t="s">
        <v>293</v>
      </c>
      <c r="O66" t="s">
        <v>293</v>
      </c>
      <c r="P66" t="s">
        <v>276</v>
      </c>
      <c r="Q66" t="s">
        <v>294</v>
      </c>
      <c r="R66" t="s">
        <v>46</v>
      </c>
      <c r="S66" t="s">
        <v>237</v>
      </c>
      <c r="T66" t="s">
        <v>282</v>
      </c>
    </row>
    <row r="67" spans="1:20">
      <c r="A67">
        <v>1128</v>
      </c>
      <c r="B67" t="s">
        <v>254</v>
      </c>
      <c r="C67" t="s">
        <v>250</v>
      </c>
      <c r="D67" t="s">
        <v>240</v>
      </c>
      <c r="E67">
        <v>89648</v>
      </c>
      <c r="F67">
        <v>89646</v>
      </c>
      <c r="G67" t="s">
        <v>346</v>
      </c>
      <c r="H67" t="s">
        <v>236</v>
      </c>
      <c r="I67" t="s">
        <v>235</v>
      </c>
      <c r="J67" t="s">
        <v>235</v>
      </c>
      <c r="K67" t="s">
        <v>33</v>
      </c>
      <c r="L67" t="s">
        <v>120</v>
      </c>
      <c r="M67" t="s">
        <v>158</v>
      </c>
      <c r="N67" t="s">
        <v>347</v>
      </c>
      <c r="O67" t="s">
        <v>347</v>
      </c>
      <c r="P67" t="s">
        <v>276</v>
      </c>
      <c r="Q67" t="s">
        <v>294</v>
      </c>
      <c r="R67" t="s">
        <v>46</v>
      </c>
      <c r="S67" t="s">
        <v>235</v>
      </c>
      <c r="T67" t="s">
        <v>278</v>
      </c>
    </row>
    <row r="68" spans="1:20">
      <c r="A68">
        <v>1128</v>
      </c>
      <c r="B68" t="s">
        <v>254</v>
      </c>
      <c r="C68" t="s">
        <v>250</v>
      </c>
      <c r="D68" t="s">
        <v>240</v>
      </c>
      <c r="E68">
        <v>89647</v>
      </c>
      <c r="F68">
        <v>89646</v>
      </c>
      <c r="G68" t="s">
        <v>346</v>
      </c>
      <c r="H68" t="s">
        <v>236</v>
      </c>
      <c r="I68" t="s">
        <v>235</v>
      </c>
      <c r="J68" t="s">
        <v>235</v>
      </c>
      <c r="K68" t="s">
        <v>33</v>
      </c>
      <c r="L68" t="s">
        <v>120</v>
      </c>
      <c r="M68" t="s">
        <v>158</v>
      </c>
      <c r="N68" t="s">
        <v>347</v>
      </c>
      <c r="O68" t="s">
        <v>347</v>
      </c>
      <c r="P68" t="s">
        <v>276</v>
      </c>
      <c r="Q68" t="s">
        <v>294</v>
      </c>
      <c r="R68" t="s">
        <v>46</v>
      </c>
      <c r="S68" t="s">
        <v>235</v>
      </c>
      <c r="T68" t="s">
        <v>278</v>
      </c>
    </row>
    <row r="69" spans="1:20">
      <c r="A69">
        <v>1128</v>
      </c>
      <c r="B69" t="s">
        <v>254</v>
      </c>
      <c r="C69" t="s">
        <v>250</v>
      </c>
      <c r="D69" t="s">
        <v>240</v>
      </c>
      <c r="E69">
        <v>88541</v>
      </c>
      <c r="F69">
        <v>57096</v>
      </c>
      <c r="G69" t="s">
        <v>315</v>
      </c>
      <c r="H69" t="s">
        <v>236</v>
      </c>
      <c r="I69" t="s">
        <v>235</v>
      </c>
      <c r="J69" t="s">
        <v>237</v>
      </c>
      <c r="K69" t="s">
        <v>83</v>
      </c>
      <c r="L69" t="s">
        <v>115</v>
      </c>
      <c r="M69" t="s">
        <v>116</v>
      </c>
      <c r="N69" t="s">
        <v>293</v>
      </c>
      <c r="O69" t="s">
        <v>293</v>
      </c>
      <c r="P69" t="s">
        <v>276</v>
      </c>
      <c r="Q69" t="s">
        <v>294</v>
      </c>
      <c r="R69" t="s">
        <v>46</v>
      </c>
      <c r="S69" t="s">
        <v>235</v>
      </c>
      <c r="T69" t="s">
        <v>316</v>
      </c>
    </row>
    <row r="70" spans="1:20">
      <c r="A70">
        <v>1128</v>
      </c>
      <c r="B70" t="s">
        <v>254</v>
      </c>
      <c r="C70" t="s">
        <v>250</v>
      </c>
      <c r="D70" t="s">
        <v>240</v>
      </c>
      <c r="E70">
        <v>94753</v>
      </c>
      <c r="F70">
        <v>57096</v>
      </c>
      <c r="G70" t="s">
        <v>315</v>
      </c>
      <c r="H70" t="s">
        <v>236</v>
      </c>
      <c r="I70" t="s">
        <v>235</v>
      </c>
      <c r="J70" t="s">
        <v>235</v>
      </c>
      <c r="K70" t="s">
        <v>83</v>
      </c>
      <c r="L70" t="s">
        <v>115</v>
      </c>
      <c r="M70" t="s">
        <v>116</v>
      </c>
      <c r="N70" t="s">
        <v>293</v>
      </c>
      <c r="O70" t="s">
        <v>293</v>
      </c>
      <c r="P70" t="s">
        <v>276</v>
      </c>
      <c r="Q70" t="s">
        <v>294</v>
      </c>
      <c r="R70" t="s">
        <v>46</v>
      </c>
      <c r="S70" t="s">
        <v>235</v>
      </c>
      <c r="T70" t="s">
        <v>295</v>
      </c>
    </row>
    <row r="71" spans="1:20">
      <c r="A71">
        <v>1128</v>
      </c>
      <c r="B71" t="s">
        <v>254</v>
      </c>
      <c r="C71" t="s">
        <v>250</v>
      </c>
      <c r="D71" t="s">
        <v>240</v>
      </c>
      <c r="E71">
        <v>88543</v>
      </c>
      <c r="F71">
        <v>57096</v>
      </c>
      <c r="G71" t="s">
        <v>315</v>
      </c>
      <c r="H71" t="s">
        <v>236</v>
      </c>
      <c r="I71" t="s">
        <v>235</v>
      </c>
      <c r="J71" t="s">
        <v>237</v>
      </c>
      <c r="K71" t="s">
        <v>83</v>
      </c>
      <c r="L71" t="s">
        <v>115</v>
      </c>
      <c r="M71" t="s">
        <v>116</v>
      </c>
      <c r="N71" t="s">
        <v>293</v>
      </c>
      <c r="O71" t="s">
        <v>293</v>
      </c>
      <c r="P71" t="s">
        <v>276</v>
      </c>
      <c r="Q71" t="s">
        <v>294</v>
      </c>
      <c r="R71" t="s">
        <v>46</v>
      </c>
      <c r="S71" t="s">
        <v>235</v>
      </c>
      <c r="T71" t="s">
        <v>316</v>
      </c>
    </row>
    <row r="72" spans="1:20">
      <c r="A72">
        <v>1128</v>
      </c>
      <c r="B72" t="s">
        <v>254</v>
      </c>
      <c r="C72" t="s">
        <v>250</v>
      </c>
      <c r="D72" t="s">
        <v>240</v>
      </c>
      <c r="E72">
        <v>105213</v>
      </c>
      <c r="F72">
        <v>57096</v>
      </c>
      <c r="G72" t="s">
        <v>315</v>
      </c>
      <c r="H72" t="s">
        <v>236</v>
      </c>
      <c r="I72" t="s">
        <v>235</v>
      </c>
      <c r="J72" t="s">
        <v>235</v>
      </c>
      <c r="K72" t="s">
        <v>83</v>
      </c>
      <c r="L72" t="s">
        <v>115</v>
      </c>
      <c r="M72" t="s">
        <v>116</v>
      </c>
      <c r="N72" t="s">
        <v>293</v>
      </c>
      <c r="O72" t="s">
        <v>293</v>
      </c>
      <c r="P72" t="s">
        <v>276</v>
      </c>
      <c r="Q72" t="s">
        <v>277</v>
      </c>
      <c r="R72" t="s">
        <v>46</v>
      </c>
      <c r="S72" t="s">
        <v>235</v>
      </c>
      <c r="T72" t="s">
        <v>295</v>
      </c>
    </row>
    <row r="73" spans="1:20">
      <c r="A73">
        <v>1128</v>
      </c>
      <c r="B73" t="s">
        <v>254</v>
      </c>
      <c r="C73" t="s">
        <v>250</v>
      </c>
      <c r="D73" t="s">
        <v>240</v>
      </c>
      <c r="E73">
        <v>88542</v>
      </c>
      <c r="F73">
        <v>57096</v>
      </c>
      <c r="G73" t="s">
        <v>315</v>
      </c>
      <c r="H73" t="s">
        <v>236</v>
      </c>
      <c r="I73" t="s">
        <v>235</v>
      </c>
      <c r="J73" t="s">
        <v>235</v>
      </c>
      <c r="K73" t="s">
        <v>83</v>
      </c>
      <c r="L73" t="s">
        <v>115</v>
      </c>
      <c r="M73" t="s">
        <v>116</v>
      </c>
      <c r="N73" t="s">
        <v>293</v>
      </c>
      <c r="O73" t="s">
        <v>293</v>
      </c>
      <c r="P73" t="s">
        <v>276</v>
      </c>
      <c r="Q73" t="s">
        <v>294</v>
      </c>
      <c r="R73" t="s">
        <v>46</v>
      </c>
      <c r="S73" t="s">
        <v>235</v>
      </c>
      <c r="T73" t="s">
        <v>316</v>
      </c>
    </row>
    <row r="74" spans="1:20">
      <c r="A74">
        <v>1128</v>
      </c>
      <c r="B74" t="s">
        <v>254</v>
      </c>
      <c r="C74" t="s">
        <v>250</v>
      </c>
      <c r="D74" t="s">
        <v>240</v>
      </c>
      <c r="E74">
        <v>97385</v>
      </c>
      <c r="F74">
        <v>57096</v>
      </c>
      <c r="G74" t="s">
        <v>315</v>
      </c>
      <c r="H74" t="s">
        <v>236</v>
      </c>
      <c r="I74" t="s">
        <v>235</v>
      </c>
      <c r="J74" t="s">
        <v>237</v>
      </c>
      <c r="K74" t="s">
        <v>83</v>
      </c>
      <c r="L74" t="s">
        <v>115</v>
      </c>
      <c r="M74" t="s">
        <v>116</v>
      </c>
      <c r="N74" t="s">
        <v>293</v>
      </c>
      <c r="O74" t="s">
        <v>293</v>
      </c>
      <c r="P74" t="s">
        <v>276</v>
      </c>
      <c r="Q74" t="s">
        <v>294</v>
      </c>
      <c r="R74" t="s">
        <v>46</v>
      </c>
      <c r="S74" t="s">
        <v>235</v>
      </c>
      <c r="T74" t="s">
        <v>316</v>
      </c>
    </row>
    <row r="75" spans="1:20">
      <c r="A75">
        <v>1128</v>
      </c>
      <c r="B75" t="s">
        <v>254</v>
      </c>
      <c r="C75" t="s">
        <v>250</v>
      </c>
      <c r="D75" t="s">
        <v>240</v>
      </c>
      <c r="E75">
        <v>96360</v>
      </c>
      <c r="F75">
        <v>80561</v>
      </c>
      <c r="G75" t="s">
        <v>428</v>
      </c>
      <c r="H75" t="s">
        <v>236</v>
      </c>
      <c r="I75" t="s">
        <v>235</v>
      </c>
      <c r="J75" t="s">
        <v>237</v>
      </c>
      <c r="K75" t="s">
        <v>83</v>
      </c>
      <c r="L75" t="s">
        <v>115</v>
      </c>
      <c r="M75" t="s">
        <v>159</v>
      </c>
      <c r="N75" t="s">
        <v>293</v>
      </c>
      <c r="O75" t="s">
        <v>293</v>
      </c>
      <c r="P75" t="s">
        <v>276</v>
      </c>
      <c r="Q75" t="s">
        <v>277</v>
      </c>
      <c r="R75" t="s">
        <v>46</v>
      </c>
      <c r="S75" t="s">
        <v>237</v>
      </c>
      <c r="T75" t="s">
        <v>295</v>
      </c>
    </row>
    <row r="76" spans="1:20">
      <c r="A76">
        <v>1128</v>
      </c>
      <c r="B76" t="s">
        <v>254</v>
      </c>
      <c r="C76" t="s">
        <v>250</v>
      </c>
      <c r="D76" t="s">
        <v>240</v>
      </c>
      <c r="E76">
        <v>112479</v>
      </c>
      <c r="F76">
        <v>56954</v>
      </c>
      <c r="G76" t="s">
        <v>402</v>
      </c>
      <c r="H76" t="s">
        <v>236</v>
      </c>
      <c r="I76" t="s">
        <v>235</v>
      </c>
      <c r="J76" t="s">
        <v>237</v>
      </c>
      <c r="K76" t="s">
        <v>93</v>
      </c>
      <c r="L76" t="s">
        <v>106</v>
      </c>
      <c r="M76" t="s">
        <v>152</v>
      </c>
      <c r="N76" t="s">
        <v>293</v>
      </c>
      <c r="O76" t="s">
        <v>293</v>
      </c>
      <c r="P76" t="s">
        <v>276</v>
      </c>
      <c r="Q76" t="s">
        <v>294</v>
      </c>
      <c r="R76" t="s">
        <v>46</v>
      </c>
      <c r="S76" t="s">
        <v>237</v>
      </c>
      <c r="T76" t="s">
        <v>295</v>
      </c>
    </row>
    <row r="77" spans="1:20">
      <c r="A77">
        <v>1128</v>
      </c>
      <c r="B77" t="s">
        <v>254</v>
      </c>
      <c r="C77" t="s">
        <v>250</v>
      </c>
      <c r="D77" t="s">
        <v>240</v>
      </c>
      <c r="E77">
        <v>91858</v>
      </c>
      <c r="F77">
        <v>56954</v>
      </c>
      <c r="G77" t="s">
        <v>402</v>
      </c>
      <c r="H77" t="s">
        <v>236</v>
      </c>
      <c r="I77" t="s">
        <v>235</v>
      </c>
      <c r="J77" t="s">
        <v>237</v>
      </c>
      <c r="K77" t="s">
        <v>93</v>
      </c>
      <c r="L77" t="s">
        <v>106</v>
      </c>
      <c r="M77" t="s">
        <v>152</v>
      </c>
      <c r="N77" t="s">
        <v>293</v>
      </c>
      <c r="O77" t="s">
        <v>293</v>
      </c>
      <c r="P77" t="s">
        <v>276</v>
      </c>
      <c r="Q77" t="s">
        <v>403</v>
      </c>
      <c r="R77" t="s">
        <v>149</v>
      </c>
      <c r="S77" t="s">
        <v>237</v>
      </c>
    </row>
    <row r="78" spans="1:20">
      <c r="A78">
        <v>1128</v>
      </c>
      <c r="B78" t="s">
        <v>254</v>
      </c>
      <c r="C78" t="s">
        <v>250</v>
      </c>
      <c r="D78" t="s">
        <v>240</v>
      </c>
      <c r="E78">
        <v>114109</v>
      </c>
      <c r="F78">
        <v>114106</v>
      </c>
      <c r="G78" t="s">
        <v>949</v>
      </c>
      <c r="H78" t="s">
        <v>236</v>
      </c>
      <c r="I78" t="s">
        <v>235</v>
      </c>
      <c r="J78" t="s">
        <v>237</v>
      </c>
      <c r="K78" t="s">
        <v>74</v>
      </c>
      <c r="L78" t="s">
        <v>75</v>
      </c>
      <c r="M78" t="s">
        <v>76</v>
      </c>
      <c r="N78" t="s">
        <v>293</v>
      </c>
      <c r="O78" t="s">
        <v>293</v>
      </c>
      <c r="P78" t="s">
        <v>276</v>
      </c>
      <c r="Q78" t="s">
        <v>277</v>
      </c>
      <c r="R78" t="s">
        <v>46</v>
      </c>
      <c r="S78" t="s">
        <v>237</v>
      </c>
      <c r="T78" t="s">
        <v>316</v>
      </c>
    </row>
    <row r="79" spans="1:20">
      <c r="A79">
        <v>1128</v>
      </c>
      <c r="B79" t="s">
        <v>254</v>
      </c>
      <c r="C79" t="s">
        <v>250</v>
      </c>
      <c r="D79" t="s">
        <v>240</v>
      </c>
      <c r="E79">
        <v>114110</v>
      </c>
      <c r="F79">
        <v>114106</v>
      </c>
      <c r="G79" t="s">
        <v>949</v>
      </c>
      <c r="H79" t="s">
        <v>236</v>
      </c>
      <c r="I79" t="s">
        <v>235</v>
      </c>
      <c r="J79" t="s">
        <v>237</v>
      </c>
      <c r="K79" t="s">
        <v>74</v>
      </c>
      <c r="L79" t="s">
        <v>75</v>
      </c>
      <c r="M79" t="s">
        <v>76</v>
      </c>
      <c r="N79" t="s">
        <v>293</v>
      </c>
      <c r="O79" t="s">
        <v>293</v>
      </c>
      <c r="P79" t="s">
        <v>276</v>
      </c>
      <c r="Q79" t="s">
        <v>277</v>
      </c>
      <c r="R79" t="s">
        <v>46</v>
      </c>
      <c r="S79" t="s">
        <v>237</v>
      </c>
      <c r="T79" t="s">
        <v>295</v>
      </c>
    </row>
    <row r="80" spans="1:20">
      <c r="A80">
        <v>1128</v>
      </c>
      <c r="B80" t="s">
        <v>254</v>
      </c>
      <c r="C80" t="s">
        <v>250</v>
      </c>
      <c r="D80" t="s">
        <v>240</v>
      </c>
      <c r="E80">
        <v>90555</v>
      </c>
      <c r="F80">
        <v>90552</v>
      </c>
      <c r="G80" t="s">
        <v>373</v>
      </c>
      <c r="H80" t="s">
        <v>236</v>
      </c>
      <c r="I80" t="s">
        <v>235</v>
      </c>
      <c r="J80" t="s">
        <v>235</v>
      </c>
      <c r="K80" t="s">
        <v>77</v>
      </c>
      <c r="L80" t="s">
        <v>148</v>
      </c>
      <c r="M80" t="s">
        <v>148</v>
      </c>
      <c r="N80" t="s">
        <v>374</v>
      </c>
      <c r="O80" t="s">
        <v>374</v>
      </c>
      <c r="P80" t="s">
        <v>276</v>
      </c>
      <c r="Q80" t="s">
        <v>294</v>
      </c>
      <c r="R80" t="s">
        <v>46</v>
      </c>
      <c r="S80" t="s">
        <v>235</v>
      </c>
      <c r="T80" t="s">
        <v>316</v>
      </c>
    </row>
    <row r="81" spans="1:20">
      <c r="A81">
        <v>1128</v>
      </c>
      <c r="B81" t="s">
        <v>254</v>
      </c>
      <c r="C81" t="s">
        <v>250</v>
      </c>
      <c r="D81" t="s">
        <v>240</v>
      </c>
      <c r="E81">
        <v>90553</v>
      </c>
      <c r="F81">
        <v>90552</v>
      </c>
      <c r="G81" t="s">
        <v>373</v>
      </c>
      <c r="H81" t="s">
        <v>236</v>
      </c>
      <c r="I81" t="s">
        <v>235</v>
      </c>
      <c r="J81" t="s">
        <v>235</v>
      </c>
      <c r="K81" t="s">
        <v>77</v>
      </c>
      <c r="L81" t="s">
        <v>148</v>
      </c>
      <c r="M81" t="s">
        <v>148</v>
      </c>
      <c r="N81" t="s">
        <v>374</v>
      </c>
      <c r="O81" t="s">
        <v>374</v>
      </c>
      <c r="P81" t="s">
        <v>276</v>
      </c>
      <c r="Q81" t="s">
        <v>294</v>
      </c>
      <c r="R81" t="s">
        <v>46</v>
      </c>
      <c r="S81" t="s">
        <v>235</v>
      </c>
      <c r="T81" t="s">
        <v>316</v>
      </c>
    </row>
    <row r="82" spans="1:20">
      <c r="A82">
        <v>1128</v>
      </c>
      <c r="B82" t="s">
        <v>254</v>
      </c>
      <c r="C82" t="s">
        <v>250</v>
      </c>
      <c r="D82" t="s">
        <v>240</v>
      </c>
      <c r="E82">
        <v>90554</v>
      </c>
      <c r="F82">
        <v>90552</v>
      </c>
      <c r="G82" t="s">
        <v>373</v>
      </c>
      <c r="H82" t="s">
        <v>236</v>
      </c>
      <c r="I82" t="s">
        <v>235</v>
      </c>
      <c r="J82" t="s">
        <v>235</v>
      </c>
      <c r="K82" t="s">
        <v>77</v>
      </c>
      <c r="L82" t="s">
        <v>148</v>
      </c>
      <c r="M82" t="s">
        <v>148</v>
      </c>
      <c r="N82" t="s">
        <v>374</v>
      </c>
      <c r="O82" t="s">
        <v>374</v>
      </c>
      <c r="P82" t="s">
        <v>276</v>
      </c>
      <c r="Q82" t="s">
        <v>294</v>
      </c>
      <c r="R82" t="s">
        <v>46</v>
      </c>
      <c r="S82" t="s">
        <v>235</v>
      </c>
      <c r="T82" t="s">
        <v>316</v>
      </c>
    </row>
    <row r="83" spans="1:20">
      <c r="A83">
        <v>1128</v>
      </c>
      <c r="B83" t="s">
        <v>254</v>
      </c>
      <c r="C83" t="s">
        <v>250</v>
      </c>
      <c r="D83" t="s">
        <v>240</v>
      </c>
      <c r="E83">
        <v>96363</v>
      </c>
      <c r="F83">
        <v>96361</v>
      </c>
      <c r="G83" t="s">
        <v>431</v>
      </c>
      <c r="H83" t="s">
        <v>236</v>
      </c>
      <c r="I83" t="s">
        <v>235</v>
      </c>
      <c r="J83" t="s">
        <v>237</v>
      </c>
      <c r="K83" t="s">
        <v>33</v>
      </c>
      <c r="L83" t="s">
        <v>120</v>
      </c>
      <c r="M83" t="s">
        <v>121</v>
      </c>
      <c r="N83" t="s">
        <v>293</v>
      </c>
      <c r="O83" t="s">
        <v>293</v>
      </c>
      <c r="P83" t="s">
        <v>276</v>
      </c>
      <c r="Q83" t="s">
        <v>340</v>
      </c>
      <c r="R83" t="s">
        <v>46</v>
      </c>
      <c r="S83" t="s">
        <v>237</v>
      </c>
      <c r="T83" t="s">
        <v>278</v>
      </c>
    </row>
    <row r="84" spans="1:20">
      <c r="A84">
        <v>1128</v>
      </c>
      <c r="B84" t="s">
        <v>254</v>
      </c>
      <c r="C84" t="s">
        <v>250</v>
      </c>
      <c r="D84" t="s">
        <v>240</v>
      </c>
      <c r="E84">
        <v>87790</v>
      </c>
      <c r="F84">
        <v>87789</v>
      </c>
      <c r="G84" t="s">
        <v>310</v>
      </c>
      <c r="H84" t="s">
        <v>236</v>
      </c>
      <c r="I84" t="s">
        <v>235</v>
      </c>
      <c r="J84" t="s">
        <v>237</v>
      </c>
      <c r="K84" t="s">
        <v>74</v>
      </c>
      <c r="L84" t="s">
        <v>75</v>
      </c>
      <c r="M84" t="s">
        <v>76</v>
      </c>
      <c r="N84" t="s">
        <v>293</v>
      </c>
      <c r="O84" t="s">
        <v>293</v>
      </c>
      <c r="P84" t="s">
        <v>276</v>
      </c>
      <c r="Q84" t="s">
        <v>294</v>
      </c>
      <c r="R84" t="s">
        <v>46</v>
      </c>
      <c r="S84" t="s">
        <v>237</v>
      </c>
      <c r="T84" t="s">
        <v>295</v>
      </c>
    </row>
    <row r="85" spans="1:20">
      <c r="A85">
        <v>1128</v>
      </c>
      <c r="B85" t="s">
        <v>254</v>
      </c>
      <c r="C85" t="s">
        <v>250</v>
      </c>
      <c r="D85" t="s">
        <v>240</v>
      </c>
      <c r="E85">
        <v>99518</v>
      </c>
      <c r="F85">
        <v>87789</v>
      </c>
      <c r="G85" t="s">
        <v>310</v>
      </c>
      <c r="H85" t="s">
        <v>236</v>
      </c>
      <c r="I85" t="s">
        <v>235</v>
      </c>
      <c r="J85" t="s">
        <v>237</v>
      </c>
      <c r="K85" t="s">
        <v>74</v>
      </c>
      <c r="L85" t="s">
        <v>75</v>
      </c>
      <c r="M85" t="s">
        <v>76</v>
      </c>
      <c r="N85" t="s">
        <v>293</v>
      </c>
      <c r="P85" t="s">
        <v>276</v>
      </c>
      <c r="Q85" t="s">
        <v>277</v>
      </c>
      <c r="R85" t="s">
        <v>46</v>
      </c>
      <c r="S85" t="s">
        <v>237</v>
      </c>
      <c r="T85" t="s">
        <v>278</v>
      </c>
    </row>
    <row r="86" spans="1:20">
      <c r="A86">
        <v>1128</v>
      </c>
      <c r="B86" t="s">
        <v>254</v>
      </c>
      <c r="C86" t="s">
        <v>250</v>
      </c>
      <c r="D86" t="s">
        <v>240</v>
      </c>
      <c r="E86">
        <v>88489</v>
      </c>
      <c r="F86">
        <v>87789</v>
      </c>
      <c r="G86" t="s">
        <v>310</v>
      </c>
      <c r="H86" t="s">
        <v>236</v>
      </c>
      <c r="I86" t="s">
        <v>235</v>
      </c>
      <c r="J86" t="s">
        <v>237</v>
      </c>
      <c r="K86" t="s">
        <v>74</v>
      </c>
      <c r="L86" t="s">
        <v>75</v>
      </c>
      <c r="M86" t="s">
        <v>76</v>
      </c>
      <c r="N86" t="s">
        <v>293</v>
      </c>
      <c r="O86" t="s">
        <v>293</v>
      </c>
      <c r="P86" t="s">
        <v>276</v>
      </c>
      <c r="Q86" t="s">
        <v>311</v>
      </c>
      <c r="R86" t="s">
        <v>149</v>
      </c>
      <c r="S86" t="s">
        <v>237</v>
      </c>
    </row>
    <row r="87" spans="1:20">
      <c r="A87">
        <v>1128</v>
      </c>
      <c r="B87" t="s">
        <v>254</v>
      </c>
      <c r="C87" t="s">
        <v>250</v>
      </c>
      <c r="D87" t="s">
        <v>240</v>
      </c>
      <c r="E87">
        <v>88488</v>
      </c>
      <c r="F87">
        <v>87789</v>
      </c>
      <c r="G87" t="s">
        <v>310</v>
      </c>
      <c r="H87" t="s">
        <v>236</v>
      </c>
      <c r="I87" t="s">
        <v>235</v>
      </c>
      <c r="J87" t="s">
        <v>237</v>
      </c>
      <c r="K87" t="s">
        <v>74</v>
      </c>
      <c r="L87" t="s">
        <v>75</v>
      </c>
      <c r="M87" t="s">
        <v>76</v>
      </c>
      <c r="N87" t="s">
        <v>293</v>
      </c>
      <c r="O87" t="s">
        <v>293</v>
      </c>
      <c r="P87" t="s">
        <v>276</v>
      </c>
      <c r="Q87" t="s">
        <v>311</v>
      </c>
      <c r="R87" t="s">
        <v>149</v>
      </c>
      <c r="S87" t="s">
        <v>237</v>
      </c>
    </row>
    <row r="88" spans="1:20">
      <c r="A88">
        <v>1128</v>
      </c>
      <c r="B88" t="s">
        <v>254</v>
      </c>
      <c r="C88" t="s">
        <v>250</v>
      </c>
      <c r="D88" t="s">
        <v>240</v>
      </c>
      <c r="E88">
        <v>99519</v>
      </c>
      <c r="F88">
        <v>87789</v>
      </c>
      <c r="G88" t="s">
        <v>310</v>
      </c>
      <c r="H88" t="s">
        <v>236</v>
      </c>
      <c r="I88" t="s">
        <v>235</v>
      </c>
      <c r="J88" t="s">
        <v>237</v>
      </c>
      <c r="K88" t="s">
        <v>74</v>
      </c>
      <c r="L88" t="s">
        <v>75</v>
      </c>
      <c r="M88" t="s">
        <v>76</v>
      </c>
      <c r="N88" t="s">
        <v>293</v>
      </c>
      <c r="O88" t="s">
        <v>293</v>
      </c>
      <c r="P88" t="s">
        <v>276</v>
      </c>
      <c r="Q88" t="s">
        <v>311</v>
      </c>
      <c r="R88" t="s">
        <v>149</v>
      </c>
      <c r="S88" t="s">
        <v>237</v>
      </c>
    </row>
    <row r="89" spans="1:20">
      <c r="A89">
        <v>1128</v>
      </c>
      <c r="B89" t="s">
        <v>254</v>
      </c>
      <c r="C89" t="s">
        <v>250</v>
      </c>
      <c r="D89" t="s">
        <v>240</v>
      </c>
      <c r="E89">
        <v>88011</v>
      </c>
      <c r="F89">
        <v>87789</v>
      </c>
      <c r="G89" t="s">
        <v>310</v>
      </c>
      <c r="H89" t="s">
        <v>236</v>
      </c>
      <c r="I89" t="s">
        <v>235</v>
      </c>
      <c r="J89" t="s">
        <v>237</v>
      </c>
      <c r="K89" t="s">
        <v>74</v>
      </c>
      <c r="L89" t="s">
        <v>75</v>
      </c>
      <c r="M89" t="s">
        <v>76</v>
      </c>
      <c r="N89" t="s">
        <v>293</v>
      </c>
      <c r="O89" t="s">
        <v>293</v>
      </c>
      <c r="P89" t="s">
        <v>276</v>
      </c>
      <c r="Q89" t="s">
        <v>294</v>
      </c>
      <c r="R89" t="s">
        <v>46</v>
      </c>
      <c r="S89" t="s">
        <v>237</v>
      </c>
      <c r="T89" t="s">
        <v>295</v>
      </c>
    </row>
    <row r="90" spans="1:20">
      <c r="A90">
        <v>1128</v>
      </c>
      <c r="B90" t="s">
        <v>254</v>
      </c>
      <c r="C90" t="s">
        <v>250</v>
      </c>
      <c r="D90" t="s">
        <v>240</v>
      </c>
      <c r="E90">
        <v>92061</v>
      </c>
      <c r="F90">
        <v>92058</v>
      </c>
      <c r="G90" t="s">
        <v>543</v>
      </c>
      <c r="H90" t="s">
        <v>236</v>
      </c>
      <c r="I90" t="s">
        <v>235</v>
      </c>
      <c r="J90" t="s">
        <v>235</v>
      </c>
      <c r="K90" t="s">
        <v>74</v>
      </c>
      <c r="L90" t="s">
        <v>142</v>
      </c>
      <c r="M90" t="s">
        <v>154</v>
      </c>
      <c r="N90" t="s">
        <v>544</v>
      </c>
      <c r="O90" t="s">
        <v>545</v>
      </c>
      <c r="P90" t="s">
        <v>276</v>
      </c>
      <c r="Q90" t="s">
        <v>294</v>
      </c>
      <c r="R90" t="s">
        <v>46</v>
      </c>
      <c r="S90" t="s">
        <v>235</v>
      </c>
      <c r="T90" t="s">
        <v>295</v>
      </c>
    </row>
    <row r="91" spans="1:20">
      <c r="A91">
        <v>1128</v>
      </c>
      <c r="B91" t="s">
        <v>254</v>
      </c>
      <c r="C91" t="s">
        <v>250</v>
      </c>
      <c r="D91" t="s">
        <v>240</v>
      </c>
      <c r="E91">
        <v>92059</v>
      </c>
      <c r="F91">
        <v>92058</v>
      </c>
      <c r="G91" t="s">
        <v>543</v>
      </c>
      <c r="H91" t="s">
        <v>236</v>
      </c>
      <c r="I91" t="s">
        <v>235</v>
      </c>
      <c r="J91" t="s">
        <v>235</v>
      </c>
      <c r="K91" t="s">
        <v>74</v>
      </c>
      <c r="L91" t="s">
        <v>142</v>
      </c>
      <c r="M91" t="s">
        <v>154</v>
      </c>
      <c r="N91" t="s">
        <v>544</v>
      </c>
      <c r="O91" t="s">
        <v>545</v>
      </c>
      <c r="P91" t="s">
        <v>276</v>
      </c>
      <c r="Q91" t="s">
        <v>294</v>
      </c>
      <c r="R91" t="s">
        <v>46</v>
      </c>
      <c r="S91" t="s">
        <v>235</v>
      </c>
      <c r="T91" t="s">
        <v>278</v>
      </c>
    </row>
    <row r="92" spans="1:20">
      <c r="A92">
        <v>1128</v>
      </c>
      <c r="B92" t="s">
        <v>254</v>
      </c>
      <c r="C92" t="s">
        <v>250</v>
      </c>
      <c r="D92" t="s">
        <v>240</v>
      </c>
      <c r="E92">
        <v>92060</v>
      </c>
      <c r="F92">
        <v>92058</v>
      </c>
      <c r="G92" t="s">
        <v>543</v>
      </c>
      <c r="H92" t="s">
        <v>236</v>
      </c>
      <c r="I92" t="s">
        <v>235</v>
      </c>
      <c r="J92" t="s">
        <v>236</v>
      </c>
      <c r="K92" t="s">
        <v>74</v>
      </c>
      <c r="L92" t="s">
        <v>142</v>
      </c>
      <c r="M92" t="s">
        <v>154</v>
      </c>
      <c r="N92" t="s">
        <v>544</v>
      </c>
      <c r="O92" t="s">
        <v>545</v>
      </c>
      <c r="P92" t="s">
        <v>276</v>
      </c>
      <c r="Q92" t="s">
        <v>294</v>
      </c>
      <c r="R92" t="s">
        <v>46</v>
      </c>
      <c r="S92" t="s">
        <v>235</v>
      </c>
      <c r="T92" t="s">
        <v>278</v>
      </c>
    </row>
    <row r="93" spans="1:20">
      <c r="A93">
        <v>1132</v>
      </c>
      <c r="B93" t="s">
        <v>258</v>
      </c>
      <c r="C93" t="s">
        <v>243</v>
      </c>
      <c r="D93" t="s">
        <v>252</v>
      </c>
      <c r="E93">
        <v>114006</v>
      </c>
      <c r="F93">
        <v>112530</v>
      </c>
      <c r="G93" t="s">
        <v>944</v>
      </c>
      <c r="H93" t="s">
        <v>236</v>
      </c>
      <c r="I93" t="s">
        <v>236</v>
      </c>
      <c r="J93" t="s">
        <v>236</v>
      </c>
      <c r="K93" t="s">
        <v>74</v>
      </c>
      <c r="L93" t="s">
        <v>142</v>
      </c>
      <c r="M93" t="s">
        <v>143</v>
      </c>
      <c r="N93" t="s">
        <v>301</v>
      </c>
      <c r="O93" t="s">
        <v>301</v>
      </c>
      <c r="P93" t="s">
        <v>276</v>
      </c>
      <c r="Q93" t="s">
        <v>277</v>
      </c>
      <c r="R93" t="s">
        <v>46</v>
      </c>
      <c r="S93" t="s">
        <v>236</v>
      </c>
      <c r="T93" t="s">
        <v>278</v>
      </c>
    </row>
    <row r="94" spans="1:20">
      <c r="A94">
        <v>1132</v>
      </c>
      <c r="B94" t="s">
        <v>258</v>
      </c>
      <c r="C94" t="s">
        <v>243</v>
      </c>
      <c r="D94" t="s">
        <v>252</v>
      </c>
      <c r="E94">
        <v>94521</v>
      </c>
      <c r="F94">
        <v>94519</v>
      </c>
      <c r="G94" t="s">
        <v>704</v>
      </c>
      <c r="H94" t="s">
        <v>236</v>
      </c>
      <c r="I94" t="s">
        <v>236</v>
      </c>
      <c r="J94" t="s">
        <v>236</v>
      </c>
      <c r="K94" t="s">
        <v>83</v>
      </c>
      <c r="L94" t="s">
        <v>96</v>
      </c>
      <c r="M94" t="s">
        <v>145</v>
      </c>
      <c r="N94" t="s">
        <v>275</v>
      </c>
      <c r="O94" t="s">
        <v>275</v>
      </c>
      <c r="P94" t="s">
        <v>276</v>
      </c>
      <c r="Q94" t="s">
        <v>277</v>
      </c>
      <c r="R94" t="s">
        <v>46</v>
      </c>
      <c r="S94" t="s">
        <v>236</v>
      </c>
      <c r="T94" t="s">
        <v>295</v>
      </c>
    </row>
    <row r="95" spans="1:20">
      <c r="A95">
        <v>1132</v>
      </c>
      <c r="B95" t="s">
        <v>258</v>
      </c>
      <c r="C95" t="s">
        <v>243</v>
      </c>
      <c r="D95" t="s">
        <v>252</v>
      </c>
      <c r="E95">
        <v>113618</v>
      </c>
      <c r="F95">
        <v>112008</v>
      </c>
      <c r="G95" t="s">
        <v>1092</v>
      </c>
      <c r="H95" t="s">
        <v>236</v>
      </c>
      <c r="I95" t="s">
        <v>236</v>
      </c>
      <c r="J95" t="s">
        <v>236</v>
      </c>
      <c r="K95" t="s">
        <v>77</v>
      </c>
      <c r="L95" t="s">
        <v>148</v>
      </c>
      <c r="M95" t="s">
        <v>148</v>
      </c>
      <c r="N95" t="s">
        <v>275</v>
      </c>
      <c r="O95" t="s">
        <v>275</v>
      </c>
      <c r="P95" t="s">
        <v>276</v>
      </c>
      <c r="Q95" t="s">
        <v>277</v>
      </c>
      <c r="R95" t="s">
        <v>46</v>
      </c>
      <c r="S95" t="s">
        <v>236</v>
      </c>
      <c r="T95" t="s">
        <v>278</v>
      </c>
    </row>
    <row r="96" spans="1:20">
      <c r="A96">
        <v>1132</v>
      </c>
      <c r="B96" t="s">
        <v>258</v>
      </c>
      <c r="C96" t="s">
        <v>243</v>
      </c>
      <c r="D96" t="s">
        <v>252</v>
      </c>
      <c r="E96">
        <v>114005</v>
      </c>
      <c r="F96">
        <v>112838</v>
      </c>
      <c r="G96" t="s">
        <v>941</v>
      </c>
      <c r="H96" t="s">
        <v>236</v>
      </c>
      <c r="I96" t="s">
        <v>236</v>
      </c>
      <c r="J96" t="s">
        <v>236</v>
      </c>
      <c r="K96" t="s">
        <v>74</v>
      </c>
      <c r="L96" t="s">
        <v>142</v>
      </c>
      <c r="M96" t="s">
        <v>154</v>
      </c>
      <c r="N96" t="s">
        <v>275</v>
      </c>
      <c r="P96" t="s">
        <v>276</v>
      </c>
      <c r="Q96" t="s">
        <v>277</v>
      </c>
      <c r="R96" t="s">
        <v>46</v>
      </c>
      <c r="S96" t="s">
        <v>236</v>
      </c>
      <c r="T96" t="s">
        <v>278</v>
      </c>
    </row>
    <row r="97" spans="1:20">
      <c r="A97">
        <v>1132</v>
      </c>
      <c r="B97" t="s">
        <v>258</v>
      </c>
      <c r="C97" t="s">
        <v>243</v>
      </c>
      <c r="D97" t="s">
        <v>252</v>
      </c>
      <c r="E97">
        <v>114004</v>
      </c>
      <c r="F97">
        <v>112838</v>
      </c>
      <c r="G97" t="s">
        <v>941</v>
      </c>
      <c r="H97" t="s">
        <v>236</v>
      </c>
      <c r="I97" t="s">
        <v>236</v>
      </c>
      <c r="J97" t="s">
        <v>236</v>
      </c>
      <c r="K97" t="s">
        <v>74</v>
      </c>
      <c r="L97" t="s">
        <v>142</v>
      </c>
      <c r="M97" t="s">
        <v>154</v>
      </c>
      <c r="N97" t="s">
        <v>275</v>
      </c>
      <c r="P97" t="s">
        <v>276</v>
      </c>
      <c r="Q97" t="s">
        <v>277</v>
      </c>
      <c r="R97" t="s">
        <v>46</v>
      </c>
      <c r="S97" t="s">
        <v>236</v>
      </c>
      <c r="T97" t="s">
        <v>295</v>
      </c>
    </row>
    <row r="98" spans="1:20">
      <c r="A98">
        <v>1132</v>
      </c>
      <c r="B98" t="s">
        <v>258</v>
      </c>
      <c r="C98" t="s">
        <v>243</v>
      </c>
      <c r="D98" t="s">
        <v>252</v>
      </c>
      <c r="E98">
        <v>112126</v>
      </c>
      <c r="F98">
        <v>89945</v>
      </c>
      <c r="G98" t="s">
        <v>735</v>
      </c>
      <c r="H98" t="s">
        <v>236</v>
      </c>
      <c r="I98" t="s">
        <v>236</v>
      </c>
      <c r="J98" t="s">
        <v>236</v>
      </c>
      <c r="K98" t="s">
        <v>80</v>
      </c>
      <c r="L98" t="s">
        <v>81</v>
      </c>
      <c r="M98" t="s">
        <v>82</v>
      </c>
      <c r="N98" t="s">
        <v>275</v>
      </c>
      <c r="O98" t="s">
        <v>275</v>
      </c>
      <c r="P98" t="s">
        <v>276</v>
      </c>
      <c r="Q98" t="s">
        <v>277</v>
      </c>
      <c r="R98" t="s">
        <v>46</v>
      </c>
      <c r="S98" t="s">
        <v>236</v>
      </c>
      <c r="T98" t="s">
        <v>295</v>
      </c>
    </row>
    <row r="99" spans="1:20">
      <c r="A99">
        <v>1131</v>
      </c>
      <c r="B99" t="s">
        <v>257</v>
      </c>
      <c r="C99" t="s">
        <v>251</v>
      </c>
      <c r="D99" t="s">
        <v>252</v>
      </c>
      <c r="E99">
        <v>94633</v>
      </c>
      <c r="F99">
        <v>94632</v>
      </c>
      <c r="G99" t="s">
        <v>707</v>
      </c>
      <c r="H99" t="s">
        <v>236</v>
      </c>
      <c r="I99" t="s">
        <v>236</v>
      </c>
      <c r="J99" t="s">
        <v>236</v>
      </c>
      <c r="K99" t="s">
        <v>77</v>
      </c>
      <c r="L99" t="s">
        <v>78</v>
      </c>
      <c r="M99" t="s">
        <v>91</v>
      </c>
      <c r="N99" t="s">
        <v>275</v>
      </c>
      <c r="O99" t="s">
        <v>275</v>
      </c>
      <c r="P99" t="s">
        <v>276</v>
      </c>
      <c r="Q99" t="s">
        <v>277</v>
      </c>
      <c r="R99" t="s">
        <v>46</v>
      </c>
      <c r="S99" t="s">
        <v>236</v>
      </c>
      <c r="T99" t="s">
        <v>278</v>
      </c>
    </row>
    <row r="100" spans="1:20">
      <c r="A100">
        <v>1282</v>
      </c>
      <c r="B100" t="s">
        <v>858</v>
      </c>
      <c r="E100">
        <v>115595</v>
      </c>
      <c r="F100">
        <v>-1</v>
      </c>
      <c r="G100" t="s">
        <v>1198</v>
      </c>
      <c r="H100" t="s">
        <v>236</v>
      </c>
      <c r="I100" t="s">
        <v>235</v>
      </c>
      <c r="J100" t="s">
        <v>235</v>
      </c>
      <c r="K100" t="s">
        <v>74</v>
      </c>
      <c r="L100" t="s">
        <v>142</v>
      </c>
      <c r="M100" t="s">
        <v>154</v>
      </c>
      <c r="N100" t="s">
        <v>374</v>
      </c>
      <c r="P100" t="s">
        <v>276</v>
      </c>
      <c r="Q100" t="s">
        <v>279</v>
      </c>
      <c r="R100" t="s">
        <v>46</v>
      </c>
    </row>
    <row r="101" spans="1:20">
      <c r="A101">
        <v>1282</v>
      </c>
      <c r="B101" t="s">
        <v>858</v>
      </c>
      <c r="E101">
        <v>115590</v>
      </c>
      <c r="F101">
        <v>-1</v>
      </c>
      <c r="G101" t="s">
        <v>1187</v>
      </c>
      <c r="H101" t="s">
        <v>236</v>
      </c>
      <c r="I101" t="s">
        <v>235</v>
      </c>
      <c r="J101" t="s">
        <v>235</v>
      </c>
      <c r="K101" t="s">
        <v>74</v>
      </c>
      <c r="L101" t="s">
        <v>142</v>
      </c>
      <c r="M101" t="s">
        <v>154</v>
      </c>
      <c r="N101" t="s">
        <v>364</v>
      </c>
      <c r="P101" t="s">
        <v>276</v>
      </c>
      <c r="Q101" t="s">
        <v>279</v>
      </c>
      <c r="R101" t="s">
        <v>46</v>
      </c>
    </row>
    <row r="102" spans="1:20">
      <c r="A102">
        <v>1282</v>
      </c>
      <c r="B102" t="s">
        <v>858</v>
      </c>
      <c r="E102">
        <v>115600</v>
      </c>
      <c r="F102">
        <v>-1</v>
      </c>
      <c r="G102" t="s">
        <v>1125</v>
      </c>
      <c r="H102" t="s">
        <v>236</v>
      </c>
      <c r="I102" t="s">
        <v>235</v>
      </c>
      <c r="J102" t="s">
        <v>235</v>
      </c>
      <c r="K102" t="s">
        <v>74</v>
      </c>
      <c r="L102" t="s">
        <v>142</v>
      </c>
      <c r="M102" t="s">
        <v>154</v>
      </c>
      <c r="N102" t="s">
        <v>478</v>
      </c>
      <c r="P102" t="s">
        <v>276</v>
      </c>
      <c r="Q102" t="s">
        <v>279</v>
      </c>
      <c r="R102" t="s">
        <v>46</v>
      </c>
    </row>
    <row r="103" spans="1:20">
      <c r="A103">
        <v>1282</v>
      </c>
      <c r="B103" t="s">
        <v>858</v>
      </c>
      <c r="E103">
        <v>115587</v>
      </c>
      <c r="F103">
        <v>-1</v>
      </c>
      <c r="G103" t="s">
        <v>1181</v>
      </c>
      <c r="H103" t="s">
        <v>236</v>
      </c>
      <c r="I103" t="s">
        <v>235</v>
      </c>
      <c r="J103" t="s">
        <v>236</v>
      </c>
      <c r="K103" t="s">
        <v>74</v>
      </c>
      <c r="L103" t="s">
        <v>142</v>
      </c>
      <c r="M103" t="s">
        <v>154</v>
      </c>
      <c r="N103" t="s">
        <v>364</v>
      </c>
      <c r="P103" t="s">
        <v>276</v>
      </c>
      <c r="Q103" t="s">
        <v>279</v>
      </c>
      <c r="R103" t="s">
        <v>46</v>
      </c>
    </row>
    <row r="104" spans="1:20">
      <c r="A104">
        <v>1282</v>
      </c>
      <c r="B104" t="s">
        <v>858</v>
      </c>
      <c r="E104">
        <v>115584</v>
      </c>
      <c r="F104">
        <v>-1</v>
      </c>
      <c r="G104" t="s">
        <v>1173</v>
      </c>
      <c r="H104" t="s">
        <v>236</v>
      </c>
      <c r="I104" t="s">
        <v>235</v>
      </c>
      <c r="J104" t="s">
        <v>235</v>
      </c>
      <c r="K104" t="s">
        <v>74</v>
      </c>
      <c r="L104" t="s">
        <v>142</v>
      </c>
      <c r="M104" t="s">
        <v>154</v>
      </c>
      <c r="N104" t="s">
        <v>364</v>
      </c>
      <c r="P104" t="s">
        <v>276</v>
      </c>
      <c r="Q104" t="s">
        <v>279</v>
      </c>
      <c r="R104" t="s">
        <v>46</v>
      </c>
    </row>
    <row r="105" spans="1:20">
      <c r="A105">
        <v>1282</v>
      </c>
      <c r="B105" t="s">
        <v>858</v>
      </c>
      <c r="E105">
        <v>115594</v>
      </c>
      <c r="F105">
        <v>-1</v>
      </c>
      <c r="G105" t="s">
        <v>1196</v>
      </c>
      <c r="H105" t="s">
        <v>236</v>
      </c>
      <c r="I105" t="s">
        <v>235</v>
      </c>
      <c r="J105" t="s">
        <v>235</v>
      </c>
      <c r="K105" t="s">
        <v>74</v>
      </c>
      <c r="L105" t="s">
        <v>142</v>
      </c>
      <c r="M105" t="s">
        <v>154</v>
      </c>
      <c r="N105" t="s">
        <v>305</v>
      </c>
      <c r="P105" t="s">
        <v>276</v>
      </c>
      <c r="Q105" t="s">
        <v>279</v>
      </c>
      <c r="R105" t="s">
        <v>46</v>
      </c>
    </row>
    <row r="106" spans="1:20">
      <c r="A106">
        <v>1282</v>
      </c>
      <c r="B106" t="s">
        <v>858</v>
      </c>
      <c r="E106">
        <v>115599</v>
      </c>
      <c r="F106">
        <v>-1</v>
      </c>
      <c r="G106" t="s">
        <v>1123</v>
      </c>
      <c r="H106" t="s">
        <v>236</v>
      </c>
      <c r="I106" t="s">
        <v>235</v>
      </c>
      <c r="J106" t="s">
        <v>235</v>
      </c>
      <c r="K106" t="s">
        <v>74</v>
      </c>
      <c r="L106" t="s">
        <v>142</v>
      </c>
      <c r="M106" t="s">
        <v>154</v>
      </c>
      <c r="N106" t="s">
        <v>305</v>
      </c>
      <c r="P106" t="s">
        <v>276</v>
      </c>
      <c r="Q106" t="s">
        <v>279</v>
      </c>
      <c r="R106" t="s">
        <v>46</v>
      </c>
    </row>
    <row r="107" spans="1:20">
      <c r="A107">
        <v>1282</v>
      </c>
      <c r="B107" t="s">
        <v>858</v>
      </c>
      <c r="E107">
        <v>115597</v>
      </c>
      <c r="F107">
        <v>-1</v>
      </c>
      <c r="G107" t="s">
        <v>1202</v>
      </c>
      <c r="H107" t="s">
        <v>236</v>
      </c>
      <c r="I107" t="s">
        <v>235</v>
      </c>
      <c r="J107" t="s">
        <v>236</v>
      </c>
      <c r="K107" t="s">
        <v>74</v>
      </c>
      <c r="L107" t="s">
        <v>142</v>
      </c>
      <c r="M107" t="s">
        <v>154</v>
      </c>
      <c r="N107" t="s">
        <v>301</v>
      </c>
      <c r="P107" t="s">
        <v>276</v>
      </c>
      <c r="Q107" t="s">
        <v>279</v>
      </c>
      <c r="R107" t="s">
        <v>46</v>
      </c>
    </row>
    <row r="108" spans="1:20">
      <c r="A108">
        <v>1282</v>
      </c>
      <c r="B108" t="s">
        <v>858</v>
      </c>
      <c r="E108">
        <v>115586</v>
      </c>
      <c r="F108">
        <v>-1</v>
      </c>
      <c r="G108" t="s">
        <v>1179</v>
      </c>
      <c r="H108" t="s">
        <v>236</v>
      </c>
      <c r="I108" t="s">
        <v>235</v>
      </c>
      <c r="J108" t="s">
        <v>235</v>
      </c>
      <c r="K108" t="s">
        <v>74</v>
      </c>
      <c r="L108" t="s">
        <v>142</v>
      </c>
      <c r="M108" t="s">
        <v>154</v>
      </c>
      <c r="N108" t="s">
        <v>364</v>
      </c>
      <c r="P108" t="s">
        <v>276</v>
      </c>
      <c r="Q108" t="s">
        <v>279</v>
      </c>
      <c r="R108" t="s">
        <v>46</v>
      </c>
    </row>
    <row r="109" spans="1:20">
      <c r="A109">
        <v>1282</v>
      </c>
      <c r="B109" t="s">
        <v>858</v>
      </c>
      <c r="E109">
        <v>115591</v>
      </c>
      <c r="F109">
        <v>-1</v>
      </c>
      <c r="G109" t="s">
        <v>1189</v>
      </c>
      <c r="H109" t="s">
        <v>236</v>
      </c>
      <c r="I109" t="s">
        <v>235</v>
      </c>
      <c r="J109" t="s">
        <v>235</v>
      </c>
      <c r="K109" t="s">
        <v>74</v>
      </c>
      <c r="L109" t="s">
        <v>142</v>
      </c>
      <c r="M109" t="s">
        <v>154</v>
      </c>
      <c r="N109" t="s">
        <v>461</v>
      </c>
      <c r="P109" t="s">
        <v>276</v>
      </c>
      <c r="Q109" t="s">
        <v>279</v>
      </c>
      <c r="R109" t="s">
        <v>46</v>
      </c>
    </row>
    <row r="110" spans="1:20">
      <c r="A110">
        <v>1282</v>
      </c>
      <c r="B110" t="s">
        <v>858</v>
      </c>
      <c r="E110">
        <v>115593</v>
      </c>
      <c r="F110">
        <v>-1</v>
      </c>
      <c r="G110" t="s">
        <v>1193</v>
      </c>
      <c r="H110" t="s">
        <v>236</v>
      </c>
      <c r="I110" t="s">
        <v>235</v>
      </c>
      <c r="J110" t="s">
        <v>235</v>
      </c>
      <c r="K110" t="s">
        <v>74</v>
      </c>
      <c r="L110" t="s">
        <v>142</v>
      </c>
      <c r="M110" t="s">
        <v>154</v>
      </c>
      <c r="N110" t="s">
        <v>1194</v>
      </c>
      <c r="P110" t="s">
        <v>276</v>
      </c>
      <c r="Q110" t="s">
        <v>279</v>
      </c>
      <c r="R110" t="s">
        <v>46</v>
      </c>
    </row>
    <row r="111" spans="1:20">
      <c r="A111">
        <v>1282</v>
      </c>
      <c r="B111" t="s">
        <v>858</v>
      </c>
      <c r="E111">
        <v>115589</v>
      </c>
      <c r="F111">
        <v>-1</v>
      </c>
      <c r="G111" t="s">
        <v>1185</v>
      </c>
      <c r="H111" t="s">
        <v>236</v>
      </c>
      <c r="I111" t="s">
        <v>235</v>
      </c>
      <c r="J111" t="s">
        <v>236</v>
      </c>
      <c r="K111" t="s">
        <v>74</v>
      </c>
      <c r="L111" t="s">
        <v>142</v>
      </c>
      <c r="M111" t="s">
        <v>154</v>
      </c>
      <c r="N111" t="s">
        <v>301</v>
      </c>
      <c r="P111" t="s">
        <v>276</v>
      </c>
      <c r="Q111" t="s">
        <v>279</v>
      </c>
      <c r="R111" t="s">
        <v>46</v>
      </c>
    </row>
    <row r="112" spans="1:20">
      <c r="A112">
        <v>1282</v>
      </c>
      <c r="B112" t="s">
        <v>858</v>
      </c>
      <c r="E112">
        <v>115585</v>
      </c>
      <c r="F112">
        <v>-1</v>
      </c>
      <c r="G112" t="s">
        <v>1175</v>
      </c>
      <c r="H112" t="s">
        <v>236</v>
      </c>
      <c r="I112" t="s">
        <v>235</v>
      </c>
      <c r="J112" t="s">
        <v>1176</v>
      </c>
      <c r="K112" t="s">
        <v>74</v>
      </c>
      <c r="L112" t="s">
        <v>142</v>
      </c>
      <c r="M112" t="s">
        <v>154</v>
      </c>
      <c r="N112" t="s">
        <v>1177</v>
      </c>
      <c r="P112" t="s">
        <v>276</v>
      </c>
      <c r="Q112" t="s">
        <v>279</v>
      </c>
      <c r="R112" t="s">
        <v>46</v>
      </c>
    </row>
    <row r="113" spans="1:20">
      <c r="A113">
        <v>1282</v>
      </c>
      <c r="B113" t="s">
        <v>858</v>
      </c>
      <c r="E113">
        <v>115598</v>
      </c>
      <c r="F113">
        <v>-1</v>
      </c>
      <c r="G113" t="s">
        <v>857</v>
      </c>
      <c r="H113" t="s">
        <v>236</v>
      </c>
      <c r="I113" t="s">
        <v>235</v>
      </c>
      <c r="J113" t="s">
        <v>236</v>
      </c>
      <c r="K113" t="s">
        <v>74</v>
      </c>
      <c r="L113" t="s">
        <v>142</v>
      </c>
      <c r="M113" t="s">
        <v>154</v>
      </c>
      <c r="N113" t="s">
        <v>301</v>
      </c>
      <c r="P113" t="s">
        <v>276</v>
      </c>
      <c r="Q113" t="s">
        <v>279</v>
      </c>
      <c r="R113" t="s">
        <v>46</v>
      </c>
    </row>
    <row r="114" spans="1:20">
      <c r="A114">
        <v>1282</v>
      </c>
      <c r="B114" t="s">
        <v>858</v>
      </c>
      <c r="E114">
        <v>115583</v>
      </c>
      <c r="F114">
        <v>-1</v>
      </c>
      <c r="G114" t="s">
        <v>1171</v>
      </c>
      <c r="H114" t="s">
        <v>236</v>
      </c>
      <c r="I114" t="s">
        <v>235</v>
      </c>
      <c r="J114" t="s">
        <v>238</v>
      </c>
      <c r="K114" t="s">
        <v>74</v>
      </c>
      <c r="L114" t="s">
        <v>142</v>
      </c>
      <c r="M114" t="s">
        <v>154</v>
      </c>
      <c r="N114" t="s">
        <v>626</v>
      </c>
      <c r="P114" t="s">
        <v>276</v>
      </c>
      <c r="Q114" t="s">
        <v>279</v>
      </c>
      <c r="R114" t="s">
        <v>46</v>
      </c>
    </row>
    <row r="115" spans="1:20">
      <c r="A115">
        <v>1282</v>
      </c>
      <c r="B115" t="s">
        <v>858</v>
      </c>
      <c r="E115">
        <v>115592</v>
      </c>
      <c r="F115">
        <v>-1</v>
      </c>
      <c r="G115" t="s">
        <v>1191</v>
      </c>
      <c r="H115" t="s">
        <v>236</v>
      </c>
      <c r="I115" t="s">
        <v>235</v>
      </c>
      <c r="J115" t="s">
        <v>235</v>
      </c>
      <c r="K115" t="s">
        <v>74</v>
      </c>
      <c r="L115" t="s">
        <v>142</v>
      </c>
      <c r="M115" t="s">
        <v>154</v>
      </c>
      <c r="N115" t="s">
        <v>305</v>
      </c>
      <c r="P115" t="s">
        <v>276</v>
      </c>
      <c r="Q115" t="s">
        <v>279</v>
      </c>
      <c r="R115" t="s">
        <v>46</v>
      </c>
    </row>
    <row r="116" spans="1:20">
      <c r="A116">
        <v>1282</v>
      </c>
      <c r="B116" t="s">
        <v>858</v>
      </c>
      <c r="E116">
        <v>115596</v>
      </c>
      <c r="F116">
        <v>-1</v>
      </c>
      <c r="G116" t="s">
        <v>1200</v>
      </c>
      <c r="H116" t="s">
        <v>236</v>
      </c>
      <c r="I116" t="s">
        <v>235</v>
      </c>
      <c r="J116" t="s">
        <v>235</v>
      </c>
      <c r="K116" t="s">
        <v>74</v>
      </c>
      <c r="L116" t="s">
        <v>142</v>
      </c>
      <c r="M116" t="s">
        <v>154</v>
      </c>
      <c r="N116" t="s">
        <v>544</v>
      </c>
      <c r="P116" t="s">
        <v>276</v>
      </c>
      <c r="Q116" t="s">
        <v>279</v>
      </c>
      <c r="R116" t="s">
        <v>46</v>
      </c>
    </row>
    <row r="117" spans="1:20">
      <c r="A117">
        <v>1282</v>
      </c>
      <c r="B117" t="s">
        <v>858</v>
      </c>
      <c r="E117">
        <v>115601</v>
      </c>
      <c r="F117">
        <v>-1</v>
      </c>
      <c r="G117" t="s">
        <v>1127</v>
      </c>
      <c r="H117" t="s">
        <v>236</v>
      </c>
      <c r="I117" t="s">
        <v>235</v>
      </c>
      <c r="J117" t="s">
        <v>236</v>
      </c>
      <c r="K117" t="s">
        <v>74</v>
      </c>
      <c r="L117" t="s">
        <v>142</v>
      </c>
      <c r="M117" t="s">
        <v>154</v>
      </c>
      <c r="N117" t="s">
        <v>364</v>
      </c>
      <c r="P117" t="s">
        <v>276</v>
      </c>
      <c r="Q117" t="s">
        <v>279</v>
      </c>
      <c r="R117" t="s">
        <v>46</v>
      </c>
    </row>
    <row r="118" spans="1:20">
      <c r="A118">
        <v>1282</v>
      </c>
      <c r="B118" t="s">
        <v>858</v>
      </c>
      <c r="E118">
        <v>115588</v>
      </c>
      <c r="F118">
        <v>-1</v>
      </c>
      <c r="G118" t="s">
        <v>1183</v>
      </c>
      <c r="H118" t="s">
        <v>236</v>
      </c>
      <c r="I118" t="s">
        <v>235</v>
      </c>
      <c r="J118" t="s">
        <v>236</v>
      </c>
      <c r="K118" t="s">
        <v>74</v>
      </c>
      <c r="L118" t="s">
        <v>142</v>
      </c>
      <c r="M118" t="s">
        <v>154</v>
      </c>
      <c r="N118" t="s">
        <v>364</v>
      </c>
      <c r="P118" t="s">
        <v>276</v>
      </c>
      <c r="Q118" t="s">
        <v>279</v>
      </c>
      <c r="R118" t="s">
        <v>46</v>
      </c>
    </row>
    <row r="119" spans="1:20">
      <c r="A119">
        <v>1139</v>
      </c>
      <c r="B119" t="s">
        <v>253</v>
      </c>
      <c r="C119" t="s">
        <v>823</v>
      </c>
      <c r="E119">
        <v>114887</v>
      </c>
      <c r="F119">
        <v>-1</v>
      </c>
      <c r="H119" t="s">
        <v>236</v>
      </c>
      <c r="I119" t="s">
        <v>236</v>
      </c>
      <c r="J119" t="s">
        <v>236</v>
      </c>
      <c r="P119" t="s">
        <v>276</v>
      </c>
      <c r="Q119" t="s">
        <v>279</v>
      </c>
      <c r="R119" t="s">
        <v>184</v>
      </c>
    </row>
    <row r="120" spans="1:20">
      <c r="A120">
        <v>1139</v>
      </c>
      <c r="B120" t="s">
        <v>253</v>
      </c>
      <c r="C120" t="s">
        <v>823</v>
      </c>
      <c r="E120">
        <v>115133</v>
      </c>
      <c r="F120">
        <v>-1</v>
      </c>
      <c r="H120" t="s">
        <v>236</v>
      </c>
      <c r="I120" t="s">
        <v>236</v>
      </c>
      <c r="J120" t="s">
        <v>236</v>
      </c>
      <c r="P120" t="s">
        <v>276</v>
      </c>
      <c r="Q120" t="s">
        <v>279</v>
      </c>
      <c r="R120" t="s">
        <v>184</v>
      </c>
    </row>
    <row r="121" spans="1:20">
      <c r="A121">
        <v>1139</v>
      </c>
      <c r="B121" t="s">
        <v>253</v>
      </c>
      <c r="C121" t="s">
        <v>823</v>
      </c>
      <c r="E121">
        <v>116993</v>
      </c>
      <c r="F121">
        <v>110896</v>
      </c>
      <c r="H121" t="s">
        <v>236</v>
      </c>
      <c r="I121" t="s">
        <v>236</v>
      </c>
      <c r="J121" t="s">
        <v>236</v>
      </c>
      <c r="P121" t="s">
        <v>276</v>
      </c>
      <c r="Q121" t="s">
        <v>279</v>
      </c>
      <c r="R121" t="s">
        <v>184</v>
      </c>
      <c r="S121" t="s">
        <v>236</v>
      </c>
    </row>
    <row r="122" spans="1:20">
      <c r="A122">
        <v>1139</v>
      </c>
      <c r="B122" t="s">
        <v>253</v>
      </c>
      <c r="C122" t="s">
        <v>823</v>
      </c>
      <c r="E122">
        <v>114913</v>
      </c>
      <c r="F122">
        <v>-1</v>
      </c>
      <c r="H122" t="s">
        <v>236</v>
      </c>
      <c r="I122" t="s">
        <v>236</v>
      </c>
      <c r="J122" t="s">
        <v>236</v>
      </c>
      <c r="P122" t="s">
        <v>276</v>
      </c>
      <c r="Q122" t="s">
        <v>279</v>
      </c>
      <c r="R122" t="s">
        <v>184</v>
      </c>
    </row>
    <row r="123" spans="1:20">
      <c r="A123">
        <v>1139</v>
      </c>
      <c r="B123" t="s">
        <v>253</v>
      </c>
      <c r="C123" t="s">
        <v>823</v>
      </c>
      <c r="E123">
        <v>116463</v>
      </c>
      <c r="F123">
        <v>115539</v>
      </c>
      <c r="H123" t="s">
        <v>236</v>
      </c>
      <c r="I123" t="s">
        <v>236</v>
      </c>
      <c r="J123" t="s">
        <v>236</v>
      </c>
      <c r="P123" t="s">
        <v>276</v>
      </c>
      <c r="Q123" t="s">
        <v>279</v>
      </c>
      <c r="R123" t="s">
        <v>184</v>
      </c>
      <c r="S123" t="s">
        <v>236</v>
      </c>
    </row>
    <row r="124" spans="1:20">
      <c r="A124">
        <v>1139</v>
      </c>
      <c r="B124" t="s">
        <v>253</v>
      </c>
      <c r="C124" t="s">
        <v>823</v>
      </c>
      <c r="E124">
        <v>113496</v>
      </c>
      <c r="F124">
        <v>113476</v>
      </c>
      <c r="H124" t="s">
        <v>236</v>
      </c>
      <c r="I124" t="s">
        <v>236</v>
      </c>
      <c r="J124" t="s">
        <v>236</v>
      </c>
      <c r="P124" t="s">
        <v>276</v>
      </c>
      <c r="Q124" t="s">
        <v>279</v>
      </c>
      <c r="R124" t="s">
        <v>184</v>
      </c>
      <c r="S124" t="s">
        <v>236</v>
      </c>
    </row>
    <row r="125" spans="1:20">
      <c r="A125">
        <v>1139</v>
      </c>
      <c r="B125" t="s">
        <v>253</v>
      </c>
      <c r="C125" t="s">
        <v>823</v>
      </c>
      <c r="E125">
        <v>116992</v>
      </c>
      <c r="F125">
        <v>110896</v>
      </c>
      <c r="H125" t="s">
        <v>236</v>
      </c>
      <c r="I125" t="s">
        <v>236</v>
      </c>
      <c r="J125" t="s">
        <v>236</v>
      </c>
      <c r="P125" t="s">
        <v>276</v>
      </c>
      <c r="Q125" t="s">
        <v>279</v>
      </c>
      <c r="R125" t="s">
        <v>184</v>
      </c>
      <c r="S125" t="s">
        <v>236</v>
      </c>
    </row>
    <row r="126" spans="1:20">
      <c r="A126">
        <v>1236</v>
      </c>
      <c r="B126" t="s">
        <v>269</v>
      </c>
      <c r="C126" t="s">
        <v>248</v>
      </c>
      <c r="D126" t="s">
        <v>240</v>
      </c>
      <c r="E126">
        <v>113897</v>
      </c>
      <c r="F126">
        <v>113896</v>
      </c>
      <c r="G126" t="s">
        <v>932</v>
      </c>
      <c r="H126" t="s">
        <v>236</v>
      </c>
      <c r="I126" t="s">
        <v>235</v>
      </c>
      <c r="J126" t="s">
        <v>237</v>
      </c>
      <c r="K126" t="s">
        <v>80</v>
      </c>
      <c r="L126" t="s">
        <v>104</v>
      </c>
      <c r="M126" t="s">
        <v>108</v>
      </c>
      <c r="N126" t="s">
        <v>293</v>
      </c>
      <c r="O126" t="s">
        <v>293</v>
      </c>
      <c r="P126" t="s">
        <v>276</v>
      </c>
      <c r="Q126" t="s">
        <v>507</v>
      </c>
      <c r="R126" t="s">
        <v>46</v>
      </c>
      <c r="S126" t="s">
        <v>237</v>
      </c>
      <c r="T126" t="s">
        <v>278</v>
      </c>
    </row>
    <row r="127" spans="1:20">
      <c r="A127">
        <v>1236</v>
      </c>
      <c r="B127" t="s">
        <v>269</v>
      </c>
      <c r="C127" t="s">
        <v>248</v>
      </c>
      <c r="D127" t="s">
        <v>240</v>
      </c>
      <c r="E127">
        <v>113916</v>
      </c>
      <c r="F127">
        <v>113896</v>
      </c>
      <c r="G127" t="s">
        <v>932</v>
      </c>
      <c r="H127" t="s">
        <v>236</v>
      </c>
      <c r="I127" t="s">
        <v>235</v>
      </c>
      <c r="J127" t="s">
        <v>237</v>
      </c>
      <c r="K127" t="s">
        <v>80</v>
      </c>
      <c r="L127" t="s">
        <v>104</v>
      </c>
      <c r="M127" t="s">
        <v>108</v>
      </c>
      <c r="N127" t="s">
        <v>293</v>
      </c>
      <c r="O127" t="s">
        <v>293</v>
      </c>
      <c r="P127" t="s">
        <v>276</v>
      </c>
      <c r="Q127" t="s">
        <v>277</v>
      </c>
      <c r="R127" t="s">
        <v>46</v>
      </c>
      <c r="S127" t="s">
        <v>237</v>
      </c>
      <c r="T127" t="s">
        <v>295</v>
      </c>
    </row>
    <row r="128" spans="1:20">
      <c r="A128">
        <v>1237</v>
      </c>
      <c r="B128" t="s">
        <v>861</v>
      </c>
      <c r="C128" t="s">
        <v>243</v>
      </c>
      <c r="E128">
        <v>113067</v>
      </c>
      <c r="F128">
        <v>113050</v>
      </c>
      <c r="G128" t="s">
        <v>1026</v>
      </c>
      <c r="H128" t="s">
        <v>236</v>
      </c>
      <c r="I128" t="s">
        <v>236</v>
      </c>
      <c r="J128" t="s">
        <v>236</v>
      </c>
      <c r="K128" t="s">
        <v>117</v>
      </c>
      <c r="L128" t="s">
        <v>118</v>
      </c>
      <c r="M128" t="s">
        <v>198</v>
      </c>
      <c r="N128" t="s">
        <v>275</v>
      </c>
      <c r="P128" t="s">
        <v>276</v>
      </c>
      <c r="Q128" t="s">
        <v>277</v>
      </c>
      <c r="R128" t="s">
        <v>46</v>
      </c>
      <c r="S128" t="s">
        <v>236</v>
      </c>
      <c r="T128" t="s">
        <v>278</v>
      </c>
    </row>
    <row r="129" spans="1:20">
      <c r="A129">
        <v>1237</v>
      </c>
      <c r="B129" t="s">
        <v>861</v>
      </c>
      <c r="C129" t="s">
        <v>243</v>
      </c>
      <c r="E129">
        <v>113066</v>
      </c>
      <c r="F129">
        <v>113050</v>
      </c>
      <c r="G129" t="s">
        <v>1026</v>
      </c>
      <c r="H129" t="s">
        <v>236</v>
      </c>
      <c r="I129" t="s">
        <v>236</v>
      </c>
      <c r="J129" t="s">
        <v>236</v>
      </c>
      <c r="K129" t="s">
        <v>117</v>
      </c>
      <c r="L129" t="s">
        <v>118</v>
      </c>
      <c r="M129" t="s">
        <v>198</v>
      </c>
      <c r="N129" t="s">
        <v>275</v>
      </c>
      <c r="P129" t="s">
        <v>276</v>
      </c>
      <c r="Q129" t="s">
        <v>403</v>
      </c>
      <c r="R129" t="s">
        <v>149</v>
      </c>
      <c r="S129" t="s">
        <v>236</v>
      </c>
    </row>
    <row r="130" spans="1:20">
      <c r="A130">
        <v>1237</v>
      </c>
      <c r="B130" t="s">
        <v>861</v>
      </c>
      <c r="C130" t="s">
        <v>243</v>
      </c>
      <c r="E130">
        <v>118037</v>
      </c>
      <c r="F130">
        <v>118035</v>
      </c>
      <c r="G130" t="s">
        <v>901</v>
      </c>
      <c r="H130" t="s">
        <v>236</v>
      </c>
      <c r="I130" t="s">
        <v>236</v>
      </c>
      <c r="J130" t="s">
        <v>236</v>
      </c>
      <c r="K130" t="s">
        <v>74</v>
      </c>
      <c r="L130" t="s">
        <v>142</v>
      </c>
      <c r="M130" t="s">
        <v>143</v>
      </c>
      <c r="N130" t="s">
        <v>275</v>
      </c>
      <c r="P130" t="s">
        <v>276</v>
      </c>
      <c r="Q130" t="s">
        <v>877</v>
      </c>
      <c r="R130" t="s">
        <v>149</v>
      </c>
      <c r="S130" t="s">
        <v>236</v>
      </c>
    </row>
    <row r="131" spans="1:20">
      <c r="A131">
        <v>1237</v>
      </c>
      <c r="B131" t="s">
        <v>861</v>
      </c>
      <c r="C131" t="s">
        <v>243</v>
      </c>
      <c r="E131">
        <v>113146</v>
      </c>
      <c r="F131">
        <v>118035</v>
      </c>
      <c r="G131" t="s">
        <v>901</v>
      </c>
      <c r="H131" t="s">
        <v>236</v>
      </c>
      <c r="I131" t="s">
        <v>236</v>
      </c>
      <c r="J131" t="s">
        <v>236</v>
      </c>
      <c r="K131" t="s">
        <v>74</v>
      </c>
      <c r="L131" t="s">
        <v>142</v>
      </c>
      <c r="M131" t="s">
        <v>143</v>
      </c>
      <c r="N131" t="s">
        <v>275</v>
      </c>
      <c r="P131" t="s">
        <v>276</v>
      </c>
      <c r="Q131" t="s">
        <v>877</v>
      </c>
      <c r="R131" t="s">
        <v>149</v>
      </c>
      <c r="S131" t="s">
        <v>236</v>
      </c>
    </row>
    <row r="132" spans="1:20">
      <c r="A132">
        <v>1237</v>
      </c>
      <c r="B132" t="s">
        <v>861</v>
      </c>
      <c r="C132" t="s">
        <v>243</v>
      </c>
      <c r="E132">
        <v>113193</v>
      </c>
      <c r="F132">
        <v>113086</v>
      </c>
      <c r="G132" t="s">
        <v>1062</v>
      </c>
      <c r="H132" t="s">
        <v>236</v>
      </c>
      <c r="I132" t="s">
        <v>236</v>
      </c>
      <c r="J132" t="s">
        <v>236</v>
      </c>
      <c r="K132" t="s">
        <v>83</v>
      </c>
      <c r="L132" t="s">
        <v>96</v>
      </c>
      <c r="M132" t="s">
        <v>145</v>
      </c>
      <c r="N132" t="s">
        <v>275</v>
      </c>
      <c r="P132" t="s">
        <v>276</v>
      </c>
      <c r="Q132" t="s">
        <v>277</v>
      </c>
      <c r="R132" t="s">
        <v>46</v>
      </c>
      <c r="S132" t="s">
        <v>236</v>
      </c>
      <c r="T132" t="s">
        <v>278</v>
      </c>
    </row>
    <row r="133" spans="1:20">
      <c r="A133">
        <v>1237</v>
      </c>
      <c r="B133" t="s">
        <v>861</v>
      </c>
      <c r="C133" t="s">
        <v>243</v>
      </c>
      <c r="E133">
        <v>113194</v>
      </c>
      <c r="F133">
        <v>113086</v>
      </c>
      <c r="G133" t="s">
        <v>1062</v>
      </c>
      <c r="H133" t="s">
        <v>236</v>
      </c>
      <c r="I133" t="s">
        <v>236</v>
      </c>
      <c r="J133" t="s">
        <v>236</v>
      </c>
      <c r="K133" t="s">
        <v>83</v>
      </c>
      <c r="L133" t="s">
        <v>96</v>
      </c>
      <c r="M133" t="s">
        <v>145</v>
      </c>
      <c r="N133" t="s">
        <v>275</v>
      </c>
      <c r="P133" t="s">
        <v>276</v>
      </c>
      <c r="Q133" t="s">
        <v>403</v>
      </c>
      <c r="R133" t="s">
        <v>149</v>
      </c>
      <c r="S133" t="s">
        <v>236</v>
      </c>
    </row>
    <row r="134" spans="1:20">
      <c r="A134">
        <v>1237</v>
      </c>
      <c r="B134" t="s">
        <v>861</v>
      </c>
      <c r="C134" t="s">
        <v>243</v>
      </c>
      <c r="E134">
        <v>113200</v>
      </c>
      <c r="F134">
        <v>113091</v>
      </c>
      <c r="G134" t="s">
        <v>988</v>
      </c>
      <c r="H134" t="s">
        <v>236</v>
      </c>
      <c r="I134" t="s">
        <v>236</v>
      </c>
      <c r="J134" t="s">
        <v>236</v>
      </c>
      <c r="K134" t="s">
        <v>74</v>
      </c>
      <c r="L134" t="s">
        <v>75</v>
      </c>
      <c r="M134" t="s">
        <v>162</v>
      </c>
      <c r="N134" t="s">
        <v>275</v>
      </c>
      <c r="P134" t="s">
        <v>276</v>
      </c>
      <c r="Q134" t="s">
        <v>877</v>
      </c>
      <c r="R134" t="s">
        <v>149</v>
      </c>
      <c r="S134" t="s">
        <v>236</v>
      </c>
    </row>
    <row r="135" spans="1:20">
      <c r="A135">
        <v>1237</v>
      </c>
      <c r="B135" t="s">
        <v>861</v>
      </c>
      <c r="C135" t="s">
        <v>243</v>
      </c>
      <c r="E135">
        <v>113187</v>
      </c>
      <c r="F135">
        <v>113084</v>
      </c>
      <c r="G135" t="s">
        <v>988</v>
      </c>
      <c r="H135" t="s">
        <v>236</v>
      </c>
      <c r="I135" t="s">
        <v>236</v>
      </c>
      <c r="J135" t="s">
        <v>236</v>
      </c>
      <c r="K135" t="s">
        <v>74</v>
      </c>
      <c r="L135" t="s">
        <v>75</v>
      </c>
      <c r="M135" t="s">
        <v>162</v>
      </c>
      <c r="N135" t="s">
        <v>275</v>
      </c>
      <c r="P135" t="s">
        <v>276</v>
      </c>
      <c r="Q135" t="s">
        <v>877</v>
      </c>
      <c r="R135" t="s">
        <v>149</v>
      </c>
      <c r="S135" t="s">
        <v>236</v>
      </c>
    </row>
    <row r="136" spans="1:20">
      <c r="A136">
        <v>1237</v>
      </c>
      <c r="B136" t="s">
        <v>861</v>
      </c>
      <c r="C136" t="s">
        <v>243</v>
      </c>
      <c r="E136">
        <v>114790</v>
      </c>
      <c r="F136">
        <v>113091</v>
      </c>
      <c r="G136" t="s">
        <v>988</v>
      </c>
      <c r="H136" t="s">
        <v>236</v>
      </c>
      <c r="I136" t="s">
        <v>236</v>
      </c>
      <c r="J136" t="s">
        <v>236</v>
      </c>
      <c r="K136" t="s">
        <v>74</v>
      </c>
      <c r="L136" t="s">
        <v>75</v>
      </c>
      <c r="M136" t="s">
        <v>162</v>
      </c>
      <c r="N136" t="s">
        <v>275</v>
      </c>
      <c r="P136" t="s">
        <v>276</v>
      </c>
      <c r="Q136" t="s">
        <v>877</v>
      </c>
      <c r="R136" t="s">
        <v>149</v>
      </c>
      <c r="S136" t="s">
        <v>236</v>
      </c>
    </row>
    <row r="137" spans="1:20">
      <c r="A137">
        <v>1237</v>
      </c>
      <c r="B137" t="s">
        <v>861</v>
      </c>
      <c r="C137" t="s">
        <v>243</v>
      </c>
      <c r="E137">
        <v>114795</v>
      </c>
      <c r="F137">
        <v>113084</v>
      </c>
      <c r="G137" t="s">
        <v>988</v>
      </c>
      <c r="H137" t="s">
        <v>236</v>
      </c>
      <c r="I137" t="s">
        <v>236</v>
      </c>
      <c r="J137" t="s">
        <v>236</v>
      </c>
      <c r="K137" t="s">
        <v>74</v>
      </c>
      <c r="L137" t="s">
        <v>75</v>
      </c>
      <c r="M137" t="s">
        <v>162</v>
      </c>
      <c r="N137" t="s">
        <v>275</v>
      </c>
      <c r="P137" t="s">
        <v>276</v>
      </c>
      <c r="Q137" t="s">
        <v>877</v>
      </c>
      <c r="R137" t="s">
        <v>149</v>
      </c>
      <c r="S137" t="s">
        <v>236</v>
      </c>
    </row>
    <row r="138" spans="1:20">
      <c r="A138">
        <v>1237</v>
      </c>
      <c r="B138" t="s">
        <v>861</v>
      </c>
      <c r="C138" t="s">
        <v>243</v>
      </c>
      <c r="E138">
        <v>113199</v>
      </c>
      <c r="F138">
        <v>113091</v>
      </c>
      <c r="G138" t="s">
        <v>988</v>
      </c>
      <c r="H138" t="s">
        <v>236</v>
      </c>
      <c r="I138" t="s">
        <v>236</v>
      </c>
      <c r="J138" t="s">
        <v>236</v>
      </c>
      <c r="K138" t="s">
        <v>74</v>
      </c>
      <c r="L138" t="s">
        <v>75</v>
      </c>
      <c r="M138" t="s">
        <v>162</v>
      </c>
      <c r="N138" t="s">
        <v>275</v>
      </c>
      <c r="P138" t="s">
        <v>276</v>
      </c>
      <c r="Q138" t="s">
        <v>877</v>
      </c>
      <c r="R138" t="s">
        <v>149</v>
      </c>
      <c r="S138" t="s">
        <v>236</v>
      </c>
    </row>
    <row r="139" spans="1:20">
      <c r="A139">
        <v>1237</v>
      </c>
      <c r="B139" t="s">
        <v>861</v>
      </c>
      <c r="C139" t="s">
        <v>243</v>
      </c>
      <c r="E139">
        <v>113201</v>
      </c>
      <c r="F139">
        <v>113091</v>
      </c>
      <c r="G139" t="s">
        <v>988</v>
      </c>
      <c r="H139" t="s">
        <v>236</v>
      </c>
      <c r="I139" t="s">
        <v>236</v>
      </c>
      <c r="J139" t="s">
        <v>236</v>
      </c>
      <c r="K139" t="s">
        <v>74</v>
      </c>
      <c r="L139" t="s">
        <v>75</v>
      </c>
      <c r="M139" t="s">
        <v>162</v>
      </c>
      <c r="N139" t="s">
        <v>275</v>
      </c>
      <c r="P139" t="s">
        <v>276</v>
      </c>
      <c r="Q139" t="s">
        <v>877</v>
      </c>
      <c r="R139" t="s">
        <v>149</v>
      </c>
      <c r="S139" t="s">
        <v>236</v>
      </c>
    </row>
    <row r="140" spans="1:20">
      <c r="A140">
        <v>1237</v>
      </c>
      <c r="B140" t="s">
        <v>861</v>
      </c>
      <c r="C140" t="s">
        <v>243</v>
      </c>
      <c r="E140">
        <v>113198</v>
      </c>
      <c r="F140">
        <v>113091</v>
      </c>
      <c r="G140" t="s">
        <v>988</v>
      </c>
      <c r="H140" t="s">
        <v>236</v>
      </c>
      <c r="I140" t="s">
        <v>236</v>
      </c>
      <c r="J140" t="s">
        <v>236</v>
      </c>
      <c r="K140" t="s">
        <v>74</v>
      </c>
      <c r="L140" t="s">
        <v>75</v>
      </c>
      <c r="M140" t="s">
        <v>162</v>
      </c>
      <c r="N140" t="s">
        <v>275</v>
      </c>
      <c r="P140" t="s">
        <v>276</v>
      </c>
      <c r="Q140" t="s">
        <v>877</v>
      </c>
      <c r="R140" t="s">
        <v>149</v>
      </c>
      <c r="S140" t="s">
        <v>236</v>
      </c>
    </row>
    <row r="141" spans="1:20">
      <c r="A141">
        <v>1237</v>
      </c>
      <c r="B141" t="s">
        <v>861</v>
      </c>
      <c r="C141" t="s">
        <v>243</v>
      </c>
      <c r="E141">
        <v>113188</v>
      </c>
      <c r="F141">
        <v>113084</v>
      </c>
      <c r="G141" t="s">
        <v>988</v>
      </c>
      <c r="H141" t="s">
        <v>236</v>
      </c>
      <c r="I141" t="s">
        <v>236</v>
      </c>
      <c r="J141" t="s">
        <v>236</v>
      </c>
      <c r="K141" t="s">
        <v>74</v>
      </c>
      <c r="L141" t="s">
        <v>75</v>
      </c>
      <c r="M141" t="s">
        <v>162</v>
      </c>
      <c r="N141" t="s">
        <v>275</v>
      </c>
      <c r="P141" t="s">
        <v>276</v>
      </c>
      <c r="Q141" t="s">
        <v>877</v>
      </c>
      <c r="R141" t="s">
        <v>149</v>
      </c>
      <c r="S141" t="s">
        <v>236</v>
      </c>
    </row>
    <row r="142" spans="1:20">
      <c r="A142">
        <v>1237</v>
      </c>
      <c r="B142" t="s">
        <v>861</v>
      </c>
      <c r="C142" t="s">
        <v>243</v>
      </c>
      <c r="E142">
        <v>113189</v>
      </c>
      <c r="F142">
        <v>113084</v>
      </c>
      <c r="G142" t="s">
        <v>988</v>
      </c>
      <c r="H142" t="s">
        <v>236</v>
      </c>
      <c r="I142" t="s">
        <v>236</v>
      </c>
      <c r="J142" t="s">
        <v>236</v>
      </c>
      <c r="K142" t="s">
        <v>74</v>
      </c>
      <c r="L142" t="s">
        <v>75</v>
      </c>
      <c r="M142" t="s">
        <v>162</v>
      </c>
      <c r="N142" t="s">
        <v>275</v>
      </c>
      <c r="P142" t="s">
        <v>276</v>
      </c>
      <c r="Q142" t="s">
        <v>877</v>
      </c>
      <c r="R142" t="s">
        <v>149</v>
      </c>
      <c r="S142" t="s">
        <v>236</v>
      </c>
    </row>
    <row r="143" spans="1:20">
      <c r="A143">
        <v>1237</v>
      </c>
      <c r="B143" t="s">
        <v>861</v>
      </c>
      <c r="C143" t="s">
        <v>243</v>
      </c>
      <c r="E143">
        <v>113186</v>
      </c>
      <c r="F143">
        <v>113084</v>
      </c>
      <c r="G143" t="s">
        <v>988</v>
      </c>
      <c r="H143" t="s">
        <v>236</v>
      </c>
      <c r="I143" t="s">
        <v>236</v>
      </c>
      <c r="J143" t="s">
        <v>236</v>
      </c>
      <c r="K143" t="s">
        <v>74</v>
      </c>
      <c r="L143" t="s">
        <v>75</v>
      </c>
      <c r="M143" t="s">
        <v>162</v>
      </c>
      <c r="N143" t="s">
        <v>275</v>
      </c>
      <c r="P143" t="s">
        <v>276</v>
      </c>
      <c r="Q143" t="s">
        <v>877</v>
      </c>
      <c r="R143" t="s">
        <v>149</v>
      </c>
      <c r="S143" t="s">
        <v>236</v>
      </c>
    </row>
    <row r="144" spans="1:20">
      <c r="A144">
        <v>1237</v>
      </c>
      <c r="B144" t="s">
        <v>861</v>
      </c>
      <c r="C144" t="s">
        <v>243</v>
      </c>
      <c r="E144">
        <v>113202</v>
      </c>
      <c r="F144">
        <v>113091</v>
      </c>
      <c r="G144" t="s">
        <v>988</v>
      </c>
      <c r="H144" t="s">
        <v>236</v>
      </c>
      <c r="I144" t="s">
        <v>236</v>
      </c>
      <c r="J144" t="s">
        <v>236</v>
      </c>
      <c r="K144" t="s">
        <v>74</v>
      </c>
      <c r="L144" t="s">
        <v>75</v>
      </c>
      <c r="M144" t="s">
        <v>162</v>
      </c>
      <c r="N144" t="s">
        <v>275</v>
      </c>
      <c r="P144" t="s">
        <v>276</v>
      </c>
      <c r="Q144" t="s">
        <v>877</v>
      </c>
      <c r="R144" t="s">
        <v>149</v>
      </c>
      <c r="S144" t="s">
        <v>236</v>
      </c>
    </row>
    <row r="145" spans="1:20">
      <c r="A145">
        <v>1237</v>
      </c>
      <c r="B145" t="s">
        <v>861</v>
      </c>
      <c r="C145" t="s">
        <v>243</v>
      </c>
      <c r="E145">
        <v>113195</v>
      </c>
      <c r="F145">
        <v>113087</v>
      </c>
      <c r="G145" t="s">
        <v>1065</v>
      </c>
      <c r="H145" t="s">
        <v>236</v>
      </c>
      <c r="I145" t="s">
        <v>236</v>
      </c>
      <c r="J145" t="s">
        <v>236</v>
      </c>
      <c r="K145" t="s">
        <v>74</v>
      </c>
      <c r="L145" t="s">
        <v>142</v>
      </c>
      <c r="M145" t="s">
        <v>154</v>
      </c>
      <c r="N145" t="s">
        <v>275</v>
      </c>
      <c r="P145" t="s">
        <v>276</v>
      </c>
      <c r="Q145" t="s">
        <v>1066</v>
      </c>
      <c r="R145" t="s">
        <v>149</v>
      </c>
      <c r="S145" t="s">
        <v>236</v>
      </c>
      <c r="T145" t="s">
        <v>279</v>
      </c>
    </row>
    <row r="146" spans="1:20">
      <c r="A146">
        <v>1237</v>
      </c>
      <c r="B146" t="s">
        <v>861</v>
      </c>
      <c r="C146" t="s">
        <v>243</v>
      </c>
      <c r="E146">
        <v>113119</v>
      </c>
      <c r="F146">
        <v>113058</v>
      </c>
      <c r="G146" t="s">
        <v>860</v>
      </c>
      <c r="H146" t="s">
        <v>236</v>
      </c>
      <c r="I146" t="s">
        <v>236</v>
      </c>
      <c r="J146" t="s">
        <v>236</v>
      </c>
      <c r="K146" t="s">
        <v>93</v>
      </c>
      <c r="L146" t="s">
        <v>94</v>
      </c>
      <c r="M146" t="s">
        <v>101</v>
      </c>
      <c r="N146" t="s">
        <v>275</v>
      </c>
      <c r="P146" t="s">
        <v>276</v>
      </c>
      <c r="Q146" t="s">
        <v>456</v>
      </c>
      <c r="R146" t="s">
        <v>149</v>
      </c>
      <c r="S146" t="s">
        <v>236</v>
      </c>
    </row>
    <row r="147" spans="1:20">
      <c r="A147">
        <v>1237</v>
      </c>
      <c r="B147" t="s">
        <v>861</v>
      </c>
      <c r="C147" t="s">
        <v>243</v>
      </c>
      <c r="E147">
        <v>113123</v>
      </c>
      <c r="F147">
        <v>113058</v>
      </c>
      <c r="G147" t="s">
        <v>860</v>
      </c>
      <c r="H147" t="s">
        <v>236</v>
      </c>
      <c r="I147" t="s">
        <v>236</v>
      </c>
      <c r="J147" t="s">
        <v>236</v>
      </c>
      <c r="K147" t="s">
        <v>93</v>
      </c>
      <c r="L147" t="s">
        <v>94</v>
      </c>
      <c r="M147" t="s">
        <v>101</v>
      </c>
      <c r="N147" t="s">
        <v>275</v>
      </c>
      <c r="P147" t="s">
        <v>276</v>
      </c>
      <c r="Q147" t="s">
        <v>456</v>
      </c>
      <c r="R147" t="s">
        <v>149</v>
      </c>
      <c r="S147" t="s">
        <v>236</v>
      </c>
    </row>
    <row r="148" spans="1:20">
      <c r="A148">
        <v>1237</v>
      </c>
      <c r="B148" t="s">
        <v>861</v>
      </c>
      <c r="C148" t="s">
        <v>243</v>
      </c>
      <c r="E148">
        <v>113118</v>
      </c>
      <c r="F148">
        <v>113058</v>
      </c>
      <c r="G148" t="s">
        <v>860</v>
      </c>
      <c r="H148" t="s">
        <v>236</v>
      </c>
      <c r="I148" t="s">
        <v>236</v>
      </c>
      <c r="J148" t="s">
        <v>236</v>
      </c>
      <c r="K148" t="s">
        <v>93</v>
      </c>
      <c r="L148" t="s">
        <v>94</v>
      </c>
      <c r="M148" t="s">
        <v>101</v>
      </c>
      <c r="N148" t="s">
        <v>275</v>
      </c>
      <c r="P148" t="s">
        <v>276</v>
      </c>
      <c r="Q148" t="s">
        <v>456</v>
      </c>
      <c r="R148" t="s">
        <v>149</v>
      </c>
      <c r="S148" t="s">
        <v>236</v>
      </c>
    </row>
    <row r="149" spans="1:20">
      <c r="A149">
        <v>1237</v>
      </c>
      <c r="B149" t="s">
        <v>861</v>
      </c>
      <c r="C149" t="s">
        <v>243</v>
      </c>
      <c r="E149">
        <v>113122</v>
      </c>
      <c r="F149">
        <v>113058</v>
      </c>
      <c r="G149" t="s">
        <v>860</v>
      </c>
      <c r="H149" t="s">
        <v>236</v>
      </c>
      <c r="I149" t="s">
        <v>236</v>
      </c>
      <c r="J149" t="s">
        <v>236</v>
      </c>
      <c r="K149" t="s">
        <v>93</v>
      </c>
      <c r="L149" t="s">
        <v>94</v>
      </c>
      <c r="M149" t="s">
        <v>101</v>
      </c>
      <c r="N149" t="s">
        <v>275</v>
      </c>
      <c r="P149" t="s">
        <v>276</v>
      </c>
      <c r="Q149" t="s">
        <v>456</v>
      </c>
      <c r="R149" t="s">
        <v>149</v>
      </c>
      <c r="S149" t="s">
        <v>236</v>
      </c>
    </row>
    <row r="150" spans="1:20">
      <c r="A150">
        <v>1237</v>
      </c>
      <c r="B150" t="s">
        <v>861</v>
      </c>
      <c r="C150" t="s">
        <v>243</v>
      </c>
      <c r="E150">
        <v>113121</v>
      </c>
      <c r="F150">
        <v>113058</v>
      </c>
      <c r="G150" t="s">
        <v>860</v>
      </c>
      <c r="H150" t="s">
        <v>236</v>
      </c>
      <c r="I150" t="s">
        <v>236</v>
      </c>
      <c r="J150" t="s">
        <v>236</v>
      </c>
      <c r="K150" t="s">
        <v>93</v>
      </c>
      <c r="L150" t="s">
        <v>94</v>
      </c>
      <c r="M150" t="s">
        <v>101</v>
      </c>
      <c r="N150" t="s">
        <v>275</v>
      </c>
      <c r="P150" t="s">
        <v>276</v>
      </c>
      <c r="Q150" t="s">
        <v>456</v>
      </c>
      <c r="R150" t="s">
        <v>149</v>
      </c>
      <c r="S150" t="s">
        <v>236</v>
      </c>
    </row>
    <row r="151" spans="1:20">
      <c r="A151">
        <v>1237</v>
      </c>
      <c r="B151" t="s">
        <v>861</v>
      </c>
      <c r="C151" t="s">
        <v>243</v>
      </c>
      <c r="E151">
        <v>113120</v>
      </c>
      <c r="F151">
        <v>113058</v>
      </c>
      <c r="G151" t="s">
        <v>860</v>
      </c>
      <c r="H151" t="s">
        <v>236</v>
      </c>
      <c r="I151" t="s">
        <v>236</v>
      </c>
      <c r="J151" t="s">
        <v>236</v>
      </c>
      <c r="K151" t="s">
        <v>93</v>
      </c>
      <c r="L151" t="s">
        <v>94</v>
      </c>
      <c r="M151" t="s">
        <v>101</v>
      </c>
      <c r="N151" t="s">
        <v>275</v>
      </c>
      <c r="P151" t="s">
        <v>276</v>
      </c>
      <c r="Q151" t="s">
        <v>456</v>
      </c>
      <c r="R151" t="s">
        <v>149</v>
      </c>
      <c r="S151" t="s">
        <v>236</v>
      </c>
    </row>
    <row r="152" spans="1:20">
      <c r="A152">
        <v>1237</v>
      </c>
      <c r="B152" t="s">
        <v>861</v>
      </c>
      <c r="C152" t="s">
        <v>243</v>
      </c>
      <c r="E152">
        <v>113116</v>
      </c>
      <c r="F152">
        <v>113058</v>
      </c>
      <c r="G152" t="s">
        <v>860</v>
      </c>
      <c r="H152" t="s">
        <v>236</v>
      </c>
      <c r="I152" t="s">
        <v>236</v>
      </c>
      <c r="J152" t="s">
        <v>236</v>
      </c>
      <c r="K152" t="s">
        <v>93</v>
      </c>
      <c r="L152" t="s">
        <v>94</v>
      </c>
      <c r="M152" t="s">
        <v>101</v>
      </c>
      <c r="N152" t="s">
        <v>275</v>
      </c>
      <c r="P152" t="s">
        <v>276</v>
      </c>
      <c r="Q152" t="s">
        <v>456</v>
      </c>
      <c r="R152" t="s">
        <v>149</v>
      </c>
      <c r="S152" t="s">
        <v>236</v>
      </c>
    </row>
    <row r="153" spans="1:20">
      <c r="A153">
        <v>1237</v>
      </c>
      <c r="B153" t="s">
        <v>861</v>
      </c>
      <c r="C153" t="s">
        <v>243</v>
      </c>
      <c r="E153">
        <v>113115</v>
      </c>
      <c r="F153">
        <v>113058</v>
      </c>
      <c r="G153" t="s">
        <v>860</v>
      </c>
      <c r="H153" t="s">
        <v>236</v>
      </c>
      <c r="I153" t="s">
        <v>236</v>
      </c>
      <c r="J153" t="s">
        <v>236</v>
      </c>
      <c r="K153" t="s">
        <v>93</v>
      </c>
      <c r="L153" t="s">
        <v>94</v>
      </c>
      <c r="M153" t="s">
        <v>101</v>
      </c>
      <c r="N153" t="s">
        <v>275</v>
      </c>
      <c r="P153" t="s">
        <v>276</v>
      </c>
      <c r="Q153" t="s">
        <v>456</v>
      </c>
      <c r="R153" t="s">
        <v>149</v>
      </c>
      <c r="S153" t="s">
        <v>236</v>
      </c>
    </row>
    <row r="154" spans="1:20">
      <c r="A154">
        <v>1237</v>
      </c>
      <c r="B154" t="s">
        <v>861</v>
      </c>
      <c r="C154" t="s">
        <v>243</v>
      </c>
      <c r="E154">
        <v>113114</v>
      </c>
      <c r="F154">
        <v>113058</v>
      </c>
      <c r="G154" t="s">
        <v>860</v>
      </c>
      <c r="H154" t="s">
        <v>236</v>
      </c>
      <c r="I154" t="s">
        <v>236</v>
      </c>
      <c r="J154" t="s">
        <v>236</v>
      </c>
      <c r="K154" t="s">
        <v>93</v>
      </c>
      <c r="L154" t="s">
        <v>94</v>
      </c>
      <c r="M154" t="s">
        <v>101</v>
      </c>
      <c r="N154" t="s">
        <v>275</v>
      </c>
      <c r="P154" t="s">
        <v>276</v>
      </c>
      <c r="Q154" t="s">
        <v>456</v>
      </c>
      <c r="R154" t="s">
        <v>149</v>
      </c>
      <c r="S154" t="s">
        <v>236</v>
      </c>
    </row>
    <row r="155" spans="1:20">
      <c r="A155">
        <v>1237</v>
      </c>
      <c r="B155" t="s">
        <v>861</v>
      </c>
      <c r="C155" t="s">
        <v>243</v>
      </c>
      <c r="E155">
        <v>113117</v>
      </c>
      <c r="F155">
        <v>113058</v>
      </c>
      <c r="G155" t="s">
        <v>860</v>
      </c>
      <c r="H155" t="s">
        <v>236</v>
      </c>
      <c r="I155" t="s">
        <v>236</v>
      </c>
      <c r="J155" t="s">
        <v>236</v>
      </c>
      <c r="K155" t="s">
        <v>93</v>
      </c>
      <c r="L155" t="s">
        <v>94</v>
      </c>
      <c r="M155" t="s">
        <v>101</v>
      </c>
      <c r="N155" t="s">
        <v>275</v>
      </c>
      <c r="P155" t="s">
        <v>276</v>
      </c>
      <c r="Q155" t="s">
        <v>456</v>
      </c>
      <c r="R155" t="s">
        <v>149</v>
      </c>
      <c r="S155" t="s">
        <v>236</v>
      </c>
    </row>
    <row r="156" spans="1:20">
      <c r="A156">
        <v>1237</v>
      </c>
      <c r="B156" t="s">
        <v>861</v>
      </c>
      <c r="C156" t="s">
        <v>243</v>
      </c>
      <c r="E156">
        <v>113113</v>
      </c>
      <c r="F156">
        <v>113058</v>
      </c>
      <c r="G156" t="s">
        <v>860</v>
      </c>
      <c r="H156" t="s">
        <v>236</v>
      </c>
      <c r="I156" t="s">
        <v>236</v>
      </c>
      <c r="J156" t="s">
        <v>236</v>
      </c>
      <c r="K156" t="s">
        <v>93</v>
      </c>
      <c r="L156" t="s">
        <v>94</v>
      </c>
      <c r="M156" t="s">
        <v>101</v>
      </c>
      <c r="N156" t="s">
        <v>275</v>
      </c>
      <c r="P156" t="s">
        <v>276</v>
      </c>
      <c r="Q156" t="s">
        <v>403</v>
      </c>
      <c r="R156" t="s">
        <v>149</v>
      </c>
      <c r="S156" t="s">
        <v>236</v>
      </c>
    </row>
    <row r="157" spans="1:20">
      <c r="A157">
        <v>1237</v>
      </c>
      <c r="B157" t="s">
        <v>861</v>
      </c>
      <c r="C157" t="s">
        <v>243</v>
      </c>
      <c r="E157">
        <v>113190</v>
      </c>
      <c r="F157">
        <v>113085</v>
      </c>
      <c r="G157" t="s">
        <v>1059</v>
      </c>
      <c r="H157" t="s">
        <v>236</v>
      </c>
      <c r="I157" t="s">
        <v>236</v>
      </c>
      <c r="J157" t="s">
        <v>236</v>
      </c>
      <c r="K157" t="s">
        <v>74</v>
      </c>
      <c r="L157" t="s">
        <v>142</v>
      </c>
      <c r="M157" t="s">
        <v>143</v>
      </c>
      <c r="N157" t="s">
        <v>275</v>
      </c>
      <c r="P157" t="s">
        <v>276</v>
      </c>
      <c r="Q157" t="s">
        <v>456</v>
      </c>
      <c r="R157" t="s">
        <v>149</v>
      </c>
      <c r="S157" t="s">
        <v>236</v>
      </c>
    </row>
    <row r="158" spans="1:20">
      <c r="A158">
        <v>1237</v>
      </c>
      <c r="B158" t="s">
        <v>861</v>
      </c>
      <c r="C158" t="s">
        <v>243</v>
      </c>
      <c r="E158">
        <v>113192</v>
      </c>
      <c r="F158">
        <v>113085</v>
      </c>
      <c r="G158" t="s">
        <v>1059</v>
      </c>
      <c r="H158" t="s">
        <v>236</v>
      </c>
      <c r="I158" t="s">
        <v>236</v>
      </c>
      <c r="J158" t="s">
        <v>236</v>
      </c>
      <c r="K158" t="s">
        <v>74</v>
      </c>
      <c r="L158" t="s">
        <v>142</v>
      </c>
      <c r="M158" t="s">
        <v>143</v>
      </c>
      <c r="N158" t="s">
        <v>275</v>
      </c>
      <c r="P158" t="s">
        <v>276</v>
      </c>
      <c r="Q158" t="s">
        <v>277</v>
      </c>
      <c r="R158" t="s">
        <v>46</v>
      </c>
      <c r="S158" t="s">
        <v>236</v>
      </c>
      <c r="T158" t="s">
        <v>278</v>
      </c>
    </row>
    <row r="159" spans="1:20">
      <c r="A159">
        <v>1237</v>
      </c>
      <c r="B159" t="s">
        <v>861</v>
      </c>
      <c r="C159" t="s">
        <v>243</v>
      </c>
      <c r="E159">
        <v>113110</v>
      </c>
      <c r="F159">
        <v>113097</v>
      </c>
      <c r="G159" t="s">
        <v>907</v>
      </c>
      <c r="H159" t="s">
        <v>236</v>
      </c>
      <c r="I159" t="s">
        <v>236</v>
      </c>
      <c r="J159" t="s">
        <v>236</v>
      </c>
      <c r="K159" t="s">
        <v>74</v>
      </c>
      <c r="L159" t="s">
        <v>75</v>
      </c>
      <c r="M159" t="s">
        <v>155</v>
      </c>
      <c r="N159" t="s">
        <v>275</v>
      </c>
      <c r="P159" t="s">
        <v>276</v>
      </c>
      <c r="Q159" t="s">
        <v>877</v>
      </c>
      <c r="R159" t="s">
        <v>149</v>
      </c>
      <c r="S159" t="s">
        <v>236</v>
      </c>
    </row>
    <row r="160" spans="1:20">
      <c r="A160">
        <v>1237</v>
      </c>
      <c r="B160" t="s">
        <v>861</v>
      </c>
      <c r="C160" t="s">
        <v>243</v>
      </c>
      <c r="E160">
        <v>113149</v>
      </c>
      <c r="F160">
        <v>113097</v>
      </c>
      <c r="G160" t="s">
        <v>907</v>
      </c>
      <c r="H160" t="s">
        <v>236</v>
      </c>
      <c r="I160" t="s">
        <v>236</v>
      </c>
      <c r="J160" t="s">
        <v>236</v>
      </c>
      <c r="K160" t="s">
        <v>74</v>
      </c>
      <c r="L160" t="s">
        <v>75</v>
      </c>
      <c r="M160" t="s">
        <v>155</v>
      </c>
      <c r="N160" t="s">
        <v>275</v>
      </c>
      <c r="P160" t="s">
        <v>276</v>
      </c>
      <c r="Q160" t="s">
        <v>877</v>
      </c>
      <c r="R160" t="s">
        <v>149</v>
      </c>
      <c r="S160" t="s">
        <v>236</v>
      </c>
    </row>
    <row r="161" spans="1:20">
      <c r="A161">
        <v>1237</v>
      </c>
      <c r="B161" t="s">
        <v>861</v>
      </c>
      <c r="C161" t="s">
        <v>243</v>
      </c>
      <c r="E161">
        <v>113182</v>
      </c>
      <c r="F161">
        <v>113083</v>
      </c>
      <c r="G161" t="s">
        <v>894</v>
      </c>
      <c r="H161" t="s">
        <v>236</v>
      </c>
      <c r="I161" t="s">
        <v>236</v>
      </c>
      <c r="J161" t="s">
        <v>236</v>
      </c>
      <c r="K161" t="s">
        <v>74</v>
      </c>
      <c r="L161" t="s">
        <v>75</v>
      </c>
      <c r="M161" t="s">
        <v>155</v>
      </c>
      <c r="N161" t="s">
        <v>275</v>
      </c>
      <c r="P161" t="s">
        <v>276</v>
      </c>
      <c r="Q161" t="s">
        <v>912</v>
      </c>
      <c r="R161" t="s">
        <v>149</v>
      </c>
      <c r="S161" t="s">
        <v>236</v>
      </c>
    </row>
    <row r="162" spans="1:20">
      <c r="A162">
        <v>1237</v>
      </c>
      <c r="B162" t="s">
        <v>861</v>
      </c>
      <c r="C162" t="s">
        <v>243</v>
      </c>
      <c r="E162">
        <v>113181</v>
      </c>
      <c r="F162">
        <v>113083</v>
      </c>
      <c r="G162" t="s">
        <v>894</v>
      </c>
      <c r="H162" t="s">
        <v>236</v>
      </c>
      <c r="I162" t="s">
        <v>236</v>
      </c>
      <c r="J162" t="s">
        <v>236</v>
      </c>
      <c r="K162" t="s">
        <v>74</v>
      </c>
      <c r="L162" t="s">
        <v>75</v>
      </c>
      <c r="M162" t="s">
        <v>155</v>
      </c>
      <c r="N162" t="s">
        <v>275</v>
      </c>
      <c r="P162" t="s">
        <v>276</v>
      </c>
      <c r="Q162" t="s">
        <v>912</v>
      </c>
      <c r="R162" t="s">
        <v>149</v>
      </c>
      <c r="S162" t="s">
        <v>236</v>
      </c>
    </row>
    <row r="163" spans="1:20">
      <c r="A163">
        <v>1237</v>
      </c>
      <c r="B163" t="s">
        <v>861</v>
      </c>
      <c r="C163" t="s">
        <v>243</v>
      </c>
      <c r="E163">
        <v>113183</v>
      </c>
      <c r="F163">
        <v>113083</v>
      </c>
      <c r="G163" t="s">
        <v>894</v>
      </c>
      <c r="H163" t="s">
        <v>236</v>
      </c>
      <c r="I163" t="s">
        <v>236</v>
      </c>
      <c r="J163" t="s">
        <v>236</v>
      </c>
      <c r="K163" t="s">
        <v>74</v>
      </c>
      <c r="L163" t="s">
        <v>75</v>
      </c>
      <c r="M163" t="s">
        <v>155</v>
      </c>
      <c r="N163" t="s">
        <v>275</v>
      </c>
      <c r="P163" t="s">
        <v>276</v>
      </c>
      <c r="Q163" t="s">
        <v>912</v>
      </c>
      <c r="R163" t="s">
        <v>149</v>
      </c>
      <c r="S163" t="s">
        <v>236</v>
      </c>
    </row>
    <row r="164" spans="1:20">
      <c r="A164">
        <v>1237</v>
      </c>
      <c r="B164" t="s">
        <v>861</v>
      </c>
      <c r="C164" t="s">
        <v>243</v>
      </c>
      <c r="E164">
        <v>113185</v>
      </c>
      <c r="F164">
        <v>113083</v>
      </c>
      <c r="G164" t="s">
        <v>894</v>
      </c>
      <c r="H164" t="s">
        <v>236</v>
      </c>
      <c r="I164" t="s">
        <v>236</v>
      </c>
      <c r="J164" t="s">
        <v>236</v>
      </c>
      <c r="K164" t="s">
        <v>74</v>
      </c>
      <c r="L164" t="s">
        <v>75</v>
      </c>
      <c r="M164" t="s">
        <v>155</v>
      </c>
      <c r="N164" t="s">
        <v>275</v>
      </c>
      <c r="P164" t="s">
        <v>276</v>
      </c>
      <c r="Q164" t="s">
        <v>912</v>
      </c>
      <c r="R164" t="s">
        <v>149</v>
      </c>
      <c r="S164" t="s">
        <v>236</v>
      </c>
    </row>
    <row r="165" spans="1:20">
      <c r="A165">
        <v>1237</v>
      </c>
      <c r="B165" t="s">
        <v>861</v>
      </c>
      <c r="C165" t="s">
        <v>243</v>
      </c>
      <c r="E165">
        <v>113184</v>
      </c>
      <c r="F165">
        <v>113083</v>
      </c>
      <c r="G165" t="s">
        <v>894</v>
      </c>
      <c r="H165" t="s">
        <v>236</v>
      </c>
      <c r="I165" t="s">
        <v>236</v>
      </c>
      <c r="J165" t="s">
        <v>236</v>
      </c>
      <c r="K165" t="s">
        <v>74</v>
      </c>
      <c r="L165" t="s">
        <v>75</v>
      </c>
      <c r="M165" t="s">
        <v>155</v>
      </c>
      <c r="N165" t="s">
        <v>275</v>
      </c>
      <c r="P165" t="s">
        <v>276</v>
      </c>
      <c r="Q165" t="s">
        <v>912</v>
      </c>
      <c r="R165" t="s">
        <v>149</v>
      </c>
      <c r="S165" t="s">
        <v>236</v>
      </c>
    </row>
    <row r="166" spans="1:20">
      <c r="A166">
        <v>1237</v>
      </c>
      <c r="B166" t="s">
        <v>861</v>
      </c>
      <c r="C166" t="s">
        <v>243</v>
      </c>
      <c r="E166">
        <v>113141</v>
      </c>
      <c r="F166">
        <v>113069</v>
      </c>
      <c r="G166" t="s">
        <v>894</v>
      </c>
      <c r="H166" t="s">
        <v>236</v>
      </c>
      <c r="I166" t="s">
        <v>236</v>
      </c>
      <c r="J166" t="s">
        <v>236</v>
      </c>
      <c r="K166" t="s">
        <v>74</v>
      </c>
      <c r="L166" t="s">
        <v>75</v>
      </c>
      <c r="M166" t="s">
        <v>155</v>
      </c>
      <c r="N166" t="s">
        <v>275</v>
      </c>
      <c r="P166" t="s">
        <v>276</v>
      </c>
      <c r="Q166" t="s">
        <v>877</v>
      </c>
      <c r="R166" t="s">
        <v>149</v>
      </c>
      <c r="S166" t="s">
        <v>236</v>
      </c>
    </row>
    <row r="167" spans="1:20">
      <c r="A167">
        <v>1237</v>
      </c>
      <c r="B167" t="s">
        <v>861</v>
      </c>
      <c r="C167" t="s">
        <v>243</v>
      </c>
      <c r="E167">
        <v>113142</v>
      </c>
      <c r="F167">
        <v>113069</v>
      </c>
      <c r="G167" t="s">
        <v>894</v>
      </c>
      <c r="H167" t="s">
        <v>236</v>
      </c>
      <c r="I167" t="s">
        <v>236</v>
      </c>
      <c r="J167" t="s">
        <v>236</v>
      </c>
      <c r="K167" t="s">
        <v>74</v>
      </c>
      <c r="L167" t="s">
        <v>75</v>
      </c>
      <c r="M167" t="s">
        <v>155</v>
      </c>
      <c r="N167" t="s">
        <v>275</v>
      </c>
      <c r="P167" t="s">
        <v>276</v>
      </c>
      <c r="Q167" t="s">
        <v>277</v>
      </c>
      <c r="R167" t="s">
        <v>46</v>
      </c>
      <c r="S167" t="s">
        <v>236</v>
      </c>
      <c r="T167" t="s">
        <v>295</v>
      </c>
    </row>
    <row r="168" spans="1:20">
      <c r="A168">
        <v>1237</v>
      </c>
      <c r="B168" t="s">
        <v>861</v>
      </c>
      <c r="C168" t="s">
        <v>243</v>
      </c>
      <c r="E168">
        <v>113148</v>
      </c>
      <c r="F168">
        <v>113073</v>
      </c>
      <c r="G168" t="s">
        <v>905</v>
      </c>
      <c r="H168" t="s">
        <v>236</v>
      </c>
      <c r="I168" t="s">
        <v>236</v>
      </c>
      <c r="J168" t="s">
        <v>236</v>
      </c>
      <c r="K168" t="s">
        <v>83</v>
      </c>
      <c r="L168" t="s">
        <v>113</v>
      </c>
      <c r="M168" t="s">
        <v>113</v>
      </c>
      <c r="N168" t="s">
        <v>275</v>
      </c>
      <c r="P168" t="s">
        <v>276</v>
      </c>
      <c r="Q168" t="s">
        <v>874</v>
      </c>
      <c r="R168" t="s">
        <v>149</v>
      </c>
      <c r="S168" t="s">
        <v>236</v>
      </c>
    </row>
    <row r="169" spans="1:20">
      <c r="A169">
        <v>1237</v>
      </c>
      <c r="B169" t="s">
        <v>861</v>
      </c>
      <c r="C169" t="s">
        <v>243</v>
      </c>
      <c r="E169">
        <v>113151</v>
      </c>
      <c r="F169">
        <v>113076</v>
      </c>
      <c r="G169" t="s">
        <v>911</v>
      </c>
      <c r="H169" t="s">
        <v>236</v>
      </c>
      <c r="I169" t="s">
        <v>236</v>
      </c>
      <c r="J169" t="s">
        <v>236</v>
      </c>
      <c r="K169" t="s">
        <v>117</v>
      </c>
      <c r="L169" t="s">
        <v>190</v>
      </c>
      <c r="M169" t="s">
        <v>191</v>
      </c>
      <c r="N169" t="s">
        <v>275</v>
      </c>
      <c r="P169" t="s">
        <v>276</v>
      </c>
      <c r="Q169" t="s">
        <v>912</v>
      </c>
      <c r="R169" t="s">
        <v>149</v>
      </c>
      <c r="S169" t="s">
        <v>236</v>
      </c>
    </row>
    <row r="170" spans="1:20">
      <c r="A170">
        <v>1237</v>
      </c>
      <c r="B170" t="s">
        <v>861</v>
      </c>
      <c r="C170" t="s">
        <v>243</v>
      </c>
      <c r="E170">
        <v>113152</v>
      </c>
      <c r="F170">
        <v>113076</v>
      </c>
      <c r="G170" t="s">
        <v>911</v>
      </c>
      <c r="H170" t="s">
        <v>236</v>
      </c>
      <c r="I170" t="s">
        <v>236</v>
      </c>
      <c r="J170" t="s">
        <v>236</v>
      </c>
      <c r="K170" t="s">
        <v>117</v>
      </c>
      <c r="L170" t="s">
        <v>190</v>
      </c>
      <c r="M170" t="s">
        <v>191</v>
      </c>
      <c r="N170" t="s">
        <v>275</v>
      </c>
      <c r="P170" t="s">
        <v>276</v>
      </c>
      <c r="Q170" t="s">
        <v>912</v>
      </c>
      <c r="R170" t="s">
        <v>149</v>
      </c>
      <c r="S170" t="s">
        <v>236</v>
      </c>
    </row>
    <row r="171" spans="1:20">
      <c r="A171">
        <v>1237</v>
      </c>
      <c r="B171" t="s">
        <v>861</v>
      </c>
      <c r="C171" t="s">
        <v>243</v>
      </c>
      <c r="E171">
        <v>113203</v>
      </c>
      <c r="F171">
        <v>113092</v>
      </c>
      <c r="G171" t="s">
        <v>1075</v>
      </c>
      <c r="H171" t="s">
        <v>236</v>
      </c>
      <c r="I171" t="s">
        <v>236</v>
      </c>
      <c r="J171" t="s">
        <v>236</v>
      </c>
      <c r="K171" t="s">
        <v>74</v>
      </c>
      <c r="L171" t="s">
        <v>75</v>
      </c>
      <c r="M171" t="s">
        <v>76</v>
      </c>
      <c r="N171" t="s">
        <v>275</v>
      </c>
      <c r="P171" t="s">
        <v>276</v>
      </c>
      <c r="Q171" t="s">
        <v>1066</v>
      </c>
      <c r="R171" t="s">
        <v>149</v>
      </c>
      <c r="S171" t="s">
        <v>236</v>
      </c>
      <c r="T171" t="s">
        <v>279</v>
      </c>
    </row>
    <row r="172" spans="1:20">
      <c r="A172">
        <v>1237</v>
      </c>
      <c r="B172" t="s">
        <v>861</v>
      </c>
      <c r="C172" t="s">
        <v>243</v>
      </c>
      <c r="E172">
        <v>113112</v>
      </c>
      <c r="F172">
        <v>113057</v>
      </c>
      <c r="G172" t="s">
        <v>1057</v>
      </c>
      <c r="H172" t="s">
        <v>236</v>
      </c>
      <c r="I172" t="s">
        <v>236</v>
      </c>
      <c r="J172" t="s">
        <v>236</v>
      </c>
      <c r="K172" t="s">
        <v>74</v>
      </c>
      <c r="L172" t="s">
        <v>75</v>
      </c>
      <c r="M172" t="s">
        <v>155</v>
      </c>
      <c r="N172" t="s">
        <v>275</v>
      </c>
      <c r="P172" t="s">
        <v>276</v>
      </c>
      <c r="Q172" t="s">
        <v>877</v>
      </c>
      <c r="R172" t="s">
        <v>149</v>
      </c>
      <c r="S172" t="s">
        <v>236</v>
      </c>
    </row>
    <row r="173" spans="1:20">
      <c r="A173">
        <v>1237</v>
      </c>
      <c r="B173" t="s">
        <v>861</v>
      </c>
      <c r="C173" t="s">
        <v>243</v>
      </c>
      <c r="E173">
        <v>114797</v>
      </c>
      <c r="F173">
        <v>114796</v>
      </c>
      <c r="G173" t="s">
        <v>991</v>
      </c>
      <c r="H173" t="s">
        <v>236</v>
      </c>
      <c r="I173" t="s">
        <v>236</v>
      </c>
      <c r="J173" t="s">
        <v>236</v>
      </c>
      <c r="K173" t="s">
        <v>74</v>
      </c>
      <c r="L173" t="s">
        <v>142</v>
      </c>
      <c r="M173" t="s">
        <v>154</v>
      </c>
      <c r="N173" t="s">
        <v>275</v>
      </c>
      <c r="P173" t="s">
        <v>276</v>
      </c>
      <c r="Q173" t="s">
        <v>874</v>
      </c>
      <c r="R173" t="s">
        <v>46</v>
      </c>
      <c r="S173" t="s">
        <v>236</v>
      </c>
    </row>
    <row r="174" spans="1:20">
      <c r="A174">
        <v>1237</v>
      </c>
      <c r="B174" t="s">
        <v>861</v>
      </c>
      <c r="C174" t="s">
        <v>243</v>
      </c>
      <c r="E174">
        <v>118034</v>
      </c>
      <c r="F174">
        <v>114796</v>
      </c>
      <c r="G174" t="s">
        <v>991</v>
      </c>
      <c r="H174" t="s">
        <v>236</v>
      </c>
      <c r="I174" t="s">
        <v>236</v>
      </c>
      <c r="J174" t="s">
        <v>236</v>
      </c>
      <c r="K174" t="s">
        <v>74</v>
      </c>
      <c r="L174" t="s">
        <v>142</v>
      </c>
      <c r="M174" t="s">
        <v>154</v>
      </c>
      <c r="N174" t="s">
        <v>275</v>
      </c>
      <c r="P174" t="s">
        <v>276</v>
      </c>
      <c r="Q174" t="s">
        <v>874</v>
      </c>
      <c r="R174" t="s">
        <v>149</v>
      </c>
      <c r="S174" t="s">
        <v>236</v>
      </c>
    </row>
    <row r="175" spans="1:20">
      <c r="A175">
        <v>1237</v>
      </c>
      <c r="B175" t="s">
        <v>861</v>
      </c>
      <c r="C175" t="s">
        <v>243</v>
      </c>
      <c r="E175">
        <v>113168</v>
      </c>
      <c r="F175">
        <v>113080</v>
      </c>
      <c r="G175" t="s">
        <v>925</v>
      </c>
      <c r="H175" t="s">
        <v>236</v>
      </c>
      <c r="I175" t="s">
        <v>236</v>
      </c>
      <c r="J175" t="s">
        <v>236</v>
      </c>
      <c r="K175" t="s">
        <v>74</v>
      </c>
      <c r="L175" t="s">
        <v>75</v>
      </c>
      <c r="M175" t="s">
        <v>76</v>
      </c>
      <c r="N175" t="s">
        <v>275</v>
      </c>
      <c r="P175" t="s">
        <v>276</v>
      </c>
      <c r="Q175" t="s">
        <v>874</v>
      </c>
      <c r="R175" t="s">
        <v>149</v>
      </c>
      <c r="S175" t="s">
        <v>236</v>
      </c>
    </row>
    <row r="176" spans="1:20">
      <c r="A176">
        <v>1237</v>
      </c>
      <c r="B176" t="s">
        <v>861</v>
      </c>
      <c r="C176" t="s">
        <v>243</v>
      </c>
      <c r="E176">
        <v>113166</v>
      </c>
      <c r="F176">
        <v>113080</v>
      </c>
      <c r="G176" t="s">
        <v>925</v>
      </c>
      <c r="H176" t="s">
        <v>236</v>
      </c>
      <c r="I176" t="s">
        <v>236</v>
      </c>
      <c r="J176" t="s">
        <v>236</v>
      </c>
      <c r="K176" t="s">
        <v>74</v>
      </c>
      <c r="L176" t="s">
        <v>75</v>
      </c>
      <c r="M176" t="s">
        <v>76</v>
      </c>
      <c r="N176" t="s">
        <v>275</v>
      </c>
      <c r="P176" t="s">
        <v>276</v>
      </c>
      <c r="Q176" t="s">
        <v>874</v>
      </c>
      <c r="R176" t="s">
        <v>149</v>
      </c>
      <c r="S176" t="s">
        <v>236</v>
      </c>
    </row>
    <row r="177" spans="1:20">
      <c r="A177">
        <v>1237</v>
      </c>
      <c r="B177" t="s">
        <v>861</v>
      </c>
      <c r="C177" t="s">
        <v>243</v>
      </c>
      <c r="E177">
        <v>113169</v>
      </c>
      <c r="F177">
        <v>113080</v>
      </c>
      <c r="G177" t="s">
        <v>925</v>
      </c>
      <c r="H177" t="s">
        <v>236</v>
      </c>
      <c r="I177" t="s">
        <v>236</v>
      </c>
      <c r="J177" t="s">
        <v>236</v>
      </c>
      <c r="K177" t="s">
        <v>74</v>
      </c>
      <c r="L177" t="s">
        <v>75</v>
      </c>
      <c r="M177" t="s">
        <v>76</v>
      </c>
      <c r="N177" t="s">
        <v>275</v>
      </c>
      <c r="P177" t="s">
        <v>276</v>
      </c>
      <c r="Q177" t="s">
        <v>874</v>
      </c>
      <c r="R177" t="s">
        <v>149</v>
      </c>
      <c r="S177" t="s">
        <v>236</v>
      </c>
    </row>
    <row r="178" spans="1:20">
      <c r="A178">
        <v>1237</v>
      </c>
      <c r="B178" t="s">
        <v>861</v>
      </c>
      <c r="C178" t="s">
        <v>243</v>
      </c>
      <c r="E178">
        <v>113161</v>
      </c>
      <c r="F178">
        <v>113080</v>
      </c>
      <c r="G178" t="s">
        <v>925</v>
      </c>
      <c r="H178" t="s">
        <v>236</v>
      </c>
      <c r="I178" t="s">
        <v>236</v>
      </c>
      <c r="J178" t="s">
        <v>236</v>
      </c>
      <c r="K178" t="s">
        <v>74</v>
      </c>
      <c r="L178" t="s">
        <v>75</v>
      </c>
      <c r="M178" t="s">
        <v>76</v>
      </c>
      <c r="N178" t="s">
        <v>275</v>
      </c>
      <c r="P178" t="s">
        <v>276</v>
      </c>
      <c r="Q178" t="s">
        <v>294</v>
      </c>
      <c r="R178" t="s">
        <v>149</v>
      </c>
      <c r="S178" t="s">
        <v>236</v>
      </c>
      <c r="T178" t="s">
        <v>279</v>
      </c>
    </row>
    <row r="179" spans="1:20">
      <c r="A179">
        <v>1237</v>
      </c>
      <c r="B179" t="s">
        <v>861</v>
      </c>
      <c r="C179" t="s">
        <v>243</v>
      </c>
      <c r="E179">
        <v>113235</v>
      </c>
      <c r="F179">
        <v>113080</v>
      </c>
      <c r="G179" t="s">
        <v>925</v>
      </c>
      <c r="H179" t="s">
        <v>236</v>
      </c>
      <c r="I179" t="s">
        <v>236</v>
      </c>
      <c r="J179" t="s">
        <v>236</v>
      </c>
      <c r="K179" t="s">
        <v>74</v>
      </c>
      <c r="L179" t="s">
        <v>75</v>
      </c>
      <c r="M179" t="s">
        <v>76</v>
      </c>
      <c r="N179" t="s">
        <v>275</v>
      </c>
      <c r="P179" t="s">
        <v>276</v>
      </c>
      <c r="Q179" t="s">
        <v>874</v>
      </c>
      <c r="R179" t="s">
        <v>149</v>
      </c>
      <c r="S179" t="s">
        <v>236</v>
      </c>
    </row>
    <row r="180" spans="1:20">
      <c r="A180">
        <v>1237</v>
      </c>
      <c r="B180" t="s">
        <v>861</v>
      </c>
      <c r="C180" t="s">
        <v>243</v>
      </c>
      <c r="E180">
        <v>113167</v>
      </c>
      <c r="F180">
        <v>113080</v>
      </c>
      <c r="G180" t="s">
        <v>925</v>
      </c>
      <c r="H180" t="s">
        <v>236</v>
      </c>
      <c r="I180" t="s">
        <v>236</v>
      </c>
      <c r="J180" t="s">
        <v>236</v>
      </c>
      <c r="K180" t="s">
        <v>74</v>
      </c>
      <c r="L180" t="s">
        <v>75</v>
      </c>
      <c r="M180" t="s">
        <v>76</v>
      </c>
      <c r="N180" t="s">
        <v>275</v>
      </c>
      <c r="P180" t="s">
        <v>276</v>
      </c>
      <c r="Q180" t="s">
        <v>874</v>
      </c>
      <c r="R180" t="s">
        <v>149</v>
      </c>
      <c r="S180" t="s">
        <v>236</v>
      </c>
    </row>
    <row r="181" spans="1:20">
      <c r="A181">
        <v>1237</v>
      </c>
      <c r="B181" t="s">
        <v>861</v>
      </c>
      <c r="C181" t="s">
        <v>243</v>
      </c>
      <c r="E181">
        <v>113164</v>
      </c>
      <c r="F181">
        <v>113080</v>
      </c>
      <c r="G181" t="s">
        <v>925</v>
      </c>
      <c r="H181" t="s">
        <v>236</v>
      </c>
      <c r="I181" t="s">
        <v>236</v>
      </c>
      <c r="J181" t="s">
        <v>236</v>
      </c>
      <c r="K181" t="s">
        <v>74</v>
      </c>
      <c r="L181" t="s">
        <v>75</v>
      </c>
      <c r="M181" t="s">
        <v>76</v>
      </c>
      <c r="N181" t="s">
        <v>275</v>
      </c>
      <c r="P181" t="s">
        <v>276</v>
      </c>
      <c r="Q181" t="s">
        <v>874</v>
      </c>
      <c r="R181" t="s">
        <v>149</v>
      </c>
      <c r="S181" t="s">
        <v>236</v>
      </c>
    </row>
    <row r="182" spans="1:20">
      <c r="A182">
        <v>1237</v>
      </c>
      <c r="B182" t="s">
        <v>861</v>
      </c>
      <c r="C182" t="s">
        <v>243</v>
      </c>
      <c r="E182">
        <v>113162</v>
      </c>
      <c r="F182">
        <v>113080</v>
      </c>
      <c r="G182" t="s">
        <v>925</v>
      </c>
      <c r="H182" t="s">
        <v>236</v>
      </c>
      <c r="I182" t="s">
        <v>236</v>
      </c>
      <c r="J182" t="s">
        <v>236</v>
      </c>
      <c r="K182" t="s">
        <v>74</v>
      </c>
      <c r="L182" t="s">
        <v>75</v>
      </c>
      <c r="M182" t="s">
        <v>76</v>
      </c>
      <c r="N182" t="s">
        <v>275</v>
      </c>
      <c r="P182" t="s">
        <v>276</v>
      </c>
      <c r="Q182" t="s">
        <v>874</v>
      </c>
      <c r="R182" t="s">
        <v>149</v>
      </c>
      <c r="S182" t="s">
        <v>236</v>
      </c>
    </row>
    <row r="183" spans="1:20">
      <c r="A183">
        <v>1237</v>
      </c>
      <c r="B183" t="s">
        <v>861</v>
      </c>
      <c r="C183" t="s">
        <v>243</v>
      </c>
      <c r="E183">
        <v>113160</v>
      </c>
      <c r="F183">
        <v>113080</v>
      </c>
      <c r="G183" t="s">
        <v>925</v>
      </c>
      <c r="H183" t="s">
        <v>236</v>
      </c>
      <c r="I183" t="s">
        <v>236</v>
      </c>
      <c r="J183" t="s">
        <v>236</v>
      </c>
      <c r="K183" t="s">
        <v>74</v>
      </c>
      <c r="L183" t="s">
        <v>75</v>
      </c>
      <c r="M183" t="s">
        <v>76</v>
      </c>
      <c r="N183" t="s">
        <v>275</v>
      </c>
      <c r="P183" t="s">
        <v>276</v>
      </c>
      <c r="Q183" t="s">
        <v>874</v>
      </c>
      <c r="R183" t="s">
        <v>149</v>
      </c>
      <c r="S183" t="s">
        <v>236</v>
      </c>
    </row>
    <row r="184" spans="1:20">
      <c r="A184">
        <v>1237</v>
      </c>
      <c r="B184" t="s">
        <v>861</v>
      </c>
      <c r="C184" t="s">
        <v>243</v>
      </c>
      <c r="E184">
        <v>113171</v>
      </c>
      <c r="F184">
        <v>113080</v>
      </c>
      <c r="G184" t="s">
        <v>925</v>
      </c>
      <c r="H184" t="s">
        <v>236</v>
      </c>
      <c r="I184" t="s">
        <v>236</v>
      </c>
      <c r="J184" t="s">
        <v>236</v>
      </c>
      <c r="K184" t="s">
        <v>74</v>
      </c>
      <c r="L184" t="s">
        <v>75</v>
      </c>
      <c r="M184" t="s">
        <v>76</v>
      </c>
      <c r="N184" t="s">
        <v>275</v>
      </c>
      <c r="P184" t="s">
        <v>276</v>
      </c>
      <c r="Q184" t="s">
        <v>874</v>
      </c>
      <c r="R184" t="s">
        <v>149</v>
      </c>
      <c r="S184" t="s">
        <v>236</v>
      </c>
    </row>
    <row r="185" spans="1:20">
      <c r="A185">
        <v>1237</v>
      </c>
      <c r="B185" t="s">
        <v>861</v>
      </c>
      <c r="C185" t="s">
        <v>243</v>
      </c>
      <c r="E185">
        <v>113170</v>
      </c>
      <c r="F185">
        <v>113080</v>
      </c>
      <c r="G185" t="s">
        <v>925</v>
      </c>
      <c r="H185" t="s">
        <v>236</v>
      </c>
      <c r="I185" t="s">
        <v>236</v>
      </c>
      <c r="J185" t="s">
        <v>236</v>
      </c>
      <c r="K185" t="s">
        <v>74</v>
      </c>
      <c r="L185" t="s">
        <v>75</v>
      </c>
      <c r="M185" t="s">
        <v>76</v>
      </c>
      <c r="N185" t="s">
        <v>275</v>
      </c>
      <c r="P185" t="s">
        <v>276</v>
      </c>
      <c r="Q185" t="s">
        <v>874</v>
      </c>
      <c r="R185" t="s">
        <v>149</v>
      </c>
      <c r="S185" t="s">
        <v>236</v>
      </c>
    </row>
    <row r="186" spans="1:20">
      <c r="A186">
        <v>1237</v>
      </c>
      <c r="B186" t="s">
        <v>861</v>
      </c>
      <c r="C186" t="s">
        <v>243</v>
      </c>
      <c r="E186">
        <v>113163</v>
      </c>
      <c r="F186">
        <v>113080</v>
      </c>
      <c r="G186" t="s">
        <v>925</v>
      </c>
      <c r="H186" t="s">
        <v>236</v>
      </c>
      <c r="I186" t="s">
        <v>236</v>
      </c>
      <c r="J186" t="s">
        <v>236</v>
      </c>
      <c r="K186" t="s">
        <v>74</v>
      </c>
      <c r="L186" t="s">
        <v>75</v>
      </c>
      <c r="M186" t="s">
        <v>76</v>
      </c>
      <c r="N186" t="s">
        <v>275</v>
      </c>
      <c r="P186" t="s">
        <v>276</v>
      </c>
      <c r="Q186" t="s">
        <v>874</v>
      </c>
      <c r="R186" t="s">
        <v>149</v>
      </c>
      <c r="S186" t="s">
        <v>236</v>
      </c>
    </row>
    <row r="187" spans="1:20">
      <c r="A187">
        <v>1237</v>
      </c>
      <c r="B187" t="s">
        <v>861</v>
      </c>
      <c r="C187" t="s">
        <v>243</v>
      </c>
      <c r="E187">
        <v>113150</v>
      </c>
      <c r="F187">
        <v>113075</v>
      </c>
      <c r="G187" t="s">
        <v>909</v>
      </c>
      <c r="H187" t="s">
        <v>236</v>
      </c>
      <c r="I187" t="s">
        <v>236</v>
      </c>
      <c r="J187" t="s">
        <v>236</v>
      </c>
      <c r="K187" t="s">
        <v>74</v>
      </c>
      <c r="L187" t="s">
        <v>75</v>
      </c>
      <c r="M187" t="s">
        <v>155</v>
      </c>
      <c r="N187" t="s">
        <v>275</v>
      </c>
      <c r="P187" t="s">
        <v>276</v>
      </c>
      <c r="Q187" t="s">
        <v>877</v>
      </c>
      <c r="R187" t="s">
        <v>149</v>
      </c>
      <c r="S187" t="s">
        <v>236</v>
      </c>
    </row>
    <row r="188" spans="1:20">
      <c r="A188">
        <v>1237</v>
      </c>
      <c r="B188" t="s">
        <v>861</v>
      </c>
      <c r="C188" t="s">
        <v>243</v>
      </c>
      <c r="E188">
        <v>113204</v>
      </c>
      <c r="F188">
        <v>113096</v>
      </c>
      <c r="G188" t="s">
        <v>876</v>
      </c>
      <c r="H188" t="s">
        <v>236</v>
      </c>
      <c r="I188" t="s">
        <v>236</v>
      </c>
      <c r="J188" t="s">
        <v>236</v>
      </c>
      <c r="K188" t="s">
        <v>117</v>
      </c>
      <c r="L188" t="s">
        <v>118</v>
      </c>
      <c r="M188" t="s">
        <v>198</v>
      </c>
      <c r="N188" t="s">
        <v>275</v>
      </c>
      <c r="P188" t="s">
        <v>276</v>
      </c>
      <c r="Q188" t="s">
        <v>877</v>
      </c>
      <c r="R188" t="s">
        <v>149</v>
      </c>
      <c r="S188" t="s">
        <v>236</v>
      </c>
    </row>
    <row r="189" spans="1:20">
      <c r="A189">
        <v>1237</v>
      </c>
      <c r="B189" t="s">
        <v>861</v>
      </c>
      <c r="C189" t="s">
        <v>243</v>
      </c>
      <c r="E189">
        <v>113128</v>
      </c>
      <c r="F189">
        <v>113096</v>
      </c>
      <c r="G189" t="s">
        <v>876</v>
      </c>
      <c r="H189" t="s">
        <v>236</v>
      </c>
      <c r="I189" t="s">
        <v>236</v>
      </c>
      <c r="J189" t="s">
        <v>236</v>
      </c>
      <c r="K189" t="s">
        <v>117</v>
      </c>
      <c r="L189" t="s">
        <v>118</v>
      </c>
      <c r="M189" t="s">
        <v>198</v>
      </c>
      <c r="N189" t="s">
        <v>275</v>
      </c>
      <c r="P189" t="s">
        <v>276</v>
      </c>
      <c r="Q189" t="s">
        <v>877</v>
      </c>
      <c r="R189" t="s">
        <v>149</v>
      </c>
      <c r="S189" t="s">
        <v>236</v>
      </c>
    </row>
    <row r="190" spans="1:20">
      <c r="A190">
        <v>1237</v>
      </c>
      <c r="B190" t="s">
        <v>861</v>
      </c>
      <c r="C190" t="s">
        <v>243</v>
      </c>
      <c r="E190">
        <v>113065</v>
      </c>
      <c r="F190">
        <v>113049</v>
      </c>
      <c r="G190" t="s">
        <v>1024</v>
      </c>
      <c r="H190" t="s">
        <v>236</v>
      </c>
      <c r="I190" t="s">
        <v>236</v>
      </c>
      <c r="J190" t="s">
        <v>236</v>
      </c>
      <c r="K190" t="s">
        <v>117</v>
      </c>
      <c r="L190" t="s">
        <v>118</v>
      </c>
      <c r="M190" t="s">
        <v>189</v>
      </c>
      <c r="N190" t="s">
        <v>275</v>
      </c>
      <c r="P190" t="s">
        <v>276</v>
      </c>
      <c r="Q190" t="s">
        <v>912</v>
      </c>
      <c r="R190" t="s">
        <v>149</v>
      </c>
      <c r="S190" t="s">
        <v>236</v>
      </c>
    </row>
    <row r="191" spans="1:20">
      <c r="A191">
        <v>1237</v>
      </c>
      <c r="B191" t="s">
        <v>861</v>
      </c>
      <c r="C191" t="s">
        <v>243</v>
      </c>
      <c r="E191">
        <v>113132</v>
      </c>
      <c r="F191">
        <v>113063</v>
      </c>
      <c r="G191" t="s">
        <v>881</v>
      </c>
      <c r="H191" t="s">
        <v>236</v>
      </c>
      <c r="I191" t="s">
        <v>236</v>
      </c>
      <c r="J191" t="s">
        <v>236</v>
      </c>
      <c r="K191" t="s">
        <v>117</v>
      </c>
      <c r="L191" t="s">
        <v>118</v>
      </c>
      <c r="M191" t="s">
        <v>178</v>
      </c>
      <c r="N191" t="s">
        <v>275</v>
      </c>
      <c r="P191" t="s">
        <v>276</v>
      </c>
      <c r="Q191" t="s">
        <v>456</v>
      </c>
      <c r="R191" t="s">
        <v>149</v>
      </c>
      <c r="S191" t="s">
        <v>236</v>
      </c>
    </row>
    <row r="192" spans="1:20">
      <c r="A192">
        <v>1237</v>
      </c>
      <c r="B192" t="s">
        <v>861</v>
      </c>
      <c r="C192" t="s">
        <v>243</v>
      </c>
      <c r="E192">
        <v>113130</v>
      </c>
      <c r="F192">
        <v>113063</v>
      </c>
      <c r="G192" t="s">
        <v>881</v>
      </c>
      <c r="H192" t="s">
        <v>236</v>
      </c>
      <c r="I192" t="s">
        <v>236</v>
      </c>
      <c r="J192" t="s">
        <v>236</v>
      </c>
      <c r="K192" t="s">
        <v>117</v>
      </c>
      <c r="L192" t="s">
        <v>118</v>
      </c>
      <c r="M192" t="s">
        <v>178</v>
      </c>
      <c r="N192" t="s">
        <v>275</v>
      </c>
      <c r="P192" t="s">
        <v>276</v>
      </c>
      <c r="Q192" t="s">
        <v>456</v>
      </c>
      <c r="R192" t="s">
        <v>149</v>
      </c>
      <c r="S192" t="s">
        <v>236</v>
      </c>
    </row>
    <row r="193" spans="1:20">
      <c r="A193">
        <v>1237</v>
      </c>
      <c r="B193" t="s">
        <v>861</v>
      </c>
      <c r="C193" t="s">
        <v>243</v>
      </c>
      <c r="E193">
        <v>113136</v>
      </c>
      <c r="F193">
        <v>113063</v>
      </c>
      <c r="G193" t="s">
        <v>881</v>
      </c>
      <c r="H193" t="s">
        <v>236</v>
      </c>
      <c r="I193" t="s">
        <v>236</v>
      </c>
      <c r="J193" t="s">
        <v>236</v>
      </c>
      <c r="K193" t="s">
        <v>117</v>
      </c>
      <c r="L193" t="s">
        <v>118</v>
      </c>
      <c r="M193" t="s">
        <v>178</v>
      </c>
      <c r="N193" t="s">
        <v>275</v>
      </c>
      <c r="P193" t="s">
        <v>276</v>
      </c>
      <c r="Q193" t="s">
        <v>456</v>
      </c>
      <c r="R193" t="s">
        <v>149</v>
      </c>
      <c r="S193" t="s">
        <v>236</v>
      </c>
    </row>
    <row r="194" spans="1:20">
      <c r="A194">
        <v>1237</v>
      </c>
      <c r="B194" t="s">
        <v>861</v>
      </c>
      <c r="C194" t="s">
        <v>243</v>
      </c>
      <c r="E194">
        <v>113131</v>
      </c>
      <c r="F194">
        <v>113063</v>
      </c>
      <c r="G194" t="s">
        <v>881</v>
      </c>
      <c r="H194" t="s">
        <v>236</v>
      </c>
      <c r="I194" t="s">
        <v>236</v>
      </c>
      <c r="J194" t="s">
        <v>236</v>
      </c>
      <c r="K194" t="s">
        <v>117</v>
      </c>
      <c r="L194" t="s">
        <v>118</v>
      </c>
      <c r="M194" t="s">
        <v>178</v>
      </c>
      <c r="N194" t="s">
        <v>275</v>
      </c>
      <c r="P194" t="s">
        <v>276</v>
      </c>
      <c r="Q194" t="s">
        <v>456</v>
      </c>
      <c r="R194" t="s">
        <v>149</v>
      </c>
      <c r="S194" t="s">
        <v>236</v>
      </c>
    </row>
    <row r="195" spans="1:20">
      <c r="A195">
        <v>1237</v>
      </c>
      <c r="B195" t="s">
        <v>861</v>
      </c>
      <c r="C195" t="s">
        <v>243</v>
      </c>
      <c r="E195">
        <v>113139</v>
      </c>
      <c r="F195">
        <v>113063</v>
      </c>
      <c r="G195" t="s">
        <v>881</v>
      </c>
      <c r="H195" t="s">
        <v>236</v>
      </c>
      <c r="I195" t="s">
        <v>236</v>
      </c>
      <c r="J195" t="s">
        <v>236</v>
      </c>
      <c r="K195" t="s">
        <v>117</v>
      </c>
      <c r="L195" t="s">
        <v>118</v>
      </c>
      <c r="M195" t="s">
        <v>178</v>
      </c>
      <c r="N195" t="s">
        <v>275</v>
      </c>
      <c r="P195" t="s">
        <v>276</v>
      </c>
      <c r="Q195" t="s">
        <v>277</v>
      </c>
      <c r="R195" t="s">
        <v>46</v>
      </c>
      <c r="S195" t="s">
        <v>236</v>
      </c>
      <c r="T195" t="s">
        <v>278</v>
      </c>
    </row>
    <row r="196" spans="1:20">
      <c r="A196">
        <v>1237</v>
      </c>
      <c r="B196" t="s">
        <v>861</v>
      </c>
      <c r="C196" t="s">
        <v>243</v>
      </c>
      <c r="E196">
        <v>113137</v>
      </c>
      <c r="F196">
        <v>113063</v>
      </c>
      <c r="G196" t="s">
        <v>881</v>
      </c>
      <c r="H196" t="s">
        <v>236</v>
      </c>
      <c r="I196" t="s">
        <v>236</v>
      </c>
      <c r="J196" t="s">
        <v>236</v>
      </c>
      <c r="K196" t="s">
        <v>117</v>
      </c>
      <c r="L196" t="s">
        <v>118</v>
      </c>
      <c r="M196" t="s">
        <v>178</v>
      </c>
      <c r="N196" t="s">
        <v>275</v>
      </c>
      <c r="P196" t="s">
        <v>276</v>
      </c>
      <c r="Q196" t="s">
        <v>456</v>
      </c>
      <c r="R196" t="s">
        <v>149</v>
      </c>
      <c r="S196" t="s">
        <v>236</v>
      </c>
    </row>
    <row r="197" spans="1:20">
      <c r="A197">
        <v>1237</v>
      </c>
      <c r="B197" t="s">
        <v>861</v>
      </c>
      <c r="C197" t="s">
        <v>243</v>
      </c>
      <c r="E197">
        <v>113135</v>
      </c>
      <c r="F197">
        <v>113063</v>
      </c>
      <c r="G197" t="s">
        <v>881</v>
      </c>
      <c r="H197" t="s">
        <v>236</v>
      </c>
      <c r="I197" t="s">
        <v>236</v>
      </c>
      <c r="J197" t="s">
        <v>236</v>
      </c>
      <c r="K197" t="s">
        <v>117</v>
      </c>
      <c r="L197" t="s">
        <v>118</v>
      </c>
      <c r="M197" t="s">
        <v>178</v>
      </c>
      <c r="N197" t="s">
        <v>275</v>
      </c>
      <c r="P197" t="s">
        <v>276</v>
      </c>
      <c r="Q197" t="s">
        <v>456</v>
      </c>
      <c r="R197" t="s">
        <v>149</v>
      </c>
      <c r="S197" t="s">
        <v>236</v>
      </c>
    </row>
    <row r="198" spans="1:20">
      <c r="A198">
        <v>1237</v>
      </c>
      <c r="B198" t="s">
        <v>861</v>
      </c>
      <c r="C198" t="s">
        <v>243</v>
      </c>
      <c r="E198">
        <v>113138</v>
      </c>
      <c r="F198">
        <v>113063</v>
      </c>
      <c r="G198" t="s">
        <v>881</v>
      </c>
      <c r="H198" t="s">
        <v>236</v>
      </c>
      <c r="I198" t="s">
        <v>236</v>
      </c>
      <c r="J198" t="s">
        <v>236</v>
      </c>
      <c r="K198" t="s">
        <v>117</v>
      </c>
      <c r="L198" t="s">
        <v>118</v>
      </c>
      <c r="M198" t="s">
        <v>178</v>
      </c>
      <c r="N198" t="s">
        <v>275</v>
      </c>
      <c r="P198" t="s">
        <v>276</v>
      </c>
      <c r="Q198" t="s">
        <v>456</v>
      </c>
      <c r="R198" t="s">
        <v>149</v>
      </c>
      <c r="S198" t="s">
        <v>236</v>
      </c>
    </row>
    <row r="199" spans="1:20">
      <c r="A199">
        <v>1237</v>
      </c>
      <c r="B199" t="s">
        <v>861</v>
      </c>
      <c r="C199" t="s">
        <v>243</v>
      </c>
      <c r="E199">
        <v>113133</v>
      </c>
      <c r="F199">
        <v>113063</v>
      </c>
      <c r="G199" t="s">
        <v>881</v>
      </c>
      <c r="H199" t="s">
        <v>236</v>
      </c>
      <c r="I199" t="s">
        <v>236</v>
      </c>
      <c r="J199" t="s">
        <v>236</v>
      </c>
      <c r="K199" t="s">
        <v>117</v>
      </c>
      <c r="L199" t="s">
        <v>118</v>
      </c>
      <c r="M199" t="s">
        <v>178</v>
      </c>
      <c r="N199" t="s">
        <v>275</v>
      </c>
      <c r="P199" t="s">
        <v>276</v>
      </c>
      <c r="Q199" t="s">
        <v>456</v>
      </c>
      <c r="R199" t="s">
        <v>149</v>
      </c>
      <c r="S199" t="s">
        <v>236</v>
      </c>
    </row>
    <row r="200" spans="1:20">
      <c r="A200">
        <v>1237</v>
      </c>
      <c r="B200" t="s">
        <v>861</v>
      </c>
      <c r="C200" t="s">
        <v>243</v>
      </c>
      <c r="E200">
        <v>113134</v>
      </c>
      <c r="F200">
        <v>113063</v>
      </c>
      <c r="G200" t="s">
        <v>881</v>
      </c>
      <c r="H200" t="s">
        <v>236</v>
      </c>
      <c r="I200" t="s">
        <v>236</v>
      </c>
      <c r="J200" t="s">
        <v>236</v>
      </c>
      <c r="K200" t="s">
        <v>117</v>
      </c>
      <c r="L200" t="s">
        <v>118</v>
      </c>
      <c r="M200" t="s">
        <v>178</v>
      </c>
      <c r="N200" t="s">
        <v>275</v>
      </c>
      <c r="P200" t="s">
        <v>276</v>
      </c>
      <c r="Q200" t="s">
        <v>456</v>
      </c>
      <c r="R200" t="s">
        <v>149</v>
      </c>
      <c r="S200" t="s">
        <v>236</v>
      </c>
    </row>
    <row r="201" spans="1:20">
      <c r="A201">
        <v>1237</v>
      </c>
      <c r="B201" t="s">
        <v>861</v>
      </c>
      <c r="C201" t="s">
        <v>243</v>
      </c>
      <c r="E201">
        <v>113127</v>
      </c>
      <c r="F201">
        <v>113060</v>
      </c>
      <c r="G201" t="s">
        <v>873</v>
      </c>
      <c r="H201" t="s">
        <v>236</v>
      </c>
      <c r="I201" t="s">
        <v>236</v>
      </c>
      <c r="J201" t="s">
        <v>236</v>
      </c>
      <c r="K201" t="s">
        <v>74</v>
      </c>
      <c r="L201" t="s">
        <v>92</v>
      </c>
      <c r="M201" t="s">
        <v>179</v>
      </c>
      <c r="N201" t="s">
        <v>275</v>
      </c>
      <c r="P201" t="s">
        <v>276</v>
      </c>
      <c r="Q201" t="s">
        <v>874</v>
      </c>
      <c r="R201" t="s">
        <v>149</v>
      </c>
      <c r="S201" t="s">
        <v>236</v>
      </c>
    </row>
    <row r="202" spans="1:20">
      <c r="A202">
        <v>1237</v>
      </c>
      <c r="B202" t="s">
        <v>861</v>
      </c>
      <c r="C202" t="s">
        <v>243</v>
      </c>
      <c r="E202">
        <v>118051</v>
      </c>
      <c r="F202">
        <v>118049</v>
      </c>
      <c r="G202" t="s">
        <v>1160</v>
      </c>
      <c r="H202" t="s">
        <v>236</v>
      </c>
      <c r="I202" t="s">
        <v>236</v>
      </c>
      <c r="J202" t="s">
        <v>236</v>
      </c>
      <c r="K202" t="s">
        <v>74</v>
      </c>
      <c r="L202" t="s">
        <v>142</v>
      </c>
      <c r="M202" t="s">
        <v>154</v>
      </c>
      <c r="N202" t="s">
        <v>275</v>
      </c>
      <c r="P202" t="s">
        <v>276</v>
      </c>
      <c r="Q202" t="s">
        <v>874</v>
      </c>
      <c r="R202" t="s">
        <v>149</v>
      </c>
      <c r="S202" t="s">
        <v>236</v>
      </c>
    </row>
    <row r="203" spans="1:20">
      <c r="A203">
        <v>1237</v>
      </c>
      <c r="B203" t="s">
        <v>861</v>
      </c>
      <c r="C203" t="s">
        <v>243</v>
      </c>
      <c r="E203">
        <v>118050</v>
      </c>
      <c r="F203">
        <v>118049</v>
      </c>
      <c r="G203" t="s">
        <v>1160</v>
      </c>
      <c r="H203" t="s">
        <v>236</v>
      </c>
      <c r="I203" t="s">
        <v>236</v>
      </c>
      <c r="J203" t="s">
        <v>236</v>
      </c>
      <c r="K203" t="s">
        <v>74</v>
      </c>
      <c r="L203" t="s">
        <v>142</v>
      </c>
      <c r="M203" t="s">
        <v>154</v>
      </c>
      <c r="N203" t="s">
        <v>275</v>
      </c>
      <c r="P203" t="s">
        <v>276</v>
      </c>
      <c r="Q203" t="s">
        <v>874</v>
      </c>
      <c r="R203" t="s">
        <v>149</v>
      </c>
      <c r="S203" t="s">
        <v>236</v>
      </c>
    </row>
    <row r="204" spans="1:20">
      <c r="A204">
        <v>1237</v>
      </c>
      <c r="B204" t="s">
        <v>861</v>
      </c>
      <c r="C204" t="s">
        <v>243</v>
      </c>
      <c r="E204">
        <v>113147</v>
      </c>
      <c r="F204">
        <v>113095</v>
      </c>
      <c r="G204" t="s">
        <v>903</v>
      </c>
      <c r="H204" t="s">
        <v>236</v>
      </c>
      <c r="I204" t="s">
        <v>236</v>
      </c>
      <c r="J204" t="s">
        <v>236</v>
      </c>
      <c r="K204" t="s">
        <v>74</v>
      </c>
      <c r="L204" t="s">
        <v>75</v>
      </c>
      <c r="M204" t="s">
        <v>76</v>
      </c>
      <c r="N204" t="s">
        <v>275</v>
      </c>
      <c r="P204" t="s">
        <v>276</v>
      </c>
      <c r="Q204" t="s">
        <v>877</v>
      </c>
      <c r="R204" t="s">
        <v>149</v>
      </c>
      <c r="S204" t="s">
        <v>236</v>
      </c>
    </row>
    <row r="205" spans="1:20">
      <c r="A205">
        <v>1237</v>
      </c>
      <c r="B205" t="s">
        <v>861</v>
      </c>
      <c r="C205" t="s">
        <v>243</v>
      </c>
      <c r="E205">
        <v>118040</v>
      </c>
      <c r="F205">
        <v>113095</v>
      </c>
      <c r="G205" t="s">
        <v>903</v>
      </c>
      <c r="H205" t="s">
        <v>236</v>
      </c>
      <c r="I205" t="s">
        <v>236</v>
      </c>
      <c r="J205" t="s">
        <v>236</v>
      </c>
      <c r="K205" t="s">
        <v>74</v>
      </c>
      <c r="L205" t="s">
        <v>75</v>
      </c>
      <c r="M205" t="s">
        <v>76</v>
      </c>
      <c r="N205" t="s">
        <v>275</v>
      </c>
      <c r="P205" t="s">
        <v>276</v>
      </c>
      <c r="Q205" t="s">
        <v>877</v>
      </c>
      <c r="R205" t="s">
        <v>149</v>
      </c>
      <c r="S205" t="s">
        <v>236</v>
      </c>
    </row>
    <row r="206" spans="1:20">
      <c r="A206">
        <v>1237</v>
      </c>
      <c r="B206" t="s">
        <v>861</v>
      </c>
      <c r="C206" t="s">
        <v>243</v>
      </c>
      <c r="E206">
        <v>113196</v>
      </c>
      <c r="F206">
        <v>113095</v>
      </c>
      <c r="G206" t="s">
        <v>903</v>
      </c>
      <c r="H206" t="s">
        <v>236</v>
      </c>
      <c r="I206" t="s">
        <v>236</v>
      </c>
      <c r="J206" t="s">
        <v>236</v>
      </c>
      <c r="K206" t="s">
        <v>74</v>
      </c>
      <c r="L206" t="s">
        <v>75</v>
      </c>
      <c r="M206" t="s">
        <v>76</v>
      </c>
      <c r="N206" t="s">
        <v>275</v>
      </c>
      <c r="P206" t="s">
        <v>276</v>
      </c>
      <c r="Q206" t="s">
        <v>877</v>
      </c>
      <c r="R206" t="s">
        <v>149</v>
      </c>
      <c r="S206" t="s">
        <v>236</v>
      </c>
    </row>
    <row r="207" spans="1:20">
      <c r="A207">
        <v>1237</v>
      </c>
      <c r="B207" t="s">
        <v>861</v>
      </c>
      <c r="C207" t="s">
        <v>243</v>
      </c>
      <c r="E207">
        <v>113197</v>
      </c>
      <c r="F207">
        <v>113095</v>
      </c>
      <c r="G207" t="s">
        <v>903</v>
      </c>
      <c r="H207" t="s">
        <v>236</v>
      </c>
      <c r="I207" t="s">
        <v>236</v>
      </c>
      <c r="J207" t="s">
        <v>236</v>
      </c>
      <c r="K207" t="s">
        <v>74</v>
      </c>
      <c r="L207" t="s">
        <v>75</v>
      </c>
      <c r="M207" t="s">
        <v>76</v>
      </c>
      <c r="N207" t="s">
        <v>275</v>
      </c>
      <c r="P207" t="s">
        <v>276</v>
      </c>
      <c r="Q207" t="s">
        <v>877</v>
      </c>
      <c r="R207" t="s">
        <v>149</v>
      </c>
      <c r="S207" t="s">
        <v>236</v>
      </c>
    </row>
    <row r="208" spans="1:20">
      <c r="A208">
        <v>1237</v>
      </c>
      <c r="B208" t="s">
        <v>861</v>
      </c>
      <c r="C208" t="s">
        <v>243</v>
      </c>
      <c r="E208">
        <v>113154</v>
      </c>
      <c r="F208">
        <v>113078</v>
      </c>
      <c r="G208" t="s">
        <v>917</v>
      </c>
      <c r="H208" t="s">
        <v>236</v>
      </c>
      <c r="I208" t="s">
        <v>236</v>
      </c>
      <c r="J208" t="s">
        <v>236</v>
      </c>
      <c r="K208" t="s">
        <v>74</v>
      </c>
      <c r="L208" t="s">
        <v>142</v>
      </c>
      <c r="M208" t="s">
        <v>177</v>
      </c>
      <c r="N208" t="s">
        <v>275</v>
      </c>
      <c r="P208" t="s">
        <v>276</v>
      </c>
      <c r="Q208" t="s">
        <v>874</v>
      </c>
      <c r="R208" t="s">
        <v>149</v>
      </c>
      <c r="S208" t="s">
        <v>236</v>
      </c>
    </row>
    <row r="209" spans="1:20">
      <c r="A209">
        <v>1237</v>
      </c>
      <c r="B209" t="s">
        <v>861</v>
      </c>
      <c r="C209" t="s">
        <v>243</v>
      </c>
      <c r="E209">
        <v>113156</v>
      </c>
      <c r="F209">
        <v>113078</v>
      </c>
      <c r="G209" t="s">
        <v>917</v>
      </c>
      <c r="H209" t="s">
        <v>236</v>
      </c>
      <c r="I209" t="s">
        <v>236</v>
      </c>
      <c r="J209" t="s">
        <v>236</v>
      </c>
      <c r="K209" t="s">
        <v>74</v>
      </c>
      <c r="L209" t="s">
        <v>142</v>
      </c>
      <c r="M209" t="s">
        <v>177</v>
      </c>
      <c r="N209" t="s">
        <v>275</v>
      </c>
      <c r="P209" t="s">
        <v>276</v>
      </c>
      <c r="Q209" t="s">
        <v>277</v>
      </c>
      <c r="R209" t="s">
        <v>46</v>
      </c>
      <c r="S209" t="s">
        <v>236</v>
      </c>
      <c r="T209" t="s">
        <v>278</v>
      </c>
    </row>
    <row r="210" spans="1:20">
      <c r="A210">
        <v>1237</v>
      </c>
      <c r="B210" t="s">
        <v>861</v>
      </c>
      <c r="C210" t="s">
        <v>243</v>
      </c>
      <c r="E210">
        <v>113155</v>
      </c>
      <c r="F210">
        <v>113078</v>
      </c>
      <c r="G210" t="s">
        <v>917</v>
      </c>
      <c r="H210" t="s">
        <v>236</v>
      </c>
      <c r="I210" t="s">
        <v>236</v>
      </c>
      <c r="J210" t="s">
        <v>236</v>
      </c>
      <c r="K210" t="s">
        <v>74</v>
      </c>
      <c r="L210" t="s">
        <v>142</v>
      </c>
      <c r="M210" t="s">
        <v>177</v>
      </c>
      <c r="N210" t="s">
        <v>275</v>
      </c>
      <c r="P210" t="s">
        <v>276</v>
      </c>
      <c r="Q210" t="s">
        <v>874</v>
      </c>
      <c r="R210" t="s">
        <v>149</v>
      </c>
      <c r="S210" t="s">
        <v>236</v>
      </c>
    </row>
    <row r="211" spans="1:20">
      <c r="A211">
        <v>1237</v>
      </c>
      <c r="B211" t="s">
        <v>861</v>
      </c>
      <c r="C211" t="s">
        <v>243</v>
      </c>
      <c r="E211">
        <v>117970</v>
      </c>
      <c r="F211">
        <v>113078</v>
      </c>
      <c r="G211" t="s">
        <v>917</v>
      </c>
      <c r="H211" t="s">
        <v>236</v>
      </c>
      <c r="I211" t="s">
        <v>236</v>
      </c>
      <c r="J211" t="s">
        <v>236</v>
      </c>
      <c r="K211" t="s">
        <v>74</v>
      </c>
      <c r="L211" t="s">
        <v>142</v>
      </c>
      <c r="M211" t="s">
        <v>177</v>
      </c>
      <c r="N211" t="s">
        <v>275</v>
      </c>
      <c r="P211" t="s">
        <v>276</v>
      </c>
      <c r="Q211" t="s">
        <v>874</v>
      </c>
      <c r="R211" t="s">
        <v>149</v>
      </c>
      <c r="S211" t="s">
        <v>236</v>
      </c>
    </row>
    <row r="212" spans="1:20">
      <c r="A212">
        <v>1237</v>
      </c>
      <c r="B212" t="s">
        <v>861</v>
      </c>
      <c r="C212" t="s">
        <v>243</v>
      </c>
      <c r="E212">
        <v>118038</v>
      </c>
      <c r="F212">
        <v>118036</v>
      </c>
      <c r="G212" t="s">
        <v>1149</v>
      </c>
      <c r="H212" t="s">
        <v>236</v>
      </c>
      <c r="I212" t="s">
        <v>236</v>
      </c>
      <c r="J212" t="s">
        <v>236</v>
      </c>
      <c r="K212" t="s">
        <v>74</v>
      </c>
      <c r="L212" t="s">
        <v>142</v>
      </c>
      <c r="M212" t="s">
        <v>143</v>
      </c>
      <c r="N212" t="s">
        <v>275</v>
      </c>
      <c r="P212" t="s">
        <v>276</v>
      </c>
      <c r="Q212" t="s">
        <v>877</v>
      </c>
      <c r="R212" t="s">
        <v>149</v>
      </c>
      <c r="S212" t="s">
        <v>236</v>
      </c>
    </row>
    <row r="213" spans="1:20">
      <c r="A213">
        <v>1237</v>
      </c>
      <c r="B213" t="s">
        <v>861</v>
      </c>
      <c r="C213" t="s">
        <v>243</v>
      </c>
      <c r="E213">
        <v>113143</v>
      </c>
      <c r="F213">
        <v>113070</v>
      </c>
      <c r="G213" t="s">
        <v>897</v>
      </c>
      <c r="H213" t="s">
        <v>236</v>
      </c>
      <c r="I213" t="s">
        <v>236</v>
      </c>
      <c r="J213" t="s">
        <v>236</v>
      </c>
      <c r="K213" t="s">
        <v>85</v>
      </c>
      <c r="L213" t="s">
        <v>181</v>
      </c>
      <c r="M213" t="s">
        <v>182</v>
      </c>
      <c r="N213" t="s">
        <v>275</v>
      </c>
      <c r="P213" t="s">
        <v>276</v>
      </c>
      <c r="Q213" t="s">
        <v>456</v>
      </c>
      <c r="R213" t="s">
        <v>149</v>
      </c>
      <c r="S213" t="s">
        <v>236</v>
      </c>
    </row>
    <row r="214" spans="1:20">
      <c r="A214">
        <v>1237</v>
      </c>
      <c r="B214" t="s">
        <v>861</v>
      </c>
      <c r="C214" t="s">
        <v>243</v>
      </c>
      <c r="E214">
        <v>113145</v>
      </c>
      <c r="F214">
        <v>113070</v>
      </c>
      <c r="G214" t="s">
        <v>897</v>
      </c>
      <c r="H214" t="s">
        <v>236</v>
      </c>
      <c r="I214" t="s">
        <v>236</v>
      </c>
      <c r="J214" t="s">
        <v>236</v>
      </c>
      <c r="K214" t="s">
        <v>85</v>
      </c>
      <c r="L214" t="s">
        <v>181</v>
      </c>
      <c r="M214" t="s">
        <v>182</v>
      </c>
      <c r="N214" t="s">
        <v>275</v>
      </c>
      <c r="P214" t="s">
        <v>276</v>
      </c>
      <c r="Q214" t="s">
        <v>403</v>
      </c>
      <c r="R214" t="s">
        <v>149</v>
      </c>
      <c r="S214" t="s">
        <v>236</v>
      </c>
    </row>
    <row r="215" spans="1:20">
      <c r="A215">
        <v>1237</v>
      </c>
      <c r="B215" t="s">
        <v>861</v>
      </c>
      <c r="C215" t="s">
        <v>243</v>
      </c>
      <c r="E215">
        <v>113144</v>
      </c>
      <c r="F215">
        <v>113070</v>
      </c>
      <c r="G215" t="s">
        <v>897</v>
      </c>
      <c r="H215" t="s">
        <v>236</v>
      </c>
      <c r="I215" t="s">
        <v>236</v>
      </c>
      <c r="J215" t="s">
        <v>236</v>
      </c>
      <c r="K215" t="s">
        <v>85</v>
      </c>
      <c r="L215" t="s">
        <v>181</v>
      </c>
      <c r="M215" t="s">
        <v>182</v>
      </c>
      <c r="N215" t="s">
        <v>275</v>
      </c>
      <c r="P215" t="s">
        <v>276</v>
      </c>
      <c r="Q215" t="s">
        <v>456</v>
      </c>
      <c r="R215" t="s">
        <v>149</v>
      </c>
      <c r="S215" t="s">
        <v>236</v>
      </c>
    </row>
    <row r="216" spans="1:20">
      <c r="A216">
        <v>1237</v>
      </c>
      <c r="B216" t="s">
        <v>861</v>
      </c>
      <c r="C216" t="s">
        <v>243</v>
      </c>
      <c r="E216">
        <v>113064</v>
      </c>
      <c r="F216">
        <v>113048</v>
      </c>
      <c r="G216" t="s">
        <v>1022</v>
      </c>
      <c r="H216" t="s">
        <v>236</v>
      </c>
      <c r="I216" t="s">
        <v>236</v>
      </c>
      <c r="J216" t="s">
        <v>236</v>
      </c>
      <c r="K216" t="s">
        <v>117</v>
      </c>
      <c r="L216" t="s">
        <v>118</v>
      </c>
      <c r="M216" t="s">
        <v>178</v>
      </c>
      <c r="N216" t="s">
        <v>275</v>
      </c>
      <c r="P216" t="s">
        <v>276</v>
      </c>
      <c r="Q216" t="s">
        <v>912</v>
      </c>
      <c r="R216" t="s">
        <v>149</v>
      </c>
      <c r="S216" t="s">
        <v>236</v>
      </c>
    </row>
    <row r="217" spans="1:20">
      <c r="A217">
        <v>1237</v>
      </c>
      <c r="B217" t="s">
        <v>861</v>
      </c>
      <c r="C217" t="s">
        <v>243</v>
      </c>
      <c r="E217">
        <v>114786</v>
      </c>
      <c r="F217">
        <v>113082</v>
      </c>
      <c r="G217" t="s">
        <v>962</v>
      </c>
      <c r="H217" t="s">
        <v>236</v>
      </c>
      <c r="I217" t="s">
        <v>236</v>
      </c>
      <c r="J217" t="s">
        <v>236</v>
      </c>
      <c r="K217" t="s">
        <v>74</v>
      </c>
      <c r="L217" t="s">
        <v>142</v>
      </c>
      <c r="M217" t="s">
        <v>143</v>
      </c>
      <c r="N217" t="s">
        <v>275</v>
      </c>
      <c r="P217" t="s">
        <v>276</v>
      </c>
      <c r="Q217" t="s">
        <v>874</v>
      </c>
      <c r="R217" t="s">
        <v>149</v>
      </c>
      <c r="S217" t="s">
        <v>236</v>
      </c>
    </row>
    <row r="218" spans="1:20">
      <c r="A218">
        <v>1237</v>
      </c>
      <c r="B218" t="s">
        <v>861</v>
      </c>
      <c r="C218" t="s">
        <v>243</v>
      </c>
      <c r="E218">
        <v>113174</v>
      </c>
      <c r="F218">
        <v>113082</v>
      </c>
      <c r="G218" t="s">
        <v>962</v>
      </c>
      <c r="H218" t="s">
        <v>236</v>
      </c>
      <c r="I218" t="s">
        <v>236</v>
      </c>
      <c r="J218" t="s">
        <v>236</v>
      </c>
      <c r="K218" t="s">
        <v>74</v>
      </c>
      <c r="L218" t="s">
        <v>142</v>
      </c>
      <c r="M218" t="s">
        <v>143</v>
      </c>
      <c r="N218" t="s">
        <v>275</v>
      </c>
      <c r="P218" t="s">
        <v>276</v>
      </c>
      <c r="Q218" t="s">
        <v>874</v>
      </c>
      <c r="R218" t="s">
        <v>149</v>
      </c>
      <c r="S218" t="s">
        <v>236</v>
      </c>
    </row>
    <row r="219" spans="1:20">
      <c r="A219">
        <v>1237</v>
      </c>
      <c r="B219" t="s">
        <v>861</v>
      </c>
      <c r="C219" t="s">
        <v>243</v>
      </c>
      <c r="E219">
        <v>114787</v>
      </c>
      <c r="F219">
        <v>113082</v>
      </c>
      <c r="G219" t="s">
        <v>962</v>
      </c>
      <c r="H219" t="s">
        <v>236</v>
      </c>
      <c r="I219" t="s">
        <v>236</v>
      </c>
      <c r="J219" t="s">
        <v>236</v>
      </c>
      <c r="K219" t="s">
        <v>74</v>
      </c>
      <c r="L219" t="s">
        <v>142</v>
      </c>
      <c r="M219" t="s">
        <v>143</v>
      </c>
      <c r="N219" t="s">
        <v>275</v>
      </c>
      <c r="P219" t="s">
        <v>276</v>
      </c>
      <c r="Q219" t="s">
        <v>874</v>
      </c>
      <c r="R219" t="s">
        <v>149</v>
      </c>
      <c r="S219" t="s">
        <v>236</v>
      </c>
    </row>
    <row r="220" spans="1:20">
      <c r="A220">
        <v>1237</v>
      </c>
      <c r="B220" t="s">
        <v>861</v>
      </c>
      <c r="C220" t="s">
        <v>243</v>
      </c>
      <c r="E220">
        <v>113180</v>
      </c>
      <c r="F220">
        <v>113082</v>
      </c>
      <c r="G220" t="s">
        <v>962</v>
      </c>
      <c r="H220" t="s">
        <v>236</v>
      </c>
      <c r="I220" t="s">
        <v>236</v>
      </c>
      <c r="J220" t="s">
        <v>236</v>
      </c>
      <c r="K220" t="s">
        <v>74</v>
      </c>
      <c r="L220" t="s">
        <v>142</v>
      </c>
      <c r="M220" t="s">
        <v>143</v>
      </c>
      <c r="N220" t="s">
        <v>275</v>
      </c>
      <c r="P220" t="s">
        <v>276</v>
      </c>
      <c r="Q220" t="s">
        <v>874</v>
      </c>
      <c r="R220" t="s">
        <v>149</v>
      </c>
      <c r="S220" t="s">
        <v>236</v>
      </c>
    </row>
    <row r="221" spans="1:20">
      <c r="A221">
        <v>1237</v>
      </c>
      <c r="B221" t="s">
        <v>861</v>
      </c>
      <c r="C221" t="s">
        <v>243</v>
      </c>
      <c r="E221">
        <v>113173</v>
      </c>
      <c r="F221">
        <v>113082</v>
      </c>
      <c r="G221" t="s">
        <v>962</v>
      </c>
      <c r="H221" t="s">
        <v>236</v>
      </c>
      <c r="I221" t="s">
        <v>236</v>
      </c>
      <c r="J221" t="s">
        <v>236</v>
      </c>
      <c r="K221" t="s">
        <v>74</v>
      </c>
      <c r="L221" t="s">
        <v>142</v>
      </c>
      <c r="M221" t="s">
        <v>143</v>
      </c>
      <c r="N221" t="s">
        <v>275</v>
      </c>
      <c r="P221" t="s">
        <v>276</v>
      </c>
      <c r="Q221" t="s">
        <v>874</v>
      </c>
      <c r="R221" t="s">
        <v>149</v>
      </c>
      <c r="S221" t="s">
        <v>236</v>
      </c>
    </row>
    <row r="222" spans="1:20">
      <c r="A222">
        <v>1237</v>
      </c>
      <c r="B222" t="s">
        <v>861</v>
      </c>
      <c r="C222" t="s">
        <v>243</v>
      </c>
      <c r="E222">
        <v>113179</v>
      </c>
      <c r="F222">
        <v>113082</v>
      </c>
      <c r="G222" t="s">
        <v>962</v>
      </c>
      <c r="H222" t="s">
        <v>236</v>
      </c>
      <c r="I222" t="s">
        <v>236</v>
      </c>
      <c r="J222" t="s">
        <v>236</v>
      </c>
      <c r="K222" t="s">
        <v>74</v>
      </c>
      <c r="L222" t="s">
        <v>142</v>
      </c>
      <c r="M222" t="s">
        <v>143</v>
      </c>
      <c r="N222" t="s">
        <v>275</v>
      </c>
      <c r="P222" t="s">
        <v>276</v>
      </c>
      <c r="Q222" t="s">
        <v>874</v>
      </c>
      <c r="R222" t="s">
        <v>149</v>
      </c>
      <c r="S222" t="s">
        <v>236</v>
      </c>
    </row>
    <row r="223" spans="1:20">
      <c r="A223">
        <v>1237</v>
      </c>
      <c r="B223" t="s">
        <v>861</v>
      </c>
      <c r="C223" t="s">
        <v>243</v>
      </c>
      <c r="E223">
        <v>113177</v>
      </c>
      <c r="F223">
        <v>113082</v>
      </c>
      <c r="G223" t="s">
        <v>962</v>
      </c>
      <c r="H223" t="s">
        <v>236</v>
      </c>
      <c r="I223" t="s">
        <v>236</v>
      </c>
      <c r="J223" t="s">
        <v>236</v>
      </c>
      <c r="K223" t="s">
        <v>74</v>
      </c>
      <c r="L223" t="s">
        <v>142</v>
      </c>
      <c r="M223" t="s">
        <v>143</v>
      </c>
      <c r="N223" t="s">
        <v>275</v>
      </c>
      <c r="P223" t="s">
        <v>276</v>
      </c>
      <c r="Q223" t="s">
        <v>874</v>
      </c>
      <c r="R223" t="s">
        <v>149</v>
      </c>
      <c r="S223" t="s">
        <v>236</v>
      </c>
    </row>
    <row r="224" spans="1:20">
      <c r="A224">
        <v>1237</v>
      </c>
      <c r="B224" t="s">
        <v>861</v>
      </c>
      <c r="C224" t="s">
        <v>243</v>
      </c>
      <c r="E224">
        <v>113175</v>
      </c>
      <c r="F224">
        <v>113082</v>
      </c>
      <c r="G224" t="s">
        <v>962</v>
      </c>
      <c r="H224" t="s">
        <v>236</v>
      </c>
      <c r="I224" t="s">
        <v>236</v>
      </c>
      <c r="J224" t="s">
        <v>236</v>
      </c>
      <c r="K224" t="s">
        <v>74</v>
      </c>
      <c r="L224" t="s">
        <v>142</v>
      </c>
      <c r="M224" t="s">
        <v>143</v>
      </c>
      <c r="N224" t="s">
        <v>275</v>
      </c>
      <c r="P224" t="s">
        <v>276</v>
      </c>
      <c r="Q224" t="s">
        <v>874</v>
      </c>
      <c r="R224" t="s">
        <v>149</v>
      </c>
      <c r="S224" t="s">
        <v>236</v>
      </c>
    </row>
    <row r="225" spans="1:19">
      <c r="A225">
        <v>1237</v>
      </c>
      <c r="B225" t="s">
        <v>861</v>
      </c>
      <c r="C225" t="s">
        <v>243</v>
      </c>
      <c r="E225">
        <v>113176</v>
      </c>
      <c r="F225">
        <v>113082</v>
      </c>
      <c r="G225" t="s">
        <v>962</v>
      </c>
      <c r="H225" t="s">
        <v>236</v>
      </c>
      <c r="I225" t="s">
        <v>236</v>
      </c>
      <c r="J225" t="s">
        <v>236</v>
      </c>
      <c r="K225" t="s">
        <v>74</v>
      </c>
      <c r="L225" t="s">
        <v>142</v>
      </c>
      <c r="M225" t="s">
        <v>143</v>
      </c>
      <c r="N225" t="s">
        <v>275</v>
      </c>
      <c r="P225" t="s">
        <v>276</v>
      </c>
      <c r="Q225" t="s">
        <v>874</v>
      </c>
      <c r="R225" t="s">
        <v>149</v>
      </c>
      <c r="S225" t="s">
        <v>236</v>
      </c>
    </row>
    <row r="226" spans="1:19">
      <c r="A226">
        <v>1237</v>
      </c>
      <c r="B226" t="s">
        <v>861</v>
      </c>
      <c r="C226" t="s">
        <v>243</v>
      </c>
      <c r="E226">
        <v>113178</v>
      </c>
      <c r="F226">
        <v>113082</v>
      </c>
      <c r="G226" t="s">
        <v>962</v>
      </c>
      <c r="H226" t="s">
        <v>236</v>
      </c>
      <c r="I226" t="s">
        <v>236</v>
      </c>
      <c r="J226" t="s">
        <v>236</v>
      </c>
      <c r="K226" t="s">
        <v>74</v>
      </c>
      <c r="L226" t="s">
        <v>142</v>
      </c>
      <c r="M226" t="s">
        <v>143</v>
      </c>
      <c r="N226" t="s">
        <v>275</v>
      </c>
      <c r="P226" t="s">
        <v>276</v>
      </c>
      <c r="Q226" t="s">
        <v>874</v>
      </c>
      <c r="R226" t="s">
        <v>149</v>
      </c>
      <c r="S226" t="s">
        <v>236</v>
      </c>
    </row>
    <row r="227" spans="1:19">
      <c r="A227">
        <v>1237</v>
      </c>
      <c r="B227" t="s">
        <v>861</v>
      </c>
      <c r="C227" t="s">
        <v>243</v>
      </c>
      <c r="E227">
        <v>118011</v>
      </c>
      <c r="F227">
        <v>113082</v>
      </c>
      <c r="G227" t="s">
        <v>962</v>
      </c>
      <c r="H227" t="s">
        <v>236</v>
      </c>
      <c r="I227" t="s">
        <v>236</v>
      </c>
      <c r="J227" t="s">
        <v>236</v>
      </c>
      <c r="K227" t="s">
        <v>74</v>
      </c>
      <c r="L227" t="s">
        <v>142</v>
      </c>
      <c r="M227" t="s">
        <v>143</v>
      </c>
      <c r="N227" t="s">
        <v>275</v>
      </c>
      <c r="P227" t="s">
        <v>276</v>
      </c>
      <c r="Q227" t="s">
        <v>874</v>
      </c>
      <c r="R227" t="s">
        <v>149</v>
      </c>
      <c r="S227" t="s">
        <v>236</v>
      </c>
    </row>
    <row r="228" spans="1:19">
      <c r="A228">
        <v>1237</v>
      </c>
      <c r="B228" t="s">
        <v>861</v>
      </c>
      <c r="C228" t="s">
        <v>243</v>
      </c>
      <c r="E228">
        <v>117989</v>
      </c>
      <c r="F228">
        <v>113082</v>
      </c>
      <c r="G228" t="s">
        <v>962</v>
      </c>
      <c r="H228" t="s">
        <v>236</v>
      </c>
      <c r="I228" t="s">
        <v>236</v>
      </c>
      <c r="J228" t="s">
        <v>236</v>
      </c>
      <c r="K228" t="s">
        <v>74</v>
      </c>
      <c r="L228" t="s">
        <v>142</v>
      </c>
      <c r="M228" t="s">
        <v>143</v>
      </c>
      <c r="N228" t="s">
        <v>275</v>
      </c>
      <c r="P228" t="s">
        <v>276</v>
      </c>
      <c r="Q228" t="s">
        <v>874</v>
      </c>
      <c r="R228" t="s">
        <v>149</v>
      </c>
      <c r="S228" t="s">
        <v>236</v>
      </c>
    </row>
    <row r="229" spans="1:19">
      <c r="A229">
        <v>1237</v>
      </c>
      <c r="B229" t="s">
        <v>861</v>
      </c>
      <c r="C229" t="s">
        <v>243</v>
      </c>
      <c r="E229">
        <v>117972</v>
      </c>
      <c r="F229">
        <v>113082</v>
      </c>
      <c r="G229" t="s">
        <v>962</v>
      </c>
      <c r="H229" t="s">
        <v>236</v>
      </c>
      <c r="I229" t="s">
        <v>236</v>
      </c>
      <c r="J229" t="s">
        <v>236</v>
      </c>
      <c r="K229" t="s">
        <v>74</v>
      </c>
      <c r="L229" t="s">
        <v>142</v>
      </c>
      <c r="M229" t="s">
        <v>143</v>
      </c>
      <c r="N229" t="s">
        <v>275</v>
      </c>
      <c r="P229" t="s">
        <v>276</v>
      </c>
      <c r="Q229" t="s">
        <v>279</v>
      </c>
      <c r="R229" t="s">
        <v>149</v>
      </c>
      <c r="S229" t="s">
        <v>236</v>
      </c>
    </row>
    <row r="230" spans="1:19">
      <c r="A230">
        <v>1237</v>
      </c>
      <c r="B230" t="s">
        <v>861</v>
      </c>
      <c r="C230" t="s">
        <v>243</v>
      </c>
      <c r="E230">
        <v>118033</v>
      </c>
      <c r="F230">
        <v>113082</v>
      </c>
      <c r="G230" t="s">
        <v>962</v>
      </c>
      <c r="H230" t="s">
        <v>236</v>
      </c>
      <c r="I230" t="s">
        <v>236</v>
      </c>
      <c r="J230" t="s">
        <v>236</v>
      </c>
      <c r="K230" t="s">
        <v>74</v>
      </c>
      <c r="L230" t="s">
        <v>142</v>
      </c>
      <c r="M230" t="s">
        <v>143</v>
      </c>
      <c r="N230" t="s">
        <v>275</v>
      </c>
      <c r="P230" t="s">
        <v>276</v>
      </c>
      <c r="Q230" t="s">
        <v>874</v>
      </c>
      <c r="R230" t="s">
        <v>149</v>
      </c>
      <c r="S230" t="s">
        <v>236</v>
      </c>
    </row>
    <row r="231" spans="1:19">
      <c r="A231">
        <v>1237</v>
      </c>
      <c r="B231" t="s">
        <v>861</v>
      </c>
      <c r="C231" t="s">
        <v>243</v>
      </c>
      <c r="E231">
        <v>117977</v>
      </c>
      <c r="F231">
        <v>113082</v>
      </c>
      <c r="G231" t="s">
        <v>962</v>
      </c>
      <c r="H231" t="s">
        <v>236</v>
      </c>
      <c r="I231" t="s">
        <v>236</v>
      </c>
      <c r="J231" t="s">
        <v>236</v>
      </c>
      <c r="K231" t="s">
        <v>74</v>
      </c>
      <c r="L231" t="s">
        <v>142</v>
      </c>
      <c r="M231" t="s">
        <v>143</v>
      </c>
      <c r="N231" t="s">
        <v>275</v>
      </c>
      <c r="P231" t="s">
        <v>276</v>
      </c>
      <c r="Q231" t="s">
        <v>279</v>
      </c>
      <c r="R231" t="s">
        <v>149</v>
      </c>
      <c r="S231" t="s">
        <v>236</v>
      </c>
    </row>
    <row r="232" spans="1:19">
      <c r="A232">
        <v>1237</v>
      </c>
      <c r="B232" t="s">
        <v>861</v>
      </c>
      <c r="C232" t="s">
        <v>243</v>
      </c>
      <c r="E232">
        <v>117976</v>
      </c>
      <c r="F232">
        <v>113082</v>
      </c>
      <c r="G232" t="s">
        <v>962</v>
      </c>
      <c r="H232" t="s">
        <v>236</v>
      </c>
      <c r="I232" t="s">
        <v>236</v>
      </c>
      <c r="J232" t="s">
        <v>236</v>
      </c>
      <c r="K232" t="s">
        <v>74</v>
      </c>
      <c r="L232" t="s">
        <v>142</v>
      </c>
      <c r="M232" t="s">
        <v>143</v>
      </c>
      <c r="N232" t="s">
        <v>275</v>
      </c>
      <c r="P232" t="s">
        <v>276</v>
      </c>
      <c r="Q232" t="s">
        <v>279</v>
      </c>
      <c r="R232" t="s">
        <v>149</v>
      </c>
      <c r="S232" t="s">
        <v>236</v>
      </c>
    </row>
    <row r="233" spans="1:19">
      <c r="A233">
        <v>1237</v>
      </c>
      <c r="B233" t="s">
        <v>861</v>
      </c>
      <c r="C233" t="s">
        <v>243</v>
      </c>
      <c r="E233">
        <v>117978</v>
      </c>
      <c r="F233">
        <v>113082</v>
      </c>
      <c r="G233" t="s">
        <v>962</v>
      </c>
      <c r="H233" t="s">
        <v>236</v>
      </c>
      <c r="I233" t="s">
        <v>236</v>
      </c>
      <c r="J233" t="s">
        <v>236</v>
      </c>
      <c r="K233" t="s">
        <v>74</v>
      </c>
      <c r="L233" t="s">
        <v>142</v>
      </c>
      <c r="M233" t="s">
        <v>143</v>
      </c>
      <c r="N233" t="s">
        <v>275</v>
      </c>
      <c r="P233" t="s">
        <v>276</v>
      </c>
      <c r="Q233" t="s">
        <v>279</v>
      </c>
      <c r="R233" t="s">
        <v>149</v>
      </c>
      <c r="S233" t="s">
        <v>236</v>
      </c>
    </row>
    <row r="234" spans="1:19">
      <c r="A234">
        <v>1237</v>
      </c>
      <c r="B234" t="s">
        <v>861</v>
      </c>
      <c r="C234" t="s">
        <v>243</v>
      </c>
      <c r="E234">
        <v>117971</v>
      </c>
      <c r="F234">
        <v>113082</v>
      </c>
      <c r="G234" t="s">
        <v>962</v>
      </c>
      <c r="H234" t="s">
        <v>236</v>
      </c>
      <c r="I234" t="s">
        <v>236</v>
      </c>
      <c r="J234" t="s">
        <v>236</v>
      </c>
      <c r="K234" t="s">
        <v>74</v>
      </c>
      <c r="L234" t="s">
        <v>142</v>
      </c>
      <c r="M234" t="s">
        <v>143</v>
      </c>
      <c r="N234" t="s">
        <v>275</v>
      </c>
      <c r="P234" t="s">
        <v>276</v>
      </c>
      <c r="Q234" t="s">
        <v>279</v>
      </c>
      <c r="R234" t="s">
        <v>149</v>
      </c>
      <c r="S234" t="s">
        <v>236</v>
      </c>
    </row>
    <row r="235" spans="1:19">
      <c r="A235">
        <v>1237</v>
      </c>
      <c r="B235" t="s">
        <v>861</v>
      </c>
      <c r="C235" t="s">
        <v>243</v>
      </c>
      <c r="E235">
        <v>114785</v>
      </c>
      <c r="F235">
        <v>113082</v>
      </c>
      <c r="G235" t="s">
        <v>962</v>
      </c>
      <c r="H235" t="s">
        <v>236</v>
      </c>
      <c r="I235" t="s">
        <v>236</v>
      </c>
      <c r="J235" t="s">
        <v>236</v>
      </c>
      <c r="K235" t="s">
        <v>74</v>
      </c>
      <c r="L235" t="s">
        <v>142</v>
      </c>
      <c r="M235" t="s">
        <v>143</v>
      </c>
      <c r="N235" t="s">
        <v>275</v>
      </c>
      <c r="P235" t="s">
        <v>276</v>
      </c>
      <c r="Q235" t="s">
        <v>874</v>
      </c>
      <c r="R235" t="s">
        <v>149</v>
      </c>
      <c r="S235" t="s">
        <v>236</v>
      </c>
    </row>
    <row r="236" spans="1:19">
      <c r="A236">
        <v>1237</v>
      </c>
      <c r="B236" t="s">
        <v>861</v>
      </c>
      <c r="C236" t="s">
        <v>243</v>
      </c>
      <c r="E236">
        <v>114784</v>
      </c>
      <c r="F236">
        <v>113082</v>
      </c>
      <c r="G236" t="s">
        <v>962</v>
      </c>
      <c r="H236" t="s">
        <v>236</v>
      </c>
      <c r="I236" t="s">
        <v>236</v>
      </c>
      <c r="J236" t="s">
        <v>236</v>
      </c>
      <c r="K236" t="s">
        <v>74</v>
      </c>
      <c r="L236" t="s">
        <v>142</v>
      </c>
      <c r="M236" t="s">
        <v>143</v>
      </c>
      <c r="N236" t="s">
        <v>275</v>
      </c>
      <c r="P236" t="s">
        <v>276</v>
      </c>
      <c r="Q236" t="s">
        <v>874</v>
      </c>
      <c r="R236" t="s">
        <v>149</v>
      </c>
      <c r="S236" t="s">
        <v>236</v>
      </c>
    </row>
    <row r="237" spans="1:19">
      <c r="A237">
        <v>1237</v>
      </c>
      <c r="B237" t="s">
        <v>861</v>
      </c>
      <c r="C237" t="s">
        <v>243</v>
      </c>
      <c r="E237">
        <v>117973</v>
      </c>
      <c r="F237">
        <v>113082</v>
      </c>
      <c r="G237" t="s">
        <v>962</v>
      </c>
      <c r="H237" t="s">
        <v>236</v>
      </c>
      <c r="I237" t="s">
        <v>236</v>
      </c>
      <c r="J237" t="s">
        <v>236</v>
      </c>
      <c r="K237" t="s">
        <v>74</v>
      </c>
      <c r="L237" t="s">
        <v>142</v>
      </c>
      <c r="M237" t="s">
        <v>143</v>
      </c>
      <c r="N237" t="s">
        <v>275</v>
      </c>
      <c r="P237" t="s">
        <v>276</v>
      </c>
      <c r="Q237" t="s">
        <v>279</v>
      </c>
      <c r="R237" t="s">
        <v>149</v>
      </c>
      <c r="S237" t="s">
        <v>236</v>
      </c>
    </row>
    <row r="238" spans="1:19">
      <c r="A238">
        <v>1237</v>
      </c>
      <c r="B238" t="s">
        <v>861</v>
      </c>
      <c r="C238" t="s">
        <v>243</v>
      </c>
      <c r="E238">
        <v>118046</v>
      </c>
      <c r="F238">
        <v>118045</v>
      </c>
      <c r="G238" t="s">
        <v>1156</v>
      </c>
      <c r="H238" t="s">
        <v>236</v>
      </c>
      <c r="I238" t="s">
        <v>236</v>
      </c>
      <c r="J238" t="s">
        <v>236</v>
      </c>
      <c r="K238" t="s">
        <v>74</v>
      </c>
      <c r="L238" t="s">
        <v>142</v>
      </c>
      <c r="M238" t="s">
        <v>154</v>
      </c>
      <c r="N238" t="s">
        <v>275</v>
      </c>
      <c r="P238" t="s">
        <v>276</v>
      </c>
      <c r="Q238" t="s">
        <v>877</v>
      </c>
      <c r="R238" t="s">
        <v>149</v>
      </c>
      <c r="S238" t="s">
        <v>236</v>
      </c>
    </row>
    <row r="239" spans="1:19">
      <c r="A239">
        <v>1237</v>
      </c>
      <c r="B239" t="s">
        <v>861</v>
      </c>
      <c r="C239" t="s">
        <v>243</v>
      </c>
      <c r="E239">
        <v>118048</v>
      </c>
      <c r="F239">
        <v>118047</v>
      </c>
      <c r="G239" t="s">
        <v>1158</v>
      </c>
      <c r="H239" t="s">
        <v>236</v>
      </c>
      <c r="I239" t="s">
        <v>236</v>
      </c>
      <c r="J239" t="s">
        <v>236</v>
      </c>
      <c r="K239" t="s">
        <v>74</v>
      </c>
      <c r="L239" t="s">
        <v>142</v>
      </c>
      <c r="M239" t="s">
        <v>154</v>
      </c>
      <c r="N239" t="s">
        <v>275</v>
      </c>
      <c r="P239" t="s">
        <v>276</v>
      </c>
      <c r="Q239" t="s">
        <v>877</v>
      </c>
      <c r="R239" t="s">
        <v>149</v>
      </c>
      <c r="S239" t="s">
        <v>236</v>
      </c>
    </row>
    <row r="240" spans="1:19">
      <c r="A240">
        <v>1237</v>
      </c>
      <c r="B240" t="s">
        <v>861</v>
      </c>
      <c r="C240" t="s">
        <v>243</v>
      </c>
      <c r="E240">
        <v>118044</v>
      </c>
      <c r="F240">
        <v>118043</v>
      </c>
      <c r="G240" t="s">
        <v>1154</v>
      </c>
      <c r="H240" t="s">
        <v>236</v>
      </c>
      <c r="I240" t="s">
        <v>236</v>
      </c>
      <c r="J240" t="s">
        <v>236</v>
      </c>
      <c r="K240" t="s">
        <v>74</v>
      </c>
      <c r="L240" t="s">
        <v>75</v>
      </c>
      <c r="M240" t="s">
        <v>162</v>
      </c>
      <c r="N240" t="s">
        <v>275</v>
      </c>
      <c r="P240" t="s">
        <v>276</v>
      </c>
      <c r="Q240" t="s">
        <v>877</v>
      </c>
      <c r="R240" t="s">
        <v>149</v>
      </c>
      <c r="S240" t="s">
        <v>236</v>
      </c>
    </row>
    <row r="241" spans="1:20">
      <c r="A241">
        <v>1237</v>
      </c>
      <c r="B241" t="s">
        <v>861</v>
      </c>
      <c r="C241" t="s">
        <v>243</v>
      </c>
      <c r="E241">
        <v>113129</v>
      </c>
      <c r="F241">
        <v>113062</v>
      </c>
      <c r="G241" t="s">
        <v>879</v>
      </c>
      <c r="H241" t="s">
        <v>236</v>
      </c>
      <c r="I241" t="s">
        <v>236</v>
      </c>
      <c r="J241" t="s">
        <v>236</v>
      </c>
      <c r="K241" t="s">
        <v>74</v>
      </c>
      <c r="L241" t="s">
        <v>75</v>
      </c>
      <c r="M241" t="s">
        <v>162</v>
      </c>
      <c r="N241" t="s">
        <v>275</v>
      </c>
      <c r="P241" t="s">
        <v>276</v>
      </c>
      <c r="Q241" t="s">
        <v>877</v>
      </c>
      <c r="R241" t="s">
        <v>149</v>
      </c>
      <c r="S241" t="s">
        <v>236</v>
      </c>
    </row>
    <row r="242" spans="1:20">
      <c r="A242">
        <v>1237</v>
      </c>
      <c r="B242" t="s">
        <v>861</v>
      </c>
      <c r="C242" t="s">
        <v>243</v>
      </c>
      <c r="E242">
        <v>118042</v>
      </c>
      <c r="F242">
        <v>118041</v>
      </c>
      <c r="G242" t="s">
        <v>1152</v>
      </c>
      <c r="H242" t="s">
        <v>236</v>
      </c>
      <c r="I242" t="s">
        <v>236</v>
      </c>
      <c r="J242" t="s">
        <v>236</v>
      </c>
      <c r="K242" t="s">
        <v>74</v>
      </c>
      <c r="L242" t="s">
        <v>75</v>
      </c>
      <c r="M242" t="s">
        <v>162</v>
      </c>
      <c r="N242" t="s">
        <v>275</v>
      </c>
      <c r="P242" t="s">
        <v>276</v>
      </c>
      <c r="Q242" t="s">
        <v>877</v>
      </c>
      <c r="R242" t="s">
        <v>149</v>
      </c>
      <c r="S242" t="s">
        <v>236</v>
      </c>
    </row>
    <row r="243" spans="1:20">
      <c r="A243">
        <v>1237</v>
      </c>
      <c r="B243" t="s">
        <v>861</v>
      </c>
      <c r="C243" t="s">
        <v>243</v>
      </c>
      <c r="E243">
        <v>113103</v>
      </c>
      <c r="F243">
        <v>113052</v>
      </c>
      <c r="G243" t="s">
        <v>1047</v>
      </c>
      <c r="H243" t="s">
        <v>236</v>
      </c>
      <c r="I243" t="s">
        <v>236</v>
      </c>
      <c r="J243" t="s">
        <v>236</v>
      </c>
      <c r="K243" t="s">
        <v>117</v>
      </c>
      <c r="L243" t="s">
        <v>190</v>
      </c>
      <c r="M243" t="s">
        <v>191</v>
      </c>
      <c r="N243" t="s">
        <v>275</v>
      </c>
      <c r="P243" t="s">
        <v>276</v>
      </c>
      <c r="Q243" t="s">
        <v>874</v>
      </c>
      <c r="R243" t="s">
        <v>149</v>
      </c>
      <c r="S243" t="s">
        <v>236</v>
      </c>
    </row>
    <row r="244" spans="1:20">
      <c r="A244">
        <v>1237</v>
      </c>
      <c r="B244" t="s">
        <v>861</v>
      </c>
      <c r="C244" t="s">
        <v>243</v>
      </c>
      <c r="E244">
        <v>113206</v>
      </c>
      <c r="F244">
        <v>113094</v>
      </c>
      <c r="G244" t="s">
        <v>1078</v>
      </c>
      <c r="H244" t="s">
        <v>236</v>
      </c>
      <c r="I244" t="s">
        <v>236</v>
      </c>
      <c r="J244" t="s">
        <v>236</v>
      </c>
      <c r="K244" t="s">
        <v>74</v>
      </c>
      <c r="L244" t="s">
        <v>75</v>
      </c>
      <c r="M244" t="s">
        <v>162</v>
      </c>
      <c r="N244" t="s">
        <v>275</v>
      </c>
      <c r="P244" t="s">
        <v>276</v>
      </c>
      <c r="Q244" t="s">
        <v>874</v>
      </c>
      <c r="R244" t="s">
        <v>149</v>
      </c>
      <c r="S244" t="s">
        <v>236</v>
      </c>
    </row>
    <row r="245" spans="1:20">
      <c r="A245">
        <v>1237</v>
      </c>
      <c r="B245" t="s">
        <v>861</v>
      </c>
      <c r="C245" t="s">
        <v>243</v>
      </c>
      <c r="E245">
        <v>113205</v>
      </c>
      <c r="F245">
        <v>113094</v>
      </c>
      <c r="G245" t="s">
        <v>1078</v>
      </c>
      <c r="H245" t="s">
        <v>236</v>
      </c>
      <c r="I245" t="s">
        <v>236</v>
      </c>
      <c r="J245" t="s">
        <v>236</v>
      </c>
      <c r="K245" t="s">
        <v>74</v>
      </c>
      <c r="L245" t="s">
        <v>75</v>
      </c>
      <c r="M245" t="s">
        <v>162</v>
      </c>
      <c r="N245" t="s">
        <v>275</v>
      </c>
      <c r="P245" t="s">
        <v>276</v>
      </c>
      <c r="Q245" t="s">
        <v>874</v>
      </c>
      <c r="R245" t="s">
        <v>149</v>
      </c>
      <c r="S245" t="s">
        <v>236</v>
      </c>
    </row>
    <row r="246" spans="1:20">
      <c r="A246">
        <v>1237</v>
      </c>
      <c r="B246" t="s">
        <v>861</v>
      </c>
      <c r="C246" t="s">
        <v>243</v>
      </c>
      <c r="E246">
        <v>113105</v>
      </c>
      <c r="F246">
        <v>113053</v>
      </c>
      <c r="G246" t="s">
        <v>1049</v>
      </c>
      <c r="H246" t="s">
        <v>236</v>
      </c>
      <c r="I246" t="s">
        <v>236</v>
      </c>
      <c r="J246" t="s">
        <v>236</v>
      </c>
      <c r="K246" t="s">
        <v>83</v>
      </c>
      <c r="L246" t="s">
        <v>96</v>
      </c>
      <c r="M246" t="s">
        <v>97</v>
      </c>
      <c r="N246" t="s">
        <v>275</v>
      </c>
      <c r="P246" t="s">
        <v>276</v>
      </c>
      <c r="Q246" t="s">
        <v>456</v>
      </c>
      <c r="R246" t="s">
        <v>149</v>
      </c>
      <c r="S246" t="s">
        <v>236</v>
      </c>
    </row>
    <row r="247" spans="1:20">
      <c r="A247">
        <v>1237</v>
      </c>
      <c r="B247" t="s">
        <v>861</v>
      </c>
      <c r="C247" t="s">
        <v>243</v>
      </c>
      <c r="E247">
        <v>113104</v>
      </c>
      <c r="F247">
        <v>113053</v>
      </c>
      <c r="G247" t="s">
        <v>1049</v>
      </c>
      <c r="H247" t="s">
        <v>236</v>
      </c>
      <c r="I247" t="s">
        <v>236</v>
      </c>
      <c r="J247" t="s">
        <v>236</v>
      </c>
      <c r="K247" t="s">
        <v>83</v>
      </c>
      <c r="L247" t="s">
        <v>96</v>
      </c>
      <c r="M247" t="s">
        <v>97</v>
      </c>
      <c r="N247" t="s">
        <v>275</v>
      </c>
      <c r="P247" t="s">
        <v>276</v>
      </c>
      <c r="Q247" t="s">
        <v>277</v>
      </c>
      <c r="R247" t="s">
        <v>46</v>
      </c>
      <c r="S247" t="s">
        <v>236</v>
      </c>
      <c r="T247" t="s">
        <v>278</v>
      </c>
    </row>
    <row r="248" spans="1:20">
      <c r="A248">
        <v>1237</v>
      </c>
      <c r="B248" t="s">
        <v>861</v>
      </c>
      <c r="C248" t="s">
        <v>243</v>
      </c>
      <c r="E248">
        <v>113172</v>
      </c>
      <c r="F248">
        <v>113081</v>
      </c>
      <c r="G248" t="s">
        <v>960</v>
      </c>
      <c r="H248" t="s">
        <v>236</v>
      </c>
      <c r="I248" t="s">
        <v>236</v>
      </c>
      <c r="J248" t="s">
        <v>236</v>
      </c>
      <c r="K248" t="s">
        <v>137</v>
      </c>
      <c r="L248" t="s">
        <v>138</v>
      </c>
      <c r="M248" t="s">
        <v>196</v>
      </c>
      <c r="N248" t="s">
        <v>275</v>
      </c>
      <c r="P248" t="s">
        <v>276</v>
      </c>
      <c r="Q248" t="s">
        <v>874</v>
      </c>
      <c r="R248" t="s">
        <v>149</v>
      </c>
      <c r="S248" t="s">
        <v>236</v>
      </c>
    </row>
    <row r="249" spans="1:20">
      <c r="A249">
        <v>1237</v>
      </c>
      <c r="B249" t="s">
        <v>861</v>
      </c>
      <c r="C249" t="s">
        <v>243</v>
      </c>
      <c r="E249">
        <v>117969</v>
      </c>
      <c r="F249">
        <v>113068</v>
      </c>
      <c r="G249" t="s">
        <v>892</v>
      </c>
      <c r="H249" t="s">
        <v>236</v>
      </c>
      <c r="I249" t="s">
        <v>236</v>
      </c>
      <c r="J249" t="s">
        <v>236</v>
      </c>
      <c r="K249" t="s">
        <v>88</v>
      </c>
      <c r="L249" t="s">
        <v>103</v>
      </c>
      <c r="M249" t="s">
        <v>197</v>
      </c>
      <c r="N249" t="s">
        <v>275</v>
      </c>
      <c r="P249" t="s">
        <v>276</v>
      </c>
      <c r="Q249" t="s">
        <v>874</v>
      </c>
      <c r="R249" t="s">
        <v>149</v>
      </c>
      <c r="S249" t="s">
        <v>236</v>
      </c>
    </row>
    <row r="250" spans="1:20">
      <c r="A250">
        <v>1237</v>
      </c>
      <c r="B250" t="s">
        <v>861</v>
      </c>
      <c r="C250" t="s">
        <v>243</v>
      </c>
      <c r="E250">
        <v>113140</v>
      </c>
      <c r="F250">
        <v>113068</v>
      </c>
      <c r="G250" t="s">
        <v>892</v>
      </c>
      <c r="H250" t="s">
        <v>236</v>
      </c>
      <c r="I250" t="s">
        <v>236</v>
      </c>
      <c r="J250" t="s">
        <v>236</v>
      </c>
      <c r="K250" t="s">
        <v>88</v>
      </c>
      <c r="L250" t="s">
        <v>103</v>
      </c>
      <c r="M250" t="s">
        <v>197</v>
      </c>
      <c r="N250" t="s">
        <v>275</v>
      </c>
      <c r="P250" t="s">
        <v>276</v>
      </c>
      <c r="Q250" t="s">
        <v>874</v>
      </c>
      <c r="R250" t="s">
        <v>149</v>
      </c>
      <c r="S250" t="s">
        <v>236</v>
      </c>
    </row>
    <row r="251" spans="1:20">
      <c r="A251">
        <v>1237</v>
      </c>
      <c r="B251" t="s">
        <v>861</v>
      </c>
      <c r="C251" t="s">
        <v>243</v>
      </c>
      <c r="E251">
        <v>113153</v>
      </c>
      <c r="F251">
        <v>113077</v>
      </c>
      <c r="G251" t="s">
        <v>915</v>
      </c>
      <c r="H251" t="s">
        <v>236</v>
      </c>
      <c r="I251" t="s">
        <v>236</v>
      </c>
      <c r="J251" t="s">
        <v>236</v>
      </c>
      <c r="K251" t="s">
        <v>74</v>
      </c>
      <c r="L251" t="s">
        <v>193</v>
      </c>
      <c r="M251" t="s">
        <v>194</v>
      </c>
      <c r="N251" t="s">
        <v>275</v>
      </c>
      <c r="P251" t="s">
        <v>276</v>
      </c>
      <c r="Q251" t="s">
        <v>874</v>
      </c>
      <c r="R251" t="s">
        <v>149</v>
      </c>
      <c r="S251" t="s">
        <v>236</v>
      </c>
    </row>
    <row r="252" spans="1:20">
      <c r="A252">
        <v>1237</v>
      </c>
      <c r="B252" t="s">
        <v>861</v>
      </c>
      <c r="C252" t="s">
        <v>243</v>
      </c>
      <c r="E252">
        <v>113158</v>
      </c>
      <c r="F252">
        <v>113079</v>
      </c>
      <c r="G252" t="s">
        <v>921</v>
      </c>
      <c r="H252" t="s">
        <v>236</v>
      </c>
      <c r="I252" t="s">
        <v>236</v>
      </c>
      <c r="J252" t="s">
        <v>236</v>
      </c>
      <c r="K252" t="s">
        <v>74</v>
      </c>
      <c r="L252" t="s">
        <v>142</v>
      </c>
      <c r="M252" t="s">
        <v>177</v>
      </c>
      <c r="N252" t="s">
        <v>275</v>
      </c>
      <c r="P252" t="s">
        <v>276</v>
      </c>
      <c r="Q252" t="s">
        <v>403</v>
      </c>
      <c r="R252" t="s">
        <v>149</v>
      </c>
      <c r="S252" t="s">
        <v>236</v>
      </c>
    </row>
    <row r="253" spans="1:20">
      <c r="A253">
        <v>1237</v>
      </c>
      <c r="B253" t="s">
        <v>861</v>
      </c>
      <c r="C253" t="s">
        <v>243</v>
      </c>
      <c r="E253">
        <v>113157</v>
      </c>
      <c r="F253">
        <v>113079</v>
      </c>
      <c r="G253" t="s">
        <v>921</v>
      </c>
      <c r="H253" t="s">
        <v>236</v>
      </c>
      <c r="I253" t="s">
        <v>236</v>
      </c>
      <c r="J253" t="s">
        <v>236</v>
      </c>
      <c r="K253" t="s">
        <v>74</v>
      </c>
      <c r="L253" t="s">
        <v>142</v>
      </c>
      <c r="M253" t="s">
        <v>177</v>
      </c>
      <c r="N253" t="s">
        <v>275</v>
      </c>
      <c r="P253" t="s">
        <v>276</v>
      </c>
      <c r="Q253" t="s">
        <v>277</v>
      </c>
      <c r="R253" t="s">
        <v>46</v>
      </c>
      <c r="S253" t="s">
        <v>236</v>
      </c>
      <c r="T253" t="s">
        <v>278</v>
      </c>
    </row>
    <row r="254" spans="1:20">
      <c r="A254">
        <v>1237</v>
      </c>
      <c r="B254" t="s">
        <v>861</v>
      </c>
      <c r="C254" t="s">
        <v>243</v>
      </c>
      <c r="E254">
        <v>113159</v>
      </c>
      <c r="F254">
        <v>113079</v>
      </c>
      <c r="G254" t="s">
        <v>921</v>
      </c>
      <c r="H254" t="s">
        <v>236</v>
      </c>
      <c r="I254" t="s">
        <v>236</v>
      </c>
      <c r="J254" t="s">
        <v>236</v>
      </c>
      <c r="K254" t="s">
        <v>74</v>
      </c>
      <c r="L254" t="s">
        <v>142</v>
      </c>
      <c r="M254" t="s">
        <v>177</v>
      </c>
      <c r="N254" t="s">
        <v>275</v>
      </c>
      <c r="P254" t="s">
        <v>276</v>
      </c>
      <c r="Q254" t="s">
        <v>311</v>
      </c>
      <c r="R254" t="s">
        <v>149</v>
      </c>
      <c r="S254" t="s">
        <v>236</v>
      </c>
    </row>
    <row r="255" spans="1:20">
      <c r="A255">
        <v>1237</v>
      </c>
      <c r="B255" t="s">
        <v>861</v>
      </c>
      <c r="C255" t="s">
        <v>243</v>
      </c>
      <c r="E255">
        <v>113090</v>
      </c>
      <c r="F255">
        <v>113227</v>
      </c>
      <c r="G255" t="s">
        <v>1029</v>
      </c>
      <c r="H255" t="s">
        <v>236</v>
      </c>
      <c r="I255" t="s">
        <v>236</v>
      </c>
      <c r="J255" t="s">
        <v>236</v>
      </c>
      <c r="K255" t="s">
        <v>83</v>
      </c>
      <c r="L255" t="s">
        <v>96</v>
      </c>
      <c r="M255" t="s">
        <v>97</v>
      </c>
      <c r="N255" t="s">
        <v>275</v>
      </c>
      <c r="P255" t="s">
        <v>276</v>
      </c>
      <c r="Q255" t="s">
        <v>277</v>
      </c>
      <c r="R255" t="s">
        <v>46</v>
      </c>
      <c r="S255" t="s">
        <v>236</v>
      </c>
      <c r="T255" t="s">
        <v>278</v>
      </c>
    </row>
    <row r="256" spans="1:20">
      <c r="A256">
        <v>1237</v>
      </c>
      <c r="B256" t="s">
        <v>861</v>
      </c>
      <c r="C256" t="s">
        <v>243</v>
      </c>
      <c r="E256">
        <v>113100</v>
      </c>
      <c r="F256">
        <v>113051</v>
      </c>
      <c r="G256" t="s">
        <v>1043</v>
      </c>
      <c r="H256" t="s">
        <v>236</v>
      </c>
      <c r="I256" t="s">
        <v>236</v>
      </c>
      <c r="J256" t="s">
        <v>236</v>
      </c>
      <c r="K256" t="s">
        <v>74</v>
      </c>
      <c r="L256" t="s">
        <v>142</v>
      </c>
      <c r="M256" t="s">
        <v>143</v>
      </c>
      <c r="N256" t="s">
        <v>275</v>
      </c>
      <c r="P256" t="s">
        <v>276</v>
      </c>
      <c r="Q256" t="s">
        <v>912</v>
      </c>
      <c r="R256" t="s">
        <v>149</v>
      </c>
      <c r="S256" t="s">
        <v>236</v>
      </c>
    </row>
    <row r="257" spans="1:20">
      <c r="A257">
        <v>1237</v>
      </c>
      <c r="B257" t="s">
        <v>861</v>
      </c>
      <c r="C257" t="s">
        <v>243</v>
      </c>
      <c r="E257">
        <v>113101</v>
      </c>
      <c r="F257">
        <v>113051</v>
      </c>
      <c r="G257" t="s">
        <v>1043</v>
      </c>
      <c r="H257" t="s">
        <v>236</v>
      </c>
      <c r="I257" t="s">
        <v>236</v>
      </c>
      <c r="J257" t="s">
        <v>236</v>
      </c>
      <c r="K257" t="s">
        <v>74</v>
      </c>
      <c r="L257" t="s">
        <v>142</v>
      </c>
      <c r="M257" t="s">
        <v>143</v>
      </c>
      <c r="N257" t="s">
        <v>275</v>
      </c>
      <c r="P257" t="s">
        <v>276</v>
      </c>
      <c r="Q257" t="s">
        <v>912</v>
      </c>
      <c r="R257" t="s">
        <v>149</v>
      </c>
      <c r="S257" t="s">
        <v>236</v>
      </c>
    </row>
    <row r="258" spans="1:20">
      <c r="A258">
        <v>1237</v>
      </c>
      <c r="B258" t="s">
        <v>861</v>
      </c>
      <c r="C258" t="s">
        <v>243</v>
      </c>
      <c r="E258">
        <v>113102</v>
      </c>
      <c r="F258">
        <v>113051</v>
      </c>
      <c r="G258" t="s">
        <v>1043</v>
      </c>
      <c r="H258" t="s">
        <v>236</v>
      </c>
      <c r="I258" t="s">
        <v>236</v>
      </c>
      <c r="J258" t="s">
        <v>236</v>
      </c>
      <c r="K258" t="s">
        <v>74</v>
      </c>
      <c r="L258" t="s">
        <v>142</v>
      </c>
      <c r="M258" t="s">
        <v>143</v>
      </c>
      <c r="N258" t="s">
        <v>275</v>
      </c>
      <c r="P258" t="s">
        <v>276</v>
      </c>
      <c r="Q258" t="s">
        <v>912</v>
      </c>
      <c r="R258" t="s">
        <v>149</v>
      </c>
      <c r="S258" t="s">
        <v>236</v>
      </c>
    </row>
    <row r="259" spans="1:20">
      <c r="A259">
        <v>1237</v>
      </c>
      <c r="B259" t="s">
        <v>861</v>
      </c>
      <c r="C259" t="s">
        <v>243</v>
      </c>
      <c r="E259">
        <v>113108</v>
      </c>
      <c r="F259">
        <v>113054</v>
      </c>
      <c r="G259" t="s">
        <v>1052</v>
      </c>
      <c r="H259" t="s">
        <v>236</v>
      </c>
      <c r="I259" t="s">
        <v>236</v>
      </c>
      <c r="J259" t="s">
        <v>236</v>
      </c>
      <c r="K259" t="s">
        <v>74</v>
      </c>
      <c r="L259" t="s">
        <v>186</v>
      </c>
      <c r="M259" t="s">
        <v>186</v>
      </c>
      <c r="N259" t="s">
        <v>275</v>
      </c>
      <c r="P259" t="s">
        <v>276</v>
      </c>
      <c r="Q259" t="s">
        <v>877</v>
      </c>
      <c r="R259" t="s">
        <v>149</v>
      </c>
      <c r="S259" t="s">
        <v>236</v>
      </c>
    </row>
    <row r="260" spans="1:20">
      <c r="A260">
        <v>1237</v>
      </c>
      <c r="B260" t="s">
        <v>861</v>
      </c>
      <c r="C260" t="s">
        <v>243</v>
      </c>
      <c r="E260">
        <v>113107</v>
      </c>
      <c r="F260">
        <v>113054</v>
      </c>
      <c r="G260" t="s">
        <v>1052</v>
      </c>
      <c r="H260" t="s">
        <v>236</v>
      </c>
      <c r="I260" t="s">
        <v>236</v>
      </c>
      <c r="J260" t="s">
        <v>236</v>
      </c>
      <c r="K260" t="s">
        <v>74</v>
      </c>
      <c r="L260" t="s">
        <v>186</v>
      </c>
      <c r="M260" t="s">
        <v>186</v>
      </c>
      <c r="N260" t="s">
        <v>275</v>
      </c>
      <c r="P260" t="s">
        <v>276</v>
      </c>
      <c r="Q260" t="s">
        <v>877</v>
      </c>
      <c r="R260" t="s">
        <v>149</v>
      </c>
      <c r="S260" t="s">
        <v>236</v>
      </c>
    </row>
    <row r="261" spans="1:20">
      <c r="A261">
        <v>1237</v>
      </c>
      <c r="B261" t="s">
        <v>861</v>
      </c>
      <c r="C261" t="s">
        <v>243</v>
      </c>
      <c r="E261">
        <v>113109</v>
      </c>
      <c r="F261">
        <v>113054</v>
      </c>
      <c r="G261" t="s">
        <v>1052</v>
      </c>
      <c r="H261" t="s">
        <v>236</v>
      </c>
      <c r="I261" t="s">
        <v>236</v>
      </c>
      <c r="J261" t="s">
        <v>236</v>
      </c>
      <c r="K261" t="s">
        <v>74</v>
      </c>
      <c r="L261" t="s">
        <v>186</v>
      </c>
      <c r="M261" t="s">
        <v>186</v>
      </c>
      <c r="N261" t="s">
        <v>275</v>
      </c>
      <c r="P261" t="s">
        <v>276</v>
      </c>
      <c r="Q261" t="s">
        <v>877</v>
      </c>
      <c r="R261" t="s">
        <v>149</v>
      </c>
      <c r="S261" t="s">
        <v>236</v>
      </c>
    </row>
    <row r="262" spans="1:20">
      <c r="A262">
        <v>1129</v>
      </c>
      <c r="B262" t="s">
        <v>255</v>
      </c>
      <c r="C262" t="s">
        <v>241</v>
      </c>
      <c r="D262" t="s">
        <v>240</v>
      </c>
      <c r="E262">
        <v>111113</v>
      </c>
      <c r="F262">
        <v>84122</v>
      </c>
      <c r="G262" t="s">
        <v>686</v>
      </c>
      <c r="H262" t="s">
        <v>236</v>
      </c>
      <c r="I262" t="s">
        <v>235</v>
      </c>
      <c r="J262" t="s">
        <v>235</v>
      </c>
      <c r="K262" t="s">
        <v>77</v>
      </c>
      <c r="L262" t="s">
        <v>78</v>
      </c>
      <c r="M262" t="s">
        <v>91</v>
      </c>
      <c r="N262" t="s">
        <v>305</v>
      </c>
      <c r="O262" t="s">
        <v>305</v>
      </c>
      <c r="P262" t="s">
        <v>276</v>
      </c>
      <c r="Q262" t="s">
        <v>277</v>
      </c>
      <c r="R262" t="s">
        <v>46</v>
      </c>
      <c r="S262" t="s">
        <v>235</v>
      </c>
      <c r="T262" t="s">
        <v>295</v>
      </c>
    </row>
    <row r="263" spans="1:20">
      <c r="A263">
        <v>1129</v>
      </c>
      <c r="B263" t="s">
        <v>255</v>
      </c>
      <c r="C263" t="s">
        <v>241</v>
      </c>
      <c r="D263" t="s">
        <v>240</v>
      </c>
      <c r="E263">
        <v>97225</v>
      </c>
      <c r="F263">
        <v>97224</v>
      </c>
      <c r="G263" t="s">
        <v>451</v>
      </c>
      <c r="H263" t="s">
        <v>236</v>
      </c>
      <c r="I263" t="s">
        <v>235</v>
      </c>
      <c r="J263" t="s">
        <v>235</v>
      </c>
      <c r="K263" t="s">
        <v>83</v>
      </c>
      <c r="L263" t="s">
        <v>115</v>
      </c>
      <c r="M263" t="s">
        <v>116</v>
      </c>
      <c r="N263" t="s">
        <v>305</v>
      </c>
      <c r="O263" t="s">
        <v>305</v>
      </c>
      <c r="P263" t="s">
        <v>276</v>
      </c>
      <c r="Q263" t="s">
        <v>294</v>
      </c>
      <c r="R263" t="s">
        <v>46</v>
      </c>
      <c r="S263" t="s">
        <v>235</v>
      </c>
      <c r="T263" t="s">
        <v>295</v>
      </c>
    </row>
    <row r="264" spans="1:20">
      <c r="A264">
        <v>1129</v>
      </c>
      <c r="B264" t="s">
        <v>255</v>
      </c>
      <c r="C264" t="s">
        <v>241</v>
      </c>
      <c r="D264" t="s">
        <v>240</v>
      </c>
      <c r="E264">
        <v>91624</v>
      </c>
      <c r="F264">
        <v>91623</v>
      </c>
      <c r="G264" t="s">
        <v>392</v>
      </c>
      <c r="H264" t="s">
        <v>236</v>
      </c>
      <c r="I264" t="s">
        <v>235</v>
      </c>
      <c r="J264" t="s">
        <v>235</v>
      </c>
      <c r="K264" t="s">
        <v>74</v>
      </c>
      <c r="L264" t="s">
        <v>75</v>
      </c>
      <c r="M264" t="s">
        <v>76</v>
      </c>
      <c r="N264" t="s">
        <v>393</v>
      </c>
      <c r="O264" t="s">
        <v>393</v>
      </c>
      <c r="P264" t="s">
        <v>276</v>
      </c>
      <c r="Q264" t="s">
        <v>277</v>
      </c>
      <c r="R264" t="s">
        <v>46</v>
      </c>
      <c r="S264" t="s">
        <v>235</v>
      </c>
      <c r="T264" t="s">
        <v>278</v>
      </c>
    </row>
    <row r="265" spans="1:20">
      <c r="A265">
        <v>1129</v>
      </c>
      <c r="B265" t="s">
        <v>255</v>
      </c>
      <c r="C265" t="s">
        <v>241</v>
      </c>
      <c r="D265" t="s">
        <v>240</v>
      </c>
      <c r="E265">
        <v>97366</v>
      </c>
      <c r="F265">
        <v>91623</v>
      </c>
      <c r="G265" t="s">
        <v>392</v>
      </c>
      <c r="H265" t="s">
        <v>236</v>
      </c>
      <c r="I265" t="s">
        <v>235</v>
      </c>
      <c r="J265" t="s">
        <v>235</v>
      </c>
      <c r="K265" t="s">
        <v>74</v>
      </c>
      <c r="L265" t="s">
        <v>75</v>
      </c>
      <c r="M265" t="s">
        <v>76</v>
      </c>
      <c r="N265" t="s">
        <v>393</v>
      </c>
      <c r="O265" t="s">
        <v>393</v>
      </c>
      <c r="P265" t="s">
        <v>276</v>
      </c>
      <c r="Q265" t="s">
        <v>277</v>
      </c>
      <c r="R265" t="s">
        <v>46</v>
      </c>
      <c r="S265" t="s">
        <v>235</v>
      </c>
      <c r="T265" t="s">
        <v>295</v>
      </c>
    </row>
    <row r="266" spans="1:20">
      <c r="A266">
        <v>1129</v>
      </c>
      <c r="B266" t="s">
        <v>255</v>
      </c>
      <c r="C266" t="s">
        <v>241</v>
      </c>
      <c r="D266" t="s">
        <v>240</v>
      </c>
      <c r="E266">
        <v>92400</v>
      </c>
      <c r="F266">
        <v>91623</v>
      </c>
      <c r="G266" t="s">
        <v>392</v>
      </c>
      <c r="H266" t="s">
        <v>236</v>
      </c>
      <c r="I266" t="s">
        <v>235</v>
      </c>
      <c r="J266" t="s">
        <v>235</v>
      </c>
      <c r="K266" t="s">
        <v>74</v>
      </c>
      <c r="L266" t="s">
        <v>75</v>
      </c>
      <c r="M266" t="s">
        <v>76</v>
      </c>
      <c r="N266" t="s">
        <v>393</v>
      </c>
      <c r="O266" t="s">
        <v>393</v>
      </c>
      <c r="P266" t="s">
        <v>276</v>
      </c>
      <c r="Q266" t="s">
        <v>277</v>
      </c>
      <c r="R266" t="s">
        <v>46</v>
      </c>
      <c r="S266" t="s">
        <v>235</v>
      </c>
      <c r="T266" t="s">
        <v>295</v>
      </c>
    </row>
    <row r="267" spans="1:20">
      <c r="A267">
        <v>1129</v>
      </c>
      <c r="B267" t="s">
        <v>255</v>
      </c>
      <c r="C267" t="s">
        <v>241</v>
      </c>
      <c r="D267" t="s">
        <v>240</v>
      </c>
      <c r="E267">
        <v>94894</v>
      </c>
      <c r="F267">
        <v>94893</v>
      </c>
      <c r="G267" t="s">
        <v>413</v>
      </c>
      <c r="H267" t="s">
        <v>236</v>
      </c>
      <c r="I267" t="s">
        <v>235</v>
      </c>
      <c r="J267" t="s">
        <v>235</v>
      </c>
      <c r="K267" t="s">
        <v>83</v>
      </c>
      <c r="L267" t="s">
        <v>98</v>
      </c>
      <c r="M267" t="s">
        <v>98</v>
      </c>
      <c r="N267" t="s">
        <v>347</v>
      </c>
      <c r="O267" t="s">
        <v>347</v>
      </c>
      <c r="P267" t="s">
        <v>276</v>
      </c>
      <c r="Q267" t="s">
        <v>294</v>
      </c>
      <c r="R267" t="s">
        <v>46</v>
      </c>
      <c r="S267" t="s">
        <v>235</v>
      </c>
      <c r="T267" t="s">
        <v>278</v>
      </c>
    </row>
    <row r="268" spans="1:20">
      <c r="A268">
        <v>1129</v>
      </c>
      <c r="B268" t="s">
        <v>255</v>
      </c>
      <c r="C268" t="s">
        <v>241</v>
      </c>
      <c r="D268" t="s">
        <v>240</v>
      </c>
      <c r="E268">
        <v>95997</v>
      </c>
      <c r="F268">
        <v>94893</v>
      </c>
      <c r="G268" t="s">
        <v>413</v>
      </c>
      <c r="H268" t="s">
        <v>236</v>
      </c>
      <c r="I268" t="s">
        <v>235</v>
      </c>
      <c r="J268" t="s">
        <v>235</v>
      </c>
      <c r="K268" t="s">
        <v>83</v>
      </c>
      <c r="L268" t="s">
        <v>98</v>
      </c>
      <c r="M268" t="s">
        <v>98</v>
      </c>
      <c r="N268" t="s">
        <v>347</v>
      </c>
      <c r="O268" t="s">
        <v>347</v>
      </c>
      <c r="P268" t="s">
        <v>276</v>
      </c>
      <c r="Q268" t="s">
        <v>294</v>
      </c>
      <c r="R268" t="s">
        <v>46</v>
      </c>
      <c r="S268" t="s">
        <v>235</v>
      </c>
      <c r="T268" t="s">
        <v>295</v>
      </c>
    </row>
    <row r="269" spans="1:20">
      <c r="A269">
        <v>1129</v>
      </c>
      <c r="B269" t="s">
        <v>255</v>
      </c>
      <c r="C269" t="s">
        <v>241</v>
      </c>
      <c r="D269" t="s">
        <v>240</v>
      </c>
      <c r="E269">
        <v>88843</v>
      </c>
      <c r="F269">
        <v>87337</v>
      </c>
      <c r="G269" t="s">
        <v>323</v>
      </c>
      <c r="H269" t="s">
        <v>236</v>
      </c>
      <c r="I269" t="s">
        <v>235</v>
      </c>
      <c r="J269" t="s">
        <v>235</v>
      </c>
      <c r="K269" t="s">
        <v>77</v>
      </c>
      <c r="L269" t="s">
        <v>78</v>
      </c>
      <c r="M269" t="s">
        <v>91</v>
      </c>
      <c r="N269" t="s">
        <v>324</v>
      </c>
      <c r="O269" t="s">
        <v>324</v>
      </c>
      <c r="P269" t="s">
        <v>276</v>
      </c>
      <c r="Q269" t="s">
        <v>294</v>
      </c>
      <c r="R269" t="s">
        <v>46</v>
      </c>
      <c r="S269" t="s">
        <v>235</v>
      </c>
      <c r="T269" t="s">
        <v>295</v>
      </c>
    </row>
    <row r="270" spans="1:20">
      <c r="A270">
        <v>1129</v>
      </c>
      <c r="B270" t="s">
        <v>255</v>
      </c>
      <c r="C270" t="s">
        <v>241</v>
      </c>
      <c r="D270" t="s">
        <v>240</v>
      </c>
      <c r="E270">
        <v>87338</v>
      </c>
      <c r="F270">
        <v>87337</v>
      </c>
      <c r="G270" t="s">
        <v>323</v>
      </c>
      <c r="H270" t="s">
        <v>236</v>
      </c>
      <c r="I270" t="s">
        <v>235</v>
      </c>
      <c r="J270" t="s">
        <v>235</v>
      </c>
      <c r="K270" t="s">
        <v>77</v>
      </c>
      <c r="L270" t="s">
        <v>78</v>
      </c>
      <c r="M270" t="s">
        <v>91</v>
      </c>
      <c r="N270" t="s">
        <v>324</v>
      </c>
      <c r="O270" t="s">
        <v>324</v>
      </c>
      <c r="P270" t="s">
        <v>276</v>
      </c>
      <c r="Q270" t="s">
        <v>294</v>
      </c>
      <c r="R270" t="s">
        <v>46</v>
      </c>
      <c r="S270" t="s">
        <v>235</v>
      </c>
      <c r="T270" t="s">
        <v>278</v>
      </c>
    </row>
    <row r="271" spans="1:20">
      <c r="A271">
        <v>1129</v>
      </c>
      <c r="B271" t="s">
        <v>255</v>
      </c>
      <c r="C271" t="s">
        <v>241</v>
      </c>
      <c r="D271" t="s">
        <v>240</v>
      </c>
      <c r="E271">
        <v>87961</v>
      </c>
      <c r="F271">
        <v>87960</v>
      </c>
      <c r="G271" t="s">
        <v>506</v>
      </c>
      <c r="H271" t="s">
        <v>236</v>
      </c>
      <c r="I271" t="s">
        <v>235</v>
      </c>
      <c r="J271" t="s">
        <v>235</v>
      </c>
      <c r="K271" t="s">
        <v>80</v>
      </c>
      <c r="L271" t="s">
        <v>104</v>
      </c>
      <c r="M271" t="s">
        <v>108</v>
      </c>
      <c r="N271" t="s">
        <v>347</v>
      </c>
      <c r="O271" t="s">
        <v>347</v>
      </c>
      <c r="P271" t="s">
        <v>276</v>
      </c>
      <c r="Q271" t="s">
        <v>507</v>
      </c>
      <c r="R271" t="s">
        <v>46</v>
      </c>
      <c r="S271" t="s">
        <v>235</v>
      </c>
      <c r="T271" t="s">
        <v>278</v>
      </c>
    </row>
    <row r="272" spans="1:20">
      <c r="A272">
        <v>1129</v>
      </c>
      <c r="B272" t="s">
        <v>255</v>
      </c>
      <c r="C272" t="s">
        <v>241</v>
      </c>
      <c r="D272" t="s">
        <v>240</v>
      </c>
      <c r="E272">
        <v>87962</v>
      </c>
      <c r="F272">
        <v>87960</v>
      </c>
      <c r="G272" t="s">
        <v>506</v>
      </c>
      <c r="H272" t="s">
        <v>236</v>
      </c>
      <c r="I272" t="s">
        <v>235</v>
      </c>
      <c r="J272" t="s">
        <v>235</v>
      </c>
      <c r="K272" t="s">
        <v>80</v>
      </c>
      <c r="L272" t="s">
        <v>104</v>
      </c>
      <c r="M272" t="s">
        <v>108</v>
      </c>
      <c r="N272" t="s">
        <v>347</v>
      </c>
      <c r="O272" t="s">
        <v>347</v>
      </c>
      <c r="P272" t="s">
        <v>276</v>
      </c>
      <c r="Q272" t="s">
        <v>507</v>
      </c>
      <c r="R272" t="s">
        <v>46</v>
      </c>
      <c r="S272" t="s">
        <v>235</v>
      </c>
      <c r="T272" t="s">
        <v>316</v>
      </c>
    </row>
    <row r="273" spans="1:20">
      <c r="A273">
        <v>1129</v>
      </c>
      <c r="B273" t="s">
        <v>255</v>
      </c>
      <c r="C273" t="s">
        <v>241</v>
      </c>
      <c r="D273" t="s">
        <v>240</v>
      </c>
      <c r="E273">
        <v>96394</v>
      </c>
      <c r="F273">
        <v>81622</v>
      </c>
      <c r="G273" t="s">
        <v>439</v>
      </c>
      <c r="H273" t="s">
        <v>236</v>
      </c>
      <c r="I273" t="s">
        <v>235</v>
      </c>
      <c r="J273" t="s">
        <v>235</v>
      </c>
      <c r="K273" t="s">
        <v>80</v>
      </c>
      <c r="L273" t="s">
        <v>81</v>
      </c>
      <c r="M273" t="s">
        <v>82</v>
      </c>
      <c r="N273" t="s">
        <v>347</v>
      </c>
      <c r="O273" t="s">
        <v>347</v>
      </c>
      <c r="P273" t="s">
        <v>276</v>
      </c>
      <c r="Q273" t="s">
        <v>294</v>
      </c>
      <c r="R273" t="s">
        <v>46</v>
      </c>
      <c r="S273" t="s">
        <v>235</v>
      </c>
      <c r="T273" t="s">
        <v>295</v>
      </c>
    </row>
    <row r="274" spans="1:20">
      <c r="A274">
        <v>1129</v>
      </c>
      <c r="B274" t="s">
        <v>255</v>
      </c>
      <c r="C274" t="s">
        <v>241</v>
      </c>
      <c r="D274" t="s">
        <v>240</v>
      </c>
      <c r="E274">
        <v>96395</v>
      </c>
      <c r="F274">
        <v>81622</v>
      </c>
      <c r="G274" t="s">
        <v>439</v>
      </c>
      <c r="H274" t="s">
        <v>236</v>
      </c>
      <c r="I274" t="s">
        <v>235</v>
      </c>
      <c r="J274" t="s">
        <v>235</v>
      </c>
      <c r="K274" t="s">
        <v>80</v>
      </c>
      <c r="L274" t="s">
        <v>81</v>
      </c>
      <c r="M274" t="s">
        <v>82</v>
      </c>
      <c r="N274" t="s">
        <v>347</v>
      </c>
      <c r="O274" t="s">
        <v>347</v>
      </c>
      <c r="P274" t="s">
        <v>276</v>
      </c>
      <c r="Q274" t="s">
        <v>294</v>
      </c>
      <c r="R274" t="s">
        <v>46</v>
      </c>
      <c r="S274" t="s">
        <v>235</v>
      </c>
      <c r="T274" t="s">
        <v>295</v>
      </c>
    </row>
    <row r="275" spans="1:20">
      <c r="A275">
        <v>1129</v>
      </c>
      <c r="B275" t="s">
        <v>255</v>
      </c>
      <c r="C275" t="s">
        <v>241</v>
      </c>
      <c r="D275" t="s">
        <v>240</v>
      </c>
      <c r="E275">
        <v>95002</v>
      </c>
      <c r="F275">
        <v>94514</v>
      </c>
      <c r="G275" t="s">
        <v>580</v>
      </c>
      <c r="H275" t="s">
        <v>236</v>
      </c>
      <c r="I275" t="s">
        <v>235</v>
      </c>
      <c r="J275" t="s">
        <v>236</v>
      </c>
      <c r="K275" t="s">
        <v>80</v>
      </c>
      <c r="L275" t="s">
        <v>89</v>
      </c>
      <c r="M275" t="s">
        <v>90</v>
      </c>
      <c r="N275" t="s">
        <v>324</v>
      </c>
      <c r="O275" t="s">
        <v>324</v>
      </c>
      <c r="P275" t="s">
        <v>276</v>
      </c>
      <c r="Q275" t="s">
        <v>294</v>
      </c>
      <c r="R275" t="s">
        <v>46</v>
      </c>
      <c r="S275" t="s">
        <v>236</v>
      </c>
      <c r="T275" t="s">
        <v>295</v>
      </c>
    </row>
    <row r="276" spans="1:20">
      <c r="A276">
        <v>1129</v>
      </c>
      <c r="B276" t="s">
        <v>255</v>
      </c>
      <c r="C276" t="s">
        <v>241</v>
      </c>
      <c r="D276" t="s">
        <v>240</v>
      </c>
      <c r="E276">
        <v>94515</v>
      </c>
      <c r="F276">
        <v>94514</v>
      </c>
      <c r="G276" t="s">
        <v>580</v>
      </c>
      <c r="H276" t="s">
        <v>236</v>
      </c>
      <c r="I276" t="s">
        <v>235</v>
      </c>
      <c r="J276" t="s">
        <v>236</v>
      </c>
      <c r="K276" t="s">
        <v>80</v>
      </c>
      <c r="L276" t="s">
        <v>89</v>
      </c>
      <c r="M276" t="s">
        <v>90</v>
      </c>
      <c r="N276" t="s">
        <v>324</v>
      </c>
      <c r="O276" t="s">
        <v>324</v>
      </c>
      <c r="P276" t="s">
        <v>276</v>
      </c>
      <c r="Q276" t="s">
        <v>294</v>
      </c>
      <c r="R276" t="s">
        <v>46</v>
      </c>
      <c r="S276" t="s">
        <v>236</v>
      </c>
      <c r="T276" t="s">
        <v>278</v>
      </c>
    </row>
    <row r="277" spans="1:20">
      <c r="A277">
        <v>1129</v>
      </c>
      <c r="B277" t="s">
        <v>255</v>
      </c>
      <c r="C277" t="s">
        <v>241</v>
      </c>
      <c r="D277" t="s">
        <v>240</v>
      </c>
      <c r="E277">
        <v>98433</v>
      </c>
      <c r="F277">
        <v>98432</v>
      </c>
      <c r="G277" t="s">
        <v>477</v>
      </c>
      <c r="H277" t="s">
        <v>236</v>
      </c>
      <c r="I277" t="s">
        <v>235</v>
      </c>
      <c r="J277" t="s">
        <v>235</v>
      </c>
      <c r="K277" t="s">
        <v>129</v>
      </c>
      <c r="L277" t="s">
        <v>160</v>
      </c>
      <c r="M277" t="s">
        <v>161</v>
      </c>
      <c r="N277" t="s">
        <v>478</v>
      </c>
      <c r="O277" t="s">
        <v>478</v>
      </c>
      <c r="P277" t="s">
        <v>276</v>
      </c>
      <c r="Q277" t="s">
        <v>294</v>
      </c>
      <c r="R277" t="s">
        <v>46</v>
      </c>
      <c r="S277" t="s">
        <v>235</v>
      </c>
      <c r="T277" t="s">
        <v>278</v>
      </c>
    </row>
    <row r="278" spans="1:20">
      <c r="A278">
        <v>1129</v>
      </c>
      <c r="B278" t="s">
        <v>255</v>
      </c>
      <c r="C278" t="s">
        <v>241</v>
      </c>
      <c r="D278" t="s">
        <v>240</v>
      </c>
      <c r="E278">
        <v>98488</v>
      </c>
      <c r="F278">
        <v>98432</v>
      </c>
      <c r="G278" t="s">
        <v>477</v>
      </c>
      <c r="H278" t="s">
        <v>236</v>
      </c>
      <c r="I278" t="s">
        <v>235</v>
      </c>
      <c r="J278" t="s">
        <v>235</v>
      </c>
      <c r="K278" t="s">
        <v>129</v>
      </c>
      <c r="L278" t="s">
        <v>160</v>
      </c>
      <c r="M278" t="s">
        <v>161</v>
      </c>
      <c r="N278" t="s">
        <v>478</v>
      </c>
      <c r="O278" t="s">
        <v>478</v>
      </c>
      <c r="P278" t="s">
        <v>276</v>
      </c>
      <c r="Q278" t="s">
        <v>294</v>
      </c>
      <c r="R278" t="s">
        <v>46</v>
      </c>
      <c r="S278" t="s">
        <v>235</v>
      </c>
      <c r="T278" t="s">
        <v>295</v>
      </c>
    </row>
    <row r="279" spans="1:20">
      <c r="A279">
        <v>1129</v>
      </c>
      <c r="B279" t="s">
        <v>255</v>
      </c>
      <c r="C279" t="s">
        <v>241</v>
      </c>
      <c r="D279" t="s">
        <v>240</v>
      </c>
      <c r="E279">
        <v>113266</v>
      </c>
      <c r="F279">
        <v>98432</v>
      </c>
      <c r="G279" t="s">
        <v>477</v>
      </c>
      <c r="H279" t="s">
        <v>236</v>
      </c>
      <c r="I279" t="s">
        <v>235</v>
      </c>
      <c r="J279" t="s">
        <v>235</v>
      </c>
      <c r="K279" t="s">
        <v>129</v>
      </c>
      <c r="L279" t="s">
        <v>160</v>
      </c>
      <c r="M279" t="s">
        <v>161</v>
      </c>
      <c r="N279" t="s">
        <v>478</v>
      </c>
      <c r="O279" t="s">
        <v>478</v>
      </c>
      <c r="P279" t="s">
        <v>276</v>
      </c>
      <c r="Q279" t="s">
        <v>277</v>
      </c>
      <c r="R279" t="s">
        <v>46</v>
      </c>
      <c r="S279" t="s">
        <v>235</v>
      </c>
      <c r="T279" t="s">
        <v>295</v>
      </c>
    </row>
    <row r="280" spans="1:20">
      <c r="A280">
        <v>1129</v>
      </c>
      <c r="B280" t="s">
        <v>255</v>
      </c>
      <c r="C280" t="s">
        <v>241</v>
      </c>
      <c r="D280" t="s">
        <v>240</v>
      </c>
      <c r="E280">
        <v>113002</v>
      </c>
      <c r="F280">
        <v>98432</v>
      </c>
      <c r="G280" t="s">
        <v>477</v>
      </c>
      <c r="H280" t="s">
        <v>236</v>
      </c>
      <c r="I280" t="s">
        <v>235</v>
      </c>
      <c r="J280" t="s">
        <v>235</v>
      </c>
      <c r="K280" t="s">
        <v>129</v>
      </c>
      <c r="L280" t="s">
        <v>160</v>
      </c>
      <c r="M280" t="s">
        <v>161</v>
      </c>
      <c r="N280" t="s">
        <v>478</v>
      </c>
      <c r="O280" t="s">
        <v>478</v>
      </c>
      <c r="P280" t="s">
        <v>276</v>
      </c>
      <c r="Q280" t="s">
        <v>277</v>
      </c>
      <c r="R280" t="s">
        <v>46</v>
      </c>
      <c r="S280" t="s">
        <v>235</v>
      </c>
      <c r="T280" t="s">
        <v>316</v>
      </c>
    </row>
    <row r="281" spans="1:20">
      <c r="A281">
        <v>1129</v>
      </c>
      <c r="B281" t="s">
        <v>255</v>
      </c>
      <c r="C281" t="s">
        <v>241</v>
      </c>
      <c r="D281" t="s">
        <v>240</v>
      </c>
      <c r="E281">
        <v>89392</v>
      </c>
      <c r="F281">
        <v>89391</v>
      </c>
      <c r="G281" t="s">
        <v>331</v>
      </c>
      <c r="H281" t="s">
        <v>236</v>
      </c>
      <c r="I281" t="s">
        <v>235</v>
      </c>
      <c r="J281" t="s">
        <v>235</v>
      </c>
      <c r="K281" t="s">
        <v>93</v>
      </c>
      <c r="L281" t="s">
        <v>106</v>
      </c>
      <c r="M281" t="s">
        <v>152</v>
      </c>
      <c r="N281" t="s">
        <v>305</v>
      </c>
      <c r="O281" t="s">
        <v>305</v>
      </c>
      <c r="P281" t="s">
        <v>276</v>
      </c>
      <c r="Q281" t="s">
        <v>332</v>
      </c>
      <c r="R281" t="s">
        <v>46</v>
      </c>
      <c r="S281" t="s">
        <v>235</v>
      </c>
      <c r="T281" t="s">
        <v>278</v>
      </c>
    </row>
    <row r="282" spans="1:20">
      <c r="A282">
        <v>1129</v>
      </c>
      <c r="B282" t="s">
        <v>255</v>
      </c>
      <c r="C282" t="s">
        <v>241</v>
      </c>
      <c r="D282" t="s">
        <v>240</v>
      </c>
      <c r="E282">
        <v>90876</v>
      </c>
      <c r="F282">
        <v>89391</v>
      </c>
      <c r="G282" t="s">
        <v>331</v>
      </c>
      <c r="H282" t="s">
        <v>236</v>
      </c>
      <c r="I282" t="s">
        <v>235</v>
      </c>
      <c r="J282" t="s">
        <v>235</v>
      </c>
      <c r="K282" t="s">
        <v>93</v>
      </c>
      <c r="L282" t="s">
        <v>106</v>
      </c>
      <c r="M282" t="s">
        <v>152</v>
      </c>
      <c r="N282" t="s">
        <v>305</v>
      </c>
      <c r="O282" t="s">
        <v>305</v>
      </c>
      <c r="P282" t="s">
        <v>276</v>
      </c>
      <c r="Q282" t="s">
        <v>332</v>
      </c>
      <c r="R282" t="s">
        <v>46</v>
      </c>
      <c r="S282" t="s">
        <v>235</v>
      </c>
      <c r="T282" t="s">
        <v>295</v>
      </c>
    </row>
    <row r="283" spans="1:20">
      <c r="A283">
        <v>1129</v>
      </c>
      <c r="B283" t="s">
        <v>255</v>
      </c>
      <c r="C283" t="s">
        <v>241</v>
      </c>
      <c r="D283" t="s">
        <v>240</v>
      </c>
      <c r="E283">
        <v>114821</v>
      </c>
      <c r="F283">
        <v>111211</v>
      </c>
      <c r="G283" t="s">
        <v>993</v>
      </c>
      <c r="H283" t="s">
        <v>236</v>
      </c>
      <c r="I283" t="s">
        <v>235</v>
      </c>
      <c r="J283" t="s">
        <v>237</v>
      </c>
      <c r="K283" t="s">
        <v>83</v>
      </c>
      <c r="L283" t="s">
        <v>115</v>
      </c>
      <c r="M283" t="s">
        <v>116</v>
      </c>
      <c r="N283" t="s">
        <v>293</v>
      </c>
      <c r="O283" t="s">
        <v>293</v>
      </c>
      <c r="P283" t="s">
        <v>276</v>
      </c>
      <c r="Q283" t="s">
        <v>277</v>
      </c>
      <c r="R283" t="s">
        <v>46</v>
      </c>
      <c r="S283" t="s">
        <v>237</v>
      </c>
      <c r="T283" t="s">
        <v>316</v>
      </c>
    </row>
    <row r="284" spans="1:20">
      <c r="A284">
        <v>1129</v>
      </c>
      <c r="B284" t="s">
        <v>255</v>
      </c>
      <c r="C284" t="s">
        <v>241</v>
      </c>
      <c r="D284" t="s">
        <v>240</v>
      </c>
      <c r="E284">
        <v>111552</v>
      </c>
      <c r="F284">
        <v>82971</v>
      </c>
      <c r="G284" t="s">
        <v>700</v>
      </c>
      <c r="H284" t="s">
        <v>236</v>
      </c>
      <c r="I284" t="s">
        <v>235</v>
      </c>
      <c r="J284" t="s">
        <v>235</v>
      </c>
      <c r="K284" t="s">
        <v>80</v>
      </c>
      <c r="L284" t="s">
        <v>104</v>
      </c>
      <c r="M284" t="s">
        <v>108</v>
      </c>
      <c r="N284" t="s">
        <v>347</v>
      </c>
      <c r="O284" t="s">
        <v>347</v>
      </c>
      <c r="P284" t="s">
        <v>276</v>
      </c>
      <c r="Q284" t="s">
        <v>340</v>
      </c>
      <c r="R284" t="s">
        <v>46</v>
      </c>
      <c r="S284" t="s">
        <v>235</v>
      </c>
      <c r="T284" t="s">
        <v>278</v>
      </c>
    </row>
    <row r="285" spans="1:20">
      <c r="A285">
        <v>1129</v>
      </c>
      <c r="B285" t="s">
        <v>255</v>
      </c>
      <c r="C285" t="s">
        <v>241</v>
      </c>
      <c r="D285" t="s">
        <v>240</v>
      </c>
      <c r="E285">
        <v>88505</v>
      </c>
      <c r="F285">
        <v>74497</v>
      </c>
      <c r="G285" t="s">
        <v>304</v>
      </c>
      <c r="H285" t="s">
        <v>236</v>
      </c>
      <c r="I285" t="s">
        <v>235</v>
      </c>
      <c r="J285" t="s">
        <v>235</v>
      </c>
      <c r="K285" t="s">
        <v>93</v>
      </c>
      <c r="L285" t="s">
        <v>106</v>
      </c>
      <c r="M285" t="s">
        <v>107</v>
      </c>
      <c r="N285" t="s">
        <v>305</v>
      </c>
      <c r="O285" t="s">
        <v>305</v>
      </c>
      <c r="P285" t="s">
        <v>276</v>
      </c>
      <c r="Q285" t="s">
        <v>277</v>
      </c>
      <c r="R285" t="s">
        <v>46</v>
      </c>
      <c r="S285" t="s">
        <v>235</v>
      </c>
      <c r="T285" t="s">
        <v>295</v>
      </c>
    </row>
    <row r="286" spans="1:20">
      <c r="A286">
        <v>1129</v>
      </c>
      <c r="B286" t="s">
        <v>255</v>
      </c>
      <c r="C286" t="s">
        <v>241</v>
      </c>
      <c r="D286" t="s">
        <v>240</v>
      </c>
      <c r="E286">
        <v>88486</v>
      </c>
      <c r="F286">
        <v>74497</v>
      </c>
      <c r="G286" t="s">
        <v>304</v>
      </c>
      <c r="H286" t="s">
        <v>236</v>
      </c>
      <c r="I286" t="s">
        <v>235</v>
      </c>
      <c r="J286" t="s">
        <v>235</v>
      </c>
      <c r="K286" t="s">
        <v>93</v>
      </c>
      <c r="L286" t="s">
        <v>106</v>
      </c>
      <c r="M286" t="s">
        <v>107</v>
      </c>
      <c r="N286" t="s">
        <v>305</v>
      </c>
      <c r="O286" t="s">
        <v>305</v>
      </c>
      <c r="P286" t="s">
        <v>276</v>
      </c>
      <c r="Q286" t="s">
        <v>277</v>
      </c>
      <c r="R286" t="s">
        <v>46</v>
      </c>
      <c r="S286" t="s">
        <v>235</v>
      </c>
      <c r="T286" t="s">
        <v>278</v>
      </c>
    </row>
    <row r="287" spans="1:20">
      <c r="A287">
        <v>1129</v>
      </c>
      <c r="B287" t="s">
        <v>255</v>
      </c>
      <c r="C287" t="s">
        <v>241</v>
      </c>
      <c r="D287" t="s">
        <v>240</v>
      </c>
      <c r="E287">
        <v>84173</v>
      </c>
      <c r="F287">
        <v>74460</v>
      </c>
      <c r="G287" t="s">
        <v>304</v>
      </c>
      <c r="H287" t="s">
        <v>236</v>
      </c>
      <c r="I287" t="s">
        <v>235</v>
      </c>
      <c r="J287" t="s">
        <v>235</v>
      </c>
      <c r="K287" t="s">
        <v>93</v>
      </c>
      <c r="L287" t="s">
        <v>106</v>
      </c>
      <c r="M287" t="s">
        <v>107</v>
      </c>
      <c r="N287" t="s">
        <v>305</v>
      </c>
      <c r="O287" t="s">
        <v>305</v>
      </c>
      <c r="P287" t="s">
        <v>276</v>
      </c>
      <c r="Q287" t="s">
        <v>294</v>
      </c>
      <c r="R287" t="s">
        <v>46</v>
      </c>
      <c r="S287" t="s">
        <v>235</v>
      </c>
      <c r="T287" t="s">
        <v>295</v>
      </c>
    </row>
    <row r="288" spans="1:20">
      <c r="A288">
        <v>1129</v>
      </c>
      <c r="B288" t="s">
        <v>255</v>
      </c>
      <c r="C288" t="s">
        <v>241</v>
      </c>
      <c r="D288" t="s">
        <v>240</v>
      </c>
      <c r="E288">
        <v>88485</v>
      </c>
      <c r="F288">
        <v>74460</v>
      </c>
      <c r="G288" t="s">
        <v>304</v>
      </c>
      <c r="H288" t="s">
        <v>236</v>
      </c>
      <c r="I288" t="s">
        <v>235</v>
      </c>
      <c r="J288" t="s">
        <v>235</v>
      </c>
      <c r="K288" t="s">
        <v>93</v>
      </c>
      <c r="L288" t="s">
        <v>106</v>
      </c>
      <c r="M288" t="s">
        <v>107</v>
      </c>
      <c r="N288" t="s">
        <v>305</v>
      </c>
      <c r="O288" t="s">
        <v>305</v>
      </c>
      <c r="P288" t="s">
        <v>276</v>
      </c>
      <c r="Q288" t="s">
        <v>294</v>
      </c>
      <c r="R288" t="s">
        <v>46</v>
      </c>
      <c r="S288" t="s">
        <v>235</v>
      </c>
      <c r="T288" t="s">
        <v>278</v>
      </c>
    </row>
    <row r="289" spans="1:20">
      <c r="A289">
        <v>1129</v>
      </c>
      <c r="B289" t="s">
        <v>255</v>
      </c>
      <c r="C289" t="s">
        <v>241</v>
      </c>
      <c r="D289" t="s">
        <v>240</v>
      </c>
      <c r="E289">
        <v>74461</v>
      </c>
      <c r="F289">
        <v>74460</v>
      </c>
      <c r="G289" t="s">
        <v>304</v>
      </c>
      <c r="H289" t="s">
        <v>236</v>
      </c>
      <c r="I289" t="s">
        <v>235</v>
      </c>
      <c r="J289" t="s">
        <v>235</v>
      </c>
      <c r="K289" t="s">
        <v>93</v>
      </c>
      <c r="L289" t="s">
        <v>106</v>
      </c>
      <c r="M289" t="s">
        <v>107</v>
      </c>
      <c r="N289" t="s">
        <v>305</v>
      </c>
      <c r="O289" t="s">
        <v>305</v>
      </c>
      <c r="P289" t="s">
        <v>276</v>
      </c>
      <c r="Q289" t="s">
        <v>294</v>
      </c>
      <c r="R289" t="s">
        <v>46</v>
      </c>
      <c r="S289" t="s">
        <v>235</v>
      </c>
      <c r="T289" t="s">
        <v>278</v>
      </c>
    </row>
    <row r="290" spans="1:20">
      <c r="A290">
        <v>1129</v>
      </c>
      <c r="B290" t="s">
        <v>255</v>
      </c>
      <c r="C290" t="s">
        <v>241</v>
      </c>
      <c r="D290" t="s">
        <v>240</v>
      </c>
      <c r="E290">
        <v>74498</v>
      </c>
      <c r="F290">
        <v>74497</v>
      </c>
      <c r="G290" t="s">
        <v>304</v>
      </c>
      <c r="H290" t="s">
        <v>236</v>
      </c>
      <c r="I290" t="s">
        <v>235</v>
      </c>
      <c r="J290" t="s">
        <v>235</v>
      </c>
      <c r="K290" t="s">
        <v>93</v>
      </c>
      <c r="L290" t="s">
        <v>106</v>
      </c>
      <c r="M290" t="s">
        <v>107</v>
      </c>
      <c r="N290" t="s">
        <v>305</v>
      </c>
      <c r="O290" t="s">
        <v>305</v>
      </c>
      <c r="P290" t="s">
        <v>276</v>
      </c>
      <c r="Q290" t="s">
        <v>277</v>
      </c>
      <c r="R290" t="s">
        <v>46</v>
      </c>
      <c r="S290" t="s">
        <v>235</v>
      </c>
      <c r="T290" t="s">
        <v>278</v>
      </c>
    </row>
    <row r="291" spans="1:20">
      <c r="A291">
        <v>1130</v>
      </c>
      <c r="B291" t="s">
        <v>256</v>
      </c>
      <c r="C291" t="s">
        <v>249</v>
      </c>
      <c r="D291" t="s">
        <v>240</v>
      </c>
      <c r="E291">
        <v>96392</v>
      </c>
      <c r="F291">
        <v>87996</v>
      </c>
      <c r="G291" t="s">
        <v>435</v>
      </c>
      <c r="H291" t="s">
        <v>236</v>
      </c>
      <c r="I291" t="s">
        <v>235</v>
      </c>
      <c r="J291" t="s">
        <v>235</v>
      </c>
      <c r="K291" t="s">
        <v>33</v>
      </c>
      <c r="L291" t="s">
        <v>56</v>
      </c>
      <c r="M291" t="s">
        <v>68</v>
      </c>
      <c r="N291" t="s">
        <v>347</v>
      </c>
      <c r="O291" t="s">
        <v>347</v>
      </c>
      <c r="P291" t="s">
        <v>276</v>
      </c>
      <c r="Q291" t="s">
        <v>277</v>
      </c>
      <c r="R291" t="s">
        <v>46</v>
      </c>
      <c r="S291" t="s">
        <v>235</v>
      </c>
      <c r="T291" t="s">
        <v>278</v>
      </c>
    </row>
    <row r="292" spans="1:20">
      <c r="A292">
        <v>1130</v>
      </c>
      <c r="B292" t="s">
        <v>256</v>
      </c>
      <c r="C292" t="s">
        <v>249</v>
      </c>
      <c r="D292" t="s">
        <v>240</v>
      </c>
      <c r="E292">
        <v>96393</v>
      </c>
      <c r="F292">
        <v>87996</v>
      </c>
      <c r="G292" t="s">
        <v>435</v>
      </c>
      <c r="H292" t="s">
        <v>236</v>
      </c>
      <c r="I292" t="s">
        <v>235</v>
      </c>
      <c r="J292" t="s">
        <v>235</v>
      </c>
      <c r="K292" t="s">
        <v>33</v>
      </c>
      <c r="L292" t="s">
        <v>56</v>
      </c>
      <c r="M292" t="s">
        <v>68</v>
      </c>
      <c r="N292" t="s">
        <v>347</v>
      </c>
      <c r="O292" t="s">
        <v>347</v>
      </c>
      <c r="P292" t="s">
        <v>276</v>
      </c>
      <c r="Q292" t="s">
        <v>277</v>
      </c>
      <c r="R292" t="s">
        <v>46</v>
      </c>
      <c r="S292" t="s">
        <v>235</v>
      </c>
      <c r="T292" t="s">
        <v>295</v>
      </c>
    </row>
    <row r="293" spans="1:20">
      <c r="A293">
        <v>1130</v>
      </c>
      <c r="B293" t="s">
        <v>256</v>
      </c>
      <c r="C293" t="s">
        <v>249</v>
      </c>
      <c r="D293" t="s">
        <v>240</v>
      </c>
      <c r="E293">
        <v>98299</v>
      </c>
      <c r="F293">
        <v>98298</v>
      </c>
      <c r="G293" t="s">
        <v>473</v>
      </c>
      <c r="H293" t="s">
        <v>236</v>
      </c>
      <c r="I293" t="s">
        <v>235</v>
      </c>
      <c r="J293" t="s">
        <v>235</v>
      </c>
      <c r="K293" t="s">
        <v>117</v>
      </c>
      <c r="L293" t="s">
        <v>118</v>
      </c>
      <c r="M293" t="s">
        <v>178</v>
      </c>
      <c r="N293" t="s">
        <v>324</v>
      </c>
      <c r="O293" t="s">
        <v>324</v>
      </c>
      <c r="P293" t="s">
        <v>276</v>
      </c>
      <c r="Q293" t="s">
        <v>277</v>
      </c>
      <c r="R293" t="s">
        <v>46</v>
      </c>
      <c r="S293" t="s">
        <v>235</v>
      </c>
      <c r="T293" t="s">
        <v>278</v>
      </c>
    </row>
    <row r="294" spans="1:20">
      <c r="A294">
        <v>1130</v>
      </c>
      <c r="B294" t="s">
        <v>256</v>
      </c>
      <c r="C294" t="s">
        <v>249</v>
      </c>
      <c r="D294" t="s">
        <v>240</v>
      </c>
      <c r="E294">
        <v>98300</v>
      </c>
      <c r="F294">
        <v>98298</v>
      </c>
      <c r="G294" t="s">
        <v>473</v>
      </c>
      <c r="H294" t="s">
        <v>236</v>
      </c>
      <c r="I294" t="s">
        <v>235</v>
      </c>
      <c r="J294" t="s">
        <v>235</v>
      </c>
      <c r="K294" t="s">
        <v>117</v>
      </c>
      <c r="L294" t="s">
        <v>118</v>
      </c>
      <c r="M294" t="s">
        <v>178</v>
      </c>
      <c r="N294" t="s">
        <v>324</v>
      </c>
      <c r="O294" t="s">
        <v>324</v>
      </c>
      <c r="P294" t="s">
        <v>276</v>
      </c>
      <c r="Q294" t="s">
        <v>277</v>
      </c>
      <c r="R294" t="s">
        <v>46</v>
      </c>
      <c r="S294" t="s">
        <v>235</v>
      </c>
      <c r="T294" t="s">
        <v>295</v>
      </c>
    </row>
    <row r="295" spans="1:20">
      <c r="A295">
        <v>1130</v>
      </c>
      <c r="B295" t="s">
        <v>256</v>
      </c>
      <c r="C295" t="s">
        <v>249</v>
      </c>
      <c r="D295" t="s">
        <v>240</v>
      </c>
      <c r="E295">
        <v>97488</v>
      </c>
      <c r="F295">
        <v>82684</v>
      </c>
      <c r="G295" t="s">
        <v>460</v>
      </c>
      <c r="H295" t="s">
        <v>236</v>
      </c>
      <c r="I295" t="s">
        <v>235</v>
      </c>
      <c r="J295" t="s">
        <v>235</v>
      </c>
      <c r="K295" t="s">
        <v>83</v>
      </c>
      <c r="L295" t="s">
        <v>115</v>
      </c>
      <c r="M295" t="s">
        <v>116</v>
      </c>
      <c r="N295" t="s">
        <v>461</v>
      </c>
      <c r="O295" t="s">
        <v>461</v>
      </c>
      <c r="P295" t="s">
        <v>276</v>
      </c>
      <c r="Q295" t="s">
        <v>277</v>
      </c>
      <c r="R295" t="s">
        <v>46</v>
      </c>
      <c r="S295" t="s">
        <v>235</v>
      </c>
      <c r="T295" t="s">
        <v>278</v>
      </c>
    </row>
    <row r="296" spans="1:20">
      <c r="A296">
        <v>1130</v>
      </c>
      <c r="B296" t="s">
        <v>256</v>
      </c>
      <c r="C296" t="s">
        <v>249</v>
      </c>
      <c r="D296" t="s">
        <v>240</v>
      </c>
      <c r="E296">
        <v>96737</v>
      </c>
      <c r="F296">
        <v>96736</v>
      </c>
      <c r="G296" t="s">
        <v>444</v>
      </c>
      <c r="H296" t="s">
        <v>236</v>
      </c>
      <c r="I296" t="s">
        <v>235</v>
      </c>
      <c r="J296" t="s">
        <v>235</v>
      </c>
      <c r="K296" t="s">
        <v>74</v>
      </c>
      <c r="L296" t="s">
        <v>186</v>
      </c>
      <c r="M296" t="s">
        <v>186</v>
      </c>
      <c r="N296" t="s">
        <v>347</v>
      </c>
      <c r="O296" t="s">
        <v>347</v>
      </c>
      <c r="P296" t="s">
        <v>276</v>
      </c>
      <c r="Q296" t="s">
        <v>277</v>
      </c>
      <c r="R296" t="s">
        <v>46</v>
      </c>
      <c r="S296" t="s">
        <v>235</v>
      </c>
      <c r="T296" t="s">
        <v>278</v>
      </c>
    </row>
    <row r="297" spans="1:20">
      <c r="A297">
        <v>1130</v>
      </c>
      <c r="B297" t="s">
        <v>256</v>
      </c>
      <c r="C297" t="s">
        <v>249</v>
      </c>
      <c r="D297" t="s">
        <v>240</v>
      </c>
      <c r="E297">
        <v>96738</v>
      </c>
      <c r="F297">
        <v>96736</v>
      </c>
      <c r="G297" t="s">
        <v>444</v>
      </c>
      <c r="H297" t="s">
        <v>236</v>
      </c>
      <c r="I297" t="s">
        <v>235</v>
      </c>
      <c r="J297" t="s">
        <v>235</v>
      </c>
      <c r="K297" t="s">
        <v>74</v>
      </c>
      <c r="L297" t="s">
        <v>186</v>
      </c>
      <c r="M297" t="s">
        <v>186</v>
      </c>
      <c r="N297" t="s">
        <v>347</v>
      </c>
      <c r="O297" t="s">
        <v>347</v>
      </c>
      <c r="P297" t="s">
        <v>276</v>
      </c>
      <c r="Q297" t="s">
        <v>277</v>
      </c>
      <c r="R297" t="s">
        <v>46</v>
      </c>
      <c r="S297" t="s">
        <v>235</v>
      </c>
      <c r="T297" t="s">
        <v>295</v>
      </c>
    </row>
    <row r="298" spans="1:20">
      <c r="A298">
        <v>1130</v>
      </c>
      <c r="B298" t="s">
        <v>256</v>
      </c>
      <c r="C298" t="s">
        <v>249</v>
      </c>
      <c r="D298" t="s">
        <v>240</v>
      </c>
      <c r="E298">
        <v>98219</v>
      </c>
      <c r="F298">
        <v>58115</v>
      </c>
      <c r="G298" t="s">
        <v>471</v>
      </c>
      <c r="H298" t="s">
        <v>236</v>
      </c>
      <c r="I298" t="s">
        <v>235</v>
      </c>
      <c r="J298" t="s">
        <v>235</v>
      </c>
      <c r="K298" t="s">
        <v>74</v>
      </c>
      <c r="L298" t="s">
        <v>142</v>
      </c>
      <c r="M298" t="s">
        <v>154</v>
      </c>
      <c r="N298" t="s">
        <v>347</v>
      </c>
      <c r="O298" t="s">
        <v>347</v>
      </c>
      <c r="P298" t="s">
        <v>276</v>
      </c>
      <c r="Q298" t="s">
        <v>340</v>
      </c>
      <c r="R298" t="s">
        <v>46</v>
      </c>
      <c r="S298" t="s">
        <v>235</v>
      </c>
      <c r="T298" t="s">
        <v>278</v>
      </c>
    </row>
    <row r="299" spans="1:20">
      <c r="A299">
        <v>1130</v>
      </c>
      <c r="B299" t="s">
        <v>256</v>
      </c>
      <c r="C299" t="s">
        <v>249</v>
      </c>
      <c r="D299" t="s">
        <v>240</v>
      </c>
      <c r="E299">
        <v>94605</v>
      </c>
      <c r="F299">
        <v>94604</v>
      </c>
      <c r="G299" t="s">
        <v>585</v>
      </c>
      <c r="H299" t="s">
        <v>236</v>
      </c>
      <c r="I299" t="s">
        <v>235</v>
      </c>
      <c r="J299" t="s">
        <v>235</v>
      </c>
      <c r="K299" t="s">
        <v>85</v>
      </c>
      <c r="L299" t="s">
        <v>140</v>
      </c>
      <c r="M299" t="s">
        <v>192</v>
      </c>
      <c r="N299" t="s">
        <v>347</v>
      </c>
      <c r="O299" t="s">
        <v>347</v>
      </c>
      <c r="P299" t="s">
        <v>276</v>
      </c>
      <c r="Q299" t="s">
        <v>277</v>
      </c>
      <c r="R299" t="s">
        <v>46</v>
      </c>
      <c r="S299" t="s">
        <v>235</v>
      </c>
      <c r="T299" t="s">
        <v>278</v>
      </c>
    </row>
    <row r="300" spans="1:20">
      <c r="A300">
        <v>1130</v>
      </c>
      <c r="B300" t="s">
        <v>256</v>
      </c>
      <c r="C300" t="s">
        <v>249</v>
      </c>
      <c r="D300" t="s">
        <v>240</v>
      </c>
      <c r="E300">
        <v>94606</v>
      </c>
      <c r="F300">
        <v>94604</v>
      </c>
      <c r="G300" t="s">
        <v>585</v>
      </c>
      <c r="H300" t="s">
        <v>236</v>
      </c>
      <c r="I300" t="s">
        <v>235</v>
      </c>
      <c r="J300" t="s">
        <v>235</v>
      </c>
      <c r="K300" t="s">
        <v>85</v>
      </c>
      <c r="L300" t="s">
        <v>140</v>
      </c>
      <c r="M300" t="s">
        <v>192</v>
      </c>
      <c r="N300" t="s">
        <v>347</v>
      </c>
      <c r="O300" t="s">
        <v>347</v>
      </c>
      <c r="P300" t="s">
        <v>276</v>
      </c>
      <c r="Q300" t="s">
        <v>277</v>
      </c>
      <c r="R300" t="s">
        <v>46</v>
      </c>
      <c r="S300" t="s">
        <v>235</v>
      </c>
      <c r="T300" t="s">
        <v>295</v>
      </c>
    </row>
    <row r="301" spans="1:20">
      <c r="A301">
        <v>1130</v>
      </c>
      <c r="B301" t="s">
        <v>256</v>
      </c>
      <c r="C301" t="s">
        <v>249</v>
      </c>
      <c r="D301" t="s">
        <v>240</v>
      </c>
      <c r="E301">
        <v>90027</v>
      </c>
      <c r="F301">
        <v>90026</v>
      </c>
      <c r="G301" t="s">
        <v>363</v>
      </c>
      <c r="H301" t="s">
        <v>236</v>
      </c>
      <c r="I301" t="s">
        <v>235</v>
      </c>
      <c r="J301" t="s">
        <v>235</v>
      </c>
      <c r="K301" t="s">
        <v>80</v>
      </c>
      <c r="L301" t="s">
        <v>81</v>
      </c>
      <c r="M301" t="s">
        <v>82</v>
      </c>
      <c r="N301" t="s">
        <v>305</v>
      </c>
      <c r="O301" t="s">
        <v>364</v>
      </c>
      <c r="P301" t="s">
        <v>276</v>
      </c>
      <c r="Q301" t="s">
        <v>277</v>
      </c>
      <c r="R301" t="s">
        <v>46</v>
      </c>
      <c r="S301" t="s">
        <v>235</v>
      </c>
      <c r="T301" t="s">
        <v>278</v>
      </c>
    </row>
    <row r="302" spans="1:20">
      <c r="A302">
        <v>1130</v>
      </c>
      <c r="B302" t="s">
        <v>256</v>
      </c>
      <c r="C302" t="s">
        <v>249</v>
      </c>
      <c r="D302" t="s">
        <v>240</v>
      </c>
      <c r="E302">
        <v>90663</v>
      </c>
      <c r="F302">
        <v>90026</v>
      </c>
      <c r="G302" t="s">
        <v>363</v>
      </c>
      <c r="H302" t="s">
        <v>236</v>
      </c>
      <c r="I302" t="s">
        <v>235</v>
      </c>
      <c r="J302" t="s">
        <v>236</v>
      </c>
      <c r="K302" t="s">
        <v>80</v>
      </c>
      <c r="L302" t="s">
        <v>81</v>
      </c>
      <c r="M302" t="s">
        <v>82</v>
      </c>
      <c r="N302" t="s">
        <v>305</v>
      </c>
      <c r="O302" t="s">
        <v>364</v>
      </c>
      <c r="P302" t="s">
        <v>276</v>
      </c>
      <c r="Q302" t="s">
        <v>277</v>
      </c>
      <c r="R302" t="s">
        <v>46</v>
      </c>
      <c r="S302" t="s">
        <v>235</v>
      </c>
      <c r="T302" t="s">
        <v>295</v>
      </c>
    </row>
    <row r="303" spans="1:20">
      <c r="A303">
        <v>1130</v>
      </c>
      <c r="B303" t="s">
        <v>256</v>
      </c>
      <c r="C303" t="s">
        <v>249</v>
      </c>
      <c r="D303" t="s">
        <v>240</v>
      </c>
      <c r="E303">
        <v>112354</v>
      </c>
      <c r="F303">
        <v>112350</v>
      </c>
      <c r="G303" t="s">
        <v>747</v>
      </c>
      <c r="H303" t="s">
        <v>236</v>
      </c>
      <c r="I303" t="s">
        <v>235</v>
      </c>
      <c r="J303" t="s">
        <v>237</v>
      </c>
      <c r="K303" t="s">
        <v>83</v>
      </c>
      <c r="L303" t="s">
        <v>115</v>
      </c>
      <c r="M303" t="s">
        <v>116</v>
      </c>
      <c r="N303" t="s">
        <v>293</v>
      </c>
      <c r="O303" t="s">
        <v>364</v>
      </c>
      <c r="P303" t="s">
        <v>276</v>
      </c>
      <c r="Q303" t="s">
        <v>277</v>
      </c>
      <c r="R303" t="s">
        <v>46</v>
      </c>
      <c r="S303" t="s">
        <v>237</v>
      </c>
      <c r="T303" t="s">
        <v>282</v>
      </c>
    </row>
    <row r="304" spans="1:20">
      <c r="A304">
        <v>1130</v>
      </c>
      <c r="B304" t="s">
        <v>256</v>
      </c>
      <c r="C304" t="s">
        <v>249</v>
      </c>
      <c r="D304" t="s">
        <v>240</v>
      </c>
      <c r="E304">
        <v>112622</v>
      </c>
      <c r="F304">
        <v>112350</v>
      </c>
      <c r="G304" t="s">
        <v>747</v>
      </c>
      <c r="H304" t="s">
        <v>236</v>
      </c>
      <c r="I304" t="s">
        <v>235</v>
      </c>
      <c r="J304" t="s">
        <v>236</v>
      </c>
      <c r="K304" t="s">
        <v>83</v>
      </c>
      <c r="L304" t="s">
        <v>115</v>
      </c>
      <c r="M304" t="s">
        <v>116</v>
      </c>
      <c r="N304" t="s">
        <v>293</v>
      </c>
      <c r="O304" t="s">
        <v>364</v>
      </c>
      <c r="P304" t="s">
        <v>276</v>
      </c>
      <c r="Q304" t="s">
        <v>277</v>
      </c>
      <c r="R304" t="s">
        <v>46</v>
      </c>
      <c r="S304" t="s">
        <v>237</v>
      </c>
      <c r="T304" t="s">
        <v>278</v>
      </c>
    </row>
    <row r="305" spans="1:20">
      <c r="A305">
        <v>1130</v>
      </c>
      <c r="B305" t="s">
        <v>256</v>
      </c>
      <c r="C305" t="s">
        <v>249</v>
      </c>
      <c r="D305" t="s">
        <v>240</v>
      </c>
      <c r="E305">
        <v>112352</v>
      </c>
      <c r="F305">
        <v>112350</v>
      </c>
      <c r="G305" t="s">
        <v>747</v>
      </c>
      <c r="H305" t="s">
        <v>236</v>
      </c>
      <c r="I305" t="s">
        <v>235</v>
      </c>
      <c r="J305" t="s">
        <v>237</v>
      </c>
      <c r="K305" t="s">
        <v>83</v>
      </c>
      <c r="L305" t="s">
        <v>115</v>
      </c>
      <c r="M305" t="s">
        <v>116</v>
      </c>
      <c r="N305" t="s">
        <v>293</v>
      </c>
      <c r="O305" t="s">
        <v>364</v>
      </c>
      <c r="P305" t="s">
        <v>276</v>
      </c>
      <c r="Q305" t="s">
        <v>277</v>
      </c>
      <c r="R305" t="s">
        <v>46</v>
      </c>
      <c r="S305" t="s">
        <v>237</v>
      </c>
      <c r="T305" t="s">
        <v>278</v>
      </c>
    </row>
    <row r="306" spans="1:20">
      <c r="A306">
        <v>1130</v>
      </c>
      <c r="B306" t="s">
        <v>256</v>
      </c>
      <c r="C306" t="s">
        <v>249</v>
      </c>
      <c r="D306" t="s">
        <v>240</v>
      </c>
      <c r="E306">
        <v>112353</v>
      </c>
      <c r="F306">
        <v>112350</v>
      </c>
      <c r="G306" t="s">
        <v>747</v>
      </c>
      <c r="H306" t="s">
        <v>236</v>
      </c>
      <c r="I306" t="s">
        <v>235</v>
      </c>
      <c r="J306" t="s">
        <v>237</v>
      </c>
      <c r="K306" t="s">
        <v>83</v>
      </c>
      <c r="L306" t="s">
        <v>115</v>
      </c>
      <c r="M306" t="s">
        <v>116</v>
      </c>
      <c r="N306" t="s">
        <v>293</v>
      </c>
      <c r="O306" t="s">
        <v>364</v>
      </c>
      <c r="P306" t="s">
        <v>276</v>
      </c>
      <c r="Q306" t="s">
        <v>277</v>
      </c>
      <c r="R306" t="s">
        <v>46</v>
      </c>
      <c r="S306" t="s">
        <v>237</v>
      </c>
      <c r="T306" t="s">
        <v>295</v>
      </c>
    </row>
    <row r="307" spans="1:20">
      <c r="A307">
        <v>1130</v>
      </c>
      <c r="B307" t="s">
        <v>256</v>
      </c>
      <c r="C307" t="s">
        <v>249</v>
      </c>
      <c r="D307" t="s">
        <v>240</v>
      </c>
      <c r="E307">
        <v>115781</v>
      </c>
      <c r="F307">
        <v>112350</v>
      </c>
      <c r="G307" t="s">
        <v>747</v>
      </c>
      <c r="H307" t="s">
        <v>236</v>
      </c>
      <c r="I307" t="s">
        <v>235</v>
      </c>
      <c r="J307" t="s">
        <v>236</v>
      </c>
      <c r="K307" t="s">
        <v>83</v>
      </c>
      <c r="L307" t="s">
        <v>115</v>
      </c>
      <c r="M307" t="s">
        <v>116</v>
      </c>
      <c r="N307" t="s">
        <v>293</v>
      </c>
      <c r="O307" t="s">
        <v>364</v>
      </c>
      <c r="P307" t="s">
        <v>276</v>
      </c>
      <c r="Q307" t="s">
        <v>277</v>
      </c>
      <c r="R307" t="s">
        <v>46</v>
      </c>
      <c r="S307" t="s">
        <v>237</v>
      </c>
      <c r="T307" t="s">
        <v>295</v>
      </c>
    </row>
    <row r="308" spans="1:20">
      <c r="A308">
        <v>1137</v>
      </c>
      <c r="B308" t="s">
        <v>264</v>
      </c>
      <c r="C308" t="s">
        <v>242</v>
      </c>
      <c r="D308" t="s">
        <v>240</v>
      </c>
      <c r="E308">
        <v>112864</v>
      </c>
      <c r="F308">
        <v>112469</v>
      </c>
      <c r="G308" t="s">
        <v>775</v>
      </c>
      <c r="H308" t="s">
        <v>236</v>
      </c>
      <c r="I308" t="s">
        <v>235</v>
      </c>
      <c r="J308" t="s">
        <v>237</v>
      </c>
      <c r="K308" t="s">
        <v>93</v>
      </c>
      <c r="L308" t="s">
        <v>156</v>
      </c>
      <c r="M308" t="s">
        <v>156</v>
      </c>
      <c r="N308" t="s">
        <v>293</v>
      </c>
      <c r="O308" t="s">
        <v>293</v>
      </c>
      <c r="P308" t="s">
        <v>276</v>
      </c>
      <c r="Q308" t="s">
        <v>294</v>
      </c>
      <c r="R308" t="s">
        <v>46</v>
      </c>
      <c r="S308" t="s">
        <v>237</v>
      </c>
      <c r="T308" t="s">
        <v>295</v>
      </c>
    </row>
    <row r="309" spans="1:20">
      <c r="A309">
        <v>1137</v>
      </c>
      <c r="B309" t="s">
        <v>264</v>
      </c>
      <c r="C309" t="s">
        <v>242</v>
      </c>
      <c r="D309" t="s">
        <v>240</v>
      </c>
      <c r="E309">
        <v>112811</v>
      </c>
      <c r="F309">
        <v>112469</v>
      </c>
      <c r="G309" t="s">
        <v>775</v>
      </c>
      <c r="H309" t="s">
        <v>236</v>
      </c>
      <c r="I309" t="s">
        <v>235</v>
      </c>
      <c r="J309" t="s">
        <v>235</v>
      </c>
      <c r="K309" t="s">
        <v>93</v>
      </c>
      <c r="L309" t="s">
        <v>156</v>
      </c>
      <c r="M309" t="s">
        <v>156</v>
      </c>
      <c r="N309" t="s">
        <v>293</v>
      </c>
      <c r="O309" t="s">
        <v>293</v>
      </c>
      <c r="P309" t="s">
        <v>276</v>
      </c>
      <c r="Q309" t="s">
        <v>294</v>
      </c>
      <c r="R309" t="s">
        <v>46</v>
      </c>
      <c r="S309" t="s">
        <v>237</v>
      </c>
      <c r="T309" t="s">
        <v>278</v>
      </c>
    </row>
    <row r="310" spans="1:20">
      <c r="A310">
        <v>1137</v>
      </c>
      <c r="B310" t="s">
        <v>264</v>
      </c>
      <c r="C310" t="s">
        <v>242</v>
      </c>
      <c r="D310" t="s">
        <v>240</v>
      </c>
      <c r="E310">
        <v>112865</v>
      </c>
      <c r="F310">
        <v>112469</v>
      </c>
      <c r="G310" t="s">
        <v>775</v>
      </c>
      <c r="H310" t="s">
        <v>236</v>
      </c>
      <c r="I310" t="s">
        <v>235</v>
      </c>
      <c r="J310" t="s">
        <v>235</v>
      </c>
      <c r="K310" t="s">
        <v>93</v>
      </c>
      <c r="L310" t="s">
        <v>156</v>
      </c>
      <c r="M310" t="s">
        <v>156</v>
      </c>
      <c r="N310" t="s">
        <v>293</v>
      </c>
      <c r="O310" t="s">
        <v>293</v>
      </c>
      <c r="P310" t="s">
        <v>276</v>
      </c>
      <c r="Q310" t="s">
        <v>294</v>
      </c>
      <c r="R310" t="s">
        <v>46</v>
      </c>
      <c r="S310" t="s">
        <v>237</v>
      </c>
      <c r="T310" t="s">
        <v>278</v>
      </c>
    </row>
    <row r="311" spans="1:20">
      <c r="A311">
        <v>1137</v>
      </c>
      <c r="B311" t="s">
        <v>264</v>
      </c>
      <c r="C311" t="s">
        <v>242</v>
      </c>
      <c r="D311" t="s">
        <v>240</v>
      </c>
      <c r="E311">
        <v>110839</v>
      </c>
      <c r="F311">
        <v>110838</v>
      </c>
      <c r="G311" t="s">
        <v>680</v>
      </c>
      <c r="H311" t="s">
        <v>236</v>
      </c>
      <c r="I311" t="s">
        <v>235</v>
      </c>
      <c r="J311" t="s">
        <v>235</v>
      </c>
      <c r="K311" t="s">
        <v>80</v>
      </c>
      <c r="L311" t="s">
        <v>104</v>
      </c>
      <c r="M311" t="s">
        <v>108</v>
      </c>
      <c r="N311" t="s">
        <v>324</v>
      </c>
      <c r="O311" t="s">
        <v>324</v>
      </c>
      <c r="P311" t="s">
        <v>276</v>
      </c>
      <c r="Q311" t="s">
        <v>294</v>
      </c>
      <c r="R311" t="s">
        <v>46</v>
      </c>
      <c r="S311" t="s">
        <v>235</v>
      </c>
      <c r="T311" t="s">
        <v>278</v>
      </c>
    </row>
    <row r="312" spans="1:20">
      <c r="A312">
        <v>1137</v>
      </c>
      <c r="B312" t="s">
        <v>264</v>
      </c>
      <c r="C312" t="s">
        <v>242</v>
      </c>
      <c r="D312" t="s">
        <v>240</v>
      </c>
      <c r="E312">
        <v>114935</v>
      </c>
      <c r="F312">
        <v>84230</v>
      </c>
      <c r="G312" t="s">
        <v>827</v>
      </c>
      <c r="H312" t="s">
        <v>236</v>
      </c>
      <c r="I312" t="s">
        <v>235</v>
      </c>
      <c r="J312" t="s">
        <v>237</v>
      </c>
      <c r="K312" t="s">
        <v>77</v>
      </c>
      <c r="L312" t="s">
        <v>78</v>
      </c>
      <c r="M312" t="s">
        <v>79</v>
      </c>
      <c r="N312" t="s">
        <v>293</v>
      </c>
      <c r="O312" t="s">
        <v>293</v>
      </c>
      <c r="P312" t="s">
        <v>276</v>
      </c>
      <c r="Q312" t="s">
        <v>294</v>
      </c>
      <c r="R312" t="s">
        <v>46</v>
      </c>
      <c r="S312" t="s">
        <v>237</v>
      </c>
      <c r="T312" t="s">
        <v>295</v>
      </c>
    </row>
    <row r="313" spans="1:20">
      <c r="A313">
        <v>1137</v>
      </c>
      <c r="B313" t="s">
        <v>264</v>
      </c>
      <c r="C313" t="s">
        <v>242</v>
      </c>
      <c r="D313" t="s">
        <v>240</v>
      </c>
      <c r="E313">
        <v>113533</v>
      </c>
      <c r="F313">
        <v>84230</v>
      </c>
      <c r="G313" t="s">
        <v>827</v>
      </c>
      <c r="H313" t="s">
        <v>236</v>
      </c>
      <c r="I313" t="s">
        <v>235</v>
      </c>
      <c r="J313" t="s">
        <v>237</v>
      </c>
      <c r="K313" t="s">
        <v>77</v>
      </c>
      <c r="L313" t="s">
        <v>78</v>
      </c>
      <c r="M313" t="s">
        <v>79</v>
      </c>
      <c r="N313" t="s">
        <v>293</v>
      </c>
      <c r="O313" t="s">
        <v>293</v>
      </c>
      <c r="P313" t="s">
        <v>276</v>
      </c>
      <c r="Q313" t="s">
        <v>294</v>
      </c>
      <c r="R313" t="s">
        <v>46</v>
      </c>
      <c r="S313" t="s">
        <v>237</v>
      </c>
      <c r="T313" t="s">
        <v>295</v>
      </c>
    </row>
    <row r="314" spans="1:20">
      <c r="A314">
        <v>1137</v>
      </c>
      <c r="B314" t="s">
        <v>264</v>
      </c>
      <c r="C314" t="s">
        <v>242</v>
      </c>
      <c r="D314" t="s">
        <v>240</v>
      </c>
      <c r="E314">
        <v>111314</v>
      </c>
      <c r="F314">
        <v>111313</v>
      </c>
      <c r="G314" t="s">
        <v>698</v>
      </c>
      <c r="H314" t="s">
        <v>236</v>
      </c>
      <c r="I314" t="s">
        <v>235</v>
      </c>
      <c r="J314" t="s">
        <v>235</v>
      </c>
      <c r="K314" t="s">
        <v>33</v>
      </c>
      <c r="L314" t="s">
        <v>163</v>
      </c>
      <c r="M314" t="s">
        <v>167</v>
      </c>
      <c r="N314" t="s">
        <v>324</v>
      </c>
      <c r="P314" t="s">
        <v>276</v>
      </c>
      <c r="Q314" t="s">
        <v>277</v>
      </c>
      <c r="R314" t="s">
        <v>46</v>
      </c>
      <c r="S314" t="s">
        <v>235</v>
      </c>
      <c r="T314" t="s">
        <v>282</v>
      </c>
    </row>
    <row r="315" spans="1:20">
      <c r="A315">
        <v>1137</v>
      </c>
      <c r="B315" t="s">
        <v>264</v>
      </c>
      <c r="C315" t="s">
        <v>242</v>
      </c>
      <c r="D315" t="s">
        <v>240</v>
      </c>
      <c r="E315">
        <v>112111</v>
      </c>
      <c r="F315">
        <v>112110</v>
      </c>
      <c r="G315" t="s">
        <v>729</v>
      </c>
      <c r="H315" t="s">
        <v>236</v>
      </c>
      <c r="I315" t="s">
        <v>235</v>
      </c>
      <c r="J315" t="s">
        <v>235</v>
      </c>
      <c r="K315" t="s">
        <v>85</v>
      </c>
      <c r="L315" t="s">
        <v>140</v>
      </c>
      <c r="M315" t="s">
        <v>141</v>
      </c>
      <c r="N315" t="s">
        <v>324</v>
      </c>
      <c r="O315" t="s">
        <v>324</v>
      </c>
      <c r="P315" t="s">
        <v>276</v>
      </c>
      <c r="Q315" t="s">
        <v>277</v>
      </c>
      <c r="R315" t="s">
        <v>46</v>
      </c>
      <c r="S315" t="s">
        <v>235</v>
      </c>
      <c r="T315" t="s">
        <v>278</v>
      </c>
    </row>
    <row r="316" spans="1:20">
      <c r="A316">
        <v>1137</v>
      </c>
      <c r="B316" t="s">
        <v>264</v>
      </c>
      <c r="C316" t="s">
        <v>242</v>
      </c>
      <c r="D316" t="s">
        <v>240</v>
      </c>
      <c r="E316">
        <v>112491</v>
      </c>
      <c r="F316">
        <v>112110</v>
      </c>
      <c r="G316" t="s">
        <v>729</v>
      </c>
      <c r="H316" t="s">
        <v>236</v>
      </c>
      <c r="I316" t="s">
        <v>235</v>
      </c>
      <c r="J316" t="s">
        <v>235</v>
      </c>
      <c r="K316" t="s">
        <v>85</v>
      </c>
      <c r="L316" t="s">
        <v>140</v>
      </c>
      <c r="M316" t="s">
        <v>141</v>
      </c>
      <c r="N316" t="s">
        <v>324</v>
      </c>
      <c r="O316" t="s">
        <v>324</v>
      </c>
      <c r="P316" t="s">
        <v>276</v>
      </c>
      <c r="Q316" t="s">
        <v>277</v>
      </c>
      <c r="R316" t="s">
        <v>46</v>
      </c>
      <c r="S316" t="s">
        <v>235</v>
      </c>
      <c r="T316" t="s">
        <v>295</v>
      </c>
    </row>
    <row r="317" spans="1:20">
      <c r="A317">
        <v>1137</v>
      </c>
      <c r="B317" t="s">
        <v>264</v>
      </c>
      <c r="C317" t="s">
        <v>242</v>
      </c>
      <c r="D317" t="s">
        <v>240</v>
      </c>
      <c r="E317">
        <v>111200</v>
      </c>
      <c r="F317">
        <v>99564</v>
      </c>
      <c r="G317" t="s">
        <v>696</v>
      </c>
      <c r="H317" t="s">
        <v>236</v>
      </c>
      <c r="I317" t="s">
        <v>235</v>
      </c>
      <c r="J317" t="s">
        <v>237</v>
      </c>
      <c r="K317" t="s">
        <v>83</v>
      </c>
      <c r="L317" t="s">
        <v>87</v>
      </c>
      <c r="M317" t="s">
        <v>87</v>
      </c>
      <c r="N317" t="s">
        <v>293</v>
      </c>
      <c r="O317" t="s">
        <v>293</v>
      </c>
      <c r="P317" t="s">
        <v>276</v>
      </c>
      <c r="Q317" t="s">
        <v>277</v>
      </c>
      <c r="R317" t="s">
        <v>46</v>
      </c>
      <c r="S317" t="s">
        <v>237</v>
      </c>
      <c r="T317" t="s">
        <v>295</v>
      </c>
    </row>
    <row r="318" spans="1:20">
      <c r="A318">
        <v>1138</v>
      </c>
      <c r="B318" t="s">
        <v>263</v>
      </c>
      <c r="C318" t="s">
        <v>242</v>
      </c>
      <c r="D318" t="s">
        <v>252</v>
      </c>
      <c r="E318">
        <v>113913</v>
      </c>
      <c r="F318">
        <v>112482</v>
      </c>
      <c r="G318" t="s">
        <v>1120</v>
      </c>
      <c r="H318" t="s">
        <v>236</v>
      </c>
      <c r="I318" t="s">
        <v>236</v>
      </c>
      <c r="J318" t="s">
        <v>236</v>
      </c>
      <c r="K318" t="s">
        <v>83</v>
      </c>
      <c r="L318" t="s">
        <v>96</v>
      </c>
      <c r="M318" t="s">
        <v>97</v>
      </c>
      <c r="N318" t="s">
        <v>275</v>
      </c>
      <c r="O318" t="s">
        <v>275</v>
      </c>
      <c r="P318" t="s">
        <v>276</v>
      </c>
      <c r="Q318" t="s">
        <v>340</v>
      </c>
      <c r="R318" t="s">
        <v>46</v>
      </c>
      <c r="S318" t="s">
        <v>236</v>
      </c>
      <c r="T318" t="s">
        <v>278</v>
      </c>
    </row>
    <row r="319" spans="1:20">
      <c r="A319">
        <v>1138</v>
      </c>
      <c r="B319" t="s">
        <v>263</v>
      </c>
      <c r="C319" t="s">
        <v>242</v>
      </c>
      <c r="D319" t="s">
        <v>252</v>
      </c>
      <c r="E319">
        <v>113912</v>
      </c>
      <c r="F319">
        <v>112482</v>
      </c>
      <c r="G319" t="s">
        <v>1120</v>
      </c>
      <c r="H319" t="s">
        <v>236</v>
      </c>
      <c r="I319" t="s">
        <v>236</v>
      </c>
      <c r="J319" t="s">
        <v>236</v>
      </c>
      <c r="K319" t="s">
        <v>83</v>
      </c>
      <c r="L319" t="s">
        <v>96</v>
      </c>
      <c r="M319" t="s">
        <v>97</v>
      </c>
      <c r="N319" t="s">
        <v>275</v>
      </c>
      <c r="O319" t="s">
        <v>275</v>
      </c>
      <c r="P319" t="s">
        <v>276</v>
      </c>
      <c r="Q319" t="s">
        <v>340</v>
      </c>
      <c r="R319" t="s">
        <v>46</v>
      </c>
      <c r="S319" t="s">
        <v>236</v>
      </c>
      <c r="T319" t="s">
        <v>295</v>
      </c>
    </row>
    <row r="320" spans="1:20">
      <c r="A320">
        <v>1138</v>
      </c>
      <c r="B320" t="s">
        <v>263</v>
      </c>
      <c r="C320" t="s">
        <v>242</v>
      </c>
      <c r="D320" t="s">
        <v>252</v>
      </c>
      <c r="E320">
        <v>113464</v>
      </c>
      <c r="F320">
        <v>112108</v>
      </c>
      <c r="G320" t="s">
        <v>1089</v>
      </c>
      <c r="H320" t="s">
        <v>236</v>
      </c>
      <c r="I320" t="s">
        <v>236</v>
      </c>
      <c r="J320" t="s">
        <v>236</v>
      </c>
      <c r="K320" t="s">
        <v>117</v>
      </c>
      <c r="L320" t="s">
        <v>118</v>
      </c>
      <c r="M320" t="s">
        <v>119</v>
      </c>
      <c r="N320" t="s">
        <v>275</v>
      </c>
      <c r="O320" t="s">
        <v>275</v>
      </c>
      <c r="P320" t="s">
        <v>276</v>
      </c>
      <c r="Q320" t="s">
        <v>277</v>
      </c>
      <c r="R320" t="s">
        <v>46</v>
      </c>
      <c r="S320" t="s">
        <v>236</v>
      </c>
      <c r="T320" t="s">
        <v>278</v>
      </c>
    </row>
    <row r="321" spans="1:20">
      <c r="A321">
        <v>1138</v>
      </c>
      <c r="B321" t="s">
        <v>263</v>
      </c>
      <c r="C321" t="s">
        <v>242</v>
      </c>
      <c r="D321" t="s">
        <v>252</v>
      </c>
      <c r="E321">
        <v>112400</v>
      </c>
      <c r="F321">
        <v>110836</v>
      </c>
      <c r="G321" t="s">
        <v>752</v>
      </c>
      <c r="H321" t="s">
        <v>236</v>
      </c>
      <c r="I321" t="s">
        <v>236</v>
      </c>
      <c r="J321" t="s">
        <v>236</v>
      </c>
      <c r="K321" t="s">
        <v>83</v>
      </c>
      <c r="L321" t="s">
        <v>96</v>
      </c>
      <c r="M321" t="s">
        <v>133</v>
      </c>
      <c r="N321" t="s">
        <v>275</v>
      </c>
      <c r="O321" t="s">
        <v>275</v>
      </c>
      <c r="P321" t="s">
        <v>276</v>
      </c>
      <c r="Q321" t="s">
        <v>277</v>
      </c>
      <c r="R321" t="s">
        <v>46</v>
      </c>
      <c r="S321" t="s">
        <v>236</v>
      </c>
      <c r="T321" t="s">
        <v>295</v>
      </c>
    </row>
    <row r="322" spans="1:20">
      <c r="A322">
        <v>1138</v>
      </c>
      <c r="B322" t="s">
        <v>263</v>
      </c>
      <c r="C322" t="s">
        <v>242</v>
      </c>
      <c r="D322" t="s">
        <v>252</v>
      </c>
      <c r="E322">
        <v>114283</v>
      </c>
      <c r="F322">
        <v>112395</v>
      </c>
      <c r="G322" t="s">
        <v>972</v>
      </c>
      <c r="H322" t="s">
        <v>236</v>
      </c>
      <c r="I322" t="s">
        <v>236</v>
      </c>
      <c r="J322" t="s">
        <v>236</v>
      </c>
      <c r="K322" t="s">
        <v>80</v>
      </c>
      <c r="L322" t="s">
        <v>89</v>
      </c>
      <c r="M322" t="s">
        <v>185</v>
      </c>
      <c r="N322" t="s">
        <v>275</v>
      </c>
      <c r="O322" t="s">
        <v>275</v>
      </c>
      <c r="P322" t="s">
        <v>276</v>
      </c>
      <c r="Q322" t="s">
        <v>294</v>
      </c>
      <c r="R322" t="s">
        <v>46</v>
      </c>
      <c r="S322" t="s">
        <v>236</v>
      </c>
      <c r="T322" t="s">
        <v>282</v>
      </c>
    </row>
    <row r="323" spans="1:20">
      <c r="A323">
        <v>1138</v>
      </c>
      <c r="B323" t="s">
        <v>263</v>
      </c>
      <c r="C323" t="s">
        <v>242</v>
      </c>
      <c r="D323" t="s">
        <v>252</v>
      </c>
      <c r="E323">
        <v>114284</v>
      </c>
      <c r="F323">
        <v>112395</v>
      </c>
      <c r="G323" t="s">
        <v>972</v>
      </c>
      <c r="H323" t="s">
        <v>236</v>
      </c>
      <c r="I323" t="s">
        <v>236</v>
      </c>
      <c r="J323" t="s">
        <v>236</v>
      </c>
      <c r="K323" t="s">
        <v>80</v>
      </c>
      <c r="L323" t="s">
        <v>89</v>
      </c>
      <c r="M323" t="s">
        <v>185</v>
      </c>
      <c r="N323" t="s">
        <v>275</v>
      </c>
      <c r="O323" t="s">
        <v>275</v>
      </c>
      <c r="P323" t="s">
        <v>276</v>
      </c>
      <c r="Q323" t="s">
        <v>294</v>
      </c>
      <c r="R323" t="s">
        <v>46</v>
      </c>
      <c r="S323" t="s">
        <v>236</v>
      </c>
      <c r="T323" t="s">
        <v>278</v>
      </c>
    </row>
    <row r="324" spans="1:20">
      <c r="A324">
        <v>1138</v>
      </c>
      <c r="B324" t="s">
        <v>263</v>
      </c>
      <c r="C324" t="s">
        <v>242</v>
      </c>
      <c r="D324" t="s">
        <v>252</v>
      </c>
      <c r="E324">
        <v>114282</v>
      </c>
      <c r="F324">
        <v>112395</v>
      </c>
      <c r="G324" t="s">
        <v>972</v>
      </c>
      <c r="H324" t="s">
        <v>236</v>
      </c>
      <c r="I324" t="s">
        <v>236</v>
      </c>
      <c r="J324" t="s">
        <v>236</v>
      </c>
      <c r="K324" t="s">
        <v>80</v>
      </c>
      <c r="L324" t="s">
        <v>89</v>
      </c>
      <c r="M324" t="s">
        <v>185</v>
      </c>
      <c r="N324" t="s">
        <v>275</v>
      </c>
      <c r="O324" t="s">
        <v>275</v>
      </c>
      <c r="P324" t="s">
        <v>276</v>
      </c>
      <c r="Q324" t="s">
        <v>294</v>
      </c>
      <c r="R324" t="s">
        <v>46</v>
      </c>
      <c r="S324" t="s">
        <v>236</v>
      </c>
      <c r="T324" t="s">
        <v>295</v>
      </c>
    </row>
    <row r="325" spans="1:20">
      <c r="A325">
        <v>1138</v>
      </c>
      <c r="B325" t="s">
        <v>263</v>
      </c>
      <c r="C325" t="s">
        <v>242</v>
      </c>
      <c r="D325" t="s">
        <v>252</v>
      </c>
      <c r="E325">
        <v>111150</v>
      </c>
      <c r="F325">
        <v>57380</v>
      </c>
      <c r="G325" t="s">
        <v>689</v>
      </c>
      <c r="H325" t="s">
        <v>236</v>
      </c>
      <c r="I325" t="s">
        <v>236</v>
      </c>
      <c r="J325" t="s">
        <v>236</v>
      </c>
      <c r="K325" t="s">
        <v>80</v>
      </c>
      <c r="L325" t="s">
        <v>104</v>
      </c>
      <c r="M325" t="s">
        <v>108</v>
      </c>
      <c r="N325" t="s">
        <v>275</v>
      </c>
      <c r="O325" t="s">
        <v>275</v>
      </c>
      <c r="P325" t="s">
        <v>276</v>
      </c>
      <c r="Q325" t="s">
        <v>277</v>
      </c>
      <c r="R325" t="s">
        <v>46</v>
      </c>
      <c r="S325" t="s">
        <v>236</v>
      </c>
      <c r="T325" t="s">
        <v>278</v>
      </c>
    </row>
    <row r="326" spans="1:20">
      <c r="A326">
        <v>1138</v>
      </c>
      <c r="B326" t="s">
        <v>263</v>
      </c>
      <c r="C326" t="s">
        <v>242</v>
      </c>
      <c r="D326" t="s">
        <v>252</v>
      </c>
      <c r="E326">
        <v>112516</v>
      </c>
      <c r="F326">
        <v>111049</v>
      </c>
      <c r="G326" t="s">
        <v>1015</v>
      </c>
      <c r="H326" t="s">
        <v>236</v>
      </c>
      <c r="I326" t="s">
        <v>236</v>
      </c>
      <c r="J326" t="s">
        <v>236</v>
      </c>
      <c r="K326" t="s">
        <v>77</v>
      </c>
      <c r="L326" t="s">
        <v>78</v>
      </c>
      <c r="M326" t="s">
        <v>91</v>
      </c>
      <c r="N326" t="s">
        <v>275</v>
      </c>
      <c r="O326" t="s">
        <v>275</v>
      </c>
      <c r="P326" t="s">
        <v>276</v>
      </c>
      <c r="Q326" t="s">
        <v>277</v>
      </c>
      <c r="R326" t="s">
        <v>46</v>
      </c>
      <c r="S326" t="s">
        <v>236</v>
      </c>
      <c r="T326" t="s">
        <v>295</v>
      </c>
    </row>
    <row r="327" spans="1:20">
      <c r="A327">
        <v>1138</v>
      </c>
      <c r="B327" t="s">
        <v>263</v>
      </c>
      <c r="C327" t="s">
        <v>242</v>
      </c>
      <c r="D327" t="s">
        <v>252</v>
      </c>
      <c r="E327">
        <v>112514</v>
      </c>
      <c r="F327">
        <v>111049</v>
      </c>
      <c r="G327" t="s">
        <v>1015</v>
      </c>
      <c r="H327" t="s">
        <v>236</v>
      </c>
      <c r="I327" t="s">
        <v>236</v>
      </c>
      <c r="J327" t="s">
        <v>236</v>
      </c>
      <c r="K327" t="s">
        <v>77</v>
      </c>
      <c r="L327" t="s">
        <v>78</v>
      </c>
      <c r="M327" t="s">
        <v>91</v>
      </c>
      <c r="N327" t="s">
        <v>275</v>
      </c>
      <c r="O327" t="s">
        <v>275</v>
      </c>
      <c r="P327" t="s">
        <v>276</v>
      </c>
      <c r="Q327" t="s">
        <v>294</v>
      </c>
      <c r="R327" t="s">
        <v>46</v>
      </c>
      <c r="S327" t="s">
        <v>236</v>
      </c>
      <c r="T327" t="s">
        <v>278</v>
      </c>
    </row>
    <row r="328" spans="1:20">
      <c r="A328">
        <v>1138</v>
      </c>
      <c r="B328" t="s">
        <v>263</v>
      </c>
      <c r="C328" t="s">
        <v>242</v>
      </c>
      <c r="D328" t="s">
        <v>252</v>
      </c>
      <c r="E328">
        <v>112515</v>
      </c>
      <c r="F328">
        <v>111049</v>
      </c>
      <c r="G328" t="s">
        <v>1015</v>
      </c>
      <c r="H328" t="s">
        <v>236</v>
      </c>
      <c r="I328" t="s">
        <v>236</v>
      </c>
      <c r="J328" t="s">
        <v>236</v>
      </c>
      <c r="K328" t="s">
        <v>77</v>
      </c>
      <c r="L328" t="s">
        <v>78</v>
      </c>
      <c r="M328" t="s">
        <v>91</v>
      </c>
      <c r="N328" t="s">
        <v>275</v>
      </c>
      <c r="O328" t="s">
        <v>275</v>
      </c>
      <c r="P328" t="s">
        <v>276</v>
      </c>
      <c r="Q328" t="s">
        <v>277</v>
      </c>
      <c r="R328" t="s">
        <v>46</v>
      </c>
      <c r="S328" t="s">
        <v>236</v>
      </c>
      <c r="T328" t="s">
        <v>295</v>
      </c>
    </row>
    <row r="329" spans="1:20">
      <c r="A329">
        <v>1138</v>
      </c>
      <c r="B329" t="s">
        <v>263</v>
      </c>
      <c r="C329" t="s">
        <v>242</v>
      </c>
      <c r="D329" t="s">
        <v>252</v>
      </c>
      <c r="E329">
        <v>100015</v>
      </c>
      <c r="F329">
        <v>98915</v>
      </c>
      <c r="G329" t="s">
        <v>645</v>
      </c>
      <c r="H329" t="s">
        <v>236</v>
      </c>
      <c r="I329" t="s">
        <v>236</v>
      </c>
      <c r="J329" t="s">
        <v>236</v>
      </c>
      <c r="K329" t="s">
        <v>77</v>
      </c>
      <c r="L329" t="s">
        <v>78</v>
      </c>
      <c r="M329" t="s">
        <v>79</v>
      </c>
      <c r="N329" t="s">
        <v>275</v>
      </c>
      <c r="O329" t="s">
        <v>275</v>
      </c>
      <c r="P329" t="s">
        <v>276</v>
      </c>
      <c r="Q329" t="s">
        <v>277</v>
      </c>
      <c r="R329" t="s">
        <v>46</v>
      </c>
      <c r="S329" t="s">
        <v>236</v>
      </c>
      <c r="T329" t="s">
        <v>278</v>
      </c>
    </row>
    <row r="330" spans="1:20">
      <c r="A330">
        <v>1138</v>
      </c>
      <c r="B330" t="s">
        <v>263</v>
      </c>
      <c r="C330" t="s">
        <v>242</v>
      </c>
      <c r="D330" t="s">
        <v>252</v>
      </c>
      <c r="E330">
        <v>100016</v>
      </c>
      <c r="F330">
        <v>98915</v>
      </c>
      <c r="G330" t="s">
        <v>645</v>
      </c>
      <c r="H330" t="s">
        <v>236</v>
      </c>
      <c r="I330" t="s">
        <v>236</v>
      </c>
      <c r="J330" t="s">
        <v>236</v>
      </c>
      <c r="K330" t="s">
        <v>77</v>
      </c>
      <c r="L330" t="s">
        <v>78</v>
      </c>
      <c r="M330" t="s">
        <v>79</v>
      </c>
      <c r="N330" t="s">
        <v>275</v>
      </c>
      <c r="O330" t="s">
        <v>275</v>
      </c>
      <c r="P330" t="s">
        <v>276</v>
      </c>
      <c r="Q330" t="s">
        <v>277</v>
      </c>
      <c r="R330" t="s">
        <v>46</v>
      </c>
      <c r="S330" t="s">
        <v>236</v>
      </c>
      <c r="T330" t="s">
        <v>295</v>
      </c>
    </row>
    <row r="331" spans="1:20">
      <c r="A331">
        <v>1138</v>
      </c>
      <c r="B331" t="s">
        <v>263</v>
      </c>
      <c r="C331" t="s">
        <v>242</v>
      </c>
      <c r="D331" t="s">
        <v>252</v>
      </c>
      <c r="E331">
        <v>113910</v>
      </c>
      <c r="F331">
        <v>112195</v>
      </c>
      <c r="G331" t="s">
        <v>1117</v>
      </c>
      <c r="H331" t="s">
        <v>236</v>
      </c>
      <c r="I331" t="s">
        <v>236</v>
      </c>
      <c r="J331" t="s">
        <v>236</v>
      </c>
      <c r="K331" t="s">
        <v>83</v>
      </c>
      <c r="L331" t="s">
        <v>87</v>
      </c>
      <c r="M331" t="s">
        <v>87</v>
      </c>
      <c r="N331" t="s">
        <v>275</v>
      </c>
      <c r="O331" t="s">
        <v>275</v>
      </c>
      <c r="P331" t="s">
        <v>276</v>
      </c>
      <c r="Q331" t="s">
        <v>277</v>
      </c>
      <c r="R331" t="s">
        <v>46</v>
      </c>
      <c r="S331" t="s">
        <v>236</v>
      </c>
      <c r="T331" t="s">
        <v>278</v>
      </c>
    </row>
    <row r="332" spans="1:20">
      <c r="A332">
        <v>1138</v>
      </c>
      <c r="B332" t="s">
        <v>263</v>
      </c>
      <c r="C332" t="s">
        <v>242</v>
      </c>
      <c r="D332" t="s">
        <v>252</v>
      </c>
      <c r="E332">
        <v>114281</v>
      </c>
      <c r="F332">
        <v>112370</v>
      </c>
      <c r="G332" t="s">
        <v>968</v>
      </c>
      <c r="H332" t="s">
        <v>236</v>
      </c>
      <c r="I332" t="s">
        <v>236</v>
      </c>
      <c r="J332" t="s">
        <v>236</v>
      </c>
      <c r="K332" t="s">
        <v>77</v>
      </c>
      <c r="L332" t="s">
        <v>78</v>
      </c>
      <c r="M332" t="s">
        <v>91</v>
      </c>
      <c r="N332" t="s">
        <v>275</v>
      </c>
      <c r="O332" t="s">
        <v>275</v>
      </c>
      <c r="P332" t="s">
        <v>276</v>
      </c>
      <c r="Q332" t="s">
        <v>277</v>
      </c>
      <c r="R332" t="s">
        <v>46</v>
      </c>
      <c r="S332" t="s">
        <v>236</v>
      </c>
      <c r="T332" t="s">
        <v>278</v>
      </c>
    </row>
    <row r="333" spans="1:20">
      <c r="A333">
        <v>1138</v>
      </c>
      <c r="B333" t="s">
        <v>263</v>
      </c>
      <c r="C333" t="s">
        <v>242</v>
      </c>
      <c r="D333" t="s">
        <v>252</v>
      </c>
      <c r="E333">
        <v>114280</v>
      </c>
      <c r="F333">
        <v>112370</v>
      </c>
      <c r="G333" t="s">
        <v>968</v>
      </c>
      <c r="H333" t="s">
        <v>236</v>
      </c>
      <c r="I333" t="s">
        <v>236</v>
      </c>
      <c r="J333" t="s">
        <v>236</v>
      </c>
      <c r="K333" t="s">
        <v>77</v>
      </c>
      <c r="L333" t="s">
        <v>78</v>
      </c>
      <c r="M333" t="s">
        <v>91</v>
      </c>
      <c r="N333" t="s">
        <v>275</v>
      </c>
      <c r="O333" t="s">
        <v>275</v>
      </c>
      <c r="P333" t="s">
        <v>276</v>
      </c>
      <c r="Q333" t="s">
        <v>277</v>
      </c>
      <c r="R333" t="s">
        <v>46</v>
      </c>
      <c r="S333" t="s">
        <v>236</v>
      </c>
      <c r="T333" t="s">
        <v>295</v>
      </c>
    </row>
    <row r="334" spans="1:20">
      <c r="A334">
        <v>1138</v>
      </c>
      <c r="B334" t="s">
        <v>263</v>
      </c>
      <c r="C334" t="s">
        <v>242</v>
      </c>
      <c r="D334" t="s">
        <v>252</v>
      </c>
      <c r="E334">
        <v>100020</v>
      </c>
      <c r="F334">
        <v>99020</v>
      </c>
      <c r="G334" t="s">
        <v>649</v>
      </c>
      <c r="H334" t="s">
        <v>236</v>
      </c>
      <c r="I334" t="s">
        <v>236</v>
      </c>
      <c r="J334" t="s">
        <v>236</v>
      </c>
      <c r="K334" t="s">
        <v>74</v>
      </c>
      <c r="L334" t="s">
        <v>92</v>
      </c>
      <c r="M334" t="s">
        <v>114</v>
      </c>
      <c r="N334" t="s">
        <v>275</v>
      </c>
      <c r="O334" t="s">
        <v>275</v>
      </c>
      <c r="P334" t="s">
        <v>276</v>
      </c>
      <c r="Q334" t="s">
        <v>277</v>
      </c>
      <c r="R334" t="s">
        <v>46</v>
      </c>
      <c r="S334" t="s">
        <v>236</v>
      </c>
      <c r="T334" t="s">
        <v>295</v>
      </c>
    </row>
    <row r="335" spans="1:20">
      <c r="A335">
        <v>1138</v>
      </c>
      <c r="B335" t="s">
        <v>263</v>
      </c>
      <c r="C335" t="s">
        <v>242</v>
      </c>
      <c r="D335" t="s">
        <v>252</v>
      </c>
      <c r="E335">
        <v>112517</v>
      </c>
      <c r="F335">
        <v>111146</v>
      </c>
      <c r="G335" t="s">
        <v>756</v>
      </c>
      <c r="H335" t="s">
        <v>236</v>
      </c>
      <c r="I335" t="s">
        <v>236</v>
      </c>
      <c r="J335" t="s">
        <v>236</v>
      </c>
      <c r="K335" t="s">
        <v>74</v>
      </c>
      <c r="L335" t="s">
        <v>92</v>
      </c>
      <c r="M335" t="s">
        <v>179</v>
      </c>
      <c r="N335" t="s">
        <v>275</v>
      </c>
      <c r="O335" t="s">
        <v>275</v>
      </c>
      <c r="P335" t="s">
        <v>276</v>
      </c>
      <c r="Q335" t="s">
        <v>277</v>
      </c>
      <c r="R335" t="s">
        <v>46</v>
      </c>
      <c r="S335" t="s">
        <v>236</v>
      </c>
      <c r="T335" t="s">
        <v>278</v>
      </c>
    </row>
    <row r="336" spans="1:20">
      <c r="A336">
        <v>1138</v>
      </c>
      <c r="B336" t="s">
        <v>263</v>
      </c>
      <c r="C336" t="s">
        <v>242</v>
      </c>
      <c r="D336" t="s">
        <v>252</v>
      </c>
      <c r="E336">
        <v>110926</v>
      </c>
      <c r="F336">
        <v>87179</v>
      </c>
      <c r="G336" t="s">
        <v>683</v>
      </c>
      <c r="H336" t="s">
        <v>236</v>
      </c>
      <c r="I336" t="s">
        <v>236</v>
      </c>
      <c r="J336" t="s">
        <v>236</v>
      </c>
      <c r="K336" t="s">
        <v>80</v>
      </c>
      <c r="L336" t="s">
        <v>104</v>
      </c>
      <c r="M336" t="s">
        <v>105</v>
      </c>
      <c r="N336" t="s">
        <v>275</v>
      </c>
      <c r="O336" t="s">
        <v>275</v>
      </c>
      <c r="P336" t="s">
        <v>276</v>
      </c>
      <c r="Q336" t="s">
        <v>277</v>
      </c>
      <c r="R336" t="s">
        <v>46</v>
      </c>
      <c r="S336" t="s">
        <v>236</v>
      </c>
      <c r="T336" t="s">
        <v>295</v>
      </c>
    </row>
    <row r="337" spans="1:20">
      <c r="A337">
        <v>1138</v>
      </c>
      <c r="B337" t="s">
        <v>263</v>
      </c>
      <c r="C337" t="s">
        <v>242</v>
      </c>
      <c r="D337" t="s">
        <v>252</v>
      </c>
      <c r="E337">
        <v>115046</v>
      </c>
      <c r="F337">
        <v>87179</v>
      </c>
      <c r="G337" t="s">
        <v>683</v>
      </c>
      <c r="H337" t="s">
        <v>236</v>
      </c>
      <c r="I337" t="s">
        <v>236</v>
      </c>
      <c r="J337" t="s">
        <v>236</v>
      </c>
      <c r="K337" t="s">
        <v>80</v>
      </c>
      <c r="L337" t="s">
        <v>104</v>
      </c>
      <c r="M337" t="s">
        <v>105</v>
      </c>
      <c r="N337" t="s">
        <v>275</v>
      </c>
      <c r="O337" t="s">
        <v>275</v>
      </c>
      <c r="P337" t="s">
        <v>276</v>
      </c>
      <c r="Q337" t="s">
        <v>277</v>
      </c>
      <c r="R337" t="s">
        <v>46</v>
      </c>
      <c r="S337" t="s">
        <v>236</v>
      </c>
      <c r="T337" t="s">
        <v>278</v>
      </c>
    </row>
    <row r="338" spans="1:20">
      <c r="A338">
        <v>1138</v>
      </c>
      <c r="B338" t="s">
        <v>263</v>
      </c>
      <c r="C338" t="s">
        <v>242</v>
      </c>
      <c r="D338" t="s">
        <v>252</v>
      </c>
      <c r="E338">
        <v>110464</v>
      </c>
      <c r="F338">
        <v>99081</v>
      </c>
      <c r="G338" t="s">
        <v>677</v>
      </c>
      <c r="H338" t="s">
        <v>236</v>
      </c>
      <c r="I338" t="s">
        <v>236</v>
      </c>
      <c r="J338" t="s">
        <v>236</v>
      </c>
      <c r="K338" t="s">
        <v>83</v>
      </c>
      <c r="L338" t="s">
        <v>87</v>
      </c>
      <c r="M338" t="s">
        <v>87</v>
      </c>
      <c r="N338" t="s">
        <v>275</v>
      </c>
      <c r="O338" t="s">
        <v>275</v>
      </c>
      <c r="P338" t="s">
        <v>276</v>
      </c>
      <c r="Q338" t="s">
        <v>277</v>
      </c>
      <c r="R338" t="s">
        <v>46</v>
      </c>
      <c r="S338" t="s">
        <v>236</v>
      </c>
      <c r="T338" t="s">
        <v>278</v>
      </c>
    </row>
    <row r="339" spans="1:20">
      <c r="A339">
        <v>1138</v>
      </c>
      <c r="B339" t="s">
        <v>263</v>
      </c>
      <c r="C339" t="s">
        <v>242</v>
      </c>
      <c r="D339" t="s">
        <v>252</v>
      </c>
      <c r="E339">
        <v>112520</v>
      </c>
      <c r="F339">
        <v>110329</v>
      </c>
      <c r="G339" t="s">
        <v>758</v>
      </c>
      <c r="H339" t="s">
        <v>236</v>
      </c>
      <c r="I339" t="s">
        <v>236</v>
      </c>
      <c r="J339" t="s">
        <v>236</v>
      </c>
      <c r="K339" t="s">
        <v>74</v>
      </c>
      <c r="L339" t="s">
        <v>75</v>
      </c>
      <c r="M339" t="s">
        <v>76</v>
      </c>
      <c r="N339" t="s">
        <v>275</v>
      </c>
      <c r="O339" t="s">
        <v>275</v>
      </c>
      <c r="P339" t="s">
        <v>276</v>
      </c>
      <c r="Q339" t="s">
        <v>294</v>
      </c>
      <c r="R339" t="s">
        <v>46</v>
      </c>
      <c r="S339" t="s">
        <v>236</v>
      </c>
      <c r="T339" t="s">
        <v>295</v>
      </c>
    </row>
    <row r="340" spans="1:20">
      <c r="A340">
        <v>1138</v>
      </c>
      <c r="B340" t="s">
        <v>263</v>
      </c>
      <c r="C340" t="s">
        <v>242</v>
      </c>
      <c r="D340" t="s">
        <v>252</v>
      </c>
      <c r="E340">
        <v>112519</v>
      </c>
      <c r="F340">
        <v>110329</v>
      </c>
      <c r="G340" t="s">
        <v>758</v>
      </c>
      <c r="H340" t="s">
        <v>236</v>
      </c>
      <c r="I340" t="s">
        <v>236</v>
      </c>
      <c r="J340" t="s">
        <v>236</v>
      </c>
      <c r="K340" t="s">
        <v>74</v>
      </c>
      <c r="L340" t="s">
        <v>75</v>
      </c>
      <c r="M340" t="s">
        <v>76</v>
      </c>
      <c r="N340" t="s">
        <v>275</v>
      </c>
      <c r="O340" t="s">
        <v>275</v>
      </c>
      <c r="P340" t="s">
        <v>276</v>
      </c>
      <c r="Q340" t="s">
        <v>294</v>
      </c>
      <c r="R340" t="s">
        <v>46</v>
      </c>
      <c r="S340" t="s">
        <v>236</v>
      </c>
      <c r="T340" t="s">
        <v>278</v>
      </c>
    </row>
    <row r="341" spans="1:20">
      <c r="A341">
        <v>1138</v>
      </c>
      <c r="B341" t="s">
        <v>263</v>
      </c>
      <c r="C341" t="s">
        <v>242</v>
      </c>
      <c r="D341" t="s">
        <v>252</v>
      </c>
      <c r="E341">
        <v>112124</v>
      </c>
      <c r="F341">
        <v>110327</v>
      </c>
      <c r="G341" t="s">
        <v>732</v>
      </c>
      <c r="H341" t="s">
        <v>236</v>
      </c>
      <c r="I341" t="s">
        <v>236</v>
      </c>
      <c r="J341" t="s">
        <v>236</v>
      </c>
      <c r="K341" t="s">
        <v>83</v>
      </c>
      <c r="L341" t="s">
        <v>115</v>
      </c>
      <c r="M341" t="s">
        <v>116</v>
      </c>
      <c r="N341" t="s">
        <v>275</v>
      </c>
      <c r="O341" t="s">
        <v>275</v>
      </c>
      <c r="P341" t="s">
        <v>276</v>
      </c>
      <c r="Q341" t="s">
        <v>277</v>
      </c>
      <c r="R341" t="s">
        <v>46</v>
      </c>
      <c r="S341" t="s">
        <v>236</v>
      </c>
      <c r="T341" t="s">
        <v>278</v>
      </c>
    </row>
    <row r="342" spans="1:20">
      <c r="A342">
        <v>1138</v>
      </c>
      <c r="B342" t="s">
        <v>263</v>
      </c>
      <c r="C342" t="s">
        <v>242</v>
      </c>
      <c r="D342" t="s">
        <v>252</v>
      </c>
      <c r="E342">
        <v>92657</v>
      </c>
      <c r="F342">
        <v>87964</v>
      </c>
      <c r="G342" t="s">
        <v>578</v>
      </c>
      <c r="H342" t="s">
        <v>236</v>
      </c>
      <c r="I342" t="s">
        <v>236</v>
      </c>
      <c r="J342" t="s">
        <v>236</v>
      </c>
      <c r="K342" t="s">
        <v>33</v>
      </c>
      <c r="L342" t="s">
        <v>109</v>
      </c>
      <c r="M342" t="s">
        <v>109</v>
      </c>
      <c r="N342" t="s">
        <v>275</v>
      </c>
      <c r="P342" t="s">
        <v>276</v>
      </c>
      <c r="Q342" t="s">
        <v>277</v>
      </c>
      <c r="R342" t="s">
        <v>46</v>
      </c>
      <c r="S342" t="s">
        <v>236</v>
      </c>
      <c r="T342" t="s">
        <v>278</v>
      </c>
    </row>
    <row r="343" spans="1:20">
      <c r="A343">
        <v>1138</v>
      </c>
      <c r="B343" t="s">
        <v>263</v>
      </c>
      <c r="C343" t="s">
        <v>242</v>
      </c>
      <c r="D343" t="s">
        <v>252</v>
      </c>
      <c r="E343">
        <v>113461</v>
      </c>
      <c r="F343">
        <v>111994</v>
      </c>
      <c r="G343" t="s">
        <v>1087</v>
      </c>
      <c r="H343" t="s">
        <v>236</v>
      </c>
      <c r="I343" t="s">
        <v>236</v>
      </c>
      <c r="J343" t="s">
        <v>236</v>
      </c>
      <c r="K343" t="s">
        <v>85</v>
      </c>
      <c r="L343" t="s">
        <v>140</v>
      </c>
      <c r="M343" t="s">
        <v>141</v>
      </c>
      <c r="N343" t="s">
        <v>275</v>
      </c>
      <c r="O343" t="s">
        <v>275</v>
      </c>
      <c r="P343" t="s">
        <v>276</v>
      </c>
      <c r="Q343" t="s">
        <v>277</v>
      </c>
      <c r="R343" t="s">
        <v>46</v>
      </c>
      <c r="S343" t="s">
        <v>236</v>
      </c>
      <c r="T343" t="s">
        <v>295</v>
      </c>
    </row>
    <row r="344" spans="1:20">
      <c r="A344">
        <v>1138</v>
      </c>
      <c r="B344" t="s">
        <v>263</v>
      </c>
      <c r="C344" t="s">
        <v>242</v>
      </c>
      <c r="D344" t="s">
        <v>252</v>
      </c>
      <c r="E344">
        <v>114139</v>
      </c>
      <c r="F344">
        <v>112439</v>
      </c>
      <c r="G344" t="s">
        <v>952</v>
      </c>
      <c r="H344" t="s">
        <v>236</v>
      </c>
      <c r="I344" t="s">
        <v>236</v>
      </c>
      <c r="J344" t="s">
        <v>236</v>
      </c>
      <c r="K344" t="s">
        <v>137</v>
      </c>
      <c r="L344" t="s">
        <v>138</v>
      </c>
      <c r="M344" t="s">
        <v>139</v>
      </c>
      <c r="N344" t="s">
        <v>275</v>
      </c>
      <c r="O344" t="s">
        <v>275</v>
      </c>
      <c r="P344" t="s">
        <v>276</v>
      </c>
      <c r="Q344" t="s">
        <v>277</v>
      </c>
      <c r="R344" t="s">
        <v>46</v>
      </c>
      <c r="S344" t="s">
        <v>236</v>
      </c>
      <c r="T344" t="s">
        <v>278</v>
      </c>
    </row>
    <row r="345" spans="1:20">
      <c r="A345">
        <v>1138</v>
      </c>
      <c r="B345" t="s">
        <v>263</v>
      </c>
      <c r="C345" t="s">
        <v>242</v>
      </c>
      <c r="D345" t="s">
        <v>252</v>
      </c>
      <c r="E345">
        <v>114138</v>
      </c>
      <c r="F345">
        <v>112439</v>
      </c>
      <c r="G345" t="s">
        <v>952</v>
      </c>
      <c r="H345" t="s">
        <v>236</v>
      </c>
      <c r="I345" t="s">
        <v>236</v>
      </c>
      <c r="J345" t="s">
        <v>236</v>
      </c>
      <c r="K345" t="s">
        <v>137</v>
      </c>
      <c r="L345" t="s">
        <v>138</v>
      </c>
      <c r="M345" t="s">
        <v>139</v>
      </c>
      <c r="N345" t="s">
        <v>275</v>
      </c>
      <c r="O345" t="s">
        <v>275</v>
      </c>
      <c r="P345" t="s">
        <v>276</v>
      </c>
      <c r="Q345" t="s">
        <v>277</v>
      </c>
      <c r="R345" t="s">
        <v>46</v>
      </c>
      <c r="S345" t="s">
        <v>236</v>
      </c>
      <c r="T345" t="s">
        <v>295</v>
      </c>
    </row>
    <row r="346" spans="1:20">
      <c r="A346">
        <v>1138</v>
      </c>
      <c r="B346" t="s">
        <v>263</v>
      </c>
      <c r="C346" t="s">
        <v>242</v>
      </c>
      <c r="D346" t="s">
        <v>252</v>
      </c>
      <c r="E346">
        <v>108388</v>
      </c>
      <c r="F346">
        <v>108386</v>
      </c>
      <c r="G346" t="s">
        <v>660</v>
      </c>
      <c r="H346" t="s">
        <v>236</v>
      </c>
      <c r="I346" t="s">
        <v>236</v>
      </c>
      <c r="J346" t="s">
        <v>236</v>
      </c>
      <c r="K346" t="s">
        <v>83</v>
      </c>
      <c r="L346" t="s">
        <v>87</v>
      </c>
      <c r="M346" t="s">
        <v>87</v>
      </c>
      <c r="N346" t="s">
        <v>275</v>
      </c>
      <c r="P346" t="s">
        <v>276</v>
      </c>
      <c r="Q346" t="s">
        <v>277</v>
      </c>
      <c r="R346" t="s">
        <v>46</v>
      </c>
      <c r="S346" t="s">
        <v>236</v>
      </c>
      <c r="T346" t="s">
        <v>278</v>
      </c>
    </row>
    <row r="347" spans="1:20">
      <c r="A347">
        <v>1138</v>
      </c>
      <c r="B347" t="s">
        <v>263</v>
      </c>
      <c r="C347" t="s">
        <v>242</v>
      </c>
      <c r="D347" t="s">
        <v>252</v>
      </c>
      <c r="E347">
        <v>108387</v>
      </c>
      <c r="F347">
        <v>108386</v>
      </c>
      <c r="G347" t="s">
        <v>660</v>
      </c>
      <c r="H347" t="s">
        <v>236</v>
      </c>
      <c r="I347" t="s">
        <v>236</v>
      </c>
      <c r="J347" t="s">
        <v>236</v>
      </c>
      <c r="K347" t="s">
        <v>83</v>
      </c>
      <c r="L347" t="s">
        <v>87</v>
      </c>
      <c r="M347" t="s">
        <v>87</v>
      </c>
      <c r="N347" t="s">
        <v>275</v>
      </c>
      <c r="P347" t="s">
        <v>276</v>
      </c>
      <c r="Q347" t="s">
        <v>277</v>
      </c>
      <c r="R347" t="s">
        <v>46</v>
      </c>
      <c r="S347" t="s">
        <v>236</v>
      </c>
      <c r="T347" t="s">
        <v>295</v>
      </c>
    </row>
    <row r="348" spans="1:20">
      <c r="A348">
        <v>1013</v>
      </c>
      <c r="B348" t="s">
        <v>710</v>
      </c>
      <c r="C348" t="s">
        <v>712</v>
      </c>
      <c r="E348">
        <v>114247</v>
      </c>
      <c r="F348">
        <v>114242</v>
      </c>
      <c r="G348" t="s">
        <v>839</v>
      </c>
      <c r="H348" t="s">
        <v>236</v>
      </c>
      <c r="I348" t="s">
        <v>236</v>
      </c>
      <c r="J348" t="s">
        <v>236</v>
      </c>
      <c r="K348" t="s">
        <v>74</v>
      </c>
      <c r="L348" t="s">
        <v>75</v>
      </c>
      <c r="M348" t="s">
        <v>155</v>
      </c>
      <c r="N348" t="s">
        <v>275</v>
      </c>
      <c r="P348" t="s">
        <v>276</v>
      </c>
      <c r="Q348" t="s">
        <v>277</v>
      </c>
      <c r="R348" t="s">
        <v>46</v>
      </c>
      <c r="S348" t="s">
        <v>236</v>
      </c>
      <c r="T348" t="s">
        <v>278</v>
      </c>
    </row>
    <row r="349" spans="1:20">
      <c r="A349">
        <v>1013</v>
      </c>
      <c r="B349" t="s">
        <v>710</v>
      </c>
      <c r="C349" t="s">
        <v>712</v>
      </c>
      <c r="E349">
        <v>114248</v>
      </c>
      <c r="F349">
        <v>114242</v>
      </c>
      <c r="G349" t="s">
        <v>839</v>
      </c>
      <c r="H349" t="s">
        <v>236</v>
      </c>
      <c r="I349" t="s">
        <v>236</v>
      </c>
      <c r="J349" t="s">
        <v>236</v>
      </c>
      <c r="K349" t="s">
        <v>74</v>
      </c>
      <c r="L349" t="s">
        <v>75</v>
      </c>
      <c r="M349" t="s">
        <v>155</v>
      </c>
      <c r="N349" t="s">
        <v>275</v>
      </c>
      <c r="P349" t="s">
        <v>276</v>
      </c>
      <c r="Q349" t="s">
        <v>277</v>
      </c>
      <c r="R349" t="s">
        <v>46</v>
      </c>
      <c r="S349" t="s">
        <v>236</v>
      </c>
      <c r="T349" t="s">
        <v>278</v>
      </c>
    </row>
    <row r="350" spans="1:20">
      <c r="A350">
        <v>1013</v>
      </c>
      <c r="B350" t="s">
        <v>710</v>
      </c>
      <c r="C350" t="s">
        <v>712</v>
      </c>
      <c r="E350">
        <v>111569</v>
      </c>
      <c r="F350">
        <v>111565</v>
      </c>
      <c r="G350" t="s">
        <v>709</v>
      </c>
      <c r="H350" t="s">
        <v>236</v>
      </c>
      <c r="I350" t="s">
        <v>236</v>
      </c>
      <c r="J350" t="s">
        <v>236</v>
      </c>
      <c r="K350" t="s">
        <v>74</v>
      </c>
      <c r="L350" t="s">
        <v>75</v>
      </c>
      <c r="M350" t="s">
        <v>76</v>
      </c>
      <c r="N350" t="s">
        <v>275</v>
      </c>
      <c r="P350" t="s">
        <v>276</v>
      </c>
      <c r="Q350" t="s">
        <v>277</v>
      </c>
      <c r="R350" t="s">
        <v>46</v>
      </c>
      <c r="S350" t="s">
        <v>236</v>
      </c>
      <c r="T350" t="s">
        <v>278</v>
      </c>
    </row>
    <row r="351" spans="1:20">
      <c r="A351">
        <v>1013</v>
      </c>
      <c r="B351" t="s">
        <v>710</v>
      </c>
      <c r="C351" t="s">
        <v>712</v>
      </c>
      <c r="E351">
        <v>111570</v>
      </c>
      <c r="F351">
        <v>111565</v>
      </c>
      <c r="G351" t="s">
        <v>709</v>
      </c>
      <c r="H351" t="s">
        <v>236</v>
      </c>
      <c r="I351" t="s">
        <v>236</v>
      </c>
      <c r="J351" t="s">
        <v>236</v>
      </c>
      <c r="K351" t="s">
        <v>74</v>
      </c>
      <c r="L351" t="s">
        <v>75</v>
      </c>
      <c r="M351" t="s">
        <v>76</v>
      </c>
      <c r="N351" t="s">
        <v>275</v>
      </c>
      <c r="P351" t="s">
        <v>276</v>
      </c>
      <c r="Q351" t="s">
        <v>277</v>
      </c>
      <c r="R351" t="s">
        <v>46</v>
      </c>
      <c r="S351" t="s">
        <v>236</v>
      </c>
      <c r="T351" t="s">
        <v>278</v>
      </c>
    </row>
    <row r="352" spans="1:20">
      <c r="A352">
        <v>1013</v>
      </c>
      <c r="B352" t="s">
        <v>710</v>
      </c>
      <c r="C352" t="s">
        <v>712</v>
      </c>
      <c r="E352">
        <v>112803</v>
      </c>
      <c r="F352">
        <v>112800</v>
      </c>
      <c r="G352" t="s">
        <v>770</v>
      </c>
      <c r="H352" t="s">
        <v>236</v>
      </c>
      <c r="I352" t="s">
        <v>236</v>
      </c>
      <c r="J352" t="s">
        <v>236</v>
      </c>
      <c r="K352" t="s">
        <v>77</v>
      </c>
      <c r="L352" t="s">
        <v>78</v>
      </c>
      <c r="M352" t="s">
        <v>91</v>
      </c>
      <c r="N352" t="s">
        <v>275</v>
      </c>
      <c r="P352" t="s">
        <v>276</v>
      </c>
      <c r="Q352" t="s">
        <v>277</v>
      </c>
      <c r="R352" t="s">
        <v>46</v>
      </c>
      <c r="S352" t="s">
        <v>236</v>
      </c>
      <c r="T352" t="s">
        <v>295</v>
      </c>
    </row>
    <row r="353" spans="1:20">
      <c r="A353">
        <v>1013</v>
      </c>
      <c r="B353" t="s">
        <v>710</v>
      </c>
      <c r="C353" t="s">
        <v>712</v>
      </c>
      <c r="E353">
        <v>111568</v>
      </c>
      <c r="F353">
        <v>111564</v>
      </c>
      <c r="G353" t="s">
        <v>853</v>
      </c>
      <c r="H353" t="s">
        <v>236</v>
      </c>
      <c r="I353" t="s">
        <v>236</v>
      </c>
      <c r="J353" t="s">
        <v>236</v>
      </c>
      <c r="K353" t="s">
        <v>77</v>
      </c>
      <c r="L353" t="s">
        <v>78</v>
      </c>
      <c r="M353" t="s">
        <v>169</v>
      </c>
      <c r="N353" t="s">
        <v>275</v>
      </c>
      <c r="P353" t="s">
        <v>276</v>
      </c>
      <c r="Q353" t="s">
        <v>277</v>
      </c>
      <c r="R353" t="s">
        <v>46</v>
      </c>
      <c r="S353" t="s">
        <v>236</v>
      </c>
      <c r="T353" t="s">
        <v>295</v>
      </c>
    </row>
    <row r="354" spans="1:20">
      <c r="A354">
        <v>1013</v>
      </c>
      <c r="B354" t="s">
        <v>710</v>
      </c>
      <c r="C354" t="s">
        <v>712</v>
      </c>
      <c r="E354">
        <v>104736</v>
      </c>
      <c r="F354">
        <v>104730</v>
      </c>
      <c r="G354" t="s">
        <v>786</v>
      </c>
      <c r="H354" t="s">
        <v>236</v>
      </c>
      <c r="I354" t="s">
        <v>236</v>
      </c>
      <c r="J354" t="s">
        <v>236</v>
      </c>
      <c r="K354" t="s">
        <v>74</v>
      </c>
      <c r="L354" t="s">
        <v>142</v>
      </c>
      <c r="M354" t="s">
        <v>154</v>
      </c>
      <c r="N354" t="s">
        <v>275</v>
      </c>
      <c r="P354" t="s">
        <v>276</v>
      </c>
      <c r="Q354" t="s">
        <v>277</v>
      </c>
      <c r="R354" t="s">
        <v>46</v>
      </c>
      <c r="S354" t="s">
        <v>236</v>
      </c>
      <c r="T354" t="s">
        <v>295</v>
      </c>
    </row>
    <row r="355" spans="1:20">
      <c r="A355">
        <v>1013</v>
      </c>
      <c r="B355" t="s">
        <v>710</v>
      </c>
      <c r="C355" t="s">
        <v>712</v>
      </c>
      <c r="E355">
        <v>104737</v>
      </c>
      <c r="F355">
        <v>104730</v>
      </c>
      <c r="G355" t="s">
        <v>786</v>
      </c>
      <c r="H355" t="s">
        <v>236</v>
      </c>
      <c r="I355" t="s">
        <v>236</v>
      </c>
      <c r="J355" t="s">
        <v>236</v>
      </c>
      <c r="K355" t="s">
        <v>74</v>
      </c>
      <c r="L355" t="s">
        <v>142</v>
      </c>
      <c r="M355" t="s">
        <v>154</v>
      </c>
      <c r="N355" t="s">
        <v>275</v>
      </c>
      <c r="P355" t="s">
        <v>276</v>
      </c>
      <c r="Q355" t="s">
        <v>277</v>
      </c>
      <c r="R355" t="s">
        <v>46</v>
      </c>
      <c r="S355" t="s">
        <v>236</v>
      </c>
      <c r="T355" t="s">
        <v>295</v>
      </c>
    </row>
    <row r="356" spans="1:20">
      <c r="A356">
        <v>1013</v>
      </c>
      <c r="B356" t="s">
        <v>710</v>
      </c>
      <c r="C356" t="s">
        <v>712</v>
      </c>
      <c r="E356">
        <v>108610</v>
      </c>
      <c r="F356">
        <v>108608</v>
      </c>
      <c r="G356" t="s">
        <v>805</v>
      </c>
      <c r="H356" t="s">
        <v>236</v>
      </c>
      <c r="I356" t="s">
        <v>236</v>
      </c>
      <c r="J356" t="s">
        <v>236</v>
      </c>
      <c r="K356" t="s">
        <v>80</v>
      </c>
      <c r="L356" t="s">
        <v>81</v>
      </c>
      <c r="M356" t="s">
        <v>82</v>
      </c>
      <c r="N356" t="s">
        <v>275</v>
      </c>
      <c r="P356" t="s">
        <v>276</v>
      </c>
      <c r="Q356" t="s">
        <v>311</v>
      </c>
      <c r="R356" t="s">
        <v>149</v>
      </c>
      <c r="S356" t="s">
        <v>236</v>
      </c>
    </row>
    <row r="357" spans="1:20">
      <c r="A357">
        <v>1013</v>
      </c>
      <c r="B357" t="s">
        <v>710</v>
      </c>
      <c r="C357" t="s">
        <v>712</v>
      </c>
      <c r="E357">
        <v>108609</v>
      </c>
      <c r="F357">
        <v>108608</v>
      </c>
      <c r="G357" t="s">
        <v>805</v>
      </c>
      <c r="H357" t="s">
        <v>236</v>
      </c>
      <c r="I357" t="s">
        <v>236</v>
      </c>
      <c r="J357" t="s">
        <v>236</v>
      </c>
      <c r="K357" t="s">
        <v>80</v>
      </c>
      <c r="L357" t="s">
        <v>81</v>
      </c>
      <c r="M357" t="s">
        <v>82</v>
      </c>
      <c r="N357" t="s">
        <v>275</v>
      </c>
      <c r="P357" t="s">
        <v>276</v>
      </c>
      <c r="Q357" t="s">
        <v>277</v>
      </c>
      <c r="R357" t="s">
        <v>46</v>
      </c>
      <c r="S357" t="s">
        <v>236</v>
      </c>
      <c r="T357" t="s">
        <v>278</v>
      </c>
    </row>
    <row r="358" spans="1:20">
      <c r="A358">
        <v>1013</v>
      </c>
      <c r="B358" t="s">
        <v>710</v>
      </c>
      <c r="C358" t="s">
        <v>712</v>
      </c>
      <c r="E358">
        <v>104738</v>
      </c>
      <c r="F358">
        <v>104731</v>
      </c>
      <c r="G358" t="s">
        <v>790</v>
      </c>
      <c r="H358" t="s">
        <v>236</v>
      </c>
      <c r="I358" t="s">
        <v>236</v>
      </c>
      <c r="J358" t="s">
        <v>236</v>
      </c>
      <c r="K358" t="s">
        <v>80</v>
      </c>
      <c r="L358" t="s">
        <v>104</v>
      </c>
      <c r="M358" t="s">
        <v>108</v>
      </c>
      <c r="N358" t="s">
        <v>275</v>
      </c>
      <c r="P358" t="s">
        <v>276</v>
      </c>
      <c r="Q358" t="s">
        <v>456</v>
      </c>
      <c r="R358" t="s">
        <v>149</v>
      </c>
      <c r="S358" t="s">
        <v>236</v>
      </c>
    </row>
    <row r="359" spans="1:20">
      <c r="A359">
        <v>1013</v>
      </c>
      <c r="B359" t="s">
        <v>710</v>
      </c>
      <c r="C359" t="s">
        <v>712</v>
      </c>
      <c r="E359">
        <v>104740</v>
      </c>
      <c r="F359">
        <v>104732</v>
      </c>
      <c r="G359" t="s">
        <v>792</v>
      </c>
      <c r="H359" t="s">
        <v>236</v>
      </c>
      <c r="I359" t="s">
        <v>236</v>
      </c>
      <c r="J359" t="s">
        <v>236</v>
      </c>
      <c r="K359" t="s">
        <v>33</v>
      </c>
      <c r="L359" t="s">
        <v>163</v>
      </c>
      <c r="M359" t="s">
        <v>175</v>
      </c>
      <c r="N359" t="s">
        <v>275</v>
      </c>
      <c r="P359" t="s">
        <v>276</v>
      </c>
      <c r="Q359" t="s">
        <v>456</v>
      </c>
      <c r="R359" t="s">
        <v>149</v>
      </c>
      <c r="S359" t="s">
        <v>236</v>
      </c>
    </row>
    <row r="360" spans="1:20">
      <c r="A360">
        <v>1013</v>
      </c>
      <c r="B360" t="s">
        <v>710</v>
      </c>
      <c r="C360" t="s">
        <v>712</v>
      </c>
      <c r="E360">
        <v>104739</v>
      </c>
      <c r="F360">
        <v>104732</v>
      </c>
      <c r="G360" t="s">
        <v>792</v>
      </c>
      <c r="H360" t="s">
        <v>236</v>
      </c>
      <c r="I360" t="s">
        <v>236</v>
      </c>
      <c r="J360" t="s">
        <v>236</v>
      </c>
      <c r="K360" t="s">
        <v>33</v>
      </c>
      <c r="L360" t="s">
        <v>163</v>
      </c>
      <c r="M360" t="s">
        <v>175</v>
      </c>
      <c r="N360" t="s">
        <v>275</v>
      </c>
      <c r="P360" t="s">
        <v>276</v>
      </c>
      <c r="Q360" t="s">
        <v>277</v>
      </c>
      <c r="R360" t="s">
        <v>46</v>
      </c>
      <c r="S360" t="s">
        <v>236</v>
      </c>
      <c r="T360" t="s">
        <v>278</v>
      </c>
    </row>
    <row r="361" spans="1:20">
      <c r="A361">
        <v>1013</v>
      </c>
      <c r="B361" t="s">
        <v>710</v>
      </c>
      <c r="C361" t="s">
        <v>712</v>
      </c>
      <c r="E361">
        <v>104741</v>
      </c>
      <c r="F361">
        <v>104732</v>
      </c>
      <c r="G361" t="s">
        <v>792</v>
      </c>
      <c r="H361" t="s">
        <v>236</v>
      </c>
      <c r="I361" t="s">
        <v>236</v>
      </c>
      <c r="J361" t="s">
        <v>236</v>
      </c>
      <c r="K361" t="s">
        <v>33</v>
      </c>
      <c r="L361" t="s">
        <v>163</v>
      </c>
      <c r="M361" t="s">
        <v>175</v>
      </c>
      <c r="N361" t="s">
        <v>275</v>
      </c>
      <c r="P361" t="s">
        <v>276</v>
      </c>
      <c r="Q361" t="s">
        <v>311</v>
      </c>
      <c r="R361" t="s">
        <v>149</v>
      </c>
      <c r="S361" t="s">
        <v>236</v>
      </c>
    </row>
    <row r="362" spans="1:20">
      <c r="A362">
        <v>1013</v>
      </c>
      <c r="B362" t="s">
        <v>710</v>
      </c>
      <c r="C362" t="s">
        <v>712</v>
      </c>
      <c r="E362">
        <v>111571</v>
      </c>
      <c r="F362">
        <v>108613</v>
      </c>
      <c r="G362" t="s">
        <v>715</v>
      </c>
      <c r="H362" t="s">
        <v>236</v>
      </c>
      <c r="I362" t="s">
        <v>236</v>
      </c>
      <c r="J362" t="s">
        <v>236</v>
      </c>
      <c r="K362" t="s">
        <v>85</v>
      </c>
      <c r="L362" t="s">
        <v>140</v>
      </c>
      <c r="M362" t="s">
        <v>141</v>
      </c>
      <c r="N362" t="s">
        <v>275</v>
      </c>
      <c r="P362" t="s">
        <v>276</v>
      </c>
      <c r="Q362" t="s">
        <v>277</v>
      </c>
      <c r="R362" t="s">
        <v>46</v>
      </c>
      <c r="S362" t="s">
        <v>236</v>
      </c>
      <c r="T362" t="s">
        <v>295</v>
      </c>
    </row>
    <row r="363" spans="1:20">
      <c r="A363">
        <v>1013</v>
      </c>
      <c r="B363" t="s">
        <v>710</v>
      </c>
      <c r="C363" t="s">
        <v>712</v>
      </c>
      <c r="E363">
        <v>108614</v>
      </c>
      <c r="F363">
        <v>108613</v>
      </c>
      <c r="G363" t="s">
        <v>715</v>
      </c>
      <c r="H363" t="s">
        <v>236</v>
      </c>
      <c r="I363" t="s">
        <v>236</v>
      </c>
      <c r="J363" t="s">
        <v>236</v>
      </c>
      <c r="K363" t="s">
        <v>85</v>
      </c>
      <c r="L363" t="s">
        <v>140</v>
      </c>
      <c r="M363" t="s">
        <v>141</v>
      </c>
      <c r="N363" t="s">
        <v>275</v>
      </c>
      <c r="P363" t="s">
        <v>276</v>
      </c>
      <c r="Q363" t="s">
        <v>277</v>
      </c>
      <c r="R363" t="s">
        <v>46</v>
      </c>
      <c r="S363" t="s">
        <v>236</v>
      </c>
      <c r="T363" t="s">
        <v>278</v>
      </c>
    </row>
    <row r="364" spans="1:20">
      <c r="A364">
        <v>1013</v>
      </c>
      <c r="B364" t="s">
        <v>710</v>
      </c>
      <c r="C364" t="s">
        <v>712</v>
      </c>
      <c r="E364">
        <v>111572</v>
      </c>
      <c r="F364">
        <v>111566</v>
      </c>
      <c r="G364" t="s">
        <v>718</v>
      </c>
      <c r="H364" t="s">
        <v>236</v>
      </c>
      <c r="I364" t="s">
        <v>236</v>
      </c>
      <c r="J364" t="s">
        <v>236</v>
      </c>
      <c r="K364" t="s">
        <v>80</v>
      </c>
      <c r="L364" t="s">
        <v>81</v>
      </c>
      <c r="M364" t="s">
        <v>82</v>
      </c>
      <c r="N364" t="s">
        <v>275</v>
      </c>
      <c r="P364" t="s">
        <v>276</v>
      </c>
      <c r="Q364" t="s">
        <v>277</v>
      </c>
      <c r="R364" t="s">
        <v>46</v>
      </c>
      <c r="S364" t="s">
        <v>236</v>
      </c>
      <c r="T364" t="s">
        <v>295</v>
      </c>
    </row>
    <row r="365" spans="1:20">
      <c r="A365">
        <v>1013</v>
      </c>
      <c r="B365" t="s">
        <v>710</v>
      </c>
      <c r="C365" t="s">
        <v>712</v>
      </c>
      <c r="E365">
        <v>111573</v>
      </c>
      <c r="F365">
        <v>111566</v>
      </c>
      <c r="G365" t="s">
        <v>718</v>
      </c>
      <c r="H365" t="s">
        <v>236</v>
      </c>
      <c r="I365" t="s">
        <v>236</v>
      </c>
      <c r="J365" t="s">
        <v>236</v>
      </c>
      <c r="K365" t="s">
        <v>80</v>
      </c>
      <c r="L365" t="s">
        <v>81</v>
      </c>
      <c r="M365" t="s">
        <v>82</v>
      </c>
      <c r="N365" t="s">
        <v>275</v>
      </c>
      <c r="P365" t="s">
        <v>276</v>
      </c>
      <c r="Q365" t="s">
        <v>277</v>
      </c>
      <c r="R365" t="s">
        <v>46</v>
      </c>
      <c r="S365" t="s">
        <v>236</v>
      </c>
      <c r="T365" t="s">
        <v>278</v>
      </c>
    </row>
    <row r="366" spans="1:20">
      <c r="A366">
        <v>1013</v>
      </c>
      <c r="B366" t="s">
        <v>710</v>
      </c>
      <c r="C366" t="s">
        <v>712</v>
      </c>
      <c r="E366">
        <v>111574</v>
      </c>
      <c r="F366">
        <v>104733</v>
      </c>
      <c r="G366" t="s">
        <v>721</v>
      </c>
      <c r="H366" t="s">
        <v>236</v>
      </c>
      <c r="I366" t="s">
        <v>236</v>
      </c>
      <c r="J366" t="s">
        <v>236</v>
      </c>
      <c r="K366" t="s">
        <v>77</v>
      </c>
      <c r="L366" t="s">
        <v>78</v>
      </c>
      <c r="M366" t="s">
        <v>79</v>
      </c>
      <c r="N366" t="s">
        <v>275</v>
      </c>
      <c r="P366" t="s">
        <v>276</v>
      </c>
      <c r="Q366" t="s">
        <v>332</v>
      </c>
      <c r="R366" t="s">
        <v>46</v>
      </c>
      <c r="S366" t="s">
        <v>236</v>
      </c>
      <c r="T366" t="s">
        <v>295</v>
      </c>
    </row>
    <row r="367" spans="1:20">
      <c r="A367">
        <v>1013</v>
      </c>
      <c r="B367" t="s">
        <v>710</v>
      </c>
      <c r="C367" t="s">
        <v>712</v>
      </c>
      <c r="E367">
        <v>104744</v>
      </c>
      <c r="F367">
        <v>104733</v>
      </c>
      <c r="G367" t="s">
        <v>721</v>
      </c>
      <c r="H367" t="s">
        <v>236</v>
      </c>
      <c r="I367" t="s">
        <v>236</v>
      </c>
      <c r="J367" t="s">
        <v>236</v>
      </c>
      <c r="K367" t="s">
        <v>77</v>
      </c>
      <c r="L367" t="s">
        <v>78</v>
      </c>
      <c r="M367" t="s">
        <v>79</v>
      </c>
      <c r="N367" t="s">
        <v>275</v>
      </c>
      <c r="P367" t="s">
        <v>276</v>
      </c>
      <c r="Q367" t="s">
        <v>277</v>
      </c>
      <c r="R367" t="s">
        <v>46</v>
      </c>
      <c r="S367" t="s">
        <v>236</v>
      </c>
      <c r="T367" t="s">
        <v>278</v>
      </c>
    </row>
    <row r="368" spans="1:20">
      <c r="A368">
        <v>1013</v>
      </c>
      <c r="B368" t="s">
        <v>710</v>
      </c>
      <c r="C368" t="s">
        <v>712</v>
      </c>
      <c r="E368">
        <v>104743</v>
      </c>
      <c r="F368">
        <v>104733</v>
      </c>
      <c r="G368" t="s">
        <v>721</v>
      </c>
      <c r="H368" t="s">
        <v>236</v>
      </c>
      <c r="I368" t="s">
        <v>236</v>
      </c>
      <c r="J368" t="s">
        <v>236</v>
      </c>
      <c r="K368" t="s">
        <v>77</v>
      </c>
      <c r="L368" t="s">
        <v>78</v>
      </c>
      <c r="M368" t="s">
        <v>79</v>
      </c>
      <c r="N368" t="s">
        <v>275</v>
      </c>
      <c r="P368" t="s">
        <v>276</v>
      </c>
      <c r="Q368" t="s">
        <v>277</v>
      </c>
      <c r="R368" t="s">
        <v>46</v>
      </c>
      <c r="S368" t="s">
        <v>236</v>
      </c>
      <c r="T368" t="s">
        <v>278</v>
      </c>
    </row>
    <row r="369" spans="1:20">
      <c r="A369">
        <v>1013</v>
      </c>
      <c r="B369" t="s">
        <v>710</v>
      </c>
      <c r="C369" t="s">
        <v>712</v>
      </c>
      <c r="E369">
        <v>104742</v>
      </c>
      <c r="F369">
        <v>104733</v>
      </c>
      <c r="G369" t="s">
        <v>721</v>
      </c>
      <c r="H369" t="s">
        <v>236</v>
      </c>
      <c r="I369" t="s">
        <v>236</v>
      </c>
      <c r="J369" t="s">
        <v>236</v>
      </c>
      <c r="K369" t="s">
        <v>77</v>
      </c>
      <c r="L369" t="s">
        <v>78</v>
      </c>
      <c r="M369" t="s">
        <v>79</v>
      </c>
      <c r="N369" t="s">
        <v>275</v>
      </c>
      <c r="P369" t="s">
        <v>276</v>
      </c>
      <c r="Q369" t="s">
        <v>277</v>
      </c>
      <c r="R369" t="s">
        <v>46</v>
      </c>
      <c r="S369" t="s">
        <v>236</v>
      </c>
      <c r="T369" t="s">
        <v>295</v>
      </c>
    </row>
    <row r="370" spans="1:20">
      <c r="A370">
        <v>1013</v>
      </c>
      <c r="B370" t="s">
        <v>710</v>
      </c>
      <c r="C370" t="s">
        <v>712</v>
      </c>
      <c r="E370">
        <v>116157</v>
      </c>
      <c r="F370">
        <v>116153</v>
      </c>
      <c r="G370" t="s">
        <v>1130</v>
      </c>
      <c r="H370" t="s">
        <v>236</v>
      </c>
      <c r="I370" t="s">
        <v>236</v>
      </c>
      <c r="J370" t="s">
        <v>236</v>
      </c>
      <c r="K370" t="s">
        <v>137</v>
      </c>
      <c r="L370" t="s">
        <v>138</v>
      </c>
      <c r="M370" t="s">
        <v>139</v>
      </c>
      <c r="N370" t="s">
        <v>275</v>
      </c>
      <c r="P370" t="s">
        <v>276</v>
      </c>
      <c r="Q370" t="s">
        <v>277</v>
      </c>
      <c r="R370" t="s">
        <v>46</v>
      </c>
      <c r="S370" t="s">
        <v>236</v>
      </c>
      <c r="T370" t="s">
        <v>278</v>
      </c>
    </row>
    <row r="371" spans="1:20">
      <c r="A371">
        <v>1013</v>
      </c>
      <c r="B371" t="s">
        <v>710</v>
      </c>
      <c r="C371" t="s">
        <v>712</v>
      </c>
      <c r="E371">
        <v>116155</v>
      </c>
      <c r="F371">
        <v>116153</v>
      </c>
      <c r="G371" t="s">
        <v>1130</v>
      </c>
      <c r="H371" t="s">
        <v>236</v>
      </c>
      <c r="I371" t="s">
        <v>236</v>
      </c>
      <c r="J371" t="s">
        <v>236</v>
      </c>
      <c r="K371" t="s">
        <v>137</v>
      </c>
      <c r="L371" t="s">
        <v>138</v>
      </c>
      <c r="M371" t="s">
        <v>139</v>
      </c>
      <c r="N371" t="s">
        <v>275</v>
      </c>
      <c r="P371" t="s">
        <v>276</v>
      </c>
      <c r="Q371" t="s">
        <v>277</v>
      </c>
      <c r="R371" t="s">
        <v>46</v>
      </c>
      <c r="S371" t="s">
        <v>236</v>
      </c>
      <c r="T371" t="s">
        <v>295</v>
      </c>
    </row>
    <row r="372" spans="1:20">
      <c r="A372">
        <v>1013</v>
      </c>
      <c r="B372" t="s">
        <v>710</v>
      </c>
      <c r="C372" t="s">
        <v>712</v>
      </c>
      <c r="E372">
        <v>104745</v>
      </c>
      <c r="F372">
        <v>104734</v>
      </c>
      <c r="G372" t="s">
        <v>799</v>
      </c>
      <c r="H372" t="s">
        <v>236</v>
      </c>
      <c r="I372" t="s">
        <v>236</v>
      </c>
      <c r="J372" t="s">
        <v>236</v>
      </c>
      <c r="K372" t="s">
        <v>137</v>
      </c>
      <c r="L372" t="s">
        <v>138</v>
      </c>
      <c r="M372" t="s">
        <v>139</v>
      </c>
      <c r="N372" t="s">
        <v>275</v>
      </c>
      <c r="P372" t="s">
        <v>276</v>
      </c>
      <c r="Q372" t="s">
        <v>277</v>
      </c>
      <c r="R372" t="s">
        <v>46</v>
      </c>
      <c r="S372" t="s">
        <v>236</v>
      </c>
      <c r="T372" t="s">
        <v>295</v>
      </c>
    </row>
    <row r="373" spans="1:20">
      <c r="A373">
        <v>1013</v>
      </c>
      <c r="B373" t="s">
        <v>710</v>
      </c>
      <c r="C373" t="s">
        <v>712</v>
      </c>
      <c r="E373">
        <v>104746</v>
      </c>
      <c r="F373">
        <v>104734</v>
      </c>
      <c r="G373" t="s">
        <v>799</v>
      </c>
      <c r="H373" t="s">
        <v>236</v>
      </c>
      <c r="I373" t="s">
        <v>236</v>
      </c>
      <c r="J373" t="s">
        <v>236</v>
      </c>
      <c r="K373" t="s">
        <v>137</v>
      </c>
      <c r="L373" t="s">
        <v>138</v>
      </c>
      <c r="M373" t="s">
        <v>139</v>
      </c>
      <c r="N373" t="s">
        <v>275</v>
      </c>
      <c r="P373" t="s">
        <v>276</v>
      </c>
      <c r="Q373" t="s">
        <v>277</v>
      </c>
      <c r="R373" t="s">
        <v>46</v>
      </c>
      <c r="S373" t="s">
        <v>236</v>
      </c>
      <c r="T373" t="s">
        <v>278</v>
      </c>
    </row>
    <row r="374" spans="1:20">
      <c r="A374">
        <v>1013</v>
      </c>
      <c r="B374" t="s">
        <v>710</v>
      </c>
      <c r="C374" t="s">
        <v>712</v>
      </c>
      <c r="E374">
        <v>108615</v>
      </c>
      <c r="F374">
        <v>104734</v>
      </c>
      <c r="G374" t="s">
        <v>799</v>
      </c>
      <c r="H374" t="s">
        <v>236</v>
      </c>
      <c r="I374" t="s">
        <v>236</v>
      </c>
      <c r="J374" t="s">
        <v>236</v>
      </c>
      <c r="K374" t="s">
        <v>137</v>
      </c>
      <c r="L374" t="s">
        <v>138</v>
      </c>
      <c r="M374" t="s">
        <v>139</v>
      </c>
      <c r="N374" t="s">
        <v>275</v>
      </c>
      <c r="P374" t="s">
        <v>276</v>
      </c>
      <c r="Q374" t="s">
        <v>311</v>
      </c>
      <c r="R374" t="s">
        <v>149</v>
      </c>
      <c r="S374" t="s">
        <v>236</v>
      </c>
    </row>
    <row r="375" spans="1:20">
      <c r="A375">
        <v>1013</v>
      </c>
      <c r="B375" t="s">
        <v>710</v>
      </c>
      <c r="C375" t="s">
        <v>712</v>
      </c>
      <c r="E375">
        <v>112804</v>
      </c>
      <c r="F375">
        <v>111567</v>
      </c>
      <c r="G375" t="s">
        <v>724</v>
      </c>
      <c r="H375" t="s">
        <v>236</v>
      </c>
      <c r="I375" t="s">
        <v>236</v>
      </c>
      <c r="J375" t="s">
        <v>236</v>
      </c>
      <c r="K375" t="s">
        <v>93</v>
      </c>
      <c r="L375" t="s">
        <v>106</v>
      </c>
      <c r="M375" t="s">
        <v>152</v>
      </c>
      <c r="N375" t="s">
        <v>275</v>
      </c>
      <c r="P375" t="s">
        <v>276</v>
      </c>
      <c r="Q375" t="s">
        <v>403</v>
      </c>
      <c r="R375" t="s">
        <v>149</v>
      </c>
      <c r="S375" t="s">
        <v>236</v>
      </c>
    </row>
    <row r="376" spans="1:20">
      <c r="A376">
        <v>1013</v>
      </c>
      <c r="B376" t="s">
        <v>710</v>
      </c>
      <c r="C376" t="s">
        <v>712</v>
      </c>
      <c r="E376">
        <v>111575</v>
      </c>
      <c r="F376">
        <v>111567</v>
      </c>
      <c r="G376" t="s">
        <v>724</v>
      </c>
      <c r="H376" t="s">
        <v>236</v>
      </c>
      <c r="I376" t="s">
        <v>236</v>
      </c>
      <c r="J376" t="s">
        <v>236</v>
      </c>
      <c r="K376" t="s">
        <v>93</v>
      </c>
      <c r="L376" t="s">
        <v>106</v>
      </c>
      <c r="M376" t="s">
        <v>152</v>
      </c>
      <c r="N376" t="s">
        <v>275</v>
      </c>
      <c r="P376" t="s">
        <v>276</v>
      </c>
      <c r="Q376" t="s">
        <v>277</v>
      </c>
      <c r="R376" t="s">
        <v>46</v>
      </c>
      <c r="S376" t="s">
        <v>236</v>
      </c>
      <c r="T376" t="s">
        <v>278</v>
      </c>
    </row>
    <row r="377" spans="1:20">
      <c r="A377">
        <v>1013</v>
      </c>
      <c r="B377" t="s">
        <v>710</v>
      </c>
      <c r="C377" t="s">
        <v>712</v>
      </c>
      <c r="E377">
        <v>108617</v>
      </c>
      <c r="F377">
        <v>108616</v>
      </c>
      <c r="G377" t="s">
        <v>810</v>
      </c>
      <c r="H377" t="s">
        <v>236</v>
      </c>
      <c r="I377" t="s">
        <v>236</v>
      </c>
      <c r="J377" t="s">
        <v>236</v>
      </c>
      <c r="K377" t="s">
        <v>85</v>
      </c>
      <c r="L377" t="s">
        <v>140</v>
      </c>
      <c r="M377" t="s">
        <v>141</v>
      </c>
      <c r="N377" t="s">
        <v>275</v>
      </c>
      <c r="P377" t="s">
        <v>276</v>
      </c>
      <c r="Q377" t="s">
        <v>277</v>
      </c>
      <c r="R377" t="s">
        <v>46</v>
      </c>
      <c r="S377" t="s">
        <v>236</v>
      </c>
      <c r="T377" t="s">
        <v>278</v>
      </c>
    </row>
    <row r="378" spans="1:20">
      <c r="A378">
        <v>1013</v>
      </c>
      <c r="B378" t="s">
        <v>710</v>
      </c>
      <c r="C378" t="s">
        <v>712</v>
      </c>
      <c r="E378">
        <v>114249</v>
      </c>
      <c r="F378">
        <v>114243</v>
      </c>
      <c r="G378" t="s">
        <v>842</v>
      </c>
      <c r="H378" t="s">
        <v>236</v>
      </c>
      <c r="I378" t="s">
        <v>236</v>
      </c>
      <c r="J378" t="s">
        <v>237</v>
      </c>
      <c r="K378" t="s">
        <v>74</v>
      </c>
      <c r="L378" t="s">
        <v>186</v>
      </c>
      <c r="M378" t="s">
        <v>186</v>
      </c>
      <c r="N378" t="s">
        <v>293</v>
      </c>
      <c r="P378" t="s">
        <v>276</v>
      </c>
      <c r="Q378" t="s">
        <v>277</v>
      </c>
      <c r="R378" t="s">
        <v>46</v>
      </c>
      <c r="S378" t="s">
        <v>236</v>
      </c>
      <c r="T378" t="s">
        <v>295</v>
      </c>
    </row>
    <row r="379" spans="1:20">
      <c r="A379">
        <v>1013</v>
      </c>
      <c r="B379" t="s">
        <v>710</v>
      </c>
      <c r="C379" t="s">
        <v>712</v>
      </c>
      <c r="E379">
        <v>112806</v>
      </c>
      <c r="F379">
        <v>112801</v>
      </c>
      <c r="G379" t="s">
        <v>772</v>
      </c>
      <c r="H379" t="s">
        <v>236</v>
      </c>
      <c r="I379" t="s">
        <v>236</v>
      </c>
      <c r="J379" t="s">
        <v>236</v>
      </c>
      <c r="K379" t="s">
        <v>77</v>
      </c>
      <c r="L379" t="s">
        <v>78</v>
      </c>
      <c r="M379" t="s">
        <v>79</v>
      </c>
      <c r="N379" t="s">
        <v>275</v>
      </c>
      <c r="P379" t="s">
        <v>276</v>
      </c>
      <c r="Q379" t="s">
        <v>277</v>
      </c>
      <c r="R379" t="s">
        <v>46</v>
      </c>
      <c r="S379" t="s">
        <v>236</v>
      </c>
      <c r="T379" t="s">
        <v>278</v>
      </c>
    </row>
    <row r="380" spans="1:20">
      <c r="A380">
        <v>1013</v>
      </c>
      <c r="B380" t="s">
        <v>710</v>
      </c>
      <c r="C380" t="s">
        <v>712</v>
      </c>
      <c r="E380">
        <v>112805</v>
      </c>
      <c r="F380">
        <v>112801</v>
      </c>
      <c r="G380" t="s">
        <v>772</v>
      </c>
      <c r="H380" t="s">
        <v>236</v>
      </c>
      <c r="I380" t="s">
        <v>236</v>
      </c>
      <c r="J380" t="s">
        <v>236</v>
      </c>
      <c r="K380" t="s">
        <v>77</v>
      </c>
      <c r="L380" t="s">
        <v>78</v>
      </c>
      <c r="M380" t="s">
        <v>79</v>
      </c>
      <c r="N380" t="s">
        <v>275</v>
      </c>
      <c r="P380" t="s">
        <v>276</v>
      </c>
      <c r="Q380" t="s">
        <v>456</v>
      </c>
      <c r="R380" t="s">
        <v>149</v>
      </c>
      <c r="S380" t="s">
        <v>236</v>
      </c>
    </row>
    <row r="381" spans="1:20">
      <c r="A381">
        <v>1013</v>
      </c>
      <c r="B381" t="s">
        <v>710</v>
      </c>
      <c r="C381" t="s">
        <v>712</v>
      </c>
      <c r="E381">
        <v>114246</v>
      </c>
      <c r="F381">
        <v>114241</v>
      </c>
      <c r="G381" t="s">
        <v>835</v>
      </c>
      <c r="H381" t="s">
        <v>236</v>
      </c>
      <c r="I381" t="s">
        <v>236</v>
      </c>
      <c r="J381" t="s">
        <v>236</v>
      </c>
      <c r="K381" t="s">
        <v>33</v>
      </c>
      <c r="L381" t="s">
        <v>120</v>
      </c>
      <c r="M381" t="s">
        <v>171</v>
      </c>
      <c r="N381" t="s">
        <v>275</v>
      </c>
      <c r="P381" t="s">
        <v>276</v>
      </c>
      <c r="Q381" t="s">
        <v>277</v>
      </c>
      <c r="R381" t="s">
        <v>46</v>
      </c>
      <c r="S381" t="s">
        <v>236</v>
      </c>
      <c r="T381" t="s">
        <v>278</v>
      </c>
    </row>
    <row r="382" spans="1:20">
      <c r="A382">
        <v>1013</v>
      </c>
      <c r="B382" t="s">
        <v>710</v>
      </c>
      <c r="C382" t="s">
        <v>712</v>
      </c>
      <c r="E382">
        <v>114245</v>
      </c>
      <c r="F382">
        <v>114241</v>
      </c>
      <c r="G382" t="s">
        <v>835</v>
      </c>
      <c r="H382" t="s">
        <v>236</v>
      </c>
      <c r="I382" t="s">
        <v>236</v>
      </c>
      <c r="J382" t="s">
        <v>236</v>
      </c>
      <c r="K382" t="s">
        <v>33</v>
      </c>
      <c r="L382" t="s">
        <v>120</v>
      </c>
      <c r="M382" t="s">
        <v>171</v>
      </c>
      <c r="N382" t="s">
        <v>275</v>
      </c>
      <c r="P382" t="s">
        <v>276</v>
      </c>
      <c r="Q382" t="s">
        <v>277</v>
      </c>
      <c r="R382" t="s">
        <v>46</v>
      </c>
      <c r="S382" t="s">
        <v>236</v>
      </c>
      <c r="T382" t="s">
        <v>295</v>
      </c>
    </row>
    <row r="383" spans="1:20">
      <c r="A383">
        <v>1013</v>
      </c>
      <c r="B383" t="s">
        <v>710</v>
      </c>
      <c r="C383" t="s">
        <v>712</v>
      </c>
      <c r="E383">
        <v>114244</v>
      </c>
      <c r="F383">
        <v>114241</v>
      </c>
      <c r="G383" t="s">
        <v>835</v>
      </c>
      <c r="H383" t="s">
        <v>236</v>
      </c>
      <c r="I383" t="s">
        <v>236</v>
      </c>
      <c r="J383" t="s">
        <v>236</v>
      </c>
      <c r="K383" t="s">
        <v>33</v>
      </c>
      <c r="L383" t="s">
        <v>120</v>
      </c>
      <c r="M383" t="s">
        <v>171</v>
      </c>
      <c r="N383" t="s">
        <v>275</v>
      </c>
      <c r="P383" t="s">
        <v>276</v>
      </c>
      <c r="Q383" t="s">
        <v>277</v>
      </c>
      <c r="R383" t="s">
        <v>46</v>
      </c>
      <c r="S383" t="s">
        <v>236</v>
      </c>
      <c r="T383" t="s">
        <v>278</v>
      </c>
    </row>
    <row r="384" spans="1:20">
      <c r="A384">
        <v>1013</v>
      </c>
      <c r="B384" t="s">
        <v>710</v>
      </c>
      <c r="C384" t="s">
        <v>712</v>
      </c>
      <c r="E384">
        <v>104747</v>
      </c>
      <c r="F384">
        <v>104735</v>
      </c>
      <c r="G384" t="s">
        <v>802</v>
      </c>
      <c r="H384" t="s">
        <v>236</v>
      </c>
      <c r="I384" t="s">
        <v>236</v>
      </c>
      <c r="J384" t="s">
        <v>236</v>
      </c>
      <c r="K384" t="s">
        <v>80</v>
      </c>
      <c r="L384" t="s">
        <v>81</v>
      </c>
      <c r="M384" t="s">
        <v>82</v>
      </c>
      <c r="N384" t="s">
        <v>275</v>
      </c>
      <c r="P384" t="s">
        <v>276</v>
      </c>
      <c r="Q384" t="s">
        <v>277</v>
      </c>
      <c r="R384" t="s">
        <v>46</v>
      </c>
      <c r="S384" t="s">
        <v>236</v>
      </c>
      <c r="T384" t="s">
        <v>295</v>
      </c>
    </row>
    <row r="385" spans="1:20">
      <c r="A385">
        <v>1013</v>
      </c>
      <c r="B385" t="s">
        <v>710</v>
      </c>
      <c r="C385" t="s">
        <v>712</v>
      </c>
      <c r="E385">
        <v>104748</v>
      </c>
      <c r="F385">
        <v>104735</v>
      </c>
      <c r="G385" t="s">
        <v>802</v>
      </c>
      <c r="H385" t="s">
        <v>236</v>
      </c>
      <c r="I385" t="s">
        <v>236</v>
      </c>
      <c r="J385" t="s">
        <v>236</v>
      </c>
      <c r="K385" t="s">
        <v>80</v>
      </c>
      <c r="L385" t="s">
        <v>81</v>
      </c>
      <c r="M385" t="s">
        <v>82</v>
      </c>
      <c r="N385" t="s">
        <v>275</v>
      </c>
      <c r="P385" t="s">
        <v>276</v>
      </c>
      <c r="Q385" t="s">
        <v>277</v>
      </c>
      <c r="R385" t="s">
        <v>46</v>
      </c>
      <c r="S385" t="s">
        <v>236</v>
      </c>
      <c r="T385" t="s">
        <v>278</v>
      </c>
    </row>
    <row r="386" spans="1:20">
      <c r="A386">
        <v>1135</v>
      </c>
      <c r="B386" t="s">
        <v>261</v>
      </c>
      <c r="C386" t="s">
        <v>244</v>
      </c>
      <c r="D386" t="s">
        <v>252</v>
      </c>
      <c r="E386">
        <v>113862</v>
      </c>
      <c r="F386">
        <v>113262</v>
      </c>
      <c r="G386" t="s">
        <v>819</v>
      </c>
      <c r="H386" t="s">
        <v>236</v>
      </c>
      <c r="I386" t="s">
        <v>236</v>
      </c>
      <c r="J386" t="s">
        <v>236</v>
      </c>
      <c r="K386" t="s">
        <v>83</v>
      </c>
      <c r="L386" t="s">
        <v>115</v>
      </c>
      <c r="M386" t="s">
        <v>116</v>
      </c>
      <c r="N386" t="s">
        <v>275</v>
      </c>
      <c r="O386" t="s">
        <v>275</v>
      </c>
      <c r="P386" t="s">
        <v>276</v>
      </c>
      <c r="Q386" t="s">
        <v>311</v>
      </c>
      <c r="R386" t="s">
        <v>149</v>
      </c>
      <c r="S386" t="s">
        <v>236</v>
      </c>
    </row>
    <row r="387" spans="1:20">
      <c r="A387">
        <v>1135</v>
      </c>
      <c r="B387" t="s">
        <v>261</v>
      </c>
      <c r="C387" t="s">
        <v>244</v>
      </c>
      <c r="D387" t="s">
        <v>252</v>
      </c>
      <c r="E387">
        <v>113416</v>
      </c>
      <c r="F387">
        <v>113262</v>
      </c>
      <c r="G387" t="s">
        <v>819</v>
      </c>
      <c r="H387" t="s">
        <v>236</v>
      </c>
      <c r="I387" t="s">
        <v>236</v>
      </c>
      <c r="J387" t="s">
        <v>236</v>
      </c>
      <c r="K387" t="s">
        <v>83</v>
      </c>
      <c r="L387" t="s">
        <v>115</v>
      </c>
      <c r="M387" t="s">
        <v>116</v>
      </c>
      <c r="N387" t="s">
        <v>275</v>
      </c>
      <c r="O387" t="s">
        <v>275</v>
      </c>
      <c r="P387" t="s">
        <v>276</v>
      </c>
      <c r="Q387" t="s">
        <v>277</v>
      </c>
      <c r="R387" t="s">
        <v>46</v>
      </c>
      <c r="S387" t="s">
        <v>236</v>
      </c>
      <c r="T387" t="s">
        <v>282</v>
      </c>
    </row>
    <row r="388" spans="1:20">
      <c r="A388">
        <v>1135</v>
      </c>
      <c r="B388" t="s">
        <v>261</v>
      </c>
      <c r="C388" t="s">
        <v>244</v>
      </c>
      <c r="D388" t="s">
        <v>252</v>
      </c>
      <c r="E388">
        <v>113300</v>
      </c>
      <c r="F388">
        <v>113262</v>
      </c>
      <c r="G388" t="s">
        <v>819</v>
      </c>
      <c r="H388" t="s">
        <v>236</v>
      </c>
      <c r="I388" t="s">
        <v>236</v>
      </c>
      <c r="J388" t="s">
        <v>236</v>
      </c>
      <c r="K388" t="s">
        <v>83</v>
      </c>
      <c r="L388" t="s">
        <v>115</v>
      </c>
      <c r="M388" t="s">
        <v>116</v>
      </c>
      <c r="N388" t="s">
        <v>275</v>
      </c>
      <c r="O388" t="s">
        <v>275</v>
      </c>
      <c r="P388" t="s">
        <v>276</v>
      </c>
      <c r="Q388" t="s">
        <v>277</v>
      </c>
      <c r="R388" t="s">
        <v>46</v>
      </c>
      <c r="S388" t="s">
        <v>236</v>
      </c>
      <c r="T388" t="s">
        <v>278</v>
      </c>
    </row>
    <row r="389" spans="1:20">
      <c r="A389">
        <v>1135</v>
      </c>
      <c r="B389" t="s">
        <v>261</v>
      </c>
      <c r="C389" t="s">
        <v>244</v>
      </c>
      <c r="D389" t="s">
        <v>252</v>
      </c>
      <c r="E389">
        <v>113833</v>
      </c>
      <c r="F389">
        <v>112642</v>
      </c>
      <c r="G389" t="s">
        <v>1109</v>
      </c>
      <c r="H389" t="s">
        <v>236</v>
      </c>
      <c r="I389" t="s">
        <v>236</v>
      </c>
      <c r="J389" t="s">
        <v>236</v>
      </c>
      <c r="K389" t="s">
        <v>33</v>
      </c>
      <c r="L389" t="s">
        <v>163</v>
      </c>
      <c r="M389" t="s">
        <v>188</v>
      </c>
      <c r="N389" t="s">
        <v>275</v>
      </c>
      <c r="O389" t="s">
        <v>275</v>
      </c>
      <c r="P389" t="s">
        <v>276</v>
      </c>
      <c r="Q389" t="s">
        <v>277</v>
      </c>
      <c r="R389" t="s">
        <v>46</v>
      </c>
      <c r="S389" t="s">
        <v>236</v>
      </c>
      <c r="T389" t="s">
        <v>282</v>
      </c>
    </row>
    <row r="390" spans="1:20">
      <c r="A390">
        <v>1135</v>
      </c>
      <c r="B390" t="s">
        <v>261</v>
      </c>
      <c r="C390" t="s">
        <v>244</v>
      </c>
      <c r="D390" t="s">
        <v>252</v>
      </c>
      <c r="E390">
        <v>113834</v>
      </c>
      <c r="F390">
        <v>112642</v>
      </c>
      <c r="G390" t="s">
        <v>1109</v>
      </c>
      <c r="H390" t="s">
        <v>236</v>
      </c>
      <c r="I390" t="s">
        <v>236</v>
      </c>
      <c r="J390" t="s">
        <v>236</v>
      </c>
      <c r="K390" t="s">
        <v>33</v>
      </c>
      <c r="L390" t="s">
        <v>163</v>
      </c>
      <c r="M390" t="s">
        <v>188</v>
      </c>
      <c r="N390" t="s">
        <v>275</v>
      </c>
      <c r="O390" t="s">
        <v>275</v>
      </c>
      <c r="P390" t="s">
        <v>276</v>
      </c>
      <c r="Q390" t="s">
        <v>277</v>
      </c>
      <c r="R390" t="s">
        <v>46</v>
      </c>
      <c r="S390" t="s">
        <v>236</v>
      </c>
      <c r="T390" t="s">
        <v>278</v>
      </c>
    </row>
    <row r="391" spans="1:20">
      <c r="A391">
        <v>1135</v>
      </c>
      <c r="B391" t="s">
        <v>261</v>
      </c>
      <c r="C391" t="s">
        <v>244</v>
      </c>
      <c r="D391" t="s">
        <v>252</v>
      </c>
      <c r="E391">
        <v>113619</v>
      </c>
      <c r="F391">
        <v>94790</v>
      </c>
      <c r="G391" t="s">
        <v>1095</v>
      </c>
      <c r="H391" t="s">
        <v>236</v>
      </c>
      <c r="I391" t="s">
        <v>236</v>
      </c>
      <c r="J391" t="s">
        <v>236</v>
      </c>
      <c r="K391" t="s">
        <v>77</v>
      </c>
      <c r="L391" t="s">
        <v>78</v>
      </c>
      <c r="M391" t="s">
        <v>91</v>
      </c>
      <c r="N391" t="s">
        <v>275</v>
      </c>
      <c r="O391" t="s">
        <v>275</v>
      </c>
      <c r="P391" t="s">
        <v>276</v>
      </c>
      <c r="Q391" t="s">
        <v>277</v>
      </c>
      <c r="R391" t="s">
        <v>46</v>
      </c>
      <c r="S391" t="s">
        <v>236</v>
      </c>
      <c r="T391" t="s">
        <v>295</v>
      </c>
    </row>
    <row r="392" spans="1:20">
      <c r="A392">
        <v>1135</v>
      </c>
      <c r="B392" t="s">
        <v>261</v>
      </c>
      <c r="C392" t="s">
        <v>244</v>
      </c>
      <c r="D392" t="s">
        <v>252</v>
      </c>
      <c r="E392">
        <v>113621</v>
      </c>
      <c r="F392">
        <v>94790</v>
      </c>
      <c r="G392" t="s">
        <v>1095</v>
      </c>
      <c r="H392" t="s">
        <v>236</v>
      </c>
      <c r="I392" t="s">
        <v>236</v>
      </c>
      <c r="J392" t="s">
        <v>236</v>
      </c>
      <c r="K392" t="s">
        <v>77</v>
      </c>
      <c r="L392" t="s">
        <v>78</v>
      </c>
      <c r="M392" t="s">
        <v>91</v>
      </c>
      <c r="N392" t="s">
        <v>275</v>
      </c>
      <c r="O392" t="s">
        <v>275</v>
      </c>
      <c r="P392" t="s">
        <v>276</v>
      </c>
      <c r="Q392" t="s">
        <v>277</v>
      </c>
      <c r="R392" t="s">
        <v>46</v>
      </c>
      <c r="S392" t="s">
        <v>236</v>
      </c>
      <c r="T392" t="s">
        <v>282</v>
      </c>
    </row>
    <row r="393" spans="1:20">
      <c r="A393">
        <v>1135</v>
      </c>
      <c r="B393" t="s">
        <v>261</v>
      </c>
      <c r="C393" t="s">
        <v>244</v>
      </c>
      <c r="D393" t="s">
        <v>252</v>
      </c>
      <c r="E393">
        <v>113620</v>
      </c>
      <c r="F393">
        <v>94790</v>
      </c>
      <c r="G393" t="s">
        <v>1095</v>
      </c>
      <c r="H393" t="s">
        <v>236</v>
      </c>
      <c r="I393" t="s">
        <v>236</v>
      </c>
      <c r="J393" t="s">
        <v>236</v>
      </c>
      <c r="K393" t="s">
        <v>77</v>
      </c>
      <c r="L393" t="s">
        <v>78</v>
      </c>
      <c r="M393" t="s">
        <v>91</v>
      </c>
      <c r="N393" t="s">
        <v>275</v>
      </c>
      <c r="O393" t="s">
        <v>275</v>
      </c>
      <c r="P393" t="s">
        <v>276</v>
      </c>
      <c r="Q393" t="s">
        <v>277</v>
      </c>
      <c r="R393" t="s">
        <v>46</v>
      </c>
      <c r="S393" t="s">
        <v>236</v>
      </c>
      <c r="T393" t="s">
        <v>295</v>
      </c>
    </row>
    <row r="394" spans="1:20">
      <c r="A394">
        <v>1135</v>
      </c>
      <c r="B394" t="s">
        <v>261</v>
      </c>
      <c r="C394" t="s">
        <v>244</v>
      </c>
      <c r="D394" t="s">
        <v>252</v>
      </c>
      <c r="E394">
        <v>113622</v>
      </c>
      <c r="F394">
        <v>94790</v>
      </c>
      <c r="G394" t="s">
        <v>1095</v>
      </c>
      <c r="H394" t="s">
        <v>236</v>
      </c>
      <c r="I394" t="s">
        <v>236</v>
      </c>
      <c r="J394" t="s">
        <v>236</v>
      </c>
      <c r="K394" t="s">
        <v>77</v>
      </c>
      <c r="L394" t="s">
        <v>78</v>
      </c>
      <c r="M394" t="s">
        <v>91</v>
      </c>
      <c r="N394" t="s">
        <v>275</v>
      </c>
      <c r="O394" t="s">
        <v>275</v>
      </c>
      <c r="P394" t="s">
        <v>276</v>
      </c>
      <c r="Q394" t="s">
        <v>277</v>
      </c>
      <c r="R394" t="s">
        <v>46</v>
      </c>
      <c r="S394" t="s">
        <v>236</v>
      </c>
      <c r="T394" t="s">
        <v>278</v>
      </c>
    </row>
    <row r="395" spans="1:20">
      <c r="A395">
        <v>1135</v>
      </c>
      <c r="B395" t="s">
        <v>261</v>
      </c>
      <c r="C395" t="s">
        <v>244</v>
      </c>
      <c r="D395" t="s">
        <v>252</v>
      </c>
      <c r="E395">
        <v>114575</v>
      </c>
      <c r="F395">
        <v>94795</v>
      </c>
      <c r="G395" t="s">
        <v>977</v>
      </c>
      <c r="H395" t="s">
        <v>236</v>
      </c>
      <c r="I395" t="s">
        <v>236</v>
      </c>
      <c r="J395" t="s">
        <v>236</v>
      </c>
      <c r="K395" t="s">
        <v>77</v>
      </c>
      <c r="L395" t="s">
        <v>78</v>
      </c>
      <c r="M395" t="s">
        <v>91</v>
      </c>
      <c r="N395" t="s">
        <v>275</v>
      </c>
      <c r="O395" t="s">
        <v>275</v>
      </c>
      <c r="P395" t="s">
        <v>276</v>
      </c>
      <c r="Q395" t="s">
        <v>277</v>
      </c>
      <c r="R395" t="s">
        <v>46</v>
      </c>
      <c r="S395" t="s">
        <v>236</v>
      </c>
      <c r="T395" t="s">
        <v>278</v>
      </c>
    </row>
    <row r="396" spans="1:20">
      <c r="A396">
        <v>1135</v>
      </c>
      <c r="B396" t="s">
        <v>261</v>
      </c>
      <c r="C396" t="s">
        <v>244</v>
      </c>
      <c r="D396" t="s">
        <v>252</v>
      </c>
      <c r="E396">
        <v>114868</v>
      </c>
      <c r="F396">
        <v>94795</v>
      </c>
      <c r="G396" t="s">
        <v>977</v>
      </c>
      <c r="H396" t="s">
        <v>236</v>
      </c>
      <c r="I396" t="s">
        <v>236</v>
      </c>
      <c r="J396" t="s">
        <v>236</v>
      </c>
      <c r="K396" t="s">
        <v>77</v>
      </c>
      <c r="L396" t="s">
        <v>78</v>
      </c>
      <c r="M396" t="s">
        <v>91</v>
      </c>
      <c r="N396" t="s">
        <v>275</v>
      </c>
      <c r="O396" t="s">
        <v>275</v>
      </c>
      <c r="P396" t="s">
        <v>276</v>
      </c>
      <c r="Q396" t="s">
        <v>277</v>
      </c>
      <c r="R396" t="s">
        <v>46</v>
      </c>
      <c r="S396" t="s">
        <v>236</v>
      </c>
      <c r="T396" t="s">
        <v>295</v>
      </c>
    </row>
    <row r="397" spans="1:20">
      <c r="A397">
        <v>1135</v>
      </c>
      <c r="B397" t="s">
        <v>261</v>
      </c>
      <c r="C397" t="s">
        <v>244</v>
      </c>
      <c r="D397" t="s">
        <v>252</v>
      </c>
      <c r="E397">
        <v>114867</v>
      </c>
      <c r="F397">
        <v>94795</v>
      </c>
      <c r="G397" t="s">
        <v>977</v>
      </c>
      <c r="H397" t="s">
        <v>236</v>
      </c>
      <c r="I397" t="s">
        <v>236</v>
      </c>
      <c r="J397" t="s">
        <v>236</v>
      </c>
      <c r="K397" t="s">
        <v>77</v>
      </c>
      <c r="L397" t="s">
        <v>78</v>
      </c>
      <c r="M397" t="s">
        <v>91</v>
      </c>
      <c r="N397" t="s">
        <v>275</v>
      </c>
      <c r="O397" t="s">
        <v>275</v>
      </c>
      <c r="P397" t="s">
        <v>276</v>
      </c>
      <c r="Q397" t="s">
        <v>277</v>
      </c>
      <c r="R397" t="s">
        <v>46</v>
      </c>
      <c r="S397" t="s">
        <v>236</v>
      </c>
      <c r="T397" t="s">
        <v>282</v>
      </c>
    </row>
    <row r="398" spans="1:20">
      <c r="A398">
        <v>1133</v>
      </c>
      <c r="B398" t="s">
        <v>259</v>
      </c>
      <c r="C398" t="s">
        <v>245</v>
      </c>
      <c r="D398" t="s">
        <v>252</v>
      </c>
      <c r="E398">
        <v>89627</v>
      </c>
      <c r="F398">
        <v>89624</v>
      </c>
      <c r="G398" t="s">
        <v>342</v>
      </c>
      <c r="H398" t="s">
        <v>236</v>
      </c>
      <c r="I398" t="s">
        <v>236</v>
      </c>
      <c r="J398" t="s">
        <v>236</v>
      </c>
      <c r="K398" t="s">
        <v>33</v>
      </c>
      <c r="L398" t="s">
        <v>146</v>
      </c>
      <c r="M398" t="s">
        <v>151</v>
      </c>
      <c r="N398" t="s">
        <v>275</v>
      </c>
      <c r="O398" t="s">
        <v>275</v>
      </c>
      <c r="P398" t="s">
        <v>276</v>
      </c>
      <c r="Q398" t="s">
        <v>277</v>
      </c>
      <c r="R398" t="s">
        <v>46</v>
      </c>
      <c r="S398" t="s">
        <v>236</v>
      </c>
      <c r="T398" t="s">
        <v>282</v>
      </c>
    </row>
    <row r="399" spans="1:20">
      <c r="A399">
        <v>1133</v>
      </c>
      <c r="B399" t="s">
        <v>259</v>
      </c>
      <c r="C399" t="s">
        <v>245</v>
      </c>
      <c r="D399" t="s">
        <v>252</v>
      </c>
      <c r="E399">
        <v>89626</v>
      </c>
      <c r="F399">
        <v>89624</v>
      </c>
      <c r="G399" t="s">
        <v>342</v>
      </c>
      <c r="H399" t="s">
        <v>236</v>
      </c>
      <c r="I399" t="s">
        <v>236</v>
      </c>
      <c r="J399" t="s">
        <v>236</v>
      </c>
      <c r="K399" t="s">
        <v>33</v>
      </c>
      <c r="L399" t="s">
        <v>146</v>
      </c>
      <c r="M399" t="s">
        <v>151</v>
      </c>
      <c r="N399" t="s">
        <v>275</v>
      </c>
      <c r="O399" t="s">
        <v>275</v>
      </c>
      <c r="P399" t="s">
        <v>276</v>
      </c>
      <c r="Q399" t="s">
        <v>277</v>
      </c>
      <c r="R399" t="s">
        <v>46</v>
      </c>
      <c r="S399" t="s">
        <v>236</v>
      </c>
      <c r="T399" t="s">
        <v>278</v>
      </c>
    </row>
    <row r="400" spans="1:20">
      <c r="A400">
        <v>1133</v>
      </c>
      <c r="B400" t="s">
        <v>259</v>
      </c>
      <c r="C400" t="s">
        <v>245</v>
      </c>
      <c r="D400" t="s">
        <v>252</v>
      </c>
      <c r="E400">
        <v>90724</v>
      </c>
      <c r="F400">
        <v>86603</v>
      </c>
      <c r="G400" t="s">
        <v>380</v>
      </c>
      <c r="H400" t="s">
        <v>236</v>
      </c>
      <c r="I400" t="s">
        <v>236</v>
      </c>
      <c r="J400" t="s">
        <v>236</v>
      </c>
      <c r="K400" t="s">
        <v>80</v>
      </c>
      <c r="L400" t="s">
        <v>104</v>
      </c>
      <c r="M400" t="s">
        <v>108</v>
      </c>
      <c r="N400" t="s">
        <v>275</v>
      </c>
      <c r="O400" t="s">
        <v>275</v>
      </c>
      <c r="P400" t="s">
        <v>276</v>
      </c>
      <c r="Q400" t="s">
        <v>277</v>
      </c>
      <c r="R400" t="s">
        <v>46</v>
      </c>
      <c r="S400" t="s">
        <v>236</v>
      </c>
      <c r="T400" t="s">
        <v>278</v>
      </c>
    </row>
    <row r="401" spans="1:20">
      <c r="A401">
        <v>1133</v>
      </c>
      <c r="B401" t="s">
        <v>259</v>
      </c>
      <c r="C401" t="s">
        <v>245</v>
      </c>
      <c r="D401" t="s">
        <v>252</v>
      </c>
      <c r="E401">
        <v>91830</v>
      </c>
      <c r="F401">
        <v>51037</v>
      </c>
      <c r="G401" t="s">
        <v>400</v>
      </c>
      <c r="H401" t="s">
        <v>236</v>
      </c>
      <c r="I401" t="s">
        <v>236</v>
      </c>
      <c r="J401" t="s">
        <v>236</v>
      </c>
      <c r="K401" t="s">
        <v>80</v>
      </c>
      <c r="L401" t="s">
        <v>104</v>
      </c>
      <c r="M401" t="s">
        <v>125</v>
      </c>
      <c r="N401" t="s">
        <v>275</v>
      </c>
      <c r="O401" t="s">
        <v>275</v>
      </c>
      <c r="P401" t="s">
        <v>276</v>
      </c>
      <c r="Q401" t="s">
        <v>277</v>
      </c>
      <c r="R401" t="s">
        <v>46</v>
      </c>
      <c r="S401" t="s">
        <v>236</v>
      </c>
      <c r="T401" t="s">
        <v>278</v>
      </c>
    </row>
    <row r="402" spans="1:20">
      <c r="A402">
        <v>1133</v>
      </c>
      <c r="B402" t="s">
        <v>259</v>
      </c>
      <c r="C402" t="s">
        <v>245</v>
      </c>
      <c r="D402" t="s">
        <v>252</v>
      </c>
      <c r="E402">
        <v>96359</v>
      </c>
      <c r="F402">
        <v>91399</v>
      </c>
      <c r="G402" t="s">
        <v>424</v>
      </c>
      <c r="H402" t="s">
        <v>236</v>
      </c>
      <c r="I402" t="s">
        <v>236</v>
      </c>
      <c r="J402" t="s">
        <v>236</v>
      </c>
      <c r="K402" t="s">
        <v>93</v>
      </c>
      <c r="L402" t="s">
        <v>94</v>
      </c>
      <c r="M402" t="s">
        <v>174</v>
      </c>
      <c r="N402" t="s">
        <v>275</v>
      </c>
      <c r="O402" t="s">
        <v>275</v>
      </c>
      <c r="P402" t="s">
        <v>276</v>
      </c>
      <c r="Q402" t="s">
        <v>277</v>
      </c>
      <c r="R402" t="s">
        <v>46</v>
      </c>
      <c r="S402" t="s">
        <v>236</v>
      </c>
      <c r="T402" t="s">
        <v>282</v>
      </c>
    </row>
    <row r="403" spans="1:20">
      <c r="A403">
        <v>1133</v>
      </c>
      <c r="B403" t="s">
        <v>259</v>
      </c>
      <c r="C403" t="s">
        <v>245</v>
      </c>
      <c r="D403" t="s">
        <v>252</v>
      </c>
      <c r="E403">
        <v>96358</v>
      </c>
      <c r="F403">
        <v>91399</v>
      </c>
      <c r="G403" t="s">
        <v>424</v>
      </c>
      <c r="H403" t="s">
        <v>236</v>
      </c>
      <c r="I403" t="s">
        <v>236</v>
      </c>
      <c r="J403" t="s">
        <v>236</v>
      </c>
      <c r="K403" t="s">
        <v>93</v>
      </c>
      <c r="L403" t="s">
        <v>94</v>
      </c>
      <c r="M403" t="s">
        <v>174</v>
      </c>
      <c r="N403" t="s">
        <v>275</v>
      </c>
      <c r="O403" t="s">
        <v>275</v>
      </c>
      <c r="P403" t="s">
        <v>276</v>
      </c>
      <c r="Q403" t="s">
        <v>277</v>
      </c>
      <c r="R403" t="s">
        <v>46</v>
      </c>
      <c r="S403" t="s">
        <v>236</v>
      </c>
      <c r="T403" t="s">
        <v>278</v>
      </c>
    </row>
    <row r="404" spans="1:20">
      <c r="A404">
        <v>1133</v>
      </c>
      <c r="B404" t="s">
        <v>259</v>
      </c>
      <c r="C404" t="s">
        <v>245</v>
      </c>
      <c r="D404" t="s">
        <v>252</v>
      </c>
      <c r="E404">
        <v>99280</v>
      </c>
      <c r="F404">
        <v>81630</v>
      </c>
      <c r="G404" t="s">
        <v>633</v>
      </c>
      <c r="H404" t="s">
        <v>236</v>
      </c>
      <c r="I404" t="s">
        <v>236</v>
      </c>
      <c r="J404" t="s">
        <v>236</v>
      </c>
      <c r="K404" t="s">
        <v>129</v>
      </c>
      <c r="L404" t="s">
        <v>130</v>
      </c>
      <c r="M404" t="s">
        <v>131</v>
      </c>
      <c r="N404" t="s">
        <v>275</v>
      </c>
      <c r="P404" t="s">
        <v>276</v>
      </c>
      <c r="Q404" t="s">
        <v>277</v>
      </c>
      <c r="R404" t="s">
        <v>46</v>
      </c>
      <c r="S404" t="s">
        <v>236</v>
      </c>
      <c r="T404" t="s">
        <v>278</v>
      </c>
    </row>
    <row r="405" spans="1:20">
      <c r="A405">
        <v>1133</v>
      </c>
      <c r="B405" t="s">
        <v>259</v>
      </c>
      <c r="C405" t="s">
        <v>245</v>
      </c>
      <c r="D405" t="s">
        <v>252</v>
      </c>
      <c r="E405">
        <v>89210</v>
      </c>
      <c r="F405">
        <v>68202</v>
      </c>
      <c r="G405" t="s">
        <v>327</v>
      </c>
      <c r="H405" t="s">
        <v>236</v>
      </c>
      <c r="I405" t="s">
        <v>236</v>
      </c>
      <c r="J405" t="s">
        <v>236</v>
      </c>
      <c r="K405" t="s">
        <v>93</v>
      </c>
      <c r="L405" t="s">
        <v>94</v>
      </c>
      <c r="M405" t="s">
        <v>101</v>
      </c>
      <c r="N405" t="s">
        <v>275</v>
      </c>
      <c r="O405" t="s">
        <v>275</v>
      </c>
      <c r="P405" t="s">
        <v>276</v>
      </c>
      <c r="Q405" t="s">
        <v>277</v>
      </c>
      <c r="R405" t="s">
        <v>46</v>
      </c>
      <c r="S405" t="s">
        <v>236</v>
      </c>
      <c r="T405" t="s">
        <v>295</v>
      </c>
    </row>
    <row r="406" spans="1:20">
      <c r="A406">
        <v>1133</v>
      </c>
      <c r="B406" t="s">
        <v>259</v>
      </c>
      <c r="C406" t="s">
        <v>245</v>
      </c>
      <c r="D406" t="s">
        <v>252</v>
      </c>
      <c r="E406">
        <v>89213</v>
      </c>
      <c r="F406">
        <v>68202</v>
      </c>
      <c r="G406" t="s">
        <v>327</v>
      </c>
      <c r="H406" t="s">
        <v>236</v>
      </c>
      <c r="I406" t="s">
        <v>236</v>
      </c>
      <c r="J406" t="s">
        <v>236</v>
      </c>
      <c r="K406" t="s">
        <v>93</v>
      </c>
      <c r="L406" t="s">
        <v>94</v>
      </c>
      <c r="M406" t="s">
        <v>101</v>
      </c>
      <c r="N406" t="s">
        <v>275</v>
      </c>
      <c r="O406" t="s">
        <v>275</v>
      </c>
      <c r="P406" t="s">
        <v>276</v>
      </c>
      <c r="Q406" t="s">
        <v>277</v>
      </c>
      <c r="R406" t="s">
        <v>46</v>
      </c>
      <c r="S406" t="s">
        <v>236</v>
      </c>
      <c r="T406" t="s">
        <v>282</v>
      </c>
    </row>
    <row r="407" spans="1:20">
      <c r="A407">
        <v>1133</v>
      </c>
      <c r="B407" t="s">
        <v>259</v>
      </c>
      <c r="C407" t="s">
        <v>245</v>
      </c>
      <c r="D407" t="s">
        <v>252</v>
      </c>
      <c r="E407">
        <v>89214</v>
      </c>
      <c r="F407">
        <v>68202</v>
      </c>
      <c r="G407" t="s">
        <v>327</v>
      </c>
      <c r="H407" t="s">
        <v>236</v>
      </c>
      <c r="I407" t="s">
        <v>236</v>
      </c>
      <c r="J407" t="s">
        <v>236</v>
      </c>
      <c r="K407" t="s">
        <v>93</v>
      </c>
      <c r="L407" t="s">
        <v>94</v>
      </c>
      <c r="M407" t="s">
        <v>101</v>
      </c>
      <c r="N407" t="s">
        <v>275</v>
      </c>
      <c r="O407" t="s">
        <v>275</v>
      </c>
      <c r="P407" t="s">
        <v>276</v>
      </c>
      <c r="Q407" t="s">
        <v>277</v>
      </c>
      <c r="R407" t="s">
        <v>46</v>
      </c>
      <c r="S407" t="s">
        <v>236</v>
      </c>
      <c r="T407" t="s">
        <v>278</v>
      </c>
    </row>
    <row r="408" spans="1:20">
      <c r="A408">
        <v>1133</v>
      </c>
      <c r="B408" t="s">
        <v>259</v>
      </c>
      <c r="C408" t="s">
        <v>245</v>
      </c>
      <c r="D408" t="s">
        <v>252</v>
      </c>
      <c r="E408">
        <v>73730</v>
      </c>
      <c r="F408">
        <v>67005</v>
      </c>
      <c r="G408" t="s">
        <v>484</v>
      </c>
      <c r="H408" t="s">
        <v>236</v>
      </c>
      <c r="I408" t="s">
        <v>236</v>
      </c>
      <c r="J408" t="s">
        <v>236</v>
      </c>
      <c r="K408" t="s">
        <v>83</v>
      </c>
      <c r="L408" t="s">
        <v>99</v>
      </c>
      <c r="M408" t="s">
        <v>100</v>
      </c>
      <c r="N408" t="s">
        <v>275</v>
      </c>
      <c r="O408" t="s">
        <v>275</v>
      </c>
      <c r="P408" t="s">
        <v>276</v>
      </c>
      <c r="Q408" t="s">
        <v>277</v>
      </c>
      <c r="R408" t="s">
        <v>46</v>
      </c>
      <c r="S408" t="s">
        <v>236</v>
      </c>
      <c r="T408" t="s">
        <v>278</v>
      </c>
    </row>
    <row r="409" spans="1:20">
      <c r="A409">
        <v>1133</v>
      </c>
      <c r="B409" t="s">
        <v>259</v>
      </c>
      <c r="C409" t="s">
        <v>245</v>
      </c>
      <c r="D409" t="s">
        <v>252</v>
      </c>
      <c r="E409">
        <v>96675</v>
      </c>
      <c r="F409">
        <v>96673</v>
      </c>
      <c r="G409" t="s">
        <v>442</v>
      </c>
      <c r="H409" t="s">
        <v>236</v>
      </c>
      <c r="I409" t="s">
        <v>236</v>
      </c>
      <c r="J409" t="s">
        <v>236</v>
      </c>
      <c r="K409" t="s">
        <v>129</v>
      </c>
      <c r="L409" t="s">
        <v>130</v>
      </c>
      <c r="M409" t="s">
        <v>150</v>
      </c>
      <c r="N409" t="s">
        <v>275</v>
      </c>
      <c r="O409" t="s">
        <v>275</v>
      </c>
      <c r="P409" t="s">
        <v>276</v>
      </c>
      <c r="Q409" t="s">
        <v>277</v>
      </c>
      <c r="R409" t="s">
        <v>46</v>
      </c>
      <c r="S409" t="s">
        <v>236</v>
      </c>
      <c r="T409" t="s">
        <v>278</v>
      </c>
    </row>
    <row r="410" spans="1:20">
      <c r="A410">
        <v>1133</v>
      </c>
      <c r="B410" t="s">
        <v>259</v>
      </c>
      <c r="C410" t="s">
        <v>245</v>
      </c>
      <c r="D410" t="s">
        <v>252</v>
      </c>
      <c r="E410">
        <v>96320</v>
      </c>
      <c r="F410">
        <v>96318</v>
      </c>
      <c r="G410" t="s">
        <v>416</v>
      </c>
      <c r="H410" t="s">
        <v>236</v>
      </c>
      <c r="I410" t="s">
        <v>236</v>
      </c>
      <c r="J410" t="s">
        <v>236</v>
      </c>
      <c r="K410" t="s">
        <v>93</v>
      </c>
      <c r="L410" t="s">
        <v>94</v>
      </c>
      <c r="M410" t="s">
        <v>95</v>
      </c>
      <c r="N410" t="s">
        <v>275</v>
      </c>
      <c r="O410" t="s">
        <v>275</v>
      </c>
      <c r="P410" t="s">
        <v>276</v>
      </c>
      <c r="Q410" t="s">
        <v>277</v>
      </c>
      <c r="R410" t="s">
        <v>46</v>
      </c>
      <c r="S410" t="s">
        <v>236</v>
      </c>
      <c r="T410" t="s">
        <v>278</v>
      </c>
    </row>
    <row r="411" spans="1:20">
      <c r="A411">
        <v>1133</v>
      </c>
      <c r="B411" t="s">
        <v>259</v>
      </c>
      <c r="C411" t="s">
        <v>245</v>
      </c>
      <c r="D411" t="s">
        <v>252</v>
      </c>
      <c r="E411">
        <v>96322</v>
      </c>
      <c r="F411">
        <v>96318</v>
      </c>
      <c r="G411" t="s">
        <v>416</v>
      </c>
      <c r="H411" t="s">
        <v>236</v>
      </c>
      <c r="I411" t="s">
        <v>236</v>
      </c>
      <c r="J411" t="s">
        <v>236</v>
      </c>
      <c r="K411" t="s">
        <v>93</v>
      </c>
      <c r="L411" t="s">
        <v>94</v>
      </c>
      <c r="M411" t="s">
        <v>95</v>
      </c>
      <c r="N411" t="s">
        <v>275</v>
      </c>
      <c r="O411" t="s">
        <v>275</v>
      </c>
      <c r="P411" t="s">
        <v>276</v>
      </c>
      <c r="Q411" t="s">
        <v>277</v>
      </c>
      <c r="R411" t="s">
        <v>46</v>
      </c>
      <c r="S411" t="s">
        <v>236</v>
      </c>
      <c r="T411" t="s">
        <v>282</v>
      </c>
    </row>
    <row r="412" spans="1:20">
      <c r="A412">
        <v>1133</v>
      </c>
      <c r="B412" t="s">
        <v>259</v>
      </c>
      <c r="C412" t="s">
        <v>245</v>
      </c>
      <c r="D412" t="s">
        <v>252</v>
      </c>
      <c r="E412">
        <v>98944</v>
      </c>
      <c r="F412">
        <v>98942</v>
      </c>
      <c r="G412" t="s">
        <v>614</v>
      </c>
      <c r="H412" t="s">
        <v>236</v>
      </c>
      <c r="I412" t="s">
        <v>236</v>
      </c>
      <c r="J412" t="s">
        <v>236</v>
      </c>
      <c r="K412" t="s">
        <v>129</v>
      </c>
      <c r="L412" t="s">
        <v>134</v>
      </c>
      <c r="M412" t="s">
        <v>135</v>
      </c>
      <c r="N412" t="s">
        <v>275</v>
      </c>
      <c r="P412" t="s">
        <v>276</v>
      </c>
      <c r="Q412" t="s">
        <v>277</v>
      </c>
      <c r="R412" t="s">
        <v>46</v>
      </c>
      <c r="S412" t="s">
        <v>236</v>
      </c>
      <c r="T412" t="s">
        <v>278</v>
      </c>
    </row>
    <row r="413" spans="1:20">
      <c r="A413">
        <v>1133</v>
      </c>
      <c r="B413" t="s">
        <v>259</v>
      </c>
      <c r="C413" t="s">
        <v>245</v>
      </c>
      <c r="D413" t="s">
        <v>252</v>
      </c>
      <c r="E413">
        <v>98946</v>
      </c>
      <c r="F413">
        <v>98942</v>
      </c>
      <c r="G413" t="s">
        <v>614</v>
      </c>
      <c r="H413" t="s">
        <v>236</v>
      </c>
      <c r="I413" t="s">
        <v>236</v>
      </c>
      <c r="J413" t="s">
        <v>236</v>
      </c>
      <c r="K413" t="s">
        <v>129</v>
      </c>
      <c r="L413" t="s">
        <v>134</v>
      </c>
      <c r="M413" t="s">
        <v>135</v>
      </c>
      <c r="N413" t="s">
        <v>275</v>
      </c>
      <c r="P413" t="s">
        <v>276</v>
      </c>
      <c r="Q413" t="s">
        <v>277</v>
      </c>
      <c r="R413" t="s">
        <v>46</v>
      </c>
      <c r="S413" t="s">
        <v>236</v>
      </c>
      <c r="T413" t="s">
        <v>295</v>
      </c>
    </row>
    <row r="414" spans="1:20">
      <c r="A414">
        <v>1133</v>
      </c>
      <c r="B414" t="s">
        <v>259</v>
      </c>
      <c r="C414" t="s">
        <v>245</v>
      </c>
      <c r="D414" t="s">
        <v>252</v>
      </c>
      <c r="E414">
        <v>89419</v>
      </c>
      <c r="F414">
        <v>89417</v>
      </c>
      <c r="G414" t="s">
        <v>335</v>
      </c>
      <c r="H414" t="s">
        <v>236</v>
      </c>
      <c r="I414" t="s">
        <v>236</v>
      </c>
      <c r="J414" t="s">
        <v>236</v>
      </c>
      <c r="K414" t="s">
        <v>77</v>
      </c>
      <c r="L414" t="s">
        <v>148</v>
      </c>
      <c r="M414" t="s">
        <v>148</v>
      </c>
      <c r="N414" t="s">
        <v>275</v>
      </c>
      <c r="O414" t="s">
        <v>275</v>
      </c>
      <c r="P414" t="s">
        <v>276</v>
      </c>
      <c r="Q414" t="s">
        <v>277</v>
      </c>
      <c r="R414" t="s">
        <v>46</v>
      </c>
      <c r="S414" t="s">
        <v>236</v>
      </c>
      <c r="T414" t="s">
        <v>278</v>
      </c>
    </row>
    <row r="415" spans="1:20">
      <c r="A415">
        <v>1133</v>
      </c>
      <c r="B415" t="s">
        <v>259</v>
      </c>
      <c r="C415" t="s">
        <v>245</v>
      </c>
      <c r="D415" t="s">
        <v>252</v>
      </c>
      <c r="E415">
        <v>89420</v>
      </c>
      <c r="F415">
        <v>89417</v>
      </c>
      <c r="G415" t="s">
        <v>335</v>
      </c>
      <c r="H415" t="s">
        <v>236</v>
      </c>
      <c r="I415" t="s">
        <v>236</v>
      </c>
      <c r="J415" t="s">
        <v>236</v>
      </c>
      <c r="K415" t="s">
        <v>77</v>
      </c>
      <c r="L415" t="s">
        <v>148</v>
      </c>
      <c r="M415" t="s">
        <v>148</v>
      </c>
      <c r="N415" t="s">
        <v>275</v>
      </c>
      <c r="O415" t="s">
        <v>275</v>
      </c>
      <c r="P415" t="s">
        <v>276</v>
      </c>
      <c r="Q415" t="s">
        <v>277</v>
      </c>
      <c r="R415" t="s">
        <v>46</v>
      </c>
      <c r="S415" t="s">
        <v>236</v>
      </c>
      <c r="T415" t="s">
        <v>295</v>
      </c>
    </row>
    <row r="416" spans="1:20">
      <c r="A416">
        <v>1133</v>
      </c>
      <c r="B416" t="s">
        <v>259</v>
      </c>
      <c r="C416" t="s">
        <v>245</v>
      </c>
      <c r="D416" t="s">
        <v>252</v>
      </c>
      <c r="E416">
        <v>89423</v>
      </c>
      <c r="F416">
        <v>89417</v>
      </c>
      <c r="G416" t="s">
        <v>335</v>
      </c>
      <c r="H416" t="s">
        <v>236</v>
      </c>
      <c r="I416" t="s">
        <v>236</v>
      </c>
      <c r="J416" t="s">
        <v>236</v>
      </c>
      <c r="K416" t="s">
        <v>77</v>
      </c>
      <c r="L416" t="s">
        <v>148</v>
      </c>
      <c r="M416" t="s">
        <v>148</v>
      </c>
      <c r="N416" t="s">
        <v>275</v>
      </c>
      <c r="O416" t="s">
        <v>275</v>
      </c>
      <c r="P416" t="s">
        <v>276</v>
      </c>
      <c r="Q416" t="s">
        <v>277</v>
      </c>
      <c r="R416" t="s">
        <v>46</v>
      </c>
      <c r="S416" t="s">
        <v>236</v>
      </c>
      <c r="T416" t="s">
        <v>282</v>
      </c>
    </row>
    <row r="417" spans="1:20">
      <c r="A417">
        <v>1133</v>
      </c>
      <c r="B417" t="s">
        <v>259</v>
      </c>
      <c r="C417" t="s">
        <v>245</v>
      </c>
      <c r="D417" t="s">
        <v>252</v>
      </c>
      <c r="E417">
        <v>88084</v>
      </c>
      <c r="F417">
        <v>88082</v>
      </c>
      <c r="G417" t="s">
        <v>516</v>
      </c>
      <c r="H417" t="s">
        <v>236</v>
      </c>
      <c r="I417" t="s">
        <v>236</v>
      </c>
      <c r="J417" t="s">
        <v>236</v>
      </c>
      <c r="K417" t="s">
        <v>33</v>
      </c>
      <c r="L417" t="s">
        <v>56</v>
      </c>
      <c r="M417" t="s">
        <v>68</v>
      </c>
      <c r="N417" t="s">
        <v>275</v>
      </c>
      <c r="O417" t="s">
        <v>275</v>
      </c>
      <c r="P417" t="s">
        <v>276</v>
      </c>
      <c r="Q417" t="s">
        <v>277</v>
      </c>
      <c r="R417" t="s">
        <v>46</v>
      </c>
      <c r="S417" t="s">
        <v>236</v>
      </c>
      <c r="T417" t="s">
        <v>278</v>
      </c>
    </row>
    <row r="418" spans="1:20">
      <c r="A418">
        <v>1133</v>
      </c>
      <c r="B418" t="s">
        <v>259</v>
      </c>
      <c r="C418" t="s">
        <v>245</v>
      </c>
      <c r="D418" t="s">
        <v>252</v>
      </c>
      <c r="E418">
        <v>91775</v>
      </c>
      <c r="F418">
        <v>91772</v>
      </c>
      <c r="G418" t="s">
        <v>396</v>
      </c>
      <c r="H418" t="s">
        <v>236</v>
      </c>
      <c r="I418" t="s">
        <v>236</v>
      </c>
      <c r="J418" t="s">
        <v>236</v>
      </c>
      <c r="K418" t="s">
        <v>83</v>
      </c>
      <c r="L418" t="s">
        <v>132</v>
      </c>
      <c r="M418" t="s">
        <v>132</v>
      </c>
      <c r="N418" t="s">
        <v>275</v>
      </c>
      <c r="O418" t="s">
        <v>301</v>
      </c>
      <c r="P418" t="s">
        <v>276</v>
      </c>
      <c r="Q418" t="s">
        <v>277</v>
      </c>
      <c r="R418" t="s">
        <v>46</v>
      </c>
      <c r="S418" t="s">
        <v>236</v>
      </c>
      <c r="T418" t="s">
        <v>282</v>
      </c>
    </row>
    <row r="419" spans="1:20">
      <c r="A419">
        <v>1133</v>
      </c>
      <c r="B419" t="s">
        <v>259</v>
      </c>
      <c r="C419" t="s">
        <v>245</v>
      </c>
      <c r="D419" t="s">
        <v>252</v>
      </c>
      <c r="E419">
        <v>91774</v>
      </c>
      <c r="F419">
        <v>91772</v>
      </c>
      <c r="G419" t="s">
        <v>396</v>
      </c>
      <c r="H419" t="s">
        <v>236</v>
      </c>
      <c r="I419" t="s">
        <v>236</v>
      </c>
      <c r="J419" t="s">
        <v>236</v>
      </c>
      <c r="K419" t="s">
        <v>83</v>
      </c>
      <c r="L419" t="s">
        <v>132</v>
      </c>
      <c r="M419" t="s">
        <v>132</v>
      </c>
      <c r="N419" t="s">
        <v>275</v>
      </c>
      <c r="O419" t="s">
        <v>301</v>
      </c>
      <c r="P419" t="s">
        <v>276</v>
      </c>
      <c r="Q419" t="s">
        <v>277</v>
      </c>
      <c r="R419" t="s">
        <v>46</v>
      </c>
      <c r="S419" t="s">
        <v>236</v>
      </c>
      <c r="T419" t="s">
        <v>278</v>
      </c>
    </row>
    <row r="420" spans="1:20">
      <c r="A420">
        <v>1133</v>
      </c>
      <c r="B420" t="s">
        <v>259</v>
      </c>
      <c r="C420" t="s">
        <v>245</v>
      </c>
      <c r="D420" t="s">
        <v>252</v>
      </c>
      <c r="E420">
        <v>92182</v>
      </c>
      <c r="F420">
        <v>92180</v>
      </c>
      <c r="G420" t="s">
        <v>554</v>
      </c>
      <c r="H420" t="s">
        <v>236</v>
      </c>
      <c r="I420" t="s">
        <v>236</v>
      </c>
      <c r="J420" t="s">
        <v>236</v>
      </c>
      <c r="K420" t="s">
        <v>83</v>
      </c>
      <c r="L420" t="s">
        <v>173</v>
      </c>
      <c r="M420" t="s">
        <v>173</v>
      </c>
      <c r="N420" t="s">
        <v>275</v>
      </c>
      <c r="O420" t="s">
        <v>275</v>
      </c>
      <c r="P420" t="s">
        <v>276</v>
      </c>
      <c r="Q420" t="s">
        <v>277</v>
      </c>
      <c r="R420" t="s">
        <v>46</v>
      </c>
      <c r="S420" t="s">
        <v>236</v>
      </c>
      <c r="T420" t="s">
        <v>278</v>
      </c>
    </row>
    <row r="421" spans="1:20">
      <c r="A421">
        <v>1133</v>
      </c>
      <c r="B421" t="s">
        <v>259</v>
      </c>
      <c r="C421" t="s">
        <v>245</v>
      </c>
      <c r="D421" t="s">
        <v>252</v>
      </c>
      <c r="E421">
        <v>91981</v>
      </c>
      <c r="F421">
        <v>91977</v>
      </c>
      <c r="G421" t="s">
        <v>523</v>
      </c>
      <c r="H421" t="s">
        <v>236</v>
      </c>
      <c r="I421" t="s">
        <v>236</v>
      </c>
      <c r="J421" t="s">
        <v>236</v>
      </c>
      <c r="K421" t="s">
        <v>83</v>
      </c>
      <c r="L421" t="s">
        <v>96</v>
      </c>
      <c r="M421" t="s">
        <v>97</v>
      </c>
      <c r="N421" t="s">
        <v>275</v>
      </c>
      <c r="O421" t="s">
        <v>275</v>
      </c>
      <c r="P421" t="s">
        <v>276</v>
      </c>
      <c r="Q421" t="s">
        <v>277</v>
      </c>
      <c r="R421" t="s">
        <v>46</v>
      </c>
      <c r="S421" t="s">
        <v>236</v>
      </c>
      <c r="T421" t="s">
        <v>282</v>
      </c>
    </row>
    <row r="422" spans="1:20">
      <c r="A422">
        <v>1133</v>
      </c>
      <c r="B422" t="s">
        <v>259</v>
      </c>
      <c r="C422" t="s">
        <v>245</v>
      </c>
      <c r="D422" t="s">
        <v>252</v>
      </c>
      <c r="E422">
        <v>104274</v>
      </c>
      <c r="F422">
        <v>91977</v>
      </c>
      <c r="G422" t="s">
        <v>523</v>
      </c>
      <c r="H422" t="s">
        <v>236</v>
      </c>
      <c r="I422" t="s">
        <v>236</v>
      </c>
      <c r="J422" t="s">
        <v>236</v>
      </c>
      <c r="K422" t="s">
        <v>83</v>
      </c>
      <c r="L422" t="s">
        <v>96</v>
      </c>
      <c r="M422" t="s">
        <v>97</v>
      </c>
      <c r="N422" t="s">
        <v>275</v>
      </c>
      <c r="O422" t="s">
        <v>275</v>
      </c>
      <c r="P422" t="s">
        <v>276</v>
      </c>
      <c r="Q422" t="s">
        <v>277</v>
      </c>
      <c r="R422" t="s">
        <v>46</v>
      </c>
      <c r="S422" t="s">
        <v>236</v>
      </c>
      <c r="T422" t="s">
        <v>278</v>
      </c>
    </row>
    <row r="423" spans="1:20">
      <c r="A423">
        <v>1133</v>
      </c>
      <c r="B423" t="s">
        <v>259</v>
      </c>
      <c r="C423" t="s">
        <v>245</v>
      </c>
      <c r="D423" t="s">
        <v>252</v>
      </c>
      <c r="E423">
        <v>91978</v>
      </c>
      <c r="F423">
        <v>91977</v>
      </c>
      <c r="G423" t="s">
        <v>523</v>
      </c>
      <c r="H423" t="s">
        <v>236</v>
      </c>
      <c r="I423" t="s">
        <v>236</v>
      </c>
      <c r="J423" t="s">
        <v>236</v>
      </c>
      <c r="K423" t="s">
        <v>83</v>
      </c>
      <c r="L423" t="s">
        <v>96</v>
      </c>
      <c r="M423" t="s">
        <v>97</v>
      </c>
      <c r="N423" t="s">
        <v>275</v>
      </c>
      <c r="O423" t="s">
        <v>275</v>
      </c>
      <c r="P423" t="s">
        <v>276</v>
      </c>
      <c r="Q423" t="s">
        <v>277</v>
      </c>
      <c r="R423" t="s">
        <v>46</v>
      </c>
      <c r="S423" t="s">
        <v>236</v>
      </c>
      <c r="T423" t="s">
        <v>278</v>
      </c>
    </row>
    <row r="424" spans="1:20">
      <c r="A424">
        <v>1133</v>
      </c>
      <c r="B424" t="s">
        <v>259</v>
      </c>
      <c r="C424" t="s">
        <v>245</v>
      </c>
      <c r="D424" t="s">
        <v>252</v>
      </c>
      <c r="E424">
        <v>99417</v>
      </c>
      <c r="F424">
        <v>99415</v>
      </c>
      <c r="G424" t="s">
        <v>637</v>
      </c>
      <c r="H424" t="s">
        <v>236</v>
      </c>
      <c r="I424" t="s">
        <v>236</v>
      </c>
      <c r="J424" t="s">
        <v>236</v>
      </c>
      <c r="K424" t="s">
        <v>83</v>
      </c>
      <c r="L424" t="s">
        <v>115</v>
      </c>
      <c r="M424" t="s">
        <v>116</v>
      </c>
      <c r="N424" t="s">
        <v>293</v>
      </c>
      <c r="O424" t="s">
        <v>293</v>
      </c>
      <c r="P424" t="s">
        <v>276</v>
      </c>
      <c r="Q424" t="s">
        <v>277</v>
      </c>
      <c r="R424" t="s">
        <v>46</v>
      </c>
      <c r="S424" t="s">
        <v>236</v>
      </c>
      <c r="T424" t="s">
        <v>278</v>
      </c>
    </row>
    <row r="425" spans="1:20">
      <c r="A425">
        <v>1133</v>
      </c>
      <c r="B425" t="s">
        <v>259</v>
      </c>
      <c r="C425" t="s">
        <v>245</v>
      </c>
      <c r="D425" t="s">
        <v>252</v>
      </c>
      <c r="E425">
        <v>99419</v>
      </c>
      <c r="F425">
        <v>99415</v>
      </c>
      <c r="G425" t="s">
        <v>637</v>
      </c>
      <c r="H425" t="s">
        <v>236</v>
      </c>
      <c r="I425" t="s">
        <v>236</v>
      </c>
      <c r="J425" t="s">
        <v>236</v>
      </c>
      <c r="K425" t="s">
        <v>83</v>
      </c>
      <c r="L425" t="s">
        <v>115</v>
      </c>
      <c r="M425" t="s">
        <v>116</v>
      </c>
      <c r="N425" t="s">
        <v>293</v>
      </c>
      <c r="O425" t="s">
        <v>293</v>
      </c>
      <c r="P425" t="s">
        <v>276</v>
      </c>
      <c r="Q425" t="s">
        <v>277</v>
      </c>
      <c r="R425" t="s">
        <v>46</v>
      </c>
      <c r="S425" t="s">
        <v>236</v>
      </c>
      <c r="T425" t="s">
        <v>295</v>
      </c>
    </row>
    <row r="426" spans="1:20">
      <c r="A426">
        <v>1133</v>
      </c>
      <c r="B426" t="s">
        <v>259</v>
      </c>
      <c r="C426" t="s">
        <v>245</v>
      </c>
      <c r="D426" t="s">
        <v>252</v>
      </c>
      <c r="E426">
        <v>88008</v>
      </c>
      <c r="F426">
        <v>51288</v>
      </c>
      <c r="G426" t="s">
        <v>510</v>
      </c>
      <c r="H426" t="s">
        <v>236</v>
      </c>
      <c r="I426" t="s">
        <v>236</v>
      </c>
      <c r="J426" t="s">
        <v>236</v>
      </c>
      <c r="K426" t="s">
        <v>80</v>
      </c>
      <c r="L426" t="s">
        <v>89</v>
      </c>
      <c r="M426" t="s">
        <v>112</v>
      </c>
      <c r="N426" t="s">
        <v>275</v>
      </c>
      <c r="O426" t="s">
        <v>275</v>
      </c>
      <c r="P426" t="s">
        <v>276</v>
      </c>
      <c r="Q426" t="s">
        <v>277</v>
      </c>
      <c r="R426" t="s">
        <v>46</v>
      </c>
      <c r="S426" t="s">
        <v>236</v>
      </c>
      <c r="T426" t="s">
        <v>295</v>
      </c>
    </row>
    <row r="427" spans="1:20">
      <c r="A427">
        <v>1133</v>
      </c>
      <c r="B427" t="s">
        <v>259</v>
      </c>
      <c r="C427" t="s">
        <v>245</v>
      </c>
      <c r="D427" t="s">
        <v>252</v>
      </c>
      <c r="E427">
        <v>88007</v>
      </c>
      <c r="F427">
        <v>51288</v>
      </c>
      <c r="G427" t="s">
        <v>510</v>
      </c>
      <c r="H427" t="s">
        <v>236</v>
      </c>
      <c r="I427" t="s">
        <v>236</v>
      </c>
      <c r="J427" t="s">
        <v>236</v>
      </c>
      <c r="K427" t="s">
        <v>80</v>
      </c>
      <c r="L427" t="s">
        <v>89</v>
      </c>
      <c r="M427" t="s">
        <v>112</v>
      </c>
      <c r="N427" t="s">
        <v>275</v>
      </c>
      <c r="O427" t="s">
        <v>275</v>
      </c>
      <c r="P427" t="s">
        <v>276</v>
      </c>
      <c r="Q427" t="s">
        <v>277</v>
      </c>
      <c r="R427" t="s">
        <v>46</v>
      </c>
      <c r="S427" t="s">
        <v>236</v>
      </c>
      <c r="T427" t="s">
        <v>278</v>
      </c>
    </row>
    <row r="428" spans="1:20">
      <c r="A428">
        <v>1133</v>
      </c>
      <c r="B428" t="s">
        <v>259</v>
      </c>
      <c r="C428" t="s">
        <v>245</v>
      </c>
      <c r="D428" t="s">
        <v>252</v>
      </c>
      <c r="E428">
        <v>112255</v>
      </c>
      <c r="F428">
        <v>112251</v>
      </c>
      <c r="G428" t="s">
        <v>1010</v>
      </c>
      <c r="H428" t="s">
        <v>236</v>
      </c>
      <c r="I428" t="s">
        <v>236</v>
      </c>
      <c r="J428" t="s">
        <v>236</v>
      </c>
      <c r="K428" t="s">
        <v>83</v>
      </c>
      <c r="L428" t="s">
        <v>96</v>
      </c>
      <c r="M428" t="s">
        <v>111</v>
      </c>
      <c r="N428" t="s">
        <v>275</v>
      </c>
      <c r="O428" t="s">
        <v>275</v>
      </c>
      <c r="P428" t="s">
        <v>276</v>
      </c>
      <c r="Q428" t="s">
        <v>277</v>
      </c>
      <c r="R428" t="s">
        <v>46</v>
      </c>
      <c r="S428" t="s">
        <v>236</v>
      </c>
      <c r="T428" t="s">
        <v>295</v>
      </c>
    </row>
    <row r="429" spans="1:20">
      <c r="A429">
        <v>1133</v>
      </c>
      <c r="B429" t="s">
        <v>259</v>
      </c>
      <c r="C429" t="s">
        <v>245</v>
      </c>
      <c r="D429" t="s">
        <v>252</v>
      </c>
      <c r="E429">
        <v>112253</v>
      </c>
      <c r="F429">
        <v>112251</v>
      </c>
      <c r="G429" t="s">
        <v>1010</v>
      </c>
      <c r="H429" t="s">
        <v>236</v>
      </c>
      <c r="I429" t="s">
        <v>236</v>
      </c>
      <c r="J429" t="s">
        <v>236</v>
      </c>
      <c r="K429" t="s">
        <v>83</v>
      </c>
      <c r="L429" t="s">
        <v>96</v>
      </c>
      <c r="M429" t="s">
        <v>111</v>
      </c>
      <c r="N429" t="s">
        <v>275</v>
      </c>
      <c r="O429" t="s">
        <v>275</v>
      </c>
      <c r="P429" t="s">
        <v>276</v>
      </c>
      <c r="Q429" t="s">
        <v>277</v>
      </c>
      <c r="R429" t="s">
        <v>46</v>
      </c>
      <c r="S429" t="s">
        <v>236</v>
      </c>
      <c r="T429" t="s">
        <v>278</v>
      </c>
    </row>
    <row r="430" spans="1:20">
      <c r="A430">
        <v>1133</v>
      </c>
      <c r="B430" t="s">
        <v>259</v>
      </c>
      <c r="C430" t="s">
        <v>245</v>
      </c>
      <c r="D430" t="s">
        <v>252</v>
      </c>
      <c r="E430">
        <v>112257</v>
      </c>
      <c r="F430">
        <v>112251</v>
      </c>
      <c r="G430" t="s">
        <v>1010</v>
      </c>
      <c r="H430" t="s">
        <v>236</v>
      </c>
      <c r="I430" t="s">
        <v>236</v>
      </c>
      <c r="J430" t="s">
        <v>236</v>
      </c>
      <c r="K430" t="s">
        <v>83</v>
      </c>
      <c r="L430" t="s">
        <v>96</v>
      </c>
      <c r="M430" t="s">
        <v>111</v>
      </c>
      <c r="N430" t="s">
        <v>275</v>
      </c>
      <c r="O430" t="s">
        <v>275</v>
      </c>
      <c r="P430" t="s">
        <v>276</v>
      </c>
      <c r="Q430" t="s">
        <v>277</v>
      </c>
      <c r="R430" t="s">
        <v>46</v>
      </c>
      <c r="S430" t="s">
        <v>236</v>
      </c>
      <c r="T430" t="s">
        <v>282</v>
      </c>
    </row>
    <row r="431" spans="1:20">
      <c r="A431">
        <v>1133</v>
      </c>
      <c r="B431" t="s">
        <v>259</v>
      </c>
      <c r="C431" t="s">
        <v>245</v>
      </c>
      <c r="D431" t="s">
        <v>252</v>
      </c>
      <c r="E431">
        <v>88428</v>
      </c>
      <c r="F431">
        <v>88426</v>
      </c>
      <c r="G431" t="s">
        <v>300</v>
      </c>
      <c r="H431" t="s">
        <v>236</v>
      </c>
      <c r="I431" t="s">
        <v>236</v>
      </c>
      <c r="J431" t="s">
        <v>236</v>
      </c>
      <c r="K431" t="s">
        <v>83</v>
      </c>
      <c r="L431" t="s">
        <v>132</v>
      </c>
      <c r="M431" t="s">
        <v>132</v>
      </c>
      <c r="N431" t="s">
        <v>301</v>
      </c>
      <c r="O431" t="s">
        <v>301</v>
      </c>
      <c r="P431" t="s">
        <v>276</v>
      </c>
      <c r="Q431" t="s">
        <v>277</v>
      </c>
      <c r="R431" t="s">
        <v>46</v>
      </c>
      <c r="S431" t="s">
        <v>236</v>
      </c>
      <c r="T431" t="s">
        <v>278</v>
      </c>
    </row>
    <row r="432" spans="1:20">
      <c r="A432">
        <v>1133</v>
      </c>
      <c r="B432" t="s">
        <v>259</v>
      </c>
      <c r="C432" t="s">
        <v>245</v>
      </c>
      <c r="D432" t="s">
        <v>252</v>
      </c>
      <c r="E432">
        <v>96297</v>
      </c>
      <c r="F432">
        <v>88426</v>
      </c>
      <c r="G432" t="s">
        <v>300</v>
      </c>
      <c r="H432" t="s">
        <v>236</v>
      </c>
      <c r="I432" t="s">
        <v>236</v>
      </c>
      <c r="J432" t="s">
        <v>236</v>
      </c>
      <c r="K432" t="s">
        <v>83</v>
      </c>
      <c r="L432" t="s">
        <v>132</v>
      </c>
      <c r="M432" t="s">
        <v>132</v>
      </c>
      <c r="N432" t="s">
        <v>301</v>
      </c>
      <c r="O432" t="s">
        <v>301</v>
      </c>
      <c r="P432" t="s">
        <v>276</v>
      </c>
      <c r="Q432" t="s">
        <v>277</v>
      </c>
      <c r="R432" t="s">
        <v>46</v>
      </c>
      <c r="S432" t="s">
        <v>236</v>
      </c>
      <c r="T432" t="s">
        <v>278</v>
      </c>
    </row>
    <row r="433" spans="1:20">
      <c r="A433">
        <v>1133</v>
      </c>
      <c r="B433" t="s">
        <v>259</v>
      </c>
      <c r="C433" t="s">
        <v>245</v>
      </c>
      <c r="D433" t="s">
        <v>252</v>
      </c>
      <c r="E433">
        <v>92582</v>
      </c>
      <c r="F433">
        <v>88077</v>
      </c>
      <c r="G433" t="s">
        <v>572</v>
      </c>
      <c r="H433" t="s">
        <v>236</v>
      </c>
      <c r="I433" t="s">
        <v>236</v>
      </c>
      <c r="J433" t="s">
        <v>236</v>
      </c>
      <c r="K433" t="s">
        <v>80</v>
      </c>
      <c r="L433" t="s">
        <v>104</v>
      </c>
      <c r="M433" t="s">
        <v>108</v>
      </c>
      <c r="N433" t="s">
        <v>275</v>
      </c>
      <c r="O433" t="s">
        <v>275</v>
      </c>
      <c r="P433" t="s">
        <v>276</v>
      </c>
      <c r="Q433" t="s">
        <v>277</v>
      </c>
      <c r="R433" t="s">
        <v>46</v>
      </c>
      <c r="S433" t="s">
        <v>236</v>
      </c>
      <c r="T433" t="s">
        <v>278</v>
      </c>
    </row>
    <row r="434" spans="1:20">
      <c r="A434">
        <v>1133</v>
      </c>
      <c r="B434" t="s">
        <v>259</v>
      </c>
      <c r="C434" t="s">
        <v>245</v>
      </c>
      <c r="D434" t="s">
        <v>252</v>
      </c>
      <c r="E434">
        <v>92578</v>
      </c>
      <c r="F434">
        <v>92576</v>
      </c>
      <c r="G434" t="s">
        <v>568</v>
      </c>
      <c r="H434" t="s">
        <v>236</v>
      </c>
      <c r="I434" t="s">
        <v>236</v>
      </c>
      <c r="J434" t="s">
        <v>236</v>
      </c>
      <c r="K434" t="s">
        <v>77</v>
      </c>
      <c r="L434" t="s">
        <v>78</v>
      </c>
      <c r="M434" t="s">
        <v>91</v>
      </c>
      <c r="N434" t="s">
        <v>275</v>
      </c>
      <c r="O434" t="s">
        <v>275</v>
      </c>
      <c r="P434" t="s">
        <v>276</v>
      </c>
      <c r="Q434" t="s">
        <v>277</v>
      </c>
      <c r="R434" t="s">
        <v>46</v>
      </c>
      <c r="S434" t="s">
        <v>236</v>
      </c>
      <c r="T434" t="s">
        <v>278</v>
      </c>
    </row>
    <row r="435" spans="1:20">
      <c r="A435">
        <v>1133</v>
      </c>
      <c r="B435" t="s">
        <v>259</v>
      </c>
      <c r="C435" t="s">
        <v>245</v>
      </c>
      <c r="D435" t="s">
        <v>252</v>
      </c>
      <c r="E435">
        <v>92580</v>
      </c>
      <c r="F435">
        <v>92576</v>
      </c>
      <c r="G435" t="s">
        <v>568</v>
      </c>
      <c r="H435" t="s">
        <v>236</v>
      </c>
      <c r="I435" t="s">
        <v>236</v>
      </c>
      <c r="J435" t="s">
        <v>236</v>
      </c>
      <c r="K435" t="s">
        <v>77</v>
      </c>
      <c r="L435" t="s">
        <v>78</v>
      </c>
      <c r="M435" t="s">
        <v>91</v>
      </c>
      <c r="N435" t="s">
        <v>275</v>
      </c>
      <c r="O435" t="s">
        <v>275</v>
      </c>
      <c r="P435" t="s">
        <v>276</v>
      </c>
      <c r="Q435" t="s">
        <v>277</v>
      </c>
      <c r="R435" t="s">
        <v>46</v>
      </c>
      <c r="S435" t="s">
        <v>236</v>
      </c>
      <c r="T435" t="s">
        <v>282</v>
      </c>
    </row>
    <row r="436" spans="1:20">
      <c r="A436">
        <v>1134</v>
      </c>
      <c r="B436" t="s">
        <v>260</v>
      </c>
      <c r="C436" t="s">
        <v>246</v>
      </c>
      <c r="D436" t="s">
        <v>252</v>
      </c>
      <c r="E436">
        <v>92045</v>
      </c>
      <c r="F436">
        <v>90129</v>
      </c>
      <c r="G436" t="s">
        <v>538</v>
      </c>
      <c r="H436" t="s">
        <v>236</v>
      </c>
      <c r="I436" t="s">
        <v>236</v>
      </c>
      <c r="J436" t="s">
        <v>236</v>
      </c>
      <c r="K436" t="s">
        <v>83</v>
      </c>
      <c r="L436" t="s">
        <v>99</v>
      </c>
      <c r="M436" t="s">
        <v>100</v>
      </c>
      <c r="N436" t="s">
        <v>275</v>
      </c>
      <c r="O436" t="s">
        <v>275</v>
      </c>
      <c r="P436" t="s">
        <v>276</v>
      </c>
      <c r="Q436" t="s">
        <v>277</v>
      </c>
      <c r="R436" t="s">
        <v>46</v>
      </c>
      <c r="S436" t="s">
        <v>236</v>
      </c>
      <c r="T436" t="s">
        <v>295</v>
      </c>
    </row>
    <row r="437" spans="1:20">
      <c r="A437">
        <v>1134</v>
      </c>
      <c r="B437" t="s">
        <v>260</v>
      </c>
      <c r="C437" t="s">
        <v>246</v>
      </c>
      <c r="D437" t="s">
        <v>252</v>
      </c>
      <c r="E437">
        <v>92047</v>
      </c>
      <c r="F437">
        <v>90129</v>
      </c>
      <c r="G437" t="s">
        <v>538</v>
      </c>
      <c r="H437" t="s">
        <v>236</v>
      </c>
      <c r="I437" t="s">
        <v>236</v>
      </c>
      <c r="J437" t="s">
        <v>236</v>
      </c>
      <c r="K437" t="s">
        <v>83</v>
      </c>
      <c r="L437" t="s">
        <v>99</v>
      </c>
      <c r="M437" t="s">
        <v>100</v>
      </c>
      <c r="N437" t="s">
        <v>275</v>
      </c>
      <c r="O437" t="s">
        <v>275</v>
      </c>
      <c r="P437" t="s">
        <v>276</v>
      </c>
      <c r="Q437" t="s">
        <v>277</v>
      </c>
      <c r="R437" t="s">
        <v>46</v>
      </c>
      <c r="S437" t="s">
        <v>236</v>
      </c>
      <c r="T437" t="s">
        <v>282</v>
      </c>
    </row>
    <row r="438" spans="1:20">
      <c r="A438">
        <v>1134</v>
      </c>
      <c r="B438" t="s">
        <v>260</v>
      </c>
      <c r="C438" t="s">
        <v>246</v>
      </c>
      <c r="D438" t="s">
        <v>252</v>
      </c>
      <c r="E438">
        <v>92046</v>
      </c>
      <c r="F438">
        <v>90129</v>
      </c>
      <c r="G438" t="s">
        <v>538</v>
      </c>
      <c r="H438" t="s">
        <v>236</v>
      </c>
      <c r="I438" t="s">
        <v>236</v>
      </c>
      <c r="J438" t="s">
        <v>236</v>
      </c>
      <c r="K438" t="s">
        <v>83</v>
      </c>
      <c r="L438" t="s">
        <v>99</v>
      </c>
      <c r="M438" t="s">
        <v>100</v>
      </c>
      <c r="N438" t="s">
        <v>275</v>
      </c>
      <c r="O438" t="s">
        <v>275</v>
      </c>
      <c r="P438" t="s">
        <v>276</v>
      </c>
      <c r="Q438" t="s">
        <v>277</v>
      </c>
      <c r="R438" t="s">
        <v>46</v>
      </c>
      <c r="S438" t="s">
        <v>236</v>
      </c>
      <c r="T438" t="s">
        <v>278</v>
      </c>
    </row>
    <row r="439" spans="1:20">
      <c r="A439">
        <v>1134</v>
      </c>
      <c r="B439" t="s">
        <v>260</v>
      </c>
      <c r="C439" t="s">
        <v>246</v>
      </c>
      <c r="D439" t="s">
        <v>252</v>
      </c>
      <c r="E439">
        <v>98992</v>
      </c>
      <c r="F439">
        <v>95729</v>
      </c>
      <c r="G439" t="s">
        <v>620</v>
      </c>
      <c r="H439" t="s">
        <v>236</v>
      </c>
      <c r="I439" t="s">
        <v>236</v>
      </c>
      <c r="J439" t="s">
        <v>236</v>
      </c>
      <c r="K439" t="s">
        <v>74</v>
      </c>
      <c r="L439" t="s">
        <v>186</v>
      </c>
      <c r="M439" t="s">
        <v>186</v>
      </c>
      <c r="N439" t="s">
        <v>275</v>
      </c>
      <c r="O439" t="s">
        <v>275</v>
      </c>
      <c r="P439" t="s">
        <v>276</v>
      </c>
      <c r="Q439" t="s">
        <v>277</v>
      </c>
      <c r="R439" t="s">
        <v>46</v>
      </c>
      <c r="S439" t="s">
        <v>236</v>
      </c>
      <c r="T439" t="s">
        <v>295</v>
      </c>
    </row>
    <row r="440" spans="1:20">
      <c r="A440">
        <v>1134</v>
      </c>
      <c r="B440" t="s">
        <v>260</v>
      </c>
      <c r="C440" t="s">
        <v>246</v>
      </c>
      <c r="D440" t="s">
        <v>252</v>
      </c>
      <c r="E440">
        <v>94617</v>
      </c>
      <c r="F440">
        <v>91709</v>
      </c>
      <c r="G440" t="s">
        <v>594</v>
      </c>
      <c r="H440" t="s">
        <v>236</v>
      </c>
      <c r="I440" t="s">
        <v>236</v>
      </c>
      <c r="J440" t="s">
        <v>236</v>
      </c>
      <c r="K440" t="s">
        <v>33</v>
      </c>
      <c r="L440" t="s">
        <v>109</v>
      </c>
      <c r="M440" t="s">
        <v>109</v>
      </c>
      <c r="N440" t="s">
        <v>275</v>
      </c>
      <c r="O440" t="s">
        <v>275</v>
      </c>
      <c r="P440" t="s">
        <v>276</v>
      </c>
      <c r="Q440" t="s">
        <v>277</v>
      </c>
      <c r="R440" t="s">
        <v>46</v>
      </c>
      <c r="S440" t="s">
        <v>236</v>
      </c>
      <c r="T440" t="s">
        <v>278</v>
      </c>
    </row>
    <row r="441" spans="1:20">
      <c r="A441">
        <v>1134</v>
      </c>
      <c r="B441" t="s">
        <v>260</v>
      </c>
      <c r="C441" t="s">
        <v>246</v>
      </c>
      <c r="D441" t="s">
        <v>252</v>
      </c>
      <c r="E441">
        <v>94618</v>
      </c>
      <c r="F441">
        <v>91709</v>
      </c>
      <c r="G441" t="s">
        <v>594</v>
      </c>
      <c r="H441" t="s">
        <v>236</v>
      </c>
      <c r="I441" t="s">
        <v>236</v>
      </c>
      <c r="J441" t="s">
        <v>236</v>
      </c>
      <c r="K441" t="s">
        <v>33</v>
      </c>
      <c r="L441" t="s">
        <v>109</v>
      </c>
      <c r="M441" t="s">
        <v>109</v>
      </c>
      <c r="N441" t="s">
        <v>275</v>
      </c>
      <c r="O441" t="s">
        <v>275</v>
      </c>
      <c r="P441" t="s">
        <v>276</v>
      </c>
      <c r="Q441" t="s">
        <v>277</v>
      </c>
      <c r="R441" t="s">
        <v>46</v>
      </c>
      <c r="S441" t="s">
        <v>236</v>
      </c>
      <c r="T441" t="s">
        <v>295</v>
      </c>
    </row>
    <row r="442" spans="1:20">
      <c r="A442">
        <v>1134</v>
      </c>
      <c r="B442" t="s">
        <v>260</v>
      </c>
      <c r="C442" t="s">
        <v>246</v>
      </c>
      <c r="D442" t="s">
        <v>252</v>
      </c>
      <c r="E442">
        <v>94619</v>
      </c>
      <c r="F442">
        <v>91709</v>
      </c>
      <c r="G442" t="s">
        <v>594</v>
      </c>
      <c r="H442" t="s">
        <v>236</v>
      </c>
      <c r="I442" t="s">
        <v>236</v>
      </c>
      <c r="J442" t="s">
        <v>236</v>
      </c>
      <c r="K442" t="s">
        <v>33</v>
      </c>
      <c r="L442" t="s">
        <v>109</v>
      </c>
      <c r="M442" t="s">
        <v>109</v>
      </c>
      <c r="N442" t="s">
        <v>275</v>
      </c>
      <c r="O442" t="s">
        <v>275</v>
      </c>
      <c r="P442" t="s">
        <v>276</v>
      </c>
      <c r="Q442" t="s">
        <v>277</v>
      </c>
      <c r="R442" t="s">
        <v>46</v>
      </c>
      <c r="S442" t="s">
        <v>236</v>
      </c>
      <c r="T442" t="s">
        <v>282</v>
      </c>
    </row>
    <row r="443" spans="1:20">
      <c r="A443">
        <v>1134</v>
      </c>
      <c r="B443" t="s">
        <v>260</v>
      </c>
      <c r="C443" t="s">
        <v>246</v>
      </c>
      <c r="D443" t="s">
        <v>252</v>
      </c>
      <c r="E443">
        <v>112323</v>
      </c>
      <c r="F443">
        <v>92309</v>
      </c>
      <c r="G443" t="s">
        <v>742</v>
      </c>
      <c r="H443" t="s">
        <v>236</v>
      </c>
      <c r="I443" t="s">
        <v>236</v>
      </c>
      <c r="J443" t="s">
        <v>236</v>
      </c>
      <c r="K443" t="s">
        <v>83</v>
      </c>
      <c r="L443" t="s">
        <v>99</v>
      </c>
      <c r="M443" t="s">
        <v>100</v>
      </c>
      <c r="N443" t="s">
        <v>275</v>
      </c>
      <c r="O443" t="s">
        <v>275</v>
      </c>
      <c r="P443" t="s">
        <v>276</v>
      </c>
      <c r="Q443" t="s">
        <v>277</v>
      </c>
      <c r="R443" t="s">
        <v>46</v>
      </c>
      <c r="S443" t="s">
        <v>236</v>
      </c>
      <c r="T443" t="s">
        <v>278</v>
      </c>
    </row>
    <row r="444" spans="1:20">
      <c r="A444">
        <v>1134</v>
      </c>
      <c r="B444" t="s">
        <v>260</v>
      </c>
      <c r="C444" t="s">
        <v>246</v>
      </c>
      <c r="D444" t="s">
        <v>252</v>
      </c>
      <c r="E444">
        <v>94869</v>
      </c>
      <c r="F444">
        <v>91966</v>
      </c>
      <c r="G444" t="s">
        <v>599</v>
      </c>
      <c r="H444" t="s">
        <v>236</v>
      </c>
      <c r="I444" t="s">
        <v>236</v>
      </c>
      <c r="J444" t="s">
        <v>236</v>
      </c>
      <c r="K444" t="s">
        <v>77</v>
      </c>
      <c r="L444" t="s">
        <v>78</v>
      </c>
      <c r="M444" t="s">
        <v>91</v>
      </c>
      <c r="N444" t="s">
        <v>275</v>
      </c>
      <c r="O444" t="s">
        <v>275</v>
      </c>
      <c r="P444" t="s">
        <v>276</v>
      </c>
      <c r="Q444" t="s">
        <v>277</v>
      </c>
      <c r="R444" t="s">
        <v>46</v>
      </c>
      <c r="S444" t="s">
        <v>236</v>
      </c>
      <c r="T444" t="s">
        <v>282</v>
      </c>
    </row>
    <row r="445" spans="1:20">
      <c r="A445">
        <v>1134</v>
      </c>
      <c r="B445" t="s">
        <v>260</v>
      </c>
      <c r="C445" t="s">
        <v>246</v>
      </c>
      <c r="D445" t="s">
        <v>252</v>
      </c>
      <c r="E445">
        <v>94868</v>
      </c>
      <c r="F445">
        <v>91966</v>
      </c>
      <c r="G445" t="s">
        <v>599</v>
      </c>
      <c r="H445" t="s">
        <v>236</v>
      </c>
      <c r="I445" t="s">
        <v>236</v>
      </c>
      <c r="J445" t="s">
        <v>236</v>
      </c>
      <c r="K445" t="s">
        <v>77</v>
      </c>
      <c r="L445" t="s">
        <v>78</v>
      </c>
      <c r="M445" t="s">
        <v>91</v>
      </c>
      <c r="N445" t="s">
        <v>275</v>
      </c>
      <c r="O445" t="s">
        <v>275</v>
      </c>
      <c r="P445" t="s">
        <v>276</v>
      </c>
      <c r="Q445" t="s">
        <v>277</v>
      </c>
      <c r="R445" t="s">
        <v>46</v>
      </c>
      <c r="S445" t="s">
        <v>236</v>
      </c>
      <c r="T445" t="s">
        <v>295</v>
      </c>
    </row>
    <row r="446" spans="1:20">
      <c r="A446">
        <v>1134</v>
      </c>
      <c r="B446" t="s">
        <v>260</v>
      </c>
      <c r="C446" t="s">
        <v>246</v>
      </c>
      <c r="D446" t="s">
        <v>252</v>
      </c>
      <c r="E446">
        <v>94867</v>
      </c>
      <c r="F446">
        <v>91966</v>
      </c>
      <c r="G446" t="s">
        <v>599</v>
      </c>
      <c r="H446" t="s">
        <v>236</v>
      </c>
      <c r="I446" t="s">
        <v>236</v>
      </c>
      <c r="J446" t="s">
        <v>236</v>
      </c>
      <c r="K446" t="s">
        <v>77</v>
      </c>
      <c r="L446" t="s">
        <v>78</v>
      </c>
      <c r="M446" t="s">
        <v>91</v>
      </c>
      <c r="N446" t="s">
        <v>275</v>
      </c>
      <c r="O446" t="s">
        <v>275</v>
      </c>
      <c r="P446" t="s">
        <v>276</v>
      </c>
      <c r="Q446" t="s">
        <v>277</v>
      </c>
      <c r="R446" t="s">
        <v>46</v>
      </c>
      <c r="S446" t="s">
        <v>236</v>
      </c>
      <c r="T446" t="s">
        <v>278</v>
      </c>
    </row>
    <row r="447" spans="1:20">
      <c r="A447">
        <v>1134</v>
      </c>
      <c r="B447" t="s">
        <v>260</v>
      </c>
      <c r="C447" t="s">
        <v>246</v>
      </c>
      <c r="D447" t="s">
        <v>252</v>
      </c>
      <c r="E447">
        <v>94615</v>
      </c>
      <c r="F447">
        <v>91677</v>
      </c>
      <c r="G447" t="s">
        <v>589</v>
      </c>
      <c r="H447" t="s">
        <v>236</v>
      </c>
      <c r="I447" t="s">
        <v>236</v>
      </c>
      <c r="J447" t="s">
        <v>236</v>
      </c>
      <c r="K447" t="s">
        <v>83</v>
      </c>
      <c r="L447" t="s">
        <v>99</v>
      </c>
      <c r="M447" t="s">
        <v>100</v>
      </c>
      <c r="N447" t="s">
        <v>275</v>
      </c>
      <c r="O447" t="s">
        <v>275</v>
      </c>
      <c r="P447" t="s">
        <v>276</v>
      </c>
      <c r="Q447" t="s">
        <v>277</v>
      </c>
      <c r="R447" t="s">
        <v>46</v>
      </c>
      <c r="S447" t="s">
        <v>236</v>
      </c>
      <c r="T447" t="s">
        <v>295</v>
      </c>
    </row>
    <row r="448" spans="1:20">
      <c r="A448">
        <v>1134</v>
      </c>
      <c r="B448" t="s">
        <v>260</v>
      </c>
      <c r="C448" t="s">
        <v>246</v>
      </c>
      <c r="D448" t="s">
        <v>252</v>
      </c>
      <c r="E448">
        <v>94614</v>
      </c>
      <c r="F448">
        <v>91677</v>
      </c>
      <c r="G448" t="s">
        <v>589</v>
      </c>
      <c r="H448" t="s">
        <v>236</v>
      </c>
      <c r="I448" t="s">
        <v>236</v>
      </c>
      <c r="J448" t="s">
        <v>236</v>
      </c>
      <c r="K448" t="s">
        <v>83</v>
      </c>
      <c r="L448" t="s">
        <v>99</v>
      </c>
      <c r="M448" t="s">
        <v>100</v>
      </c>
      <c r="N448" t="s">
        <v>275</v>
      </c>
      <c r="O448" t="s">
        <v>275</v>
      </c>
      <c r="P448" t="s">
        <v>276</v>
      </c>
      <c r="Q448" t="s">
        <v>277</v>
      </c>
      <c r="R448" t="s">
        <v>46</v>
      </c>
      <c r="S448" t="s">
        <v>236</v>
      </c>
      <c r="T448" t="s">
        <v>278</v>
      </c>
    </row>
    <row r="449" spans="1:20">
      <c r="A449">
        <v>1134</v>
      </c>
      <c r="B449" t="s">
        <v>260</v>
      </c>
      <c r="C449" t="s">
        <v>246</v>
      </c>
      <c r="D449" t="s">
        <v>252</v>
      </c>
      <c r="E449">
        <v>94616</v>
      </c>
      <c r="F449">
        <v>91677</v>
      </c>
      <c r="G449" t="s">
        <v>589</v>
      </c>
      <c r="H449" t="s">
        <v>236</v>
      </c>
      <c r="I449" t="s">
        <v>236</v>
      </c>
      <c r="J449" t="s">
        <v>236</v>
      </c>
      <c r="K449" t="s">
        <v>83</v>
      </c>
      <c r="L449" t="s">
        <v>99</v>
      </c>
      <c r="M449" t="s">
        <v>100</v>
      </c>
      <c r="N449" t="s">
        <v>275</v>
      </c>
      <c r="O449" t="s">
        <v>275</v>
      </c>
      <c r="P449" t="s">
        <v>276</v>
      </c>
      <c r="Q449" t="s">
        <v>277</v>
      </c>
      <c r="R449" t="s">
        <v>46</v>
      </c>
      <c r="S449" t="s">
        <v>236</v>
      </c>
      <c r="T449" t="s">
        <v>282</v>
      </c>
    </row>
    <row r="450" spans="1:20">
      <c r="A450">
        <v>1134</v>
      </c>
      <c r="B450" t="s">
        <v>260</v>
      </c>
      <c r="C450" t="s">
        <v>246</v>
      </c>
      <c r="D450" t="s">
        <v>252</v>
      </c>
      <c r="E450">
        <v>89741</v>
      </c>
      <c r="F450">
        <v>88421</v>
      </c>
      <c r="G450" t="s">
        <v>351</v>
      </c>
      <c r="H450" t="s">
        <v>236</v>
      </c>
      <c r="I450" t="s">
        <v>236</v>
      </c>
      <c r="J450" t="s">
        <v>236</v>
      </c>
      <c r="K450" t="s">
        <v>93</v>
      </c>
      <c r="L450" t="s">
        <v>106</v>
      </c>
      <c r="M450" t="s">
        <v>152</v>
      </c>
      <c r="N450" t="s">
        <v>275</v>
      </c>
      <c r="O450" t="s">
        <v>275</v>
      </c>
      <c r="P450" t="s">
        <v>276</v>
      </c>
      <c r="Q450" t="s">
        <v>277</v>
      </c>
      <c r="R450" t="s">
        <v>46</v>
      </c>
      <c r="S450" t="s">
        <v>236</v>
      </c>
      <c r="T450" t="s">
        <v>282</v>
      </c>
    </row>
    <row r="451" spans="1:20">
      <c r="A451">
        <v>1134</v>
      </c>
      <c r="B451" t="s">
        <v>260</v>
      </c>
      <c r="C451" t="s">
        <v>246</v>
      </c>
      <c r="D451" t="s">
        <v>252</v>
      </c>
      <c r="E451">
        <v>89739</v>
      </c>
      <c r="F451">
        <v>88421</v>
      </c>
      <c r="G451" t="s">
        <v>351</v>
      </c>
      <c r="H451" t="s">
        <v>236</v>
      </c>
      <c r="I451" t="s">
        <v>236</v>
      </c>
      <c r="J451" t="s">
        <v>236</v>
      </c>
      <c r="K451" t="s">
        <v>93</v>
      </c>
      <c r="L451" t="s">
        <v>106</v>
      </c>
      <c r="M451" t="s">
        <v>152</v>
      </c>
      <c r="N451" t="s">
        <v>275</v>
      </c>
      <c r="O451" t="s">
        <v>275</v>
      </c>
      <c r="P451" t="s">
        <v>276</v>
      </c>
      <c r="Q451" t="s">
        <v>277</v>
      </c>
      <c r="R451" t="s">
        <v>46</v>
      </c>
      <c r="S451" t="s">
        <v>236</v>
      </c>
      <c r="T451" t="s">
        <v>278</v>
      </c>
    </row>
    <row r="452" spans="1:20">
      <c r="A452">
        <v>1134</v>
      </c>
      <c r="B452" t="s">
        <v>260</v>
      </c>
      <c r="C452" t="s">
        <v>246</v>
      </c>
      <c r="D452" t="s">
        <v>252</v>
      </c>
      <c r="E452">
        <v>89740</v>
      </c>
      <c r="F452">
        <v>88421</v>
      </c>
      <c r="G452" t="s">
        <v>351</v>
      </c>
      <c r="H452" t="s">
        <v>236</v>
      </c>
      <c r="I452" t="s">
        <v>236</v>
      </c>
      <c r="J452" t="s">
        <v>236</v>
      </c>
      <c r="K452" t="s">
        <v>93</v>
      </c>
      <c r="L452" t="s">
        <v>106</v>
      </c>
      <c r="M452" t="s">
        <v>152</v>
      </c>
      <c r="N452" t="s">
        <v>275</v>
      </c>
      <c r="O452" t="s">
        <v>275</v>
      </c>
      <c r="P452" t="s">
        <v>276</v>
      </c>
      <c r="Q452" t="s">
        <v>277</v>
      </c>
      <c r="R452" t="s">
        <v>46</v>
      </c>
      <c r="S452" t="s">
        <v>236</v>
      </c>
      <c r="T452" t="s">
        <v>295</v>
      </c>
    </row>
    <row r="453" spans="1:20">
      <c r="A453">
        <v>1134</v>
      </c>
      <c r="B453" t="s">
        <v>260</v>
      </c>
      <c r="C453" t="s">
        <v>246</v>
      </c>
      <c r="D453" t="s">
        <v>252</v>
      </c>
      <c r="E453">
        <v>99278</v>
      </c>
      <c r="F453">
        <v>67916</v>
      </c>
      <c r="G453" t="s">
        <v>630</v>
      </c>
      <c r="H453" t="s">
        <v>236</v>
      </c>
      <c r="I453" t="s">
        <v>236</v>
      </c>
      <c r="J453" t="s">
        <v>236</v>
      </c>
      <c r="K453" t="s">
        <v>33</v>
      </c>
      <c r="L453" t="s">
        <v>163</v>
      </c>
      <c r="M453" t="s">
        <v>167</v>
      </c>
      <c r="N453" t="s">
        <v>275</v>
      </c>
      <c r="O453" t="s">
        <v>275</v>
      </c>
      <c r="P453" t="s">
        <v>276</v>
      </c>
      <c r="Q453" t="s">
        <v>277</v>
      </c>
      <c r="R453" t="s">
        <v>46</v>
      </c>
      <c r="S453" t="s">
        <v>236</v>
      </c>
      <c r="T453" t="s">
        <v>295</v>
      </c>
    </row>
    <row r="454" spans="1:20">
      <c r="A454">
        <v>1134</v>
      </c>
      <c r="B454" t="s">
        <v>260</v>
      </c>
      <c r="C454" t="s">
        <v>246</v>
      </c>
      <c r="D454" t="s">
        <v>252</v>
      </c>
      <c r="E454">
        <v>113991</v>
      </c>
      <c r="F454">
        <v>113990</v>
      </c>
      <c r="G454" t="s">
        <v>936</v>
      </c>
      <c r="H454" t="s">
        <v>236</v>
      </c>
      <c r="I454" t="s">
        <v>236</v>
      </c>
      <c r="J454" t="s">
        <v>236</v>
      </c>
      <c r="K454" t="s">
        <v>85</v>
      </c>
      <c r="L454" t="s">
        <v>181</v>
      </c>
      <c r="M454" t="s">
        <v>183</v>
      </c>
      <c r="N454" t="s">
        <v>275</v>
      </c>
      <c r="O454" t="s">
        <v>275</v>
      </c>
      <c r="P454" t="s">
        <v>276</v>
      </c>
      <c r="Q454" t="s">
        <v>277</v>
      </c>
      <c r="R454" t="s">
        <v>46</v>
      </c>
      <c r="S454" t="s">
        <v>236</v>
      </c>
      <c r="T454" t="s">
        <v>278</v>
      </c>
    </row>
    <row r="455" spans="1:20">
      <c r="A455">
        <v>1134</v>
      </c>
      <c r="B455" t="s">
        <v>260</v>
      </c>
      <c r="C455" t="s">
        <v>246</v>
      </c>
      <c r="D455" t="s">
        <v>252</v>
      </c>
      <c r="E455">
        <v>113997</v>
      </c>
      <c r="F455">
        <v>113990</v>
      </c>
      <c r="G455" t="s">
        <v>936</v>
      </c>
      <c r="H455" t="s">
        <v>236</v>
      </c>
      <c r="I455" t="s">
        <v>236</v>
      </c>
      <c r="J455" t="s">
        <v>236</v>
      </c>
      <c r="K455" t="s">
        <v>85</v>
      </c>
      <c r="L455" t="s">
        <v>181</v>
      </c>
      <c r="M455" t="s">
        <v>183</v>
      </c>
      <c r="N455" t="s">
        <v>275</v>
      </c>
      <c r="O455" t="s">
        <v>275</v>
      </c>
      <c r="P455" t="s">
        <v>276</v>
      </c>
      <c r="Q455" t="s">
        <v>277</v>
      </c>
      <c r="R455" t="s">
        <v>46</v>
      </c>
      <c r="S455" t="s">
        <v>236</v>
      </c>
      <c r="T455" t="s">
        <v>295</v>
      </c>
    </row>
    <row r="456" spans="1:20">
      <c r="A456">
        <v>1134</v>
      </c>
      <c r="B456" t="s">
        <v>260</v>
      </c>
      <c r="C456" t="s">
        <v>246</v>
      </c>
      <c r="D456" t="s">
        <v>252</v>
      </c>
      <c r="E456">
        <v>113998</v>
      </c>
      <c r="F456">
        <v>113990</v>
      </c>
      <c r="G456" t="s">
        <v>936</v>
      </c>
      <c r="H456" t="s">
        <v>236</v>
      </c>
      <c r="I456" t="s">
        <v>236</v>
      </c>
      <c r="J456" t="s">
        <v>236</v>
      </c>
      <c r="K456" t="s">
        <v>85</v>
      </c>
      <c r="L456" t="s">
        <v>181</v>
      </c>
      <c r="M456" t="s">
        <v>183</v>
      </c>
      <c r="N456" t="s">
        <v>275</v>
      </c>
      <c r="O456" t="s">
        <v>275</v>
      </c>
      <c r="P456" t="s">
        <v>276</v>
      </c>
      <c r="Q456" t="s">
        <v>277</v>
      </c>
      <c r="R456" t="s">
        <v>46</v>
      </c>
      <c r="S456" t="s">
        <v>236</v>
      </c>
      <c r="T456" t="s">
        <v>282</v>
      </c>
    </row>
    <row r="457" spans="1:20">
      <c r="A457">
        <v>1134</v>
      </c>
      <c r="B457" t="s">
        <v>260</v>
      </c>
      <c r="C457" t="s">
        <v>246</v>
      </c>
      <c r="D457" t="s">
        <v>252</v>
      </c>
      <c r="E457">
        <v>92038</v>
      </c>
      <c r="F457">
        <v>90504</v>
      </c>
      <c r="G457" t="s">
        <v>530</v>
      </c>
      <c r="H457" t="s">
        <v>236</v>
      </c>
      <c r="I457" t="s">
        <v>236</v>
      </c>
      <c r="J457" t="s">
        <v>236</v>
      </c>
      <c r="K457" t="s">
        <v>83</v>
      </c>
      <c r="L457" t="s">
        <v>98</v>
      </c>
      <c r="M457" t="s">
        <v>98</v>
      </c>
      <c r="N457" t="s">
        <v>275</v>
      </c>
      <c r="O457" t="s">
        <v>275</v>
      </c>
      <c r="P457" t="s">
        <v>276</v>
      </c>
      <c r="Q457" t="s">
        <v>277</v>
      </c>
      <c r="R457" t="s">
        <v>46</v>
      </c>
      <c r="S457" t="s">
        <v>236</v>
      </c>
      <c r="T457" t="s">
        <v>278</v>
      </c>
    </row>
    <row r="458" spans="1:20">
      <c r="A458">
        <v>1134</v>
      </c>
      <c r="B458" t="s">
        <v>260</v>
      </c>
      <c r="C458" t="s">
        <v>246</v>
      </c>
      <c r="D458" t="s">
        <v>252</v>
      </c>
      <c r="E458">
        <v>92037</v>
      </c>
      <c r="F458">
        <v>90504</v>
      </c>
      <c r="G458" t="s">
        <v>530</v>
      </c>
      <c r="H458" t="s">
        <v>236</v>
      </c>
      <c r="I458" t="s">
        <v>236</v>
      </c>
      <c r="J458" t="s">
        <v>236</v>
      </c>
      <c r="K458" t="s">
        <v>83</v>
      </c>
      <c r="L458" t="s">
        <v>98</v>
      </c>
      <c r="M458" t="s">
        <v>98</v>
      </c>
      <c r="N458" t="s">
        <v>275</v>
      </c>
      <c r="O458" t="s">
        <v>275</v>
      </c>
      <c r="P458" t="s">
        <v>276</v>
      </c>
      <c r="Q458" t="s">
        <v>277</v>
      </c>
      <c r="R458" t="s">
        <v>46</v>
      </c>
      <c r="S458" t="s">
        <v>236</v>
      </c>
      <c r="T458" t="s">
        <v>282</v>
      </c>
    </row>
    <row r="459" spans="1:20">
      <c r="A459">
        <v>1134</v>
      </c>
      <c r="B459" t="s">
        <v>260</v>
      </c>
      <c r="C459" t="s">
        <v>246</v>
      </c>
      <c r="D459" t="s">
        <v>252</v>
      </c>
      <c r="E459">
        <v>83136</v>
      </c>
      <c r="F459">
        <v>74948</v>
      </c>
      <c r="G459" t="s">
        <v>576</v>
      </c>
      <c r="H459" t="s">
        <v>236</v>
      </c>
      <c r="I459" t="s">
        <v>236</v>
      </c>
      <c r="J459" t="s">
        <v>236</v>
      </c>
      <c r="K459" t="s">
        <v>129</v>
      </c>
      <c r="L459" t="s">
        <v>130</v>
      </c>
      <c r="M459" t="s">
        <v>150</v>
      </c>
      <c r="N459" t="s">
        <v>275</v>
      </c>
      <c r="O459" t="s">
        <v>275</v>
      </c>
      <c r="P459" t="s">
        <v>276</v>
      </c>
      <c r="Q459" t="s">
        <v>277</v>
      </c>
      <c r="R459" t="s">
        <v>46</v>
      </c>
      <c r="S459" t="s">
        <v>236</v>
      </c>
      <c r="T459" t="s">
        <v>278</v>
      </c>
    </row>
    <row r="460" spans="1:20">
      <c r="A460">
        <v>1134</v>
      </c>
      <c r="B460" t="s">
        <v>260</v>
      </c>
      <c r="C460" t="s">
        <v>246</v>
      </c>
      <c r="D460" t="s">
        <v>252</v>
      </c>
      <c r="E460">
        <v>92626</v>
      </c>
      <c r="F460">
        <v>74948</v>
      </c>
      <c r="G460" t="s">
        <v>576</v>
      </c>
      <c r="H460" t="s">
        <v>236</v>
      </c>
      <c r="I460" t="s">
        <v>236</v>
      </c>
      <c r="J460" t="s">
        <v>236</v>
      </c>
      <c r="K460" t="s">
        <v>129</v>
      </c>
      <c r="L460" t="s">
        <v>130</v>
      </c>
      <c r="M460" t="s">
        <v>150</v>
      </c>
      <c r="N460" t="s">
        <v>275</v>
      </c>
      <c r="O460" t="s">
        <v>275</v>
      </c>
      <c r="P460" t="s">
        <v>276</v>
      </c>
      <c r="Q460" t="s">
        <v>277</v>
      </c>
      <c r="R460" t="s">
        <v>46</v>
      </c>
      <c r="S460" t="s">
        <v>236</v>
      </c>
      <c r="T460" t="s">
        <v>282</v>
      </c>
    </row>
    <row r="461" spans="1:20">
      <c r="A461">
        <v>1134</v>
      </c>
      <c r="B461" t="s">
        <v>260</v>
      </c>
      <c r="C461" t="s">
        <v>246</v>
      </c>
      <c r="D461" t="s">
        <v>252</v>
      </c>
      <c r="E461">
        <v>92620</v>
      </c>
      <c r="F461">
        <v>88567</v>
      </c>
      <c r="G461" t="s">
        <v>357</v>
      </c>
      <c r="H461" t="s">
        <v>236</v>
      </c>
      <c r="I461" t="s">
        <v>236</v>
      </c>
      <c r="J461" t="s">
        <v>236</v>
      </c>
      <c r="K461" t="s">
        <v>83</v>
      </c>
      <c r="L461" t="s">
        <v>96</v>
      </c>
      <c r="M461" t="s">
        <v>153</v>
      </c>
      <c r="N461" t="s">
        <v>275</v>
      </c>
      <c r="O461" t="s">
        <v>275</v>
      </c>
      <c r="P461" t="s">
        <v>276</v>
      </c>
      <c r="Q461" t="s">
        <v>277</v>
      </c>
      <c r="R461" t="s">
        <v>46</v>
      </c>
      <c r="S461" t="s">
        <v>236</v>
      </c>
      <c r="T461" t="s">
        <v>278</v>
      </c>
    </row>
    <row r="462" spans="1:20">
      <c r="A462">
        <v>1134</v>
      </c>
      <c r="B462" t="s">
        <v>260</v>
      </c>
      <c r="C462" t="s">
        <v>246</v>
      </c>
      <c r="D462" t="s">
        <v>252</v>
      </c>
      <c r="E462">
        <v>89744</v>
      </c>
      <c r="F462">
        <v>88567</v>
      </c>
      <c r="G462" t="s">
        <v>357</v>
      </c>
      <c r="H462" t="s">
        <v>236</v>
      </c>
      <c r="I462" t="s">
        <v>236</v>
      </c>
      <c r="J462" t="s">
        <v>236</v>
      </c>
      <c r="K462" t="s">
        <v>83</v>
      </c>
      <c r="L462" t="s">
        <v>96</v>
      </c>
      <c r="M462" t="s">
        <v>153</v>
      </c>
      <c r="N462" t="s">
        <v>275</v>
      </c>
      <c r="O462" t="s">
        <v>275</v>
      </c>
      <c r="P462" t="s">
        <v>276</v>
      </c>
      <c r="Q462" t="s">
        <v>277</v>
      </c>
      <c r="R462" t="s">
        <v>46</v>
      </c>
      <c r="S462" t="s">
        <v>236</v>
      </c>
      <c r="T462" t="s">
        <v>278</v>
      </c>
    </row>
    <row r="463" spans="1:20">
      <c r="A463">
        <v>1134</v>
      </c>
      <c r="B463" t="s">
        <v>260</v>
      </c>
      <c r="C463" t="s">
        <v>246</v>
      </c>
      <c r="D463" t="s">
        <v>252</v>
      </c>
      <c r="E463">
        <v>89743</v>
      </c>
      <c r="F463">
        <v>88567</v>
      </c>
      <c r="G463" t="s">
        <v>357</v>
      </c>
      <c r="H463" t="s">
        <v>236</v>
      </c>
      <c r="I463" t="s">
        <v>236</v>
      </c>
      <c r="J463" t="s">
        <v>236</v>
      </c>
      <c r="K463" t="s">
        <v>83</v>
      </c>
      <c r="L463" t="s">
        <v>96</v>
      </c>
      <c r="M463" t="s">
        <v>153</v>
      </c>
      <c r="N463" t="s">
        <v>275</v>
      </c>
      <c r="O463" t="s">
        <v>275</v>
      </c>
      <c r="P463" t="s">
        <v>276</v>
      </c>
      <c r="Q463" t="s">
        <v>277</v>
      </c>
      <c r="R463" t="s">
        <v>46</v>
      </c>
      <c r="S463" t="s">
        <v>236</v>
      </c>
      <c r="T463" t="s">
        <v>282</v>
      </c>
    </row>
    <row r="464" spans="1:20">
      <c r="A464">
        <v>1134</v>
      </c>
      <c r="B464" t="s">
        <v>260</v>
      </c>
      <c r="C464" t="s">
        <v>246</v>
      </c>
      <c r="D464" t="s">
        <v>252</v>
      </c>
      <c r="E464">
        <v>89742</v>
      </c>
      <c r="F464">
        <v>88567</v>
      </c>
      <c r="G464" t="s">
        <v>357</v>
      </c>
      <c r="H464" t="s">
        <v>236</v>
      </c>
      <c r="I464" t="s">
        <v>236</v>
      </c>
      <c r="J464" t="s">
        <v>236</v>
      </c>
      <c r="K464" t="s">
        <v>83</v>
      </c>
      <c r="L464" t="s">
        <v>96</v>
      </c>
      <c r="M464" t="s">
        <v>153</v>
      </c>
      <c r="N464" t="s">
        <v>275</v>
      </c>
      <c r="O464" t="s">
        <v>275</v>
      </c>
      <c r="P464" t="s">
        <v>276</v>
      </c>
      <c r="Q464" t="s">
        <v>277</v>
      </c>
      <c r="R464" t="s">
        <v>46</v>
      </c>
      <c r="S464" t="s">
        <v>236</v>
      </c>
      <c r="T464" t="s">
        <v>295</v>
      </c>
    </row>
    <row r="465" spans="1:20">
      <c r="A465">
        <v>1134</v>
      </c>
      <c r="B465" t="s">
        <v>260</v>
      </c>
      <c r="C465" t="s">
        <v>246</v>
      </c>
      <c r="D465" t="s">
        <v>252</v>
      </c>
      <c r="E465">
        <v>111178</v>
      </c>
      <c r="F465">
        <v>88567</v>
      </c>
      <c r="G465" t="s">
        <v>357</v>
      </c>
      <c r="H465" t="s">
        <v>236</v>
      </c>
      <c r="I465" t="s">
        <v>236</v>
      </c>
      <c r="J465" t="s">
        <v>236</v>
      </c>
      <c r="K465" t="s">
        <v>83</v>
      </c>
      <c r="L465" t="s">
        <v>96</v>
      </c>
      <c r="M465" t="s">
        <v>153</v>
      </c>
      <c r="N465" t="s">
        <v>275</v>
      </c>
      <c r="O465" t="s">
        <v>275</v>
      </c>
      <c r="P465" t="s">
        <v>276</v>
      </c>
      <c r="Q465" t="s">
        <v>277</v>
      </c>
      <c r="R465" t="s">
        <v>46</v>
      </c>
      <c r="S465" t="s">
        <v>236</v>
      </c>
      <c r="T465" t="s">
        <v>278</v>
      </c>
    </row>
    <row r="466" spans="1:20">
      <c r="A466">
        <v>1134</v>
      </c>
      <c r="B466" t="s">
        <v>260</v>
      </c>
      <c r="C466" t="s">
        <v>246</v>
      </c>
      <c r="D466" t="s">
        <v>252</v>
      </c>
      <c r="E466">
        <v>99151</v>
      </c>
      <c r="F466">
        <v>90133</v>
      </c>
      <c r="G466" t="s">
        <v>623</v>
      </c>
      <c r="H466" t="s">
        <v>236</v>
      </c>
      <c r="I466" t="s">
        <v>236</v>
      </c>
      <c r="J466" t="s">
        <v>236</v>
      </c>
      <c r="K466" t="s">
        <v>83</v>
      </c>
      <c r="L466" t="s">
        <v>96</v>
      </c>
      <c r="M466" t="s">
        <v>145</v>
      </c>
      <c r="N466" t="s">
        <v>275</v>
      </c>
      <c r="O466" t="s">
        <v>275</v>
      </c>
      <c r="P466" t="s">
        <v>276</v>
      </c>
      <c r="Q466" t="s">
        <v>277</v>
      </c>
      <c r="R466" t="s">
        <v>46</v>
      </c>
      <c r="S466" t="s">
        <v>236</v>
      </c>
      <c r="T466" t="s">
        <v>278</v>
      </c>
    </row>
    <row r="467" spans="1:20">
      <c r="A467">
        <v>1134</v>
      </c>
      <c r="B467" t="s">
        <v>260</v>
      </c>
      <c r="C467" t="s">
        <v>246</v>
      </c>
      <c r="D467" t="s">
        <v>252</v>
      </c>
      <c r="E467">
        <v>112689</v>
      </c>
      <c r="F467">
        <v>81243</v>
      </c>
      <c r="G467" t="s">
        <v>494</v>
      </c>
      <c r="H467" t="s">
        <v>236</v>
      </c>
      <c r="I467" t="s">
        <v>236</v>
      </c>
      <c r="J467" t="s">
        <v>236</v>
      </c>
      <c r="K467" t="s">
        <v>33</v>
      </c>
      <c r="L467" t="s">
        <v>146</v>
      </c>
      <c r="M467" t="s">
        <v>151</v>
      </c>
      <c r="N467" t="s">
        <v>275</v>
      </c>
      <c r="O467" t="s">
        <v>275</v>
      </c>
      <c r="P467" t="s">
        <v>276</v>
      </c>
      <c r="Q467" t="s">
        <v>277</v>
      </c>
      <c r="R467" t="s">
        <v>46</v>
      </c>
      <c r="S467" t="s">
        <v>236</v>
      </c>
      <c r="T467" t="s">
        <v>278</v>
      </c>
    </row>
    <row r="468" spans="1:20">
      <c r="A468">
        <v>1134</v>
      </c>
      <c r="B468" t="s">
        <v>260</v>
      </c>
      <c r="C468" t="s">
        <v>246</v>
      </c>
      <c r="D468" t="s">
        <v>252</v>
      </c>
      <c r="E468">
        <v>112690</v>
      </c>
      <c r="F468">
        <v>81243</v>
      </c>
      <c r="G468" t="s">
        <v>494</v>
      </c>
      <c r="H468" t="s">
        <v>236</v>
      </c>
      <c r="I468" t="s">
        <v>236</v>
      </c>
      <c r="J468" t="s">
        <v>236</v>
      </c>
      <c r="K468" t="s">
        <v>33</v>
      </c>
      <c r="L468" t="s">
        <v>146</v>
      </c>
      <c r="M468" t="s">
        <v>151</v>
      </c>
      <c r="N468" t="s">
        <v>275</v>
      </c>
      <c r="O468" t="s">
        <v>275</v>
      </c>
      <c r="P468" t="s">
        <v>276</v>
      </c>
      <c r="Q468" t="s">
        <v>277</v>
      </c>
      <c r="R468" t="s">
        <v>46</v>
      </c>
      <c r="S468" t="s">
        <v>236</v>
      </c>
      <c r="T468" t="s">
        <v>295</v>
      </c>
    </row>
    <row r="469" spans="1:20">
      <c r="A469">
        <v>1134</v>
      </c>
      <c r="B469" t="s">
        <v>260</v>
      </c>
      <c r="C469" t="s">
        <v>246</v>
      </c>
      <c r="D469" t="s">
        <v>252</v>
      </c>
      <c r="E469">
        <v>85405</v>
      </c>
      <c r="F469">
        <v>81243</v>
      </c>
      <c r="G469" t="s">
        <v>494</v>
      </c>
      <c r="H469" t="s">
        <v>236</v>
      </c>
      <c r="I469" t="s">
        <v>236</v>
      </c>
      <c r="J469" t="s">
        <v>236</v>
      </c>
      <c r="K469" t="s">
        <v>33</v>
      </c>
      <c r="L469" t="s">
        <v>146</v>
      </c>
      <c r="M469" t="s">
        <v>151</v>
      </c>
      <c r="N469" t="s">
        <v>275</v>
      </c>
      <c r="O469" t="s">
        <v>275</v>
      </c>
      <c r="P469" t="s">
        <v>276</v>
      </c>
      <c r="Q469" t="s">
        <v>277</v>
      </c>
      <c r="R469" t="s">
        <v>46</v>
      </c>
      <c r="S469" t="s">
        <v>236</v>
      </c>
      <c r="T469" t="s">
        <v>278</v>
      </c>
    </row>
    <row r="470" spans="1:20">
      <c r="A470">
        <v>1134</v>
      </c>
      <c r="B470" t="s">
        <v>260</v>
      </c>
      <c r="C470" t="s">
        <v>246</v>
      </c>
      <c r="D470" t="s">
        <v>252</v>
      </c>
      <c r="E470">
        <v>92254</v>
      </c>
      <c r="F470">
        <v>91316</v>
      </c>
      <c r="G470" t="s">
        <v>560</v>
      </c>
      <c r="H470" t="s">
        <v>236</v>
      </c>
      <c r="I470" t="s">
        <v>236</v>
      </c>
      <c r="J470" t="s">
        <v>236</v>
      </c>
      <c r="K470" t="s">
        <v>33</v>
      </c>
      <c r="L470" t="s">
        <v>126</v>
      </c>
      <c r="M470" t="s">
        <v>127</v>
      </c>
      <c r="N470" t="s">
        <v>275</v>
      </c>
      <c r="O470" t="s">
        <v>275</v>
      </c>
      <c r="P470" t="s">
        <v>276</v>
      </c>
      <c r="Q470" t="s">
        <v>277</v>
      </c>
      <c r="R470" t="s">
        <v>46</v>
      </c>
      <c r="S470" t="s">
        <v>236</v>
      </c>
      <c r="T470" t="s">
        <v>278</v>
      </c>
    </row>
    <row r="471" spans="1:20">
      <c r="A471">
        <v>1134</v>
      </c>
      <c r="B471" t="s">
        <v>260</v>
      </c>
      <c r="C471" t="s">
        <v>246</v>
      </c>
      <c r="D471" t="s">
        <v>252</v>
      </c>
      <c r="E471">
        <v>92253</v>
      </c>
      <c r="F471">
        <v>91316</v>
      </c>
      <c r="G471" t="s">
        <v>560</v>
      </c>
      <c r="H471" t="s">
        <v>236</v>
      </c>
      <c r="I471" t="s">
        <v>236</v>
      </c>
      <c r="J471" t="s">
        <v>236</v>
      </c>
      <c r="K471" t="s">
        <v>33</v>
      </c>
      <c r="L471" t="s">
        <v>126</v>
      </c>
      <c r="M471" t="s">
        <v>127</v>
      </c>
      <c r="N471" t="s">
        <v>275</v>
      </c>
      <c r="O471" t="s">
        <v>275</v>
      </c>
      <c r="P471" t="s">
        <v>276</v>
      </c>
      <c r="Q471" t="s">
        <v>277</v>
      </c>
      <c r="R471" t="s">
        <v>46</v>
      </c>
      <c r="S471" t="s">
        <v>236</v>
      </c>
      <c r="T471" t="s">
        <v>282</v>
      </c>
    </row>
    <row r="472" spans="1:20">
      <c r="A472">
        <v>1215</v>
      </c>
      <c r="B472" t="s">
        <v>268</v>
      </c>
      <c r="C472" t="s">
        <v>267</v>
      </c>
      <c r="D472" t="s">
        <v>252</v>
      </c>
      <c r="E472">
        <v>113028</v>
      </c>
      <c r="F472">
        <v>113029</v>
      </c>
      <c r="G472" t="s">
        <v>813</v>
      </c>
      <c r="H472" t="s">
        <v>236</v>
      </c>
      <c r="I472" t="s">
        <v>236</v>
      </c>
      <c r="J472" t="s">
        <v>236</v>
      </c>
      <c r="K472" t="s">
        <v>77</v>
      </c>
      <c r="L472" t="s">
        <v>165</v>
      </c>
      <c r="M472" t="s">
        <v>166</v>
      </c>
      <c r="N472" t="s">
        <v>275</v>
      </c>
      <c r="O472" t="s">
        <v>275</v>
      </c>
      <c r="P472" t="s">
        <v>276</v>
      </c>
      <c r="Q472" t="s">
        <v>294</v>
      </c>
      <c r="R472" t="s">
        <v>46</v>
      </c>
      <c r="S472" t="s">
        <v>236</v>
      </c>
      <c r="T472" t="s">
        <v>282</v>
      </c>
    </row>
    <row r="473" spans="1:20">
      <c r="A473">
        <v>1215</v>
      </c>
      <c r="B473" t="s">
        <v>268</v>
      </c>
      <c r="C473" t="s">
        <v>267</v>
      </c>
      <c r="D473" t="s">
        <v>252</v>
      </c>
      <c r="E473">
        <v>113027</v>
      </c>
      <c r="F473">
        <v>113029</v>
      </c>
      <c r="G473" t="s">
        <v>813</v>
      </c>
      <c r="H473" t="s">
        <v>236</v>
      </c>
      <c r="I473" t="s">
        <v>236</v>
      </c>
      <c r="J473" t="s">
        <v>236</v>
      </c>
      <c r="K473" t="s">
        <v>77</v>
      </c>
      <c r="L473" t="s">
        <v>165</v>
      </c>
      <c r="M473" t="s">
        <v>166</v>
      </c>
      <c r="N473" t="s">
        <v>275</v>
      </c>
      <c r="O473" t="s">
        <v>275</v>
      </c>
      <c r="P473" t="s">
        <v>276</v>
      </c>
      <c r="Q473" t="s">
        <v>294</v>
      </c>
      <c r="R473" t="s">
        <v>46</v>
      </c>
      <c r="S473" t="s">
        <v>236</v>
      </c>
      <c r="T473" t="s">
        <v>278</v>
      </c>
    </row>
    <row r="474" spans="1:20">
      <c r="A474">
        <v>1215</v>
      </c>
      <c r="B474" t="s">
        <v>268</v>
      </c>
      <c r="C474" t="s">
        <v>267</v>
      </c>
      <c r="D474" t="s">
        <v>252</v>
      </c>
      <c r="E474">
        <v>114866</v>
      </c>
      <c r="F474">
        <v>114864</v>
      </c>
      <c r="G474" t="s">
        <v>997</v>
      </c>
      <c r="H474" t="s">
        <v>236</v>
      </c>
      <c r="I474" t="s">
        <v>236</v>
      </c>
      <c r="J474" t="s">
        <v>236</v>
      </c>
      <c r="K474" t="s">
        <v>83</v>
      </c>
      <c r="L474" t="s">
        <v>115</v>
      </c>
      <c r="M474" t="s">
        <v>116</v>
      </c>
      <c r="N474" t="s">
        <v>275</v>
      </c>
      <c r="O474" t="s">
        <v>275</v>
      </c>
      <c r="P474" t="s">
        <v>276</v>
      </c>
      <c r="Q474" t="s">
        <v>277</v>
      </c>
      <c r="R474" t="s">
        <v>46</v>
      </c>
      <c r="S474" t="s">
        <v>236</v>
      </c>
      <c r="T474" t="s">
        <v>295</v>
      </c>
    </row>
    <row r="475" spans="1:20">
      <c r="A475">
        <v>1215</v>
      </c>
      <c r="B475" t="s">
        <v>268</v>
      </c>
      <c r="C475" t="s">
        <v>267</v>
      </c>
      <c r="D475" t="s">
        <v>252</v>
      </c>
      <c r="E475">
        <v>114865</v>
      </c>
      <c r="F475">
        <v>114864</v>
      </c>
      <c r="G475" t="s">
        <v>997</v>
      </c>
      <c r="H475" t="s">
        <v>236</v>
      </c>
      <c r="I475" t="s">
        <v>236</v>
      </c>
      <c r="J475" t="s">
        <v>236</v>
      </c>
      <c r="K475" t="s">
        <v>83</v>
      </c>
      <c r="L475" t="s">
        <v>115</v>
      </c>
      <c r="M475" t="s">
        <v>116</v>
      </c>
      <c r="N475" t="s">
        <v>275</v>
      </c>
      <c r="O475" t="s">
        <v>275</v>
      </c>
      <c r="P475" t="s">
        <v>276</v>
      </c>
      <c r="Q475" t="s">
        <v>277</v>
      </c>
      <c r="R475" t="s">
        <v>46</v>
      </c>
      <c r="S475" t="s">
        <v>236</v>
      </c>
      <c r="T475" t="s">
        <v>278</v>
      </c>
    </row>
    <row r="476" spans="1:20">
      <c r="A476">
        <v>1215</v>
      </c>
      <c r="B476" t="s">
        <v>268</v>
      </c>
      <c r="C476" t="s">
        <v>267</v>
      </c>
      <c r="D476" t="s">
        <v>252</v>
      </c>
      <c r="E476">
        <v>114888</v>
      </c>
      <c r="F476">
        <v>114864</v>
      </c>
      <c r="G476" t="s">
        <v>997</v>
      </c>
      <c r="H476" t="s">
        <v>236</v>
      </c>
      <c r="I476" t="s">
        <v>236</v>
      </c>
      <c r="J476" t="s">
        <v>236</v>
      </c>
      <c r="K476" t="s">
        <v>83</v>
      </c>
      <c r="L476" t="s">
        <v>115</v>
      </c>
      <c r="M476" t="s">
        <v>116</v>
      </c>
      <c r="N476" t="s">
        <v>275</v>
      </c>
      <c r="O476" t="s">
        <v>275</v>
      </c>
      <c r="P476" t="s">
        <v>276</v>
      </c>
      <c r="Q476" t="s">
        <v>277</v>
      </c>
      <c r="R476" t="s">
        <v>46</v>
      </c>
      <c r="S476" t="s">
        <v>236</v>
      </c>
      <c r="T476" t="s">
        <v>282</v>
      </c>
    </row>
    <row r="477" spans="1:20">
      <c r="A477">
        <v>1215</v>
      </c>
      <c r="B477" t="s">
        <v>268</v>
      </c>
      <c r="C477" t="s">
        <v>267</v>
      </c>
      <c r="D477" t="s">
        <v>252</v>
      </c>
      <c r="E477">
        <v>113878</v>
      </c>
      <c r="F477">
        <v>113876</v>
      </c>
      <c r="G477" t="s">
        <v>972</v>
      </c>
      <c r="H477" t="s">
        <v>236</v>
      </c>
      <c r="I477" t="s">
        <v>236</v>
      </c>
      <c r="J477" t="s">
        <v>236</v>
      </c>
      <c r="K477" t="s">
        <v>80</v>
      </c>
      <c r="L477" t="s">
        <v>89</v>
      </c>
      <c r="M477" t="s">
        <v>185</v>
      </c>
      <c r="N477" t="s">
        <v>275</v>
      </c>
      <c r="O477" t="s">
        <v>275</v>
      </c>
      <c r="P477" t="s">
        <v>276</v>
      </c>
      <c r="Q477" t="s">
        <v>277</v>
      </c>
      <c r="R477" t="s">
        <v>46</v>
      </c>
      <c r="S477" t="s">
        <v>236</v>
      </c>
      <c r="T477" t="s">
        <v>295</v>
      </c>
    </row>
    <row r="478" spans="1:20">
      <c r="A478">
        <v>1215</v>
      </c>
      <c r="B478" t="s">
        <v>268</v>
      </c>
      <c r="C478" t="s">
        <v>267</v>
      </c>
      <c r="D478" t="s">
        <v>252</v>
      </c>
      <c r="E478">
        <v>113879</v>
      </c>
      <c r="F478">
        <v>113876</v>
      </c>
      <c r="G478" t="s">
        <v>972</v>
      </c>
      <c r="H478" t="s">
        <v>236</v>
      </c>
      <c r="I478" t="s">
        <v>236</v>
      </c>
      <c r="J478" t="s">
        <v>236</v>
      </c>
      <c r="K478" t="s">
        <v>80</v>
      </c>
      <c r="L478" t="s">
        <v>89</v>
      </c>
      <c r="M478" t="s">
        <v>185</v>
      </c>
      <c r="N478" t="s">
        <v>275</v>
      </c>
      <c r="O478" t="s">
        <v>275</v>
      </c>
      <c r="P478" t="s">
        <v>276</v>
      </c>
      <c r="Q478" t="s">
        <v>277</v>
      </c>
      <c r="R478" t="s">
        <v>46</v>
      </c>
      <c r="S478" t="s">
        <v>236</v>
      </c>
      <c r="T478" t="s">
        <v>282</v>
      </c>
    </row>
    <row r="479" spans="1:20">
      <c r="A479">
        <v>1215</v>
      </c>
      <c r="B479" t="s">
        <v>268</v>
      </c>
      <c r="C479" t="s">
        <v>267</v>
      </c>
      <c r="D479" t="s">
        <v>252</v>
      </c>
      <c r="E479">
        <v>113877</v>
      </c>
      <c r="F479">
        <v>113876</v>
      </c>
      <c r="G479" t="s">
        <v>972</v>
      </c>
      <c r="H479" t="s">
        <v>236</v>
      </c>
      <c r="I479" t="s">
        <v>236</v>
      </c>
      <c r="J479" t="s">
        <v>236</v>
      </c>
      <c r="K479" t="s">
        <v>80</v>
      </c>
      <c r="L479" t="s">
        <v>89</v>
      </c>
      <c r="M479" t="s">
        <v>185</v>
      </c>
      <c r="N479" t="s">
        <v>275</v>
      </c>
      <c r="O479" t="s">
        <v>275</v>
      </c>
      <c r="P479" t="s">
        <v>276</v>
      </c>
      <c r="Q479" t="s">
        <v>277</v>
      </c>
      <c r="R479" t="s">
        <v>46</v>
      </c>
      <c r="S479" t="s">
        <v>236</v>
      </c>
      <c r="T479" t="s">
        <v>278</v>
      </c>
    </row>
    <row r="480" spans="1:20">
      <c r="A480">
        <v>1215</v>
      </c>
      <c r="B480" t="s">
        <v>268</v>
      </c>
      <c r="C480" t="s">
        <v>267</v>
      </c>
      <c r="D480" t="s">
        <v>252</v>
      </c>
      <c r="E480">
        <v>112268</v>
      </c>
      <c r="F480">
        <v>112267</v>
      </c>
      <c r="G480" t="s">
        <v>737</v>
      </c>
      <c r="H480" t="s">
        <v>236</v>
      </c>
      <c r="I480" t="s">
        <v>236</v>
      </c>
      <c r="J480" t="s">
        <v>236</v>
      </c>
      <c r="K480" t="s">
        <v>77</v>
      </c>
      <c r="L480" t="s">
        <v>165</v>
      </c>
      <c r="M480" t="s">
        <v>166</v>
      </c>
      <c r="N480" t="s">
        <v>275</v>
      </c>
      <c r="O480" t="s">
        <v>275</v>
      </c>
      <c r="P480" t="s">
        <v>276</v>
      </c>
      <c r="Q480" t="s">
        <v>294</v>
      </c>
      <c r="R480" t="s">
        <v>46</v>
      </c>
      <c r="S480" t="s">
        <v>236</v>
      </c>
      <c r="T480" t="s">
        <v>295</v>
      </c>
    </row>
    <row r="481" spans="1:20">
      <c r="A481">
        <v>1215</v>
      </c>
      <c r="B481" t="s">
        <v>268</v>
      </c>
      <c r="C481" t="s">
        <v>267</v>
      </c>
      <c r="D481" t="s">
        <v>252</v>
      </c>
      <c r="E481">
        <v>114863</v>
      </c>
      <c r="F481">
        <v>114862</v>
      </c>
      <c r="G481" t="s">
        <v>995</v>
      </c>
      <c r="H481" t="s">
        <v>236</v>
      </c>
      <c r="I481" t="s">
        <v>236</v>
      </c>
      <c r="J481" t="s">
        <v>236</v>
      </c>
      <c r="K481" t="s">
        <v>129</v>
      </c>
      <c r="L481" t="s">
        <v>134</v>
      </c>
      <c r="M481" t="s">
        <v>172</v>
      </c>
      <c r="N481" t="s">
        <v>275</v>
      </c>
      <c r="O481" t="s">
        <v>275</v>
      </c>
      <c r="P481" t="s">
        <v>276</v>
      </c>
      <c r="Q481" t="s">
        <v>277</v>
      </c>
      <c r="R481" t="s">
        <v>46</v>
      </c>
      <c r="S481" t="s">
        <v>236</v>
      </c>
      <c r="T481" t="s">
        <v>278</v>
      </c>
    </row>
    <row r="482" spans="1:20">
      <c r="A482">
        <v>1215</v>
      </c>
      <c r="B482" t="s">
        <v>268</v>
      </c>
      <c r="C482" t="s">
        <v>267</v>
      </c>
      <c r="D482" t="s">
        <v>252</v>
      </c>
      <c r="E482">
        <v>114252</v>
      </c>
      <c r="F482">
        <v>114250</v>
      </c>
      <c r="G482" t="s">
        <v>965</v>
      </c>
      <c r="H482" t="s">
        <v>236</v>
      </c>
      <c r="I482" t="s">
        <v>236</v>
      </c>
      <c r="J482" t="s">
        <v>236</v>
      </c>
      <c r="K482" t="s">
        <v>83</v>
      </c>
      <c r="L482" t="s">
        <v>87</v>
      </c>
      <c r="M482" t="s">
        <v>87</v>
      </c>
      <c r="N482" t="s">
        <v>275</v>
      </c>
      <c r="O482" t="s">
        <v>275</v>
      </c>
      <c r="P482" t="s">
        <v>276</v>
      </c>
      <c r="Q482" t="s">
        <v>277</v>
      </c>
      <c r="R482" t="s">
        <v>46</v>
      </c>
      <c r="S482" t="s">
        <v>236</v>
      </c>
      <c r="T482" t="s">
        <v>295</v>
      </c>
    </row>
    <row r="483" spans="1:20">
      <c r="A483">
        <v>1215</v>
      </c>
      <c r="B483" t="s">
        <v>268</v>
      </c>
      <c r="C483" t="s">
        <v>267</v>
      </c>
      <c r="D483" t="s">
        <v>252</v>
      </c>
      <c r="E483">
        <v>114251</v>
      </c>
      <c r="F483">
        <v>114250</v>
      </c>
      <c r="G483" t="s">
        <v>965</v>
      </c>
      <c r="H483" t="s">
        <v>236</v>
      </c>
      <c r="I483" t="s">
        <v>236</v>
      </c>
      <c r="J483" t="s">
        <v>236</v>
      </c>
      <c r="K483" t="s">
        <v>83</v>
      </c>
      <c r="L483" t="s">
        <v>87</v>
      </c>
      <c r="M483" t="s">
        <v>87</v>
      </c>
      <c r="N483" t="s">
        <v>275</v>
      </c>
      <c r="O483" t="s">
        <v>275</v>
      </c>
      <c r="P483" t="s">
        <v>276</v>
      </c>
      <c r="Q483" t="s">
        <v>277</v>
      </c>
      <c r="R483" t="s">
        <v>46</v>
      </c>
      <c r="S483" t="s">
        <v>236</v>
      </c>
      <c r="T483" t="s">
        <v>278</v>
      </c>
    </row>
    <row r="484" spans="1:20">
      <c r="A484">
        <v>1215</v>
      </c>
      <c r="B484" t="s">
        <v>268</v>
      </c>
      <c r="C484" t="s">
        <v>267</v>
      </c>
      <c r="D484" t="s">
        <v>252</v>
      </c>
      <c r="E484">
        <v>113787</v>
      </c>
      <c r="F484">
        <v>113786</v>
      </c>
      <c r="G484" t="s">
        <v>1106</v>
      </c>
      <c r="H484" t="s">
        <v>236</v>
      </c>
      <c r="I484" t="s">
        <v>236</v>
      </c>
      <c r="J484" t="s">
        <v>236</v>
      </c>
      <c r="K484" t="s">
        <v>74</v>
      </c>
      <c r="L484" t="s">
        <v>75</v>
      </c>
      <c r="M484" t="s">
        <v>76</v>
      </c>
      <c r="N484" t="s">
        <v>275</v>
      </c>
      <c r="O484" t="s">
        <v>275</v>
      </c>
      <c r="P484" t="s">
        <v>276</v>
      </c>
      <c r="Q484" t="s">
        <v>277</v>
      </c>
      <c r="R484" t="s">
        <v>46</v>
      </c>
      <c r="S484" t="s">
        <v>236</v>
      </c>
      <c r="T484" t="s">
        <v>278</v>
      </c>
    </row>
    <row r="485" spans="1:20">
      <c r="A485">
        <v>1215</v>
      </c>
      <c r="B485" t="s">
        <v>268</v>
      </c>
      <c r="C485" t="s">
        <v>267</v>
      </c>
      <c r="D485" t="s">
        <v>252</v>
      </c>
      <c r="E485">
        <v>112340</v>
      </c>
      <c r="F485">
        <v>112339</v>
      </c>
      <c r="G485" t="s">
        <v>744</v>
      </c>
      <c r="H485" t="s">
        <v>236</v>
      </c>
      <c r="I485" t="s">
        <v>236</v>
      </c>
      <c r="J485" t="s">
        <v>236</v>
      </c>
      <c r="K485" t="s">
        <v>129</v>
      </c>
      <c r="L485" t="s">
        <v>157</v>
      </c>
      <c r="M485" t="s">
        <v>157</v>
      </c>
      <c r="N485" t="s">
        <v>275</v>
      </c>
      <c r="O485" t="s">
        <v>275</v>
      </c>
      <c r="P485" t="s">
        <v>276</v>
      </c>
      <c r="Q485" t="s">
        <v>332</v>
      </c>
      <c r="R485" t="s">
        <v>46</v>
      </c>
      <c r="S485" t="s">
        <v>236</v>
      </c>
      <c r="T485" t="s">
        <v>278</v>
      </c>
    </row>
    <row r="486" spans="1:20">
      <c r="A486">
        <v>1215</v>
      </c>
      <c r="B486" t="s">
        <v>268</v>
      </c>
      <c r="C486" t="s">
        <v>267</v>
      </c>
      <c r="D486" t="s">
        <v>252</v>
      </c>
      <c r="E486">
        <v>113371</v>
      </c>
      <c r="F486">
        <v>113372</v>
      </c>
      <c r="G486" t="s">
        <v>1082</v>
      </c>
      <c r="H486" t="s">
        <v>236</v>
      </c>
      <c r="I486" t="s">
        <v>236</v>
      </c>
      <c r="J486" t="s">
        <v>236</v>
      </c>
      <c r="K486" t="s">
        <v>83</v>
      </c>
      <c r="L486" t="s">
        <v>96</v>
      </c>
      <c r="M486" t="s">
        <v>97</v>
      </c>
      <c r="N486" t="s">
        <v>275</v>
      </c>
      <c r="O486" t="s">
        <v>275</v>
      </c>
      <c r="P486" t="s">
        <v>276</v>
      </c>
      <c r="Q486" t="s">
        <v>277</v>
      </c>
      <c r="R486" t="s">
        <v>46</v>
      </c>
      <c r="S486" t="s">
        <v>236</v>
      </c>
      <c r="T486" t="s">
        <v>278</v>
      </c>
    </row>
    <row r="487" spans="1:20">
      <c r="A487">
        <v>1215</v>
      </c>
      <c r="B487" t="s">
        <v>268</v>
      </c>
      <c r="C487" t="s">
        <v>267</v>
      </c>
      <c r="D487" t="s">
        <v>252</v>
      </c>
      <c r="E487">
        <v>113032</v>
      </c>
      <c r="F487">
        <v>112868</v>
      </c>
      <c r="G487" t="s">
        <v>783</v>
      </c>
      <c r="H487" t="s">
        <v>236</v>
      </c>
      <c r="I487" t="s">
        <v>236</v>
      </c>
      <c r="J487" t="s">
        <v>236</v>
      </c>
      <c r="K487" t="s">
        <v>129</v>
      </c>
      <c r="L487" t="s">
        <v>160</v>
      </c>
      <c r="M487" t="s">
        <v>161</v>
      </c>
      <c r="N487" t="s">
        <v>301</v>
      </c>
      <c r="O487" t="s">
        <v>364</v>
      </c>
      <c r="P487" t="s">
        <v>276</v>
      </c>
      <c r="Q487" t="s">
        <v>277</v>
      </c>
      <c r="R487" t="s">
        <v>46</v>
      </c>
      <c r="S487" t="s">
        <v>236</v>
      </c>
      <c r="T487" t="s">
        <v>282</v>
      </c>
    </row>
    <row r="488" spans="1:20">
      <c r="A488">
        <v>1215</v>
      </c>
      <c r="B488" t="s">
        <v>268</v>
      </c>
      <c r="C488" t="s">
        <v>267</v>
      </c>
      <c r="D488" t="s">
        <v>252</v>
      </c>
      <c r="E488">
        <v>112872</v>
      </c>
      <c r="F488">
        <v>112868</v>
      </c>
      <c r="G488" t="s">
        <v>783</v>
      </c>
      <c r="H488" t="s">
        <v>236</v>
      </c>
      <c r="I488" t="s">
        <v>236</v>
      </c>
      <c r="J488" t="s">
        <v>236</v>
      </c>
      <c r="K488" t="s">
        <v>129</v>
      </c>
      <c r="L488" t="s">
        <v>160</v>
      </c>
      <c r="M488" t="s">
        <v>161</v>
      </c>
      <c r="N488" t="s">
        <v>301</v>
      </c>
      <c r="O488" t="s">
        <v>364</v>
      </c>
      <c r="P488" t="s">
        <v>276</v>
      </c>
      <c r="Q488" t="s">
        <v>277</v>
      </c>
      <c r="R488" t="s">
        <v>46</v>
      </c>
      <c r="S488" t="s">
        <v>236</v>
      </c>
      <c r="T488" t="s">
        <v>278</v>
      </c>
    </row>
    <row r="489" spans="1:20">
      <c r="A489">
        <v>1136</v>
      </c>
      <c r="B489" t="s">
        <v>262</v>
      </c>
      <c r="C489" t="s">
        <v>247</v>
      </c>
      <c r="D489" t="s">
        <v>252</v>
      </c>
      <c r="E489">
        <v>91939</v>
      </c>
      <c r="F489">
        <v>91937</v>
      </c>
      <c r="G489" t="s">
        <v>405</v>
      </c>
      <c r="H489" t="s">
        <v>236</v>
      </c>
      <c r="I489" t="s">
        <v>236</v>
      </c>
      <c r="J489" t="s">
        <v>236</v>
      </c>
      <c r="K489" t="s">
        <v>80</v>
      </c>
      <c r="L489" t="s">
        <v>104</v>
      </c>
      <c r="M489" t="s">
        <v>105</v>
      </c>
      <c r="N489" t="s">
        <v>275</v>
      </c>
      <c r="O489" t="s">
        <v>275</v>
      </c>
      <c r="P489" t="s">
        <v>276</v>
      </c>
      <c r="Q489" t="s">
        <v>277</v>
      </c>
      <c r="R489" t="s">
        <v>46</v>
      </c>
      <c r="S489" t="s">
        <v>236</v>
      </c>
      <c r="T489" t="s">
        <v>278</v>
      </c>
    </row>
    <row r="490" spans="1:20">
      <c r="A490">
        <v>1136</v>
      </c>
      <c r="B490" t="s">
        <v>262</v>
      </c>
      <c r="C490" t="s">
        <v>247</v>
      </c>
      <c r="D490" t="s">
        <v>252</v>
      </c>
      <c r="E490">
        <v>91940</v>
      </c>
      <c r="F490">
        <v>91937</v>
      </c>
      <c r="G490" t="s">
        <v>405</v>
      </c>
      <c r="H490" t="s">
        <v>236</v>
      </c>
      <c r="I490" t="s">
        <v>236</v>
      </c>
      <c r="J490" t="s">
        <v>236</v>
      </c>
      <c r="K490" t="s">
        <v>80</v>
      </c>
      <c r="L490" t="s">
        <v>104</v>
      </c>
      <c r="M490" t="s">
        <v>105</v>
      </c>
      <c r="N490" t="s">
        <v>275</v>
      </c>
      <c r="O490" t="s">
        <v>275</v>
      </c>
      <c r="P490" t="s">
        <v>276</v>
      </c>
      <c r="Q490" t="s">
        <v>277</v>
      </c>
      <c r="R490" t="s">
        <v>46</v>
      </c>
      <c r="S490" t="s">
        <v>236</v>
      </c>
      <c r="T490" t="s">
        <v>295</v>
      </c>
    </row>
    <row r="491" spans="1:20">
      <c r="A491">
        <v>1136</v>
      </c>
      <c r="B491" t="s">
        <v>262</v>
      </c>
      <c r="C491" t="s">
        <v>247</v>
      </c>
      <c r="D491" t="s">
        <v>252</v>
      </c>
      <c r="E491">
        <v>91942</v>
      </c>
      <c r="F491">
        <v>91937</v>
      </c>
      <c r="G491" t="s">
        <v>405</v>
      </c>
      <c r="H491" t="s">
        <v>236</v>
      </c>
      <c r="I491" t="s">
        <v>236</v>
      </c>
      <c r="J491" t="s">
        <v>236</v>
      </c>
      <c r="K491" t="s">
        <v>80</v>
      </c>
      <c r="L491" t="s">
        <v>104</v>
      </c>
      <c r="M491" t="s">
        <v>105</v>
      </c>
      <c r="N491" t="s">
        <v>275</v>
      </c>
      <c r="O491" t="s">
        <v>275</v>
      </c>
      <c r="P491" t="s">
        <v>276</v>
      </c>
      <c r="Q491" t="s">
        <v>277</v>
      </c>
      <c r="R491" t="s">
        <v>46</v>
      </c>
      <c r="S491" t="s">
        <v>236</v>
      </c>
      <c r="T491" t="s">
        <v>282</v>
      </c>
    </row>
    <row r="492" spans="1:20">
      <c r="A492">
        <v>1136</v>
      </c>
      <c r="B492" t="s">
        <v>262</v>
      </c>
      <c r="C492" t="s">
        <v>247</v>
      </c>
      <c r="D492" t="s">
        <v>252</v>
      </c>
      <c r="E492">
        <v>92074</v>
      </c>
      <c r="F492">
        <v>92072</v>
      </c>
      <c r="G492" t="s">
        <v>550</v>
      </c>
      <c r="H492" t="s">
        <v>236</v>
      </c>
      <c r="I492" t="s">
        <v>236</v>
      </c>
      <c r="J492" t="s">
        <v>236</v>
      </c>
      <c r="K492" t="s">
        <v>33</v>
      </c>
      <c r="L492" t="s">
        <v>176</v>
      </c>
      <c r="M492" t="s">
        <v>176</v>
      </c>
      <c r="N492" t="s">
        <v>275</v>
      </c>
      <c r="O492" t="s">
        <v>275</v>
      </c>
      <c r="P492" t="s">
        <v>276</v>
      </c>
      <c r="Q492" t="s">
        <v>277</v>
      </c>
      <c r="R492" t="s">
        <v>46</v>
      </c>
      <c r="S492" t="s">
        <v>236</v>
      </c>
      <c r="T492" t="s">
        <v>278</v>
      </c>
    </row>
    <row r="493" spans="1:20">
      <c r="A493">
        <v>1136</v>
      </c>
      <c r="B493" t="s">
        <v>262</v>
      </c>
      <c r="C493" t="s">
        <v>247</v>
      </c>
      <c r="D493" t="s">
        <v>252</v>
      </c>
      <c r="E493">
        <v>92075</v>
      </c>
      <c r="F493">
        <v>92072</v>
      </c>
      <c r="G493" t="s">
        <v>550</v>
      </c>
      <c r="H493" t="s">
        <v>236</v>
      </c>
      <c r="I493" t="s">
        <v>236</v>
      </c>
      <c r="J493" t="s">
        <v>236</v>
      </c>
      <c r="K493" t="s">
        <v>33</v>
      </c>
      <c r="L493" t="s">
        <v>176</v>
      </c>
      <c r="M493" t="s">
        <v>176</v>
      </c>
      <c r="N493" t="s">
        <v>275</v>
      </c>
      <c r="O493" t="s">
        <v>275</v>
      </c>
      <c r="P493" t="s">
        <v>276</v>
      </c>
      <c r="Q493" t="s">
        <v>277</v>
      </c>
      <c r="R493" t="s">
        <v>46</v>
      </c>
      <c r="S493" t="s">
        <v>236</v>
      </c>
      <c r="T493" t="s">
        <v>282</v>
      </c>
    </row>
    <row r="494" spans="1:20">
      <c r="A494">
        <v>1136</v>
      </c>
      <c r="B494" t="s">
        <v>262</v>
      </c>
      <c r="C494" t="s">
        <v>247</v>
      </c>
      <c r="D494" t="s">
        <v>252</v>
      </c>
      <c r="E494">
        <v>96354</v>
      </c>
      <c r="F494">
        <v>96349</v>
      </c>
      <c r="G494" t="s">
        <v>420</v>
      </c>
      <c r="H494" t="s">
        <v>236</v>
      </c>
      <c r="I494" t="s">
        <v>236</v>
      </c>
      <c r="J494" t="s">
        <v>236</v>
      </c>
      <c r="K494" t="s">
        <v>33</v>
      </c>
      <c r="L494" t="s">
        <v>56</v>
      </c>
      <c r="M494" t="s">
        <v>68</v>
      </c>
      <c r="N494" t="s">
        <v>275</v>
      </c>
      <c r="O494" t="s">
        <v>275</v>
      </c>
      <c r="P494" t="s">
        <v>276</v>
      </c>
      <c r="Q494" t="s">
        <v>277</v>
      </c>
      <c r="R494" t="s">
        <v>46</v>
      </c>
      <c r="S494" t="s">
        <v>236</v>
      </c>
      <c r="T494" t="s">
        <v>282</v>
      </c>
    </row>
    <row r="495" spans="1:20">
      <c r="A495">
        <v>1136</v>
      </c>
      <c r="B495" t="s">
        <v>262</v>
      </c>
      <c r="C495" t="s">
        <v>247</v>
      </c>
      <c r="D495" t="s">
        <v>252</v>
      </c>
      <c r="E495">
        <v>111547</v>
      </c>
      <c r="F495">
        <v>96349</v>
      </c>
      <c r="G495" t="s">
        <v>420</v>
      </c>
      <c r="H495" t="s">
        <v>236</v>
      </c>
      <c r="I495" t="s">
        <v>236</v>
      </c>
      <c r="J495" t="s">
        <v>236</v>
      </c>
      <c r="K495" t="s">
        <v>33</v>
      </c>
      <c r="L495" t="s">
        <v>56</v>
      </c>
      <c r="M495" t="s">
        <v>68</v>
      </c>
      <c r="N495" t="s">
        <v>275</v>
      </c>
      <c r="O495" t="s">
        <v>275</v>
      </c>
      <c r="P495" t="s">
        <v>276</v>
      </c>
      <c r="Q495" t="s">
        <v>277</v>
      </c>
      <c r="R495" t="s">
        <v>46</v>
      </c>
      <c r="S495" t="s">
        <v>236</v>
      </c>
      <c r="T495" t="s">
        <v>295</v>
      </c>
    </row>
    <row r="496" spans="1:20">
      <c r="A496">
        <v>1136</v>
      </c>
      <c r="B496" t="s">
        <v>262</v>
      </c>
      <c r="C496" t="s">
        <v>247</v>
      </c>
      <c r="D496" t="s">
        <v>252</v>
      </c>
      <c r="E496">
        <v>96353</v>
      </c>
      <c r="F496">
        <v>96349</v>
      </c>
      <c r="G496" t="s">
        <v>420</v>
      </c>
      <c r="H496" t="s">
        <v>236</v>
      </c>
      <c r="I496" t="s">
        <v>236</v>
      </c>
      <c r="J496" t="s">
        <v>236</v>
      </c>
      <c r="K496" t="s">
        <v>33</v>
      </c>
      <c r="L496" t="s">
        <v>56</v>
      </c>
      <c r="M496" t="s">
        <v>68</v>
      </c>
      <c r="N496" t="s">
        <v>275</v>
      </c>
      <c r="O496" t="s">
        <v>275</v>
      </c>
      <c r="P496" t="s">
        <v>276</v>
      </c>
      <c r="Q496" t="s">
        <v>277</v>
      </c>
      <c r="R496" t="s">
        <v>46</v>
      </c>
      <c r="S496" t="s">
        <v>236</v>
      </c>
      <c r="T496" t="s">
        <v>278</v>
      </c>
    </row>
    <row r="497" spans="1:20">
      <c r="A497">
        <v>1136</v>
      </c>
      <c r="B497" t="s">
        <v>262</v>
      </c>
      <c r="C497" t="s">
        <v>247</v>
      </c>
      <c r="D497" t="s">
        <v>252</v>
      </c>
      <c r="E497">
        <v>96352</v>
      </c>
      <c r="F497">
        <v>96349</v>
      </c>
      <c r="G497" t="s">
        <v>420</v>
      </c>
      <c r="H497" t="s">
        <v>236</v>
      </c>
      <c r="I497" t="s">
        <v>236</v>
      </c>
      <c r="J497" t="s">
        <v>236</v>
      </c>
      <c r="K497" t="s">
        <v>33</v>
      </c>
      <c r="L497" t="s">
        <v>56</v>
      </c>
      <c r="M497" t="s">
        <v>68</v>
      </c>
      <c r="N497" t="s">
        <v>275</v>
      </c>
      <c r="O497" t="s">
        <v>275</v>
      </c>
      <c r="P497" t="s">
        <v>276</v>
      </c>
      <c r="Q497" t="s">
        <v>277</v>
      </c>
      <c r="R497" t="s">
        <v>46</v>
      </c>
      <c r="S497" t="s">
        <v>236</v>
      </c>
      <c r="T497" t="s">
        <v>295</v>
      </c>
    </row>
    <row r="498" spans="1:20">
      <c r="A498">
        <v>1136</v>
      </c>
      <c r="B498" t="s">
        <v>262</v>
      </c>
      <c r="C498" t="s">
        <v>247</v>
      </c>
      <c r="D498" t="s">
        <v>252</v>
      </c>
      <c r="E498">
        <v>99203</v>
      </c>
      <c r="F498">
        <v>99093</v>
      </c>
      <c r="G498" t="s">
        <v>273</v>
      </c>
      <c r="H498" t="s">
        <v>236</v>
      </c>
      <c r="I498" t="s">
        <v>236</v>
      </c>
      <c r="J498" t="s">
        <v>236</v>
      </c>
      <c r="K498" t="s">
        <v>83</v>
      </c>
      <c r="L498" t="s">
        <v>87</v>
      </c>
      <c r="M498" t="s">
        <v>87</v>
      </c>
      <c r="N498" t="s">
        <v>275</v>
      </c>
      <c r="O498" t="s">
        <v>275</v>
      </c>
      <c r="P498" t="s">
        <v>276</v>
      </c>
      <c r="Q498" t="s">
        <v>277</v>
      </c>
      <c r="R498" t="s">
        <v>46</v>
      </c>
      <c r="S498" t="s">
        <v>236</v>
      </c>
      <c r="T498" t="s">
        <v>282</v>
      </c>
    </row>
    <row r="499" spans="1:20">
      <c r="A499">
        <v>1136</v>
      </c>
      <c r="B499" t="s">
        <v>262</v>
      </c>
      <c r="C499" t="s">
        <v>247</v>
      </c>
      <c r="D499" t="s">
        <v>252</v>
      </c>
      <c r="E499">
        <v>99094</v>
      </c>
      <c r="F499">
        <v>99093</v>
      </c>
      <c r="G499" t="s">
        <v>273</v>
      </c>
      <c r="H499" t="s">
        <v>236</v>
      </c>
      <c r="I499" t="s">
        <v>236</v>
      </c>
      <c r="J499" t="s">
        <v>236</v>
      </c>
      <c r="K499" t="s">
        <v>83</v>
      </c>
      <c r="L499" t="s">
        <v>87</v>
      </c>
      <c r="M499" t="s">
        <v>87</v>
      </c>
      <c r="N499" t="s">
        <v>275</v>
      </c>
      <c r="O499" t="s">
        <v>275</v>
      </c>
      <c r="P499" t="s">
        <v>276</v>
      </c>
      <c r="Q499" t="s">
        <v>277</v>
      </c>
      <c r="R499" t="s">
        <v>46</v>
      </c>
      <c r="S499" t="s">
        <v>236</v>
      </c>
      <c r="T499" t="s">
        <v>278</v>
      </c>
    </row>
    <row r="500" spans="1:20">
      <c r="A500">
        <v>1136</v>
      </c>
      <c r="B500" t="s">
        <v>262</v>
      </c>
      <c r="C500" t="s">
        <v>247</v>
      </c>
      <c r="D500" t="s">
        <v>252</v>
      </c>
      <c r="E500">
        <v>92565</v>
      </c>
      <c r="F500">
        <v>92562</v>
      </c>
      <c r="G500" t="s">
        <v>565</v>
      </c>
      <c r="H500" t="s">
        <v>236</v>
      </c>
      <c r="I500" t="s">
        <v>236</v>
      </c>
      <c r="J500" t="s">
        <v>236</v>
      </c>
      <c r="K500" t="s">
        <v>83</v>
      </c>
      <c r="L500" t="s">
        <v>115</v>
      </c>
      <c r="M500" t="s">
        <v>116</v>
      </c>
      <c r="N500" t="s">
        <v>275</v>
      </c>
      <c r="O500" t="s">
        <v>275</v>
      </c>
      <c r="P500" t="s">
        <v>276</v>
      </c>
      <c r="Q500" t="s">
        <v>277</v>
      </c>
      <c r="R500" t="s">
        <v>46</v>
      </c>
      <c r="S500" t="s">
        <v>236</v>
      </c>
      <c r="T500" t="s">
        <v>282</v>
      </c>
    </row>
    <row r="501" spans="1:20">
      <c r="A501">
        <v>1136</v>
      </c>
      <c r="B501" t="s">
        <v>262</v>
      </c>
      <c r="C501" t="s">
        <v>247</v>
      </c>
      <c r="D501" t="s">
        <v>252</v>
      </c>
      <c r="E501">
        <v>92564</v>
      </c>
      <c r="F501">
        <v>92562</v>
      </c>
      <c r="G501" t="s">
        <v>565</v>
      </c>
      <c r="H501" t="s">
        <v>236</v>
      </c>
      <c r="I501" t="s">
        <v>236</v>
      </c>
      <c r="J501" t="s">
        <v>236</v>
      </c>
      <c r="K501" t="s">
        <v>83</v>
      </c>
      <c r="L501" t="s">
        <v>115</v>
      </c>
      <c r="M501" t="s">
        <v>116</v>
      </c>
      <c r="N501" t="s">
        <v>275</v>
      </c>
      <c r="O501" t="s">
        <v>275</v>
      </c>
      <c r="P501" t="s">
        <v>276</v>
      </c>
      <c r="Q501" t="s">
        <v>277</v>
      </c>
      <c r="R501" t="s">
        <v>46</v>
      </c>
      <c r="S501" t="s">
        <v>236</v>
      </c>
      <c r="T501" t="s">
        <v>278</v>
      </c>
    </row>
    <row r="502" spans="1:20">
      <c r="A502">
        <v>1136</v>
      </c>
      <c r="B502" t="s">
        <v>262</v>
      </c>
      <c r="C502" t="s">
        <v>247</v>
      </c>
      <c r="D502" t="s">
        <v>252</v>
      </c>
      <c r="E502">
        <v>110418</v>
      </c>
      <c r="F502">
        <v>62753</v>
      </c>
      <c r="G502" t="s">
        <v>675</v>
      </c>
      <c r="H502" t="s">
        <v>236</v>
      </c>
      <c r="I502" t="s">
        <v>236</v>
      </c>
      <c r="J502" t="s">
        <v>236</v>
      </c>
      <c r="K502" t="s">
        <v>88</v>
      </c>
      <c r="L502" t="s">
        <v>187</v>
      </c>
      <c r="M502" t="s">
        <v>187</v>
      </c>
      <c r="N502" t="s">
        <v>275</v>
      </c>
      <c r="O502" t="s">
        <v>275</v>
      </c>
      <c r="P502" t="s">
        <v>276</v>
      </c>
      <c r="Q502" t="s">
        <v>277</v>
      </c>
      <c r="R502" t="s">
        <v>46</v>
      </c>
      <c r="S502" t="s">
        <v>236</v>
      </c>
      <c r="T502" t="s">
        <v>278</v>
      </c>
    </row>
    <row r="503" spans="1:20">
      <c r="A503">
        <v>1136</v>
      </c>
      <c r="B503" t="s">
        <v>262</v>
      </c>
      <c r="C503" t="s">
        <v>247</v>
      </c>
      <c r="D503" t="s">
        <v>252</v>
      </c>
      <c r="E503">
        <v>112093</v>
      </c>
      <c r="F503">
        <v>106820</v>
      </c>
      <c r="G503" t="s">
        <v>726</v>
      </c>
      <c r="H503" t="s">
        <v>236</v>
      </c>
      <c r="I503" t="s">
        <v>236</v>
      </c>
      <c r="J503" t="s">
        <v>236</v>
      </c>
      <c r="K503" t="s">
        <v>80</v>
      </c>
      <c r="L503" t="s">
        <v>104</v>
      </c>
      <c r="M503" t="s">
        <v>108</v>
      </c>
      <c r="N503" t="s">
        <v>275</v>
      </c>
      <c r="O503" t="s">
        <v>275</v>
      </c>
      <c r="P503" t="s">
        <v>276</v>
      </c>
      <c r="Q503" t="s">
        <v>277</v>
      </c>
      <c r="R503" t="s">
        <v>46</v>
      </c>
      <c r="S503" t="s">
        <v>236</v>
      </c>
      <c r="T503" t="s">
        <v>295</v>
      </c>
    </row>
    <row r="504" spans="1:20">
      <c r="A504">
        <v>1136</v>
      </c>
      <c r="B504" t="s">
        <v>262</v>
      </c>
      <c r="C504" t="s">
        <v>247</v>
      </c>
      <c r="D504" t="s">
        <v>252</v>
      </c>
      <c r="E504">
        <v>112091</v>
      </c>
      <c r="F504">
        <v>106820</v>
      </c>
      <c r="G504" t="s">
        <v>726</v>
      </c>
      <c r="H504" t="s">
        <v>236</v>
      </c>
      <c r="I504" t="s">
        <v>236</v>
      </c>
      <c r="J504" t="s">
        <v>236</v>
      </c>
      <c r="K504" t="s">
        <v>80</v>
      </c>
      <c r="L504" t="s">
        <v>104</v>
      </c>
      <c r="M504" t="s">
        <v>108</v>
      </c>
      <c r="N504" t="s">
        <v>275</v>
      </c>
      <c r="O504" t="s">
        <v>275</v>
      </c>
      <c r="P504" t="s">
        <v>276</v>
      </c>
      <c r="Q504" t="s">
        <v>277</v>
      </c>
      <c r="R504" t="s">
        <v>46</v>
      </c>
      <c r="S504" t="s">
        <v>236</v>
      </c>
      <c r="T504" t="s">
        <v>278</v>
      </c>
    </row>
    <row r="505" spans="1:20">
      <c r="A505">
        <v>1136</v>
      </c>
      <c r="B505" t="s">
        <v>262</v>
      </c>
      <c r="C505" t="s">
        <v>247</v>
      </c>
      <c r="D505" t="s">
        <v>252</v>
      </c>
      <c r="E505">
        <v>91993</v>
      </c>
      <c r="F505">
        <v>61474</v>
      </c>
      <c r="G505" t="s">
        <v>526</v>
      </c>
      <c r="H505" t="s">
        <v>236</v>
      </c>
      <c r="I505" t="s">
        <v>236</v>
      </c>
      <c r="J505" t="s">
        <v>236</v>
      </c>
      <c r="K505" t="s">
        <v>85</v>
      </c>
      <c r="L505" t="s">
        <v>86</v>
      </c>
      <c r="M505" t="s">
        <v>86</v>
      </c>
      <c r="N505" t="s">
        <v>275</v>
      </c>
      <c r="O505" t="s">
        <v>275</v>
      </c>
      <c r="P505" t="s">
        <v>276</v>
      </c>
      <c r="Q505" t="s">
        <v>277</v>
      </c>
      <c r="R505" t="s">
        <v>46</v>
      </c>
      <c r="S505" t="s">
        <v>236</v>
      </c>
      <c r="T505" t="s">
        <v>278</v>
      </c>
    </row>
    <row r="506" spans="1:20">
      <c r="A506">
        <v>1136</v>
      </c>
      <c r="B506" t="s">
        <v>262</v>
      </c>
      <c r="C506" t="s">
        <v>247</v>
      </c>
      <c r="D506" t="s">
        <v>252</v>
      </c>
      <c r="E506">
        <v>91994</v>
      </c>
      <c r="F506">
        <v>61474</v>
      </c>
      <c r="G506" t="s">
        <v>526</v>
      </c>
      <c r="H506" t="s">
        <v>236</v>
      </c>
      <c r="I506" t="s">
        <v>236</v>
      </c>
      <c r="J506" t="s">
        <v>236</v>
      </c>
      <c r="K506" t="s">
        <v>85</v>
      </c>
      <c r="L506" t="s">
        <v>86</v>
      </c>
      <c r="M506" t="s">
        <v>86</v>
      </c>
      <c r="N506" t="s">
        <v>275</v>
      </c>
      <c r="O506" t="s">
        <v>275</v>
      </c>
      <c r="P506" t="s">
        <v>276</v>
      </c>
      <c r="Q506" t="s">
        <v>277</v>
      </c>
      <c r="R506" t="s">
        <v>46</v>
      </c>
      <c r="S506" t="s">
        <v>236</v>
      </c>
      <c r="T506" t="s">
        <v>282</v>
      </c>
    </row>
    <row r="507" spans="1:20">
      <c r="A507">
        <v>1136</v>
      </c>
      <c r="B507" t="s">
        <v>262</v>
      </c>
      <c r="C507" t="s">
        <v>247</v>
      </c>
      <c r="D507" t="s">
        <v>252</v>
      </c>
      <c r="E507">
        <v>108627</v>
      </c>
      <c r="F507">
        <v>108622</v>
      </c>
      <c r="G507" t="s">
        <v>667</v>
      </c>
      <c r="H507" t="s">
        <v>236</v>
      </c>
      <c r="I507" t="s">
        <v>236</v>
      </c>
      <c r="J507" t="s">
        <v>236</v>
      </c>
      <c r="K507" t="s">
        <v>33</v>
      </c>
      <c r="L507" t="s">
        <v>163</v>
      </c>
      <c r="M507" t="s">
        <v>164</v>
      </c>
      <c r="N507" t="s">
        <v>275</v>
      </c>
      <c r="O507" t="s">
        <v>275</v>
      </c>
      <c r="P507" t="s">
        <v>276</v>
      </c>
      <c r="Q507" t="s">
        <v>277</v>
      </c>
      <c r="R507" t="s">
        <v>46</v>
      </c>
      <c r="S507" t="s">
        <v>236</v>
      </c>
      <c r="T507" t="s">
        <v>295</v>
      </c>
    </row>
    <row r="508" spans="1:20">
      <c r="A508">
        <v>1136</v>
      </c>
      <c r="B508" t="s">
        <v>262</v>
      </c>
      <c r="C508" t="s">
        <v>247</v>
      </c>
      <c r="D508" t="s">
        <v>252</v>
      </c>
      <c r="E508">
        <v>108629</v>
      </c>
      <c r="F508">
        <v>108622</v>
      </c>
      <c r="G508" t="s">
        <v>667</v>
      </c>
      <c r="H508" t="s">
        <v>236</v>
      </c>
      <c r="I508" t="s">
        <v>236</v>
      </c>
      <c r="J508" t="s">
        <v>236</v>
      </c>
      <c r="K508" t="s">
        <v>33</v>
      </c>
      <c r="L508" t="s">
        <v>163</v>
      </c>
      <c r="M508" t="s">
        <v>164</v>
      </c>
      <c r="N508" t="s">
        <v>275</v>
      </c>
      <c r="O508" t="s">
        <v>275</v>
      </c>
      <c r="P508" t="s">
        <v>276</v>
      </c>
      <c r="Q508" t="s">
        <v>277</v>
      </c>
      <c r="R508" t="s">
        <v>46</v>
      </c>
      <c r="S508" t="s">
        <v>236</v>
      </c>
      <c r="T508" t="s">
        <v>278</v>
      </c>
    </row>
    <row r="509" spans="1:20">
      <c r="A509">
        <v>1136</v>
      </c>
      <c r="B509" t="s">
        <v>262</v>
      </c>
      <c r="C509" t="s">
        <v>247</v>
      </c>
      <c r="D509" t="s">
        <v>252</v>
      </c>
      <c r="E509">
        <v>108628</v>
      </c>
      <c r="F509">
        <v>108622</v>
      </c>
      <c r="G509" t="s">
        <v>667</v>
      </c>
      <c r="H509" t="s">
        <v>236</v>
      </c>
      <c r="I509" t="s">
        <v>236</v>
      </c>
      <c r="J509" t="s">
        <v>236</v>
      </c>
      <c r="K509" t="s">
        <v>33</v>
      </c>
      <c r="L509" t="s">
        <v>163</v>
      </c>
      <c r="M509" t="s">
        <v>164</v>
      </c>
      <c r="N509" t="s">
        <v>275</v>
      </c>
      <c r="O509" t="s">
        <v>275</v>
      </c>
      <c r="P509" t="s">
        <v>276</v>
      </c>
      <c r="Q509" t="s">
        <v>277</v>
      </c>
      <c r="R509" t="s">
        <v>46</v>
      </c>
      <c r="S509" t="s">
        <v>236</v>
      </c>
      <c r="T509" t="s">
        <v>282</v>
      </c>
    </row>
    <row r="510" spans="1:20">
      <c r="A510">
        <v>1136</v>
      </c>
      <c r="B510" t="s">
        <v>262</v>
      </c>
      <c r="C510" t="s">
        <v>247</v>
      </c>
      <c r="D510" t="s">
        <v>252</v>
      </c>
      <c r="E510">
        <v>112763</v>
      </c>
      <c r="F510">
        <v>90565</v>
      </c>
      <c r="G510" t="s">
        <v>744</v>
      </c>
      <c r="H510" t="s">
        <v>236</v>
      </c>
      <c r="I510" t="s">
        <v>236</v>
      </c>
      <c r="J510" t="s">
        <v>236</v>
      </c>
      <c r="K510" t="s">
        <v>129</v>
      </c>
      <c r="L510" t="s">
        <v>157</v>
      </c>
      <c r="M510" t="s">
        <v>157</v>
      </c>
      <c r="N510" t="s">
        <v>275</v>
      </c>
      <c r="O510" t="s">
        <v>275</v>
      </c>
      <c r="P510" t="s">
        <v>276</v>
      </c>
      <c r="Q510" t="s">
        <v>277</v>
      </c>
      <c r="R510" t="s">
        <v>46</v>
      </c>
      <c r="S510" t="s">
        <v>236</v>
      </c>
      <c r="T510" t="s">
        <v>278</v>
      </c>
    </row>
    <row r="511" spans="1:20">
      <c r="A511">
        <v>1136</v>
      </c>
      <c r="B511" t="s">
        <v>262</v>
      </c>
      <c r="C511" t="s">
        <v>247</v>
      </c>
      <c r="D511" t="s">
        <v>252</v>
      </c>
      <c r="E511">
        <v>91970</v>
      </c>
      <c r="F511">
        <v>60768</v>
      </c>
      <c r="G511" t="s">
        <v>520</v>
      </c>
      <c r="H511" t="s">
        <v>236</v>
      </c>
      <c r="I511" t="s">
        <v>236</v>
      </c>
      <c r="J511" t="s">
        <v>236</v>
      </c>
      <c r="K511" t="s">
        <v>77</v>
      </c>
      <c r="L511" t="s">
        <v>136</v>
      </c>
      <c r="M511" t="s">
        <v>136</v>
      </c>
      <c r="N511" t="s">
        <v>275</v>
      </c>
      <c r="O511" t="s">
        <v>275</v>
      </c>
      <c r="P511" t="s">
        <v>276</v>
      </c>
      <c r="Q511" t="s">
        <v>277</v>
      </c>
      <c r="R511" t="s">
        <v>46</v>
      </c>
      <c r="S511" t="s">
        <v>236</v>
      </c>
      <c r="T511" t="s">
        <v>278</v>
      </c>
    </row>
    <row r="512" spans="1:20">
      <c r="A512">
        <v>1136</v>
      </c>
      <c r="B512" t="s">
        <v>262</v>
      </c>
      <c r="C512" t="s">
        <v>247</v>
      </c>
      <c r="D512" t="s">
        <v>252</v>
      </c>
      <c r="E512">
        <v>111054</v>
      </c>
      <c r="F512">
        <v>111051</v>
      </c>
      <c r="G512" t="s">
        <v>847</v>
      </c>
      <c r="H512" t="s">
        <v>236</v>
      </c>
      <c r="I512" t="s">
        <v>236</v>
      </c>
      <c r="J512" t="s">
        <v>236</v>
      </c>
      <c r="K512" t="s">
        <v>83</v>
      </c>
      <c r="L512" t="s">
        <v>115</v>
      </c>
      <c r="M512" t="s">
        <v>116</v>
      </c>
      <c r="N512" t="s">
        <v>275</v>
      </c>
      <c r="O512" t="s">
        <v>275</v>
      </c>
      <c r="P512" t="s">
        <v>276</v>
      </c>
      <c r="Q512" t="s">
        <v>277</v>
      </c>
      <c r="R512" t="s">
        <v>46</v>
      </c>
      <c r="S512" t="s">
        <v>236</v>
      </c>
      <c r="T512" t="s">
        <v>282</v>
      </c>
    </row>
    <row r="513" spans="1:20">
      <c r="A513">
        <v>1136</v>
      </c>
      <c r="B513" t="s">
        <v>262</v>
      </c>
      <c r="C513" t="s">
        <v>247</v>
      </c>
      <c r="D513" t="s">
        <v>252</v>
      </c>
      <c r="E513">
        <v>111055</v>
      </c>
      <c r="F513">
        <v>111051</v>
      </c>
      <c r="G513" t="s">
        <v>847</v>
      </c>
      <c r="H513" t="s">
        <v>236</v>
      </c>
      <c r="I513" t="s">
        <v>236</v>
      </c>
      <c r="J513" t="s">
        <v>236</v>
      </c>
      <c r="K513" t="s">
        <v>83</v>
      </c>
      <c r="L513" t="s">
        <v>115</v>
      </c>
      <c r="M513" t="s">
        <v>116</v>
      </c>
      <c r="N513" t="s">
        <v>275</v>
      </c>
      <c r="O513" t="s">
        <v>275</v>
      </c>
      <c r="P513" t="s">
        <v>276</v>
      </c>
      <c r="Q513" t="s">
        <v>277</v>
      </c>
      <c r="R513" t="s">
        <v>46</v>
      </c>
      <c r="S513" t="s">
        <v>236</v>
      </c>
      <c r="T513" t="s">
        <v>278</v>
      </c>
    </row>
    <row r="514" spans="1:20">
      <c r="A514">
        <v>1136</v>
      </c>
      <c r="B514" t="s">
        <v>262</v>
      </c>
      <c r="C514" t="s">
        <v>247</v>
      </c>
      <c r="D514" t="s">
        <v>252</v>
      </c>
      <c r="E514">
        <v>92189</v>
      </c>
      <c r="F514">
        <v>92067</v>
      </c>
      <c r="G514" t="s">
        <v>557</v>
      </c>
      <c r="H514" t="s">
        <v>236</v>
      </c>
      <c r="I514" t="s">
        <v>236</v>
      </c>
      <c r="J514" t="s">
        <v>236</v>
      </c>
      <c r="K514" t="s">
        <v>85</v>
      </c>
      <c r="L514" t="s">
        <v>140</v>
      </c>
      <c r="M514" t="s">
        <v>141</v>
      </c>
      <c r="N514" t="s">
        <v>275</v>
      </c>
      <c r="O514" t="s">
        <v>275</v>
      </c>
      <c r="P514" t="s">
        <v>276</v>
      </c>
      <c r="Q514" t="s">
        <v>277</v>
      </c>
      <c r="R514" t="s">
        <v>46</v>
      </c>
      <c r="S514" t="s">
        <v>236</v>
      </c>
      <c r="T514" t="s">
        <v>282</v>
      </c>
    </row>
    <row r="515" spans="1:20">
      <c r="A515">
        <v>1136</v>
      </c>
      <c r="B515" t="s">
        <v>262</v>
      </c>
      <c r="C515" t="s">
        <v>247</v>
      </c>
      <c r="D515" t="s">
        <v>252</v>
      </c>
      <c r="E515">
        <v>92190</v>
      </c>
      <c r="F515">
        <v>92067</v>
      </c>
      <c r="G515" t="s">
        <v>557</v>
      </c>
      <c r="H515" t="s">
        <v>236</v>
      </c>
      <c r="I515" t="s">
        <v>236</v>
      </c>
      <c r="J515" t="s">
        <v>236</v>
      </c>
      <c r="K515" t="s">
        <v>85</v>
      </c>
      <c r="L515" t="s">
        <v>140</v>
      </c>
      <c r="M515" t="s">
        <v>141</v>
      </c>
      <c r="N515" t="s">
        <v>275</v>
      </c>
      <c r="O515" t="s">
        <v>275</v>
      </c>
      <c r="P515" t="s">
        <v>276</v>
      </c>
      <c r="Q515" t="s">
        <v>277</v>
      </c>
      <c r="R515" t="s">
        <v>46</v>
      </c>
      <c r="S515" t="s">
        <v>236</v>
      </c>
      <c r="T515" t="s">
        <v>278</v>
      </c>
    </row>
    <row r="516" spans="1:20">
      <c r="A516">
        <v>1136</v>
      </c>
      <c r="B516" t="s">
        <v>262</v>
      </c>
      <c r="C516" t="s">
        <v>247</v>
      </c>
      <c r="D516" t="s">
        <v>252</v>
      </c>
      <c r="E516">
        <v>114869</v>
      </c>
      <c r="F516">
        <v>72651</v>
      </c>
      <c r="G516" t="s">
        <v>683</v>
      </c>
      <c r="H516" t="s">
        <v>236</v>
      </c>
      <c r="I516" t="s">
        <v>236</v>
      </c>
      <c r="J516" t="s">
        <v>236</v>
      </c>
      <c r="K516" t="s">
        <v>80</v>
      </c>
      <c r="L516" t="s">
        <v>104</v>
      </c>
      <c r="M516" t="s">
        <v>105</v>
      </c>
      <c r="N516" t="s">
        <v>275</v>
      </c>
      <c r="O516" t="s">
        <v>275</v>
      </c>
      <c r="P516" t="s">
        <v>276</v>
      </c>
      <c r="Q516" t="s">
        <v>277</v>
      </c>
      <c r="R516" t="s">
        <v>46</v>
      </c>
      <c r="S516" t="s">
        <v>236</v>
      </c>
      <c r="T516" t="s">
        <v>282</v>
      </c>
    </row>
    <row r="517" spans="1:20">
      <c r="A517">
        <v>1136</v>
      </c>
      <c r="B517" t="s">
        <v>262</v>
      </c>
      <c r="C517" t="s">
        <v>247</v>
      </c>
      <c r="D517" t="s">
        <v>252</v>
      </c>
      <c r="E517">
        <v>114870</v>
      </c>
      <c r="F517">
        <v>72651</v>
      </c>
      <c r="G517" t="s">
        <v>683</v>
      </c>
      <c r="H517" t="s">
        <v>236</v>
      </c>
      <c r="I517" t="s">
        <v>236</v>
      </c>
      <c r="J517" t="s">
        <v>236</v>
      </c>
      <c r="K517" t="s">
        <v>80</v>
      </c>
      <c r="L517" t="s">
        <v>104</v>
      </c>
      <c r="M517" t="s">
        <v>105</v>
      </c>
      <c r="N517" t="s">
        <v>275</v>
      </c>
      <c r="O517" t="s">
        <v>275</v>
      </c>
      <c r="P517" t="s">
        <v>276</v>
      </c>
      <c r="Q517" t="s">
        <v>277</v>
      </c>
      <c r="R517" t="s">
        <v>46</v>
      </c>
      <c r="S517" t="s">
        <v>236</v>
      </c>
      <c r="T517" t="s">
        <v>278</v>
      </c>
    </row>
    <row r="518" spans="1:20">
      <c r="A518">
        <v>1136</v>
      </c>
      <c r="B518" t="s">
        <v>262</v>
      </c>
      <c r="C518" t="s">
        <v>247</v>
      </c>
      <c r="D518" t="s">
        <v>252</v>
      </c>
      <c r="E518">
        <v>115288</v>
      </c>
      <c r="F518">
        <v>72651</v>
      </c>
      <c r="G518" t="s">
        <v>683</v>
      </c>
      <c r="H518" t="s">
        <v>236</v>
      </c>
      <c r="I518" t="s">
        <v>236</v>
      </c>
      <c r="J518" t="s">
        <v>236</v>
      </c>
      <c r="K518" t="s">
        <v>80</v>
      </c>
      <c r="L518" t="s">
        <v>104</v>
      </c>
      <c r="M518" t="s">
        <v>105</v>
      </c>
      <c r="N518" t="s">
        <v>275</v>
      </c>
      <c r="O518" t="s">
        <v>275</v>
      </c>
      <c r="P518" t="s">
        <v>276</v>
      </c>
      <c r="Q518" t="s">
        <v>277</v>
      </c>
      <c r="R518" t="s">
        <v>46</v>
      </c>
      <c r="S518" t="s">
        <v>236</v>
      </c>
      <c r="T518" t="s">
        <v>295</v>
      </c>
    </row>
    <row r="519" spans="1:20">
      <c r="A519">
        <v>1136</v>
      </c>
      <c r="B519" t="s">
        <v>262</v>
      </c>
      <c r="C519" t="s">
        <v>247</v>
      </c>
      <c r="D519" t="s">
        <v>252</v>
      </c>
      <c r="E519">
        <v>98959</v>
      </c>
      <c r="F519">
        <v>98957</v>
      </c>
      <c r="G519" t="s">
        <v>617</v>
      </c>
      <c r="H519" t="s">
        <v>236</v>
      </c>
      <c r="I519" t="s">
        <v>236</v>
      </c>
      <c r="J519" t="s">
        <v>236</v>
      </c>
      <c r="K519" t="s">
        <v>80</v>
      </c>
      <c r="L519" t="s">
        <v>104</v>
      </c>
      <c r="M519" t="s">
        <v>108</v>
      </c>
      <c r="N519" t="s">
        <v>275</v>
      </c>
      <c r="O519" t="s">
        <v>275</v>
      </c>
      <c r="P519" t="s">
        <v>276</v>
      </c>
      <c r="Q519" t="s">
        <v>277</v>
      </c>
      <c r="R519" t="s">
        <v>46</v>
      </c>
      <c r="S519" t="s">
        <v>236</v>
      </c>
      <c r="T519" t="s">
        <v>278</v>
      </c>
    </row>
    <row r="520" spans="1:20">
      <c r="A520">
        <v>1136</v>
      </c>
      <c r="B520" t="s">
        <v>262</v>
      </c>
      <c r="C520" t="s">
        <v>247</v>
      </c>
      <c r="D520" t="s">
        <v>252</v>
      </c>
      <c r="E520">
        <v>98961</v>
      </c>
      <c r="F520">
        <v>98957</v>
      </c>
      <c r="G520" t="s">
        <v>617</v>
      </c>
      <c r="H520" t="s">
        <v>236</v>
      </c>
      <c r="I520" t="s">
        <v>236</v>
      </c>
      <c r="J520" t="s">
        <v>236</v>
      </c>
      <c r="K520" t="s">
        <v>80</v>
      </c>
      <c r="L520" t="s">
        <v>104</v>
      </c>
      <c r="M520" t="s">
        <v>108</v>
      </c>
      <c r="N520" t="s">
        <v>275</v>
      </c>
      <c r="O520" t="s">
        <v>275</v>
      </c>
      <c r="P520" t="s">
        <v>276</v>
      </c>
      <c r="Q520" t="s">
        <v>277</v>
      </c>
      <c r="R520" t="s">
        <v>46</v>
      </c>
      <c r="S520" t="s">
        <v>236</v>
      </c>
      <c r="T520" t="s">
        <v>282</v>
      </c>
    </row>
    <row r="521" spans="1:20">
      <c r="A521">
        <v>1136</v>
      </c>
      <c r="B521" t="s">
        <v>262</v>
      </c>
      <c r="C521" t="s">
        <v>247</v>
      </c>
      <c r="D521" t="s">
        <v>252</v>
      </c>
      <c r="E521">
        <v>90498</v>
      </c>
      <c r="F521">
        <v>90493</v>
      </c>
      <c r="G521" t="s">
        <v>367</v>
      </c>
      <c r="H521" t="s">
        <v>236</v>
      </c>
      <c r="I521" t="s">
        <v>236</v>
      </c>
      <c r="J521" t="s">
        <v>236</v>
      </c>
      <c r="K521" t="s">
        <v>83</v>
      </c>
      <c r="L521" t="s">
        <v>115</v>
      </c>
      <c r="M521" t="s">
        <v>116</v>
      </c>
      <c r="N521" t="s">
        <v>275</v>
      </c>
      <c r="O521" t="s">
        <v>275</v>
      </c>
      <c r="P521" t="s">
        <v>276</v>
      </c>
      <c r="Q521" t="s">
        <v>277</v>
      </c>
      <c r="R521" t="s">
        <v>46</v>
      </c>
      <c r="S521" t="s">
        <v>236</v>
      </c>
      <c r="T521" t="s">
        <v>278</v>
      </c>
    </row>
    <row r="522" spans="1:20">
      <c r="A522">
        <v>1136</v>
      </c>
      <c r="B522" t="s">
        <v>262</v>
      </c>
      <c r="C522" t="s">
        <v>247</v>
      </c>
      <c r="D522" t="s">
        <v>252</v>
      </c>
      <c r="E522">
        <v>90499</v>
      </c>
      <c r="F522">
        <v>90493</v>
      </c>
      <c r="G522" t="s">
        <v>367</v>
      </c>
      <c r="H522" t="s">
        <v>236</v>
      </c>
      <c r="I522" t="s">
        <v>236</v>
      </c>
      <c r="J522" t="s">
        <v>236</v>
      </c>
      <c r="K522" t="s">
        <v>83</v>
      </c>
      <c r="L522" t="s">
        <v>115</v>
      </c>
      <c r="M522" t="s">
        <v>116</v>
      </c>
      <c r="N522" t="s">
        <v>275</v>
      </c>
      <c r="O522" t="s">
        <v>275</v>
      </c>
      <c r="P522" t="s">
        <v>276</v>
      </c>
      <c r="Q522" t="s">
        <v>277</v>
      </c>
      <c r="R522" t="s">
        <v>46</v>
      </c>
      <c r="S522" t="s">
        <v>236</v>
      </c>
      <c r="T522" t="s">
        <v>295</v>
      </c>
    </row>
    <row r="523" spans="1:20">
      <c r="A523">
        <v>1136</v>
      </c>
      <c r="B523" t="s">
        <v>262</v>
      </c>
      <c r="C523" t="s">
        <v>247</v>
      </c>
      <c r="D523" t="s">
        <v>252</v>
      </c>
      <c r="E523">
        <v>90497</v>
      </c>
      <c r="F523">
        <v>90493</v>
      </c>
      <c r="G523" t="s">
        <v>367</v>
      </c>
      <c r="H523" t="s">
        <v>236</v>
      </c>
      <c r="I523" t="s">
        <v>236</v>
      </c>
      <c r="J523" t="s">
        <v>236</v>
      </c>
      <c r="K523" t="s">
        <v>83</v>
      </c>
      <c r="L523" t="s">
        <v>115</v>
      </c>
      <c r="M523" t="s">
        <v>116</v>
      </c>
      <c r="N523" t="s">
        <v>275</v>
      </c>
      <c r="O523" t="s">
        <v>275</v>
      </c>
      <c r="P523" t="s">
        <v>276</v>
      </c>
      <c r="Q523" t="s">
        <v>277</v>
      </c>
      <c r="R523" t="s">
        <v>46</v>
      </c>
      <c r="S523" t="s">
        <v>236</v>
      </c>
      <c r="T523" t="s">
        <v>282</v>
      </c>
    </row>
    <row r="524" spans="1:20">
      <c r="A524">
        <v>1136</v>
      </c>
      <c r="B524" t="s">
        <v>262</v>
      </c>
      <c r="C524" t="s">
        <v>247</v>
      </c>
      <c r="D524" t="s">
        <v>252</v>
      </c>
      <c r="E524">
        <v>98430</v>
      </c>
      <c r="F524">
        <v>90493</v>
      </c>
      <c r="G524" t="s">
        <v>367</v>
      </c>
      <c r="H524" t="s">
        <v>236</v>
      </c>
      <c r="I524" t="s">
        <v>236</v>
      </c>
      <c r="J524" t="s">
        <v>236</v>
      </c>
      <c r="K524" t="s">
        <v>83</v>
      </c>
      <c r="L524" t="s">
        <v>115</v>
      </c>
      <c r="M524" t="s">
        <v>116</v>
      </c>
      <c r="N524" t="s">
        <v>275</v>
      </c>
      <c r="O524" t="s">
        <v>275</v>
      </c>
      <c r="P524" t="s">
        <v>276</v>
      </c>
      <c r="Q524" t="s">
        <v>277</v>
      </c>
      <c r="R524" t="s">
        <v>46</v>
      </c>
      <c r="S524" t="s">
        <v>236</v>
      </c>
      <c r="T524" t="s">
        <v>278</v>
      </c>
    </row>
    <row r="525" spans="1:20">
      <c r="A525">
        <v>1136</v>
      </c>
      <c r="B525" t="s">
        <v>262</v>
      </c>
      <c r="C525" t="s">
        <v>247</v>
      </c>
      <c r="D525" t="s">
        <v>252</v>
      </c>
      <c r="E525">
        <v>111005</v>
      </c>
      <c r="F525">
        <v>111001</v>
      </c>
      <c r="G525" t="s">
        <v>844</v>
      </c>
      <c r="H525" t="s">
        <v>236</v>
      </c>
      <c r="I525" t="s">
        <v>236</v>
      </c>
      <c r="J525" t="s">
        <v>236</v>
      </c>
      <c r="K525" t="s">
        <v>88</v>
      </c>
      <c r="L525" t="s">
        <v>187</v>
      </c>
      <c r="M525" t="s">
        <v>187</v>
      </c>
      <c r="N525" t="s">
        <v>275</v>
      </c>
      <c r="O525" t="s">
        <v>275</v>
      </c>
      <c r="P525" t="s">
        <v>276</v>
      </c>
      <c r="Q525" t="s">
        <v>277</v>
      </c>
      <c r="R525" t="s">
        <v>46</v>
      </c>
      <c r="S525" t="s">
        <v>236</v>
      </c>
      <c r="T525" t="s">
        <v>278</v>
      </c>
    </row>
    <row r="526" spans="1:20">
      <c r="A526">
        <v>1136</v>
      </c>
      <c r="B526" t="s">
        <v>262</v>
      </c>
      <c r="C526" t="s">
        <v>247</v>
      </c>
      <c r="D526" t="s">
        <v>252</v>
      </c>
      <c r="E526">
        <v>111006</v>
      </c>
      <c r="F526">
        <v>111001</v>
      </c>
      <c r="G526" t="s">
        <v>844</v>
      </c>
      <c r="H526" t="s">
        <v>236</v>
      </c>
      <c r="I526" t="s">
        <v>236</v>
      </c>
      <c r="J526" t="s">
        <v>236</v>
      </c>
      <c r="K526" t="s">
        <v>88</v>
      </c>
      <c r="L526" t="s">
        <v>187</v>
      </c>
      <c r="M526" t="s">
        <v>187</v>
      </c>
      <c r="N526" t="s">
        <v>275</v>
      </c>
      <c r="O526" t="s">
        <v>275</v>
      </c>
      <c r="P526" t="s">
        <v>276</v>
      </c>
      <c r="Q526" t="s">
        <v>277</v>
      </c>
      <c r="R526" t="s">
        <v>46</v>
      </c>
      <c r="S526" t="s">
        <v>236</v>
      </c>
      <c r="T526" t="s">
        <v>282</v>
      </c>
    </row>
    <row r="527" spans="1:20">
      <c r="A527">
        <v>1136</v>
      </c>
      <c r="B527" t="s">
        <v>262</v>
      </c>
      <c r="C527" t="s">
        <v>247</v>
      </c>
      <c r="D527" t="s">
        <v>252</v>
      </c>
      <c r="E527">
        <v>95043</v>
      </c>
      <c r="F527">
        <v>95035</v>
      </c>
      <c r="G527" t="s">
        <v>607</v>
      </c>
      <c r="H527" t="s">
        <v>236</v>
      </c>
      <c r="I527" t="s">
        <v>236</v>
      </c>
      <c r="J527" t="s">
        <v>236</v>
      </c>
      <c r="K527" t="s">
        <v>33</v>
      </c>
      <c r="L527" t="s">
        <v>146</v>
      </c>
      <c r="M527" t="s">
        <v>170</v>
      </c>
      <c r="N527" t="s">
        <v>275</v>
      </c>
      <c r="O527" t="s">
        <v>275</v>
      </c>
      <c r="P527" t="s">
        <v>276</v>
      </c>
      <c r="Q527" t="s">
        <v>277</v>
      </c>
      <c r="R527" t="s">
        <v>46</v>
      </c>
      <c r="S527" t="s">
        <v>236</v>
      </c>
      <c r="T527" t="s">
        <v>278</v>
      </c>
    </row>
    <row r="528" spans="1:20">
      <c r="A528">
        <v>1136</v>
      </c>
      <c r="B528" t="s">
        <v>262</v>
      </c>
      <c r="C528" t="s">
        <v>247</v>
      </c>
      <c r="D528" t="s">
        <v>252</v>
      </c>
      <c r="E528">
        <v>95045</v>
      </c>
      <c r="F528">
        <v>95035</v>
      </c>
      <c r="G528" t="s">
        <v>607</v>
      </c>
      <c r="H528" t="s">
        <v>236</v>
      </c>
      <c r="I528" t="s">
        <v>236</v>
      </c>
      <c r="J528" t="s">
        <v>236</v>
      </c>
      <c r="K528" t="s">
        <v>33</v>
      </c>
      <c r="L528" t="s">
        <v>146</v>
      </c>
      <c r="M528" t="s">
        <v>170</v>
      </c>
      <c r="N528" t="s">
        <v>275</v>
      </c>
      <c r="O528" t="s">
        <v>275</v>
      </c>
      <c r="P528" t="s">
        <v>276</v>
      </c>
      <c r="Q528" t="s">
        <v>277</v>
      </c>
      <c r="R528" t="s">
        <v>46</v>
      </c>
      <c r="S528" t="s">
        <v>236</v>
      </c>
      <c r="T528" t="s">
        <v>295</v>
      </c>
    </row>
    <row r="529" spans="1:20">
      <c r="A529">
        <v>1136</v>
      </c>
      <c r="B529" t="s">
        <v>262</v>
      </c>
      <c r="C529" t="s">
        <v>247</v>
      </c>
      <c r="D529" t="s">
        <v>252</v>
      </c>
      <c r="E529">
        <v>111177</v>
      </c>
      <c r="F529">
        <v>95035</v>
      </c>
      <c r="G529" t="s">
        <v>607</v>
      </c>
      <c r="H529" t="s">
        <v>236</v>
      </c>
      <c r="I529" t="s">
        <v>236</v>
      </c>
      <c r="J529" t="s">
        <v>236</v>
      </c>
      <c r="K529" t="s">
        <v>33</v>
      </c>
      <c r="L529" t="s">
        <v>146</v>
      </c>
      <c r="M529" t="s">
        <v>170</v>
      </c>
      <c r="N529" t="s">
        <v>275</v>
      </c>
      <c r="O529" t="s">
        <v>275</v>
      </c>
      <c r="P529" t="s">
        <v>276</v>
      </c>
      <c r="Q529" t="s">
        <v>403</v>
      </c>
      <c r="R529" t="s">
        <v>149</v>
      </c>
      <c r="S529" t="s">
        <v>236</v>
      </c>
    </row>
    <row r="530" spans="1:20">
      <c r="A530">
        <v>1136</v>
      </c>
      <c r="B530" t="s">
        <v>262</v>
      </c>
      <c r="C530" t="s">
        <v>247</v>
      </c>
      <c r="D530" t="s">
        <v>252</v>
      </c>
      <c r="E530">
        <v>111551</v>
      </c>
      <c r="F530">
        <v>111549</v>
      </c>
      <c r="G530" t="s">
        <v>851</v>
      </c>
      <c r="H530" t="s">
        <v>236</v>
      </c>
      <c r="I530" t="s">
        <v>236</v>
      </c>
      <c r="J530" t="s">
        <v>236</v>
      </c>
      <c r="K530" t="s">
        <v>83</v>
      </c>
      <c r="L530" t="s">
        <v>96</v>
      </c>
      <c r="M530" t="s">
        <v>111</v>
      </c>
      <c r="N530" t="s">
        <v>275</v>
      </c>
      <c r="O530" t="s">
        <v>275</v>
      </c>
      <c r="P530" t="s">
        <v>276</v>
      </c>
      <c r="Q530" t="s">
        <v>277</v>
      </c>
      <c r="R530" t="s">
        <v>46</v>
      </c>
      <c r="S530" t="s">
        <v>236</v>
      </c>
      <c r="T530" t="s">
        <v>278</v>
      </c>
    </row>
    <row r="531" spans="1:20">
      <c r="A531">
        <v>1136</v>
      </c>
      <c r="B531" t="s">
        <v>262</v>
      </c>
      <c r="C531" t="s">
        <v>247</v>
      </c>
      <c r="D531" t="s">
        <v>252</v>
      </c>
      <c r="E531">
        <v>110326</v>
      </c>
      <c r="F531">
        <v>82533</v>
      </c>
      <c r="G531" t="s">
        <v>672</v>
      </c>
      <c r="H531" t="s">
        <v>236</v>
      </c>
      <c r="I531" t="s">
        <v>236</v>
      </c>
      <c r="J531" t="s">
        <v>236</v>
      </c>
      <c r="K531" t="s">
        <v>93</v>
      </c>
      <c r="L531" t="s">
        <v>94</v>
      </c>
      <c r="M531" t="s">
        <v>101</v>
      </c>
      <c r="N531" t="s">
        <v>275</v>
      </c>
      <c r="O531" t="s">
        <v>275</v>
      </c>
      <c r="P531" t="s">
        <v>276</v>
      </c>
      <c r="Q531" t="s">
        <v>277</v>
      </c>
      <c r="R531" t="s">
        <v>46</v>
      </c>
      <c r="S531" t="s">
        <v>236</v>
      </c>
      <c r="T531" t="s">
        <v>278</v>
      </c>
    </row>
    <row r="532" spans="1:20">
      <c r="A532">
        <v>1136</v>
      </c>
      <c r="B532" t="s">
        <v>262</v>
      </c>
      <c r="C532" t="s">
        <v>247</v>
      </c>
      <c r="D532" t="s">
        <v>252</v>
      </c>
      <c r="E532">
        <v>106836</v>
      </c>
      <c r="F532">
        <v>106831</v>
      </c>
      <c r="G532" t="s">
        <v>660</v>
      </c>
      <c r="H532" t="s">
        <v>236</v>
      </c>
      <c r="I532" t="s">
        <v>236</v>
      </c>
      <c r="J532" t="s">
        <v>236</v>
      </c>
      <c r="K532" t="s">
        <v>83</v>
      </c>
      <c r="L532" t="s">
        <v>87</v>
      </c>
      <c r="M532" t="s">
        <v>87</v>
      </c>
      <c r="N532" t="s">
        <v>275</v>
      </c>
      <c r="O532" t="s">
        <v>275</v>
      </c>
      <c r="P532" t="s">
        <v>276</v>
      </c>
      <c r="Q532" t="s">
        <v>277</v>
      </c>
      <c r="R532" t="s">
        <v>46</v>
      </c>
      <c r="S532" t="s">
        <v>236</v>
      </c>
      <c r="T532" t="s">
        <v>295</v>
      </c>
    </row>
    <row r="533" spans="1:20">
      <c r="A533">
        <v>1136</v>
      </c>
      <c r="B533" t="s">
        <v>262</v>
      </c>
      <c r="C533" t="s">
        <v>247</v>
      </c>
      <c r="D533" t="s">
        <v>252</v>
      </c>
      <c r="E533">
        <v>106835</v>
      </c>
      <c r="F533">
        <v>106831</v>
      </c>
      <c r="G533" t="s">
        <v>660</v>
      </c>
      <c r="H533" t="s">
        <v>236</v>
      </c>
      <c r="I533" t="s">
        <v>236</v>
      </c>
      <c r="J533" t="s">
        <v>236</v>
      </c>
      <c r="K533" t="s">
        <v>83</v>
      </c>
      <c r="L533" t="s">
        <v>87</v>
      </c>
      <c r="M533" t="s">
        <v>87</v>
      </c>
      <c r="N533" t="s">
        <v>275</v>
      </c>
      <c r="O533" t="s">
        <v>275</v>
      </c>
      <c r="P533" t="s">
        <v>276</v>
      </c>
      <c r="Q533" t="s">
        <v>277</v>
      </c>
      <c r="R533" t="s">
        <v>46</v>
      </c>
      <c r="S533" t="s">
        <v>236</v>
      </c>
      <c r="T533" t="s">
        <v>278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AF4A7-3E96-4DE7-9C42-7DB438B36838}">
  <sheetPr codeName="Sheet15">
    <tabColor theme="3"/>
  </sheetPr>
  <dimension ref="A6:V533"/>
  <sheetViews>
    <sheetView showGridLines="0" zoomScale="96" workbookViewId="0">
      <selection activeCell="Q16" sqref="Q16"/>
    </sheetView>
  </sheetViews>
  <sheetFormatPr baseColWidth="10" defaultColWidth="8.83203125" defaultRowHeight="15"/>
  <cols>
    <col min="1" max="1" width="12.83203125" bestFit="1" customWidth="1"/>
    <col min="2" max="2" width="17.5" bestFit="1" customWidth="1"/>
    <col min="3" max="3" width="11.1640625" bestFit="1" customWidth="1"/>
    <col min="4" max="4" width="11.33203125" bestFit="1" customWidth="1"/>
    <col min="5" max="5" width="9.5" bestFit="1" customWidth="1"/>
    <col min="6" max="6" width="15.5" bestFit="1" customWidth="1"/>
    <col min="7" max="7" width="43.1640625" bestFit="1" customWidth="1"/>
    <col min="8" max="9" width="21.6640625" bestFit="1" customWidth="1"/>
    <col min="10" max="10" width="22" bestFit="1" customWidth="1"/>
    <col min="11" max="11" width="23.1640625" bestFit="1" customWidth="1"/>
    <col min="12" max="12" width="46.5" bestFit="1" customWidth="1"/>
    <col min="13" max="13" width="41.33203125" bestFit="1" customWidth="1"/>
    <col min="14" max="15" width="19" bestFit="1" customWidth="1"/>
    <col min="16" max="16" width="14.83203125" bestFit="1" customWidth="1"/>
    <col min="17" max="17" width="21.5" bestFit="1" customWidth="1"/>
    <col min="18" max="18" width="18.33203125" bestFit="1" customWidth="1"/>
    <col min="19" max="19" width="24.1640625" bestFit="1" customWidth="1"/>
    <col min="20" max="20" width="12.1640625" bestFit="1" customWidth="1"/>
    <col min="21" max="21" width="17.6640625" customWidth="1"/>
  </cols>
  <sheetData>
    <row r="6" spans="1:22">
      <c r="A6" t="s">
        <v>21</v>
      </c>
      <c r="B6" t="s">
        <v>22</v>
      </c>
      <c r="C6" t="s">
        <v>30</v>
      </c>
      <c r="D6" t="s">
        <v>31</v>
      </c>
      <c r="E6" t="s">
        <v>23</v>
      </c>
      <c r="F6" t="s">
        <v>24</v>
      </c>
      <c r="G6" t="s">
        <v>20</v>
      </c>
      <c r="H6" t="s">
        <v>26</v>
      </c>
      <c r="I6" t="s">
        <v>27</v>
      </c>
      <c r="J6" t="s">
        <v>28</v>
      </c>
      <c r="K6" t="s">
        <v>32</v>
      </c>
      <c r="L6" t="s">
        <v>55</v>
      </c>
      <c r="M6" t="s">
        <v>67</v>
      </c>
      <c r="N6" t="s">
        <v>34</v>
      </c>
      <c r="O6" t="s">
        <v>35</v>
      </c>
      <c r="P6" t="s">
        <v>42</v>
      </c>
      <c r="Q6" t="s">
        <v>44</v>
      </c>
      <c r="R6" t="s">
        <v>45</v>
      </c>
      <c r="S6" t="s">
        <v>51</v>
      </c>
      <c r="T6" t="s">
        <v>54</v>
      </c>
      <c r="U6" t="s">
        <v>1259</v>
      </c>
      <c r="V6" t="s">
        <v>1260</v>
      </c>
    </row>
    <row r="7" spans="1:22">
      <c r="A7">
        <v>1204</v>
      </c>
      <c r="B7" t="s">
        <v>265</v>
      </c>
      <c r="C7" t="s">
        <v>266</v>
      </c>
      <c r="D7" t="s">
        <v>240</v>
      </c>
      <c r="E7">
        <v>112863</v>
      </c>
      <c r="F7">
        <v>112861</v>
      </c>
      <c r="G7" t="s">
        <v>778</v>
      </c>
      <c r="H7" t="s">
        <v>236</v>
      </c>
      <c r="I7" t="s">
        <v>235</v>
      </c>
      <c r="J7" t="s">
        <v>236</v>
      </c>
      <c r="K7" t="s">
        <v>33</v>
      </c>
      <c r="L7" t="s">
        <v>146</v>
      </c>
      <c r="M7" t="s">
        <v>147</v>
      </c>
      <c r="N7" t="s">
        <v>305</v>
      </c>
      <c r="O7" t="s">
        <v>305</v>
      </c>
      <c r="P7" t="s">
        <v>276</v>
      </c>
      <c r="Q7" t="s">
        <v>277</v>
      </c>
      <c r="R7" t="s">
        <v>46</v>
      </c>
      <c r="S7" t="s">
        <v>235</v>
      </c>
      <c r="T7" t="s">
        <v>278</v>
      </c>
      <c r="U7" s="39" t="str">
        <f>IFERROR(_xlfn.IFNA(VLOOKUP(FINAL_TABLE[[#This Row],[AIDAParentId]],PAI!$B:$L,8,0),""),"")</f>
        <v/>
      </c>
      <c r="V7" s="39" t="str">
        <f>IFERROR(_xlfn.IFNA(VLOOKUP(FINAL_TABLE[[#This Row],[AIDAParentId]],PAI!$B:$L,9,0),""),"")</f>
        <v/>
      </c>
    </row>
    <row r="8" spans="1:22">
      <c r="A8">
        <v>1204</v>
      </c>
      <c r="B8" t="s">
        <v>265</v>
      </c>
      <c r="C8" t="s">
        <v>266</v>
      </c>
      <c r="D8" t="s">
        <v>240</v>
      </c>
      <c r="E8">
        <v>114111</v>
      </c>
      <c r="F8">
        <v>112861</v>
      </c>
      <c r="G8" t="s">
        <v>778</v>
      </c>
      <c r="H8" t="s">
        <v>236</v>
      </c>
      <c r="I8" t="s">
        <v>235</v>
      </c>
      <c r="J8" t="s">
        <v>235</v>
      </c>
      <c r="K8" t="s">
        <v>33</v>
      </c>
      <c r="L8" t="s">
        <v>146</v>
      </c>
      <c r="M8" t="s">
        <v>147</v>
      </c>
      <c r="N8" t="s">
        <v>305</v>
      </c>
      <c r="O8" t="s">
        <v>305</v>
      </c>
      <c r="P8" t="s">
        <v>276</v>
      </c>
      <c r="Q8" t="s">
        <v>277</v>
      </c>
      <c r="R8" t="s">
        <v>46</v>
      </c>
      <c r="S8" t="s">
        <v>235</v>
      </c>
      <c r="T8" t="s">
        <v>295</v>
      </c>
      <c r="U8" s="39" t="str">
        <f>IFERROR(_xlfn.IFNA(VLOOKUP(FINAL_TABLE[[#This Row],[AIDAParentId]],PAI!$B:$L,8,0),""),"")</f>
        <v/>
      </c>
      <c r="V8" s="39" t="str">
        <f>IFERROR(_xlfn.IFNA(VLOOKUP(FINAL_TABLE[[#This Row],[AIDAParentId]],PAI!$B:$L,9,0),""),"")</f>
        <v/>
      </c>
    </row>
    <row r="9" spans="1:22">
      <c r="A9">
        <v>1204</v>
      </c>
      <c r="B9" t="s">
        <v>265</v>
      </c>
      <c r="C9" t="s">
        <v>266</v>
      </c>
      <c r="D9" t="s">
        <v>240</v>
      </c>
      <c r="E9">
        <v>112862</v>
      </c>
      <c r="F9">
        <v>112861</v>
      </c>
      <c r="G9" t="s">
        <v>778</v>
      </c>
      <c r="H9" t="s">
        <v>236</v>
      </c>
      <c r="I9" t="s">
        <v>235</v>
      </c>
      <c r="J9" t="s">
        <v>235</v>
      </c>
      <c r="K9" t="s">
        <v>33</v>
      </c>
      <c r="L9" t="s">
        <v>146</v>
      </c>
      <c r="M9" t="s">
        <v>147</v>
      </c>
      <c r="N9" t="s">
        <v>305</v>
      </c>
      <c r="O9" t="s">
        <v>305</v>
      </c>
      <c r="P9" t="s">
        <v>276</v>
      </c>
      <c r="Q9" t="s">
        <v>277</v>
      </c>
      <c r="R9" t="s">
        <v>46</v>
      </c>
      <c r="S9" t="s">
        <v>235</v>
      </c>
      <c r="T9" t="s">
        <v>278</v>
      </c>
      <c r="U9" s="39" t="str">
        <f>IFERROR(_xlfn.IFNA(VLOOKUP(FINAL_TABLE[[#This Row],[AIDAParentId]],PAI!$B:$L,8,0),""),"")</f>
        <v/>
      </c>
      <c r="V9" s="39" t="str">
        <f>IFERROR(_xlfn.IFNA(VLOOKUP(FINAL_TABLE[[#This Row],[AIDAParentId]],PAI!$B:$L,9,0),""),"")</f>
        <v/>
      </c>
    </row>
    <row r="10" spans="1:22">
      <c r="A10">
        <v>1204</v>
      </c>
      <c r="B10" t="s">
        <v>265</v>
      </c>
      <c r="C10" t="s">
        <v>266</v>
      </c>
      <c r="D10" t="s">
        <v>240</v>
      </c>
      <c r="E10">
        <v>114631</v>
      </c>
      <c r="F10">
        <v>114653</v>
      </c>
      <c r="G10" t="s">
        <v>981</v>
      </c>
      <c r="H10" t="s">
        <v>236</v>
      </c>
      <c r="I10" t="s">
        <v>235</v>
      </c>
      <c r="J10" t="s">
        <v>235</v>
      </c>
      <c r="K10" t="s">
        <v>77</v>
      </c>
      <c r="L10" t="s">
        <v>78</v>
      </c>
      <c r="M10" t="s">
        <v>91</v>
      </c>
      <c r="N10" t="s">
        <v>324</v>
      </c>
      <c r="O10" t="s">
        <v>305</v>
      </c>
      <c r="P10" t="s">
        <v>276</v>
      </c>
      <c r="Q10" t="s">
        <v>294</v>
      </c>
      <c r="R10" t="s">
        <v>46</v>
      </c>
      <c r="S10" t="s">
        <v>235</v>
      </c>
      <c r="T10" t="s">
        <v>278</v>
      </c>
      <c r="U10" s="39" t="str">
        <f>IFERROR(_xlfn.IFNA(VLOOKUP(FINAL_TABLE[[#This Row],[AIDAParentId]],PAI!$B:$L,8,0),""),"")</f>
        <v/>
      </c>
      <c r="V10" s="39" t="str">
        <f>IFERROR(_xlfn.IFNA(VLOOKUP(FINAL_TABLE[[#This Row],[AIDAParentId]],PAI!$B:$L,9,0),""),"")</f>
        <v/>
      </c>
    </row>
    <row r="11" spans="1:22">
      <c r="A11">
        <v>1204</v>
      </c>
      <c r="B11" t="s">
        <v>265</v>
      </c>
      <c r="C11" t="s">
        <v>266</v>
      </c>
      <c r="D11" t="s">
        <v>240</v>
      </c>
      <c r="E11">
        <v>114632</v>
      </c>
      <c r="F11">
        <v>114653</v>
      </c>
      <c r="G11" t="s">
        <v>981</v>
      </c>
      <c r="H11" t="s">
        <v>236</v>
      </c>
      <c r="I11" t="s">
        <v>235</v>
      </c>
      <c r="J11" t="s">
        <v>235</v>
      </c>
      <c r="K11" t="s">
        <v>77</v>
      </c>
      <c r="L11" t="s">
        <v>78</v>
      </c>
      <c r="M11" t="s">
        <v>91</v>
      </c>
      <c r="N11" t="s">
        <v>324</v>
      </c>
      <c r="O11" t="s">
        <v>305</v>
      </c>
      <c r="P11" t="s">
        <v>276</v>
      </c>
      <c r="Q11" t="s">
        <v>294</v>
      </c>
      <c r="R11" t="s">
        <v>46</v>
      </c>
      <c r="S11" t="s">
        <v>235</v>
      </c>
      <c r="T11" t="s">
        <v>295</v>
      </c>
      <c r="U11" s="39" t="str">
        <f>IFERROR(_xlfn.IFNA(VLOOKUP(FINAL_TABLE[[#This Row],[AIDAParentId]],PAI!$B:$L,8,0),""),"")</f>
        <v/>
      </c>
      <c r="V11" s="39" t="str">
        <f>IFERROR(_xlfn.IFNA(VLOOKUP(FINAL_TABLE[[#This Row],[AIDAParentId]],PAI!$B:$L,9,0),""),"")</f>
        <v/>
      </c>
    </row>
    <row r="12" spans="1:22">
      <c r="A12">
        <v>1204</v>
      </c>
      <c r="B12" t="s">
        <v>265</v>
      </c>
      <c r="C12" t="s">
        <v>266</v>
      </c>
      <c r="D12" t="s">
        <v>240</v>
      </c>
      <c r="E12">
        <v>113921</v>
      </c>
      <c r="F12">
        <v>113920</v>
      </c>
      <c r="G12" t="s">
        <v>934</v>
      </c>
      <c r="H12" t="s">
        <v>236</v>
      </c>
      <c r="I12" t="s">
        <v>235</v>
      </c>
      <c r="J12" t="s">
        <v>235</v>
      </c>
      <c r="K12" t="s">
        <v>80</v>
      </c>
      <c r="L12" t="s">
        <v>104</v>
      </c>
      <c r="M12" t="s">
        <v>108</v>
      </c>
      <c r="N12" t="s">
        <v>347</v>
      </c>
      <c r="O12" t="s">
        <v>347</v>
      </c>
      <c r="P12" t="s">
        <v>276</v>
      </c>
      <c r="Q12" t="s">
        <v>277</v>
      </c>
      <c r="R12" t="s">
        <v>46</v>
      </c>
      <c r="S12" t="s">
        <v>235</v>
      </c>
      <c r="T12" t="s">
        <v>278</v>
      </c>
      <c r="U12" s="39" t="str">
        <f>IFERROR(_xlfn.IFNA(VLOOKUP(FINAL_TABLE[[#This Row],[AIDAParentId]],PAI!$B:$L,8,0),""),"")</f>
        <v/>
      </c>
      <c r="V12" s="39" t="str">
        <f>IFERROR(_xlfn.IFNA(VLOOKUP(FINAL_TABLE[[#This Row],[AIDAParentId]],PAI!$B:$L,9,0),""),"")</f>
        <v/>
      </c>
    </row>
    <row r="13" spans="1:22">
      <c r="A13">
        <v>1204</v>
      </c>
      <c r="B13" t="s">
        <v>265</v>
      </c>
      <c r="C13" t="s">
        <v>266</v>
      </c>
      <c r="D13" t="s">
        <v>240</v>
      </c>
      <c r="E13">
        <v>113507</v>
      </c>
      <c r="F13">
        <v>113506</v>
      </c>
      <c r="G13" t="s">
        <v>825</v>
      </c>
      <c r="H13" t="s">
        <v>236</v>
      </c>
      <c r="I13" t="s">
        <v>235</v>
      </c>
      <c r="J13" t="s">
        <v>235</v>
      </c>
      <c r="K13" t="s">
        <v>80</v>
      </c>
      <c r="L13" t="s">
        <v>104</v>
      </c>
      <c r="M13" t="s">
        <v>108</v>
      </c>
      <c r="N13" t="s">
        <v>305</v>
      </c>
      <c r="O13" t="s">
        <v>305</v>
      </c>
      <c r="P13" t="s">
        <v>276</v>
      </c>
      <c r="Q13" t="s">
        <v>277</v>
      </c>
      <c r="R13" t="s">
        <v>46</v>
      </c>
      <c r="S13" t="s">
        <v>235</v>
      </c>
      <c r="T13" t="s">
        <v>316</v>
      </c>
      <c r="U13" s="39" t="str">
        <f>IFERROR(_xlfn.IFNA(VLOOKUP(FINAL_TABLE[[#This Row],[AIDAParentId]],PAI!$B:$L,8,0),""),"")</f>
        <v/>
      </c>
      <c r="V13" s="39" t="str">
        <f>IFERROR(_xlfn.IFNA(VLOOKUP(FINAL_TABLE[[#This Row],[AIDAParentId]],PAI!$B:$L,9,0),""),"")</f>
        <v/>
      </c>
    </row>
    <row r="14" spans="1:22">
      <c r="A14">
        <v>1204</v>
      </c>
      <c r="B14" t="s">
        <v>265</v>
      </c>
      <c r="C14" t="s">
        <v>266</v>
      </c>
      <c r="D14" t="s">
        <v>240</v>
      </c>
      <c r="E14">
        <v>114091</v>
      </c>
      <c r="F14">
        <v>114090</v>
      </c>
      <c r="G14" t="s">
        <v>946</v>
      </c>
      <c r="H14" t="s">
        <v>236</v>
      </c>
      <c r="I14" t="s">
        <v>235</v>
      </c>
      <c r="J14" t="s">
        <v>235</v>
      </c>
      <c r="K14" t="s">
        <v>83</v>
      </c>
      <c r="L14" t="s">
        <v>115</v>
      </c>
      <c r="M14" t="s">
        <v>116</v>
      </c>
      <c r="N14" t="s">
        <v>947</v>
      </c>
      <c r="O14" t="s">
        <v>947</v>
      </c>
      <c r="P14" t="s">
        <v>276</v>
      </c>
      <c r="Q14" t="s">
        <v>277</v>
      </c>
      <c r="R14" t="s">
        <v>46</v>
      </c>
      <c r="S14" t="s">
        <v>235</v>
      </c>
      <c r="T14" t="s">
        <v>278</v>
      </c>
      <c r="U14" s="39" t="str">
        <f>IFERROR(_xlfn.IFNA(VLOOKUP(FINAL_TABLE[[#This Row],[AIDAParentId]],PAI!$B:$L,8,0),""),"")</f>
        <v/>
      </c>
      <c r="V14" s="39" t="str">
        <f>IFERROR(_xlfn.IFNA(VLOOKUP(FINAL_TABLE[[#This Row],[AIDAParentId]],PAI!$B:$L,9,0),""),"")</f>
        <v/>
      </c>
    </row>
    <row r="15" spans="1:22">
      <c r="A15">
        <v>1128</v>
      </c>
      <c r="B15" t="s">
        <v>254</v>
      </c>
      <c r="C15" t="s">
        <v>250</v>
      </c>
      <c r="D15" t="s">
        <v>240</v>
      </c>
      <c r="E15">
        <v>99210</v>
      </c>
      <c r="F15">
        <v>98923</v>
      </c>
      <c r="G15" t="s">
        <v>625</v>
      </c>
      <c r="H15" t="s">
        <v>236</v>
      </c>
      <c r="I15" t="s">
        <v>235</v>
      </c>
      <c r="J15" t="s">
        <v>238</v>
      </c>
      <c r="K15" t="s">
        <v>80</v>
      </c>
      <c r="L15" t="s">
        <v>81</v>
      </c>
      <c r="M15" t="s">
        <v>82</v>
      </c>
      <c r="N15" t="s">
        <v>626</v>
      </c>
      <c r="O15" t="s">
        <v>626</v>
      </c>
      <c r="P15" t="s">
        <v>276</v>
      </c>
      <c r="Q15" t="s">
        <v>277</v>
      </c>
      <c r="R15" t="s">
        <v>46</v>
      </c>
      <c r="S15" t="s">
        <v>238</v>
      </c>
      <c r="T15" t="s">
        <v>295</v>
      </c>
      <c r="U15" s="39">
        <f>IFERROR(_xlfn.IFNA(VLOOKUP(FINAL_TABLE[[#This Row],[AIDAParentId]],PAI!$B:$L,8,0),""),"")</f>
        <v>1656.5225976478498</v>
      </c>
      <c r="V15" s="39">
        <f>IFERROR(_xlfn.IFNA(VLOOKUP(FINAL_TABLE[[#This Row],[AIDAParentId]],PAI!$B:$L,9,0),""),"")</f>
        <v>2133.9517181211377</v>
      </c>
    </row>
    <row r="16" spans="1:22">
      <c r="A16">
        <v>1128</v>
      </c>
      <c r="B16" t="s">
        <v>254</v>
      </c>
      <c r="C16" t="s">
        <v>250</v>
      </c>
      <c r="D16" t="s">
        <v>240</v>
      </c>
      <c r="E16">
        <v>99208</v>
      </c>
      <c r="F16">
        <v>98923</v>
      </c>
      <c r="G16" t="s">
        <v>625</v>
      </c>
      <c r="H16" t="s">
        <v>236</v>
      </c>
      <c r="I16" t="s">
        <v>235</v>
      </c>
      <c r="J16" t="s">
        <v>238</v>
      </c>
      <c r="K16" t="s">
        <v>80</v>
      </c>
      <c r="L16" t="s">
        <v>81</v>
      </c>
      <c r="M16" t="s">
        <v>82</v>
      </c>
      <c r="N16" t="s">
        <v>626</v>
      </c>
      <c r="O16" t="s">
        <v>626</v>
      </c>
      <c r="P16" t="s">
        <v>276</v>
      </c>
      <c r="Q16" t="s">
        <v>277</v>
      </c>
      <c r="R16" t="s">
        <v>46</v>
      </c>
      <c r="S16" t="s">
        <v>238</v>
      </c>
      <c r="T16" t="s">
        <v>295</v>
      </c>
      <c r="U16" s="39">
        <f>IFERROR(_xlfn.IFNA(VLOOKUP(FINAL_TABLE[[#This Row],[AIDAParentId]],PAI!$B:$L,8,0),""),"")</f>
        <v>1656.5225976478498</v>
      </c>
      <c r="V16" s="39">
        <f>IFERROR(_xlfn.IFNA(VLOOKUP(FINAL_TABLE[[#This Row],[AIDAParentId]],PAI!$B:$L,9,0),""),"")</f>
        <v>2133.9517181211377</v>
      </c>
    </row>
    <row r="17" spans="1:22">
      <c r="A17">
        <v>1128</v>
      </c>
      <c r="B17" t="s">
        <v>254</v>
      </c>
      <c r="C17" t="s">
        <v>250</v>
      </c>
      <c r="D17" t="s">
        <v>240</v>
      </c>
      <c r="E17">
        <v>99209</v>
      </c>
      <c r="F17">
        <v>98923</v>
      </c>
      <c r="G17" t="s">
        <v>625</v>
      </c>
      <c r="H17" t="s">
        <v>236</v>
      </c>
      <c r="I17" t="s">
        <v>235</v>
      </c>
      <c r="J17" t="s">
        <v>239</v>
      </c>
      <c r="K17" t="s">
        <v>80</v>
      </c>
      <c r="L17" t="s">
        <v>81</v>
      </c>
      <c r="M17" t="s">
        <v>82</v>
      </c>
      <c r="N17" t="s">
        <v>626</v>
      </c>
      <c r="O17" t="s">
        <v>626</v>
      </c>
      <c r="P17" t="s">
        <v>276</v>
      </c>
      <c r="Q17" t="s">
        <v>277</v>
      </c>
      <c r="R17" t="s">
        <v>46</v>
      </c>
      <c r="S17" t="s">
        <v>238</v>
      </c>
      <c r="T17" t="s">
        <v>295</v>
      </c>
      <c r="U17" s="39">
        <f>IFERROR(_xlfn.IFNA(VLOOKUP(FINAL_TABLE[[#This Row],[AIDAParentId]],PAI!$B:$L,8,0),""),"")</f>
        <v>1656.5225976478498</v>
      </c>
      <c r="V17" s="39">
        <f>IFERROR(_xlfn.IFNA(VLOOKUP(FINAL_TABLE[[#This Row],[AIDAParentId]],PAI!$B:$L,9,0),""),"")</f>
        <v>2133.9517181211377</v>
      </c>
    </row>
    <row r="18" spans="1:22">
      <c r="A18">
        <v>1128</v>
      </c>
      <c r="B18" t="s">
        <v>254</v>
      </c>
      <c r="C18" t="s">
        <v>250</v>
      </c>
      <c r="D18" t="s">
        <v>240</v>
      </c>
      <c r="E18">
        <v>101547</v>
      </c>
      <c r="F18">
        <v>98923</v>
      </c>
      <c r="G18" t="s">
        <v>625</v>
      </c>
      <c r="H18" t="s">
        <v>236</v>
      </c>
      <c r="I18" t="s">
        <v>235</v>
      </c>
      <c r="J18" t="s">
        <v>238</v>
      </c>
      <c r="K18" t="s">
        <v>80</v>
      </c>
      <c r="L18" t="s">
        <v>81</v>
      </c>
      <c r="M18" t="s">
        <v>82</v>
      </c>
      <c r="N18" t="s">
        <v>626</v>
      </c>
      <c r="O18" t="s">
        <v>626</v>
      </c>
      <c r="P18" t="s">
        <v>276</v>
      </c>
      <c r="Q18" t="s">
        <v>403</v>
      </c>
      <c r="R18" t="s">
        <v>149</v>
      </c>
      <c r="S18" t="s">
        <v>238</v>
      </c>
      <c r="U18" s="39">
        <f>IFERROR(_xlfn.IFNA(VLOOKUP(FINAL_TABLE[[#This Row],[AIDAParentId]],PAI!$B:$L,8,0),""),"")</f>
        <v>1656.5225976478498</v>
      </c>
      <c r="V18" s="39">
        <f>IFERROR(_xlfn.IFNA(VLOOKUP(FINAL_TABLE[[#This Row],[AIDAParentId]],PAI!$B:$L,9,0),""),"")</f>
        <v>2133.9517181211377</v>
      </c>
    </row>
    <row r="19" spans="1:22">
      <c r="A19">
        <v>1128</v>
      </c>
      <c r="B19" t="s">
        <v>254</v>
      </c>
      <c r="C19" t="s">
        <v>250</v>
      </c>
      <c r="D19" t="s">
        <v>240</v>
      </c>
      <c r="E19">
        <v>98909</v>
      </c>
      <c r="F19">
        <v>97226</v>
      </c>
      <c r="G19" t="s">
        <v>454</v>
      </c>
      <c r="H19" t="s">
        <v>236</v>
      </c>
      <c r="I19" t="s">
        <v>235</v>
      </c>
      <c r="J19" t="s">
        <v>236</v>
      </c>
      <c r="K19" t="s">
        <v>93</v>
      </c>
      <c r="L19" t="s">
        <v>94</v>
      </c>
      <c r="M19" t="s">
        <v>174</v>
      </c>
      <c r="N19" t="s">
        <v>293</v>
      </c>
      <c r="O19" t="s">
        <v>293</v>
      </c>
      <c r="P19" t="s">
        <v>276</v>
      </c>
      <c r="Q19" t="s">
        <v>403</v>
      </c>
      <c r="R19" t="s">
        <v>149</v>
      </c>
      <c r="S19" t="s">
        <v>237</v>
      </c>
      <c r="U19" s="39">
        <f>IFERROR(_xlfn.IFNA(VLOOKUP(FINAL_TABLE[[#This Row],[AIDAParentId]],PAI!$B:$L,8,0),""),"")</f>
        <v>286.23261061588806</v>
      </c>
      <c r="V19" s="39">
        <f>IFERROR(_xlfn.IFNA(VLOOKUP(FINAL_TABLE[[#This Row],[AIDAParentId]],PAI!$B:$L,9,0),""),"")</f>
        <v>847.41875905623488</v>
      </c>
    </row>
    <row r="20" spans="1:22">
      <c r="A20">
        <v>1128</v>
      </c>
      <c r="B20" t="s">
        <v>254</v>
      </c>
      <c r="C20" t="s">
        <v>250</v>
      </c>
      <c r="D20" t="s">
        <v>240</v>
      </c>
      <c r="E20">
        <v>97227</v>
      </c>
      <c r="F20">
        <v>97226</v>
      </c>
      <c r="G20" t="s">
        <v>454</v>
      </c>
      <c r="H20" t="s">
        <v>236</v>
      </c>
      <c r="I20" t="s">
        <v>235</v>
      </c>
      <c r="J20" t="s">
        <v>237</v>
      </c>
      <c r="K20" t="s">
        <v>93</v>
      </c>
      <c r="L20" t="s">
        <v>94</v>
      </c>
      <c r="M20" t="s">
        <v>174</v>
      </c>
      <c r="N20" t="s">
        <v>293</v>
      </c>
      <c r="O20" t="s">
        <v>293</v>
      </c>
      <c r="P20" t="s">
        <v>276</v>
      </c>
      <c r="Q20" t="s">
        <v>294</v>
      </c>
      <c r="R20" t="s">
        <v>46</v>
      </c>
      <c r="S20" t="s">
        <v>237</v>
      </c>
      <c r="T20" t="s">
        <v>316</v>
      </c>
      <c r="U20" s="39">
        <f>IFERROR(_xlfn.IFNA(VLOOKUP(FINAL_TABLE[[#This Row],[AIDAParentId]],PAI!$B:$L,8,0),""),"")</f>
        <v>286.23261061588806</v>
      </c>
      <c r="V20" s="39">
        <f>IFERROR(_xlfn.IFNA(VLOOKUP(FINAL_TABLE[[#This Row],[AIDAParentId]],PAI!$B:$L,9,0),""),"")</f>
        <v>847.41875905623488</v>
      </c>
    </row>
    <row r="21" spans="1:22">
      <c r="A21">
        <v>1128</v>
      </c>
      <c r="B21" t="s">
        <v>254</v>
      </c>
      <c r="C21" t="s">
        <v>250</v>
      </c>
      <c r="D21" t="s">
        <v>240</v>
      </c>
      <c r="E21">
        <v>97228</v>
      </c>
      <c r="F21">
        <v>97226</v>
      </c>
      <c r="G21" t="s">
        <v>454</v>
      </c>
      <c r="H21" t="s">
        <v>236</v>
      </c>
      <c r="I21" t="s">
        <v>235</v>
      </c>
      <c r="J21" t="s">
        <v>236</v>
      </c>
      <c r="K21" t="s">
        <v>93</v>
      </c>
      <c r="L21" t="s">
        <v>94</v>
      </c>
      <c r="M21" t="s">
        <v>174</v>
      </c>
      <c r="N21" t="s">
        <v>293</v>
      </c>
      <c r="O21" t="s">
        <v>293</v>
      </c>
      <c r="P21" t="s">
        <v>276</v>
      </c>
      <c r="Q21" t="s">
        <v>456</v>
      </c>
      <c r="R21" t="s">
        <v>149</v>
      </c>
      <c r="S21" t="s">
        <v>237</v>
      </c>
      <c r="U21" s="39">
        <f>IFERROR(_xlfn.IFNA(VLOOKUP(FINAL_TABLE[[#This Row],[AIDAParentId]],PAI!$B:$L,8,0),""),"")</f>
        <v>286.23261061588806</v>
      </c>
      <c r="V21" s="39">
        <f>IFERROR(_xlfn.IFNA(VLOOKUP(FINAL_TABLE[[#This Row],[AIDAParentId]],PAI!$B:$L,9,0),""),"")</f>
        <v>847.41875905623488</v>
      </c>
    </row>
    <row r="22" spans="1:22">
      <c r="A22">
        <v>1128</v>
      </c>
      <c r="B22" t="s">
        <v>254</v>
      </c>
      <c r="C22" t="s">
        <v>250</v>
      </c>
      <c r="D22" t="s">
        <v>240</v>
      </c>
      <c r="E22">
        <v>89598</v>
      </c>
      <c r="F22">
        <v>66574</v>
      </c>
      <c r="G22" t="s">
        <v>320</v>
      </c>
      <c r="H22" t="s">
        <v>236</v>
      </c>
      <c r="I22" t="s">
        <v>235</v>
      </c>
      <c r="J22" t="s">
        <v>236</v>
      </c>
      <c r="K22" t="s">
        <v>74</v>
      </c>
      <c r="L22" t="s">
        <v>75</v>
      </c>
      <c r="M22" t="s">
        <v>155</v>
      </c>
      <c r="N22" t="s">
        <v>293</v>
      </c>
      <c r="O22" t="s">
        <v>293</v>
      </c>
      <c r="P22" t="s">
        <v>276</v>
      </c>
      <c r="Q22" t="s">
        <v>340</v>
      </c>
      <c r="R22" t="s">
        <v>46</v>
      </c>
      <c r="S22" t="s">
        <v>237</v>
      </c>
      <c r="T22" t="s">
        <v>295</v>
      </c>
      <c r="U22" s="39">
        <f>IFERROR(_xlfn.IFNA(VLOOKUP(FINAL_TABLE[[#This Row],[AIDAParentId]],PAI!$B:$L,8,0),""),"")</f>
        <v>143.87930227813982</v>
      </c>
      <c r="V22" s="39">
        <f>IFERROR(_xlfn.IFNA(VLOOKUP(FINAL_TABLE[[#This Row],[AIDAParentId]],PAI!$B:$L,9,0),""),"")</f>
        <v>2325.1247289401749</v>
      </c>
    </row>
    <row r="23" spans="1:22">
      <c r="A23">
        <v>1128</v>
      </c>
      <c r="B23" t="s">
        <v>254</v>
      </c>
      <c r="C23" t="s">
        <v>250</v>
      </c>
      <c r="D23" t="s">
        <v>240</v>
      </c>
      <c r="E23">
        <v>113778</v>
      </c>
      <c r="F23">
        <v>66574</v>
      </c>
      <c r="G23" t="s">
        <v>320</v>
      </c>
      <c r="H23" t="s">
        <v>236</v>
      </c>
      <c r="I23" t="s">
        <v>235</v>
      </c>
      <c r="J23" t="s">
        <v>236</v>
      </c>
      <c r="K23" t="s">
        <v>74</v>
      </c>
      <c r="L23" t="s">
        <v>75</v>
      </c>
      <c r="M23" t="s">
        <v>155</v>
      </c>
      <c r="N23" t="s">
        <v>293</v>
      </c>
      <c r="O23" t="s">
        <v>293</v>
      </c>
      <c r="P23" t="s">
        <v>276</v>
      </c>
      <c r="Q23" t="s">
        <v>277</v>
      </c>
      <c r="R23" t="s">
        <v>46</v>
      </c>
      <c r="S23" t="s">
        <v>237</v>
      </c>
      <c r="T23" t="s">
        <v>278</v>
      </c>
      <c r="U23" s="39">
        <f>IFERROR(_xlfn.IFNA(VLOOKUP(FINAL_TABLE[[#This Row],[AIDAParentId]],PAI!$B:$L,8,0),""),"")</f>
        <v>143.87930227813982</v>
      </c>
      <c r="V23" s="39">
        <f>IFERROR(_xlfn.IFNA(VLOOKUP(FINAL_TABLE[[#This Row],[AIDAParentId]],PAI!$B:$L,9,0),""),"")</f>
        <v>2325.1247289401749</v>
      </c>
    </row>
    <row r="24" spans="1:22">
      <c r="A24">
        <v>1128</v>
      </c>
      <c r="B24" t="s">
        <v>254</v>
      </c>
      <c r="C24" t="s">
        <v>250</v>
      </c>
      <c r="D24" t="s">
        <v>240</v>
      </c>
      <c r="E24">
        <v>88555</v>
      </c>
      <c r="F24">
        <v>66574</v>
      </c>
      <c r="G24" t="s">
        <v>320</v>
      </c>
      <c r="H24" t="s">
        <v>236</v>
      </c>
      <c r="I24" t="s">
        <v>235</v>
      </c>
      <c r="J24" t="s">
        <v>237</v>
      </c>
      <c r="K24" t="s">
        <v>74</v>
      </c>
      <c r="L24" t="s">
        <v>75</v>
      </c>
      <c r="M24" t="s">
        <v>155</v>
      </c>
      <c r="N24" t="s">
        <v>293</v>
      </c>
      <c r="O24" t="s">
        <v>293</v>
      </c>
      <c r="P24" t="s">
        <v>276</v>
      </c>
      <c r="Q24" t="s">
        <v>277</v>
      </c>
      <c r="R24" t="s">
        <v>46</v>
      </c>
      <c r="S24" t="s">
        <v>237</v>
      </c>
      <c r="T24" t="s">
        <v>316</v>
      </c>
      <c r="U24" s="39">
        <f>IFERROR(_xlfn.IFNA(VLOOKUP(FINAL_TABLE[[#This Row],[AIDAParentId]],PAI!$B:$L,8,0),""),"")</f>
        <v>143.87930227813982</v>
      </c>
      <c r="V24" s="39">
        <f>IFERROR(_xlfn.IFNA(VLOOKUP(FINAL_TABLE[[#This Row],[AIDAParentId]],PAI!$B:$L,9,0),""),"")</f>
        <v>2325.1247289401749</v>
      </c>
    </row>
    <row r="25" spans="1:22">
      <c r="A25">
        <v>1128</v>
      </c>
      <c r="B25" t="s">
        <v>254</v>
      </c>
      <c r="C25" t="s">
        <v>250</v>
      </c>
      <c r="D25" t="s">
        <v>240</v>
      </c>
      <c r="E25">
        <v>92043</v>
      </c>
      <c r="F25">
        <v>92042</v>
      </c>
      <c r="G25" t="s">
        <v>534</v>
      </c>
      <c r="H25" t="s">
        <v>236</v>
      </c>
      <c r="I25" t="s">
        <v>235</v>
      </c>
      <c r="J25" t="s">
        <v>235</v>
      </c>
      <c r="K25" t="s">
        <v>74</v>
      </c>
      <c r="L25" t="s">
        <v>180</v>
      </c>
      <c r="M25" t="s">
        <v>180</v>
      </c>
      <c r="N25" t="s">
        <v>324</v>
      </c>
      <c r="O25" t="s">
        <v>324</v>
      </c>
      <c r="P25" t="s">
        <v>276</v>
      </c>
      <c r="Q25" t="s">
        <v>294</v>
      </c>
      <c r="R25" t="s">
        <v>46</v>
      </c>
      <c r="S25" t="s">
        <v>235</v>
      </c>
      <c r="T25" t="s">
        <v>278</v>
      </c>
      <c r="U25" s="39">
        <f>IFERROR(_xlfn.IFNA(VLOOKUP(FINAL_TABLE[[#This Row],[AIDAParentId]],PAI!$B:$L,8,0),""),"")</f>
        <v>104.08409699277458</v>
      </c>
      <c r="V25" s="39">
        <f>IFERROR(_xlfn.IFNA(VLOOKUP(FINAL_TABLE[[#This Row],[AIDAParentId]],PAI!$B:$L,9,0),""),"")</f>
        <v>103.01448596998056</v>
      </c>
    </row>
    <row r="26" spans="1:22">
      <c r="A26">
        <v>1128</v>
      </c>
      <c r="B26" t="s">
        <v>254</v>
      </c>
      <c r="C26" t="s">
        <v>250</v>
      </c>
      <c r="D26" t="s">
        <v>240</v>
      </c>
      <c r="E26">
        <v>92044</v>
      </c>
      <c r="F26">
        <v>92042</v>
      </c>
      <c r="G26" t="s">
        <v>534</v>
      </c>
      <c r="H26" t="s">
        <v>236</v>
      </c>
      <c r="I26" t="s">
        <v>235</v>
      </c>
      <c r="J26" t="s">
        <v>235</v>
      </c>
      <c r="K26" t="s">
        <v>74</v>
      </c>
      <c r="L26" t="s">
        <v>180</v>
      </c>
      <c r="M26" t="s">
        <v>180</v>
      </c>
      <c r="N26" t="s">
        <v>324</v>
      </c>
      <c r="O26" t="s">
        <v>324</v>
      </c>
      <c r="P26" t="s">
        <v>276</v>
      </c>
      <c r="Q26" t="s">
        <v>294</v>
      </c>
      <c r="R26" t="s">
        <v>46</v>
      </c>
      <c r="S26" t="s">
        <v>235</v>
      </c>
      <c r="T26" t="s">
        <v>295</v>
      </c>
      <c r="U26" s="39">
        <f>IFERROR(_xlfn.IFNA(VLOOKUP(FINAL_TABLE[[#This Row],[AIDAParentId]],PAI!$B:$L,8,0),""),"")</f>
        <v>104.08409699277458</v>
      </c>
      <c r="V26" s="39">
        <f>IFERROR(_xlfn.IFNA(VLOOKUP(FINAL_TABLE[[#This Row],[AIDAParentId]],PAI!$B:$L,9,0),""),"")</f>
        <v>103.01448596998056</v>
      </c>
    </row>
    <row r="27" spans="1:22">
      <c r="A27">
        <v>1128</v>
      </c>
      <c r="B27" t="s">
        <v>254</v>
      </c>
      <c r="C27" t="s">
        <v>250</v>
      </c>
      <c r="D27" t="s">
        <v>240</v>
      </c>
      <c r="E27">
        <v>113669</v>
      </c>
      <c r="F27">
        <v>112480</v>
      </c>
      <c r="G27" t="s">
        <v>764</v>
      </c>
      <c r="H27" t="s">
        <v>236</v>
      </c>
      <c r="I27" t="s">
        <v>235</v>
      </c>
      <c r="J27" t="s">
        <v>236</v>
      </c>
      <c r="K27" t="s">
        <v>83</v>
      </c>
      <c r="L27" t="s">
        <v>99</v>
      </c>
      <c r="M27" t="s">
        <v>100</v>
      </c>
      <c r="N27" t="s">
        <v>293</v>
      </c>
      <c r="O27" t="s">
        <v>544</v>
      </c>
      <c r="P27" t="s">
        <v>276</v>
      </c>
      <c r="Q27" t="s">
        <v>829</v>
      </c>
      <c r="R27" t="s">
        <v>46</v>
      </c>
      <c r="S27" t="s">
        <v>236</v>
      </c>
      <c r="T27" t="s">
        <v>278</v>
      </c>
      <c r="U27" s="39">
        <f>IFERROR(_xlfn.IFNA(VLOOKUP(FINAL_TABLE[[#This Row],[AIDAParentId]],PAI!$B:$L,8,0),""),"")</f>
        <v>2095.694194124414</v>
      </c>
      <c r="V27" s="39">
        <f>IFERROR(_xlfn.IFNA(VLOOKUP(FINAL_TABLE[[#This Row],[AIDAParentId]],PAI!$B:$L,9,0),""),"")</f>
        <v>3460.5327976537956</v>
      </c>
    </row>
    <row r="28" spans="1:22">
      <c r="A28">
        <v>1128</v>
      </c>
      <c r="B28" t="s">
        <v>254</v>
      </c>
      <c r="C28" t="s">
        <v>250</v>
      </c>
      <c r="D28" t="s">
        <v>240</v>
      </c>
      <c r="E28">
        <v>113426</v>
      </c>
      <c r="F28">
        <v>112480</v>
      </c>
      <c r="G28" t="s">
        <v>764</v>
      </c>
      <c r="H28" t="s">
        <v>236</v>
      </c>
      <c r="I28" t="s">
        <v>235</v>
      </c>
      <c r="J28" t="s">
        <v>237</v>
      </c>
      <c r="K28" t="s">
        <v>83</v>
      </c>
      <c r="L28" t="s">
        <v>99</v>
      </c>
      <c r="M28" t="s">
        <v>100</v>
      </c>
      <c r="N28" t="s">
        <v>293</v>
      </c>
      <c r="O28" t="s">
        <v>544</v>
      </c>
      <c r="P28" t="s">
        <v>276</v>
      </c>
      <c r="Q28" t="s">
        <v>277</v>
      </c>
      <c r="R28" t="s">
        <v>46</v>
      </c>
      <c r="S28" t="s">
        <v>236</v>
      </c>
      <c r="T28" t="s">
        <v>278</v>
      </c>
      <c r="U28" s="39">
        <f>IFERROR(_xlfn.IFNA(VLOOKUP(FINAL_TABLE[[#This Row],[AIDAParentId]],PAI!$B:$L,8,0),""),"")</f>
        <v>2095.694194124414</v>
      </c>
      <c r="V28" s="39">
        <f>IFERROR(_xlfn.IFNA(VLOOKUP(FINAL_TABLE[[#This Row],[AIDAParentId]],PAI!$B:$L,9,0),""),"")</f>
        <v>3460.5327976537956</v>
      </c>
    </row>
    <row r="29" spans="1:22">
      <c r="A29">
        <v>1128</v>
      </c>
      <c r="B29" t="s">
        <v>254</v>
      </c>
      <c r="C29" t="s">
        <v>250</v>
      </c>
      <c r="D29" t="s">
        <v>240</v>
      </c>
      <c r="E29">
        <v>112630</v>
      </c>
      <c r="F29">
        <v>112480</v>
      </c>
      <c r="G29" t="s">
        <v>764</v>
      </c>
      <c r="H29" t="s">
        <v>236</v>
      </c>
      <c r="I29" t="s">
        <v>235</v>
      </c>
      <c r="J29" t="s">
        <v>236</v>
      </c>
      <c r="K29" t="s">
        <v>83</v>
      </c>
      <c r="L29" t="s">
        <v>99</v>
      </c>
      <c r="M29" t="s">
        <v>100</v>
      </c>
      <c r="N29" t="s">
        <v>293</v>
      </c>
      <c r="O29" t="s">
        <v>544</v>
      </c>
      <c r="P29" t="s">
        <v>276</v>
      </c>
      <c r="Q29" t="s">
        <v>277</v>
      </c>
      <c r="R29" t="s">
        <v>46</v>
      </c>
      <c r="S29" t="s">
        <v>236</v>
      </c>
      <c r="T29" t="s">
        <v>316</v>
      </c>
      <c r="U29" s="39">
        <f>IFERROR(_xlfn.IFNA(VLOOKUP(FINAL_TABLE[[#This Row],[AIDAParentId]],PAI!$B:$L,8,0),""),"")</f>
        <v>2095.694194124414</v>
      </c>
      <c r="V29" s="39">
        <f>IFERROR(_xlfn.IFNA(VLOOKUP(FINAL_TABLE[[#This Row],[AIDAParentId]],PAI!$B:$L,9,0),""),"")</f>
        <v>3460.5327976537956</v>
      </c>
    </row>
    <row r="30" spans="1:22">
      <c r="A30">
        <v>1128</v>
      </c>
      <c r="B30" t="s">
        <v>254</v>
      </c>
      <c r="C30" t="s">
        <v>250</v>
      </c>
      <c r="D30" t="s">
        <v>240</v>
      </c>
      <c r="E30">
        <v>113427</v>
      </c>
      <c r="F30">
        <v>112480</v>
      </c>
      <c r="G30" t="s">
        <v>764</v>
      </c>
      <c r="H30" t="s">
        <v>236</v>
      </c>
      <c r="I30" t="s">
        <v>235</v>
      </c>
      <c r="J30" t="s">
        <v>235</v>
      </c>
      <c r="K30" t="s">
        <v>83</v>
      </c>
      <c r="L30" t="s">
        <v>99</v>
      </c>
      <c r="M30" t="s">
        <v>100</v>
      </c>
      <c r="N30" t="s">
        <v>293</v>
      </c>
      <c r="O30" t="s">
        <v>544</v>
      </c>
      <c r="P30" t="s">
        <v>276</v>
      </c>
      <c r="Q30" t="s">
        <v>277</v>
      </c>
      <c r="R30" t="s">
        <v>46</v>
      </c>
      <c r="S30" t="s">
        <v>236</v>
      </c>
      <c r="T30" t="s">
        <v>278</v>
      </c>
      <c r="U30" s="39">
        <f>IFERROR(_xlfn.IFNA(VLOOKUP(FINAL_TABLE[[#This Row],[AIDAParentId]],PAI!$B:$L,8,0),""),"")</f>
        <v>2095.694194124414</v>
      </c>
      <c r="V30" s="39">
        <f>IFERROR(_xlfn.IFNA(VLOOKUP(FINAL_TABLE[[#This Row],[AIDAParentId]],PAI!$B:$L,9,0),""),"")</f>
        <v>3460.5327976537956</v>
      </c>
    </row>
    <row r="31" spans="1:22">
      <c r="A31">
        <v>1128</v>
      </c>
      <c r="B31" t="s">
        <v>254</v>
      </c>
      <c r="C31" t="s">
        <v>250</v>
      </c>
      <c r="D31" t="s">
        <v>240</v>
      </c>
      <c r="E31">
        <v>112631</v>
      </c>
      <c r="F31">
        <v>112480</v>
      </c>
      <c r="G31" t="s">
        <v>764</v>
      </c>
      <c r="H31" t="s">
        <v>236</v>
      </c>
      <c r="I31" t="s">
        <v>235</v>
      </c>
      <c r="J31" t="s">
        <v>236</v>
      </c>
      <c r="K31" t="s">
        <v>83</v>
      </c>
      <c r="L31" t="s">
        <v>99</v>
      </c>
      <c r="M31" t="s">
        <v>100</v>
      </c>
      <c r="N31" t="s">
        <v>293</v>
      </c>
      <c r="O31" t="s">
        <v>544</v>
      </c>
      <c r="P31" t="s">
        <v>276</v>
      </c>
      <c r="Q31" t="s">
        <v>277</v>
      </c>
      <c r="R31" t="s">
        <v>46</v>
      </c>
      <c r="S31" t="s">
        <v>236</v>
      </c>
      <c r="T31" t="s">
        <v>295</v>
      </c>
      <c r="U31" s="39">
        <f>IFERROR(_xlfn.IFNA(VLOOKUP(FINAL_TABLE[[#This Row],[AIDAParentId]],PAI!$B:$L,8,0),""),"")</f>
        <v>2095.694194124414</v>
      </c>
      <c r="V31" s="39">
        <f>IFERROR(_xlfn.IFNA(VLOOKUP(FINAL_TABLE[[#This Row],[AIDAParentId]],PAI!$B:$L,9,0),""),"")</f>
        <v>3460.5327976537956</v>
      </c>
    </row>
    <row r="32" spans="1:22">
      <c r="A32">
        <v>1128</v>
      </c>
      <c r="B32" t="s">
        <v>254</v>
      </c>
      <c r="C32" t="s">
        <v>250</v>
      </c>
      <c r="D32" t="s">
        <v>240</v>
      </c>
      <c r="E32">
        <v>87390</v>
      </c>
      <c r="F32">
        <v>87389</v>
      </c>
      <c r="G32" t="s">
        <v>497</v>
      </c>
      <c r="H32" t="s">
        <v>236</v>
      </c>
      <c r="I32" t="s">
        <v>235</v>
      </c>
      <c r="J32" t="s">
        <v>237</v>
      </c>
      <c r="K32" t="s">
        <v>74</v>
      </c>
      <c r="L32" t="s">
        <v>75</v>
      </c>
      <c r="M32" t="s">
        <v>162</v>
      </c>
      <c r="N32" t="s">
        <v>293</v>
      </c>
      <c r="O32" t="s">
        <v>293</v>
      </c>
      <c r="P32" t="s">
        <v>276</v>
      </c>
      <c r="Q32" t="s">
        <v>294</v>
      </c>
      <c r="R32" t="s">
        <v>46</v>
      </c>
      <c r="S32" t="s">
        <v>237</v>
      </c>
      <c r="T32" t="s">
        <v>278</v>
      </c>
      <c r="U32" s="39">
        <f>IFERROR(_xlfn.IFNA(VLOOKUP(FINAL_TABLE[[#This Row],[AIDAParentId]],PAI!$B:$L,8,0),""),"")</f>
        <v>41.328433786256319</v>
      </c>
      <c r="V32" s="39">
        <f>IFERROR(_xlfn.IFNA(VLOOKUP(FINAL_TABLE[[#This Row],[AIDAParentId]],PAI!$B:$L,9,0),""),"")</f>
        <v>331.55011541400529</v>
      </c>
    </row>
    <row r="33" spans="1:22">
      <c r="A33">
        <v>1128</v>
      </c>
      <c r="B33" t="s">
        <v>254</v>
      </c>
      <c r="C33" t="s">
        <v>250</v>
      </c>
      <c r="D33" t="s">
        <v>240</v>
      </c>
      <c r="E33">
        <v>87391</v>
      </c>
      <c r="F33">
        <v>87389</v>
      </c>
      <c r="G33" t="s">
        <v>497</v>
      </c>
      <c r="H33" t="s">
        <v>236</v>
      </c>
      <c r="I33" t="s">
        <v>235</v>
      </c>
      <c r="J33" t="s">
        <v>237</v>
      </c>
      <c r="K33" t="s">
        <v>74</v>
      </c>
      <c r="L33" t="s">
        <v>75</v>
      </c>
      <c r="M33" t="s">
        <v>162</v>
      </c>
      <c r="N33" t="s">
        <v>293</v>
      </c>
      <c r="O33" t="s">
        <v>293</v>
      </c>
      <c r="P33" t="s">
        <v>276</v>
      </c>
      <c r="Q33" t="s">
        <v>294</v>
      </c>
      <c r="R33" t="s">
        <v>46</v>
      </c>
      <c r="S33" t="s">
        <v>237</v>
      </c>
      <c r="T33" t="s">
        <v>295</v>
      </c>
      <c r="U33" s="39">
        <f>IFERROR(_xlfn.IFNA(VLOOKUP(FINAL_TABLE[[#This Row],[AIDAParentId]],PAI!$B:$L,8,0),""),"")</f>
        <v>41.328433786256319</v>
      </c>
      <c r="V33" s="39">
        <f>IFERROR(_xlfn.IFNA(VLOOKUP(FINAL_TABLE[[#This Row],[AIDAParentId]],PAI!$B:$L,9,0),""),"")</f>
        <v>331.55011541400529</v>
      </c>
    </row>
    <row r="34" spans="1:22">
      <c r="A34">
        <v>1128</v>
      </c>
      <c r="B34" t="s">
        <v>254</v>
      </c>
      <c r="C34" t="s">
        <v>250</v>
      </c>
      <c r="D34" t="s">
        <v>240</v>
      </c>
      <c r="E34">
        <v>96875</v>
      </c>
      <c r="F34">
        <v>96873</v>
      </c>
      <c r="G34" t="s">
        <v>447</v>
      </c>
      <c r="H34" t="s">
        <v>236</v>
      </c>
      <c r="I34" t="s">
        <v>235</v>
      </c>
      <c r="J34" t="s">
        <v>236</v>
      </c>
      <c r="K34" t="s">
        <v>83</v>
      </c>
      <c r="L34" t="s">
        <v>84</v>
      </c>
      <c r="M34" t="s">
        <v>84</v>
      </c>
      <c r="N34" t="s">
        <v>293</v>
      </c>
      <c r="O34" t="s">
        <v>293</v>
      </c>
      <c r="P34" t="s">
        <v>276</v>
      </c>
      <c r="Q34" t="s">
        <v>277</v>
      </c>
      <c r="R34" t="s">
        <v>46</v>
      </c>
      <c r="S34" t="s">
        <v>236</v>
      </c>
      <c r="T34" t="s">
        <v>295</v>
      </c>
      <c r="U34" s="39">
        <f>IFERROR(_xlfn.IFNA(VLOOKUP(FINAL_TABLE[[#This Row],[AIDAParentId]],PAI!$B:$L,8,0),""),"")</f>
        <v>7288.3519049433289</v>
      </c>
      <c r="V34" s="39">
        <f>IFERROR(_xlfn.IFNA(VLOOKUP(FINAL_TABLE[[#This Row],[AIDAParentId]],PAI!$B:$L,9,0),""),"")</f>
        <v>2481.1411406411517</v>
      </c>
    </row>
    <row r="35" spans="1:22">
      <c r="A35">
        <v>1128</v>
      </c>
      <c r="B35" t="s">
        <v>254</v>
      </c>
      <c r="C35" t="s">
        <v>250</v>
      </c>
      <c r="D35" t="s">
        <v>240</v>
      </c>
      <c r="E35">
        <v>96874</v>
      </c>
      <c r="F35">
        <v>96873</v>
      </c>
      <c r="G35" t="s">
        <v>447</v>
      </c>
      <c r="H35" t="s">
        <v>236</v>
      </c>
      <c r="I35" t="s">
        <v>235</v>
      </c>
      <c r="J35" t="s">
        <v>236</v>
      </c>
      <c r="K35" t="s">
        <v>83</v>
      </c>
      <c r="L35" t="s">
        <v>84</v>
      </c>
      <c r="M35" t="s">
        <v>84</v>
      </c>
      <c r="N35" t="s">
        <v>293</v>
      </c>
      <c r="O35" t="s">
        <v>293</v>
      </c>
      <c r="P35" t="s">
        <v>276</v>
      </c>
      <c r="Q35" t="s">
        <v>277</v>
      </c>
      <c r="R35" t="s">
        <v>46</v>
      </c>
      <c r="S35" t="s">
        <v>236</v>
      </c>
      <c r="T35" t="s">
        <v>278</v>
      </c>
      <c r="U35" s="39">
        <f>IFERROR(_xlfn.IFNA(VLOOKUP(FINAL_TABLE[[#This Row],[AIDAParentId]],PAI!$B:$L,8,0),""),"")</f>
        <v>7288.3519049433289</v>
      </c>
      <c r="V35" s="39">
        <f>IFERROR(_xlfn.IFNA(VLOOKUP(FINAL_TABLE[[#This Row],[AIDAParentId]],PAI!$B:$L,9,0),""),"")</f>
        <v>2481.1411406411517</v>
      </c>
    </row>
    <row r="36" spans="1:22">
      <c r="A36">
        <v>1128</v>
      </c>
      <c r="B36" t="s">
        <v>254</v>
      </c>
      <c r="C36" t="s">
        <v>250</v>
      </c>
      <c r="D36" t="s">
        <v>240</v>
      </c>
      <c r="E36">
        <v>96364</v>
      </c>
      <c r="F36">
        <v>90020</v>
      </c>
      <c r="G36" t="s">
        <v>433</v>
      </c>
      <c r="H36" t="s">
        <v>236</v>
      </c>
      <c r="I36" t="s">
        <v>235</v>
      </c>
      <c r="J36" t="s">
        <v>237</v>
      </c>
      <c r="K36" t="s">
        <v>74</v>
      </c>
      <c r="L36" t="s">
        <v>142</v>
      </c>
      <c r="M36" t="s">
        <v>143</v>
      </c>
      <c r="N36" t="s">
        <v>293</v>
      </c>
      <c r="O36" t="s">
        <v>293</v>
      </c>
      <c r="P36" t="s">
        <v>276</v>
      </c>
      <c r="Q36" t="s">
        <v>403</v>
      </c>
      <c r="R36" t="s">
        <v>149</v>
      </c>
      <c r="S36" t="s">
        <v>237</v>
      </c>
      <c r="U36" s="39">
        <f>IFERROR(_xlfn.IFNA(VLOOKUP(FINAL_TABLE[[#This Row],[AIDAParentId]],PAI!$B:$L,8,0),""),"")</f>
        <v>53.099599176299805</v>
      </c>
      <c r="V36" s="39">
        <f>IFERROR(_xlfn.IFNA(VLOOKUP(FINAL_TABLE[[#This Row],[AIDAParentId]],PAI!$B:$L,9,0),""),"")</f>
        <v>314.98780234907366</v>
      </c>
    </row>
    <row r="37" spans="1:22">
      <c r="A37">
        <v>1128</v>
      </c>
      <c r="B37" t="s">
        <v>254</v>
      </c>
      <c r="C37" t="s">
        <v>250</v>
      </c>
      <c r="D37" t="s">
        <v>240</v>
      </c>
      <c r="E37">
        <v>91003</v>
      </c>
      <c r="F37">
        <v>91000</v>
      </c>
      <c r="G37" t="s">
        <v>383</v>
      </c>
      <c r="H37" t="s">
        <v>236</v>
      </c>
      <c r="I37" t="s">
        <v>235</v>
      </c>
      <c r="J37" t="s">
        <v>235</v>
      </c>
      <c r="K37" t="s">
        <v>80</v>
      </c>
      <c r="L37" t="s">
        <v>104</v>
      </c>
      <c r="M37" t="s">
        <v>108</v>
      </c>
      <c r="N37" t="s">
        <v>305</v>
      </c>
      <c r="O37" t="s">
        <v>305</v>
      </c>
      <c r="P37" t="s">
        <v>276</v>
      </c>
      <c r="Q37" t="s">
        <v>294</v>
      </c>
      <c r="R37" t="s">
        <v>46</v>
      </c>
      <c r="S37" t="s">
        <v>236</v>
      </c>
      <c r="T37" t="s">
        <v>295</v>
      </c>
      <c r="U37" s="39">
        <f>IFERROR(_xlfn.IFNA(VLOOKUP(FINAL_TABLE[[#This Row],[AIDAParentId]],PAI!$B:$L,8,0),""),"")</f>
        <v>2667.7597647402417</v>
      </c>
      <c r="V37" s="39">
        <f>IFERROR(_xlfn.IFNA(VLOOKUP(FINAL_TABLE[[#This Row],[AIDAParentId]],PAI!$B:$L,9,0),""),"")</f>
        <v>1610.1706892132611</v>
      </c>
    </row>
    <row r="38" spans="1:22">
      <c r="A38">
        <v>1128</v>
      </c>
      <c r="B38" t="s">
        <v>254</v>
      </c>
      <c r="C38" t="s">
        <v>250</v>
      </c>
      <c r="D38" t="s">
        <v>240</v>
      </c>
      <c r="E38">
        <v>104123</v>
      </c>
      <c r="F38">
        <v>91000</v>
      </c>
      <c r="G38" t="s">
        <v>383</v>
      </c>
      <c r="H38" t="s">
        <v>236</v>
      </c>
      <c r="I38" t="s">
        <v>235</v>
      </c>
      <c r="J38" t="s">
        <v>235</v>
      </c>
      <c r="K38" t="s">
        <v>80</v>
      </c>
      <c r="L38" t="s">
        <v>104</v>
      </c>
      <c r="M38" t="s">
        <v>108</v>
      </c>
      <c r="N38" t="s">
        <v>305</v>
      </c>
      <c r="O38" t="s">
        <v>305</v>
      </c>
      <c r="P38" t="s">
        <v>276</v>
      </c>
      <c r="Q38" t="s">
        <v>277</v>
      </c>
      <c r="R38" t="s">
        <v>46</v>
      </c>
      <c r="S38" t="s">
        <v>236</v>
      </c>
      <c r="T38" t="s">
        <v>278</v>
      </c>
      <c r="U38" s="39">
        <f>IFERROR(_xlfn.IFNA(VLOOKUP(FINAL_TABLE[[#This Row],[AIDAParentId]],PAI!$B:$L,8,0),""),"")</f>
        <v>2667.7597647402417</v>
      </c>
      <c r="V38" s="39">
        <f>IFERROR(_xlfn.IFNA(VLOOKUP(FINAL_TABLE[[#This Row],[AIDAParentId]],PAI!$B:$L,9,0),""),"")</f>
        <v>1610.1706892132611</v>
      </c>
    </row>
    <row r="39" spans="1:22">
      <c r="A39">
        <v>1128</v>
      </c>
      <c r="B39" t="s">
        <v>254</v>
      </c>
      <c r="C39" t="s">
        <v>250</v>
      </c>
      <c r="D39" t="s">
        <v>240</v>
      </c>
      <c r="E39">
        <v>95678</v>
      </c>
      <c r="F39">
        <v>91000</v>
      </c>
      <c r="G39" t="s">
        <v>383</v>
      </c>
      <c r="H39" t="s">
        <v>236</v>
      </c>
      <c r="I39" t="s">
        <v>235</v>
      </c>
      <c r="J39" t="s">
        <v>235</v>
      </c>
      <c r="K39" t="s">
        <v>80</v>
      </c>
      <c r="L39" t="s">
        <v>104</v>
      </c>
      <c r="M39" t="s">
        <v>108</v>
      </c>
      <c r="N39" t="s">
        <v>305</v>
      </c>
      <c r="O39" t="s">
        <v>305</v>
      </c>
      <c r="P39" t="s">
        <v>276</v>
      </c>
      <c r="Q39" t="s">
        <v>294</v>
      </c>
      <c r="R39" t="s">
        <v>46</v>
      </c>
      <c r="S39" t="s">
        <v>236</v>
      </c>
      <c r="T39" t="s">
        <v>278</v>
      </c>
      <c r="U39" s="39">
        <f>IFERROR(_xlfn.IFNA(VLOOKUP(FINAL_TABLE[[#This Row],[AIDAParentId]],PAI!$B:$L,8,0),""),"")</f>
        <v>2667.7597647402417</v>
      </c>
      <c r="V39" s="39">
        <f>IFERROR(_xlfn.IFNA(VLOOKUP(FINAL_TABLE[[#This Row],[AIDAParentId]],PAI!$B:$L,9,0),""),"")</f>
        <v>1610.1706892132611</v>
      </c>
    </row>
    <row r="40" spans="1:22">
      <c r="A40">
        <v>1128</v>
      </c>
      <c r="B40" t="s">
        <v>254</v>
      </c>
      <c r="C40" t="s">
        <v>250</v>
      </c>
      <c r="D40" t="s">
        <v>240</v>
      </c>
      <c r="E40">
        <v>95677</v>
      </c>
      <c r="F40">
        <v>91000</v>
      </c>
      <c r="G40" t="s">
        <v>383</v>
      </c>
      <c r="H40" t="s">
        <v>236</v>
      </c>
      <c r="I40" t="s">
        <v>235</v>
      </c>
      <c r="J40" t="s">
        <v>235</v>
      </c>
      <c r="K40" t="s">
        <v>80</v>
      </c>
      <c r="L40" t="s">
        <v>104</v>
      </c>
      <c r="M40" t="s">
        <v>108</v>
      </c>
      <c r="N40" t="s">
        <v>305</v>
      </c>
      <c r="O40" t="s">
        <v>305</v>
      </c>
      <c r="P40" t="s">
        <v>276</v>
      </c>
      <c r="Q40" t="s">
        <v>294</v>
      </c>
      <c r="R40" t="s">
        <v>46</v>
      </c>
      <c r="S40" t="s">
        <v>236</v>
      </c>
      <c r="T40" t="s">
        <v>278</v>
      </c>
      <c r="U40" s="39">
        <f>IFERROR(_xlfn.IFNA(VLOOKUP(FINAL_TABLE[[#This Row],[AIDAParentId]],PAI!$B:$L,8,0),""),"")</f>
        <v>2667.7597647402417</v>
      </c>
      <c r="V40" s="39">
        <f>IFERROR(_xlfn.IFNA(VLOOKUP(FINAL_TABLE[[#This Row],[AIDAParentId]],PAI!$B:$L,9,0),""),"")</f>
        <v>1610.1706892132611</v>
      </c>
    </row>
    <row r="41" spans="1:22">
      <c r="A41">
        <v>1128</v>
      </c>
      <c r="B41" t="s">
        <v>254</v>
      </c>
      <c r="C41" t="s">
        <v>250</v>
      </c>
      <c r="D41" t="s">
        <v>240</v>
      </c>
      <c r="E41">
        <v>99399</v>
      </c>
      <c r="F41">
        <v>91000</v>
      </c>
      <c r="G41" t="s">
        <v>383</v>
      </c>
      <c r="H41" t="s">
        <v>236</v>
      </c>
      <c r="I41" t="s">
        <v>235</v>
      </c>
      <c r="J41" t="s">
        <v>235</v>
      </c>
      <c r="K41" t="s">
        <v>80</v>
      </c>
      <c r="L41" t="s">
        <v>104</v>
      </c>
      <c r="M41" t="s">
        <v>108</v>
      </c>
      <c r="N41" t="s">
        <v>305</v>
      </c>
      <c r="O41" t="s">
        <v>305</v>
      </c>
      <c r="P41" t="s">
        <v>276</v>
      </c>
      <c r="Q41" t="s">
        <v>277</v>
      </c>
      <c r="R41" t="s">
        <v>46</v>
      </c>
      <c r="S41" t="s">
        <v>236</v>
      </c>
      <c r="T41" t="s">
        <v>278</v>
      </c>
      <c r="U41" s="39">
        <f>IFERROR(_xlfn.IFNA(VLOOKUP(FINAL_TABLE[[#This Row],[AIDAParentId]],PAI!$B:$L,8,0),""),"")</f>
        <v>2667.7597647402417</v>
      </c>
      <c r="V41" s="39">
        <f>IFERROR(_xlfn.IFNA(VLOOKUP(FINAL_TABLE[[#This Row],[AIDAParentId]],PAI!$B:$L,9,0),""),"")</f>
        <v>1610.1706892132611</v>
      </c>
    </row>
    <row r="42" spans="1:22">
      <c r="A42">
        <v>1128</v>
      </c>
      <c r="B42" t="s">
        <v>254</v>
      </c>
      <c r="C42" t="s">
        <v>250</v>
      </c>
      <c r="D42" t="s">
        <v>240</v>
      </c>
      <c r="E42">
        <v>99898</v>
      </c>
      <c r="F42">
        <v>91000</v>
      </c>
      <c r="G42" t="s">
        <v>383</v>
      </c>
      <c r="H42" t="s">
        <v>236</v>
      </c>
      <c r="I42" t="s">
        <v>235</v>
      </c>
      <c r="J42" t="s">
        <v>235</v>
      </c>
      <c r="K42" t="s">
        <v>80</v>
      </c>
      <c r="L42" t="s">
        <v>104</v>
      </c>
      <c r="M42" t="s">
        <v>108</v>
      </c>
      <c r="N42" t="s">
        <v>305</v>
      </c>
      <c r="O42" t="s">
        <v>305</v>
      </c>
      <c r="P42" t="s">
        <v>276</v>
      </c>
      <c r="Q42" t="s">
        <v>277</v>
      </c>
      <c r="R42" t="s">
        <v>46</v>
      </c>
      <c r="S42" t="s">
        <v>236</v>
      </c>
      <c r="T42" t="s">
        <v>278</v>
      </c>
      <c r="U42" s="39">
        <f>IFERROR(_xlfn.IFNA(VLOOKUP(FINAL_TABLE[[#This Row],[AIDAParentId]],PAI!$B:$L,8,0),""),"")</f>
        <v>2667.7597647402417</v>
      </c>
      <c r="V42" s="39">
        <f>IFERROR(_xlfn.IFNA(VLOOKUP(FINAL_TABLE[[#This Row],[AIDAParentId]],PAI!$B:$L,9,0),""),"")</f>
        <v>1610.1706892132611</v>
      </c>
    </row>
    <row r="43" spans="1:22">
      <c r="A43">
        <v>1128</v>
      </c>
      <c r="B43" t="s">
        <v>254</v>
      </c>
      <c r="C43" t="s">
        <v>250</v>
      </c>
      <c r="D43" t="s">
        <v>240</v>
      </c>
      <c r="E43">
        <v>91001</v>
      </c>
      <c r="F43">
        <v>91000</v>
      </c>
      <c r="G43" t="s">
        <v>383</v>
      </c>
      <c r="H43" t="s">
        <v>236</v>
      </c>
      <c r="I43" t="s">
        <v>235</v>
      </c>
      <c r="J43" t="s">
        <v>235</v>
      </c>
      <c r="K43" t="s">
        <v>80</v>
      </c>
      <c r="L43" t="s">
        <v>104</v>
      </c>
      <c r="M43" t="s">
        <v>108</v>
      </c>
      <c r="N43" t="s">
        <v>305</v>
      </c>
      <c r="O43" t="s">
        <v>305</v>
      </c>
      <c r="P43" t="s">
        <v>276</v>
      </c>
      <c r="Q43" t="s">
        <v>294</v>
      </c>
      <c r="R43" t="s">
        <v>46</v>
      </c>
      <c r="S43" t="s">
        <v>236</v>
      </c>
      <c r="T43" t="s">
        <v>278</v>
      </c>
      <c r="U43" s="39">
        <f>IFERROR(_xlfn.IFNA(VLOOKUP(FINAL_TABLE[[#This Row],[AIDAParentId]],PAI!$B:$L,8,0),""),"")</f>
        <v>2667.7597647402417</v>
      </c>
      <c r="V43" s="39">
        <f>IFERROR(_xlfn.IFNA(VLOOKUP(FINAL_TABLE[[#This Row],[AIDAParentId]],PAI!$B:$L,9,0),""),"")</f>
        <v>1610.1706892132611</v>
      </c>
    </row>
    <row r="44" spans="1:22">
      <c r="A44">
        <v>1128</v>
      </c>
      <c r="B44" t="s">
        <v>254</v>
      </c>
      <c r="C44" t="s">
        <v>250</v>
      </c>
      <c r="D44" t="s">
        <v>240</v>
      </c>
      <c r="E44">
        <v>99400</v>
      </c>
      <c r="F44">
        <v>91000</v>
      </c>
      <c r="G44" t="s">
        <v>383</v>
      </c>
      <c r="H44" t="s">
        <v>236</v>
      </c>
      <c r="I44" t="s">
        <v>235</v>
      </c>
      <c r="J44" t="s">
        <v>235</v>
      </c>
      <c r="K44" t="s">
        <v>80</v>
      </c>
      <c r="L44" t="s">
        <v>104</v>
      </c>
      <c r="M44" t="s">
        <v>108</v>
      </c>
      <c r="N44" t="s">
        <v>305</v>
      </c>
      <c r="O44" t="s">
        <v>305</v>
      </c>
      <c r="P44" t="s">
        <v>276</v>
      </c>
      <c r="Q44" t="s">
        <v>277</v>
      </c>
      <c r="R44" t="s">
        <v>46</v>
      </c>
      <c r="S44" t="s">
        <v>236</v>
      </c>
      <c r="T44" t="s">
        <v>278</v>
      </c>
      <c r="U44" s="39">
        <f>IFERROR(_xlfn.IFNA(VLOOKUP(FINAL_TABLE[[#This Row],[AIDAParentId]],PAI!$B:$L,8,0),""),"")</f>
        <v>2667.7597647402417</v>
      </c>
      <c r="V44" s="39">
        <f>IFERROR(_xlfn.IFNA(VLOOKUP(FINAL_TABLE[[#This Row],[AIDAParentId]],PAI!$B:$L,9,0),""),"")</f>
        <v>1610.1706892132611</v>
      </c>
    </row>
    <row r="45" spans="1:22">
      <c r="A45">
        <v>1128</v>
      </c>
      <c r="B45" t="s">
        <v>254</v>
      </c>
      <c r="C45" t="s">
        <v>250</v>
      </c>
      <c r="D45" t="s">
        <v>240</v>
      </c>
      <c r="E45">
        <v>99896</v>
      </c>
      <c r="F45">
        <v>91000</v>
      </c>
      <c r="G45" t="s">
        <v>383</v>
      </c>
      <c r="H45" t="s">
        <v>236</v>
      </c>
      <c r="I45" t="s">
        <v>235</v>
      </c>
      <c r="J45" t="s">
        <v>235</v>
      </c>
      <c r="K45" t="s">
        <v>80</v>
      </c>
      <c r="L45" t="s">
        <v>104</v>
      </c>
      <c r="M45" t="s">
        <v>108</v>
      </c>
      <c r="N45" t="s">
        <v>305</v>
      </c>
      <c r="O45" t="s">
        <v>305</v>
      </c>
      <c r="P45" t="s">
        <v>276</v>
      </c>
      <c r="Q45" t="s">
        <v>277</v>
      </c>
      <c r="R45" t="s">
        <v>46</v>
      </c>
      <c r="S45" t="s">
        <v>236</v>
      </c>
      <c r="T45" t="s">
        <v>278</v>
      </c>
      <c r="U45" s="39">
        <f>IFERROR(_xlfn.IFNA(VLOOKUP(FINAL_TABLE[[#This Row],[AIDAParentId]],PAI!$B:$L,8,0),""),"")</f>
        <v>2667.7597647402417</v>
      </c>
      <c r="V45" s="39">
        <f>IFERROR(_xlfn.IFNA(VLOOKUP(FINAL_TABLE[[#This Row],[AIDAParentId]],PAI!$B:$L,9,0),""),"")</f>
        <v>1610.1706892132611</v>
      </c>
    </row>
    <row r="46" spans="1:22">
      <c r="A46">
        <v>1128</v>
      </c>
      <c r="B46" t="s">
        <v>254</v>
      </c>
      <c r="C46" t="s">
        <v>250</v>
      </c>
      <c r="D46" t="s">
        <v>240</v>
      </c>
      <c r="E46">
        <v>95679</v>
      </c>
      <c r="F46">
        <v>91000</v>
      </c>
      <c r="G46" t="s">
        <v>383</v>
      </c>
      <c r="H46" t="s">
        <v>236</v>
      </c>
      <c r="I46" t="s">
        <v>235</v>
      </c>
      <c r="J46" t="s">
        <v>235</v>
      </c>
      <c r="K46" t="s">
        <v>80</v>
      </c>
      <c r="L46" t="s">
        <v>104</v>
      </c>
      <c r="M46" t="s">
        <v>108</v>
      </c>
      <c r="N46" t="s">
        <v>305</v>
      </c>
      <c r="O46" t="s">
        <v>305</v>
      </c>
      <c r="P46" t="s">
        <v>276</v>
      </c>
      <c r="Q46" t="s">
        <v>294</v>
      </c>
      <c r="R46" t="s">
        <v>46</v>
      </c>
      <c r="S46" t="s">
        <v>236</v>
      </c>
      <c r="T46" t="s">
        <v>278</v>
      </c>
      <c r="U46" s="39">
        <f>IFERROR(_xlfn.IFNA(VLOOKUP(FINAL_TABLE[[#This Row],[AIDAParentId]],PAI!$B:$L,8,0),""),"")</f>
        <v>2667.7597647402417</v>
      </c>
      <c r="V46" s="39">
        <f>IFERROR(_xlfn.IFNA(VLOOKUP(FINAL_TABLE[[#This Row],[AIDAParentId]],PAI!$B:$L,9,0),""),"")</f>
        <v>1610.1706892132611</v>
      </c>
    </row>
    <row r="47" spans="1:22">
      <c r="A47">
        <v>1128</v>
      </c>
      <c r="B47" t="s">
        <v>254</v>
      </c>
      <c r="C47" t="s">
        <v>250</v>
      </c>
      <c r="D47" t="s">
        <v>240</v>
      </c>
      <c r="E47">
        <v>104125</v>
      </c>
      <c r="F47">
        <v>91000</v>
      </c>
      <c r="G47" t="s">
        <v>383</v>
      </c>
      <c r="H47" t="s">
        <v>236</v>
      </c>
      <c r="I47" t="s">
        <v>235</v>
      </c>
      <c r="J47" t="s">
        <v>235</v>
      </c>
      <c r="K47" t="s">
        <v>80</v>
      </c>
      <c r="L47" t="s">
        <v>104</v>
      </c>
      <c r="M47" t="s">
        <v>108</v>
      </c>
      <c r="N47" t="s">
        <v>305</v>
      </c>
      <c r="O47" t="s">
        <v>305</v>
      </c>
      <c r="P47" t="s">
        <v>276</v>
      </c>
      <c r="Q47" t="s">
        <v>277</v>
      </c>
      <c r="R47" t="s">
        <v>46</v>
      </c>
      <c r="S47" t="s">
        <v>236</v>
      </c>
      <c r="T47" t="s">
        <v>278</v>
      </c>
      <c r="U47" s="39">
        <f>IFERROR(_xlfn.IFNA(VLOOKUP(FINAL_TABLE[[#This Row],[AIDAParentId]],PAI!$B:$L,8,0),""),"")</f>
        <v>2667.7597647402417</v>
      </c>
      <c r="V47" s="39">
        <f>IFERROR(_xlfn.IFNA(VLOOKUP(FINAL_TABLE[[#This Row],[AIDAParentId]],PAI!$B:$L,9,0),""),"")</f>
        <v>1610.1706892132611</v>
      </c>
    </row>
    <row r="48" spans="1:22">
      <c r="A48">
        <v>1128</v>
      </c>
      <c r="B48" t="s">
        <v>254</v>
      </c>
      <c r="C48" t="s">
        <v>250</v>
      </c>
      <c r="D48" t="s">
        <v>240</v>
      </c>
      <c r="E48">
        <v>104124</v>
      </c>
      <c r="F48">
        <v>91000</v>
      </c>
      <c r="G48" t="s">
        <v>383</v>
      </c>
      <c r="H48" t="s">
        <v>236</v>
      </c>
      <c r="I48" t="s">
        <v>235</v>
      </c>
      <c r="J48" t="s">
        <v>235</v>
      </c>
      <c r="K48" t="s">
        <v>80</v>
      </c>
      <c r="L48" t="s">
        <v>104</v>
      </c>
      <c r="M48" t="s">
        <v>108</v>
      </c>
      <c r="N48" t="s">
        <v>305</v>
      </c>
      <c r="O48" t="s">
        <v>305</v>
      </c>
      <c r="P48" t="s">
        <v>276</v>
      </c>
      <c r="Q48" t="s">
        <v>277</v>
      </c>
      <c r="R48" t="s">
        <v>46</v>
      </c>
      <c r="S48" t="s">
        <v>236</v>
      </c>
      <c r="T48" t="s">
        <v>278</v>
      </c>
      <c r="U48" s="39">
        <f>IFERROR(_xlfn.IFNA(VLOOKUP(FINAL_TABLE[[#This Row],[AIDAParentId]],PAI!$B:$L,8,0),""),"")</f>
        <v>2667.7597647402417</v>
      </c>
      <c r="V48" s="39">
        <f>IFERROR(_xlfn.IFNA(VLOOKUP(FINAL_TABLE[[#This Row],[AIDAParentId]],PAI!$B:$L,9,0),""),"")</f>
        <v>1610.1706892132611</v>
      </c>
    </row>
    <row r="49" spans="1:22">
      <c r="A49">
        <v>1128</v>
      </c>
      <c r="B49" t="s">
        <v>254</v>
      </c>
      <c r="C49" t="s">
        <v>250</v>
      </c>
      <c r="D49" t="s">
        <v>240</v>
      </c>
      <c r="E49">
        <v>95681</v>
      </c>
      <c r="F49">
        <v>91000</v>
      </c>
      <c r="G49" t="s">
        <v>383</v>
      </c>
      <c r="H49" t="s">
        <v>236</v>
      </c>
      <c r="I49" t="s">
        <v>235</v>
      </c>
      <c r="J49" t="s">
        <v>235</v>
      </c>
      <c r="K49" t="s">
        <v>80</v>
      </c>
      <c r="L49" t="s">
        <v>104</v>
      </c>
      <c r="M49" t="s">
        <v>108</v>
      </c>
      <c r="N49" t="s">
        <v>305</v>
      </c>
      <c r="O49" t="s">
        <v>305</v>
      </c>
      <c r="P49" t="s">
        <v>276</v>
      </c>
      <c r="Q49" t="s">
        <v>294</v>
      </c>
      <c r="R49" t="s">
        <v>46</v>
      </c>
      <c r="S49" t="s">
        <v>236</v>
      </c>
      <c r="T49" t="s">
        <v>278</v>
      </c>
      <c r="U49" s="39">
        <f>IFERROR(_xlfn.IFNA(VLOOKUP(FINAL_TABLE[[#This Row],[AIDAParentId]],PAI!$B:$L,8,0),""),"")</f>
        <v>2667.7597647402417</v>
      </c>
      <c r="V49" s="39">
        <f>IFERROR(_xlfn.IFNA(VLOOKUP(FINAL_TABLE[[#This Row],[AIDAParentId]],PAI!$B:$L,9,0),""),"")</f>
        <v>1610.1706892132611</v>
      </c>
    </row>
    <row r="50" spans="1:22">
      <c r="A50">
        <v>1128</v>
      </c>
      <c r="B50" t="s">
        <v>254</v>
      </c>
      <c r="C50" t="s">
        <v>250</v>
      </c>
      <c r="D50" t="s">
        <v>240</v>
      </c>
      <c r="E50">
        <v>95680</v>
      </c>
      <c r="F50">
        <v>91000</v>
      </c>
      <c r="G50" t="s">
        <v>383</v>
      </c>
      <c r="H50" t="s">
        <v>236</v>
      </c>
      <c r="I50" t="s">
        <v>235</v>
      </c>
      <c r="J50" t="s">
        <v>235</v>
      </c>
      <c r="K50" t="s">
        <v>80</v>
      </c>
      <c r="L50" t="s">
        <v>104</v>
      </c>
      <c r="M50" t="s">
        <v>108</v>
      </c>
      <c r="N50" t="s">
        <v>305</v>
      </c>
      <c r="O50" t="s">
        <v>305</v>
      </c>
      <c r="P50" t="s">
        <v>276</v>
      </c>
      <c r="Q50" t="s">
        <v>294</v>
      </c>
      <c r="R50" t="s">
        <v>46</v>
      </c>
      <c r="S50" t="s">
        <v>236</v>
      </c>
      <c r="T50" t="s">
        <v>278</v>
      </c>
      <c r="U50" s="39">
        <f>IFERROR(_xlfn.IFNA(VLOOKUP(FINAL_TABLE[[#This Row],[AIDAParentId]],PAI!$B:$L,8,0),""),"")</f>
        <v>2667.7597647402417</v>
      </c>
      <c r="V50" s="39">
        <f>IFERROR(_xlfn.IFNA(VLOOKUP(FINAL_TABLE[[#This Row],[AIDAParentId]],PAI!$B:$L,9,0),""),"")</f>
        <v>1610.1706892132611</v>
      </c>
    </row>
    <row r="51" spans="1:22">
      <c r="A51">
        <v>1128</v>
      </c>
      <c r="B51" t="s">
        <v>254</v>
      </c>
      <c r="C51" t="s">
        <v>250</v>
      </c>
      <c r="D51" t="s">
        <v>240</v>
      </c>
      <c r="E51">
        <v>87421</v>
      </c>
      <c r="F51">
        <v>87420</v>
      </c>
      <c r="G51" t="s">
        <v>501</v>
      </c>
      <c r="H51" t="s">
        <v>236</v>
      </c>
      <c r="I51" t="s">
        <v>235</v>
      </c>
      <c r="J51" t="s">
        <v>237</v>
      </c>
      <c r="K51" t="s">
        <v>80</v>
      </c>
      <c r="L51" t="s">
        <v>81</v>
      </c>
      <c r="M51" t="s">
        <v>168</v>
      </c>
      <c r="N51" t="s">
        <v>293</v>
      </c>
      <c r="O51" t="s">
        <v>293</v>
      </c>
      <c r="P51" t="s">
        <v>276</v>
      </c>
      <c r="Q51" t="s">
        <v>294</v>
      </c>
      <c r="R51" t="s">
        <v>46</v>
      </c>
      <c r="S51" t="s">
        <v>237</v>
      </c>
      <c r="T51" t="s">
        <v>278</v>
      </c>
      <c r="U51" s="39">
        <f>IFERROR(_xlfn.IFNA(VLOOKUP(FINAL_TABLE[[#This Row],[AIDAParentId]],PAI!$B:$L,8,0),""),"")</f>
        <v>648.91072079431831</v>
      </c>
      <c r="V51" s="39">
        <f>IFERROR(_xlfn.IFNA(VLOOKUP(FINAL_TABLE[[#This Row],[AIDAParentId]],PAI!$B:$L,9,0),""),"")</f>
        <v>835.92288172390215</v>
      </c>
    </row>
    <row r="52" spans="1:22">
      <c r="A52">
        <v>1128</v>
      </c>
      <c r="B52" t="s">
        <v>254</v>
      </c>
      <c r="C52" t="s">
        <v>250</v>
      </c>
      <c r="D52" t="s">
        <v>240</v>
      </c>
      <c r="E52">
        <v>87422</v>
      </c>
      <c r="F52">
        <v>87420</v>
      </c>
      <c r="G52" t="s">
        <v>501</v>
      </c>
      <c r="H52" t="s">
        <v>236</v>
      </c>
      <c r="I52" t="s">
        <v>235</v>
      </c>
      <c r="J52" t="s">
        <v>237</v>
      </c>
      <c r="K52" t="s">
        <v>80</v>
      </c>
      <c r="L52" t="s">
        <v>81</v>
      </c>
      <c r="M52" t="s">
        <v>168</v>
      </c>
      <c r="N52" t="s">
        <v>293</v>
      </c>
      <c r="O52" t="s">
        <v>293</v>
      </c>
      <c r="P52" t="s">
        <v>276</v>
      </c>
      <c r="Q52" t="s">
        <v>294</v>
      </c>
      <c r="R52" t="s">
        <v>46</v>
      </c>
      <c r="S52" t="s">
        <v>237</v>
      </c>
      <c r="T52" t="s">
        <v>295</v>
      </c>
      <c r="U52" s="39">
        <f>IFERROR(_xlfn.IFNA(VLOOKUP(FINAL_TABLE[[#This Row],[AIDAParentId]],PAI!$B:$L,8,0),""),"")</f>
        <v>648.91072079431831</v>
      </c>
      <c r="V52" s="39">
        <f>IFERROR(_xlfn.IFNA(VLOOKUP(FINAL_TABLE[[#This Row],[AIDAParentId]],PAI!$B:$L,9,0),""),"")</f>
        <v>835.92288172390215</v>
      </c>
    </row>
    <row r="53" spans="1:22">
      <c r="A53">
        <v>1128</v>
      </c>
      <c r="B53" t="s">
        <v>254</v>
      </c>
      <c r="C53" t="s">
        <v>250</v>
      </c>
      <c r="D53" t="s">
        <v>240</v>
      </c>
      <c r="E53">
        <v>98188</v>
      </c>
      <c r="F53">
        <v>80337</v>
      </c>
      <c r="G53" t="s">
        <v>467</v>
      </c>
      <c r="H53" t="s">
        <v>236</v>
      </c>
      <c r="I53" t="s">
        <v>235</v>
      </c>
      <c r="J53" t="s">
        <v>239</v>
      </c>
      <c r="K53" t="s">
        <v>83</v>
      </c>
      <c r="L53" t="s">
        <v>87</v>
      </c>
      <c r="M53" t="s">
        <v>87</v>
      </c>
      <c r="N53" t="s">
        <v>468</v>
      </c>
      <c r="O53" t="s">
        <v>468</v>
      </c>
      <c r="P53" t="s">
        <v>276</v>
      </c>
      <c r="Q53" t="s">
        <v>277</v>
      </c>
      <c r="R53" t="s">
        <v>46</v>
      </c>
      <c r="S53" t="s">
        <v>239</v>
      </c>
      <c r="T53" t="s">
        <v>278</v>
      </c>
      <c r="U53" s="39">
        <f>IFERROR(_xlfn.IFNA(VLOOKUP(FINAL_TABLE[[#This Row],[AIDAParentId]],PAI!$B:$L,8,0),""),"")</f>
        <v>21460.757037802701</v>
      </c>
      <c r="V53" s="39">
        <f>IFERROR(_xlfn.IFNA(VLOOKUP(FINAL_TABLE[[#This Row],[AIDAParentId]],PAI!$B:$L,9,0),""),"")</f>
        <v>7526.2504772618868</v>
      </c>
    </row>
    <row r="54" spans="1:22">
      <c r="A54">
        <v>1128</v>
      </c>
      <c r="B54" t="s">
        <v>254</v>
      </c>
      <c r="C54" t="s">
        <v>250</v>
      </c>
      <c r="D54" t="s">
        <v>240</v>
      </c>
      <c r="E54">
        <v>94557</v>
      </c>
      <c r="F54">
        <v>62741</v>
      </c>
      <c r="G54" t="s">
        <v>583</v>
      </c>
      <c r="H54" t="s">
        <v>236</v>
      </c>
      <c r="I54" t="s">
        <v>235</v>
      </c>
      <c r="J54" t="s">
        <v>235</v>
      </c>
      <c r="K54" t="s">
        <v>33</v>
      </c>
      <c r="L54" t="s">
        <v>120</v>
      </c>
      <c r="M54" t="s">
        <v>171</v>
      </c>
      <c r="N54" t="s">
        <v>324</v>
      </c>
      <c r="O54" t="s">
        <v>324</v>
      </c>
      <c r="P54" t="s">
        <v>276</v>
      </c>
      <c r="Q54" t="s">
        <v>277</v>
      </c>
      <c r="R54" t="s">
        <v>46</v>
      </c>
      <c r="S54" t="s">
        <v>235</v>
      </c>
      <c r="T54" t="s">
        <v>295</v>
      </c>
      <c r="U54" s="39">
        <f>IFERROR(_xlfn.IFNA(VLOOKUP(FINAL_TABLE[[#This Row],[AIDAParentId]],PAI!$B:$L,8,0),""),"")</f>
        <v>5076.0685433485387</v>
      </c>
      <c r="V54" s="39">
        <f>IFERROR(_xlfn.IFNA(VLOOKUP(FINAL_TABLE[[#This Row],[AIDAParentId]],PAI!$B:$L,9,0),""),"")</f>
        <v>15771.4868110726</v>
      </c>
    </row>
    <row r="55" spans="1:22">
      <c r="A55">
        <v>1128</v>
      </c>
      <c r="B55" t="s">
        <v>254</v>
      </c>
      <c r="C55" t="s">
        <v>250</v>
      </c>
      <c r="D55" t="s">
        <v>240</v>
      </c>
      <c r="E55">
        <v>105162</v>
      </c>
      <c r="F55">
        <v>87971</v>
      </c>
      <c r="G55" t="s">
        <v>656</v>
      </c>
      <c r="H55" t="s">
        <v>236</v>
      </c>
      <c r="I55" t="s">
        <v>235</v>
      </c>
      <c r="J55" t="s">
        <v>237</v>
      </c>
      <c r="K55" t="s">
        <v>33</v>
      </c>
      <c r="L55" t="s">
        <v>56</v>
      </c>
      <c r="M55" t="s">
        <v>110</v>
      </c>
      <c r="N55" t="s">
        <v>293</v>
      </c>
      <c r="O55" t="s">
        <v>293</v>
      </c>
      <c r="P55" t="s">
        <v>276</v>
      </c>
      <c r="Q55" t="s">
        <v>277</v>
      </c>
      <c r="R55" t="s">
        <v>46</v>
      </c>
      <c r="S55" t="s">
        <v>237</v>
      </c>
      <c r="T55" t="s">
        <v>278</v>
      </c>
      <c r="U55" s="39">
        <f>IFERROR(_xlfn.IFNA(VLOOKUP(FINAL_TABLE[[#This Row],[AIDAParentId]],PAI!$B:$L,8,0),""),"")</f>
        <v>1446.6947601775726</v>
      </c>
      <c r="V55" s="39">
        <f>IFERROR(_xlfn.IFNA(VLOOKUP(FINAL_TABLE[[#This Row],[AIDAParentId]],PAI!$B:$L,9,0),""),"")</f>
        <v>1050.0726685297248</v>
      </c>
    </row>
    <row r="56" spans="1:22">
      <c r="A56">
        <v>1128</v>
      </c>
      <c r="B56" t="s">
        <v>254</v>
      </c>
      <c r="C56" t="s">
        <v>250</v>
      </c>
      <c r="D56" t="s">
        <v>240</v>
      </c>
      <c r="E56">
        <v>105480</v>
      </c>
      <c r="F56">
        <v>87971</v>
      </c>
      <c r="G56" t="s">
        <v>656</v>
      </c>
      <c r="H56" t="s">
        <v>236</v>
      </c>
      <c r="I56" t="s">
        <v>235</v>
      </c>
      <c r="J56" t="s">
        <v>237</v>
      </c>
      <c r="K56" t="s">
        <v>33</v>
      </c>
      <c r="L56" t="s">
        <v>56</v>
      </c>
      <c r="M56" t="s">
        <v>110</v>
      </c>
      <c r="N56" t="s">
        <v>293</v>
      </c>
      <c r="O56" t="s">
        <v>293</v>
      </c>
      <c r="P56" t="s">
        <v>276</v>
      </c>
      <c r="Q56" t="s">
        <v>294</v>
      </c>
      <c r="R56" t="s">
        <v>46</v>
      </c>
      <c r="S56" t="s">
        <v>237</v>
      </c>
      <c r="T56" t="s">
        <v>295</v>
      </c>
      <c r="U56" s="39">
        <f>IFERROR(_xlfn.IFNA(VLOOKUP(FINAL_TABLE[[#This Row],[AIDAParentId]],PAI!$B:$L,8,0),""),"")</f>
        <v>1446.6947601775726</v>
      </c>
      <c r="V56" s="39">
        <f>IFERROR(_xlfn.IFNA(VLOOKUP(FINAL_TABLE[[#This Row],[AIDAParentId]],PAI!$B:$L,9,0),""),"")</f>
        <v>1050.0726685297248</v>
      </c>
    </row>
    <row r="57" spans="1:22">
      <c r="A57">
        <v>1128</v>
      </c>
      <c r="B57" t="s">
        <v>254</v>
      </c>
      <c r="C57" t="s">
        <v>250</v>
      </c>
      <c r="D57" t="s">
        <v>240</v>
      </c>
      <c r="E57">
        <v>91379</v>
      </c>
      <c r="F57">
        <v>91378</v>
      </c>
      <c r="G57" t="s">
        <v>388</v>
      </c>
      <c r="H57" t="s">
        <v>236</v>
      </c>
      <c r="I57" t="s">
        <v>235</v>
      </c>
      <c r="J57" t="s">
        <v>237</v>
      </c>
      <c r="K57" t="s">
        <v>33</v>
      </c>
      <c r="L57" t="s">
        <v>56</v>
      </c>
      <c r="M57" t="s">
        <v>110</v>
      </c>
      <c r="N57" t="s">
        <v>293</v>
      </c>
      <c r="O57" t="s">
        <v>293</v>
      </c>
      <c r="P57" t="s">
        <v>276</v>
      </c>
      <c r="Q57" t="s">
        <v>294</v>
      </c>
      <c r="R57" t="s">
        <v>46</v>
      </c>
      <c r="S57" t="s">
        <v>237</v>
      </c>
      <c r="T57" t="s">
        <v>278</v>
      </c>
      <c r="U57" s="39">
        <f>IFERROR(_xlfn.IFNA(VLOOKUP(FINAL_TABLE[[#This Row],[AIDAParentId]],PAI!$B:$L,8,0),""),"")</f>
        <v>1123.771845284869</v>
      </c>
      <c r="V57" s="39">
        <f>IFERROR(_xlfn.IFNA(VLOOKUP(FINAL_TABLE[[#This Row],[AIDAParentId]],PAI!$B:$L,9,0),""),"")</f>
        <v>815.68146431387697</v>
      </c>
    </row>
    <row r="58" spans="1:22">
      <c r="A58">
        <v>1128</v>
      </c>
      <c r="B58" t="s">
        <v>254</v>
      </c>
      <c r="C58" t="s">
        <v>250</v>
      </c>
      <c r="D58" t="s">
        <v>240</v>
      </c>
      <c r="E58">
        <v>91380</v>
      </c>
      <c r="F58">
        <v>91378</v>
      </c>
      <c r="G58" t="s">
        <v>388</v>
      </c>
      <c r="H58" t="s">
        <v>236</v>
      </c>
      <c r="I58" t="s">
        <v>235</v>
      </c>
      <c r="J58" t="s">
        <v>237</v>
      </c>
      <c r="K58" t="s">
        <v>33</v>
      </c>
      <c r="L58" t="s">
        <v>56</v>
      </c>
      <c r="M58" t="s">
        <v>110</v>
      </c>
      <c r="N58" t="s">
        <v>293</v>
      </c>
      <c r="O58" t="s">
        <v>293</v>
      </c>
      <c r="P58" t="s">
        <v>276</v>
      </c>
      <c r="Q58" t="s">
        <v>294</v>
      </c>
      <c r="R58" t="s">
        <v>46</v>
      </c>
      <c r="S58" t="s">
        <v>237</v>
      </c>
      <c r="T58" t="s">
        <v>295</v>
      </c>
      <c r="U58" s="39">
        <f>IFERROR(_xlfn.IFNA(VLOOKUP(FINAL_TABLE[[#This Row],[AIDAParentId]],PAI!$B:$L,8,0),""),"")</f>
        <v>1123.771845284869</v>
      </c>
      <c r="V58" s="39">
        <f>IFERROR(_xlfn.IFNA(VLOOKUP(FINAL_TABLE[[#This Row],[AIDAParentId]],PAI!$B:$L,9,0),""),"")</f>
        <v>815.68146431387697</v>
      </c>
    </row>
    <row r="59" spans="1:22">
      <c r="A59">
        <v>1128</v>
      </c>
      <c r="B59" t="s">
        <v>254</v>
      </c>
      <c r="C59" t="s">
        <v>250</v>
      </c>
      <c r="D59" t="s">
        <v>240</v>
      </c>
      <c r="E59">
        <v>112317</v>
      </c>
      <c r="F59">
        <v>112316</v>
      </c>
      <c r="G59" t="s">
        <v>739</v>
      </c>
      <c r="H59" t="s">
        <v>236</v>
      </c>
      <c r="I59" t="s">
        <v>235</v>
      </c>
      <c r="J59" t="s">
        <v>235</v>
      </c>
      <c r="K59" t="s">
        <v>80</v>
      </c>
      <c r="L59" t="s">
        <v>104</v>
      </c>
      <c r="M59" t="s">
        <v>108</v>
      </c>
      <c r="N59" t="s">
        <v>324</v>
      </c>
      <c r="O59" t="s">
        <v>324</v>
      </c>
      <c r="P59" t="s">
        <v>276</v>
      </c>
      <c r="Q59" t="s">
        <v>277</v>
      </c>
      <c r="R59" t="s">
        <v>46</v>
      </c>
      <c r="S59" t="s">
        <v>235</v>
      </c>
      <c r="T59" t="s">
        <v>295</v>
      </c>
      <c r="U59" s="39">
        <f>IFERROR(_xlfn.IFNA(VLOOKUP(FINAL_TABLE[[#This Row],[AIDAParentId]],PAI!$B:$L,8,0),""),"")</f>
        <v>1197.7757193967582</v>
      </c>
      <c r="V59" s="39">
        <f>IFERROR(_xlfn.IFNA(VLOOKUP(FINAL_TABLE[[#This Row],[AIDAParentId]],PAI!$B:$L,9,0),""),"")</f>
        <v>722.93741779697939</v>
      </c>
    </row>
    <row r="60" spans="1:22">
      <c r="A60">
        <v>1128</v>
      </c>
      <c r="B60" t="s">
        <v>254</v>
      </c>
      <c r="C60" t="s">
        <v>250</v>
      </c>
      <c r="D60" t="s">
        <v>240</v>
      </c>
      <c r="E60">
        <v>112318</v>
      </c>
      <c r="F60">
        <v>112316</v>
      </c>
      <c r="G60" t="s">
        <v>739</v>
      </c>
      <c r="H60" t="s">
        <v>236</v>
      </c>
      <c r="I60" t="s">
        <v>235</v>
      </c>
      <c r="J60" t="s">
        <v>235</v>
      </c>
      <c r="K60" t="s">
        <v>80</v>
      </c>
      <c r="L60" t="s">
        <v>104</v>
      </c>
      <c r="M60" t="s">
        <v>108</v>
      </c>
      <c r="N60" t="s">
        <v>324</v>
      </c>
      <c r="O60" t="s">
        <v>324</v>
      </c>
      <c r="P60" t="s">
        <v>276</v>
      </c>
      <c r="Q60" t="s">
        <v>277</v>
      </c>
      <c r="R60" t="s">
        <v>46</v>
      </c>
      <c r="S60" t="s">
        <v>235</v>
      </c>
      <c r="T60" t="s">
        <v>295</v>
      </c>
      <c r="U60" s="39">
        <f>IFERROR(_xlfn.IFNA(VLOOKUP(FINAL_TABLE[[#This Row],[AIDAParentId]],PAI!$B:$L,8,0),""),"")</f>
        <v>1197.7757193967582</v>
      </c>
      <c r="V60" s="39">
        <f>IFERROR(_xlfn.IFNA(VLOOKUP(FINAL_TABLE[[#This Row],[AIDAParentId]],PAI!$B:$L,9,0),""),"")</f>
        <v>722.93741779697939</v>
      </c>
    </row>
    <row r="61" spans="1:22">
      <c r="A61">
        <v>1128</v>
      </c>
      <c r="B61" t="s">
        <v>254</v>
      </c>
      <c r="C61" t="s">
        <v>250</v>
      </c>
      <c r="D61" t="s">
        <v>240</v>
      </c>
      <c r="E61">
        <v>88249</v>
      </c>
      <c r="F61">
        <v>59816</v>
      </c>
      <c r="G61" t="s">
        <v>292</v>
      </c>
      <c r="H61" t="s">
        <v>236</v>
      </c>
      <c r="I61" t="s">
        <v>235</v>
      </c>
      <c r="J61" t="s">
        <v>237</v>
      </c>
      <c r="K61" t="s">
        <v>33</v>
      </c>
      <c r="L61" t="s">
        <v>56</v>
      </c>
      <c r="M61" t="s">
        <v>68</v>
      </c>
      <c r="N61" t="s">
        <v>293</v>
      </c>
      <c r="O61" t="s">
        <v>293</v>
      </c>
      <c r="P61" t="s">
        <v>276</v>
      </c>
      <c r="Q61" t="s">
        <v>294</v>
      </c>
      <c r="R61" t="s">
        <v>46</v>
      </c>
      <c r="S61" t="s">
        <v>237</v>
      </c>
      <c r="T61" t="s">
        <v>295</v>
      </c>
      <c r="U61" s="39">
        <f>IFERROR(_xlfn.IFNA(VLOOKUP(FINAL_TABLE[[#This Row],[AIDAParentId]],PAI!$B:$L,8,0),""),"")</f>
        <v>1562.4689254947625</v>
      </c>
      <c r="V61" s="39">
        <f>IFERROR(_xlfn.IFNA(VLOOKUP(FINAL_TABLE[[#This Row],[AIDAParentId]],PAI!$B:$L,9,0),""),"")</f>
        <v>872.98574479372553</v>
      </c>
    </row>
    <row r="62" spans="1:22">
      <c r="A62">
        <v>1128</v>
      </c>
      <c r="B62" t="s">
        <v>254</v>
      </c>
      <c r="C62" t="s">
        <v>250</v>
      </c>
      <c r="D62" t="s">
        <v>240</v>
      </c>
      <c r="E62">
        <v>87493</v>
      </c>
      <c r="F62">
        <v>59816</v>
      </c>
      <c r="G62" t="s">
        <v>292</v>
      </c>
      <c r="H62" t="s">
        <v>236</v>
      </c>
      <c r="I62" t="s">
        <v>235</v>
      </c>
      <c r="J62" t="s">
        <v>237</v>
      </c>
      <c r="K62" t="s">
        <v>33</v>
      </c>
      <c r="L62" t="s">
        <v>56</v>
      </c>
      <c r="M62" t="s">
        <v>68</v>
      </c>
      <c r="N62" t="s">
        <v>293</v>
      </c>
      <c r="O62" t="s">
        <v>293</v>
      </c>
      <c r="P62" t="s">
        <v>276</v>
      </c>
      <c r="Q62" t="s">
        <v>294</v>
      </c>
      <c r="R62" t="s">
        <v>46</v>
      </c>
      <c r="S62" t="s">
        <v>237</v>
      </c>
      <c r="T62" t="s">
        <v>316</v>
      </c>
      <c r="U62" s="39">
        <f>IFERROR(_xlfn.IFNA(VLOOKUP(FINAL_TABLE[[#This Row],[AIDAParentId]],PAI!$B:$L,8,0),""),"")</f>
        <v>1562.4689254947625</v>
      </c>
      <c r="V62" s="39">
        <f>IFERROR(_xlfn.IFNA(VLOOKUP(FINAL_TABLE[[#This Row],[AIDAParentId]],PAI!$B:$L,9,0),""),"")</f>
        <v>872.98574479372553</v>
      </c>
    </row>
    <row r="63" spans="1:22">
      <c r="A63">
        <v>1128</v>
      </c>
      <c r="B63" t="s">
        <v>254</v>
      </c>
      <c r="C63" t="s">
        <v>250</v>
      </c>
      <c r="D63" t="s">
        <v>240</v>
      </c>
      <c r="E63">
        <v>111176</v>
      </c>
      <c r="F63">
        <v>82711</v>
      </c>
      <c r="G63" t="s">
        <v>692</v>
      </c>
      <c r="H63" t="s">
        <v>236</v>
      </c>
      <c r="I63" t="s">
        <v>235</v>
      </c>
      <c r="J63" t="s">
        <v>236</v>
      </c>
      <c r="K63" t="s">
        <v>83</v>
      </c>
      <c r="L63" t="s">
        <v>115</v>
      </c>
      <c r="M63" t="s">
        <v>116</v>
      </c>
      <c r="N63" t="s">
        <v>293</v>
      </c>
      <c r="O63" t="s">
        <v>293</v>
      </c>
      <c r="P63" t="s">
        <v>276</v>
      </c>
      <c r="Q63" t="s">
        <v>294</v>
      </c>
      <c r="R63" t="s">
        <v>46</v>
      </c>
      <c r="S63" t="s">
        <v>236</v>
      </c>
      <c r="T63" t="s">
        <v>316</v>
      </c>
      <c r="U63" s="39">
        <f>IFERROR(_xlfn.IFNA(VLOOKUP(FINAL_TABLE[[#This Row],[AIDAParentId]],PAI!$B:$L,8,0),""),"")</f>
        <v>240.4665273078239</v>
      </c>
      <c r="V63" s="39">
        <f>IFERROR(_xlfn.IFNA(VLOOKUP(FINAL_TABLE[[#This Row],[AIDAParentId]],PAI!$B:$L,9,0),""),"")</f>
        <v>330.82227346299078</v>
      </c>
    </row>
    <row r="64" spans="1:22">
      <c r="A64">
        <v>1128</v>
      </c>
      <c r="B64" t="s">
        <v>254</v>
      </c>
      <c r="C64" t="s">
        <v>250</v>
      </c>
      <c r="D64" t="s">
        <v>240</v>
      </c>
      <c r="E64">
        <v>98927</v>
      </c>
      <c r="F64">
        <v>91382</v>
      </c>
      <c r="G64" t="s">
        <v>612</v>
      </c>
      <c r="H64" t="s">
        <v>236</v>
      </c>
      <c r="I64" t="s">
        <v>235</v>
      </c>
      <c r="J64" t="s">
        <v>237</v>
      </c>
      <c r="K64" t="s">
        <v>74</v>
      </c>
      <c r="L64" t="s">
        <v>75</v>
      </c>
      <c r="M64" t="s">
        <v>76</v>
      </c>
      <c r="N64" t="s">
        <v>293</v>
      </c>
      <c r="O64" t="s">
        <v>293</v>
      </c>
      <c r="P64" t="s">
        <v>276</v>
      </c>
      <c r="Q64" t="s">
        <v>277</v>
      </c>
      <c r="R64" t="s">
        <v>46</v>
      </c>
      <c r="S64" t="s">
        <v>237</v>
      </c>
      <c r="T64" t="s">
        <v>295</v>
      </c>
      <c r="U64" s="39">
        <f>IFERROR(_xlfn.IFNA(VLOOKUP(FINAL_TABLE[[#This Row],[AIDAParentId]],PAI!$B:$L,8,0),""),"")</f>
        <v>14.686546043673856</v>
      </c>
      <c r="V64" s="39">
        <f>IFERROR(_xlfn.IFNA(VLOOKUP(FINAL_TABLE[[#This Row],[AIDAParentId]],PAI!$B:$L,9,0),""),"")</f>
        <v>79.997924988233549</v>
      </c>
    </row>
    <row r="65" spans="1:22">
      <c r="A65">
        <v>1128</v>
      </c>
      <c r="B65" t="s">
        <v>254</v>
      </c>
      <c r="C65" t="s">
        <v>250</v>
      </c>
      <c r="D65" t="s">
        <v>240</v>
      </c>
      <c r="E65">
        <v>113701</v>
      </c>
      <c r="F65">
        <v>81584</v>
      </c>
      <c r="G65" t="s">
        <v>1103</v>
      </c>
      <c r="H65" t="s">
        <v>236</v>
      </c>
      <c r="I65" t="s">
        <v>235</v>
      </c>
      <c r="J65" t="s">
        <v>235</v>
      </c>
      <c r="K65" t="s">
        <v>77</v>
      </c>
      <c r="L65" t="s">
        <v>148</v>
      </c>
      <c r="M65" t="s">
        <v>148</v>
      </c>
      <c r="N65" t="s">
        <v>347</v>
      </c>
      <c r="O65" t="s">
        <v>347</v>
      </c>
      <c r="P65" t="s">
        <v>276</v>
      </c>
      <c r="Q65" t="s">
        <v>277</v>
      </c>
      <c r="R65" t="s">
        <v>46</v>
      </c>
      <c r="S65" t="s">
        <v>235</v>
      </c>
      <c r="T65" t="s">
        <v>295</v>
      </c>
      <c r="U65" s="39">
        <f>IFERROR(_xlfn.IFNA(VLOOKUP(FINAL_TABLE[[#This Row],[AIDAParentId]],PAI!$B:$L,8,0),""),"")</f>
        <v>1198.5156957080121</v>
      </c>
      <c r="V65" s="39">
        <f>IFERROR(_xlfn.IFNA(VLOOKUP(FINAL_TABLE[[#This Row],[AIDAParentId]],PAI!$B:$L,9,0),""),"")</f>
        <v>1008.9522589064394</v>
      </c>
    </row>
    <row r="66" spans="1:22">
      <c r="A66">
        <v>1128</v>
      </c>
      <c r="B66" t="s">
        <v>254</v>
      </c>
      <c r="C66" t="s">
        <v>250</v>
      </c>
      <c r="D66" t="s">
        <v>240</v>
      </c>
      <c r="E66">
        <v>97509</v>
      </c>
      <c r="F66">
        <v>97508</v>
      </c>
      <c r="G66" t="s">
        <v>465</v>
      </c>
      <c r="H66" t="s">
        <v>236</v>
      </c>
      <c r="I66" t="s">
        <v>235</v>
      </c>
      <c r="J66" t="s">
        <v>237</v>
      </c>
      <c r="K66" t="s">
        <v>74</v>
      </c>
      <c r="L66" t="s">
        <v>142</v>
      </c>
      <c r="M66" t="s">
        <v>143</v>
      </c>
      <c r="N66" t="s">
        <v>293</v>
      </c>
      <c r="O66" t="s">
        <v>293</v>
      </c>
      <c r="P66" t="s">
        <v>276</v>
      </c>
      <c r="Q66" t="s">
        <v>294</v>
      </c>
      <c r="R66" t="s">
        <v>46</v>
      </c>
      <c r="S66" t="s">
        <v>237</v>
      </c>
      <c r="T66" t="s">
        <v>282</v>
      </c>
      <c r="U66" s="39">
        <f>IFERROR(_xlfn.IFNA(VLOOKUP(FINAL_TABLE[[#This Row],[AIDAParentId]],PAI!$B:$L,8,0),""),"")</f>
        <v>153.82120915676236</v>
      </c>
      <c r="V66" s="39">
        <f>IFERROR(_xlfn.IFNA(VLOOKUP(FINAL_TABLE[[#This Row],[AIDAParentId]],PAI!$B:$L,9,0),""),"")</f>
        <v>912.47025172633505</v>
      </c>
    </row>
    <row r="67" spans="1:22">
      <c r="A67">
        <v>1128</v>
      </c>
      <c r="B67" t="s">
        <v>254</v>
      </c>
      <c r="C67" t="s">
        <v>250</v>
      </c>
      <c r="D67" t="s">
        <v>240</v>
      </c>
      <c r="E67">
        <v>89648</v>
      </c>
      <c r="F67">
        <v>89646</v>
      </c>
      <c r="G67" t="s">
        <v>346</v>
      </c>
      <c r="H67" t="s">
        <v>236</v>
      </c>
      <c r="I67" t="s">
        <v>235</v>
      </c>
      <c r="J67" t="s">
        <v>235</v>
      </c>
      <c r="K67" t="s">
        <v>33</v>
      </c>
      <c r="L67" t="s">
        <v>120</v>
      </c>
      <c r="M67" t="s">
        <v>158</v>
      </c>
      <c r="N67" t="s">
        <v>347</v>
      </c>
      <c r="O67" t="s">
        <v>347</v>
      </c>
      <c r="P67" t="s">
        <v>276</v>
      </c>
      <c r="Q67" t="s">
        <v>294</v>
      </c>
      <c r="R67" t="s">
        <v>46</v>
      </c>
      <c r="S67" t="s">
        <v>235</v>
      </c>
      <c r="T67" t="s">
        <v>278</v>
      </c>
      <c r="U67" s="39">
        <f>IFERROR(_xlfn.IFNA(VLOOKUP(FINAL_TABLE[[#This Row],[AIDAParentId]],PAI!$B:$L,8,0),""),"")</f>
        <v>1402.3621611091885</v>
      </c>
      <c r="V67" s="39">
        <f>IFERROR(_xlfn.IFNA(VLOOKUP(FINAL_TABLE[[#This Row],[AIDAParentId]],PAI!$B:$L,9,0),""),"")</f>
        <v>2918.4487995391778</v>
      </c>
    </row>
    <row r="68" spans="1:22">
      <c r="A68">
        <v>1128</v>
      </c>
      <c r="B68" t="s">
        <v>254</v>
      </c>
      <c r="C68" t="s">
        <v>250</v>
      </c>
      <c r="D68" t="s">
        <v>240</v>
      </c>
      <c r="E68">
        <v>89647</v>
      </c>
      <c r="F68">
        <v>89646</v>
      </c>
      <c r="G68" t="s">
        <v>346</v>
      </c>
      <c r="H68" t="s">
        <v>236</v>
      </c>
      <c r="I68" t="s">
        <v>235</v>
      </c>
      <c r="J68" t="s">
        <v>235</v>
      </c>
      <c r="K68" t="s">
        <v>33</v>
      </c>
      <c r="L68" t="s">
        <v>120</v>
      </c>
      <c r="M68" t="s">
        <v>158</v>
      </c>
      <c r="N68" t="s">
        <v>347</v>
      </c>
      <c r="O68" t="s">
        <v>347</v>
      </c>
      <c r="P68" t="s">
        <v>276</v>
      </c>
      <c r="Q68" t="s">
        <v>294</v>
      </c>
      <c r="R68" t="s">
        <v>46</v>
      </c>
      <c r="S68" t="s">
        <v>235</v>
      </c>
      <c r="T68" t="s">
        <v>278</v>
      </c>
      <c r="U68" s="39">
        <f>IFERROR(_xlfn.IFNA(VLOOKUP(FINAL_TABLE[[#This Row],[AIDAParentId]],PAI!$B:$L,8,0),""),"")</f>
        <v>1402.3621611091885</v>
      </c>
      <c r="V68" s="39">
        <f>IFERROR(_xlfn.IFNA(VLOOKUP(FINAL_TABLE[[#This Row],[AIDAParentId]],PAI!$B:$L,9,0),""),"")</f>
        <v>2918.4487995391778</v>
      </c>
    </row>
    <row r="69" spans="1:22">
      <c r="A69">
        <v>1128</v>
      </c>
      <c r="B69" t="s">
        <v>254</v>
      </c>
      <c r="C69" t="s">
        <v>250</v>
      </c>
      <c r="D69" t="s">
        <v>240</v>
      </c>
      <c r="E69">
        <v>88541</v>
      </c>
      <c r="F69">
        <v>57096</v>
      </c>
      <c r="G69" t="s">
        <v>315</v>
      </c>
      <c r="H69" t="s">
        <v>236</v>
      </c>
      <c r="I69" t="s">
        <v>235</v>
      </c>
      <c r="J69" t="s">
        <v>237</v>
      </c>
      <c r="K69" t="s">
        <v>83</v>
      </c>
      <c r="L69" t="s">
        <v>115</v>
      </c>
      <c r="M69" t="s">
        <v>116</v>
      </c>
      <c r="N69" t="s">
        <v>293</v>
      </c>
      <c r="O69" t="s">
        <v>293</v>
      </c>
      <c r="P69" t="s">
        <v>276</v>
      </c>
      <c r="Q69" t="s">
        <v>294</v>
      </c>
      <c r="R69" t="s">
        <v>46</v>
      </c>
      <c r="S69" t="s">
        <v>235</v>
      </c>
      <c r="T69" t="s">
        <v>316</v>
      </c>
      <c r="U69" s="39">
        <f>IFERROR(_xlfn.IFNA(VLOOKUP(FINAL_TABLE[[#This Row],[AIDAParentId]],PAI!$B:$L,8,0),""),"")</f>
        <v>7714.4630198678287</v>
      </c>
      <c r="V69" s="39">
        <f>IFERROR(_xlfn.IFNA(VLOOKUP(FINAL_TABLE[[#This Row],[AIDAParentId]],PAI!$B:$L,9,0),""),"")</f>
        <v>10613.186888634407</v>
      </c>
    </row>
    <row r="70" spans="1:22">
      <c r="A70">
        <v>1128</v>
      </c>
      <c r="B70" t="s">
        <v>254</v>
      </c>
      <c r="C70" t="s">
        <v>250</v>
      </c>
      <c r="D70" t="s">
        <v>240</v>
      </c>
      <c r="E70">
        <v>94753</v>
      </c>
      <c r="F70">
        <v>57096</v>
      </c>
      <c r="G70" t="s">
        <v>315</v>
      </c>
      <c r="H70" t="s">
        <v>236</v>
      </c>
      <c r="I70" t="s">
        <v>235</v>
      </c>
      <c r="J70" t="s">
        <v>235</v>
      </c>
      <c r="K70" t="s">
        <v>83</v>
      </c>
      <c r="L70" t="s">
        <v>115</v>
      </c>
      <c r="M70" t="s">
        <v>116</v>
      </c>
      <c r="N70" t="s">
        <v>293</v>
      </c>
      <c r="O70" t="s">
        <v>293</v>
      </c>
      <c r="P70" t="s">
        <v>276</v>
      </c>
      <c r="Q70" t="s">
        <v>294</v>
      </c>
      <c r="R70" t="s">
        <v>46</v>
      </c>
      <c r="S70" t="s">
        <v>235</v>
      </c>
      <c r="T70" t="s">
        <v>295</v>
      </c>
      <c r="U70" s="39">
        <f>IFERROR(_xlfn.IFNA(VLOOKUP(FINAL_TABLE[[#This Row],[AIDAParentId]],PAI!$B:$L,8,0),""),"")</f>
        <v>7714.4630198678287</v>
      </c>
      <c r="V70" s="39">
        <f>IFERROR(_xlfn.IFNA(VLOOKUP(FINAL_TABLE[[#This Row],[AIDAParentId]],PAI!$B:$L,9,0),""),"")</f>
        <v>10613.186888634407</v>
      </c>
    </row>
    <row r="71" spans="1:22">
      <c r="A71">
        <v>1128</v>
      </c>
      <c r="B71" t="s">
        <v>254</v>
      </c>
      <c r="C71" t="s">
        <v>250</v>
      </c>
      <c r="D71" t="s">
        <v>240</v>
      </c>
      <c r="E71">
        <v>88543</v>
      </c>
      <c r="F71">
        <v>57096</v>
      </c>
      <c r="G71" t="s">
        <v>315</v>
      </c>
      <c r="H71" t="s">
        <v>236</v>
      </c>
      <c r="I71" t="s">
        <v>235</v>
      </c>
      <c r="J71" t="s">
        <v>237</v>
      </c>
      <c r="K71" t="s">
        <v>83</v>
      </c>
      <c r="L71" t="s">
        <v>115</v>
      </c>
      <c r="M71" t="s">
        <v>116</v>
      </c>
      <c r="N71" t="s">
        <v>293</v>
      </c>
      <c r="O71" t="s">
        <v>293</v>
      </c>
      <c r="P71" t="s">
        <v>276</v>
      </c>
      <c r="Q71" t="s">
        <v>294</v>
      </c>
      <c r="R71" t="s">
        <v>46</v>
      </c>
      <c r="S71" t="s">
        <v>235</v>
      </c>
      <c r="T71" t="s">
        <v>316</v>
      </c>
      <c r="U71" s="39">
        <f>IFERROR(_xlfn.IFNA(VLOOKUP(FINAL_TABLE[[#This Row],[AIDAParentId]],PAI!$B:$L,8,0),""),"")</f>
        <v>7714.4630198678287</v>
      </c>
      <c r="V71" s="39">
        <f>IFERROR(_xlfn.IFNA(VLOOKUP(FINAL_TABLE[[#This Row],[AIDAParentId]],PAI!$B:$L,9,0),""),"")</f>
        <v>10613.186888634407</v>
      </c>
    </row>
    <row r="72" spans="1:22">
      <c r="A72">
        <v>1128</v>
      </c>
      <c r="B72" t="s">
        <v>254</v>
      </c>
      <c r="C72" t="s">
        <v>250</v>
      </c>
      <c r="D72" t="s">
        <v>240</v>
      </c>
      <c r="E72">
        <v>105213</v>
      </c>
      <c r="F72">
        <v>57096</v>
      </c>
      <c r="G72" t="s">
        <v>315</v>
      </c>
      <c r="H72" t="s">
        <v>236</v>
      </c>
      <c r="I72" t="s">
        <v>235</v>
      </c>
      <c r="J72" t="s">
        <v>235</v>
      </c>
      <c r="K72" t="s">
        <v>83</v>
      </c>
      <c r="L72" t="s">
        <v>115</v>
      </c>
      <c r="M72" t="s">
        <v>116</v>
      </c>
      <c r="N72" t="s">
        <v>293</v>
      </c>
      <c r="O72" t="s">
        <v>293</v>
      </c>
      <c r="P72" t="s">
        <v>276</v>
      </c>
      <c r="Q72" t="s">
        <v>277</v>
      </c>
      <c r="R72" t="s">
        <v>46</v>
      </c>
      <c r="S72" t="s">
        <v>235</v>
      </c>
      <c r="T72" t="s">
        <v>295</v>
      </c>
      <c r="U72" s="39">
        <f>IFERROR(_xlfn.IFNA(VLOOKUP(FINAL_TABLE[[#This Row],[AIDAParentId]],PAI!$B:$L,8,0),""),"")</f>
        <v>7714.4630198678287</v>
      </c>
      <c r="V72" s="39">
        <f>IFERROR(_xlfn.IFNA(VLOOKUP(FINAL_TABLE[[#This Row],[AIDAParentId]],PAI!$B:$L,9,0),""),"")</f>
        <v>10613.186888634407</v>
      </c>
    </row>
    <row r="73" spans="1:22">
      <c r="A73">
        <v>1128</v>
      </c>
      <c r="B73" t="s">
        <v>254</v>
      </c>
      <c r="C73" t="s">
        <v>250</v>
      </c>
      <c r="D73" t="s">
        <v>240</v>
      </c>
      <c r="E73">
        <v>88542</v>
      </c>
      <c r="F73">
        <v>57096</v>
      </c>
      <c r="G73" t="s">
        <v>315</v>
      </c>
      <c r="H73" t="s">
        <v>236</v>
      </c>
      <c r="I73" t="s">
        <v>235</v>
      </c>
      <c r="J73" t="s">
        <v>235</v>
      </c>
      <c r="K73" t="s">
        <v>83</v>
      </c>
      <c r="L73" t="s">
        <v>115</v>
      </c>
      <c r="M73" t="s">
        <v>116</v>
      </c>
      <c r="N73" t="s">
        <v>293</v>
      </c>
      <c r="O73" t="s">
        <v>293</v>
      </c>
      <c r="P73" t="s">
        <v>276</v>
      </c>
      <c r="Q73" t="s">
        <v>294</v>
      </c>
      <c r="R73" t="s">
        <v>46</v>
      </c>
      <c r="S73" t="s">
        <v>235</v>
      </c>
      <c r="T73" t="s">
        <v>316</v>
      </c>
      <c r="U73" s="39">
        <f>IFERROR(_xlfn.IFNA(VLOOKUP(FINAL_TABLE[[#This Row],[AIDAParentId]],PAI!$B:$L,8,0),""),"")</f>
        <v>7714.4630198678287</v>
      </c>
      <c r="V73" s="39">
        <f>IFERROR(_xlfn.IFNA(VLOOKUP(FINAL_TABLE[[#This Row],[AIDAParentId]],PAI!$B:$L,9,0),""),"")</f>
        <v>10613.186888634407</v>
      </c>
    </row>
    <row r="74" spans="1:22">
      <c r="A74">
        <v>1128</v>
      </c>
      <c r="B74" t="s">
        <v>254</v>
      </c>
      <c r="C74" t="s">
        <v>250</v>
      </c>
      <c r="D74" t="s">
        <v>240</v>
      </c>
      <c r="E74">
        <v>97385</v>
      </c>
      <c r="F74">
        <v>57096</v>
      </c>
      <c r="G74" t="s">
        <v>315</v>
      </c>
      <c r="H74" t="s">
        <v>236</v>
      </c>
      <c r="I74" t="s">
        <v>235</v>
      </c>
      <c r="J74" t="s">
        <v>237</v>
      </c>
      <c r="K74" t="s">
        <v>83</v>
      </c>
      <c r="L74" t="s">
        <v>115</v>
      </c>
      <c r="M74" t="s">
        <v>116</v>
      </c>
      <c r="N74" t="s">
        <v>293</v>
      </c>
      <c r="O74" t="s">
        <v>293</v>
      </c>
      <c r="P74" t="s">
        <v>276</v>
      </c>
      <c r="Q74" t="s">
        <v>294</v>
      </c>
      <c r="R74" t="s">
        <v>46</v>
      </c>
      <c r="S74" t="s">
        <v>235</v>
      </c>
      <c r="T74" t="s">
        <v>316</v>
      </c>
      <c r="U74" s="39">
        <f>IFERROR(_xlfn.IFNA(VLOOKUP(FINAL_TABLE[[#This Row],[AIDAParentId]],PAI!$B:$L,8,0),""),"")</f>
        <v>7714.4630198678287</v>
      </c>
      <c r="V74" s="39">
        <f>IFERROR(_xlfn.IFNA(VLOOKUP(FINAL_TABLE[[#This Row],[AIDAParentId]],PAI!$B:$L,9,0),""),"")</f>
        <v>10613.186888634407</v>
      </c>
    </row>
    <row r="75" spans="1:22">
      <c r="A75">
        <v>1128</v>
      </c>
      <c r="B75" t="s">
        <v>254</v>
      </c>
      <c r="C75" t="s">
        <v>250</v>
      </c>
      <c r="D75" t="s">
        <v>240</v>
      </c>
      <c r="E75">
        <v>96360</v>
      </c>
      <c r="F75">
        <v>80561</v>
      </c>
      <c r="G75" t="s">
        <v>428</v>
      </c>
      <c r="H75" t="s">
        <v>236</v>
      </c>
      <c r="I75" t="s">
        <v>235</v>
      </c>
      <c r="J75" t="s">
        <v>237</v>
      </c>
      <c r="K75" t="s">
        <v>83</v>
      </c>
      <c r="L75" t="s">
        <v>115</v>
      </c>
      <c r="M75" t="s">
        <v>159</v>
      </c>
      <c r="N75" t="s">
        <v>293</v>
      </c>
      <c r="O75" t="s">
        <v>293</v>
      </c>
      <c r="P75" t="s">
        <v>276</v>
      </c>
      <c r="Q75" t="s">
        <v>277</v>
      </c>
      <c r="R75" t="s">
        <v>46</v>
      </c>
      <c r="S75" t="s">
        <v>237</v>
      </c>
      <c r="T75" t="s">
        <v>295</v>
      </c>
      <c r="U75" s="39">
        <f>IFERROR(_xlfn.IFNA(VLOOKUP(FINAL_TABLE[[#This Row],[AIDAParentId]],PAI!$B:$L,8,0),""),"")</f>
        <v>348.81895728572556</v>
      </c>
      <c r="V75" s="39">
        <f>IFERROR(_xlfn.IFNA(VLOOKUP(FINAL_TABLE[[#This Row],[AIDAParentId]],PAI!$B:$L,9,0),""),"")</f>
        <v>146.51103992667117</v>
      </c>
    </row>
    <row r="76" spans="1:22">
      <c r="A76">
        <v>1128</v>
      </c>
      <c r="B76" t="s">
        <v>254</v>
      </c>
      <c r="C76" t="s">
        <v>250</v>
      </c>
      <c r="D76" t="s">
        <v>240</v>
      </c>
      <c r="E76">
        <v>112479</v>
      </c>
      <c r="F76">
        <v>56954</v>
      </c>
      <c r="G76" t="s">
        <v>402</v>
      </c>
      <c r="H76" t="s">
        <v>236</v>
      </c>
      <c r="I76" t="s">
        <v>235</v>
      </c>
      <c r="J76" t="s">
        <v>237</v>
      </c>
      <c r="K76" t="s">
        <v>93</v>
      </c>
      <c r="L76" t="s">
        <v>106</v>
      </c>
      <c r="M76" t="s">
        <v>152</v>
      </c>
      <c r="N76" t="s">
        <v>293</v>
      </c>
      <c r="O76" t="s">
        <v>293</v>
      </c>
      <c r="P76" t="s">
        <v>276</v>
      </c>
      <c r="Q76" t="s">
        <v>294</v>
      </c>
      <c r="R76" t="s">
        <v>46</v>
      </c>
      <c r="S76" t="s">
        <v>237</v>
      </c>
      <c r="T76" t="s">
        <v>295</v>
      </c>
      <c r="U76" s="39">
        <f>IFERROR(_xlfn.IFNA(VLOOKUP(FINAL_TABLE[[#This Row],[AIDAParentId]],PAI!$B:$L,8,0),""),"")</f>
        <v>599.81073277439725</v>
      </c>
      <c r="V76" s="39">
        <f>IFERROR(_xlfn.IFNA(VLOOKUP(FINAL_TABLE[[#This Row],[AIDAParentId]],PAI!$B:$L,9,0),""),"")</f>
        <v>3586.8352672487899</v>
      </c>
    </row>
    <row r="77" spans="1:22">
      <c r="A77">
        <v>1128</v>
      </c>
      <c r="B77" t="s">
        <v>254</v>
      </c>
      <c r="C77" t="s">
        <v>250</v>
      </c>
      <c r="D77" t="s">
        <v>240</v>
      </c>
      <c r="E77">
        <v>91858</v>
      </c>
      <c r="F77">
        <v>56954</v>
      </c>
      <c r="G77" t="s">
        <v>402</v>
      </c>
      <c r="H77" t="s">
        <v>236</v>
      </c>
      <c r="I77" t="s">
        <v>235</v>
      </c>
      <c r="J77" t="s">
        <v>237</v>
      </c>
      <c r="K77" t="s">
        <v>93</v>
      </c>
      <c r="L77" t="s">
        <v>106</v>
      </c>
      <c r="M77" t="s">
        <v>152</v>
      </c>
      <c r="N77" t="s">
        <v>293</v>
      </c>
      <c r="O77" t="s">
        <v>293</v>
      </c>
      <c r="P77" t="s">
        <v>276</v>
      </c>
      <c r="Q77" t="s">
        <v>403</v>
      </c>
      <c r="R77" t="s">
        <v>149</v>
      </c>
      <c r="S77" t="s">
        <v>237</v>
      </c>
      <c r="U77" s="39">
        <f>IFERROR(_xlfn.IFNA(VLOOKUP(FINAL_TABLE[[#This Row],[AIDAParentId]],PAI!$B:$L,8,0),""),"")</f>
        <v>599.81073277439725</v>
      </c>
      <c r="V77" s="39">
        <f>IFERROR(_xlfn.IFNA(VLOOKUP(FINAL_TABLE[[#This Row],[AIDAParentId]],PAI!$B:$L,9,0),""),"")</f>
        <v>3586.8352672487899</v>
      </c>
    </row>
    <row r="78" spans="1:22">
      <c r="A78">
        <v>1128</v>
      </c>
      <c r="B78" t="s">
        <v>254</v>
      </c>
      <c r="C78" t="s">
        <v>250</v>
      </c>
      <c r="D78" t="s">
        <v>240</v>
      </c>
      <c r="E78">
        <v>114109</v>
      </c>
      <c r="F78">
        <v>114106</v>
      </c>
      <c r="G78" t="s">
        <v>949</v>
      </c>
      <c r="H78" t="s">
        <v>236</v>
      </c>
      <c r="I78" t="s">
        <v>235</v>
      </c>
      <c r="J78" t="s">
        <v>237</v>
      </c>
      <c r="K78" t="s">
        <v>74</v>
      </c>
      <c r="L78" t="s">
        <v>75</v>
      </c>
      <c r="M78" t="s">
        <v>76</v>
      </c>
      <c r="N78" t="s">
        <v>293</v>
      </c>
      <c r="O78" t="s">
        <v>293</v>
      </c>
      <c r="P78" t="s">
        <v>276</v>
      </c>
      <c r="Q78" t="s">
        <v>277</v>
      </c>
      <c r="R78" t="s">
        <v>46</v>
      </c>
      <c r="S78" t="s">
        <v>237</v>
      </c>
      <c r="T78" t="s">
        <v>316</v>
      </c>
      <c r="U78" s="39" t="str">
        <f>IFERROR(_xlfn.IFNA(VLOOKUP(FINAL_TABLE[[#This Row],[AIDAParentId]],PAI!$B:$L,8,0),""),"")</f>
        <v/>
      </c>
      <c r="V78" s="39" t="str">
        <f>IFERROR(_xlfn.IFNA(VLOOKUP(FINAL_TABLE[[#This Row],[AIDAParentId]],PAI!$B:$L,9,0),""),"")</f>
        <v/>
      </c>
    </row>
    <row r="79" spans="1:22">
      <c r="A79">
        <v>1128</v>
      </c>
      <c r="B79" t="s">
        <v>254</v>
      </c>
      <c r="C79" t="s">
        <v>250</v>
      </c>
      <c r="D79" t="s">
        <v>240</v>
      </c>
      <c r="E79">
        <v>114110</v>
      </c>
      <c r="F79">
        <v>114106</v>
      </c>
      <c r="G79" t="s">
        <v>949</v>
      </c>
      <c r="H79" t="s">
        <v>236</v>
      </c>
      <c r="I79" t="s">
        <v>235</v>
      </c>
      <c r="J79" t="s">
        <v>237</v>
      </c>
      <c r="K79" t="s">
        <v>74</v>
      </c>
      <c r="L79" t="s">
        <v>75</v>
      </c>
      <c r="M79" t="s">
        <v>76</v>
      </c>
      <c r="N79" t="s">
        <v>293</v>
      </c>
      <c r="O79" t="s">
        <v>293</v>
      </c>
      <c r="P79" t="s">
        <v>276</v>
      </c>
      <c r="Q79" t="s">
        <v>277</v>
      </c>
      <c r="R79" t="s">
        <v>46</v>
      </c>
      <c r="S79" t="s">
        <v>237</v>
      </c>
      <c r="T79" t="s">
        <v>295</v>
      </c>
      <c r="U79" s="39" t="str">
        <f>IFERROR(_xlfn.IFNA(VLOOKUP(FINAL_TABLE[[#This Row],[AIDAParentId]],PAI!$B:$L,8,0),""),"")</f>
        <v/>
      </c>
      <c r="V79" s="39" t="str">
        <f>IFERROR(_xlfn.IFNA(VLOOKUP(FINAL_TABLE[[#This Row],[AIDAParentId]],PAI!$B:$L,9,0),""),"")</f>
        <v/>
      </c>
    </row>
    <row r="80" spans="1:22">
      <c r="A80">
        <v>1128</v>
      </c>
      <c r="B80" t="s">
        <v>254</v>
      </c>
      <c r="C80" t="s">
        <v>250</v>
      </c>
      <c r="D80" t="s">
        <v>240</v>
      </c>
      <c r="E80">
        <v>90555</v>
      </c>
      <c r="F80">
        <v>90552</v>
      </c>
      <c r="G80" t="s">
        <v>373</v>
      </c>
      <c r="H80" t="s">
        <v>236</v>
      </c>
      <c r="I80" t="s">
        <v>235</v>
      </c>
      <c r="J80" t="s">
        <v>235</v>
      </c>
      <c r="K80" t="s">
        <v>77</v>
      </c>
      <c r="L80" t="s">
        <v>148</v>
      </c>
      <c r="M80" t="s">
        <v>148</v>
      </c>
      <c r="N80" t="s">
        <v>374</v>
      </c>
      <c r="O80" t="s">
        <v>374</v>
      </c>
      <c r="P80" t="s">
        <v>276</v>
      </c>
      <c r="Q80" t="s">
        <v>294</v>
      </c>
      <c r="R80" t="s">
        <v>46</v>
      </c>
      <c r="S80" t="s">
        <v>235</v>
      </c>
      <c r="T80" t="s">
        <v>316</v>
      </c>
      <c r="U80" s="39">
        <f>IFERROR(_xlfn.IFNA(VLOOKUP(FINAL_TABLE[[#This Row],[AIDAParentId]],PAI!$B:$L,8,0),""),"")</f>
        <v>4738.8721709348119</v>
      </c>
      <c r="V80" s="39">
        <f>IFERROR(_xlfn.IFNA(VLOOKUP(FINAL_TABLE[[#This Row],[AIDAParentId]],PAI!$B:$L,9,0),""),"")</f>
        <v>3989.3476561514985</v>
      </c>
    </row>
    <row r="81" spans="1:22">
      <c r="A81">
        <v>1128</v>
      </c>
      <c r="B81" t="s">
        <v>254</v>
      </c>
      <c r="C81" t="s">
        <v>250</v>
      </c>
      <c r="D81" t="s">
        <v>240</v>
      </c>
      <c r="E81">
        <v>90553</v>
      </c>
      <c r="F81">
        <v>90552</v>
      </c>
      <c r="G81" t="s">
        <v>373</v>
      </c>
      <c r="H81" t="s">
        <v>236</v>
      </c>
      <c r="I81" t="s">
        <v>235</v>
      </c>
      <c r="J81" t="s">
        <v>235</v>
      </c>
      <c r="K81" t="s">
        <v>77</v>
      </c>
      <c r="L81" t="s">
        <v>148</v>
      </c>
      <c r="M81" t="s">
        <v>148</v>
      </c>
      <c r="N81" t="s">
        <v>374</v>
      </c>
      <c r="O81" t="s">
        <v>374</v>
      </c>
      <c r="P81" t="s">
        <v>276</v>
      </c>
      <c r="Q81" t="s">
        <v>294</v>
      </c>
      <c r="R81" t="s">
        <v>46</v>
      </c>
      <c r="S81" t="s">
        <v>235</v>
      </c>
      <c r="T81" t="s">
        <v>316</v>
      </c>
      <c r="U81" s="39">
        <f>IFERROR(_xlfn.IFNA(VLOOKUP(FINAL_TABLE[[#This Row],[AIDAParentId]],PAI!$B:$L,8,0),""),"")</f>
        <v>4738.8721709348119</v>
      </c>
      <c r="V81" s="39">
        <f>IFERROR(_xlfn.IFNA(VLOOKUP(FINAL_TABLE[[#This Row],[AIDAParentId]],PAI!$B:$L,9,0),""),"")</f>
        <v>3989.3476561514985</v>
      </c>
    </row>
    <row r="82" spans="1:22">
      <c r="A82">
        <v>1128</v>
      </c>
      <c r="B82" t="s">
        <v>254</v>
      </c>
      <c r="C82" t="s">
        <v>250</v>
      </c>
      <c r="D82" t="s">
        <v>240</v>
      </c>
      <c r="E82">
        <v>90554</v>
      </c>
      <c r="F82">
        <v>90552</v>
      </c>
      <c r="G82" t="s">
        <v>373</v>
      </c>
      <c r="H82" t="s">
        <v>236</v>
      </c>
      <c r="I82" t="s">
        <v>235</v>
      </c>
      <c r="J82" t="s">
        <v>235</v>
      </c>
      <c r="K82" t="s">
        <v>77</v>
      </c>
      <c r="L82" t="s">
        <v>148</v>
      </c>
      <c r="M82" t="s">
        <v>148</v>
      </c>
      <c r="N82" t="s">
        <v>374</v>
      </c>
      <c r="O82" t="s">
        <v>374</v>
      </c>
      <c r="P82" t="s">
        <v>276</v>
      </c>
      <c r="Q82" t="s">
        <v>294</v>
      </c>
      <c r="R82" t="s">
        <v>46</v>
      </c>
      <c r="S82" t="s">
        <v>235</v>
      </c>
      <c r="T82" t="s">
        <v>316</v>
      </c>
      <c r="U82" s="39">
        <f>IFERROR(_xlfn.IFNA(VLOOKUP(FINAL_TABLE[[#This Row],[AIDAParentId]],PAI!$B:$L,8,0),""),"")</f>
        <v>4738.8721709348119</v>
      </c>
      <c r="V82" s="39">
        <f>IFERROR(_xlfn.IFNA(VLOOKUP(FINAL_TABLE[[#This Row],[AIDAParentId]],PAI!$B:$L,9,0),""),"")</f>
        <v>3989.3476561514985</v>
      </c>
    </row>
    <row r="83" spans="1:22">
      <c r="A83">
        <v>1128</v>
      </c>
      <c r="B83" t="s">
        <v>254</v>
      </c>
      <c r="C83" t="s">
        <v>250</v>
      </c>
      <c r="D83" t="s">
        <v>240</v>
      </c>
      <c r="E83">
        <v>96363</v>
      </c>
      <c r="F83">
        <v>96361</v>
      </c>
      <c r="G83" t="s">
        <v>431</v>
      </c>
      <c r="H83" t="s">
        <v>236</v>
      </c>
      <c r="I83" t="s">
        <v>235</v>
      </c>
      <c r="J83" t="s">
        <v>237</v>
      </c>
      <c r="K83" t="s">
        <v>33</v>
      </c>
      <c r="L83" t="s">
        <v>120</v>
      </c>
      <c r="M83" t="s">
        <v>121</v>
      </c>
      <c r="N83" t="s">
        <v>293</v>
      </c>
      <c r="O83" t="s">
        <v>293</v>
      </c>
      <c r="P83" t="s">
        <v>276</v>
      </c>
      <c r="Q83" t="s">
        <v>340</v>
      </c>
      <c r="R83" t="s">
        <v>46</v>
      </c>
      <c r="S83" t="s">
        <v>237</v>
      </c>
      <c r="T83" t="s">
        <v>278</v>
      </c>
      <c r="U83" s="39">
        <f>IFERROR(_xlfn.IFNA(VLOOKUP(FINAL_TABLE[[#This Row],[AIDAParentId]],PAI!$B:$L,8,0),""),"")</f>
        <v>5346.0361997481668</v>
      </c>
      <c r="V83" s="39">
        <f>IFERROR(_xlfn.IFNA(VLOOKUP(FINAL_TABLE[[#This Row],[AIDAParentId]],PAI!$B:$L,9,0),""),"")</f>
        <v>7164.7086129341169</v>
      </c>
    </row>
    <row r="84" spans="1:22">
      <c r="A84">
        <v>1128</v>
      </c>
      <c r="B84" t="s">
        <v>254</v>
      </c>
      <c r="C84" t="s">
        <v>250</v>
      </c>
      <c r="D84" t="s">
        <v>240</v>
      </c>
      <c r="E84">
        <v>87790</v>
      </c>
      <c r="F84">
        <v>87789</v>
      </c>
      <c r="G84" t="s">
        <v>310</v>
      </c>
      <c r="H84" t="s">
        <v>236</v>
      </c>
      <c r="I84" t="s">
        <v>235</v>
      </c>
      <c r="J84" t="s">
        <v>237</v>
      </c>
      <c r="K84" t="s">
        <v>74</v>
      </c>
      <c r="L84" t="s">
        <v>75</v>
      </c>
      <c r="M84" t="s">
        <v>76</v>
      </c>
      <c r="N84" t="s">
        <v>293</v>
      </c>
      <c r="O84" t="s">
        <v>293</v>
      </c>
      <c r="P84" t="s">
        <v>276</v>
      </c>
      <c r="Q84" t="s">
        <v>294</v>
      </c>
      <c r="R84" t="s">
        <v>46</v>
      </c>
      <c r="S84" t="s">
        <v>237</v>
      </c>
      <c r="T84" t="s">
        <v>295</v>
      </c>
      <c r="U84" s="39">
        <f>IFERROR(_xlfn.IFNA(VLOOKUP(FINAL_TABLE[[#This Row],[AIDAParentId]],PAI!$B:$L,8,0),""),"")</f>
        <v>35.856259655954929</v>
      </c>
      <c r="V84" s="39">
        <f>IFERROR(_xlfn.IFNA(VLOOKUP(FINAL_TABLE[[#This Row],[AIDAParentId]],PAI!$B:$L,9,0),""),"")</f>
        <v>195.30979998876353</v>
      </c>
    </row>
    <row r="85" spans="1:22">
      <c r="A85">
        <v>1128</v>
      </c>
      <c r="B85" t="s">
        <v>254</v>
      </c>
      <c r="C85" t="s">
        <v>250</v>
      </c>
      <c r="D85" t="s">
        <v>240</v>
      </c>
      <c r="E85">
        <v>99518</v>
      </c>
      <c r="F85">
        <v>87789</v>
      </c>
      <c r="G85" t="s">
        <v>310</v>
      </c>
      <c r="H85" t="s">
        <v>236</v>
      </c>
      <c r="I85" t="s">
        <v>235</v>
      </c>
      <c r="J85" t="s">
        <v>237</v>
      </c>
      <c r="K85" t="s">
        <v>74</v>
      </c>
      <c r="L85" t="s">
        <v>75</v>
      </c>
      <c r="M85" t="s">
        <v>76</v>
      </c>
      <c r="N85" t="s">
        <v>293</v>
      </c>
      <c r="P85" t="s">
        <v>276</v>
      </c>
      <c r="Q85" t="s">
        <v>277</v>
      </c>
      <c r="R85" t="s">
        <v>46</v>
      </c>
      <c r="S85" t="s">
        <v>237</v>
      </c>
      <c r="T85" t="s">
        <v>278</v>
      </c>
      <c r="U85" s="39">
        <f>IFERROR(_xlfn.IFNA(VLOOKUP(FINAL_TABLE[[#This Row],[AIDAParentId]],PAI!$B:$L,8,0),""),"")</f>
        <v>35.856259655954929</v>
      </c>
      <c r="V85" s="39">
        <f>IFERROR(_xlfn.IFNA(VLOOKUP(FINAL_TABLE[[#This Row],[AIDAParentId]],PAI!$B:$L,9,0),""),"")</f>
        <v>195.30979998876353</v>
      </c>
    </row>
    <row r="86" spans="1:22">
      <c r="A86">
        <v>1128</v>
      </c>
      <c r="B86" t="s">
        <v>254</v>
      </c>
      <c r="C86" t="s">
        <v>250</v>
      </c>
      <c r="D86" t="s">
        <v>240</v>
      </c>
      <c r="E86">
        <v>88489</v>
      </c>
      <c r="F86">
        <v>87789</v>
      </c>
      <c r="G86" t="s">
        <v>310</v>
      </c>
      <c r="H86" t="s">
        <v>236</v>
      </c>
      <c r="I86" t="s">
        <v>235</v>
      </c>
      <c r="J86" t="s">
        <v>237</v>
      </c>
      <c r="K86" t="s">
        <v>74</v>
      </c>
      <c r="L86" t="s">
        <v>75</v>
      </c>
      <c r="M86" t="s">
        <v>76</v>
      </c>
      <c r="N86" t="s">
        <v>293</v>
      </c>
      <c r="O86" t="s">
        <v>293</v>
      </c>
      <c r="P86" t="s">
        <v>276</v>
      </c>
      <c r="Q86" t="s">
        <v>311</v>
      </c>
      <c r="R86" t="s">
        <v>149</v>
      </c>
      <c r="S86" t="s">
        <v>237</v>
      </c>
      <c r="U86" s="39">
        <f>IFERROR(_xlfn.IFNA(VLOOKUP(FINAL_TABLE[[#This Row],[AIDAParentId]],PAI!$B:$L,8,0),""),"")</f>
        <v>35.856259655954929</v>
      </c>
      <c r="V86" s="39">
        <f>IFERROR(_xlfn.IFNA(VLOOKUP(FINAL_TABLE[[#This Row],[AIDAParentId]],PAI!$B:$L,9,0),""),"")</f>
        <v>195.30979998876353</v>
      </c>
    </row>
    <row r="87" spans="1:22">
      <c r="A87">
        <v>1128</v>
      </c>
      <c r="B87" t="s">
        <v>254</v>
      </c>
      <c r="C87" t="s">
        <v>250</v>
      </c>
      <c r="D87" t="s">
        <v>240</v>
      </c>
      <c r="E87">
        <v>88488</v>
      </c>
      <c r="F87">
        <v>87789</v>
      </c>
      <c r="G87" t="s">
        <v>310</v>
      </c>
      <c r="H87" t="s">
        <v>236</v>
      </c>
      <c r="I87" t="s">
        <v>235</v>
      </c>
      <c r="J87" t="s">
        <v>237</v>
      </c>
      <c r="K87" t="s">
        <v>74</v>
      </c>
      <c r="L87" t="s">
        <v>75</v>
      </c>
      <c r="M87" t="s">
        <v>76</v>
      </c>
      <c r="N87" t="s">
        <v>293</v>
      </c>
      <c r="O87" t="s">
        <v>293</v>
      </c>
      <c r="P87" t="s">
        <v>276</v>
      </c>
      <c r="Q87" t="s">
        <v>311</v>
      </c>
      <c r="R87" t="s">
        <v>149</v>
      </c>
      <c r="S87" t="s">
        <v>237</v>
      </c>
      <c r="U87" s="39">
        <f>IFERROR(_xlfn.IFNA(VLOOKUP(FINAL_TABLE[[#This Row],[AIDAParentId]],PAI!$B:$L,8,0),""),"")</f>
        <v>35.856259655954929</v>
      </c>
      <c r="V87" s="39">
        <f>IFERROR(_xlfn.IFNA(VLOOKUP(FINAL_TABLE[[#This Row],[AIDAParentId]],PAI!$B:$L,9,0),""),"")</f>
        <v>195.30979998876353</v>
      </c>
    </row>
    <row r="88" spans="1:22">
      <c r="A88">
        <v>1128</v>
      </c>
      <c r="B88" t="s">
        <v>254</v>
      </c>
      <c r="C88" t="s">
        <v>250</v>
      </c>
      <c r="D88" t="s">
        <v>240</v>
      </c>
      <c r="E88">
        <v>99519</v>
      </c>
      <c r="F88">
        <v>87789</v>
      </c>
      <c r="G88" t="s">
        <v>310</v>
      </c>
      <c r="H88" t="s">
        <v>236</v>
      </c>
      <c r="I88" t="s">
        <v>235</v>
      </c>
      <c r="J88" t="s">
        <v>237</v>
      </c>
      <c r="K88" t="s">
        <v>74</v>
      </c>
      <c r="L88" t="s">
        <v>75</v>
      </c>
      <c r="M88" t="s">
        <v>76</v>
      </c>
      <c r="N88" t="s">
        <v>293</v>
      </c>
      <c r="O88" t="s">
        <v>293</v>
      </c>
      <c r="P88" t="s">
        <v>276</v>
      </c>
      <c r="Q88" t="s">
        <v>311</v>
      </c>
      <c r="R88" t="s">
        <v>149</v>
      </c>
      <c r="S88" t="s">
        <v>237</v>
      </c>
      <c r="U88" s="39">
        <f>IFERROR(_xlfn.IFNA(VLOOKUP(FINAL_TABLE[[#This Row],[AIDAParentId]],PAI!$B:$L,8,0),""),"")</f>
        <v>35.856259655954929</v>
      </c>
      <c r="V88" s="39">
        <f>IFERROR(_xlfn.IFNA(VLOOKUP(FINAL_TABLE[[#This Row],[AIDAParentId]],PAI!$B:$L,9,0),""),"")</f>
        <v>195.30979998876353</v>
      </c>
    </row>
    <row r="89" spans="1:22">
      <c r="A89">
        <v>1128</v>
      </c>
      <c r="B89" t="s">
        <v>254</v>
      </c>
      <c r="C89" t="s">
        <v>250</v>
      </c>
      <c r="D89" t="s">
        <v>240</v>
      </c>
      <c r="E89">
        <v>88011</v>
      </c>
      <c r="F89">
        <v>87789</v>
      </c>
      <c r="G89" t="s">
        <v>310</v>
      </c>
      <c r="H89" t="s">
        <v>236</v>
      </c>
      <c r="I89" t="s">
        <v>235</v>
      </c>
      <c r="J89" t="s">
        <v>237</v>
      </c>
      <c r="K89" t="s">
        <v>74</v>
      </c>
      <c r="L89" t="s">
        <v>75</v>
      </c>
      <c r="M89" t="s">
        <v>76</v>
      </c>
      <c r="N89" t="s">
        <v>293</v>
      </c>
      <c r="O89" t="s">
        <v>293</v>
      </c>
      <c r="P89" t="s">
        <v>276</v>
      </c>
      <c r="Q89" t="s">
        <v>294</v>
      </c>
      <c r="R89" t="s">
        <v>46</v>
      </c>
      <c r="S89" t="s">
        <v>237</v>
      </c>
      <c r="T89" t="s">
        <v>295</v>
      </c>
      <c r="U89" s="39">
        <f>IFERROR(_xlfn.IFNA(VLOOKUP(FINAL_TABLE[[#This Row],[AIDAParentId]],PAI!$B:$L,8,0),""),"")</f>
        <v>35.856259655954929</v>
      </c>
      <c r="V89" s="39">
        <f>IFERROR(_xlfn.IFNA(VLOOKUP(FINAL_TABLE[[#This Row],[AIDAParentId]],PAI!$B:$L,9,0),""),"")</f>
        <v>195.30979998876353</v>
      </c>
    </row>
    <row r="90" spans="1:22">
      <c r="A90">
        <v>1128</v>
      </c>
      <c r="B90" t="s">
        <v>254</v>
      </c>
      <c r="C90" t="s">
        <v>250</v>
      </c>
      <c r="D90" t="s">
        <v>240</v>
      </c>
      <c r="E90">
        <v>92061</v>
      </c>
      <c r="F90">
        <v>92058</v>
      </c>
      <c r="G90" t="s">
        <v>543</v>
      </c>
      <c r="H90" t="s">
        <v>236</v>
      </c>
      <c r="I90" t="s">
        <v>235</v>
      </c>
      <c r="J90" t="s">
        <v>235</v>
      </c>
      <c r="K90" t="s">
        <v>74</v>
      </c>
      <c r="L90" t="s">
        <v>142</v>
      </c>
      <c r="M90" t="s">
        <v>154</v>
      </c>
      <c r="N90" t="s">
        <v>544</v>
      </c>
      <c r="O90" t="s">
        <v>545</v>
      </c>
      <c r="P90" t="s">
        <v>276</v>
      </c>
      <c r="Q90" t="s">
        <v>294</v>
      </c>
      <c r="R90" t="s">
        <v>46</v>
      </c>
      <c r="S90" t="s">
        <v>235</v>
      </c>
      <c r="T90" t="s">
        <v>295</v>
      </c>
      <c r="U90" s="39">
        <f>IFERROR(_xlfn.IFNA(VLOOKUP(FINAL_TABLE[[#This Row],[AIDAParentId]],PAI!$B:$L,8,0),""),"")</f>
        <v>323.13701940953376</v>
      </c>
      <c r="V90" s="39">
        <f>IFERROR(_xlfn.IFNA(VLOOKUP(FINAL_TABLE[[#This Row],[AIDAParentId]],PAI!$B:$L,9,0),""),"")</f>
        <v>470.68118796251122</v>
      </c>
    </row>
    <row r="91" spans="1:22">
      <c r="A91">
        <v>1128</v>
      </c>
      <c r="B91" t="s">
        <v>254</v>
      </c>
      <c r="C91" t="s">
        <v>250</v>
      </c>
      <c r="D91" t="s">
        <v>240</v>
      </c>
      <c r="E91">
        <v>92059</v>
      </c>
      <c r="F91">
        <v>92058</v>
      </c>
      <c r="G91" t="s">
        <v>543</v>
      </c>
      <c r="H91" t="s">
        <v>236</v>
      </c>
      <c r="I91" t="s">
        <v>235</v>
      </c>
      <c r="J91" t="s">
        <v>235</v>
      </c>
      <c r="K91" t="s">
        <v>74</v>
      </c>
      <c r="L91" t="s">
        <v>142</v>
      </c>
      <c r="M91" t="s">
        <v>154</v>
      </c>
      <c r="N91" t="s">
        <v>544</v>
      </c>
      <c r="O91" t="s">
        <v>545</v>
      </c>
      <c r="P91" t="s">
        <v>276</v>
      </c>
      <c r="Q91" t="s">
        <v>294</v>
      </c>
      <c r="R91" t="s">
        <v>46</v>
      </c>
      <c r="S91" t="s">
        <v>235</v>
      </c>
      <c r="T91" t="s">
        <v>278</v>
      </c>
      <c r="U91" s="39">
        <f>IFERROR(_xlfn.IFNA(VLOOKUP(FINAL_TABLE[[#This Row],[AIDAParentId]],PAI!$B:$L,8,0),""),"")</f>
        <v>323.13701940953376</v>
      </c>
      <c r="V91" s="39">
        <f>IFERROR(_xlfn.IFNA(VLOOKUP(FINAL_TABLE[[#This Row],[AIDAParentId]],PAI!$B:$L,9,0),""),"")</f>
        <v>470.68118796251122</v>
      </c>
    </row>
    <row r="92" spans="1:22">
      <c r="A92">
        <v>1128</v>
      </c>
      <c r="B92" t="s">
        <v>254</v>
      </c>
      <c r="C92" t="s">
        <v>250</v>
      </c>
      <c r="D92" t="s">
        <v>240</v>
      </c>
      <c r="E92">
        <v>92060</v>
      </c>
      <c r="F92">
        <v>92058</v>
      </c>
      <c r="G92" t="s">
        <v>543</v>
      </c>
      <c r="H92" t="s">
        <v>236</v>
      </c>
      <c r="I92" t="s">
        <v>235</v>
      </c>
      <c r="J92" t="s">
        <v>236</v>
      </c>
      <c r="K92" t="s">
        <v>74</v>
      </c>
      <c r="L92" t="s">
        <v>142</v>
      </c>
      <c r="M92" t="s">
        <v>154</v>
      </c>
      <c r="N92" t="s">
        <v>544</v>
      </c>
      <c r="O92" t="s">
        <v>545</v>
      </c>
      <c r="P92" t="s">
        <v>276</v>
      </c>
      <c r="Q92" t="s">
        <v>294</v>
      </c>
      <c r="R92" t="s">
        <v>46</v>
      </c>
      <c r="S92" t="s">
        <v>235</v>
      </c>
      <c r="T92" t="s">
        <v>278</v>
      </c>
      <c r="U92" s="39">
        <f>IFERROR(_xlfn.IFNA(VLOOKUP(FINAL_TABLE[[#This Row],[AIDAParentId]],PAI!$B:$L,8,0),""),"")</f>
        <v>323.13701940953376</v>
      </c>
      <c r="V92" s="39">
        <f>IFERROR(_xlfn.IFNA(VLOOKUP(FINAL_TABLE[[#This Row],[AIDAParentId]],PAI!$B:$L,9,0),""),"")</f>
        <v>470.68118796251122</v>
      </c>
    </row>
    <row r="93" spans="1:22">
      <c r="A93">
        <v>1132</v>
      </c>
      <c r="B93" t="s">
        <v>258</v>
      </c>
      <c r="C93" t="s">
        <v>243</v>
      </c>
      <c r="D93" t="s">
        <v>252</v>
      </c>
      <c r="E93">
        <v>114006</v>
      </c>
      <c r="F93">
        <v>112530</v>
      </c>
      <c r="G93" t="s">
        <v>944</v>
      </c>
      <c r="H93" t="s">
        <v>236</v>
      </c>
      <c r="I93" t="s">
        <v>236</v>
      </c>
      <c r="J93" t="s">
        <v>236</v>
      </c>
      <c r="K93" t="s">
        <v>74</v>
      </c>
      <c r="L93" t="s">
        <v>142</v>
      </c>
      <c r="M93" t="s">
        <v>143</v>
      </c>
      <c r="N93" t="s">
        <v>301</v>
      </c>
      <c r="O93" t="s">
        <v>301</v>
      </c>
      <c r="P93" t="s">
        <v>276</v>
      </c>
      <c r="Q93" t="s">
        <v>277</v>
      </c>
      <c r="R93" t="s">
        <v>46</v>
      </c>
      <c r="S93" t="s">
        <v>236</v>
      </c>
      <c r="T93" t="s">
        <v>278</v>
      </c>
      <c r="U93" s="39">
        <f>IFERROR(_xlfn.IFNA(VLOOKUP(FINAL_TABLE[[#This Row],[AIDAParentId]],PAI!$B:$L,8,0),""),"")</f>
        <v>152.99462656177707</v>
      </c>
      <c r="V93" s="39">
        <f>IFERROR(_xlfn.IFNA(VLOOKUP(FINAL_TABLE[[#This Row],[AIDAParentId]],PAI!$B:$L,9,0),""),"")</f>
        <v>907.56706380977027</v>
      </c>
    </row>
    <row r="94" spans="1:22">
      <c r="A94">
        <v>1132</v>
      </c>
      <c r="B94" t="s">
        <v>258</v>
      </c>
      <c r="C94" t="s">
        <v>243</v>
      </c>
      <c r="D94" t="s">
        <v>252</v>
      </c>
      <c r="E94">
        <v>94521</v>
      </c>
      <c r="F94">
        <v>94519</v>
      </c>
      <c r="G94" t="s">
        <v>704</v>
      </c>
      <c r="H94" t="s">
        <v>236</v>
      </c>
      <c r="I94" t="s">
        <v>236</v>
      </c>
      <c r="J94" t="s">
        <v>236</v>
      </c>
      <c r="K94" t="s">
        <v>83</v>
      </c>
      <c r="L94" t="s">
        <v>96</v>
      </c>
      <c r="M94" t="s">
        <v>145</v>
      </c>
      <c r="N94" t="s">
        <v>275</v>
      </c>
      <c r="O94" t="s">
        <v>275</v>
      </c>
      <c r="P94" t="s">
        <v>276</v>
      </c>
      <c r="Q94" t="s">
        <v>277</v>
      </c>
      <c r="R94" t="s">
        <v>46</v>
      </c>
      <c r="S94" t="s">
        <v>236</v>
      </c>
      <c r="T94" t="s">
        <v>295</v>
      </c>
      <c r="U94" s="39">
        <f>IFERROR(_xlfn.IFNA(VLOOKUP(FINAL_TABLE[[#This Row],[AIDAParentId]],PAI!$B:$L,8,0),""),"")</f>
        <v>1398.8919607706516</v>
      </c>
      <c r="V94" s="39">
        <f>IFERROR(_xlfn.IFNA(VLOOKUP(FINAL_TABLE[[#This Row],[AIDAParentId]],PAI!$B:$L,9,0),""),"")</f>
        <v>1335.6046834948734</v>
      </c>
    </row>
    <row r="95" spans="1:22">
      <c r="A95">
        <v>1132</v>
      </c>
      <c r="B95" t="s">
        <v>258</v>
      </c>
      <c r="C95" t="s">
        <v>243</v>
      </c>
      <c r="D95" t="s">
        <v>252</v>
      </c>
      <c r="E95">
        <v>113618</v>
      </c>
      <c r="F95">
        <v>112008</v>
      </c>
      <c r="G95" t="s">
        <v>1092</v>
      </c>
      <c r="H95" t="s">
        <v>236</v>
      </c>
      <c r="I95" t="s">
        <v>236</v>
      </c>
      <c r="J95" t="s">
        <v>236</v>
      </c>
      <c r="K95" t="s">
        <v>77</v>
      </c>
      <c r="L95" t="s">
        <v>148</v>
      </c>
      <c r="M95" t="s">
        <v>148</v>
      </c>
      <c r="N95" t="s">
        <v>275</v>
      </c>
      <c r="O95" t="s">
        <v>275</v>
      </c>
      <c r="P95" t="s">
        <v>276</v>
      </c>
      <c r="Q95" t="s">
        <v>277</v>
      </c>
      <c r="R95" t="s">
        <v>46</v>
      </c>
      <c r="S95" t="s">
        <v>236</v>
      </c>
      <c r="T95" t="s">
        <v>278</v>
      </c>
      <c r="U95" s="39">
        <f>IFERROR(_xlfn.IFNA(VLOOKUP(FINAL_TABLE[[#This Row],[AIDAParentId]],PAI!$B:$L,8,0),""),"")</f>
        <v>2100.0040303495593</v>
      </c>
      <c r="V95" s="39">
        <f>IFERROR(_xlfn.IFNA(VLOOKUP(FINAL_TABLE[[#This Row],[AIDAParentId]],PAI!$B:$L,9,0),""),"")</f>
        <v>3557.8832025285947</v>
      </c>
    </row>
    <row r="96" spans="1:22">
      <c r="A96">
        <v>1132</v>
      </c>
      <c r="B96" t="s">
        <v>258</v>
      </c>
      <c r="C96" t="s">
        <v>243</v>
      </c>
      <c r="D96" t="s">
        <v>252</v>
      </c>
      <c r="E96">
        <v>114005</v>
      </c>
      <c r="F96">
        <v>112838</v>
      </c>
      <c r="G96" t="s">
        <v>941</v>
      </c>
      <c r="H96" t="s">
        <v>236</v>
      </c>
      <c r="I96" t="s">
        <v>236</v>
      </c>
      <c r="J96" t="s">
        <v>236</v>
      </c>
      <c r="K96" t="s">
        <v>74</v>
      </c>
      <c r="L96" t="s">
        <v>142</v>
      </c>
      <c r="M96" t="s">
        <v>154</v>
      </c>
      <c r="N96" t="s">
        <v>275</v>
      </c>
      <c r="P96" t="s">
        <v>276</v>
      </c>
      <c r="Q96" t="s">
        <v>277</v>
      </c>
      <c r="R96" t="s">
        <v>46</v>
      </c>
      <c r="S96" t="s">
        <v>236</v>
      </c>
      <c r="T96" t="s">
        <v>278</v>
      </c>
      <c r="U96" s="39">
        <f>IFERROR(_xlfn.IFNA(VLOOKUP(FINAL_TABLE[[#This Row],[AIDAParentId]],PAI!$B:$L,8,0),""),"")</f>
        <v>70.345403725737071</v>
      </c>
      <c r="V96" s="39">
        <f>IFERROR(_xlfn.IFNA(VLOOKUP(FINAL_TABLE[[#This Row],[AIDAParentId]],PAI!$B:$L,9,0),""),"")</f>
        <v>257.20445988818</v>
      </c>
    </row>
    <row r="97" spans="1:22">
      <c r="A97">
        <v>1132</v>
      </c>
      <c r="B97" t="s">
        <v>258</v>
      </c>
      <c r="C97" t="s">
        <v>243</v>
      </c>
      <c r="D97" t="s">
        <v>252</v>
      </c>
      <c r="E97">
        <v>114004</v>
      </c>
      <c r="F97">
        <v>112838</v>
      </c>
      <c r="G97" t="s">
        <v>941</v>
      </c>
      <c r="H97" t="s">
        <v>236</v>
      </c>
      <c r="I97" t="s">
        <v>236</v>
      </c>
      <c r="J97" t="s">
        <v>236</v>
      </c>
      <c r="K97" t="s">
        <v>74</v>
      </c>
      <c r="L97" t="s">
        <v>142</v>
      </c>
      <c r="M97" t="s">
        <v>154</v>
      </c>
      <c r="N97" t="s">
        <v>275</v>
      </c>
      <c r="P97" t="s">
        <v>276</v>
      </c>
      <c r="Q97" t="s">
        <v>277</v>
      </c>
      <c r="R97" t="s">
        <v>46</v>
      </c>
      <c r="S97" t="s">
        <v>236</v>
      </c>
      <c r="T97" t="s">
        <v>295</v>
      </c>
      <c r="U97" s="39">
        <f>IFERROR(_xlfn.IFNA(VLOOKUP(FINAL_TABLE[[#This Row],[AIDAParentId]],PAI!$B:$L,8,0),""),"")</f>
        <v>70.345403725737071</v>
      </c>
      <c r="V97" s="39">
        <f>IFERROR(_xlfn.IFNA(VLOOKUP(FINAL_TABLE[[#This Row],[AIDAParentId]],PAI!$B:$L,9,0),""),"")</f>
        <v>257.20445988818</v>
      </c>
    </row>
    <row r="98" spans="1:22">
      <c r="A98">
        <v>1132</v>
      </c>
      <c r="B98" t="s">
        <v>258</v>
      </c>
      <c r="C98" t="s">
        <v>243</v>
      </c>
      <c r="D98" t="s">
        <v>252</v>
      </c>
      <c r="E98">
        <v>112126</v>
      </c>
      <c r="F98">
        <v>89945</v>
      </c>
      <c r="G98" t="s">
        <v>735</v>
      </c>
      <c r="H98" t="s">
        <v>236</v>
      </c>
      <c r="I98" t="s">
        <v>236</v>
      </c>
      <c r="J98" t="s">
        <v>236</v>
      </c>
      <c r="K98" t="s">
        <v>80</v>
      </c>
      <c r="L98" t="s">
        <v>81</v>
      </c>
      <c r="M98" t="s">
        <v>82</v>
      </c>
      <c r="N98" t="s">
        <v>275</v>
      </c>
      <c r="O98" t="s">
        <v>275</v>
      </c>
      <c r="P98" t="s">
        <v>276</v>
      </c>
      <c r="Q98" t="s">
        <v>277</v>
      </c>
      <c r="R98" t="s">
        <v>46</v>
      </c>
      <c r="S98" t="s">
        <v>236</v>
      </c>
      <c r="T98" t="s">
        <v>295</v>
      </c>
      <c r="U98" s="39">
        <f>IFERROR(_xlfn.IFNA(VLOOKUP(FINAL_TABLE[[#This Row],[AIDAParentId]],PAI!$B:$L,8,0),""),"")</f>
        <v>422.28589731660446</v>
      </c>
      <c r="V98" s="39">
        <f>IFERROR(_xlfn.IFNA(VLOOKUP(FINAL_TABLE[[#This Row],[AIDAParentId]],PAI!$B:$L,9,0),""),"")</f>
        <v>543.99350330251002</v>
      </c>
    </row>
    <row r="99" spans="1:22">
      <c r="A99">
        <v>1131</v>
      </c>
      <c r="B99" t="s">
        <v>257</v>
      </c>
      <c r="C99" t="s">
        <v>251</v>
      </c>
      <c r="D99" t="s">
        <v>252</v>
      </c>
      <c r="E99">
        <v>94633</v>
      </c>
      <c r="F99">
        <v>94632</v>
      </c>
      <c r="G99" t="s">
        <v>707</v>
      </c>
      <c r="H99" t="s">
        <v>236</v>
      </c>
      <c r="I99" t="s">
        <v>236</v>
      </c>
      <c r="J99" t="s">
        <v>236</v>
      </c>
      <c r="K99" t="s">
        <v>77</v>
      </c>
      <c r="L99" t="s">
        <v>78</v>
      </c>
      <c r="M99" t="s">
        <v>91</v>
      </c>
      <c r="N99" t="s">
        <v>275</v>
      </c>
      <c r="O99" t="s">
        <v>275</v>
      </c>
      <c r="P99" t="s">
        <v>276</v>
      </c>
      <c r="Q99" t="s">
        <v>277</v>
      </c>
      <c r="R99" t="s">
        <v>46</v>
      </c>
      <c r="S99" t="s">
        <v>236</v>
      </c>
      <c r="T99" t="s">
        <v>278</v>
      </c>
      <c r="U99" s="39">
        <f>IFERROR(_xlfn.IFNA(VLOOKUP(FINAL_TABLE[[#This Row],[AIDAParentId]],PAI!$B:$L,8,0),""),"")</f>
        <v>693.83691093098332</v>
      </c>
      <c r="V99" s="39">
        <f>IFERROR(_xlfn.IFNA(VLOOKUP(FINAL_TABLE[[#This Row],[AIDAParentId]],PAI!$B:$L,9,0),""),"")</f>
        <v>416.25929145656568</v>
      </c>
    </row>
    <row r="100" spans="1:22">
      <c r="A100">
        <v>1282</v>
      </c>
      <c r="B100" t="s">
        <v>858</v>
      </c>
      <c r="E100">
        <v>115595</v>
      </c>
      <c r="F100">
        <v>-1</v>
      </c>
      <c r="G100" t="s">
        <v>1198</v>
      </c>
      <c r="H100" t="s">
        <v>236</v>
      </c>
      <c r="I100" t="s">
        <v>235</v>
      </c>
      <c r="J100" t="s">
        <v>235</v>
      </c>
      <c r="K100" t="s">
        <v>74</v>
      </c>
      <c r="L100" t="s">
        <v>142</v>
      </c>
      <c r="M100" t="s">
        <v>154</v>
      </c>
      <c r="N100" t="s">
        <v>374</v>
      </c>
      <c r="P100" t="s">
        <v>276</v>
      </c>
      <c r="Q100" t="s">
        <v>279</v>
      </c>
      <c r="R100" t="s">
        <v>46</v>
      </c>
      <c r="U100" s="39" t="str">
        <f>IFERROR(_xlfn.IFNA(VLOOKUP(FINAL_TABLE[[#This Row],[AIDAParentId]],PAI!$B:$L,8,0),""),"")</f>
        <v/>
      </c>
      <c r="V100" s="39" t="str">
        <f>IFERROR(_xlfn.IFNA(VLOOKUP(FINAL_TABLE[[#This Row],[AIDAParentId]],PAI!$B:$L,9,0),""),"")</f>
        <v/>
      </c>
    </row>
    <row r="101" spans="1:22">
      <c r="A101">
        <v>1282</v>
      </c>
      <c r="B101" t="s">
        <v>858</v>
      </c>
      <c r="E101">
        <v>115590</v>
      </c>
      <c r="F101">
        <v>-1</v>
      </c>
      <c r="G101" t="s">
        <v>1187</v>
      </c>
      <c r="H101" t="s">
        <v>236</v>
      </c>
      <c r="I101" t="s">
        <v>235</v>
      </c>
      <c r="J101" t="s">
        <v>235</v>
      </c>
      <c r="K101" t="s">
        <v>74</v>
      </c>
      <c r="L101" t="s">
        <v>142</v>
      </c>
      <c r="M101" t="s">
        <v>154</v>
      </c>
      <c r="N101" t="s">
        <v>364</v>
      </c>
      <c r="P101" t="s">
        <v>276</v>
      </c>
      <c r="Q101" t="s">
        <v>279</v>
      </c>
      <c r="R101" t="s">
        <v>46</v>
      </c>
      <c r="U101" s="39" t="str">
        <f>IFERROR(_xlfn.IFNA(VLOOKUP(FINAL_TABLE[[#This Row],[AIDAParentId]],PAI!$B:$L,8,0),""),"")</f>
        <v/>
      </c>
      <c r="V101" s="39" t="str">
        <f>IFERROR(_xlfn.IFNA(VLOOKUP(FINAL_TABLE[[#This Row],[AIDAParentId]],PAI!$B:$L,9,0),""),"")</f>
        <v/>
      </c>
    </row>
    <row r="102" spans="1:22">
      <c r="A102">
        <v>1282</v>
      </c>
      <c r="B102" t="s">
        <v>858</v>
      </c>
      <c r="E102">
        <v>115600</v>
      </c>
      <c r="F102">
        <v>-1</v>
      </c>
      <c r="G102" t="s">
        <v>1125</v>
      </c>
      <c r="H102" t="s">
        <v>236</v>
      </c>
      <c r="I102" t="s">
        <v>235</v>
      </c>
      <c r="J102" t="s">
        <v>235</v>
      </c>
      <c r="K102" t="s">
        <v>74</v>
      </c>
      <c r="L102" t="s">
        <v>142</v>
      </c>
      <c r="M102" t="s">
        <v>154</v>
      </c>
      <c r="N102" t="s">
        <v>478</v>
      </c>
      <c r="P102" t="s">
        <v>276</v>
      </c>
      <c r="Q102" t="s">
        <v>279</v>
      </c>
      <c r="R102" t="s">
        <v>46</v>
      </c>
      <c r="U102" s="39" t="str">
        <f>IFERROR(_xlfn.IFNA(VLOOKUP(FINAL_TABLE[[#This Row],[AIDAParentId]],PAI!$B:$L,8,0),""),"")</f>
        <v/>
      </c>
      <c r="V102" s="39" t="str">
        <f>IFERROR(_xlfn.IFNA(VLOOKUP(FINAL_TABLE[[#This Row],[AIDAParentId]],PAI!$B:$L,9,0),""),"")</f>
        <v/>
      </c>
    </row>
    <row r="103" spans="1:22">
      <c r="A103">
        <v>1282</v>
      </c>
      <c r="B103" t="s">
        <v>858</v>
      </c>
      <c r="E103">
        <v>115587</v>
      </c>
      <c r="F103">
        <v>-1</v>
      </c>
      <c r="G103" t="s">
        <v>1181</v>
      </c>
      <c r="H103" t="s">
        <v>236</v>
      </c>
      <c r="I103" t="s">
        <v>235</v>
      </c>
      <c r="J103" t="s">
        <v>236</v>
      </c>
      <c r="K103" t="s">
        <v>74</v>
      </c>
      <c r="L103" t="s">
        <v>142</v>
      </c>
      <c r="M103" t="s">
        <v>154</v>
      </c>
      <c r="N103" t="s">
        <v>364</v>
      </c>
      <c r="P103" t="s">
        <v>276</v>
      </c>
      <c r="Q103" t="s">
        <v>279</v>
      </c>
      <c r="R103" t="s">
        <v>46</v>
      </c>
      <c r="U103" s="39" t="str">
        <f>IFERROR(_xlfn.IFNA(VLOOKUP(FINAL_TABLE[[#This Row],[AIDAParentId]],PAI!$B:$L,8,0),""),"")</f>
        <v/>
      </c>
      <c r="V103" s="39" t="str">
        <f>IFERROR(_xlfn.IFNA(VLOOKUP(FINAL_TABLE[[#This Row],[AIDAParentId]],PAI!$B:$L,9,0),""),"")</f>
        <v/>
      </c>
    </row>
    <row r="104" spans="1:22">
      <c r="A104">
        <v>1282</v>
      </c>
      <c r="B104" t="s">
        <v>858</v>
      </c>
      <c r="E104">
        <v>115584</v>
      </c>
      <c r="F104">
        <v>-1</v>
      </c>
      <c r="G104" t="s">
        <v>1173</v>
      </c>
      <c r="H104" t="s">
        <v>236</v>
      </c>
      <c r="I104" t="s">
        <v>235</v>
      </c>
      <c r="J104" t="s">
        <v>235</v>
      </c>
      <c r="K104" t="s">
        <v>74</v>
      </c>
      <c r="L104" t="s">
        <v>142</v>
      </c>
      <c r="M104" t="s">
        <v>154</v>
      </c>
      <c r="N104" t="s">
        <v>364</v>
      </c>
      <c r="P104" t="s">
        <v>276</v>
      </c>
      <c r="Q104" t="s">
        <v>279</v>
      </c>
      <c r="R104" t="s">
        <v>46</v>
      </c>
      <c r="U104" s="39" t="str">
        <f>IFERROR(_xlfn.IFNA(VLOOKUP(FINAL_TABLE[[#This Row],[AIDAParentId]],PAI!$B:$L,8,0),""),"")</f>
        <v/>
      </c>
      <c r="V104" s="39" t="str">
        <f>IFERROR(_xlfn.IFNA(VLOOKUP(FINAL_TABLE[[#This Row],[AIDAParentId]],PAI!$B:$L,9,0),""),"")</f>
        <v/>
      </c>
    </row>
    <row r="105" spans="1:22">
      <c r="A105">
        <v>1282</v>
      </c>
      <c r="B105" t="s">
        <v>858</v>
      </c>
      <c r="E105">
        <v>115594</v>
      </c>
      <c r="F105">
        <v>-1</v>
      </c>
      <c r="G105" t="s">
        <v>1196</v>
      </c>
      <c r="H105" t="s">
        <v>236</v>
      </c>
      <c r="I105" t="s">
        <v>235</v>
      </c>
      <c r="J105" t="s">
        <v>235</v>
      </c>
      <c r="K105" t="s">
        <v>74</v>
      </c>
      <c r="L105" t="s">
        <v>142</v>
      </c>
      <c r="M105" t="s">
        <v>154</v>
      </c>
      <c r="N105" t="s">
        <v>305</v>
      </c>
      <c r="P105" t="s">
        <v>276</v>
      </c>
      <c r="Q105" t="s">
        <v>279</v>
      </c>
      <c r="R105" t="s">
        <v>46</v>
      </c>
      <c r="U105" s="39" t="str">
        <f>IFERROR(_xlfn.IFNA(VLOOKUP(FINAL_TABLE[[#This Row],[AIDAParentId]],PAI!$B:$L,8,0),""),"")</f>
        <v/>
      </c>
      <c r="V105" s="39" t="str">
        <f>IFERROR(_xlfn.IFNA(VLOOKUP(FINAL_TABLE[[#This Row],[AIDAParentId]],PAI!$B:$L,9,0),""),"")</f>
        <v/>
      </c>
    </row>
    <row r="106" spans="1:22">
      <c r="A106">
        <v>1282</v>
      </c>
      <c r="B106" t="s">
        <v>858</v>
      </c>
      <c r="E106">
        <v>115599</v>
      </c>
      <c r="F106">
        <v>-1</v>
      </c>
      <c r="G106" t="s">
        <v>1123</v>
      </c>
      <c r="H106" t="s">
        <v>236</v>
      </c>
      <c r="I106" t="s">
        <v>235</v>
      </c>
      <c r="J106" t="s">
        <v>235</v>
      </c>
      <c r="K106" t="s">
        <v>74</v>
      </c>
      <c r="L106" t="s">
        <v>142</v>
      </c>
      <c r="M106" t="s">
        <v>154</v>
      </c>
      <c r="N106" t="s">
        <v>305</v>
      </c>
      <c r="P106" t="s">
        <v>276</v>
      </c>
      <c r="Q106" t="s">
        <v>279</v>
      </c>
      <c r="R106" t="s">
        <v>46</v>
      </c>
      <c r="U106" s="39" t="str">
        <f>IFERROR(_xlfn.IFNA(VLOOKUP(FINAL_TABLE[[#This Row],[AIDAParentId]],PAI!$B:$L,8,0),""),"")</f>
        <v/>
      </c>
      <c r="V106" s="39" t="str">
        <f>IFERROR(_xlfn.IFNA(VLOOKUP(FINAL_TABLE[[#This Row],[AIDAParentId]],PAI!$B:$L,9,0),""),"")</f>
        <v/>
      </c>
    </row>
    <row r="107" spans="1:22">
      <c r="A107">
        <v>1282</v>
      </c>
      <c r="B107" t="s">
        <v>858</v>
      </c>
      <c r="E107">
        <v>115597</v>
      </c>
      <c r="F107">
        <v>-1</v>
      </c>
      <c r="G107" t="s">
        <v>1202</v>
      </c>
      <c r="H107" t="s">
        <v>236</v>
      </c>
      <c r="I107" t="s">
        <v>235</v>
      </c>
      <c r="J107" t="s">
        <v>236</v>
      </c>
      <c r="K107" t="s">
        <v>74</v>
      </c>
      <c r="L107" t="s">
        <v>142</v>
      </c>
      <c r="M107" t="s">
        <v>154</v>
      </c>
      <c r="N107" t="s">
        <v>301</v>
      </c>
      <c r="P107" t="s">
        <v>276</v>
      </c>
      <c r="Q107" t="s">
        <v>279</v>
      </c>
      <c r="R107" t="s">
        <v>46</v>
      </c>
      <c r="U107" s="39" t="str">
        <f>IFERROR(_xlfn.IFNA(VLOOKUP(FINAL_TABLE[[#This Row],[AIDAParentId]],PAI!$B:$L,8,0),""),"")</f>
        <v/>
      </c>
      <c r="V107" s="39" t="str">
        <f>IFERROR(_xlfn.IFNA(VLOOKUP(FINAL_TABLE[[#This Row],[AIDAParentId]],PAI!$B:$L,9,0),""),"")</f>
        <v/>
      </c>
    </row>
    <row r="108" spans="1:22">
      <c r="A108">
        <v>1282</v>
      </c>
      <c r="B108" t="s">
        <v>858</v>
      </c>
      <c r="E108">
        <v>115586</v>
      </c>
      <c r="F108">
        <v>-1</v>
      </c>
      <c r="G108" t="s">
        <v>1179</v>
      </c>
      <c r="H108" t="s">
        <v>236</v>
      </c>
      <c r="I108" t="s">
        <v>235</v>
      </c>
      <c r="J108" t="s">
        <v>235</v>
      </c>
      <c r="K108" t="s">
        <v>74</v>
      </c>
      <c r="L108" t="s">
        <v>142</v>
      </c>
      <c r="M108" t="s">
        <v>154</v>
      </c>
      <c r="N108" t="s">
        <v>364</v>
      </c>
      <c r="P108" t="s">
        <v>276</v>
      </c>
      <c r="Q108" t="s">
        <v>279</v>
      </c>
      <c r="R108" t="s">
        <v>46</v>
      </c>
      <c r="U108" s="39" t="str">
        <f>IFERROR(_xlfn.IFNA(VLOOKUP(FINAL_TABLE[[#This Row],[AIDAParentId]],PAI!$B:$L,8,0),""),"")</f>
        <v/>
      </c>
      <c r="V108" s="39" t="str">
        <f>IFERROR(_xlfn.IFNA(VLOOKUP(FINAL_TABLE[[#This Row],[AIDAParentId]],PAI!$B:$L,9,0),""),"")</f>
        <v/>
      </c>
    </row>
    <row r="109" spans="1:22">
      <c r="A109">
        <v>1282</v>
      </c>
      <c r="B109" t="s">
        <v>858</v>
      </c>
      <c r="E109">
        <v>115591</v>
      </c>
      <c r="F109">
        <v>-1</v>
      </c>
      <c r="G109" t="s">
        <v>1189</v>
      </c>
      <c r="H109" t="s">
        <v>236</v>
      </c>
      <c r="I109" t="s">
        <v>235</v>
      </c>
      <c r="J109" t="s">
        <v>235</v>
      </c>
      <c r="K109" t="s">
        <v>74</v>
      </c>
      <c r="L109" t="s">
        <v>142</v>
      </c>
      <c r="M109" t="s">
        <v>154</v>
      </c>
      <c r="N109" t="s">
        <v>461</v>
      </c>
      <c r="P109" t="s">
        <v>276</v>
      </c>
      <c r="Q109" t="s">
        <v>279</v>
      </c>
      <c r="R109" t="s">
        <v>46</v>
      </c>
      <c r="U109" s="39" t="str">
        <f>IFERROR(_xlfn.IFNA(VLOOKUP(FINAL_TABLE[[#This Row],[AIDAParentId]],PAI!$B:$L,8,0),""),"")</f>
        <v/>
      </c>
      <c r="V109" s="39" t="str">
        <f>IFERROR(_xlfn.IFNA(VLOOKUP(FINAL_TABLE[[#This Row],[AIDAParentId]],PAI!$B:$L,9,0),""),"")</f>
        <v/>
      </c>
    </row>
    <row r="110" spans="1:22">
      <c r="A110">
        <v>1282</v>
      </c>
      <c r="B110" t="s">
        <v>858</v>
      </c>
      <c r="E110">
        <v>115593</v>
      </c>
      <c r="F110">
        <v>-1</v>
      </c>
      <c r="G110" t="s">
        <v>1193</v>
      </c>
      <c r="H110" t="s">
        <v>236</v>
      </c>
      <c r="I110" t="s">
        <v>235</v>
      </c>
      <c r="J110" t="s">
        <v>235</v>
      </c>
      <c r="K110" t="s">
        <v>74</v>
      </c>
      <c r="L110" t="s">
        <v>142</v>
      </c>
      <c r="M110" t="s">
        <v>154</v>
      </c>
      <c r="N110" t="s">
        <v>1194</v>
      </c>
      <c r="P110" t="s">
        <v>276</v>
      </c>
      <c r="Q110" t="s">
        <v>279</v>
      </c>
      <c r="R110" t="s">
        <v>46</v>
      </c>
      <c r="U110" s="39" t="str">
        <f>IFERROR(_xlfn.IFNA(VLOOKUP(FINAL_TABLE[[#This Row],[AIDAParentId]],PAI!$B:$L,8,0),""),"")</f>
        <v/>
      </c>
      <c r="V110" s="39" t="str">
        <f>IFERROR(_xlfn.IFNA(VLOOKUP(FINAL_TABLE[[#This Row],[AIDAParentId]],PAI!$B:$L,9,0),""),"")</f>
        <v/>
      </c>
    </row>
    <row r="111" spans="1:22">
      <c r="A111">
        <v>1282</v>
      </c>
      <c r="B111" t="s">
        <v>858</v>
      </c>
      <c r="E111">
        <v>115589</v>
      </c>
      <c r="F111">
        <v>-1</v>
      </c>
      <c r="G111" t="s">
        <v>1185</v>
      </c>
      <c r="H111" t="s">
        <v>236</v>
      </c>
      <c r="I111" t="s">
        <v>235</v>
      </c>
      <c r="J111" t="s">
        <v>236</v>
      </c>
      <c r="K111" t="s">
        <v>74</v>
      </c>
      <c r="L111" t="s">
        <v>142</v>
      </c>
      <c r="M111" t="s">
        <v>154</v>
      </c>
      <c r="N111" t="s">
        <v>301</v>
      </c>
      <c r="P111" t="s">
        <v>276</v>
      </c>
      <c r="Q111" t="s">
        <v>279</v>
      </c>
      <c r="R111" t="s">
        <v>46</v>
      </c>
      <c r="U111" s="39" t="str">
        <f>IFERROR(_xlfn.IFNA(VLOOKUP(FINAL_TABLE[[#This Row],[AIDAParentId]],PAI!$B:$L,8,0),""),"")</f>
        <v/>
      </c>
      <c r="V111" s="39" t="str">
        <f>IFERROR(_xlfn.IFNA(VLOOKUP(FINAL_TABLE[[#This Row],[AIDAParentId]],PAI!$B:$L,9,0),""),"")</f>
        <v/>
      </c>
    </row>
    <row r="112" spans="1:22">
      <c r="A112">
        <v>1282</v>
      </c>
      <c r="B112" t="s">
        <v>858</v>
      </c>
      <c r="E112">
        <v>115585</v>
      </c>
      <c r="F112">
        <v>-1</v>
      </c>
      <c r="G112" t="s">
        <v>1175</v>
      </c>
      <c r="H112" t="s">
        <v>236</v>
      </c>
      <c r="I112" t="s">
        <v>235</v>
      </c>
      <c r="J112" t="s">
        <v>1176</v>
      </c>
      <c r="K112" t="s">
        <v>74</v>
      </c>
      <c r="L112" t="s">
        <v>142</v>
      </c>
      <c r="M112" t="s">
        <v>154</v>
      </c>
      <c r="N112" t="s">
        <v>1177</v>
      </c>
      <c r="P112" t="s">
        <v>276</v>
      </c>
      <c r="Q112" t="s">
        <v>279</v>
      </c>
      <c r="R112" t="s">
        <v>46</v>
      </c>
      <c r="U112" s="39" t="str">
        <f>IFERROR(_xlfn.IFNA(VLOOKUP(FINAL_TABLE[[#This Row],[AIDAParentId]],PAI!$B:$L,8,0),""),"")</f>
        <v/>
      </c>
      <c r="V112" s="39" t="str">
        <f>IFERROR(_xlfn.IFNA(VLOOKUP(FINAL_TABLE[[#This Row],[AIDAParentId]],PAI!$B:$L,9,0),""),"")</f>
        <v/>
      </c>
    </row>
    <row r="113" spans="1:22">
      <c r="A113">
        <v>1282</v>
      </c>
      <c r="B113" t="s">
        <v>858</v>
      </c>
      <c r="E113">
        <v>115598</v>
      </c>
      <c r="F113">
        <v>-1</v>
      </c>
      <c r="G113" t="s">
        <v>857</v>
      </c>
      <c r="H113" t="s">
        <v>236</v>
      </c>
      <c r="I113" t="s">
        <v>235</v>
      </c>
      <c r="J113" t="s">
        <v>236</v>
      </c>
      <c r="K113" t="s">
        <v>74</v>
      </c>
      <c r="L113" t="s">
        <v>142</v>
      </c>
      <c r="M113" t="s">
        <v>154</v>
      </c>
      <c r="N113" t="s">
        <v>301</v>
      </c>
      <c r="P113" t="s">
        <v>276</v>
      </c>
      <c r="Q113" t="s">
        <v>279</v>
      </c>
      <c r="R113" t="s">
        <v>46</v>
      </c>
      <c r="U113" s="39" t="str">
        <f>IFERROR(_xlfn.IFNA(VLOOKUP(FINAL_TABLE[[#This Row],[AIDAParentId]],PAI!$B:$L,8,0),""),"")</f>
        <v/>
      </c>
      <c r="V113" s="39" t="str">
        <f>IFERROR(_xlfn.IFNA(VLOOKUP(FINAL_TABLE[[#This Row],[AIDAParentId]],PAI!$B:$L,9,0),""),"")</f>
        <v/>
      </c>
    </row>
    <row r="114" spans="1:22">
      <c r="A114">
        <v>1282</v>
      </c>
      <c r="B114" t="s">
        <v>858</v>
      </c>
      <c r="E114">
        <v>115583</v>
      </c>
      <c r="F114">
        <v>-1</v>
      </c>
      <c r="G114" t="s">
        <v>1171</v>
      </c>
      <c r="H114" t="s">
        <v>236</v>
      </c>
      <c r="I114" t="s">
        <v>235</v>
      </c>
      <c r="J114" t="s">
        <v>238</v>
      </c>
      <c r="K114" t="s">
        <v>74</v>
      </c>
      <c r="L114" t="s">
        <v>142</v>
      </c>
      <c r="M114" t="s">
        <v>154</v>
      </c>
      <c r="N114" t="s">
        <v>626</v>
      </c>
      <c r="P114" t="s">
        <v>276</v>
      </c>
      <c r="Q114" t="s">
        <v>279</v>
      </c>
      <c r="R114" t="s">
        <v>46</v>
      </c>
      <c r="U114" s="39" t="str">
        <f>IFERROR(_xlfn.IFNA(VLOOKUP(FINAL_TABLE[[#This Row],[AIDAParentId]],PAI!$B:$L,8,0),""),"")</f>
        <v/>
      </c>
      <c r="V114" s="39" t="str">
        <f>IFERROR(_xlfn.IFNA(VLOOKUP(FINAL_TABLE[[#This Row],[AIDAParentId]],PAI!$B:$L,9,0),""),"")</f>
        <v/>
      </c>
    </row>
    <row r="115" spans="1:22">
      <c r="A115">
        <v>1282</v>
      </c>
      <c r="B115" t="s">
        <v>858</v>
      </c>
      <c r="E115">
        <v>115592</v>
      </c>
      <c r="F115">
        <v>-1</v>
      </c>
      <c r="G115" t="s">
        <v>1191</v>
      </c>
      <c r="H115" t="s">
        <v>236</v>
      </c>
      <c r="I115" t="s">
        <v>235</v>
      </c>
      <c r="J115" t="s">
        <v>235</v>
      </c>
      <c r="K115" t="s">
        <v>74</v>
      </c>
      <c r="L115" t="s">
        <v>142</v>
      </c>
      <c r="M115" t="s">
        <v>154</v>
      </c>
      <c r="N115" t="s">
        <v>305</v>
      </c>
      <c r="P115" t="s">
        <v>276</v>
      </c>
      <c r="Q115" t="s">
        <v>279</v>
      </c>
      <c r="R115" t="s">
        <v>46</v>
      </c>
      <c r="U115" s="39" t="str">
        <f>IFERROR(_xlfn.IFNA(VLOOKUP(FINAL_TABLE[[#This Row],[AIDAParentId]],PAI!$B:$L,8,0),""),"")</f>
        <v/>
      </c>
      <c r="V115" s="39" t="str">
        <f>IFERROR(_xlfn.IFNA(VLOOKUP(FINAL_TABLE[[#This Row],[AIDAParentId]],PAI!$B:$L,9,0),""),"")</f>
        <v/>
      </c>
    </row>
    <row r="116" spans="1:22">
      <c r="A116">
        <v>1282</v>
      </c>
      <c r="B116" t="s">
        <v>858</v>
      </c>
      <c r="E116">
        <v>115596</v>
      </c>
      <c r="F116">
        <v>-1</v>
      </c>
      <c r="G116" t="s">
        <v>1200</v>
      </c>
      <c r="H116" t="s">
        <v>236</v>
      </c>
      <c r="I116" t="s">
        <v>235</v>
      </c>
      <c r="J116" t="s">
        <v>235</v>
      </c>
      <c r="K116" t="s">
        <v>74</v>
      </c>
      <c r="L116" t="s">
        <v>142</v>
      </c>
      <c r="M116" t="s">
        <v>154</v>
      </c>
      <c r="N116" t="s">
        <v>544</v>
      </c>
      <c r="P116" t="s">
        <v>276</v>
      </c>
      <c r="Q116" t="s">
        <v>279</v>
      </c>
      <c r="R116" t="s">
        <v>46</v>
      </c>
      <c r="U116" s="39" t="str">
        <f>IFERROR(_xlfn.IFNA(VLOOKUP(FINAL_TABLE[[#This Row],[AIDAParentId]],PAI!$B:$L,8,0),""),"")</f>
        <v/>
      </c>
      <c r="V116" s="39" t="str">
        <f>IFERROR(_xlfn.IFNA(VLOOKUP(FINAL_TABLE[[#This Row],[AIDAParentId]],PAI!$B:$L,9,0),""),"")</f>
        <v/>
      </c>
    </row>
    <row r="117" spans="1:22">
      <c r="A117">
        <v>1282</v>
      </c>
      <c r="B117" t="s">
        <v>858</v>
      </c>
      <c r="E117">
        <v>115601</v>
      </c>
      <c r="F117">
        <v>-1</v>
      </c>
      <c r="G117" t="s">
        <v>1127</v>
      </c>
      <c r="H117" t="s">
        <v>236</v>
      </c>
      <c r="I117" t="s">
        <v>235</v>
      </c>
      <c r="J117" t="s">
        <v>236</v>
      </c>
      <c r="K117" t="s">
        <v>74</v>
      </c>
      <c r="L117" t="s">
        <v>142</v>
      </c>
      <c r="M117" t="s">
        <v>154</v>
      </c>
      <c r="N117" t="s">
        <v>364</v>
      </c>
      <c r="P117" t="s">
        <v>276</v>
      </c>
      <c r="Q117" t="s">
        <v>279</v>
      </c>
      <c r="R117" t="s">
        <v>46</v>
      </c>
      <c r="U117" s="39" t="str">
        <f>IFERROR(_xlfn.IFNA(VLOOKUP(FINAL_TABLE[[#This Row],[AIDAParentId]],PAI!$B:$L,8,0),""),"")</f>
        <v/>
      </c>
      <c r="V117" s="39" t="str">
        <f>IFERROR(_xlfn.IFNA(VLOOKUP(FINAL_TABLE[[#This Row],[AIDAParentId]],PAI!$B:$L,9,0),""),"")</f>
        <v/>
      </c>
    </row>
    <row r="118" spans="1:22">
      <c r="A118">
        <v>1282</v>
      </c>
      <c r="B118" t="s">
        <v>858</v>
      </c>
      <c r="E118">
        <v>115588</v>
      </c>
      <c r="F118">
        <v>-1</v>
      </c>
      <c r="G118" t="s">
        <v>1183</v>
      </c>
      <c r="H118" t="s">
        <v>236</v>
      </c>
      <c r="I118" t="s">
        <v>235</v>
      </c>
      <c r="J118" t="s">
        <v>236</v>
      </c>
      <c r="K118" t="s">
        <v>74</v>
      </c>
      <c r="L118" t="s">
        <v>142</v>
      </c>
      <c r="M118" t="s">
        <v>154</v>
      </c>
      <c r="N118" t="s">
        <v>364</v>
      </c>
      <c r="P118" t="s">
        <v>276</v>
      </c>
      <c r="Q118" t="s">
        <v>279</v>
      </c>
      <c r="R118" t="s">
        <v>46</v>
      </c>
      <c r="U118" s="39" t="str">
        <f>IFERROR(_xlfn.IFNA(VLOOKUP(FINAL_TABLE[[#This Row],[AIDAParentId]],PAI!$B:$L,8,0),""),"")</f>
        <v/>
      </c>
      <c r="V118" s="39" t="str">
        <f>IFERROR(_xlfn.IFNA(VLOOKUP(FINAL_TABLE[[#This Row],[AIDAParentId]],PAI!$B:$L,9,0),""),"")</f>
        <v/>
      </c>
    </row>
    <row r="119" spans="1:22">
      <c r="A119">
        <v>1139</v>
      </c>
      <c r="B119" t="s">
        <v>253</v>
      </c>
      <c r="C119" t="s">
        <v>823</v>
      </c>
      <c r="E119">
        <v>114887</v>
      </c>
      <c r="F119">
        <v>-1</v>
      </c>
      <c r="H119" t="s">
        <v>236</v>
      </c>
      <c r="I119" t="s">
        <v>236</v>
      </c>
      <c r="J119" t="s">
        <v>236</v>
      </c>
      <c r="P119" t="s">
        <v>276</v>
      </c>
      <c r="Q119" t="s">
        <v>279</v>
      </c>
      <c r="R119" t="s">
        <v>184</v>
      </c>
      <c r="U119" s="39" t="str">
        <f>IFERROR(_xlfn.IFNA(VLOOKUP(FINAL_TABLE[[#This Row],[AIDAParentId]],PAI!$B:$L,8,0),""),"")</f>
        <v/>
      </c>
      <c r="V119" s="39" t="str">
        <f>IFERROR(_xlfn.IFNA(VLOOKUP(FINAL_TABLE[[#This Row],[AIDAParentId]],PAI!$B:$L,9,0),""),"")</f>
        <v/>
      </c>
    </row>
    <row r="120" spans="1:22">
      <c r="A120">
        <v>1139</v>
      </c>
      <c r="B120" t="s">
        <v>253</v>
      </c>
      <c r="C120" t="s">
        <v>823</v>
      </c>
      <c r="E120">
        <v>115133</v>
      </c>
      <c r="F120">
        <v>-1</v>
      </c>
      <c r="H120" t="s">
        <v>236</v>
      </c>
      <c r="I120" t="s">
        <v>236</v>
      </c>
      <c r="J120" t="s">
        <v>236</v>
      </c>
      <c r="P120" t="s">
        <v>276</v>
      </c>
      <c r="Q120" t="s">
        <v>279</v>
      </c>
      <c r="R120" t="s">
        <v>184</v>
      </c>
      <c r="U120" s="39" t="str">
        <f>IFERROR(_xlfn.IFNA(VLOOKUP(FINAL_TABLE[[#This Row],[AIDAParentId]],PAI!$B:$L,8,0),""),"")</f>
        <v/>
      </c>
      <c r="V120" s="39" t="str">
        <f>IFERROR(_xlfn.IFNA(VLOOKUP(FINAL_TABLE[[#This Row],[AIDAParentId]],PAI!$B:$L,9,0),""),"")</f>
        <v/>
      </c>
    </row>
    <row r="121" spans="1:22">
      <c r="A121">
        <v>1139</v>
      </c>
      <c r="B121" t="s">
        <v>253</v>
      </c>
      <c r="C121" t="s">
        <v>823</v>
      </c>
      <c r="E121">
        <v>116993</v>
      </c>
      <c r="F121">
        <v>110896</v>
      </c>
      <c r="H121" t="s">
        <v>236</v>
      </c>
      <c r="I121" t="s">
        <v>236</v>
      </c>
      <c r="J121" t="s">
        <v>236</v>
      </c>
      <c r="P121" t="s">
        <v>276</v>
      </c>
      <c r="Q121" t="s">
        <v>279</v>
      </c>
      <c r="R121" t="s">
        <v>184</v>
      </c>
      <c r="S121" t="s">
        <v>236</v>
      </c>
      <c r="U121" s="39" t="str">
        <f>IFERROR(_xlfn.IFNA(VLOOKUP(FINAL_TABLE[[#This Row],[AIDAParentId]],PAI!$B:$L,8,0),""),"")</f>
        <v/>
      </c>
      <c r="V121" s="39" t="str">
        <f>IFERROR(_xlfn.IFNA(VLOOKUP(FINAL_TABLE[[#This Row],[AIDAParentId]],PAI!$B:$L,9,0),""),"")</f>
        <v/>
      </c>
    </row>
    <row r="122" spans="1:22">
      <c r="A122">
        <v>1139</v>
      </c>
      <c r="B122" t="s">
        <v>253</v>
      </c>
      <c r="C122" t="s">
        <v>823</v>
      </c>
      <c r="E122">
        <v>114913</v>
      </c>
      <c r="F122">
        <v>-1</v>
      </c>
      <c r="H122" t="s">
        <v>236</v>
      </c>
      <c r="I122" t="s">
        <v>236</v>
      </c>
      <c r="J122" t="s">
        <v>236</v>
      </c>
      <c r="P122" t="s">
        <v>276</v>
      </c>
      <c r="Q122" t="s">
        <v>279</v>
      </c>
      <c r="R122" t="s">
        <v>184</v>
      </c>
      <c r="U122" s="39" t="str">
        <f>IFERROR(_xlfn.IFNA(VLOOKUP(FINAL_TABLE[[#This Row],[AIDAParentId]],PAI!$B:$L,8,0),""),"")</f>
        <v/>
      </c>
      <c r="V122" s="39" t="str">
        <f>IFERROR(_xlfn.IFNA(VLOOKUP(FINAL_TABLE[[#This Row],[AIDAParentId]],PAI!$B:$L,9,0),""),"")</f>
        <v/>
      </c>
    </row>
    <row r="123" spans="1:22">
      <c r="A123">
        <v>1139</v>
      </c>
      <c r="B123" t="s">
        <v>253</v>
      </c>
      <c r="C123" t="s">
        <v>823</v>
      </c>
      <c r="E123">
        <v>116463</v>
      </c>
      <c r="F123">
        <v>115539</v>
      </c>
      <c r="H123" t="s">
        <v>236</v>
      </c>
      <c r="I123" t="s">
        <v>236</v>
      </c>
      <c r="J123" t="s">
        <v>236</v>
      </c>
      <c r="P123" t="s">
        <v>276</v>
      </c>
      <c r="Q123" t="s">
        <v>279</v>
      </c>
      <c r="R123" t="s">
        <v>184</v>
      </c>
      <c r="S123" t="s">
        <v>236</v>
      </c>
      <c r="U123" s="39" t="str">
        <f>IFERROR(_xlfn.IFNA(VLOOKUP(FINAL_TABLE[[#This Row],[AIDAParentId]],PAI!$B:$L,8,0),""),"")</f>
        <v/>
      </c>
      <c r="V123" s="39" t="str">
        <f>IFERROR(_xlfn.IFNA(VLOOKUP(FINAL_TABLE[[#This Row],[AIDAParentId]],PAI!$B:$L,9,0),""),"")</f>
        <v/>
      </c>
    </row>
    <row r="124" spans="1:22">
      <c r="A124">
        <v>1139</v>
      </c>
      <c r="B124" t="s">
        <v>253</v>
      </c>
      <c r="C124" t="s">
        <v>823</v>
      </c>
      <c r="E124">
        <v>113496</v>
      </c>
      <c r="F124">
        <v>113476</v>
      </c>
      <c r="H124" t="s">
        <v>236</v>
      </c>
      <c r="I124" t="s">
        <v>236</v>
      </c>
      <c r="J124" t="s">
        <v>236</v>
      </c>
      <c r="P124" t="s">
        <v>276</v>
      </c>
      <c r="Q124" t="s">
        <v>279</v>
      </c>
      <c r="R124" t="s">
        <v>184</v>
      </c>
      <c r="S124" t="s">
        <v>236</v>
      </c>
      <c r="U124" s="39" t="str">
        <f>IFERROR(_xlfn.IFNA(VLOOKUP(FINAL_TABLE[[#This Row],[AIDAParentId]],PAI!$B:$L,8,0),""),"")</f>
        <v/>
      </c>
      <c r="V124" s="39" t="str">
        <f>IFERROR(_xlfn.IFNA(VLOOKUP(FINAL_TABLE[[#This Row],[AIDAParentId]],PAI!$B:$L,9,0),""),"")</f>
        <v/>
      </c>
    </row>
    <row r="125" spans="1:22">
      <c r="A125">
        <v>1139</v>
      </c>
      <c r="B125" t="s">
        <v>253</v>
      </c>
      <c r="C125" t="s">
        <v>823</v>
      </c>
      <c r="E125">
        <v>116992</v>
      </c>
      <c r="F125">
        <v>110896</v>
      </c>
      <c r="H125" t="s">
        <v>236</v>
      </c>
      <c r="I125" t="s">
        <v>236</v>
      </c>
      <c r="J125" t="s">
        <v>236</v>
      </c>
      <c r="P125" t="s">
        <v>276</v>
      </c>
      <c r="Q125" t="s">
        <v>279</v>
      </c>
      <c r="R125" t="s">
        <v>184</v>
      </c>
      <c r="S125" t="s">
        <v>236</v>
      </c>
      <c r="U125" s="39" t="str">
        <f>IFERROR(_xlfn.IFNA(VLOOKUP(FINAL_TABLE[[#This Row],[AIDAParentId]],PAI!$B:$L,8,0),""),"")</f>
        <v/>
      </c>
      <c r="V125" s="39" t="str">
        <f>IFERROR(_xlfn.IFNA(VLOOKUP(FINAL_TABLE[[#This Row],[AIDAParentId]],PAI!$B:$L,9,0),""),"")</f>
        <v/>
      </c>
    </row>
    <row r="126" spans="1:22">
      <c r="A126">
        <v>1236</v>
      </c>
      <c r="B126" t="s">
        <v>269</v>
      </c>
      <c r="C126" t="s">
        <v>248</v>
      </c>
      <c r="D126" t="s">
        <v>240</v>
      </c>
      <c r="E126">
        <v>113897</v>
      </c>
      <c r="F126">
        <v>113896</v>
      </c>
      <c r="G126" t="s">
        <v>932</v>
      </c>
      <c r="H126" t="s">
        <v>236</v>
      </c>
      <c r="I126" t="s">
        <v>235</v>
      </c>
      <c r="J126" t="s">
        <v>237</v>
      </c>
      <c r="K126" t="s">
        <v>80</v>
      </c>
      <c r="L126" t="s">
        <v>104</v>
      </c>
      <c r="M126" t="s">
        <v>108</v>
      </c>
      <c r="N126" t="s">
        <v>293</v>
      </c>
      <c r="O126" t="s">
        <v>293</v>
      </c>
      <c r="P126" t="s">
        <v>276</v>
      </c>
      <c r="Q126" t="s">
        <v>507</v>
      </c>
      <c r="R126" t="s">
        <v>46</v>
      </c>
      <c r="S126" t="s">
        <v>237</v>
      </c>
      <c r="T126" t="s">
        <v>278</v>
      </c>
      <c r="U126" s="39">
        <f>IFERROR(_xlfn.IFNA(VLOOKUP(FINAL_TABLE[[#This Row],[AIDAParentId]],PAI!$B:$L,8,0),""),"")</f>
        <v>443.93024281427751</v>
      </c>
      <c r="V126" s="39">
        <f>IFERROR(_xlfn.IFNA(VLOOKUP(FINAL_TABLE[[#This Row],[AIDAParentId]],PAI!$B:$L,9,0),""),"")</f>
        <v>267.94146702503991</v>
      </c>
    </row>
    <row r="127" spans="1:22">
      <c r="A127">
        <v>1236</v>
      </c>
      <c r="B127" t="s">
        <v>269</v>
      </c>
      <c r="C127" t="s">
        <v>248</v>
      </c>
      <c r="D127" t="s">
        <v>240</v>
      </c>
      <c r="E127">
        <v>113916</v>
      </c>
      <c r="F127">
        <v>113896</v>
      </c>
      <c r="G127" t="s">
        <v>932</v>
      </c>
      <c r="H127" t="s">
        <v>236</v>
      </c>
      <c r="I127" t="s">
        <v>235</v>
      </c>
      <c r="J127" t="s">
        <v>237</v>
      </c>
      <c r="K127" t="s">
        <v>80</v>
      </c>
      <c r="L127" t="s">
        <v>104</v>
      </c>
      <c r="M127" t="s">
        <v>108</v>
      </c>
      <c r="N127" t="s">
        <v>293</v>
      </c>
      <c r="O127" t="s">
        <v>293</v>
      </c>
      <c r="P127" t="s">
        <v>276</v>
      </c>
      <c r="Q127" t="s">
        <v>277</v>
      </c>
      <c r="R127" t="s">
        <v>46</v>
      </c>
      <c r="S127" t="s">
        <v>237</v>
      </c>
      <c r="T127" t="s">
        <v>295</v>
      </c>
      <c r="U127" s="39">
        <f>IFERROR(_xlfn.IFNA(VLOOKUP(FINAL_TABLE[[#This Row],[AIDAParentId]],PAI!$B:$L,8,0),""),"")</f>
        <v>443.93024281427751</v>
      </c>
      <c r="V127" s="39">
        <f>IFERROR(_xlfn.IFNA(VLOOKUP(FINAL_TABLE[[#This Row],[AIDAParentId]],PAI!$B:$L,9,0),""),"")</f>
        <v>267.94146702503991</v>
      </c>
    </row>
    <row r="128" spans="1:22">
      <c r="A128">
        <v>1237</v>
      </c>
      <c r="B128" t="s">
        <v>861</v>
      </c>
      <c r="C128" t="s">
        <v>243</v>
      </c>
      <c r="E128">
        <v>113067</v>
      </c>
      <c r="F128">
        <v>113050</v>
      </c>
      <c r="G128" t="s">
        <v>1026</v>
      </c>
      <c r="H128" t="s">
        <v>236</v>
      </c>
      <c r="I128" t="s">
        <v>236</v>
      </c>
      <c r="J128" t="s">
        <v>236</v>
      </c>
      <c r="K128" t="s">
        <v>117</v>
      </c>
      <c r="L128" t="s">
        <v>118</v>
      </c>
      <c r="M128" t="s">
        <v>198</v>
      </c>
      <c r="N128" t="s">
        <v>275</v>
      </c>
      <c r="P128" t="s">
        <v>276</v>
      </c>
      <c r="Q128" t="s">
        <v>277</v>
      </c>
      <c r="R128" t="s">
        <v>46</v>
      </c>
      <c r="S128" t="s">
        <v>236</v>
      </c>
      <c r="T128" t="s">
        <v>278</v>
      </c>
      <c r="U128" s="39">
        <f>IFERROR(_xlfn.IFNA(VLOOKUP(FINAL_TABLE[[#This Row],[AIDAParentId]],PAI!$B:$L,8,0),""),"")</f>
        <v>3032.3007122797594</v>
      </c>
      <c r="V128" s="39">
        <f>IFERROR(_xlfn.IFNA(VLOOKUP(FINAL_TABLE[[#This Row],[AIDAParentId]],PAI!$B:$L,9,0),""),"")</f>
        <v>9068.0375530236324</v>
      </c>
    </row>
    <row r="129" spans="1:22">
      <c r="A129">
        <v>1237</v>
      </c>
      <c r="B129" t="s">
        <v>861</v>
      </c>
      <c r="C129" t="s">
        <v>243</v>
      </c>
      <c r="E129">
        <v>113066</v>
      </c>
      <c r="F129">
        <v>113050</v>
      </c>
      <c r="G129" t="s">
        <v>1026</v>
      </c>
      <c r="H129" t="s">
        <v>236</v>
      </c>
      <c r="I129" t="s">
        <v>236</v>
      </c>
      <c r="J129" t="s">
        <v>236</v>
      </c>
      <c r="K129" t="s">
        <v>117</v>
      </c>
      <c r="L129" t="s">
        <v>118</v>
      </c>
      <c r="M129" t="s">
        <v>198</v>
      </c>
      <c r="N129" t="s">
        <v>275</v>
      </c>
      <c r="P129" t="s">
        <v>276</v>
      </c>
      <c r="Q129" t="s">
        <v>403</v>
      </c>
      <c r="R129" t="s">
        <v>149</v>
      </c>
      <c r="S129" t="s">
        <v>236</v>
      </c>
      <c r="U129" s="39">
        <f>IFERROR(_xlfn.IFNA(VLOOKUP(FINAL_TABLE[[#This Row],[AIDAParentId]],PAI!$B:$L,8,0),""),"")</f>
        <v>3032.3007122797594</v>
      </c>
      <c r="V129" s="39">
        <f>IFERROR(_xlfn.IFNA(VLOOKUP(FINAL_TABLE[[#This Row],[AIDAParentId]],PAI!$B:$L,9,0),""),"")</f>
        <v>9068.0375530236324</v>
      </c>
    </row>
    <row r="130" spans="1:22">
      <c r="A130">
        <v>1237</v>
      </c>
      <c r="B130" t="s">
        <v>861</v>
      </c>
      <c r="C130" t="s">
        <v>243</v>
      </c>
      <c r="E130">
        <v>118037</v>
      </c>
      <c r="F130">
        <v>118035</v>
      </c>
      <c r="G130" t="s">
        <v>901</v>
      </c>
      <c r="H130" t="s">
        <v>236</v>
      </c>
      <c r="I130" t="s">
        <v>236</v>
      </c>
      <c r="J130" t="s">
        <v>236</v>
      </c>
      <c r="K130" t="s">
        <v>74</v>
      </c>
      <c r="L130" t="s">
        <v>142</v>
      </c>
      <c r="M130" t="s">
        <v>143</v>
      </c>
      <c r="N130" t="s">
        <v>275</v>
      </c>
      <c r="P130" t="s">
        <v>276</v>
      </c>
      <c r="Q130" t="s">
        <v>877</v>
      </c>
      <c r="R130" t="s">
        <v>149</v>
      </c>
      <c r="S130" t="s">
        <v>236</v>
      </c>
      <c r="U130" s="39" t="str">
        <f>IFERROR(_xlfn.IFNA(VLOOKUP(FINAL_TABLE[[#This Row],[AIDAParentId]],PAI!$B:$L,8,0),""),"")</f>
        <v/>
      </c>
      <c r="V130" s="39" t="str">
        <f>IFERROR(_xlfn.IFNA(VLOOKUP(FINAL_TABLE[[#This Row],[AIDAParentId]],PAI!$B:$L,9,0),""),"")</f>
        <v/>
      </c>
    </row>
    <row r="131" spans="1:22">
      <c r="A131">
        <v>1237</v>
      </c>
      <c r="B131" t="s">
        <v>861</v>
      </c>
      <c r="C131" t="s">
        <v>243</v>
      </c>
      <c r="E131">
        <v>113146</v>
      </c>
      <c r="F131">
        <v>118035</v>
      </c>
      <c r="G131" t="s">
        <v>901</v>
      </c>
      <c r="H131" t="s">
        <v>236</v>
      </c>
      <c r="I131" t="s">
        <v>236</v>
      </c>
      <c r="J131" t="s">
        <v>236</v>
      </c>
      <c r="K131" t="s">
        <v>74</v>
      </c>
      <c r="L131" t="s">
        <v>142</v>
      </c>
      <c r="M131" t="s">
        <v>143</v>
      </c>
      <c r="N131" t="s">
        <v>275</v>
      </c>
      <c r="P131" t="s">
        <v>276</v>
      </c>
      <c r="Q131" t="s">
        <v>877</v>
      </c>
      <c r="R131" t="s">
        <v>149</v>
      </c>
      <c r="S131" t="s">
        <v>236</v>
      </c>
      <c r="U131" s="39" t="str">
        <f>IFERROR(_xlfn.IFNA(VLOOKUP(FINAL_TABLE[[#This Row],[AIDAParentId]],PAI!$B:$L,8,0),""),"")</f>
        <v/>
      </c>
      <c r="V131" s="39" t="str">
        <f>IFERROR(_xlfn.IFNA(VLOOKUP(FINAL_TABLE[[#This Row],[AIDAParentId]],PAI!$B:$L,9,0),""),"")</f>
        <v/>
      </c>
    </row>
    <row r="132" spans="1:22">
      <c r="A132">
        <v>1237</v>
      </c>
      <c r="B132" t="s">
        <v>861</v>
      </c>
      <c r="C132" t="s">
        <v>243</v>
      </c>
      <c r="E132">
        <v>113193</v>
      </c>
      <c r="F132">
        <v>113086</v>
      </c>
      <c r="G132" t="s">
        <v>1062</v>
      </c>
      <c r="H132" t="s">
        <v>236</v>
      </c>
      <c r="I132" t="s">
        <v>236</v>
      </c>
      <c r="J132" t="s">
        <v>236</v>
      </c>
      <c r="K132" t="s">
        <v>83</v>
      </c>
      <c r="L132" t="s">
        <v>96</v>
      </c>
      <c r="M132" t="s">
        <v>145</v>
      </c>
      <c r="N132" t="s">
        <v>275</v>
      </c>
      <c r="P132" t="s">
        <v>276</v>
      </c>
      <c r="Q132" t="s">
        <v>277</v>
      </c>
      <c r="R132" t="s">
        <v>46</v>
      </c>
      <c r="S132" t="s">
        <v>236</v>
      </c>
      <c r="T132" t="s">
        <v>278</v>
      </c>
      <c r="U132" s="39">
        <f>IFERROR(_xlfn.IFNA(VLOOKUP(FINAL_TABLE[[#This Row],[AIDAParentId]],PAI!$B:$L,8,0),""),"")</f>
        <v>3351.6032380691299</v>
      </c>
      <c r="V132" s="39">
        <f>IFERROR(_xlfn.IFNA(VLOOKUP(FINAL_TABLE[[#This Row],[AIDAParentId]],PAI!$B:$L,9,0),""),"")</f>
        <v>3199.9733414120469</v>
      </c>
    </row>
    <row r="133" spans="1:22">
      <c r="A133">
        <v>1237</v>
      </c>
      <c r="B133" t="s">
        <v>861</v>
      </c>
      <c r="C133" t="s">
        <v>243</v>
      </c>
      <c r="E133">
        <v>113194</v>
      </c>
      <c r="F133">
        <v>113086</v>
      </c>
      <c r="G133" t="s">
        <v>1062</v>
      </c>
      <c r="H133" t="s">
        <v>236</v>
      </c>
      <c r="I133" t="s">
        <v>236</v>
      </c>
      <c r="J133" t="s">
        <v>236</v>
      </c>
      <c r="K133" t="s">
        <v>83</v>
      </c>
      <c r="L133" t="s">
        <v>96</v>
      </c>
      <c r="M133" t="s">
        <v>145</v>
      </c>
      <c r="N133" t="s">
        <v>275</v>
      </c>
      <c r="P133" t="s">
        <v>276</v>
      </c>
      <c r="Q133" t="s">
        <v>403</v>
      </c>
      <c r="R133" t="s">
        <v>149</v>
      </c>
      <c r="S133" t="s">
        <v>236</v>
      </c>
      <c r="U133" s="39">
        <f>IFERROR(_xlfn.IFNA(VLOOKUP(FINAL_TABLE[[#This Row],[AIDAParentId]],PAI!$B:$L,8,0),""),"")</f>
        <v>3351.6032380691299</v>
      </c>
      <c r="V133" s="39">
        <f>IFERROR(_xlfn.IFNA(VLOOKUP(FINAL_TABLE[[#This Row],[AIDAParentId]],PAI!$B:$L,9,0),""),"")</f>
        <v>3199.9733414120469</v>
      </c>
    </row>
    <row r="134" spans="1:22">
      <c r="A134">
        <v>1237</v>
      </c>
      <c r="B134" t="s">
        <v>861</v>
      </c>
      <c r="C134" t="s">
        <v>243</v>
      </c>
      <c r="E134">
        <v>113200</v>
      </c>
      <c r="F134">
        <v>113091</v>
      </c>
      <c r="G134" t="s">
        <v>988</v>
      </c>
      <c r="H134" t="s">
        <v>236</v>
      </c>
      <c r="I134" t="s">
        <v>236</v>
      </c>
      <c r="J134" t="s">
        <v>236</v>
      </c>
      <c r="K134" t="s">
        <v>74</v>
      </c>
      <c r="L134" t="s">
        <v>75</v>
      </c>
      <c r="M134" t="s">
        <v>162</v>
      </c>
      <c r="N134" t="s">
        <v>275</v>
      </c>
      <c r="P134" t="s">
        <v>276</v>
      </c>
      <c r="Q134" t="s">
        <v>877</v>
      </c>
      <c r="R134" t="s">
        <v>149</v>
      </c>
      <c r="S134" t="s">
        <v>236</v>
      </c>
      <c r="U134" s="39" t="str">
        <f>IFERROR(_xlfn.IFNA(VLOOKUP(FINAL_TABLE[[#This Row],[AIDAParentId]],PAI!$B:$L,8,0),""),"")</f>
        <v/>
      </c>
      <c r="V134" s="39" t="str">
        <f>IFERROR(_xlfn.IFNA(VLOOKUP(FINAL_TABLE[[#This Row],[AIDAParentId]],PAI!$B:$L,9,0),""),"")</f>
        <v/>
      </c>
    </row>
    <row r="135" spans="1:22">
      <c r="A135">
        <v>1237</v>
      </c>
      <c r="B135" t="s">
        <v>861</v>
      </c>
      <c r="C135" t="s">
        <v>243</v>
      </c>
      <c r="E135">
        <v>113187</v>
      </c>
      <c r="F135">
        <v>113084</v>
      </c>
      <c r="G135" t="s">
        <v>988</v>
      </c>
      <c r="H135" t="s">
        <v>236</v>
      </c>
      <c r="I135" t="s">
        <v>236</v>
      </c>
      <c r="J135" t="s">
        <v>236</v>
      </c>
      <c r="K135" t="s">
        <v>74</v>
      </c>
      <c r="L135" t="s">
        <v>75</v>
      </c>
      <c r="M135" t="s">
        <v>162</v>
      </c>
      <c r="N135" t="s">
        <v>275</v>
      </c>
      <c r="P135" t="s">
        <v>276</v>
      </c>
      <c r="Q135" t="s">
        <v>877</v>
      </c>
      <c r="R135" t="s">
        <v>149</v>
      </c>
      <c r="S135" t="s">
        <v>236</v>
      </c>
      <c r="U135" s="39" t="str">
        <f>IFERROR(_xlfn.IFNA(VLOOKUP(FINAL_TABLE[[#This Row],[AIDAParentId]],PAI!$B:$L,8,0),""),"")</f>
        <v/>
      </c>
      <c r="V135" s="39" t="str">
        <f>IFERROR(_xlfn.IFNA(VLOOKUP(FINAL_TABLE[[#This Row],[AIDAParentId]],PAI!$B:$L,9,0),""),"")</f>
        <v/>
      </c>
    </row>
    <row r="136" spans="1:22">
      <c r="A136">
        <v>1237</v>
      </c>
      <c r="B136" t="s">
        <v>861</v>
      </c>
      <c r="C136" t="s">
        <v>243</v>
      </c>
      <c r="E136">
        <v>114790</v>
      </c>
      <c r="F136">
        <v>113091</v>
      </c>
      <c r="G136" t="s">
        <v>988</v>
      </c>
      <c r="H136" t="s">
        <v>236</v>
      </c>
      <c r="I136" t="s">
        <v>236</v>
      </c>
      <c r="J136" t="s">
        <v>236</v>
      </c>
      <c r="K136" t="s">
        <v>74</v>
      </c>
      <c r="L136" t="s">
        <v>75</v>
      </c>
      <c r="M136" t="s">
        <v>162</v>
      </c>
      <c r="N136" t="s">
        <v>275</v>
      </c>
      <c r="P136" t="s">
        <v>276</v>
      </c>
      <c r="Q136" t="s">
        <v>877</v>
      </c>
      <c r="R136" t="s">
        <v>149</v>
      </c>
      <c r="S136" t="s">
        <v>236</v>
      </c>
      <c r="U136" s="39" t="str">
        <f>IFERROR(_xlfn.IFNA(VLOOKUP(FINAL_TABLE[[#This Row],[AIDAParentId]],PAI!$B:$L,8,0),""),"")</f>
        <v/>
      </c>
      <c r="V136" s="39" t="str">
        <f>IFERROR(_xlfn.IFNA(VLOOKUP(FINAL_TABLE[[#This Row],[AIDAParentId]],PAI!$B:$L,9,0),""),"")</f>
        <v/>
      </c>
    </row>
    <row r="137" spans="1:22">
      <c r="A137">
        <v>1237</v>
      </c>
      <c r="B137" t="s">
        <v>861</v>
      </c>
      <c r="C137" t="s">
        <v>243</v>
      </c>
      <c r="E137">
        <v>114795</v>
      </c>
      <c r="F137">
        <v>113084</v>
      </c>
      <c r="G137" t="s">
        <v>988</v>
      </c>
      <c r="H137" t="s">
        <v>236</v>
      </c>
      <c r="I137" t="s">
        <v>236</v>
      </c>
      <c r="J137" t="s">
        <v>236</v>
      </c>
      <c r="K137" t="s">
        <v>74</v>
      </c>
      <c r="L137" t="s">
        <v>75</v>
      </c>
      <c r="M137" t="s">
        <v>162</v>
      </c>
      <c r="N137" t="s">
        <v>275</v>
      </c>
      <c r="P137" t="s">
        <v>276</v>
      </c>
      <c r="Q137" t="s">
        <v>877</v>
      </c>
      <c r="R137" t="s">
        <v>149</v>
      </c>
      <c r="S137" t="s">
        <v>236</v>
      </c>
      <c r="U137" s="39" t="str">
        <f>IFERROR(_xlfn.IFNA(VLOOKUP(FINAL_TABLE[[#This Row],[AIDAParentId]],PAI!$B:$L,8,0),""),"")</f>
        <v/>
      </c>
      <c r="V137" s="39" t="str">
        <f>IFERROR(_xlfn.IFNA(VLOOKUP(FINAL_TABLE[[#This Row],[AIDAParentId]],PAI!$B:$L,9,0),""),"")</f>
        <v/>
      </c>
    </row>
    <row r="138" spans="1:22">
      <c r="A138">
        <v>1237</v>
      </c>
      <c r="B138" t="s">
        <v>861</v>
      </c>
      <c r="C138" t="s">
        <v>243</v>
      </c>
      <c r="E138">
        <v>113199</v>
      </c>
      <c r="F138">
        <v>113091</v>
      </c>
      <c r="G138" t="s">
        <v>988</v>
      </c>
      <c r="H138" t="s">
        <v>236</v>
      </c>
      <c r="I138" t="s">
        <v>236</v>
      </c>
      <c r="J138" t="s">
        <v>236</v>
      </c>
      <c r="K138" t="s">
        <v>74</v>
      </c>
      <c r="L138" t="s">
        <v>75</v>
      </c>
      <c r="M138" t="s">
        <v>162</v>
      </c>
      <c r="N138" t="s">
        <v>275</v>
      </c>
      <c r="P138" t="s">
        <v>276</v>
      </c>
      <c r="Q138" t="s">
        <v>877</v>
      </c>
      <c r="R138" t="s">
        <v>149</v>
      </c>
      <c r="S138" t="s">
        <v>236</v>
      </c>
      <c r="U138" s="39" t="str">
        <f>IFERROR(_xlfn.IFNA(VLOOKUP(FINAL_TABLE[[#This Row],[AIDAParentId]],PAI!$B:$L,8,0),""),"")</f>
        <v/>
      </c>
      <c r="V138" s="39" t="str">
        <f>IFERROR(_xlfn.IFNA(VLOOKUP(FINAL_TABLE[[#This Row],[AIDAParentId]],PAI!$B:$L,9,0),""),"")</f>
        <v/>
      </c>
    </row>
    <row r="139" spans="1:22">
      <c r="A139">
        <v>1237</v>
      </c>
      <c r="B139" t="s">
        <v>861</v>
      </c>
      <c r="C139" t="s">
        <v>243</v>
      </c>
      <c r="E139">
        <v>113201</v>
      </c>
      <c r="F139">
        <v>113091</v>
      </c>
      <c r="G139" t="s">
        <v>988</v>
      </c>
      <c r="H139" t="s">
        <v>236</v>
      </c>
      <c r="I139" t="s">
        <v>236</v>
      </c>
      <c r="J139" t="s">
        <v>236</v>
      </c>
      <c r="K139" t="s">
        <v>74</v>
      </c>
      <c r="L139" t="s">
        <v>75</v>
      </c>
      <c r="M139" t="s">
        <v>162</v>
      </c>
      <c r="N139" t="s">
        <v>275</v>
      </c>
      <c r="P139" t="s">
        <v>276</v>
      </c>
      <c r="Q139" t="s">
        <v>877</v>
      </c>
      <c r="R139" t="s">
        <v>149</v>
      </c>
      <c r="S139" t="s">
        <v>236</v>
      </c>
      <c r="U139" s="39" t="str">
        <f>IFERROR(_xlfn.IFNA(VLOOKUP(FINAL_TABLE[[#This Row],[AIDAParentId]],PAI!$B:$L,8,0),""),"")</f>
        <v/>
      </c>
      <c r="V139" s="39" t="str">
        <f>IFERROR(_xlfn.IFNA(VLOOKUP(FINAL_TABLE[[#This Row],[AIDAParentId]],PAI!$B:$L,9,0),""),"")</f>
        <v/>
      </c>
    </row>
    <row r="140" spans="1:22">
      <c r="A140">
        <v>1237</v>
      </c>
      <c r="B140" t="s">
        <v>861</v>
      </c>
      <c r="C140" t="s">
        <v>243</v>
      </c>
      <c r="E140">
        <v>113198</v>
      </c>
      <c r="F140">
        <v>113091</v>
      </c>
      <c r="G140" t="s">
        <v>988</v>
      </c>
      <c r="H140" t="s">
        <v>236</v>
      </c>
      <c r="I140" t="s">
        <v>236</v>
      </c>
      <c r="J140" t="s">
        <v>236</v>
      </c>
      <c r="K140" t="s">
        <v>74</v>
      </c>
      <c r="L140" t="s">
        <v>75</v>
      </c>
      <c r="M140" t="s">
        <v>162</v>
      </c>
      <c r="N140" t="s">
        <v>275</v>
      </c>
      <c r="P140" t="s">
        <v>276</v>
      </c>
      <c r="Q140" t="s">
        <v>877</v>
      </c>
      <c r="R140" t="s">
        <v>149</v>
      </c>
      <c r="S140" t="s">
        <v>236</v>
      </c>
      <c r="U140" s="39" t="str">
        <f>IFERROR(_xlfn.IFNA(VLOOKUP(FINAL_TABLE[[#This Row],[AIDAParentId]],PAI!$B:$L,8,0),""),"")</f>
        <v/>
      </c>
      <c r="V140" s="39" t="str">
        <f>IFERROR(_xlfn.IFNA(VLOOKUP(FINAL_TABLE[[#This Row],[AIDAParentId]],PAI!$B:$L,9,0),""),"")</f>
        <v/>
      </c>
    </row>
    <row r="141" spans="1:22">
      <c r="A141">
        <v>1237</v>
      </c>
      <c r="B141" t="s">
        <v>861</v>
      </c>
      <c r="C141" t="s">
        <v>243</v>
      </c>
      <c r="E141">
        <v>113188</v>
      </c>
      <c r="F141">
        <v>113084</v>
      </c>
      <c r="G141" t="s">
        <v>988</v>
      </c>
      <c r="H141" t="s">
        <v>236</v>
      </c>
      <c r="I141" t="s">
        <v>236</v>
      </c>
      <c r="J141" t="s">
        <v>236</v>
      </c>
      <c r="K141" t="s">
        <v>74</v>
      </c>
      <c r="L141" t="s">
        <v>75</v>
      </c>
      <c r="M141" t="s">
        <v>162</v>
      </c>
      <c r="N141" t="s">
        <v>275</v>
      </c>
      <c r="P141" t="s">
        <v>276</v>
      </c>
      <c r="Q141" t="s">
        <v>877</v>
      </c>
      <c r="R141" t="s">
        <v>149</v>
      </c>
      <c r="S141" t="s">
        <v>236</v>
      </c>
      <c r="U141" s="39" t="str">
        <f>IFERROR(_xlfn.IFNA(VLOOKUP(FINAL_TABLE[[#This Row],[AIDAParentId]],PAI!$B:$L,8,0),""),"")</f>
        <v/>
      </c>
      <c r="V141" s="39" t="str">
        <f>IFERROR(_xlfn.IFNA(VLOOKUP(FINAL_TABLE[[#This Row],[AIDAParentId]],PAI!$B:$L,9,0),""),"")</f>
        <v/>
      </c>
    </row>
    <row r="142" spans="1:22">
      <c r="A142">
        <v>1237</v>
      </c>
      <c r="B142" t="s">
        <v>861</v>
      </c>
      <c r="C142" t="s">
        <v>243</v>
      </c>
      <c r="E142">
        <v>113189</v>
      </c>
      <c r="F142">
        <v>113084</v>
      </c>
      <c r="G142" t="s">
        <v>988</v>
      </c>
      <c r="H142" t="s">
        <v>236</v>
      </c>
      <c r="I142" t="s">
        <v>236</v>
      </c>
      <c r="J142" t="s">
        <v>236</v>
      </c>
      <c r="K142" t="s">
        <v>74</v>
      </c>
      <c r="L142" t="s">
        <v>75</v>
      </c>
      <c r="M142" t="s">
        <v>162</v>
      </c>
      <c r="N142" t="s">
        <v>275</v>
      </c>
      <c r="P142" t="s">
        <v>276</v>
      </c>
      <c r="Q142" t="s">
        <v>877</v>
      </c>
      <c r="R142" t="s">
        <v>149</v>
      </c>
      <c r="S142" t="s">
        <v>236</v>
      </c>
      <c r="U142" s="39" t="str">
        <f>IFERROR(_xlfn.IFNA(VLOOKUP(FINAL_TABLE[[#This Row],[AIDAParentId]],PAI!$B:$L,8,0),""),"")</f>
        <v/>
      </c>
      <c r="V142" s="39" t="str">
        <f>IFERROR(_xlfn.IFNA(VLOOKUP(FINAL_TABLE[[#This Row],[AIDAParentId]],PAI!$B:$L,9,0),""),"")</f>
        <v/>
      </c>
    </row>
    <row r="143" spans="1:22">
      <c r="A143">
        <v>1237</v>
      </c>
      <c r="B143" t="s">
        <v>861</v>
      </c>
      <c r="C143" t="s">
        <v>243</v>
      </c>
      <c r="E143">
        <v>113186</v>
      </c>
      <c r="F143">
        <v>113084</v>
      </c>
      <c r="G143" t="s">
        <v>988</v>
      </c>
      <c r="H143" t="s">
        <v>236</v>
      </c>
      <c r="I143" t="s">
        <v>236</v>
      </c>
      <c r="J143" t="s">
        <v>236</v>
      </c>
      <c r="K143" t="s">
        <v>74</v>
      </c>
      <c r="L143" t="s">
        <v>75</v>
      </c>
      <c r="M143" t="s">
        <v>162</v>
      </c>
      <c r="N143" t="s">
        <v>275</v>
      </c>
      <c r="P143" t="s">
        <v>276</v>
      </c>
      <c r="Q143" t="s">
        <v>877</v>
      </c>
      <c r="R143" t="s">
        <v>149</v>
      </c>
      <c r="S143" t="s">
        <v>236</v>
      </c>
      <c r="U143" s="39" t="str">
        <f>IFERROR(_xlfn.IFNA(VLOOKUP(FINAL_TABLE[[#This Row],[AIDAParentId]],PAI!$B:$L,8,0),""),"")</f>
        <v/>
      </c>
      <c r="V143" s="39" t="str">
        <f>IFERROR(_xlfn.IFNA(VLOOKUP(FINAL_TABLE[[#This Row],[AIDAParentId]],PAI!$B:$L,9,0),""),"")</f>
        <v/>
      </c>
    </row>
    <row r="144" spans="1:22">
      <c r="A144">
        <v>1237</v>
      </c>
      <c r="B144" t="s">
        <v>861</v>
      </c>
      <c r="C144" t="s">
        <v>243</v>
      </c>
      <c r="E144">
        <v>113202</v>
      </c>
      <c r="F144">
        <v>113091</v>
      </c>
      <c r="G144" t="s">
        <v>988</v>
      </c>
      <c r="H144" t="s">
        <v>236</v>
      </c>
      <c r="I144" t="s">
        <v>236</v>
      </c>
      <c r="J144" t="s">
        <v>236</v>
      </c>
      <c r="K144" t="s">
        <v>74</v>
      </c>
      <c r="L144" t="s">
        <v>75</v>
      </c>
      <c r="M144" t="s">
        <v>162</v>
      </c>
      <c r="N144" t="s">
        <v>275</v>
      </c>
      <c r="P144" t="s">
        <v>276</v>
      </c>
      <c r="Q144" t="s">
        <v>877</v>
      </c>
      <c r="R144" t="s">
        <v>149</v>
      </c>
      <c r="S144" t="s">
        <v>236</v>
      </c>
      <c r="U144" s="39" t="str">
        <f>IFERROR(_xlfn.IFNA(VLOOKUP(FINAL_TABLE[[#This Row],[AIDAParentId]],PAI!$B:$L,8,0),""),"")</f>
        <v/>
      </c>
      <c r="V144" s="39" t="str">
        <f>IFERROR(_xlfn.IFNA(VLOOKUP(FINAL_TABLE[[#This Row],[AIDAParentId]],PAI!$B:$L,9,0),""),"")</f>
        <v/>
      </c>
    </row>
    <row r="145" spans="1:22">
      <c r="A145">
        <v>1237</v>
      </c>
      <c r="B145" t="s">
        <v>861</v>
      </c>
      <c r="C145" t="s">
        <v>243</v>
      </c>
      <c r="E145">
        <v>113195</v>
      </c>
      <c r="F145">
        <v>113087</v>
      </c>
      <c r="G145" t="s">
        <v>1065</v>
      </c>
      <c r="H145" t="s">
        <v>236</v>
      </c>
      <c r="I145" t="s">
        <v>236</v>
      </c>
      <c r="J145" t="s">
        <v>236</v>
      </c>
      <c r="K145" t="s">
        <v>74</v>
      </c>
      <c r="L145" t="s">
        <v>142</v>
      </c>
      <c r="M145" t="s">
        <v>154</v>
      </c>
      <c r="N145" t="s">
        <v>275</v>
      </c>
      <c r="P145" t="s">
        <v>276</v>
      </c>
      <c r="Q145" t="s">
        <v>1066</v>
      </c>
      <c r="R145" t="s">
        <v>149</v>
      </c>
      <c r="S145" t="s">
        <v>236</v>
      </c>
      <c r="T145" t="s">
        <v>279</v>
      </c>
      <c r="U145" s="39">
        <f>IFERROR(_xlfn.IFNA(VLOOKUP(FINAL_TABLE[[#This Row],[AIDAParentId]],PAI!$B:$L,8,0),""),"")</f>
        <v>107.74072900078633</v>
      </c>
      <c r="V145" s="39">
        <f>IFERROR(_xlfn.IFNA(VLOOKUP(FINAL_TABLE[[#This Row],[AIDAParentId]],PAI!$B:$L,9,0),""),"")</f>
        <v>393.93328551567237</v>
      </c>
    </row>
    <row r="146" spans="1:22">
      <c r="A146">
        <v>1237</v>
      </c>
      <c r="B146" t="s">
        <v>861</v>
      </c>
      <c r="C146" t="s">
        <v>243</v>
      </c>
      <c r="E146">
        <v>113119</v>
      </c>
      <c r="F146">
        <v>113058</v>
      </c>
      <c r="G146" t="s">
        <v>860</v>
      </c>
      <c r="H146" t="s">
        <v>236</v>
      </c>
      <c r="I146" t="s">
        <v>236</v>
      </c>
      <c r="J146" t="s">
        <v>236</v>
      </c>
      <c r="K146" t="s">
        <v>93</v>
      </c>
      <c r="L146" t="s">
        <v>94</v>
      </c>
      <c r="M146" t="s">
        <v>101</v>
      </c>
      <c r="N146" t="s">
        <v>275</v>
      </c>
      <c r="P146" t="s">
        <v>276</v>
      </c>
      <c r="Q146" t="s">
        <v>456</v>
      </c>
      <c r="R146" t="s">
        <v>149</v>
      </c>
      <c r="S146" t="s">
        <v>236</v>
      </c>
      <c r="U146" s="39">
        <f>IFERROR(_xlfn.IFNA(VLOOKUP(FINAL_TABLE[[#This Row],[AIDAParentId]],PAI!$B:$L,8,0),""),"")</f>
        <v>1693.8445394380174</v>
      </c>
      <c r="V146" s="39">
        <f>IFERROR(_xlfn.IFNA(VLOOKUP(FINAL_TABLE[[#This Row],[AIDAParentId]],PAI!$B:$L,9,0),""),"")</f>
        <v>2223.7432687492937</v>
      </c>
    </row>
    <row r="147" spans="1:22">
      <c r="A147">
        <v>1237</v>
      </c>
      <c r="B147" t="s">
        <v>861</v>
      </c>
      <c r="C147" t="s">
        <v>243</v>
      </c>
      <c r="E147">
        <v>113123</v>
      </c>
      <c r="F147">
        <v>113058</v>
      </c>
      <c r="G147" t="s">
        <v>860</v>
      </c>
      <c r="H147" t="s">
        <v>236</v>
      </c>
      <c r="I147" t="s">
        <v>236</v>
      </c>
      <c r="J147" t="s">
        <v>236</v>
      </c>
      <c r="K147" t="s">
        <v>93</v>
      </c>
      <c r="L147" t="s">
        <v>94</v>
      </c>
      <c r="M147" t="s">
        <v>101</v>
      </c>
      <c r="N147" t="s">
        <v>275</v>
      </c>
      <c r="P147" t="s">
        <v>276</v>
      </c>
      <c r="Q147" t="s">
        <v>456</v>
      </c>
      <c r="R147" t="s">
        <v>149</v>
      </c>
      <c r="S147" t="s">
        <v>236</v>
      </c>
      <c r="U147" s="39">
        <f>IFERROR(_xlfn.IFNA(VLOOKUP(FINAL_TABLE[[#This Row],[AIDAParentId]],PAI!$B:$L,8,0),""),"")</f>
        <v>1693.8445394380174</v>
      </c>
      <c r="V147" s="39">
        <f>IFERROR(_xlfn.IFNA(VLOOKUP(FINAL_TABLE[[#This Row],[AIDAParentId]],PAI!$B:$L,9,0),""),"")</f>
        <v>2223.7432687492937</v>
      </c>
    </row>
    <row r="148" spans="1:22">
      <c r="A148">
        <v>1237</v>
      </c>
      <c r="B148" t="s">
        <v>861</v>
      </c>
      <c r="C148" t="s">
        <v>243</v>
      </c>
      <c r="E148">
        <v>113118</v>
      </c>
      <c r="F148">
        <v>113058</v>
      </c>
      <c r="G148" t="s">
        <v>860</v>
      </c>
      <c r="H148" t="s">
        <v>236</v>
      </c>
      <c r="I148" t="s">
        <v>236</v>
      </c>
      <c r="J148" t="s">
        <v>236</v>
      </c>
      <c r="K148" t="s">
        <v>93</v>
      </c>
      <c r="L148" t="s">
        <v>94</v>
      </c>
      <c r="M148" t="s">
        <v>101</v>
      </c>
      <c r="N148" t="s">
        <v>275</v>
      </c>
      <c r="P148" t="s">
        <v>276</v>
      </c>
      <c r="Q148" t="s">
        <v>456</v>
      </c>
      <c r="R148" t="s">
        <v>149</v>
      </c>
      <c r="S148" t="s">
        <v>236</v>
      </c>
      <c r="U148" s="39">
        <f>IFERROR(_xlfn.IFNA(VLOOKUP(FINAL_TABLE[[#This Row],[AIDAParentId]],PAI!$B:$L,8,0),""),"")</f>
        <v>1693.8445394380174</v>
      </c>
      <c r="V148" s="39">
        <f>IFERROR(_xlfn.IFNA(VLOOKUP(FINAL_TABLE[[#This Row],[AIDAParentId]],PAI!$B:$L,9,0),""),"")</f>
        <v>2223.7432687492937</v>
      </c>
    </row>
    <row r="149" spans="1:22">
      <c r="A149">
        <v>1237</v>
      </c>
      <c r="B149" t="s">
        <v>861</v>
      </c>
      <c r="C149" t="s">
        <v>243</v>
      </c>
      <c r="E149">
        <v>113122</v>
      </c>
      <c r="F149">
        <v>113058</v>
      </c>
      <c r="G149" t="s">
        <v>860</v>
      </c>
      <c r="H149" t="s">
        <v>236</v>
      </c>
      <c r="I149" t="s">
        <v>236</v>
      </c>
      <c r="J149" t="s">
        <v>236</v>
      </c>
      <c r="K149" t="s">
        <v>93</v>
      </c>
      <c r="L149" t="s">
        <v>94</v>
      </c>
      <c r="M149" t="s">
        <v>101</v>
      </c>
      <c r="N149" t="s">
        <v>275</v>
      </c>
      <c r="P149" t="s">
        <v>276</v>
      </c>
      <c r="Q149" t="s">
        <v>456</v>
      </c>
      <c r="R149" t="s">
        <v>149</v>
      </c>
      <c r="S149" t="s">
        <v>236</v>
      </c>
      <c r="U149" s="39">
        <f>IFERROR(_xlfn.IFNA(VLOOKUP(FINAL_TABLE[[#This Row],[AIDAParentId]],PAI!$B:$L,8,0),""),"")</f>
        <v>1693.8445394380174</v>
      </c>
      <c r="V149" s="39">
        <f>IFERROR(_xlfn.IFNA(VLOOKUP(FINAL_TABLE[[#This Row],[AIDAParentId]],PAI!$B:$L,9,0),""),"")</f>
        <v>2223.7432687492937</v>
      </c>
    </row>
    <row r="150" spans="1:22">
      <c r="A150">
        <v>1237</v>
      </c>
      <c r="B150" t="s">
        <v>861</v>
      </c>
      <c r="C150" t="s">
        <v>243</v>
      </c>
      <c r="E150">
        <v>113121</v>
      </c>
      <c r="F150">
        <v>113058</v>
      </c>
      <c r="G150" t="s">
        <v>860</v>
      </c>
      <c r="H150" t="s">
        <v>236</v>
      </c>
      <c r="I150" t="s">
        <v>236</v>
      </c>
      <c r="J150" t="s">
        <v>236</v>
      </c>
      <c r="K150" t="s">
        <v>93</v>
      </c>
      <c r="L150" t="s">
        <v>94</v>
      </c>
      <c r="M150" t="s">
        <v>101</v>
      </c>
      <c r="N150" t="s">
        <v>275</v>
      </c>
      <c r="P150" t="s">
        <v>276</v>
      </c>
      <c r="Q150" t="s">
        <v>456</v>
      </c>
      <c r="R150" t="s">
        <v>149</v>
      </c>
      <c r="S150" t="s">
        <v>236</v>
      </c>
      <c r="U150" s="39">
        <f>IFERROR(_xlfn.IFNA(VLOOKUP(FINAL_TABLE[[#This Row],[AIDAParentId]],PAI!$B:$L,8,0),""),"")</f>
        <v>1693.8445394380174</v>
      </c>
      <c r="V150" s="39">
        <f>IFERROR(_xlfn.IFNA(VLOOKUP(FINAL_TABLE[[#This Row],[AIDAParentId]],PAI!$B:$L,9,0),""),"")</f>
        <v>2223.7432687492937</v>
      </c>
    </row>
    <row r="151" spans="1:22">
      <c r="A151">
        <v>1237</v>
      </c>
      <c r="B151" t="s">
        <v>861</v>
      </c>
      <c r="C151" t="s">
        <v>243</v>
      </c>
      <c r="E151">
        <v>113120</v>
      </c>
      <c r="F151">
        <v>113058</v>
      </c>
      <c r="G151" t="s">
        <v>860</v>
      </c>
      <c r="H151" t="s">
        <v>236</v>
      </c>
      <c r="I151" t="s">
        <v>236</v>
      </c>
      <c r="J151" t="s">
        <v>236</v>
      </c>
      <c r="K151" t="s">
        <v>93</v>
      </c>
      <c r="L151" t="s">
        <v>94</v>
      </c>
      <c r="M151" t="s">
        <v>101</v>
      </c>
      <c r="N151" t="s">
        <v>275</v>
      </c>
      <c r="P151" t="s">
        <v>276</v>
      </c>
      <c r="Q151" t="s">
        <v>456</v>
      </c>
      <c r="R151" t="s">
        <v>149</v>
      </c>
      <c r="S151" t="s">
        <v>236</v>
      </c>
      <c r="U151" s="39">
        <f>IFERROR(_xlfn.IFNA(VLOOKUP(FINAL_TABLE[[#This Row],[AIDAParentId]],PAI!$B:$L,8,0),""),"")</f>
        <v>1693.8445394380174</v>
      </c>
      <c r="V151" s="39">
        <f>IFERROR(_xlfn.IFNA(VLOOKUP(FINAL_TABLE[[#This Row],[AIDAParentId]],PAI!$B:$L,9,0),""),"")</f>
        <v>2223.7432687492937</v>
      </c>
    </row>
    <row r="152" spans="1:22">
      <c r="A152">
        <v>1237</v>
      </c>
      <c r="B152" t="s">
        <v>861</v>
      </c>
      <c r="C152" t="s">
        <v>243</v>
      </c>
      <c r="E152">
        <v>113116</v>
      </c>
      <c r="F152">
        <v>113058</v>
      </c>
      <c r="G152" t="s">
        <v>860</v>
      </c>
      <c r="H152" t="s">
        <v>236</v>
      </c>
      <c r="I152" t="s">
        <v>236</v>
      </c>
      <c r="J152" t="s">
        <v>236</v>
      </c>
      <c r="K152" t="s">
        <v>93</v>
      </c>
      <c r="L152" t="s">
        <v>94</v>
      </c>
      <c r="M152" t="s">
        <v>101</v>
      </c>
      <c r="N152" t="s">
        <v>275</v>
      </c>
      <c r="P152" t="s">
        <v>276</v>
      </c>
      <c r="Q152" t="s">
        <v>456</v>
      </c>
      <c r="R152" t="s">
        <v>149</v>
      </c>
      <c r="S152" t="s">
        <v>236</v>
      </c>
      <c r="U152" s="39">
        <f>IFERROR(_xlfn.IFNA(VLOOKUP(FINAL_TABLE[[#This Row],[AIDAParentId]],PAI!$B:$L,8,0),""),"")</f>
        <v>1693.8445394380174</v>
      </c>
      <c r="V152" s="39">
        <f>IFERROR(_xlfn.IFNA(VLOOKUP(FINAL_TABLE[[#This Row],[AIDAParentId]],PAI!$B:$L,9,0),""),"")</f>
        <v>2223.7432687492937</v>
      </c>
    </row>
    <row r="153" spans="1:22">
      <c r="A153">
        <v>1237</v>
      </c>
      <c r="B153" t="s">
        <v>861</v>
      </c>
      <c r="C153" t="s">
        <v>243</v>
      </c>
      <c r="E153">
        <v>113115</v>
      </c>
      <c r="F153">
        <v>113058</v>
      </c>
      <c r="G153" t="s">
        <v>860</v>
      </c>
      <c r="H153" t="s">
        <v>236</v>
      </c>
      <c r="I153" t="s">
        <v>236</v>
      </c>
      <c r="J153" t="s">
        <v>236</v>
      </c>
      <c r="K153" t="s">
        <v>93</v>
      </c>
      <c r="L153" t="s">
        <v>94</v>
      </c>
      <c r="M153" t="s">
        <v>101</v>
      </c>
      <c r="N153" t="s">
        <v>275</v>
      </c>
      <c r="P153" t="s">
        <v>276</v>
      </c>
      <c r="Q153" t="s">
        <v>456</v>
      </c>
      <c r="R153" t="s">
        <v>149</v>
      </c>
      <c r="S153" t="s">
        <v>236</v>
      </c>
      <c r="U153" s="39">
        <f>IFERROR(_xlfn.IFNA(VLOOKUP(FINAL_TABLE[[#This Row],[AIDAParentId]],PAI!$B:$L,8,0),""),"")</f>
        <v>1693.8445394380174</v>
      </c>
      <c r="V153" s="39">
        <f>IFERROR(_xlfn.IFNA(VLOOKUP(FINAL_TABLE[[#This Row],[AIDAParentId]],PAI!$B:$L,9,0),""),"")</f>
        <v>2223.7432687492937</v>
      </c>
    </row>
    <row r="154" spans="1:22">
      <c r="A154">
        <v>1237</v>
      </c>
      <c r="B154" t="s">
        <v>861</v>
      </c>
      <c r="C154" t="s">
        <v>243</v>
      </c>
      <c r="E154">
        <v>113114</v>
      </c>
      <c r="F154">
        <v>113058</v>
      </c>
      <c r="G154" t="s">
        <v>860</v>
      </c>
      <c r="H154" t="s">
        <v>236</v>
      </c>
      <c r="I154" t="s">
        <v>236</v>
      </c>
      <c r="J154" t="s">
        <v>236</v>
      </c>
      <c r="K154" t="s">
        <v>93</v>
      </c>
      <c r="L154" t="s">
        <v>94</v>
      </c>
      <c r="M154" t="s">
        <v>101</v>
      </c>
      <c r="N154" t="s">
        <v>275</v>
      </c>
      <c r="P154" t="s">
        <v>276</v>
      </c>
      <c r="Q154" t="s">
        <v>456</v>
      </c>
      <c r="R154" t="s">
        <v>149</v>
      </c>
      <c r="S154" t="s">
        <v>236</v>
      </c>
      <c r="U154" s="39">
        <f>IFERROR(_xlfn.IFNA(VLOOKUP(FINAL_TABLE[[#This Row],[AIDAParentId]],PAI!$B:$L,8,0),""),"")</f>
        <v>1693.8445394380174</v>
      </c>
      <c r="V154" s="39">
        <f>IFERROR(_xlfn.IFNA(VLOOKUP(FINAL_TABLE[[#This Row],[AIDAParentId]],PAI!$B:$L,9,0),""),"")</f>
        <v>2223.7432687492937</v>
      </c>
    </row>
    <row r="155" spans="1:22">
      <c r="A155">
        <v>1237</v>
      </c>
      <c r="B155" t="s">
        <v>861</v>
      </c>
      <c r="C155" t="s">
        <v>243</v>
      </c>
      <c r="E155">
        <v>113117</v>
      </c>
      <c r="F155">
        <v>113058</v>
      </c>
      <c r="G155" t="s">
        <v>860</v>
      </c>
      <c r="H155" t="s">
        <v>236</v>
      </c>
      <c r="I155" t="s">
        <v>236</v>
      </c>
      <c r="J155" t="s">
        <v>236</v>
      </c>
      <c r="K155" t="s">
        <v>93</v>
      </c>
      <c r="L155" t="s">
        <v>94</v>
      </c>
      <c r="M155" t="s">
        <v>101</v>
      </c>
      <c r="N155" t="s">
        <v>275</v>
      </c>
      <c r="P155" t="s">
        <v>276</v>
      </c>
      <c r="Q155" t="s">
        <v>456</v>
      </c>
      <c r="R155" t="s">
        <v>149</v>
      </c>
      <c r="S155" t="s">
        <v>236</v>
      </c>
      <c r="U155" s="39">
        <f>IFERROR(_xlfn.IFNA(VLOOKUP(FINAL_TABLE[[#This Row],[AIDAParentId]],PAI!$B:$L,8,0),""),"")</f>
        <v>1693.8445394380174</v>
      </c>
      <c r="V155" s="39">
        <f>IFERROR(_xlfn.IFNA(VLOOKUP(FINAL_TABLE[[#This Row],[AIDAParentId]],PAI!$B:$L,9,0),""),"")</f>
        <v>2223.7432687492937</v>
      </c>
    </row>
    <row r="156" spans="1:22">
      <c r="A156">
        <v>1237</v>
      </c>
      <c r="B156" t="s">
        <v>861</v>
      </c>
      <c r="C156" t="s">
        <v>243</v>
      </c>
      <c r="E156">
        <v>113113</v>
      </c>
      <c r="F156">
        <v>113058</v>
      </c>
      <c r="G156" t="s">
        <v>860</v>
      </c>
      <c r="H156" t="s">
        <v>236</v>
      </c>
      <c r="I156" t="s">
        <v>236</v>
      </c>
      <c r="J156" t="s">
        <v>236</v>
      </c>
      <c r="K156" t="s">
        <v>93</v>
      </c>
      <c r="L156" t="s">
        <v>94</v>
      </c>
      <c r="M156" t="s">
        <v>101</v>
      </c>
      <c r="N156" t="s">
        <v>275</v>
      </c>
      <c r="P156" t="s">
        <v>276</v>
      </c>
      <c r="Q156" t="s">
        <v>403</v>
      </c>
      <c r="R156" t="s">
        <v>149</v>
      </c>
      <c r="S156" t="s">
        <v>236</v>
      </c>
      <c r="U156" s="39">
        <f>IFERROR(_xlfn.IFNA(VLOOKUP(FINAL_TABLE[[#This Row],[AIDAParentId]],PAI!$B:$L,8,0),""),"")</f>
        <v>1693.8445394380174</v>
      </c>
      <c r="V156" s="39">
        <f>IFERROR(_xlfn.IFNA(VLOOKUP(FINAL_TABLE[[#This Row],[AIDAParentId]],PAI!$B:$L,9,0),""),"")</f>
        <v>2223.7432687492937</v>
      </c>
    </row>
    <row r="157" spans="1:22">
      <c r="A157">
        <v>1237</v>
      </c>
      <c r="B157" t="s">
        <v>861</v>
      </c>
      <c r="C157" t="s">
        <v>243</v>
      </c>
      <c r="E157">
        <v>113190</v>
      </c>
      <c r="F157">
        <v>113085</v>
      </c>
      <c r="G157" t="s">
        <v>1059</v>
      </c>
      <c r="H157" t="s">
        <v>236</v>
      </c>
      <c r="I157" t="s">
        <v>236</v>
      </c>
      <c r="J157" t="s">
        <v>236</v>
      </c>
      <c r="K157" t="s">
        <v>74</v>
      </c>
      <c r="L157" t="s">
        <v>142</v>
      </c>
      <c r="M157" t="s">
        <v>143</v>
      </c>
      <c r="N157" t="s">
        <v>275</v>
      </c>
      <c r="P157" t="s">
        <v>276</v>
      </c>
      <c r="Q157" t="s">
        <v>456</v>
      </c>
      <c r="R157" t="s">
        <v>149</v>
      </c>
      <c r="S157" t="s">
        <v>236</v>
      </c>
      <c r="U157" s="39">
        <f>IFERROR(_xlfn.IFNA(VLOOKUP(FINAL_TABLE[[#This Row],[AIDAParentId]],PAI!$B:$L,8,0),""),"")</f>
        <v>234.32593639288572</v>
      </c>
      <c r="V157" s="39">
        <f>IFERROR(_xlfn.IFNA(VLOOKUP(FINAL_TABLE[[#This Row],[AIDAParentId]],PAI!$B:$L,9,0),""),"")</f>
        <v>1390.0259561122205</v>
      </c>
    </row>
    <row r="158" spans="1:22">
      <c r="A158">
        <v>1237</v>
      </c>
      <c r="B158" t="s">
        <v>861</v>
      </c>
      <c r="C158" t="s">
        <v>243</v>
      </c>
      <c r="E158">
        <v>113192</v>
      </c>
      <c r="F158">
        <v>113085</v>
      </c>
      <c r="G158" t="s">
        <v>1059</v>
      </c>
      <c r="H158" t="s">
        <v>236</v>
      </c>
      <c r="I158" t="s">
        <v>236</v>
      </c>
      <c r="J158" t="s">
        <v>236</v>
      </c>
      <c r="K158" t="s">
        <v>74</v>
      </c>
      <c r="L158" t="s">
        <v>142</v>
      </c>
      <c r="M158" t="s">
        <v>143</v>
      </c>
      <c r="N158" t="s">
        <v>275</v>
      </c>
      <c r="P158" t="s">
        <v>276</v>
      </c>
      <c r="Q158" t="s">
        <v>277</v>
      </c>
      <c r="R158" t="s">
        <v>46</v>
      </c>
      <c r="S158" t="s">
        <v>236</v>
      </c>
      <c r="T158" t="s">
        <v>278</v>
      </c>
      <c r="U158" s="39">
        <f>IFERROR(_xlfn.IFNA(VLOOKUP(FINAL_TABLE[[#This Row],[AIDAParentId]],PAI!$B:$L,8,0),""),"")</f>
        <v>234.32593639288572</v>
      </c>
      <c r="V158" s="39">
        <f>IFERROR(_xlfn.IFNA(VLOOKUP(FINAL_TABLE[[#This Row],[AIDAParentId]],PAI!$B:$L,9,0),""),"")</f>
        <v>1390.0259561122205</v>
      </c>
    </row>
    <row r="159" spans="1:22">
      <c r="A159">
        <v>1237</v>
      </c>
      <c r="B159" t="s">
        <v>861</v>
      </c>
      <c r="C159" t="s">
        <v>243</v>
      </c>
      <c r="E159">
        <v>113110</v>
      </c>
      <c r="F159">
        <v>113097</v>
      </c>
      <c r="G159" t="s">
        <v>907</v>
      </c>
      <c r="H159" t="s">
        <v>236</v>
      </c>
      <c r="I159" t="s">
        <v>236</v>
      </c>
      <c r="J159" t="s">
        <v>236</v>
      </c>
      <c r="K159" t="s">
        <v>74</v>
      </c>
      <c r="L159" t="s">
        <v>75</v>
      </c>
      <c r="M159" t="s">
        <v>155</v>
      </c>
      <c r="N159" t="s">
        <v>275</v>
      </c>
      <c r="P159" t="s">
        <v>276</v>
      </c>
      <c r="Q159" t="s">
        <v>877</v>
      </c>
      <c r="R159" t="s">
        <v>149</v>
      </c>
      <c r="S159" t="s">
        <v>236</v>
      </c>
      <c r="U159" s="39">
        <f>IFERROR(_xlfn.IFNA(VLOOKUP(FINAL_TABLE[[#This Row],[AIDAParentId]],PAI!$B:$L,8,0),""),"")</f>
        <v>95.921490430755441</v>
      </c>
      <c r="V159" s="39">
        <f>IFERROR(_xlfn.IFNA(VLOOKUP(FINAL_TABLE[[#This Row],[AIDAParentId]],PAI!$B:$L,9,0),""),"")</f>
        <v>1911.0062707657596</v>
      </c>
    </row>
    <row r="160" spans="1:22">
      <c r="A160">
        <v>1237</v>
      </c>
      <c r="B160" t="s">
        <v>861</v>
      </c>
      <c r="C160" t="s">
        <v>243</v>
      </c>
      <c r="E160">
        <v>113149</v>
      </c>
      <c r="F160">
        <v>113097</v>
      </c>
      <c r="G160" t="s">
        <v>907</v>
      </c>
      <c r="H160" t="s">
        <v>236</v>
      </c>
      <c r="I160" t="s">
        <v>236</v>
      </c>
      <c r="J160" t="s">
        <v>236</v>
      </c>
      <c r="K160" t="s">
        <v>74</v>
      </c>
      <c r="L160" t="s">
        <v>75</v>
      </c>
      <c r="M160" t="s">
        <v>155</v>
      </c>
      <c r="N160" t="s">
        <v>275</v>
      </c>
      <c r="P160" t="s">
        <v>276</v>
      </c>
      <c r="Q160" t="s">
        <v>877</v>
      </c>
      <c r="R160" t="s">
        <v>149</v>
      </c>
      <c r="S160" t="s">
        <v>236</v>
      </c>
      <c r="U160" s="39">
        <f>IFERROR(_xlfn.IFNA(VLOOKUP(FINAL_TABLE[[#This Row],[AIDAParentId]],PAI!$B:$L,8,0),""),"")</f>
        <v>95.921490430755441</v>
      </c>
      <c r="V160" s="39">
        <f>IFERROR(_xlfn.IFNA(VLOOKUP(FINAL_TABLE[[#This Row],[AIDAParentId]],PAI!$B:$L,9,0),""),"")</f>
        <v>1911.0062707657596</v>
      </c>
    </row>
    <row r="161" spans="1:22">
      <c r="A161">
        <v>1237</v>
      </c>
      <c r="B161" t="s">
        <v>861</v>
      </c>
      <c r="C161" t="s">
        <v>243</v>
      </c>
      <c r="E161">
        <v>113182</v>
      </c>
      <c r="F161">
        <v>113083</v>
      </c>
      <c r="G161" t="s">
        <v>894</v>
      </c>
      <c r="H161" t="s">
        <v>236</v>
      </c>
      <c r="I161" t="s">
        <v>236</v>
      </c>
      <c r="J161" t="s">
        <v>236</v>
      </c>
      <c r="K161" t="s">
        <v>74</v>
      </c>
      <c r="L161" t="s">
        <v>75</v>
      </c>
      <c r="M161" t="s">
        <v>155</v>
      </c>
      <c r="N161" t="s">
        <v>275</v>
      </c>
      <c r="P161" t="s">
        <v>276</v>
      </c>
      <c r="Q161" t="s">
        <v>912</v>
      </c>
      <c r="R161" t="s">
        <v>149</v>
      </c>
      <c r="S161" t="s">
        <v>236</v>
      </c>
      <c r="U161" s="39">
        <f>IFERROR(_xlfn.IFNA(VLOOKUP(FINAL_TABLE[[#This Row],[AIDAParentId]],PAI!$B:$L,8,0),""),"")</f>
        <v>95.921490430755441</v>
      </c>
      <c r="V161" s="39">
        <f>IFERROR(_xlfn.IFNA(VLOOKUP(FINAL_TABLE[[#This Row],[AIDAParentId]],PAI!$B:$L,9,0),""),"")</f>
        <v>1911.0062707657596</v>
      </c>
    </row>
    <row r="162" spans="1:22">
      <c r="A162">
        <v>1237</v>
      </c>
      <c r="B162" t="s">
        <v>861</v>
      </c>
      <c r="C162" t="s">
        <v>243</v>
      </c>
      <c r="E162">
        <v>113181</v>
      </c>
      <c r="F162">
        <v>113083</v>
      </c>
      <c r="G162" t="s">
        <v>894</v>
      </c>
      <c r="H162" t="s">
        <v>236</v>
      </c>
      <c r="I162" t="s">
        <v>236</v>
      </c>
      <c r="J162" t="s">
        <v>236</v>
      </c>
      <c r="K162" t="s">
        <v>74</v>
      </c>
      <c r="L162" t="s">
        <v>75</v>
      </c>
      <c r="M162" t="s">
        <v>155</v>
      </c>
      <c r="N162" t="s">
        <v>275</v>
      </c>
      <c r="P162" t="s">
        <v>276</v>
      </c>
      <c r="Q162" t="s">
        <v>912</v>
      </c>
      <c r="R162" t="s">
        <v>149</v>
      </c>
      <c r="S162" t="s">
        <v>236</v>
      </c>
      <c r="U162" s="39">
        <f>IFERROR(_xlfn.IFNA(VLOOKUP(FINAL_TABLE[[#This Row],[AIDAParentId]],PAI!$B:$L,8,0),""),"")</f>
        <v>95.921490430755441</v>
      </c>
      <c r="V162" s="39">
        <f>IFERROR(_xlfn.IFNA(VLOOKUP(FINAL_TABLE[[#This Row],[AIDAParentId]],PAI!$B:$L,9,0),""),"")</f>
        <v>1911.0062707657596</v>
      </c>
    </row>
    <row r="163" spans="1:22">
      <c r="A163">
        <v>1237</v>
      </c>
      <c r="B163" t="s">
        <v>861</v>
      </c>
      <c r="C163" t="s">
        <v>243</v>
      </c>
      <c r="E163">
        <v>113183</v>
      </c>
      <c r="F163">
        <v>113083</v>
      </c>
      <c r="G163" t="s">
        <v>894</v>
      </c>
      <c r="H163" t="s">
        <v>236</v>
      </c>
      <c r="I163" t="s">
        <v>236</v>
      </c>
      <c r="J163" t="s">
        <v>236</v>
      </c>
      <c r="K163" t="s">
        <v>74</v>
      </c>
      <c r="L163" t="s">
        <v>75</v>
      </c>
      <c r="M163" t="s">
        <v>155</v>
      </c>
      <c r="N163" t="s">
        <v>275</v>
      </c>
      <c r="P163" t="s">
        <v>276</v>
      </c>
      <c r="Q163" t="s">
        <v>912</v>
      </c>
      <c r="R163" t="s">
        <v>149</v>
      </c>
      <c r="S163" t="s">
        <v>236</v>
      </c>
      <c r="U163" s="39">
        <f>IFERROR(_xlfn.IFNA(VLOOKUP(FINAL_TABLE[[#This Row],[AIDAParentId]],PAI!$B:$L,8,0),""),"")</f>
        <v>95.921490430755441</v>
      </c>
      <c r="V163" s="39">
        <f>IFERROR(_xlfn.IFNA(VLOOKUP(FINAL_TABLE[[#This Row],[AIDAParentId]],PAI!$B:$L,9,0),""),"")</f>
        <v>1911.0062707657596</v>
      </c>
    </row>
    <row r="164" spans="1:22">
      <c r="A164">
        <v>1237</v>
      </c>
      <c r="B164" t="s">
        <v>861</v>
      </c>
      <c r="C164" t="s">
        <v>243</v>
      </c>
      <c r="E164">
        <v>113185</v>
      </c>
      <c r="F164">
        <v>113083</v>
      </c>
      <c r="G164" t="s">
        <v>894</v>
      </c>
      <c r="H164" t="s">
        <v>236</v>
      </c>
      <c r="I164" t="s">
        <v>236</v>
      </c>
      <c r="J164" t="s">
        <v>236</v>
      </c>
      <c r="K164" t="s">
        <v>74</v>
      </c>
      <c r="L164" t="s">
        <v>75</v>
      </c>
      <c r="M164" t="s">
        <v>155</v>
      </c>
      <c r="N164" t="s">
        <v>275</v>
      </c>
      <c r="P164" t="s">
        <v>276</v>
      </c>
      <c r="Q164" t="s">
        <v>912</v>
      </c>
      <c r="R164" t="s">
        <v>149</v>
      </c>
      <c r="S164" t="s">
        <v>236</v>
      </c>
      <c r="U164" s="39">
        <f>IFERROR(_xlfn.IFNA(VLOOKUP(FINAL_TABLE[[#This Row],[AIDAParentId]],PAI!$B:$L,8,0),""),"")</f>
        <v>95.921490430755441</v>
      </c>
      <c r="V164" s="39">
        <f>IFERROR(_xlfn.IFNA(VLOOKUP(FINAL_TABLE[[#This Row],[AIDAParentId]],PAI!$B:$L,9,0),""),"")</f>
        <v>1911.0062707657596</v>
      </c>
    </row>
    <row r="165" spans="1:22">
      <c r="A165">
        <v>1237</v>
      </c>
      <c r="B165" t="s">
        <v>861</v>
      </c>
      <c r="C165" t="s">
        <v>243</v>
      </c>
      <c r="E165">
        <v>113184</v>
      </c>
      <c r="F165">
        <v>113083</v>
      </c>
      <c r="G165" t="s">
        <v>894</v>
      </c>
      <c r="H165" t="s">
        <v>236</v>
      </c>
      <c r="I165" t="s">
        <v>236</v>
      </c>
      <c r="J165" t="s">
        <v>236</v>
      </c>
      <c r="K165" t="s">
        <v>74</v>
      </c>
      <c r="L165" t="s">
        <v>75</v>
      </c>
      <c r="M165" t="s">
        <v>155</v>
      </c>
      <c r="N165" t="s">
        <v>275</v>
      </c>
      <c r="P165" t="s">
        <v>276</v>
      </c>
      <c r="Q165" t="s">
        <v>912</v>
      </c>
      <c r="R165" t="s">
        <v>149</v>
      </c>
      <c r="S165" t="s">
        <v>236</v>
      </c>
      <c r="U165" s="39">
        <f>IFERROR(_xlfn.IFNA(VLOOKUP(FINAL_TABLE[[#This Row],[AIDAParentId]],PAI!$B:$L,8,0),""),"")</f>
        <v>95.921490430755441</v>
      </c>
      <c r="V165" s="39">
        <f>IFERROR(_xlfn.IFNA(VLOOKUP(FINAL_TABLE[[#This Row],[AIDAParentId]],PAI!$B:$L,9,0),""),"")</f>
        <v>1911.0062707657596</v>
      </c>
    </row>
    <row r="166" spans="1:22">
      <c r="A166">
        <v>1237</v>
      </c>
      <c r="B166" t="s">
        <v>861</v>
      </c>
      <c r="C166" t="s">
        <v>243</v>
      </c>
      <c r="E166">
        <v>113141</v>
      </c>
      <c r="F166">
        <v>113069</v>
      </c>
      <c r="G166" t="s">
        <v>894</v>
      </c>
      <c r="H166" t="s">
        <v>236</v>
      </c>
      <c r="I166" t="s">
        <v>236</v>
      </c>
      <c r="J166" t="s">
        <v>236</v>
      </c>
      <c r="K166" t="s">
        <v>74</v>
      </c>
      <c r="L166" t="s">
        <v>75</v>
      </c>
      <c r="M166" t="s">
        <v>155</v>
      </c>
      <c r="N166" t="s">
        <v>275</v>
      </c>
      <c r="P166" t="s">
        <v>276</v>
      </c>
      <c r="Q166" t="s">
        <v>877</v>
      </c>
      <c r="R166" t="s">
        <v>149</v>
      </c>
      <c r="S166" t="s">
        <v>236</v>
      </c>
      <c r="U166" s="39">
        <f>IFERROR(_xlfn.IFNA(VLOOKUP(FINAL_TABLE[[#This Row],[AIDAParentId]],PAI!$B:$L,8,0),""),"")</f>
        <v>95.921490430755441</v>
      </c>
      <c r="V166" s="39">
        <f>IFERROR(_xlfn.IFNA(VLOOKUP(FINAL_TABLE[[#This Row],[AIDAParentId]],PAI!$B:$L,9,0),""),"")</f>
        <v>1911.0062707657596</v>
      </c>
    </row>
    <row r="167" spans="1:22">
      <c r="A167">
        <v>1237</v>
      </c>
      <c r="B167" t="s">
        <v>861</v>
      </c>
      <c r="C167" t="s">
        <v>243</v>
      </c>
      <c r="E167">
        <v>113142</v>
      </c>
      <c r="F167">
        <v>113069</v>
      </c>
      <c r="G167" t="s">
        <v>894</v>
      </c>
      <c r="H167" t="s">
        <v>236</v>
      </c>
      <c r="I167" t="s">
        <v>236</v>
      </c>
      <c r="J167" t="s">
        <v>236</v>
      </c>
      <c r="K167" t="s">
        <v>74</v>
      </c>
      <c r="L167" t="s">
        <v>75</v>
      </c>
      <c r="M167" t="s">
        <v>155</v>
      </c>
      <c r="N167" t="s">
        <v>275</v>
      </c>
      <c r="P167" t="s">
        <v>276</v>
      </c>
      <c r="Q167" t="s">
        <v>277</v>
      </c>
      <c r="R167" t="s">
        <v>46</v>
      </c>
      <c r="S167" t="s">
        <v>236</v>
      </c>
      <c r="T167" t="s">
        <v>295</v>
      </c>
      <c r="U167" s="39">
        <f>IFERROR(_xlfn.IFNA(VLOOKUP(FINAL_TABLE[[#This Row],[AIDAParentId]],PAI!$B:$L,8,0),""),"")</f>
        <v>95.921490430755441</v>
      </c>
      <c r="V167" s="39">
        <f>IFERROR(_xlfn.IFNA(VLOOKUP(FINAL_TABLE[[#This Row],[AIDAParentId]],PAI!$B:$L,9,0),""),"")</f>
        <v>1911.0062707657596</v>
      </c>
    </row>
    <row r="168" spans="1:22">
      <c r="A168">
        <v>1237</v>
      </c>
      <c r="B168" t="s">
        <v>861</v>
      </c>
      <c r="C168" t="s">
        <v>243</v>
      </c>
      <c r="E168">
        <v>113148</v>
      </c>
      <c r="F168">
        <v>113073</v>
      </c>
      <c r="G168" t="s">
        <v>905</v>
      </c>
      <c r="H168" t="s">
        <v>236</v>
      </c>
      <c r="I168" t="s">
        <v>236</v>
      </c>
      <c r="J168" t="s">
        <v>236</v>
      </c>
      <c r="K168" t="s">
        <v>83</v>
      </c>
      <c r="L168" t="s">
        <v>113</v>
      </c>
      <c r="M168" t="s">
        <v>113</v>
      </c>
      <c r="N168" t="s">
        <v>275</v>
      </c>
      <c r="P168" t="s">
        <v>276</v>
      </c>
      <c r="Q168" t="s">
        <v>874</v>
      </c>
      <c r="R168" t="s">
        <v>149</v>
      </c>
      <c r="S168" t="s">
        <v>236</v>
      </c>
      <c r="U168" s="39" t="str">
        <f>IFERROR(_xlfn.IFNA(VLOOKUP(FINAL_TABLE[[#This Row],[AIDAParentId]],PAI!$B:$L,8,0),""),"")</f>
        <v/>
      </c>
      <c r="V168" s="39" t="str">
        <f>IFERROR(_xlfn.IFNA(VLOOKUP(FINAL_TABLE[[#This Row],[AIDAParentId]],PAI!$B:$L,9,0),""),"")</f>
        <v/>
      </c>
    </row>
    <row r="169" spans="1:22">
      <c r="A169">
        <v>1237</v>
      </c>
      <c r="B169" t="s">
        <v>861</v>
      </c>
      <c r="C169" t="s">
        <v>243</v>
      </c>
      <c r="E169">
        <v>113151</v>
      </c>
      <c r="F169">
        <v>113076</v>
      </c>
      <c r="G169" t="s">
        <v>911</v>
      </c>
      <c r="H169" t="s">
        <v>236</v>
      </c>
      <c r="I169" t="s">
        <v>236</v>
      </c>
      <c r="J169" t="s">
        <v>236</v>
      </c>
      <c r="K169" t="s">
        <v>117</v>
      </c>
      <c r="L169" t="s">
        <v>190</v>
      </c>
      <c r="M169" t="s">
        <v>191</v>
      </c>
      <c r="N169" t="s">
        <v>275</v>
      </c>
      <c r="P169" t="s">
        <v>276</v>
      </c>
      <c r="Q169" t="s">
        <v>912</v>
      </c>
      <c r="R169" t="s">
        <v>149</v>
      </c>
      <c r="S169" t="s">
        <v>236</v>
      </c>
      <c r="U169" s="39">
        <f>IFERROR(_xlfn.IFNA(VLOOKUP(FINAL_TABLE[[#This Row],[AIDAParentId]],PAI!$B:$L,8,0),""),"")</f>
        <v>3032.3010417242403</v>
      </c>
      <c r="V169" s="39">
        <f>IFERROR(_xlfn.IFNA(VLOOKUP(FINAL_TABLE[[#This Row],[AIDAParentId]],PAI!$B:$L,9,0),""),"")</f>
        <v>14782.636949419868</v>
      </c>
    </row>
    <row r="170" spans="1:22">
      <c r="A170">
        <v>1237</v>
      </c>
      <c r="B170" t="s">
        <v>861</v>
      </c>
      <c r="C170" t="s">
        <v>243</v>
      </c>
      <c r="E170">
        <v>113152</v>
      </c>
      <c r="F170">
        <v>113076</v>
      </c>
      <c r="G170" t="s">
        <v>911</v>
      </c>
      <c r="H170" t="s">
        <v>236</v>
      </c>
      <c r="I170" t="s">
        <v>236</v>
      </c>
      <c r="J170" t="s">
        <v>236</v>
      </c>
      <c r="K170" t="s">
        <v>117</v>
      </c>
      <c r="L170" t="s">
        <v>190</v>
      </c>
      <c r="M170" t="s">
        <v>191</v>
      </c>
      <c r="N170" t="s">
        <v>275</v>
      </c>
      <c r="P170" t="s">
        <v>276</v>
      </c>
      <c r="Q170" t="s">
        <v>912</v>
      </c>
      <c r="R170" t="s">
        <v>149</v>
      </c>
      <c r="S170" t="s">
        <v>236</v>
      </c>
      <c r="U170" s="39">
        <f>IFERROR(_xlfn.IFNA(VLOOKUP(FINAL_TABLE[[#This Row],[AIDAParentId]],PAI!$B:$L,8,0),""),"")</f>
        <v>3032.3010417242403</v>
      </c>
      <c r="V170" s="39">
        <f>IFERROR(_xlfn.IFNA(VLOOKUP(FINAL_TABLE[[#This Row],[AIDAParentId]],PAI!$B:$L,9,0),""),"")</f>
        <v>14782.636949419868</v>
      </c>
    </row>
    <row r="171" spans="1:22">
      <c r="A171">
        <v>1237</v>
      </c>
      <c r="B171" t="s">
        <v>861</v>
      </c>
      <c r="C171" t="s">
        <v>243</v>
      </c>
      <c r="E171">
        <v>113203</v>
      </c>
      <c r="F171">
        <v>113092</v>
      </c>
      <c r="G171" t="s">
        <v>1075</v>
      </c>
      <c r="H171" t="s">
        <v>236</v>
      </c>
      <c r="I171" t="s">
        <v>236</v>
      </c>
      <c r="J171" t="s">
        <v>236</v>
      </c>
      <c r="K171" t="s">
        <v>74</v>
      </c>
      <c r="L171" t="s">
        <v>75</v>
      </c>
      <c r="M171" t="s">
        <v>76</v>
      </c>
      <c r="N171" t="s">
        <v>275</v>
      </c>
      <c r="P171" t="s">
        <v>276</v>
      </c>
      <c r="Q171" t="s">
        <v>1066</v>
      </c>
      <c r="R171" t="s">
        <v>149</v>
      </c>
      <c r="S171" t="s">
        <v>236</v>
      </c>
      <c r="T171" t="s">
        <v>279</v>
      </c>
      <c r="U171" s="39">
        <f>IFERROR(_xlfn.IFNA(VLOOKUP(FINAL_TABLE[[#This Row],[AIDAParentId]],PAI!$B:$L,8,0),""),"")</f>
        <v>95.921402621221191</v>
      </c>
      <c r="V171" s="39">
        <f>IFERROR(_xlfn.IFNA(VLOOKUP(FINAL_TABLE[[#This Row],[AIDAParentId]],PAI!$B:$L,9,0),""),"")</f>
        <v>1343.0631969355707</v>
      </c>
    </row>
    <row r="172" spans="1:22">
      <c r="A172">
        <v>1237</v>
      </c>
      <c r="B172" t="s">
        <v>861</v>
      </c>
      <c r="C172" t="s">
        <v>243</v>
      </c>
      <c r="E172">
        <v>113112</v>
      </c>
      <c r="F172">
        <v>113057</v>
      </c>
      <c r="G172" t="s">
        <v>1057</v>
      </c>
      <c r="H172" t="s">
        <v>236</v>
      </c>
      <c r="I172" t="s">
        <v>236</v>
      </c>
      <c r="J172" t="s">
        <v>236</v>
      </c>
      <c r="K172" t="s">
        <v>74</v>
      </c>
      <c r="L172" t="s">
        <v>75</v>
      </c>
      <c r="M172" t="s">
        <v>155</v>
      </c>
      <c r="N172" t="s">
        <v>275</v>
      </c>
      <c r="P172" t="s">
        <v>276</v>
      </c>
      <c r="Q172" t="s">
        <v>877</v>
      </c>
      <c r="R172" t="s">
        <v>149</v>
      </c>
      <c r="S172" t="s">
        <v>236</v>
      </c>
      <c r="U172" s="39">
        <f>IFERROR(_xlfn.IFNA(VLOOKUP(FINAL_TABLE[[#This Row],[AIDAParentId]],PAI!$B:$L,8,0),""),"")</f>
        <v>82.73364961242028</v>
      </c>
      <c r="V172" s="39">
        <f>IFERROR(_xlfn.IFNA(VLOOKUP(FINAL_TABLE[[#This Row],[AIDAParentId]],PAI!$B:$L,9,0),""),"")</f>
        <v>1336.9960208553018</v>
      </c>
    </row>
    <row r="173" spans="1:22">
      <c r="A173">
        <v>1237</v>
      </c>
      <c r="B173" t="s">
        <v>861</v>
      </c>
      <c r="C173" t="s">
        <v>243</v>
      </c>
      <c r="E173">
        <v>114797</v>
      </c>
      <c r="F173">
        <v>114796</v>
      </c>
      <c r="G173" t="s">
        <v>991</v>
      </c>
      <c r="H173" t="s">
        <v>236</v>
      </c>
      <c r="I173" t="s">
        <v>236</v>
      </c>
      <c r="J173" t="s">
        <v>236</v>
      </c>
      <c r="K173" t="s">
        <v>74</v>
      </c>
      <c r="L173" t="s">
        <v>142</v>
      </c>
      <c r="M173" t="s">
        <v>154</v>
      </c>
      <c r="N173" t="s">
        <v>275</v>
      </c>
      <c r="P173" t="s">
        <v>276</v>
      </c>
      <c r="Q173" t="s">
        <v>874</v>
      </c>
      <c r="R173" t="s">
        <v>46</v>
      </c>
      <c r="S173" t="s">
        <v>236</v>
      </c>
      <c r="U173" s="39" t="str">
        <f>IFERROR(_xlfn.IFNA(VLOOKUP(FINAL_TABLE[[#This Row],[AIDAParentId]],PAI!$B:$L,8,0),""),"")</f>
        <v/>
      </c>
      <c r="V173" s="39" t="str">
        <f>IFERROR(_xlfn.IFNA(VLOOKUP(FINAL_TABLE[[#This Row],[AIDAParentId]],PAI!$B:$L,9,0),""),"")</f>
        <v/>
      </c>
    </row>
    <row r="174" spans="1:22">
      <c r="A174">
        <v>1237</v>
      </c>
      <c r="B174" t="s">
        <v>861</v>
      </c>
      <c r="C174" t="s">
        <v>243</v>
      </c>
      <c r="E174">
        <v>118034</v>
      </c>
      <c r="F174">
        <v>114796</v>
      </c>
      <c r="G174" t="s">
        <v>991</v>
      </c>
      <c r="H174" t="s">
        <v>236</v>
      </c>
      <c r="I174" t="s">
        <v>236</v>
      </c>
      <c r="J174" t="s">
        <v>236</v>
      </c>
      <c r="K174" t="s">
        <v>74</v>
      </c>
      <c r="L174" t="s">
        <v>142</v>
      </c>
      <c r="M174" t="s">
        <v>154</v>
      </c>
      <c r="N174" t="s">
        <v>275</v>
      </c>
      <c r="P174" t="s">
        <v>276</v>
      </c>
      <c r="Q174" t="s">
        <v>874</v>
      </c>
      <c r="R174" t="s">
        <v>149</v>
      </c>
      <c r="S174" t="s">
        <v>236</v>
      </c>
      <c r="U174" s="39" t="str">
        <f>IFERROR(_xlfn.IFNA(VLOOKUP(FINAL_TABLE[[#This Row],[AIDAParentId]],PAI!$B:$L,8,0),""),"")</f>
        <v/>
      </c>
      <c r="V174" s="39" t="str">
        <f>IFERROR(_xlfn.IFNA(VLOOKUP(FINAL_TABLE[[#This Row],[AIDAParentId]],PAI!$B:$L,9,0),""),"")</f>
        <v/>
      </c>
    </row>
    <row r="175" spans="1:22">
      <c r="A175">
        <v>1237</v>
      </c>
      <c r="B175" t="s">
        <v>861</v>
      </c>
      <c r="C175" t="s">
        <v>243</v>
      </c>
      <c r="E175">
        <v>113168</v>
      </c>
      <c r="F175">
        <v>113080</v>
      </c>
      <c r="G175" t="s">
        <v>925</v>
      </c>
      <c r="H175" t="s">
        <v>236</v>
      </c>
      <c r="I175" t="s">
        <v>236</v>
      </c>
      <c r="J175" t="s">
        <v>236</v>
      </c>
      <c r="K175" t="s">
        <v>74</v>
      </c>
      <c r="L175" t="s">
        <v>75</v>
      </c>
      <c r="M175" t="s">
        <v>76</v>
      </c>
      <c r="N175" t="s">
        <v>275</v>
      </c>
      <c r="P175" t="s">
        <v>276</v>
      </c>
      <c r="Q175" t="s">
        <v>874</v>
      </c>
      <c r="R175" t="s">
        <v>149</v>
      </c>
      <c r="S175" t="s">
        <v>236</v>
      </c>
      <c r="U175" s="39">
        <f>IFERROR(_xlfn.IFNA(VLOOKUP(FINAL_TABLE[[#This Row],[AIDAParentId]],PAI!$B:$L,8,0),""),"")</f>
        <v>95.92146946278362</v>
      </c>
      <c r="V175" s="39">
        <f>IFERROR(_xlfn.IFNA(VLOOKUP(FINAL_TABLE[[#This Row],[AIDAParentId]],PAI!$B:$L,9,0),""),"")</f>
        <v>522.48626028379374</v>
      </c>
    </row>
    <row r="176" spans="1:22">
      <c r="A176">
        <v>1237</v>
      </c>
      <c r="B176" t="s">
        <v>861</v>
      </c>
      <c r="C176" t="s">
        <v>243</v>
      </c>
      <c r="E176">
        <v>113166</v>
      </c>
      <c r="F176">
        <v>113080</v>
      </c>
      <c r="G176" t="s">
        <v>925</v>
      </c>
      <c r="H176" t="s">
        <v>236</v>
      </c>
      <c r="I176" t="s">
        <v>236</v>
      </c>
      <c r="J176" t="s">
        <v>236</v>
      </c>
      <c r="K176" t="s">
        <v>74</v>
      </c>
      <c r="L176" t="s">
        <v>75</v>
      </c>
      <c r="M176" t="s">
        <v>76</v>
      </c>
      <c r="N176" t="s">
        <v>275</v>
      </c>
      <c r="P176" t="s">
        <v>276</v>
      </c>
      <c r="Q176" t="s">
        <v>874</v>
      </c>
      <c r="R176" t="s">
        <v>149</v>
      </c>
      <c r="S176" t="s">
        <v>236</v>
      </c>
      <c r="U176" s="39">
        <f>IFERROR(_xlfn.IFNA(VLOOKUP(FINAL_TABLE[[#This Row],[AIDAParentId]],PAI!$B:$L,8,0),""),"")</f>
        <v>95.92146946278362</v>
      </c>
      <c r="V176" s="39">
        <f>IFERROR(_xlfn.IFNA(VLOOKUP(FINAL_TABLE[[#This Row],[AIDAParentId]],PAI!$B:$L,9,0),""),"")</f>
        <v>522.48626028379374</v>
      </c>
    </row>
    <row r="177" spans="1:22">
      <c r="A177">
        <v>1237</v>
      </c>
      <c r="B177" t="s">
        <v>861</v>
      </c>
      <c r="C177" t="s">
        <v>243</v>
      </c>
      <c r="E177">
        <v>113169</v>
      </c>
      <c r="F177">
        <v>113080</v>
      </c>
      <c r="G177" t="s">
        <v>925</v>
      </c>
      <c r="H177" t="s">
        <v>236</v>
      </c>
      <c r="I177" t="s">
        <v>236</v>
      </c>
      <c r="J177" t="s">
        <v>236</v>
      </c>
      <c r="K177" t="s">
        <v>74</v>
      </c>
      <c r="L177" t="s">
        <v>75</v>
      </c>
      <c r="M177" t="s">
        <v>76</v>
      </c>
      <c r="N177" t="s">
        <v>275</v>
      </c>
      <c r="P177" t="s">
        <v>276</v>
      </c>
      <c r="Q177" t="s">
        <v>874</v>
      </c>
      <c r="R177" t="s">
        <v>149</v>
      </c>
      <c r="S177" t="s">
        <v>236</v>
      </c>
      <c r="U177" s="39">
        <f>IFERROR(_xlfn.IFNA(VLOOKUP(FINAL_TABLE[[#This Row],[AIDAParentId]],PAI!$B:$L,8,0),""),"")</f>
        <v>95.92146946278362</v>
      </c>
      <c r="V177" s="39">
        <f>IFERROR(_xlfn.IFNA(VLOOKUP(FINAL_TABLE[[#This Row],[AIDAParentId]],PAI!$B:$L,9,0),""),"")</f>
        <v>522.48626028379374</v>
      </c>
    </row>
    <row r="178" spans="1:22">
      <c r="A178">
        <v>1237</v>
      </c>
      <c r="B178" t="s">
        <v>861</v>
      </c>
      <c r="C178" t="s">
        <v>243</v>
      </c>
      <c r="E178">
        <v>113161</v>
      </c>
      <c r="F178">
        <v>113080</v>
      </c>
      <c r="G178" t="s">
        <v>925</v>
      </c>
      <c r="H178" t="s">
        <v>236</v>
      </c>
      <c r="I178" t="s">
        <v>236</v>
      </c>
      <c r="J178" t="s">
        <v>236</v>
      </c>
      <c r="K178" t="s">
        <v>74</v>
      </c>
      <c r="L178" t="s">
        <v>75</v>
      </c>
      <c r="M178" t="s">
        <v>76</v>
      </c>
      <c r="N178" t="s">
        <v>275</v>
      </c>
      <c r="P178" t="s">
        <v>276</v>
      </c>
      <c r="Q178" t="s">
        <v>294</v>
      </c>
      <c r="R178" t="s">
        <v>149</v>
      </c>
      <c r="S178" t="s">
        <v>236</v>
      </c>
      <c r="T178" t="s">
        <v>279</v>
      </c>
      <c r="U178" s="39">
        <f>IFERROR(_xlfn.IFNA(VLOOKUP(FINAL_TABLE[[#This Row],[AIDAParentId]],PAI!$B:$L,8,0),""),"")</f>
        <v>95.92146946278362</v>
      </c>
      <c r="V178" s="39">
        <f>IFERROR(_xlfn.IFNA(VLOOKUP(FINAL_TABLE[[#This Row],[AIDAParentId]],PAI!$B:$L,9,0),""),"")</f>
        <v>522.48626028379374</v>
      </c>
    </row>
    <row r="179" spans="1:22">
      <c r="A179">
        <v>1237</v>
      </c>
      <c r="B179" t="s">
        <v>861</v>
      </c>
      <c r="C179" t="s">
        <v>243</v>
      </c>
      <c r="E179">
        <v>113235</v>
      </c>
      <c r="F179">
        <v>113080</v>
      </c>
      <c r="G179" t="s">
        <v>925</v>
      </c>
      <c r="H179" t="s">
        <v>236</v>
      </c>
      <c r="I179" t="s">
        <v>236</v>
      </c>
      <c r="J179" t="s">
        <v>236</v>
      </c>
      <c r="K179" t="s">
        <v>74</v>
      </c>
      <c r="L179" t="s">
        <v>75</v>
      </c>
      <c r="M179" t="s">
        <v>76</v>
      </c>
      <c r="N179" t="s">
        <v>275</v>
      </c>
      <c r="P179" t="s">
        <v>276</v>
      </c>
      <c r="Q179" t="s">
        <v>874</v>
      </c>
      <c r="R179" t="s">
        <v>149</v>
      </c>
      <c r="S179" t="s">
        <v>236</v>
      </c>
      <c r="U179" s="39">
        <f>IFERROR(_xlfn.IFNA(VLOOKUP(FINAL_TABLE[[#This Row],[AIDAParentId]],PAI!$B:$L,8,0),""),"")</f>
        <v>95.92146946278362</v>
      </c>
      <c r="V179" s="39">
        <f>IFERROR(_xlfn.IFNA(VLOOKUP(FINAL_TABLE[[#This Row],[AIDAParentId]],PAI!$B:$L,9,0),""),"")</f>
        <v>522.48626028379374</v>
      </c>
    </row>
    <row r="180" spans="1:22">
      <c r="A180">
        <v>1237</v>
      </c>
      <c r="B180" t="s">
        <v>861</v>
      </c>
      <c r="C180" t="s">
        <v>243</v>
      </c>
      <c r="E180">
        <v>113167</v>
      </c>
      <c r="F180">
        <v>113080</v>
      </c>
      <c r="G180" t="s">
        <v>925</v>
      </c>
      <c r="H180" t="s">
        <v>236</v>
      </c>
      <c r="I180" t="s">
        <v>236</v>
      </c>
      <c r="J180" t="s">
        <v>236</v>
      </c>
      <c r="K180" t="s">
        <v>74</v>
      </c>
      <c r="L180" t="s">
        <v>75</v>
      </c>
      <c r="M180" t="s">
        <v>76</v>
      </c>
      <c r="N180" t="s">
        <v>275</v>
      </c>
      <c r="P180" t="s">
        <v>276</v>
      </c>
      <c r="Q180" t="s">
        <v>874</v>
      </c>
      <c r="R180" t="s">
        <v>149</v>
      </c>
      <c r="S180" t="s">
        <v>236</v>
      </c>
      <c r="U180" s="39">
        <f>IFERROR(_xlfn.IFNA(VLOOKUP(FINAL_TABLE[[#This Row],[AIDAParentId]],PAI!$B:$L,8,0),""),"")</f>
        <v>95.92146946278362</v>
      </c>
      <c r="V180" s="39">
        <f>IFERROR(_xlfn.IFNA(VLOOKUP(FINAL_TABLE[[#This Row],[AIDAParentId]],PAI!$B:$L,9,0),""),"")</f>
        <v>522.48626028379374</v>
      </c>
    </row>
    <row r="181" spans="1:22">
      <c r="A181">
        <v>1237</v>
      </c>
      <c r="B181" t="s">
        <v>861</v>
      </c>
      <c r="C181" t="s">
        <v>243</v>
      </c>
      <c r="E181">
        <v>113164</v>
      </c>
      <c r="F181">
        <v>113080</v>
      </c>
      <c r="G181" t="s">
        <v>925</v>
      </c>
      <c r="H181" t="s">
        <v>236</v>
      </c>
      <c r="I181" t="s">
        <v>236</v>
      </c>
      <c r="J181" t="s">
        <v>236</v>
      </c>
      <c r="K181" t="s">
        <v>74</v>
      </c>
      <c r="L181" t="s">
        <v>75</v>
      </c>
      <c r="M181" t="s">
        <v>76</v>
      </c>
      <c r="N181" t="s">
        <v>275</v>
      </c>
      <c r="P181" t="s">
        <v>276</v>
      </c>
      <c r="Q181" t="s">
        <v>874</v>
      </c>
      <c r="R181" t="s">
        <v>149</v>
      </c>
      <c r="S181" t="s">
        <v>236</v>
      </c>
      <c r="U181" s="39">
        <f>IFERROR(_xlfn.IFNA(VLOOKUP(FINAL_TABLE[[#This Row],[AIDAParentId]],PAI!$B:$L,8,0),""),"")</f>
        <v>95.92146946278362</v>
      </c>
      <c r="V181" s="39">
        <f>IFERROR(_xlfn.IFNA(VLOOKUP(FINAL_TABLE[[#This Row],[AIDAParentId]],PAI!$B:$L,9,0),""),"")</f>
        <v>522.48626028379374</v>
      </c>
    </row>
    <row r="182" spans="1:22">
      <c r="A182">
        <v>1237</v>
      </c>
      <c r="B182" t="s">
        <v>861</v>
      </c>
      <c r="C182" t="s">
        <v>243</v>
      </c>
      <c r="E182">
        <v>113162</v>
      </c>
      <c r="F182">
        <v>113080</v>
      </c>
      <c r="G182" t="s">
        <v>925</v>
      </c>
      <c r="H182" t="s">
        <v>236</v>
      </c>
      <c r="I182" t="s">
        <v>236</v>
      </c>
      <c r="J182" t="s">
        <v>236</v>
      </c>
      <c r="K182" t="s">
        <v>74</v>
      </c>
      <c r="L182" t="s">
        <v>75</v>
      </c>
      <c r="M182" t="s">
        <v>76</v>
      </c>
      <c r="N182" t="s">
        <v>275</v>
      </c>
      <c r="P182" t="s">
        <v>276</v>
      </c>
      <c r="Q182" t="s">
        <v>874</v>
      </c>
      <c r="R182" t="s">
        <v>149</v>
      </c>
      <c r="S182" t="s">
        <v>236</v>
      </c>
      <c r="U182" s="39">
        <f>IFERROR(_xlfn.IFNA(VLOOKUP(FINAL_TABLE[[#This Row],[AIDAParentId]],PAI!$B:$L,8,0),""),"")</f>
        <v>95.92146946278362</v>
      </c>
      <c r="V182" s="39">
        <f>IFERROR(_xlfn.IFNA(VLOOKUP(FINAL_TABLE[[#This Row],[AIDAParentId]],PAI!$B:$L,9,0),""),"")</f>
        <v>522.48626028379374</v>
      </c>
    </row>
    <row r="183" spans="1:22">
      <c r="A183">
        <v>1237</v>
      </c>
      <c r="B183" t="s">
        <v>861</v>
      </c>
      <c r="C183" t="s">
        <v>243</v>
      </c>
      <c r="E183">
        <v>113160</v>
      </c>
      <c r="F183">
        <v>113080</v>
      </c>
      <c r="G183" t="s">
        <v>925</v>
      </c>
      <c r="H183" t="s">
        <v>236</v>
      </c>
      <c r="I183" t="s">
        <v>236</v>
      </c>
      <c r="J183" t="s">
        <v>236</v>
      </c>
      <c r="K183" t="s">
        <v>74</v>
      </c>
      <c r="L183" t="s">
        <v>75</v>
      </c>
      <c r="M183" t="s">
        <v>76</v>
      </c>
      <c r="N183" t="s">
        <v>275</v>
      </c>
      <c r="P183" t="s">
        <v>276</v>
      </c>
      <c r="Q183" t="s">
        <v>874</v>
      </c>
      <c r="R183" t="s">
        <v>149</v>
      </c>
      <c r="S183" t="s">
        <v>236</v>
      </c>
      <c r="U183" s="39">
        <f>IFERROR(_xlfn.IFNA(VLOOKUP(FINAL_TABLE[[#This Row],[AIDAParentId]],PAI!$B:$L,8,0),""),"")</f>
        <v>95.92146946278362</v>
      </c>
      <c r="V183" s="39">
        <f>IFERROR(_xlfn.IFNA(VLOOKUP(FINAL_TABLE[[#This Row],[AIDAParentId]],PAI!$B:$L,9,0),""),"")</f>
        <v>522.48626028379374</v>
      </c>
    </row>
    <row r="184" spans="1:22">
      <c r="A184">
        <v>1237</v>
      </c>
      <c r="B184" t="s">
        <v>861</v>
      </c>
      <c r="C184" t="s">
        <v>243</v>
      </c>
      <c r="E184">
        <v>113171</v>
      </c>
      <c r="F184">
        <v>113080</v>
      </c>
      <c r="G184" t="s">
        <v>925</v>
      </c>
      <c r="H184" t="s">
        <v>236</v>
      </c>
      <c r="I184" t="s">
        <v>236</v>
      </c>
      <c r="J184" t="s">
        <v>236</v>
      </c>
      <c r="K184" t="s">
        <v>74</v>
      </c>
      <c r="L184" t="s">
        <v>75</v>
      </c>
      <c r="M184" t="s">
        <v>76</v>
      </c>
      <c r="N184" t="s">
        <v>275</v>
      </c>
      <c r="P184" t="s">
        <v>276</v>
      </c>
      <c r="Q184" t="s">
        <v>874</v>
      </c>
      <c r="R184" t="s">
        <v>149</v>
      </c>
      <c r="S184" t="s">
        <v>236</v>
      </c>
      <c r="U184" s="39">
        <f>IFERROR(_xlfn.IFNA(VLOOKUP(FINAL_TABLE[[#This Row],[AIDAParentId]],PAI!$B:$L,8,0),""),"")</f>
        <v>95.92146946278362</v>
      </c>
      <c r="V184" s="39">
        <f>IFERROR(_xlfn.IFNA(VLOOKUP(FINAL_TABLE[[#This Row],[AIDAParentId]],PAI!$B:$L,9,0),""),"")</f>
        <v>522.48626028379374</v>
      </c>
    </row>
    <row r="185" spans="1:22">
      <c r="A185">
        <v>1237</v>
      </c>
      <c r="B185" t="s">
        <v>861</v>
      </c>
      <c r="C185" t="s">
        <v>243</v>
      </c>
      <c r="E185">
        <v>113170</v>
      </c>
      <c r="F185">
        <v>113080</v>
      </c>
      <c r="G185" t="s">
        <v>925</v>
      </c>
      <c r="H185" t="s">
        <v>236</v>
      </c>
      <c r="I185" t="s">
        <v>236</v>
      </c>
      <c r="J185" t="s">
        <v>236</v>
      </c>
      <c r="K185" t="s">
        <v>74</v>
      </c>
      <c r="L185" t="s">
        <v>75</v>
      </c>
      <c r="M185" t="s">
        <v>76</v>
      </c>
      <c r="N185" t="s">
        <v>275</v>
      </c>
      <c r="P185" t="s">
        <v>276</v>
      </c>
      <c r="Q185" t="s">
        <v>874</v>
      </c>
      <c r="R185" t="s">
        <v>149</v>
      </c>
      <c r="S185" t="s">
        <v>236</v>
      </c>
      <c r="U185" s="39">
        <f>IFERROR(_xlfn.IFNA(VLOOKUP(FINAL_TABLE[[#This Row],[AIDAParentId]],PAI!$B:$L,8,0),""),"")</f>
        <v>95.92146946278362</v>
      </c>
      <c r="V185" s="39">
        <f>IFERROR(_xlfn.IFNA(VLOOKUP(FINAL_TABLE[[#This Row],[AIDAParentId]],PAI!$B:$L,9,0),""),"")</f>
        <v>522.48626028379374</v>
      </c>
    </row>
    <row r="186" spans="1:22">
      <c r="A186">
        <v>1237</v>
      </c>
      <c r="B186" t="s">
        <v>861</v>
      </c>
      <c r="C186" t="s">
        <v>243</v>
      </c>
      <c r="E186">
        <v>113163</v>
      </c>
      <c r="F186">
        <v>113080</v>
      </c>
      <c r="G186" t="s">
        <v>925</v>
      </c>
      <c r="H186" t="s">
        <v>236</v>
      </c>
      <c r="I186" t="s">
        <v>236</v>
      </c>
      <c r="J186" t="s">
        <v>236</v>
      </c>
      <c r="K186" t="s">
        <v>74</v>
      </c>
      <c r="L186" t="s">
        <v>75</v>
      </c>
      <c r="M186" t="s">
        <v>76</v>
      </c>
      <c r="N186" t="s">
        <v>275</v>
      </c>
      <c r="P186" t="s">
        <v>276</v>
      </c>
      <c r="Q186" t="s">
        <v>874</v>
      </c>
      <c r="R186" t="s">
        <v>149</v>
      </c>
      <c r="S186" t="s">
        <v>236</v>
      </c>
      <c r="U186" s="39">
        <f>IFERROR(_xlfn.IFNA(VLOOKUP(FINAL_TABLE[[#This Row],[AIDAParentId]],PAI!$B:$L,8,0),""),"")</f>
        <v>95.92146946278362</v>
      </c>
      <c r="V186" s="39">
        <f>IFERROR(_xlfn.IFNA(VLOOKUP(FINAL_TABLE[[#This Row],[AIDAParentId]],PAI!$B:$L,9,0),""),"")</f>
        <v>522.48626028379374</v>
      </c>
    </row>
    <row r="187" spans="1:22">
      <c r="A187">
        <v>1237</v>
      </c>
      <c r="B187" t="s">
        <v>861</v>
      </c>
      <c r="C187" t="s">
        <v>243</v>
      </c>
      <c r="E187">
        <v>113150</v>
      </c>
      <c r="F187">
        <v>113075</v>
      </c>
      <c r="G187" t="s">
        <v>909</v>
      </c>
      <c r="H187" t="s">
        <v>236</v>
      </c>
      <c r="I187" t="s">
        <v>236</v>
      </c>
      <c r="J187" t="s">
        <v>236</v>
      </c>
      <c r="K187" t="s">
        <v>74</v>
      </c>
      <c r="L187" t="s">
        <v>75</v>
      </c>
      <c r="M187" t="s">
        <v>155</v>
      </c>
      <c r="N187" t="s">
        <v>275</v>
      </c>
      <c r="P187" t="s">
        <v>276</v>
      </c>
      <c r="Q187" t="s">
        <v>877</v>
      </c>
      <c r="R187" t="s">
        <v>149</v>
      </c>
      <c r="S187" t="s">
        <v>236</v>
      </c>
      <c r="U187" s="39">
        <f>IFERROR(_xlfn.IFNA(VLOOKUP(FINAL_TABLE[[#This Row],[AIDAParentId]],PAI!$B:$L,8,0),""),"")</f>
        <v>95.921490430755441</v>
      </c>
      <c r="V187" s="39">
        <f>IFERROR(_xlfn.IFNA(VLOOKUP(FINAL_TABLE[[#This Row],[AIDAParentId]],PAI!$B:$L,9,0),""),"")</f>
        <v>1911.0062707657596</v>
      </c>
    </row>
    <row r="188" spans="1:22">
      <c r="A188">
        <v>1237</v>
      </c>
      <c r="B188" t="s">
        <v>861</v>
      </c>
      <c r="C188" t="s">
        <v>243</v>
      </c>
      <c r="E188">
        <v>113204</v>
      </c>
      <c r="F188">
        <v>113096</v>
      </c>
      <c r="G188" t="s">
        <v>876</v>
      </c>
      <c r="H188" t="s">
        <v>236</v>
      </c>
      <c r="I188" t="s">
        <v>236</v>
      </c>
      <c r="J188" t="s">
        <v>236</v>
      </c>
      <c r="K188" t="s">
        <v>117</v>
      </c>
      <c r="L188" t="s">
        <v>118</v>
      </c>
      <c r="M188" t="s">
        <v>198</v>
      </c>
      <c r="N188" t="s">
        <v>275</v>
      </c>
      <c r="P188" t="s">
        <v>276</v>
      </c>
      <c r="Q188" t="s">
        <v>877</v>
      </c>
      <c r="R188" t="s">
        <v>149</v>
      </c>
      <c r="S188" t="s">
        <v>236</v>
      </c>
      <c r="U188" s="39">
        <f>IFERROR(_xlfn.IFNA(VLOOKUP(FINAL_TABLE[[#This Row],[AIDAParentId]],PAI!$B:$L,8,0),""),"")</f>
        <v>4300.1598210108405</v>
      </c>
      <c r="V188" s="39">
        <f>IFERROR(_xlfn.IFNA(VLOOKUP(FINAL_TABLE[[#This Row],[AIDAParentId]],PAI!$B:$L,9,0),""),"")</f>
        <v>2911.5907774240677</v>
      </c>
    </row>
    <row r="189" spans="1:22">
      <c r="A189">
        <v>1237</v>
      </c>
      <c r="B189" t="s">
        <v>861</v>
      </c>
      <c r="C189" t="s">
        <v>243</v>
      </c>
      <c r="E189">
        <v>113128</v>
      </c>
      <c r="F189">
        <v>113096</v>
      </c>
      <c r="G189" t="s">
        <v>876</v>
      </c>
      <c r="H189" t="s">
        <v>236</v>
      </c>
      <c r="I189" t="s">
        <v>236</v>
      </c>
      <c r="J189" t="s">
        <v>236</v>
      </c>
      <c r="K189" t="s">
        <v>117</v>
      </c>
      <c r="L189" t="s">
        <v>118</v>
      </c>
      <c r="M189" t="s">
        <v>198</v>
      </c>
      <c r="N189" t="s">
        <v>275</v>
      </c>
      <c r="P189" t="s">
        <v>276</v>
      </c>
      <c r="Q189" t="s">
        <v>877</v>
      </c>
      <c r="R189" t="s">
        <v>149</v>
      </c>
      <c r="S189" t="s">
        <v>236</v>
      </c>
      <c r="U189" s="39">
        <f>IFERROR(_xlfn.IFNA(VLOOKUP(FINAL_TABLE[[#This Row],[AIDAParentId]],PAI!$B:$L,8,0),""),"")</f>
        <v>4300.1598210108405</v>
      </c>
      <c r="V189" s="39">
        <f>IFERROR(_xlfn.IFNA(VLOOKUP(FINAL_TABLE[[#This Row],[AIDAParentId]],PAI!$B:$L,9,0),""),"")</f>
        <v>2911.5907774240677</v>
      </c>
    </row>
    <row r="190" spans="1:22">
      <c r="A190">
        <v>1237</v>
      </c>
      <c r="B190" t="s">
        <v>861</v>
      </c>
      <c r="C190" t="s">
        <v>243</v>
      </c>
      <c r="E190">
        <v>113065</v>
      </c>
      <c r="F190">
        <v>113049</v>
      </c>
      <c r="G190" t="s">
        <v>1024</v>
      </c>
      <c r="H190" t="s">
        <v>236</v>
      </c>
      <c r="I190" t="s">
        <v>236</v>
      </c>
      <c r="J190" t="s">
        <v>236</v>
      </c>
      <c r="K190" t="s">
        <v>117</v>
      </c>
      <c r="L190" t="s">
        <v>118</v>
      </c>
      <c r="M190" t="s">
        <v>189</v>
      </c>
      <c r="N190" t="s">
        <v>275</v>
      </c>
      <c r="P190" t="s">
        <v>276</v>
      </c>
      <c r="Q190" t="s">
        <v>912</v>
      </c>
      <c r="R190" t="s">
        <v>149</v>
      </c>
      <c r="S190" t="s">
        <v>236</v>
      </c>
      <c r="U190" s="39">
        <f>IFERROR(_xlfn.IFNA(VLOOKUP(FINAL_TABLE[[#This Row],[AIDAParentId]],PAI!$B:$L,8,0),""),"")</f>
        <v>3032.2999055344198</v>
      </c>
      <c r="V190" s="39">
        <f>IFERROR(_xlfn.IFNA(VLOOKUP(FINAL_TABLE[[#This Row],[AIDAParentId]],PAI!$B:$L,9,0),""),"")</f>
        <v>10431.114223811661</v>
      </c>
    </row>
    <row r="191" spans="1:22">
      <c r="A191">
        <v>1237</v>
      </c>
      <c r="B191" t="s">
        <v>861</v>
      </c>
      <c r="C191" t="s">
        <v>243</v>
      </c>
      <c r="E191">
        <v>113132</v>
      </c>
      <c r="F191">
        <v>113063</v>
      </c>
      <c r="G191" t="s">
        <v>881</v>
      </c>
      <c r="H191" t="s">
        <v>236</v>
      </c>
      <c r="I191" t="s">
        <v>236</v>
      </c>
      <c r="J191" t="s">
        <v>236</v>
      </c>
      <c r="K191" t="s">
        <v>117</v>
      </c>
      <c r="L191" t="s">
        <v>118</v>
      </c>
      <c r="M191" t="s">
        <v>178</v>
      </c>
      <c r="N191" t="s">
        <v>275</v>
      </c>
      <c r="P191" t="s">
        <v>276</v>
      </c>
      <c r="Q191" t="s">
        <v>456</v>
      </c>
      <c r="R191" t="s">
        <v>149</v>
      </c>
      <c r="S191" t="s">
        <v>236</v>
      </c>
      <c r="U191" s="39">
        <f>IFERROR(_xlfn.IFNA(VLOOKUP(FINAL_TABLE[[#This Row],[AIDAParentId]],PAI!$B:$L,8,0),""),"")</f>
        <v>2940.5390970576032</v>
      </c>
      <c r="V191" s="39">
        <f>IFERROR(_xlfn.IFNA(VLOOKUP(FINAL_TABLE[[#This Row],[AIDAParentId]],PAI!$B:$L,9,0),""),"")</f>
        <v>13890.451243733765</v>
      </c>
    </row>
    <row r="192" spans="1:22">
      <c r="A192">
        <v>1237</v>
      </c>
      <c r="B192" t="s">
        <v>861</v>
      </c>
      <c r="C192" t="s">
        <v>243</v>
      </c>
      <c r="E192">
        <v>113130</v>
      </c>
      <c r="F192">
        <v>113063</v>
      </c>
      <c r="G192" t="s">
        <v>881</v>
      </c>
      <c r="H192" t="s">
        <v>236</v>
      </c>
      <c r="I192" t="s">
        <v>236</v>
      </c>
      <c r="J192" t="s">
        <v>236</v>
      </c>
      <c r="K192" t="s">
        <v>117</v>
      </c>
      <c r="L192" t="s">
        <v>118</v>
      </c>
      <c r="M192" t="s">
        <v>178</v>
      </c>
      <c r="N192" t="s">
        <v>275</v>
      </c>
      <c r="P192" t="s">
        <v>276</v>
      </c>
      <c r="Q192" t="s">
        <v>456</v>
      </c>
      <c r="R192" t="s">
        <v>149</v>
      </c>
      <c r="S192" t="s">
        <v>236</v>
      </c>
      <c r="U192" s="39">
        <f>IFERROR(_xlfn.IFNA(VLOOKUP(FINAL_TABLE[[#This Row],[AIDAParentId]],PAI!$B:$L,8,0),""),"")</f>
        <v>2940.5390970576032</v>
      </c>
      <c r="V192" s="39">
        <f>IFERROR(_xlfn.IFNA(VLOOKUP(FINAL_TABLE[[#This Row],[AIDAParentId]],PAI!$B:$L,9,0),""),"")</f>
        <v>13890.451243733765</v>
      </c>
    </row>
    <row r="193" spans="1:22">
      <c r="A193">
        <v>1237</v>
      </c>
      <c r="B193" t="s">
        <v>861</v>
      </c>
      <c r="C193" t="s">
        <v>243</v>
      </c>
      <c r="E193">
        <v>113136</v>
      </c>
      <c r="F193">
        <v>113063</v>
      </c>
      <c r="G193" t="s">
        <v>881</v>
      </c>
      <c r="H193" t="s">
        <v>236</v>
      </c>
      <c r="I193" t="s">
        <v>236</v>
      </c>
      <c r="J193" t="s">
        <v>236</v>
      </c>
      <c r="K193" t="s">
        <v>117</v>
      </c>
      <c r="L193" t="s">
        <v>118</v>
      </c>
      <c r="M193" t="s">
        <v>178</v>
      </c>
      <c r="N193" t="s">
        <v>275</v>
      </c>
      <c r="P193" t="s">
        <v>276</v>
      </c>
      <c r="Q193" t="s">
        <v>456</v>
      </c>
      <c r="R193" t="s">
        <v>149</v>
      </c>
      <c r="S193" t="s">
        <v>236</v>
      </c>
      <c r="U193" s="39">
        <f>IFERROR(_xlfn.IFNA(VLOOKUP(FINAL_TABLE[[#This Row],[AIDAParentId]],PAI!$B:$L,8,0),""),"")</f>
        <v>2940.5390970576032</v>
      </c>
      <c r="V193" s="39">
        <f>IFERROR(_xlfn.IFNA(VLOOKUP(FINAL_TABLE[[#This Row],[AIDAParentId]],PAI!$B:$L,9,0),""),"")</f>
        <v>13890.451243733765</v>
      </c>
    </row>
    <row r="194" spans="1:22">
      <c r="A194">
        <v>1237</v>
      </c>
      <c r="B194" t="s">
        <v>861</v>
      </c>
      <c r="C194" t="s">
        <v>243</v>
      </c>
      <c r="E194">
        <v>113131</v>
      </c>
      <c r="F194">
        <v>113063</v>
      </c>
      <c r="G194" t="s">
        <v>881</v>
      </c>
      <c r="H194" t="s">
        <v>236</v>
      </c>
      <c r="I194" t="s">
        <v>236</v>
      </c>
      <c r="J194" t="s">
        <v>236</v>
      </c>
      <c r="K194" t="s">
        <v>117</v>
      </c>
      <c r="L194" t="s">
        <v>118</v>
      </c>
      <c r="M194" t="s">
        <v>178</v>
      </c>
      <c r="N194" t="s">
        <v>275</v>
      </c>
      <c r="P194" t="s">
        <v>276</v>
      </c>
      <c r="Q194" t="s">
        <v>456</v>
      </c>
      <c r="R194" t="s">
        <v>149</v>
      </c>
      <c r="S194" t="s">
        <v>236</v>
      </c>
      <c r="U194" s="39">
        <f>IFERROR(_xlfn.IFNA(VLOOKUP(FINAL_TABLE[[#This Row],[AIDAParentId]],PAI!$B:$L,8,0),""),"")</f>
        <v>2940.5390970576032</v>
      </c>
      <c r="V194" s="39">
        <f>IFERROR(_xlfn.IFNA(VLOOKUP(FINAL_TABLE[[#This Row],[AIDAParentId]],PAI!$B:$L,9,0),""),"")</f>
        <v>13890.451243733765</v>
      </c>
    </row>
    <row r="195" spans="1:22">
      <c r="A195">
        <v>1237</v>
      </c>
      <c r="B195" t="s">
        <v>861</v>
      </c>
      <c r="C195" t="s">
        <v>243</v>
      </c>
      <c r="E195">
        <v>113139</v>
      </c>
      <c r="F195">
        <v>113063</v>
      </c>
      <c r="G195" t="s">
        <v>881</v>
      </c>
      <c r="H195" t="s">
        <v>236</v>
      </c>
      <c r="I195" t="s">
        <v>236</v>
      </c>
      <c r="J195" t="s">
        <v>236</v>
      </c>
      <c r="K195" t="s">
        <v>117</v>
      </c>
      <c r="L195" t="s">
        <v>118</v>
      </c>
      <c r="M195" t="s">
        <v>178</v>
      </c>
      <c r="N195" t="s">
        <v>275</v>
      </c>
      <c r="P195" t="s">
        <v>276</v>
      </c>
      <c r="Q195" t="s">
        <v>277</v>
      </c>
      <c r="R195" t="s">
        <v>46</v>
      </c>
      <c r="S195" t="s">
        <v>236</v>
      </c>
      <c r="T195" t="s">
        <v>278</v>
      </c>
      <c r="U195" s="39">
        <f>IFERROR(_xlfn.IFNA(VLOOKUP(FINAL_TABLE[[#This Row],[AIDAParentId]],PAI!$B:$L,8,0),""),"")</f>
        <v>2940.5390970576032</v>
      </c>
      <c r="V195" s="39">
        <f>IFERROR(_xlfn.IFNA(VLOOKUP(FINAL_TABLE[[#This Row],[AIDAParentId]],PAI!$B:$L,9,0),""),"")</f>
        <v>13890.451243733765</v>
      </c>
    </row>
    <row r="196" spans="1:22">
      <c r="A196">
        <v>1237</v>
      </c>
      <c r="B196" t="s">
        <v>861</v>
      </c>
      <c r="C196" t="s">
        <v>243</v>
      </c>
      <c r="E196">
        <v>113137</v>
      </c>
      <c r="F196">
        <v>113063</v>
      </c>
      <c r="G196" t="s">
        <v>881</v>
      </c>
      <c r="H196" t="s">
        <v>236</v>
      </c>
      <c r="I196" t="s">
        <v>236</v>
      </c>
      <c r="J196" t="s">
        <v>236</v>
      </c>
      <c r="K196" t="s">
        <v>117</v>
      </c>
      <c r="L196" t="s">
        <v>118</v>
      </c>
      <c r="M196" t="s">
        <v>178</v>
      </c>
      <c r="N196" t="s">
        <v>275</v>
      </c>
      <c r="P196" t="s">
        <v>276</v>
      </c>
      <c r="Q196" t="s">
        <v>456</v>
      </c>
      <c r="R196" t="s">
        <v>149</v>
      </c>
      <c r="S196" t="s">
        <v>236</v>
      </c>
      <c r="U196" s="39">
        <f>IFERROR(_xlfn.IFNA(VLOOKUP(FINAL_TABLE[[#This Row],[AIDAParentId]],PAI!$B:$L,8,0),""),"")</f>
        <v>2940.5390970576032</v>
      </c>
      <c r="V196" s="39">
        <f>IFERROR(_xlfn.IFNA(VLOOKUP(FINAL_TABLE[[#This Row],[AIDAParentId]],PAI!$B:$L,9,0),""),"")</f>
        <v>13890.451243733765</v>
      </c>
    </row>
    <row r="197" spans="1:22">
      <c r="A197">
        <v>1237</v>
      </c>
      <c r="B197" t="s">
        <v>861</v>
      </c>
      <c r="C197" t="s">
        <v>243</v>
      </c>
      <c r="E197">
        <v>113135</v>
      </c>
      <c r="F197">
        <v>113063</v>
      </c>
      <c r="G197" t="s">
        <v>881</v>
      </c>
      <c r="H197" t="s">
        <v>236</v>
      </c>
      <c r="I197" t="s">
        <v>236</v>
      </c>
      <c r="J197" t="s">
        <v>236</v>
      </c>
      <c r="K197" t="s">
        <v>117</v>
      </c>
      <c r="L197" t="s">
        <v>118</v>
      </c>
      <c r="M197" t="s">
        <v>178</v>
      </c>
      <c r="N197" t="s">
        <v>275</v>
      </c>
      <c r="P197" t="s">
        <v>276</v>
      </c>
      <c r="Q197" t="s">
        <v>456</v>
      </c>
      <c r="R197" t="s">
        <v>149</v>
      </c>
      <c r="S197" t="s">
        <v>236</v>
      </c>
      <c r="U197" s="39">
        <f>IFERROR(_xlfn.IFNA(VLOOKUP(FINAL_TABLE[[#This Row],[AIDAParentId]],PAI!$B:$L,8,0),""),"")</f>
        <v>2940.5390970576032</v>
      </c>
      <c r="V197" s="39">
        <f>IFERROR(_xlfn.IFNA(VLOOKUP(FINAL_TABLE[[#This Row],[AIDAParentId]],PAI!$B:$L,9,0),""),"")</f>
        <v>13890.451243733765</v>
      </c>
    </row>
    <row r="198" spans="1:22">
      <c r="A198">
        <v>1237</v>
      </c>
      <c r="B198" t="s">
        <v>861</v>
      </c>
      <c r="C198" t="s">
        <v>243</v>
      </c>
      <c r="E198">
        <v>113138</v>
      </c>
      <c r="F198">
        <v>113063</v>
      </c>
      <c r="G198" t="s">
        <v>881</v>
      </c>
      <c r="H198" t="s">
        <v>236</v>
      </c>
      <c r="I198" t="s">
        <v>236</v>
      </c>
      <c r="J198" t="s">
        <v>236</v>
      </c>
      <c r="K198" t="s">
        <v>117</v>
      </c>
      <c r="L198" t="s">
        <v>118</v>
      </c>
      <c r="M198" t="s">
        <v>178</v>
      </c>
      <c r="N198" t="s">
        <v>275</v>
      </c>
      <c r="P198" t="s">
        <v>276</v>
      </c>
      <c r="Q198" t="s">
        <v>456</v>
      </c>
      <c r="R198" t="s">
        <v>149</v>
      </c>
      <c r="S198" t="s">
        <v>236</v>
      </c>
      <c r="U198" s="39">
        <f>IFERROR(_xlfn.IFNA(VLOOKUP(FINAL_TABLE[[#This Row],[AIDAParentId]],PAI!$B:$L,8,0),""),"")</f>
        <v>2940.5390970576032</v>
      </c>
      <c r="V198" s="39">
        <f>IFERROR(_xlfn.IFNA(VLOOKUP(FINAL_TABLE[[#This Row],[AIDAParentId]],PAI!$B:$L,9,0),""),"")</f>
        <v>13890.451243733765</v>
      </c>
    </row>
    <row r="199" spans="1:22">
      <c r="A199">
        <v>1237</v>
      </c>
      <c r="B199" t="s">
        <v>861</v>
      </c>
      <c r="C199" t="s">
        <v>243</v>
      </c>
      <c r="E199">
        <v>113133</v>
      </c>
      <c r="F199">
        <v>113063</v>
      </c>
      <c r="G199" t="s">
        <v>881</v>
      </c>
      <c r="H199" t="s">
        <v>236</v>
      </c>
      <c r="I199" t="s">
        <v>236</v>
      </c>
      <c r="J199" t="s">
        <v>236</v>
      </c>
      <c r="K199" t="s">
        <v>117</v>
      </c>
      <c r="L199" t="s">
        <v>118</v>
      </c>
      <c r="M199" t="s">
        <v>178</v>
      </c>
      <c r="N199" t="s">
        <v>275</v>
      </c>
      <c r="P199" t="s">
        <v>276</v>
      </c>
      <c r="Q199" t="s">
        <v>456</v>
      </c>
      <c r="R199" t="s">
        <v>149</v>
      </c>
      <c r="S199" t="s">
        <v>236</v>
      </c>
      <c r="U199" s="39">
        <f>IFERROR(_xlfn.IFNA(VLOOKUP(FINAL_TABLE[[#This Row],[AIDAParentId]],PAI!$B:$L,8,0),""),"")</f>
        <v>2940.5390970576032</v>
      </c>
      <c r="V199" s="39">
        <f>IFERROR(_xlfn.IFNA(VLOOKUP(FINAL_TABLE[[#This Row],[AIDAParentId]],PAI!$B:$L,9,0),""),"")</f>
        <v>13890.451243733765</v>
      </c>
    </row>
    <row r="200" spans="1:22">
      <c r="A200">
        <v>1237</v>
      </c>
      <c r="B200" t="s">
        <v>861</v>
      </c>
      <c r="C200" t="s">
        <v>243</v>
      </c>
      <c r="E200">
        <v>113134</v>
      </c>
      <c r="F200">
        <v>113063</v>
      </c>
      <c r="G200" t="s">
        <v>881</v>
      </c>
      <c r="H200" t="s">
        <v>236</v>
      </c>
      <c r="I200" t="s">
        <v>236</v>
      </c>
      <c r="J200" t="s">
        <v>236</v>
      </c>
      <c r="K200" t="s">
        <v>117</v>
      </c>
      <c r="L200" t="s">
        <v>118</v>
      </c>
      <c r="M200" t="s">
        <v>178</v>
      </c>
      <c r="N200" t="s">
        <v>275</v>
      </c>
      <c r="P200" t="s">
        <v>276</v>
      </c>
      <c r="Q200" t="s">
        <v>456</v>
      </c>
      <c r="R200" t="s">
        <v>149</v>
      </c>
      <c r="S200" t="s">
        <v>236</v>
      </c>
      <c r="U200" s="39">
        <f>IFERROR(_xlfn.IFNA(VLOOKUP(FINAL_TABLE[[#This Row],[AIDAParentId]],PAI!$B:$L,8,0),""),"")</f>
        <v>2940.5390970576032</v>
      </c>
      <c r="V200" s="39">
        <f>IFERROR(_xlfn.IFNA(VLOOKUP(FINAL_TABLE[[#This Row],[AIDAParentId]],PAI!$B:$L,9,0),""),"")</f>
        <v>13890.451243733765</v>
      </c>
    </row>
    <row r="201" spans="1:22">
      <c r="A201">
        <v>1237</v>
      </c>
      <c r="B201" t="s">
        <v>861</v>
      </c>
      <c r="C201" t="s">
        <v>243</v>
      </c>
      <c r="E201">
        <v>113127</v>
      </c>
      <c r="F201">
        <v>113060</v>
      </c>
      <c r="G201" t="s">
        <v>873</v>
      </c>
      <c r="H201" t="s">
        <v>236</v>
      </c>
      <c r="I201" t="s">
        <v>236</v>
      </c>
      <c r="J201" t="s">
        <v>236</v>
      </c>
      <c r="K201" t="s">
        <v>74</v>
      </c>
      <c r="L201" t="s">
        <v>92</v>
      </c>
      <c r="M201" t="s">
        <v>179</v>
      </c>
      <c r="N201" t="s">
        <v>275</v>
      </c>
      <c r="P201" t="s">
        <v>276</v>
      </c>
      <c r="Q201" t="s">
        <v>874</v>
      </c>
      <c r="R201" t="s">
        <v>149</v>
      </c>
      <c r="S201" t="s">
        <v>236</v>
      </c>
      <c r="U201" s="39">
        <f>IFERROR(_xlfn.IFNA(VLOOKUP(FINAL_TABLE[[#This Row],[AIDAParentId]],PAI!$B:$L,8,0),""),"")</f>
        <v>119.00359906219046</v>
      </c>
      <c r="V201" s="39">
        <f>IFERROR(_xlfn.IFNA(VLOOKUP(FINAL_TABLE[[#This Row],[AIDAParentId]],PAI!$B:$L,9,0),""),"")</f>
        <v>510.41543994901002</v>
      </c>
    </row>
    <row r="202" spans="1:22">
      <c r="A202">
        <v>1237</v>
      </c>
      <c r="B202" t="s">
        <v>861</v>
      </c>
      <c r="C202" t="s">
        <v>243</v>
      </c>
      <c r="E202">
        <v>118051</v>
      </c>
      <c r="F202">
        <v>118049</v>
      </c>
      <c r="G202" t="s">
        <v>1160</v>
      </c>
      <c r="H202" t="s">
        <v>236</v>
      </c>
      <c r="I202" t="s">
        <v>236</v>
      </c>
      <c r="J202" t="s">
        <v>236</v>
      </c>
      <c r="K202" t="s">
        <v>74</v>
      </c>
      <c r="L202" t="s">
        <v>142</v>
      </c>
      <c r="M202" t="s">
        <v>154</v>
      </c>
      <c r="N202" t="s">
        <v>275</v>
      </c>
      <c r="P202" t="s">
        <v>276</v>
      </c>
      <c r="Q202" t="s">
        <v>874</v>
      </c>
      <c r="R202" t="s">
        <v>149</v>
      </c>
      <c r="S202" t="s">
        <v>236</v>
      </c>
      <c r="U202" s="39" t="str">
        <f>IFERROR(_xlfn.IFNA(VLOOKUP(FINAL_TABLE[[#This Row],[AIDAParentId]],PAI!$B:$L,8,0),""),"")</f>
        <v/>
      </c>
      <c r="V202" s="39" t="str">
        <f>IFERROR(_xlfn.IFNA(VLOOKUP(FINAL_TABLE[[#This Row],[AIDAParentId]],PAI!$B:$L,9,0),""),"")</f>
        <v/>
      </c>
    </row>
    <row r="203" spans="1:22">
      <c r="A203">
        <v>1237</v>
      </c>
      <c r="B203" t="s">
        <v>861</v>
      </c>
      <c r="C203" t="s">
        <v>243</v>
      </c>
      <c r="E203">
        <v>118050</v>
      </c>
      <c r="F203">
        <v>118049</v>
      </c>
      <c r="G203" t="s">
        <v>1160</v>
      </c>
      <c r="H203" t="s">
        <v>236</v>
      </c>
      <c r="I203" t="s">
        <v>236</v>
      </c>
      <c r="J203" t="s">
        <v>236</v>
      </c>
      <c r="K203" t="s">
        <v>74</v>
      </c>
      <c r="L203" t="s">
        <v>142</v>
      </c>
      <c r="M203" t="s">
        <v>154</v>
      </c>
      <c r="N203" t="s">
        <v>275</v>
      </c>
      <c r="P203" t="s">
        <v>276</v>
      </c>
      <c r="Q203" t="s">
        <v>874</v>
      </c>
      <c r="R203" t="s">
        <v>149</v>
      </c>
      <c r="S203" t="s">
        <v>236</v>
      </c>
      <c r="U203" s="39" t="str">
        <f>IFERROR(_xlfn.IFNA(VLOOKUP(FINAL_TABLE[[#This Row],[AIDAParentId]],PAI!$B:$L,8,0),""),"")</f>
        <v/>
      </c>
      <c r="V203" s="39" t="str">
        <f>IFERROR(_xlfn.IFNA(VLOOKUP(FINAL_TABLE[[#This Row],[AIDAParentId]],PAI!$B:$L,9,0),""),"")</f>
        <v/>
      </c>
    </row>
    <row r="204" spans="1:22">
      <c r="A204">
        <v>1237</v>
      </c>
      <c r="B204" t="s">
        <v>861</v>
      </c>
      <c r="C204" t="s">
        <v>243</v>
      </c>
      <c r="E204">
        <v>113147</v>
      </c>
      <c r="F204">
        <v>113095</v>
      </c>
      <c r="G204" t="s">
        <v>903</v>
      </c>
      <c r="H204" t="s">
        <v>236</v>
      </c>
      <c r="I204" t="s">
        <v>236</v>
      </c>
      <c r="J204" t="s">
        <v>236</v>
      </c>
      <c r="K204" t="s">
        <v>74</v>
      </c>
      <c r="L204" t="s">
        <v>75</v>
      </c>
      <c r="M204" t="s">
        <v>76</v>
      </c>
      <c r="N204" t="s">
        <v>275</v>
      </c>
      <c r="P204" t="s">
        <v>276</v>
      </c>
      <c r="Q204" t="s">
        <v>877</v>
      </c>
      <c r="R204" t="s">
        <v>149</v>
      </c>
      <c r="S204" t="s">
        <v>236</v>
      </c>
      <c r="U204" s="39">
        <f>IFERROR(_xlfn.IFNA(VLOOKUP(FINAL_TABLE[[#This Row],[AIDAParentId]],PAI!$B:$L,8,0),""),"")</f>
        <v>95.921402621221191</v>
      </c>
      <c r="V204" s="39">
        <f>IFERROR(_xlfn.IFNA(VLOOKUP(FINAL_TABLE[[#This Row],[AIDAParentId]],PAI!$B:$L,9,0),""),"")</f>
        <v>1343.0631969355707</v>
      </c>
    </row>
    <row r="205" spans="1:22">
      <c r="A205">
        <v>1237</v>
      </c>
      <c r="B205" t="s">
        <v>861</v>
      </c>
      <c r="C205" t="s">
        <v>243</v>
      </c>
      <c r="E205">
        <v>118040</v>
      </c>
      <c r="F205">
        <v>113095</v>
      </c>
      <c r="G205" t="s">
        <v>903</v>
      </c>
      <c r="H205" t="s">
        <v>236</v>
      </c>
      <c r="I205" t="s">
        <v>236</v>
      </c>
      <c r="J205" t="s">
        <v>236</v>
      </c>
      <c r="K205" t="s">
        <v>74</v>
      </c>
      <c r="L205" t="s">
        <v>75</v>
      </c>
      <c r="M205" t="s">
        <v>76</v>
      </c>
      <c r="N205" t="s">
        <v>275</v>
      </c>
      <c r="P205" t="s">
        <v>276</v>
      </c>
      <c r="Q205" t="s">
        <v>877</v>
      </c>
      <c r="R205" t="s">
        <v>149</v>
      </c>
      <c r="S205" t="s">
        <v>236</v>
      </c>
      <c r="U205" s="39">
        <f>IFERROR(_xlfn.IFNA(VLOOKUP(FINAL_TABLE[[#This Row],[AIDAParentId]],PAI!$B:$L,8,0),""),"")</f>
        <v>95.921402621221191</v>
      </c>
      <c r="V205" s="39">
        <f>IFERROR(_xlfn.IFNA(VLOOKUP(FINAL_TABLE[[#This Row],[AIDAParentId]],PAI!$B:$L,9,0),""),"")</f>
        <v>1343.0631969355707</v>
      </c>
    </row>
    <row r="206" spans="1:22">
      <c r="A206">
        <v>1237</v>
      </c>
      <c r="B206" t="s">
        <v>861</v>
      </c>
      <c r="C206" t="s">
        <v>243</v>
      </c>
      <c r="E206">
        <v>113196</v>
      </c>
      <c r="F206">
        <v>113095</v>
      </c>
      <c r="G206" t="s">
        <v>903</v>
      </c>
      <c r="H206" t="s">
        <v>236</v>
      </c>
      <c r="I206" t="s">
        <v>236</v>
      </c>
      <c r="J206" t="s">
        <v>236</v>
      </c>
      <c r="K206" t="s">
        <v>74</v>
      </c>
      <c r="L206" t="s">
        <v>75</v>
      </c>
      <c r="M206" t="s">
        <v>76</v>
      </c>
      <c r="N206" t="s">
        <v>275</v>
      </c>
      <c r="P206" t="s">
        <v>276</v>
      </c>
      <c r="Q206" t="s">
        <v>877</v>
      </c>
      <c r="R206" t="s">
        <v>149</v>
      </c>
      <c r="S206" t="s">
        <v>236</v>
      </c>
      <c r="U206" s="39">
        <f>IFERROR(_xlfn.IFNA(VLOOKUP(FINAL_TABLE[[#This Row],[AIDAParentId]],PAI!$B:$L,8,0),""),"")</f>
        <v>95.921402621221191</v>
      </c>
      <c r="V206" s="39">
        <f>IFERROR(_xlfn.IFNA(VLOOKUP(FINAL_TABLE[[#This Row],[AIDAParentId]],PAI!$B:$L,9,0),""),"")</f>
        <v>1343.0631969355707</v>
      </c>
    </row>
    <row r="207" spans="1:22">
      <c r="A207">
        <v>1237</v>
      </c>
      <c r="B207" t="s">
        <v>861</v>
      </c>
      <c r="C207" t="s">
        <v>243</v>
      </c>
      <c r="E207">
        <v>113197</v>
      </c>
      <c r="F207">
        <v>113095</v>
      </c>
      <c r="G207" t="s">
        <v>903</v>
      </c>
      <c r="H207" t="s">
        <v>236</v>
      </c>
      <c r="I207" t="s">
        <v>236</v>
      </c>
      <c r="J207" t="s">
        <v>236</v>
      </c>
      <c r="K207" t="s">
        <v>74</v>
      </c>
      <c r="L207" t="s">
        <v>75</v>
      </c>
      <c r="M207" t="s">
        <v>76</v>
      </c>
      <c r="N207" t="s">
        <v>275</v>
      </c>
      <c r="P207" t="s">
        <v>276</v>
      </c>
      <c r="Q207" t="s">
        <v>877</v>
      </c>
      <c r="R207" t="s">
        <v>149</v>
      </c>
      <c r="S207" t="s">
        <v>236</v>
      </c>
      <c r="U207" s="39">
        <f>IFERROR(_xlfn.IFNA(VLOOKUP(FINAL_TABLE[[#This Row],[AIDAParentId]],PAI!$B:$L,8,0),""),"")</f>
        <v>95.921402621221191</v>
      </c>
      <c r="V207" s="39">
        <f>IFERROR(_xlfn.IFNA(VLOOKUP(FINAL_TABLE[[#This Row],[AIDAParentId]],PAI!$B:$L,9,0),""),"")</f>
        <v>1343.0631969355707</v>
      </c>
    </row>
    <row r="208" spans="1:22">
      <c r="A208">
        <v>1237</v>
      </c>
      <c r="B208" t="s">
        <v>861</v>
      </c>
      <c r="C208" t="s">
        <v>243</v>
      </c>
      <c r="E208">
        <v>113154</v>
      </c>
      <c r="F208">
        <v>113078</v>
      </c>
      <c r="G208" t="s">
        <v>917</v>
      </c>
      <c r="H208" t="s">
        <v>236</v>
      </c>
      <c r="I208" t="s">
        <v>236</v>
      </c>
      <c r="J208" t="s">
        <v>236</v>
      </c>
      <c r="K208" t="s">
        <v>74</v>
      </c>
      <c r="L208" t="s">
        <v>142</v>
      </c>
      <c r="M208" t="s">
        <v>177</v>
      </c>
      <c r="N208" t="s">
        <v>275</v>
      </c>
      <c r="P208" t="s">
        <v>276</v>
      </c>
      <c r="Q208" t="s">
        <v>874</v>
      </c>
      <c r="R208" t="s">
        <v>149</v>
      </c>
      <c r="S208" t="s">
        <v>236</v>
      </c>
      <c r="U208" s="39">
        <f>IFERROR(_xlfn.IFNA(VLOOKUP(FINAL_TABLE[[#This Row],[AIDAParentId]],PAI!$B:$L,8,0),""),"")</f>
        <v>2199.2938071867529</v>
      </c>
      <c r="V208" s="39">
        <f>IFERROR(_xlfn.IFNA(VLOOKUP(FINAL_TABLE[[#This Row],[AIDAParentId]],PAI!$B:$L,9,0),""),"")</f>
        <v>5225.7974191838321</v>
      </c>
    </row>
    <row r="209" spans="1:22">
      <c r="A209">
        <v>1237</v>
      </c>
      <c r="B209" t="s">
        <v>861</v>
      </c>
      <c r="C209" t="s">
        <v>243</v>
      </c>
      <c r="E209">
        <v>113156</v>
      </c>
      <c r="F209">
        <v>113078</v>
      </c>
      <c r="G209" t="s">
        <v>917</v>
      </c>
      <c r="H209" t="s">
        <v>236</v>
      </c>
      <c r="I209" t="s">
        <v>236</v>
      </c>
      <c r="J209" t="s">
        <v>236</v>
      </c>
      <c r="K209" t="s">
        <v>74</v>
      </c>
      <c r="L209" t="s">
        <v>142</v>
      </c>
      <c r="M209" t="s">
        <v>177</v>
      </c>
      <c r="N209" t="s">
        <v>275</v>
      </c>
      <c r="P209" t="s">
        <v>276</v>
      </c>
      <c r="Q209" t="s">
        <v>277</v>
      </c>
      <c r="R209" t="s">
        <v>46</v>
      </c>
      <c r="S209" t="s">
        <v>236</v>
      </c>
      <c r="T209" t="s">
        <v>278</v>
      </c>
      <c r="U209" s="39">
        <f>IFERROR(_xlfn.IFNA(VLOOKUP(FINAL_TABLE[[#This Row],[AIDAParentId]],PAI!$B:$L,8,0),""),"")</f>
        <v>2199.2938071867529</v>
      </c>
      <c r="V209" s="39">
        <f>IFERROR(_xlfn.IFNA(VLOOKUP(FINAL_TABLE[[#This Row],[AIDAParentId]],PAI!$B:$L,9,0),""),"")</f>
        <v>5225.7974191838321</v>
      </c>
    </row>
    <row r="210" spans="1:22">
      <c r="A210">
        <v>1237</v>
      </c>
      <c r="B210" t="s">
        <v>861</v>
      </c>
      <c r="C210" t="s">
        <v>243</v>
      </c>
      <c r="E210">
        <v>113155</v>
      </c>
      <c r="F210">
        <v>113078</v>
      </c>
      <c r="G210" t="s">
        <v>917</v>
      </c>
      <c r="H210" t="s">
        <v>236</v>
      </c>
      <c r="I210" t="s">
        <v>236</v>
      </c>
      <c r="J210" t="s">
        <v>236</v>
      </c>
      <c r="K210" t="s">
        <v>74</v>
      </c>
      <c r="L210" t="s">
        <v>142</v>
      </c>
      <c r="M210" t="s">
        <v>177</v>
      </c>
      <c r="N210" t="s">
        <v>275</v>
      </c>
      <c r="P210" t="s">
        <v>276</v>
      </c>
      <c r="Q210" t="s">
        <v>874</v>
      </c>
      <c r="R210" t="s">
        <v>149</v>
      </c>
      <c r="S210" t="s">
        <v>236</v>
      </c>
      <c r="U210" s="39">
        <f>IFERROR(_xlfn.IFNA(VLOOKUP(FINAL_TABLE[[#This Row],[AIDAParentId]],PAI!$B:$L,8,0),""),"")</f>
        <v>2199.2938071867529</v>
      </c>
      <c r="V210" s="39">
        <f>IFERROR(_xlfn.IFNA(VLOOKUP(FINAL_TABLE[[#This Row],[AIDAParentId]],PAI!$B:$L,9,0),""),"")</f>
        <v>5225.7974191838321</v>
      </c>
    </row>
    <row r="211" spans="1:22">
      <c r="A211">
        <v>1237</v>
      </c>
      <c r="B211" t="s">
        <v>861</v>
      </c>
      <c r="C211" t="s">
        <v>243</v>
      </c>
      <c r="E211">
        <v>117970</v>
      </c>
      <c r="F211">
        <v>113078</v>
      </c>
      <c r="G211" t="s">
        <v>917</v>
      </c>
      <c r="H211" t="s">
        <v>236</v>
      </c>
      <c r="I211" t="s">
        <v>236</v>
      </c>
      <c r="J211" t="s">
        <v>236</v>
      </c>
      <c r="K211" t="s">
        <v>74</v>
      </c>
      <c r="L211" t="s">
        <v>142</v>
      </c>
      <c r="M211" t="s">
        <v>177</v>
      </c>
      <c r="N211" t="s">
        <v>275</v>
      </c>
      <c r="P211" t="s">
        <v>276</v>
      </c>
      <c r="Q211" t="s">
        <v>874</v>
      </c>
      <c r="R211" t="s">
        <v>149</v>
      </c>
      <c r="S211" t="s">
        <v>236</v>
      </c>
      <c r="U211" s="39">
        <f>IFERROR(_xlfn.IFNA(VLOOKUP(FINAL_TABLE[[#This Row],[AIDAParentId]],PAI!$B:$L,8,0),""),"")</f>
        <v>2199.2938071867529</v>
      </c>
      <c r="V211" s="39">
        <f>IFERROR(_xlfn.IFNA(VLOOKUP(FINAL_TABLE[[#This Row],[AIDAParentId]],PAI!$B:$L,9,0),""),"")</f>
        <v>5225.7974191838321</v>
      </c>
    </row>
    <row r="212" spans="1:22">
      <c r="A212">
        <v>1237</v>
      </c>
      <c r="B212" t="s">
        <v>861</v>
      </c>
      <c r="C212" t="s">
        <v>243</v>
      </c>
      <c r="E212">
        <v>118038</v>
      </c>
      <c r="F212">
        <v>118036</v>
      </c>
      <c r="G212" t="s">
        <v>1149</v>
      </c>
      <c r="H212" t="s">
        <v>236</v>
      </c>
      <c r="I212" t="s">
        <v>236</v>
      </c>
      <c r="J212" t="s">
        <v>236</v>
      </c>
      <c r="K212" t="s">
        <v>74</v>
      </c>
      <c r="L212" t="s">
        <v>142</v>
      </c>
      <c r="M212" t="s">
        <v>143</v>
      </c>
      <c r="N212" t="s">
        <v>275</v>
      </c>
      <c r="P212" t="s">
        <v>276</v>
      </c>
      <c r="Q212" t="s">
        <v>877</v>
      </c>
      <c r="R212" t="s">
        <v>149</v>
      </c>
      <c r="S212" t="s">
        <v>236</v>
      </c>
      <c r="U212" s="39" t="str">
        <f>IFERROR(_xlfn.IFNA(VLOOKUP(FINAL_TABLE[[#This Row],[AIDAParentId]],PAI!$B:$L,8,0),""),"")</f>
        <v/>
      </c>
      <c r="V212" s="39" t="str">
        <f>IFERROR(_xlfn.IFNA(VLOOKUP(FINAL_TABLE[[#This Row],[AIDAParentId]],PAI!$B:$L,9,0),""),"")</f>
        <v/>
      </c>
    </row>
    <row r="213" spans="1:22">
      <c r="A213">
        <v>1237</v>
      </c>
      <c r="B213" t="s">
        <v>861</v>
      </c>
      <c r="C213" t="s">
        <v>243</v>
      </c>
      <c r="E213">
        <v>113143</v>
      </c>
      <c r="F213">
        <v>113070</v>
      </c>
      <c r="G213" t="s">
        <v>897</v>
      </c>
      <c r="H213" t="s">
        <v>236</v>
      </c>
      <c r="I213" t="s">
        <v>236</v>
      </c>
      <c r="J213" t="s">
        <v>236</v>
      </c>
      <c r="K213" t="s">
        <v>85</v>
      </c>
      <c r="L213" t="s">
        <v>181</v>
      </c>
      <c r="M213" t="s">
        <v>182</v>
      </c>
      <c r="N213" t="s">
        <v>275</v>
      </c>
      <c r="P213" t="s">
        <v>276</v>
      </c>
      <c r="Q213" t="s">
        <v>456</v>
      </c>
      <c r="R213" t="s">
        <v>149</v>
      </c>
      <c r="S213" t="s">
        <v>236</v>
      </c>
      <c r="U213" s="39">
        <f>IFERROR(_xlfn.IFNA(VLOOKUP(FINAL_TABLE[[#This Row],[AIDAParentId]],PAI!$B:$L,8,0),""),"")</f>
        <v>2339.0028242075909</v>
      </c>
      <c r="V213" s="39">
        <f>IFERROR(_xlfn.IFNA(VLOOKUP(FINAL_TABLE[[#This Row],[AIDAParentId]],PAI!$B:$L,9,0),""),"")</f>
        <v>7475.5563783375401</v>
      </c>
    </row>
    <row r="214" spans="1:22">
      <c r="A214">
        <v>1237</v>
      </c>
      <c r="B214" t="s">
        <v>861</v>
      </c>
      <c r="C214" t="s">
        <v>243</v>
      </c>
      <c r="E214">
        <v>113145</v>
      </c>
      <c r="F214">
        <v>113070</v>
      </c>
      <c r="G214" t="s">
        <v>897</v>
      </c>
      <c r="H214" t="s">
        <v>236</v>
      </c>
      <c r="I214" t="s">
        <v>236</v>
      </c>
      <c r="J214" t="s">
        <v>236</v>
      </c>
      <c r="K214" t="s">
        <v>85</v>
      </c>
      <c r="L214" t="s">
        <v>181</v>
      </c>
      <c r="M214" t="s">
        <v>182</v>
      </c>
      <c r="N214" t="s">
        <v>275</v>
      </c>
      <c r="P214" t="s">
        <v>276</v>
      </c>
      <c r="Q214" t="s">
        <v>403</v>
      </c>
      <c r="R214" t="s">
        <v>149</v>
      </c>
      <c r="S214" t="s">
        <v>236</v>
      </c>
      <c r="U214" s="39">
        <f>IFERROR(_xlfn.IFNA(VLOOKUP(FINAL_TABLE[[#This Row],[AIDAParentId]],PAI!$B:$L,8,0),""),"")</f>
        <v>2339.0028242075909</v>
      </c>
      <c r="V214" s="39">
        <f>IFERROR(_xlfn.IFNA(VLOOKUP(FINAL_TABLE[[#This Row],[AIDAParentId]],PAI!$B:$L,9,0),""),"")</f>
        <v>7475.5563783375401</v>
      </c>
    </row>
    <row r="215" spans="1:22">
      <c r="A215">
        <v>1237</v>
      </c>
      <c r="B215" t="s">
        <v>861</v>
      </c>
      <c r="C215" t="s">
        <v>243</v>
      </c>
      <c r="E215">
        <v>113144</v>
      </c>
      <c r="F215">
        <v>113070</v>
      </c>
      <c r="G215" t="s">
        <v>897</v>
      </c>
      <c r="H215" t="s">
        <v>236</v>
      </c>
      <c r="I215" t="s">
        <v>236</v>
      </c>
      <c r="J215" t="s">
        <v>236</v>
      </c>
      <c r="K215" t="s">
        <v>85</v>
      </c>
      <c r="L215" t="s">
        <v>181</v>
      </c>
      <c r="M215" t="s">
        <v>182</v>
      </c>
      <c r="N215" t="s">
        <v>275</v>
      </c>
      <c r="P215" t="s">
        <v>276</v>
      </c>
      <c r="Q215" t="s">
        <v>456</v>
      </c>
      <c r="R215" t="s">
        <v>149</v>
      </c>
      <c r="S215" t="s">
        <v>236</v>
      </c>
      <c r="U215" s="39">
        <f>IFERROR(_xlfn.IFNA(VLOOKUP(FINAL_TABLE[[#This Row],[AIDAParentId]],PAI!$B:$L,8,0),""),"")</f>
        <v>2339.0028242075909</v>
      </c>
      <c r="V215" s="39">
        <f>IFERROR(_xlfn.IFNA(VLOOKUP(FINAL_TABLE[[#This Row],[AIDAParentId]],PAI!$B:$L,9,0),""),"")</f>
        <v>7475.5563783375401</v>
      </c>
    </row>
    <row r="216" spans="1:22">
      <c r="A216">
        <v>1237</v>
      </c>
      <c r="B216" t="s">
        <v>861</v>
      </c>
      <c r="C216" t="s">
        <v>243</v>
      </c>
      <c r="E216">
        <v>113064</v>
      </c>
      <c r="F216">
        <v>113048</v>
      </c>
      <c r="G216" t="s">
        <v>1022</v>
      </c>
      <c r="H216" t="s">
        <v>236</v>
      </c>
      <c r="I216" t="s">
        <v>236</v>
      </c>
      <c r="J216" t="s">
        <v>236</v>
      </c>
      <c r="K216" t="s">
        <v>117</v>
      </c>
      <c r="L216" t="s">
        <v>118</v>
      </c>
      <c r="M216" t="s">
        <v>178</v>
      </c>
      <c r="N216" t="s">
        <v>275</v>
      </c>
      <c r="P216" t="s">
        <v>276</v>
      </c>
      <c r="Q216" t="s">
        <v>912</v>
      </c>
      <c r="R216" t="s">
        <v>149</v>
      </c>
      <c r="S216" t="s">
        <v>236</v>
      </c>
      <c r="U216" s="39">
        <f>IFERROR(_xlfn.IFNA(VLOOKUP(FINAL_TABLE[[#This Row],[AIDAParentId]],PAI!$B:$L,8,0),""),"")</f>
        <v>2940.5390970576032</v>
      </c>
      <c r="V216" s="39">
        <f>IFERROR(_xlfn.IFNA(VLOOKUP(FINAL_TABLE[[#This Row],[AIDAParentId]],PAI!$B:$L,9,0),""),"")</f>
        <v>13890.451243733765</v>
      </c>
    </row>
    <row r="217" spans="1:22">
      <c r="A217">
        <v>1237</v>
      </c>
      <c r="B217" t="s">
        <v>861</v>
      </c>
      <c r="C217" t="s">
        <v>243</v>
      </c>
      <c r="E217">
        <v>114786</v>
      </c>
      <c r="F217">
        <v>113082</v>
      </c>
      <c r="G217" t="s">
        <v>962</v>
      </c>
      <c r="H217" t="s">
        <v>236</v>
      </c>
      <c r="I217" t="s">
        <v>236</v>
      </c>
      <c r="J217" t="s">
        <v>236</v>
      </c>
      <c r="K217" t="s">
        <v>74</v>
      </c>
      <c r="L217" t="s">
        <v>142</v>
      </c>
      <c r="M217" t="s">
        <v>143</v>
      </c>
      <c r="N217" t="s">
        <v>275</v>
      </c>
      <c r="P217" t="s">
        <v>276</v>
      </c>
      <c r="Q217" t="s">
        <v>874</v>
      </c>
      <c r="R217" t="s">
        <v>149</v>
      </c>
      <c r="S217" t="s">
        <v>236</v>
      </c>
      <c r="U217" s="39">
        <f>IFERROR(_xlfn.IFNA(VLOOKUP(FINAL_TABLE[[#This Row],[AIDAParentId]],PAI!$B:$L,8,0),""),"")</f>
        <v>234.32593639288572</v>
      </c>
      <c r="V217" s="39">
        <f>IFERROR(_xlfn.IFNA(VLOOKUP(FINAL_TABLE[[#This Row],[AIDAParentId]],PAI!$B:$L,9,0),""),"")</f>
        <v>1390.0259561122205</v>
      </c>
    </row>
    <row r="218" spans="1:22">
      <c r="A218">
        <v>1237</v>
      </c>
      <c r="B218" t="s">
        <v>861</v>
      </c>
      <c r="C218" t="s">
        <v>243</v>
      </c>
      <c r="E218">
        <v>113174</v>
      </c>
      <c r="F218">
        <v>113082</v>
      </c>
      <c r="G218" t="s">
        <v>962</v>
      </c>
      <c r="H218" t="s">
        <v>236</v>
      </c>
      <c r="I218" t="s">
        <v>236</v>
      </c>
      <c r="J218" t="s">
        <v>236</v>
      </c>
      <c r="K218" t="s">
        <v>74</v>
      </c>
      <c r="L218" t="s">
        <v>142</v>
      </c>
      <c r="M218" t="s">
        <v>143</v>
      </c>
      <c r="N218" t="s">
        <v>275</v>
      </c>
      <c r="P218" t="s">
        <v>276</v>
      </c>
      <c r="Q218" t="s">
        <v>874</v>
      </c>
      <c r="R218" t="s">
        <v>149</v>
      </c>
      <c r="S218" t="s">
        <v>236</v>
      </c>
      <c r="U218" s="39">
        <f>IFERROR(_xlfn.IFNA(VLOOKUP(FINAL_TABLE[[#This Row],[AIDAParentId]],PAI!$B:$L,8,0),""),"")</f>
        <v>234.32593639288572</v>
      </c>
      <c r="V218" s="39">
        <f>IFERROR(_xlfn.IFNA(VLOOKUP(FINAL_TABLE[[#This Row],[AIDAParentId]],PAI!$B:$L,9,0),""),"")</f>
        <v>1390.0259561122205</v>
      </c>
    </row>
    <row r="219" spans="1:22">
      <c r="A219">
        <v>1237</v>
      </c>
      <c r="B219" t="s">
        <v>861</v>
      </c>
      <c r="C219" t="s">
        <v>243</v>
      </c>
      <c r="E219">
        <v>114787</v>
      </c>
      <c r="F219">
        <v>113082</v>
      </c>
      <c r="G219" t="s">
        <v>962</v>
      </c>
      <c r="H219" t="s">
        <v>236</v>
      </c>
      <c r="I219" t="s">
        <v>236</v>
      </c>
      <c r="J219" t="s">
        <v>236</v>
      </c>
      <c r="K219" t="s">
        <v>74</v>
      </c>
      <c r="L219" t="s">
        <v>142</v>
      </c>
      <c r="M219" t="s">
        <v>143</v>
      </c>
      <c r="N219" t="s">
        <v>275</v>
      </c>
      <c r="P219" t="s">
        <v>276</v>
      </c>
      <c r="Q219" t="s">
        <v>874</v>
      </c>
      <c r="R219" t="s">
        <v>149</v>
      </c>
      <c r="S219" t="s">
        <v>236</v>
      </c>
      <c r="U219" s="39">
        <f>IFERROR(_xlfn.IFNA(VLOOKUP(FINAL_TABLE[[#This Row],[AIDAParentId]],PAI!$B:$L,8,0),""),"")</f>
        <v>234.32593639288572</v>
      </c>
      <c r="V219" s="39">
        <f>IFERROR(_xlfn.IFNA(VLOOKUP(FINAL_TABLE[[#This Row],[AIDAParentId]],PAI!$B:$L,9,0),""),"")</f>
        <v>1390.0259561122205</v>
      </c>
    </row>
    <row r="220" spans="1:22">
      <c r="A220">
        <v>1237</v>
      </c>
      <c r="B220" t="s">
        <v>861</v>
      </c>
      <c r="C220" t="s">
        <v>243</v>
      </c>
      <c r="E220">
        <v>113180</v>
      </c>
      <c r="F220">
        <v>113082</v>
      </c>
      <c r="G220" t="s">
        <v>962</v>
      </c>
      <c r="H220" t="s">
        <v>236</v>
      </c>
      <c r="I220" t="s">
        <v>236</v>
      </c>
      <c r="J220" t="s">
        <v>236</v>
      </c>
      <c r="K220" t="s">
        <v>74</v>
      </c>
      <c r="L220" t="s">
        <v>142</v>
      </c>
      <c r="M220" t="s">
        <v>143</v>
      </c>
      <c r="N220" t="s">
        <v>275</v>
      </c>
      <c r="P220" t="s">
        <v>276</v>
      </c>
      <c r="Q220" t="s">
        <v>874</v>
      </c>
      <c r="R220" t="s">
        <v>149</v>
      </c>
      <c r="S220" t="s">
        <v>236</v>
      </c>
      <c r="U220" s="39">
        <f>IFERROR(_xlfn.IFNA(VLOOKUP(FINAL_TABLE[[#This Row],[AIDAParentId]],PAI!$B:$L,8,0),""),"")</f>
        <v>234.32593639288572</v>
      </c>
      <c r="V220" s="39">
        <f>IFERROR(_xlfn.IFNA(VLOOKUP(FINAL_TABLE[[#This Row],[AIDAParentId]],PAI!$B:$L,9,0),""),"")</f>
        <v>1390.0259561122205</v>
      </c>
    </row>
    <row r="221" spans="1:22">
      <c r="A221">
        <v>1237</v>
      </c>
      <c r="B221" t="s">
        <v>861</v>
      </c>
      <c r="C221" t="s">
        <v>243</v>
      </c>
      <c r="E221">
        <v>113173</v>
      </c>
      <c r="F221">
        <v>113082</v>
      </c>
      <c r="G221" t="s">
        <v>962</v>
      </c>
      <c r="H221" t="s">
        <v>236</v>
      </c>
      <c r="I221" t="s">
        <v>236</v>
      </c>
      <c r="J221" t="s">
        <v>236</v>
      </c>
      <c r="K221" t="s">
        <v>74</v>
      </c>
      <c r="L221" t="s">
        <v>142</v>
      </c>
      <c r="M221" t="s">
        <v>143</v>
      </c>
      <c r="N221" t="s">
        <v>275</v>
      </c>
      <c r="P221" t="s">
        <v>276</v>
      </c>
      <c r="Q221" t="s">
        <v>874</v>
      </c>
      <c r="R221" t="s">
        <v>149</v>
      </c>
      <c r="S221" t="s">
        <v>236</v>
      </c>
      <c r="U221" s="39">
        <f>IFERROR(_xlfn.IFNA(VLOOKUP(FINAL_TABLE[[#This Row],[AIDAParentId]],PAI!$B:$L,8,0),""),"")</f>
        <v>234.32593639288572</v>
      </c>
      <c r="V221" s="39">
        <f>IFERROR(_xlfn.IFNA(VLOOKUP(FINAL_TABLE[[#This Row],[AIDAParentId]],PAI!$B:$L,9,0),""),"")</f>
        <v>1390.0259561122205</v>
      </c>
    </row>
    <row r="222" spans="1:22">
      <c r="A222">
        <v>1237</v>
      </c>
      <c r="B222" t="s">
        <v>861</v>
      </c>
      <c r="C222" t="s">
        <v>243</v>
      </c>
      <c r="E222">
        <v>113179</v>
      </c>
      <c r="F222">
        <v>113082</v>
      </c>
      <c r="G222" t="s">
        <v>962</v>
      </c>
      <c r="H222" t="s">
        <v>236</v>
      </c>
      <c r="I222" t="s">
        <v>236</v>
      </c>
      <c r="J222" t="s">
        <v>236</v>
      </c>
      <c r="K222" t="s">
        <v>74</v>
      </c>
      <c r="L222" t="s">
        <v>142</v>
      </c>
      <c r="M222" t="s">
        <v>143</v>
      </c>
      <c r="N222" t="s">
        <v>275</v>
      </c>
      <c r="P222" t="s">
        <v>276</v>
      </c>
      <c r="Q222" t="s">
        <v>874</v>
      </c>
      <c r="R222" t="s">
        <v>149</v>
      </c>
      <c r="S222" t="s">
        <v>236</v>
      </c>
      <c r="U222" s="39">
        <f>IFERROR(_xlfn.IFNA(VLOOKUP(FINAL_TABLE[[#This Row],[AIDAParentId]],PAI!$B:$L,8,0),""),"")</f>
        <v>234.32593639288572</v>
      </c>
      <c r="V222" s="39">
        <f>IFERROR(_xlfn.IFNA(VLOOKUP(FINAL_TABLE[[#This Row],[AIDAParentId]],PAI!$B:$L,9,0),""),"")</f>
        <v>1390.0259561122205</v>
      </c>
    </row>
    <row r="223" spans="1:22">
      <c r="A223">
        <v>1237</v>
      </c>
      <c r="B223" t="s">
        <v>861</v>
      </c>
      <c r="C223" t="s">
        <v>243</v>
      </c>
      <c r="E223">
        <v>113177</v>
      </c>
      <c r="F223">
        <v>113082</v>
      </c>
      <c r="G223" t="s">
        <v>962</v>
      </c>
      <c r="H223" t="s">
        <v>236</v>
      </c>
      <c r="I223" t="s">
        <v>236</v>
      </c>
      <c r="J223" t="s">
        <v>236</v>
      </c>
      <c r="K223" t="s">
        <v>74</v>
      </c>
      <c r="L223" t="s">
        <v>142</v>
      </c>
      <c r="M223" t="s">
        <v>143</v>
      </c>
      <c r="N223" t="s">
        <v>275</v>
      </c>
      <c r="P223" t="s">
        <v>276</v>
      </c>
      <c r="Q223" t="s">
        <v>874</v>
      </c>
      <c r="R223" t="s">
        <v>149</v>
      </c>
      <c r="S223" t="s">
        <v>236</v>
      </c>
      <c r="U223" s="39">
        <f>IFERROR(_xlfn.IFNA(VLOOKUP(FINAL_TABLE[[#This Row],[AIDAParentId]],PAI!$B:$L,8,0),""),"")</f>
        <v>234.32593639288572</v>
      </c>
      <c r="V223" s="39">
        <f>IFERROR(_xlfn.IFNA(VLOOKUP(FINAL_TABLE[[#This Row],[AIDAParentId]],PAI!$B:$L,9,0),""),"")</f>
        <v>1390.0259561122205</v>
      </c>
    </row>
    <row r="224" spans="1:22">
      <c r="A224">
        <v>1237</v>
      </c>
      <c r="B224" t="s">
        <v>861</v>
      </c>
      <c r="C224" t="s">
        <v>243</v>
      </c>
      <c r="E224">
        <v>113175</v>
      </c>
      <c r="F224">
        <v>113082</v>
      </c>
      <c r="G224" t="s">
        <v>962</v>
      </c>
      <c r="H224" t="s">
        <v>236</v>
      </c>
      <c r="I224" t="s">
        <v>236</v>
      </c>
      <c r="J224" t="s">
        <v>236</v>
      </c>
      <c r="K224" t="s">
        <v>74</v>
      </c>
      <c r="L224" t="s">
        <v>142</v>
      </c>
      <c r="M224" t="s">
        <v>143</v>
      </c>
      <c r="N224" t="s">
        <v>275</v>
      </c>
      <c r="P224" t="s">
        <v>276</v>
      </c>
      <c r="Q224" t="s">
        <v>874</v>
      </c>
      <c r="R224" t="s">
        <v>149</v>
      </c>
      <c r="S224" t="s">
        <v>236</v>
      </c>
      <c r="U224" s="39">
        <f>IFERROR(_xlfn.IFNA(VLOOKUP(FINAL_TABLE[[#This Row],[AIDAParentId]],PAI!$B:$L,8,0),""),"")</f>
        <v>234.32593639288572</v>
      </c>
      <c r="V224" s="39">
        <f>IFERROR(_xlfn.IFNA(VLOOKUP(FINAL_TABLE[[#This Row],[AIDAParentId]],PAI!$B:$L,9,0),""),"")</f>
        <v>1390.0259561122205</v>
      </c>
    </row>
    <row r="225" spans="1:22">
      <c r="A225">
        <v>1237</v>
      </c>
      <c r="B225" t="s">
        <v>861</v>
      </c>
      <c r="C225" t="s">
        <v>243</v>
      </c>
      <c r="E225">
        <v>113176</v>
      </c>
      <c r="F225">
        <v>113082</v>
      </c>
      <c r="G225" t="s">
        <v>962</v>
      </c>
      <c r="H225" t="s">
        <v>236</v>
      </c>
      <c r="I225" t="s">
        <v>236</v>
      </c>
      <c r="J225" t="s">
        <v>236</v>
      </c>
      <c r="K225" t="s">
        <v>74</v>
      </c>
      <c r="L225" t="s">
        <v>142</v>
      </c>
      <c r="M225" t="s">
        <v>143</v>
      </c>
      <c r="N225" t="s">
        <v>275</v>
      </c>
      <c r="P225" t="s">
        <v>276</v>
      </c>
      <c r="Q225" t="s">
        <v>874</v>
      </c>
      <c r="R225" t="s">
        <v>149</v>
      </c>
      <c r="S225" t="s">
        <v>236</v>
      </c>
      <c r="U225" s="39">
        <f>IFERROR(_xlfn.IFNA(VLOOKUP(FINAL_TABLE[[#This Row],[AIDAParentId]],PAI!$B:$L,8,0),""),"")</f>
        <v>234.32593639288572</v>
      </c>
      <c r="V225" s="39">
        <f>IFERROR(_xlfn.IFNA(VLOOKUP(FINAL_TABLE[[#This Row],[AIDAParentId]],PAI!$B:$L,9,0),""),"")</f>
        <v>1390.0259561122205</v>
      </c>
    </row>
    <row r="226" spans="1:22">
      <c r="A226">
        <v>1237</v>
      </c>
      <c r="B226" t="s">
        <v>861</v>
      </c>
      <c r="C226" t="s">
        <v>243</v>
      </c>
      <c r="E226">
        <v>113178</v>
      </c>
      <c r="F226">
        <v>113082</v>
      </c>
      <c r="G226" t="s">
        <v>962</v>
      </c>
      <c r="H226" t="s">
        <v>236</v>
      </c>
      <c r="I226" t="s">
        <v>236</v>
      </c>
      <c r="J226" t="s">
        <v>236</v>
      </c>
      <c r="K226" t="s">
        <v>74</v>
      </c>
      <c r="L226" t="s">
        <v>142</v>
      </c>
      <c r="M226" t="s">
        <v>143</v>
      </c>
      <c r="N226" t="s">
        <v>275</v>
      </c>
      <c r="P226" t="s">
        <v>276</v>
      </c>
      <c r="Q226" t="s">
        <v>874</v>
      </c>
      <c r="R226" t="s">
        <v>149</v>
      </c>
      <c r="S226" t="s">
        <v>236</v>
      </c>
      <c r="U226" s="39">
        <f>IFERROR(_xlfn.IFNA(VLOOKUP(FINAL_TABLE[[#This Row],[AIDAParentId]],PAI!$B:$L,8,0),""),"")</f>
        <v>234.32593639288572</v>
      </c>
      <c r="V226" s="39">
        <f>IFERROR(_xlfn.IFNA(VLOOKUP(FINAL_TABLE[[#This Row],[AIDAParentId]],PAI!$B:$L,9,0),""),"")</f>
        <v>1390.0259561122205</v>
      </c>
    </row>
    <row r="227" spans="1:22">
      <c r="A227">
        <v>1237</v>
      </c>
      <c r="B227" t="s">
        <v>861</v>
      </c>
      <c r="C227" t="s">
        <v>243</v>
      </c>
      <c r="E227">
        <v>118011</v>
      </c>
      <c r="F227">
        <v>113082</v>
      </c>
      <c r="G227" t="s">
        <v>962</v>
      </c>
      <c r="H227" t="s">
        <v>236</v>
      </c>
      <c r="I227" t="s">
        <v>236</v>
      </c>
      <c r="J227" t="s">
        <v>236</v>
      </c>
      <c r="K227" t="s">
        <v>74</v>
      </c>
      <c r="L227" t="s">
        <v>142</v>
      </c>
      <c r="M227" t="s">
        <v>143</v>
      </c>
      <c r="N227" t="s">
        <v>275</v>
      </c>
      <c r="P227" t="s">
        <v>276</v>
      </c>
      <c r="Q227" t="s">
        <v>874</v>
      </c>
      <c r="R227" t="s">
        <v>149</v>
      </c>
      <c r="S227" t="s">
        <v>236</v>
      </c>
      <c r="U227" s="39">
        <f>IFERROR(_xlfn.IFNA(VLOOKUP(FINAL_TABLE[[#This Row],[AIDAParentId]],PAI!$B:$L,8,0),""),"")</f>
        <v>234.32593639288572</v>
      </c>
      <c r="V227" s="39">
        <f>IFERROR(_xlfn.IFNA(VLOOKUP(FINAL_TABLE[[#This Row],[AIDAParentId]],PAI!$B:$L,9,0),""),"")</f>
        <v>1390.0259561122205</v>
      </c>
    </row>
    <row r="228" spans="1:22">
      <c r="A228">
        <v>1237</v>
      </c>
      <c r="B228" t="s">
        <v>861</v>
      </c>
      <c r="C228" t="s">
        <v>243</v>
      </c>
      <c r="E228">
        <v>117989</v>
      </c>
      <c r="F228">
        <v>113082</v>
      </c>
      <c r="G228" t="s">
        <v>962</v>
      </c>
      <c r="H228" t="s">
        <v>236</v>
      </c>
      <c r="I228" t="s">
        <v>236</v>
      </c>
      <c r="J228" t="s">
        <v>236</v>
      </c>
      <c r="K228" t="s">
        <v>74</v>
      </c>
      <c r="L228" t="s">
        <v>142</v>
      </c>
      <c r="M228" t="s">
        <v>143</v>
      </c>
      <c r="N228" t="s">
        <v>275</v>
      </c>
      <c r="P228" t="s">
        <v>276</v>
      </c>
      <c r="Q228" t="s">
        <v>874</v>
      </c>
      <c r="R228" t="s">
        <v>149</v>
      </c>
      <c r="S228" t="s">
        <v>236</v>
      </c>
      <c r="U228" s="39">
        <f>IFERROR(_xlfn.IFNA(VLOOKUP(FINAL_TABLE[[#This Row],[AIDAParentId]],PAI!$B:$L,8,0),""),"")</f>
        <v>234.32593639288572</v>
      </c>
      <c r="V228" s="39">
        <f>IFERROR(_xlfn.IFNA(VLOOKUP(FINAL_TABLE[[#This Row],[AIDAParentId]],PAI!$B:$L,9,0),""),"")</f>
        <v>1390.0259561122205</v>
      </c>
    </row>
    <row r="229" spans="1:22">
      <c r="A229">
        <v>1237</v>
      </c>
      <c r="B229" t="s">
        <v>861</v>
      </c>
      <c r="C229" t="s">
        <v>243</v>
      </c>
      <c r="E229">
        <v>117972</v>
      </c>
      <c r="F229">
        <v>113082</v>
      </c>
      <c r="G229" t="s">
        <v>962</v>
      </c>
      <c r="H229" t="s">
        <v>236</v>
      </c>
      <c r="I229" t="s">
        <v>236</v>
      </c>
      <c r="J229" t="s">
        <v>236</v>
      </c>
      <c r="K229" t="s">
        <v>74</v>
      </c>
      <c r="L229" t="s">
        <v>142</v>
      </c>
      <c r="M229" t="s">
        <v>143</v>
      </c>
      <c r="N229" t="s">
        <v>275</v>
      </c>
      <c r="P229" t="s">
        <v>276</v>
      </c>
      <c r="Q229" t="s">
        <v>279</v>
      </c>
      <c r="R229" t="s">
        <v>149</v>
      </c>
      <c r="S229" t="s">
        <v>236</v>
      </c>
      <c r="U229" s="39">
        <f>IFERROR(_xlfn.IFNA(VLOOKUP(FINAL_TABLE[[#This Row],[AIDAParentId]],PAI!$B:$L,8,0),""),"")</f>
        <v>234.32593639288572</v>
      </c>
      <c r="V229" s="39">
        <f>IFERROR(_xlfn.IFNA(VLOOKUP(FINAL_TABLE[[#This Row],[AIDAParentId]],PAI!$B:$L,9,0),""),"")</f>
        <v>1390.0259561122205</v>
      </c>
    </row>
    <row r="230" spans="1:22">
      <c r="A230">
        <v>1237</v>
      </c>
      <c r="B230" t="s">
        <v>861</v>
      </c>
      <c r="C230" t="s">
        <v>243</v>
      </c>
      <c r="E230">
        <v>118033</v>
      </c>
      <c r="F230">
        <v>113082</v>
      </c>
      <c r="G230" t="s">
        <v>962</v>
      </c>
      <c r="H230" t="s">
        <v>236</v>
      </c>
      <c r="I230" t="s">
        <v>236</v>
      </c>
      <c r="J230" t="s">
        <v>236</v>
      </c>
      <c r="K230" t="s">
        <v>74</v>
      </c>
      <c r="L230" t="s">
        <v>142</v>
      </c>
      <c r="M230" t="s">
        <v>143</v>
      </c>
      <c r="N230" t="s">
        <v>275</v>
      </c>
      <c r="P230" t="s">
        <v>276</v>
      </c>
      <c r="Q230" t="s">
        <v>874</v>
      </c>
      <c r="R230" t="s">
        <v>149</v>
      </c>
      <c r="S230" t="s">
        <v>236</v>
      </c>
      <c r="U230" s="39">
        <f>IFERROR(_xlfn.IFNA(VLOOKUP(FINAL_TABLE[[#This Row],[AIDAParentId]],PAI!$B:$L,8,0),""),"")</f>
        <v>234.32593639288572</v>
      </c>
      <c r="V230" s="39">
        <f>IFERROR(_xlfn.IFNA(VLOOKUP(FINAL_TABLE[[#This Row],[AIDAParentId]],PAI!$B:$L,9,0),""),"")</f>
        <v>1390.0259561122205</v>
      </c>
    </row>
    <row r="231" spans="1:22">
      <c r="A231">
        <v>1237</v>
      </c>
      <c r="B231" t="s">
        <v>861</v>
      </c>
      <c r="C231" t="s">
        <v>243</v>
      </c>
      <c r="E231">
        <v>117977</v>
      </c>
      <c r="F231">
        <v>113082</v>
      </c>
      <c r="G231" t="s">
        <v>962</v>
      </c>
      <c r="H231" t="s">
        <v>236</v>
      </c>
      <c r="I231" t="s">
        <v>236</v>
      </c>
      <c r="J231" t="s">
        <v>236</v>
      </c>
      <c r="K231" t="s">
        <v>74</v>
      </c>
      <c r="L231" t="s">
        <v>142</v>
      </c>
      <c r="M231" t="s">
        <v>143</v>
      </c>
      <c r="N231" t="s">
        <v>275</v>
      </c>
      <c r="P231" t="s">
        <v>276</v>
      </c>
      <c r="Q231" t="s">
        <v>279</v>
      </c>
      <c r="R231" t="s">
        <v>149</v>
      </c>
      <c r="S231" t="s">
        <v>236</v>
      </c>
      <c r="U231" s="39">
        <f>IFERROR(_xlfn.IFNA(VLOOKUP(FINAL_TABLE[[#This Row],[AIDAParentId]],PAI!$B:$L,8,0),""),"")</f>
        <v>234.32593639288572</v>
      </c>
      <c r="V231" s="39">
        <f>IFERROR(_xlfn.IFNA(VLOOKUP(FINAL_TABLE[[#This Row],[AIDAParentId]],PAI!$B:$L,9,0),""),"")</f>
        <v>1390.0259561122205</v>
      </c>
    </row>
    <row r="232" spans="1:22">
      <c r="A232">
        <v>1237</v>
      </c>
      <c r="B232" t="s">
        <v>861</v>
      </c>
      <c r="C232" t="s">
        <v>243</v>
      </c>
      <c r="E232">
        <v>117976</v>
      </c>
      <c r="F232">
        <v>113082</v>
      </c>
      <c r="G232" t="s">
        <v>962</v>
      </c>
      <c r="H232" t="s">
        <v>236</v>
      </c>
      <c r="I232" t="s">
        <v>236</v>
      </c>
      <c r="J232" t="s">
        <v>236</v>
      </c>
      <c r="K232" t="s">
        <v>74</v>
      </c>
      <c r="L232" t="s">
        <v>142</v>
      </c>
      <c r="M232" t="s">
        <v>143</v>
      </c>
      <c r="N232" t="s">
        <v>275</v>
      </c>
      <c r="P232" t="s">
        <v>276</v>
      </c>
      <c r="Q232" t="s">
        <v>279</v>
      </c>
      <c r="R232" t="s">
        <v>149</v>
      </c>
      <c r="S232" t="s">
        <v>236</v>
      </c>
      <c r="U232" s="39">
        <f>IFERROR(_xlfn.IFNA(VLOOKUP(FINAL_TABLE[[#This Row],[AIDAParentId]],PAI!$B:$L,8,0),""),"")</f>
        <v>234.32593639288572</v>
      </c>
      <c r="V232" s="39">
        <f>IFERROR(_xlfn.IFNA(VLOOKUP(FINAL_TABLE[[#This Row],[AIDAParentId]],PAI!$B:$L,9,0),""),"")</f>
        <v>1390.0259561122205</v>
      </c>
    </row>
    <row r="233" spans="1:22">
      <c r="A233">
        <v>1237</v>
      </c>
      <c r="B233" t="s">
        <v>861</v>
      </c>
      <c r="C233" t="s">
        <v>243</v>
      </c>
      <c r="E233">
        <v>117978</v>
      </c>
      <c r="F233">
        <v>113082</v>
      </c>
      <c r="G233" t="s">
        <v>962</v>
      </c>
      <c r="H233" t="s">
        <v>236</v>
      </c>
      <c r="I233" t="s">
        <v>236</v>
      </c>
      <c r="J233" t="s">
        <v>236</v>
      </c>
      <c r="K233" t="s">
        <v>74</v>
      </c>
      <c r="L233" t="s">
        <v>142</v>
      </c>
      <c r="M233" t="s">
        <v>143</v>
      </c>
      <c r="N233" t="s">
        <v>275</v>
      </c>
      <c r="P233" t="s">
        <v>276</v>
      </c>
      <c r="Q233" t="s">
        <v>279</v>
      </c>
      <c r="R233" t="s">
        <v>149</v>
      </c>
      <c r="S233" t="s">
        <v>236</v>
      </c>
      <c r="U233" s="39">
        <f>IFERROR(_xlfn.IFNA(VLOOKUP(FINAL_TABLE[[#This Row],[AIDAParentId]],PAI!$B:$L,8,0),""),"")</f>
        <v>234.32593639288572</v>
      </c>
      <c r="V233" s="39">
        <f>IFERROR(_xlfn.IFNA(VLOOKUP(FINAL_TABLE[[#This Row],[AIDAParentId]],PAI!$B:$L,9,0),""),"")</f>
        <v>1390.0259561122205</v>
      </c>
    </row>
    <row r="234" spans="1:22">
      <c r="A234">
        <v>1237</v>
      </c>
      <c r="B234" t="s">
        <v>861</v>
      </c>
      <c r="C234" t="s">
        <v>243</v>
      </c>
      <c r="E234">
        <v>117971</v>
      </c>
      <c r="F234">
        <v>113082</v>
      </c>
      <c r="G234" t="s">
        <v>962</v>
      </c>
      <c r="H234" t="s">
        <v>236</v>
      </c>
      <c r="I234" t="s">
        <v>236</v>
      </c>
      <c r="J234" t="s">
        <v>236</v>
      </c>
      <c r="K234" t="s">
        <v>74</v>
      </c>
      <c r="L234" t="s">
        <v>142</v>
      </c>
      <c r="M234" t="s">
        <v>143</v>
      </c>
      <c r="N234" t="s">
        <v>275</v>
      </c>
      <c r="P234" t="s">
        <v>276</v>
      </c>
      <c r="Q234" t="s">
        <v>279</v>
      </c>
      <c r="R234" t="s">
        <v>149</v>
      </c>
      <c r="S234" t="s">
        <v>236</v>
      </c>
      <c r="U234" s="39">
        <f>IFERROR(_xlfn.IFNA(VLOOKUP(FINAL_TABLE[[#This Row],[AIDAParentId]],PAI!$B:$L,8,0),""),"")</f>
        <v>234.32593639288572</v>
      </c>
      <c r="V234" s="39">
        <f>IFERROR(_xlfn.IFNA(VLOOKUP(FINAL_TABLE[[#This Row],[AIDAParentId]],PAI!$B:$L,9,0),""),"")</f>
        <v>1390.0259561122205</v>
      </c>
    </row>
    <row r="235" spans="1:22">
      <c r="A235">
        <v>1237</v>
      </c>
      <c r="B235" t="s">
        <v>861</v>
      </c>
      <c r="C235" t="s">
        <v>243</v>
      </c>
      <c r="E235">
        <v>114785</v>
      </c>
      <c r="F235">
        <v>113082</v>
      </c>
      <c r="G235" t="s">
        <v>962</v>
      </c>
      <c r="H235" t="s">
        <v>236</v>
      </c>
      <c r="I235" t="s">
        <v>236</v>
      </c>
      <c r="J235" t="s">
        <v>236</v>
      </c>
      <c r="K235" t="s">
        <v>74</v>
      </c>
      <c r="L235" t="s">
        <v>142</v>
      </c>
      <c r="M235" t="s">
        <v>143</v>
      </c>
      <c r="N235" t="s">
        <v>275</v>
      </c>
      <c r="P235" t="s">
        <v>276</v>
      </c>
      <c r="Q235" t="s">
        <v>874</v>
      </c>
      <c r="R235" t="s">
        <v>149</v>
      </c>
      <c r="S235" t="s">
        <v>236</v>
      </c>
      <c r="U235" s="39">
        <f>IFERROR(_xlfn.IFNA(VLOOKUP(FINAL_TABLE[[#This Row],[AIDAParentId]],PAI!$B:$L,8,0),""),"")</f>
        <v>234.32593639288572</v>
      </c>
      <c r="V235" s="39">
        <f>IFERROR(_xlfn.IFNA(VLOOKUP(FINAL_TABLE[[#This Row],[AIDAParentId]],PAI!$B:$L,9,0),""),"")</f>
        <v>1390.0259561122205</v>
      </c>
    </row>
    <row r="236" spans="1:22">
      <c r="A236">
        <v>1237</v>
      </c>
      <c r="B236" t="s">
        <v>861</v>
      </c>
      <c r="C236" t="s">
        <v>243</v>
      </c>
      <c r="E236">
        <v>114784</v>
      </c>
      <c r="F236">
        <v>113082</v>
      </c>
      <c r="G236" t="s">
        <v>962</v>
      </c>
      <c r="H236" t="s">
        <v>236</v>
      </c>
      <c r="I236" t="s">
        <v>236</v>
      </c>
      <c r="J236" t="s">
        <v>236</v>
      </c>
      <c r="K236" t="s">
        <v>74</v>
      </c>
      <c r="L236" t="s">
        <v>142</v>
      </c>
      <c r="M236" t="s">
        <v>143</v>
      </c>
      <c r="N236" t="s">
        <v>275</v>
      </c>
      <c r="P236" t="s">
        <v>276</v>
      </c>
      <c r="Q236" t="s">
        <v>874</v>
      </c>
      <c r="R236" t="s">
        <v>149</v>
      </c>
      <c r="S236" t="s">
        <v>236</v>
      </c>
      <c r="U236" s="39">
        <f>IFERROR(_xlfn.IFNA(VLOOKUP(FINAL_TABLE[[#This Row],[AIDAParentId]],PAI!$B:$L,8,0),""),"")</f>
        <v>234.32593639288572</v>
      </c>
      <c r="V236" s="39">
        <f>IFERROR(_xlfn.IFNA(VLOOKUP(FINAL_TABLE[[#This Row],[AIDAParentId]],PAI!$B:$L,9,0),""),"")</f>
        <v>1390.0259561122205</v>
      </c>
    </row>
    <row r="237" spans="1:22">
      <c r="A237">
        <v>1237</v>
      </c>
      <c r="B237" t="s">
        <v>861</v>
      </c>
      <c r="C237" t="s">
        <v>243</v>
      </c>
      <c r="E237">
        <v>117973</v>
      </c>
      <c r="F237">
        <v>113082</v>
      </c>
      <c r="G237" t="s">
        <v>962</v>
      </c>
      <c r="H237" t="s">
        <v>236</v>
      </c>
      <c r="I237" t="s">
        <v>236</v>
      </c>
      <c r="J237" t="s">
        <v>236</v>
      </c>
      <c r="K237" t="s">
        <v>74</v>
      </c>
      <c r="L237" t="s">
        <v>142</v>
      </c>
      <c r="M237" t="s">
        <v>143</v>
      </c>
      <c r="N237" t="s">
        <v>275</v>
      </c>
      <c r="P237" t="s">
        <v>276</v>
      </c>
      <c r="Q237" t="s">
        <v>279</v>
      </c>
      <c r="R237" t="s">
        <v>149</v>
      </c>
      <c r="S237" t="s">
        <v>236</v>
      </c>
      <c r="U237" s="39">
        <f>IFERROR(_xlfn.IFNA(VLOOKUP(FINAL_TABLE[[#This Row],[AIDAParentId]],PAI!$B:$L,8,0),""),"")</f>
        <v>234.32593639288572</v>
      </c>
      <c r="V237" s="39">
        <f>IFERROR(_xlfn.IFNA(VLOOKUP(FINAL_TABLE[[#This Row],[AIDAParentId]],PAI!$B:$L,9,0),""),"")</f>
        <v>1390.0259561122205</v>
      </c>
    </row>
    <row r="238" spans="1:22">
      <c r="A238">
        <v>1237</v>
      </c>
      <c r="B238" t="s">
        <v>861</v>
      </c>
      <c r="C238" t="s">
        <v>243</v>
      </c>
      <c r="E238">
        <v>118046</v>
      </c>
      <c r="F238">
        <v>118045</v>
      </c>
      <c r="G238" t="s">
        <v>1156</v>
      </c>
      <c r="H238" t="s">
        <v>236</v>
      </c>
      <c r="I238" t="s">
        <v>236</v>
      </c>
      <c r="J238" t="s">
        <v>236</v>
      </c>
      <c r="K238" t="s">
        <v>74</v>
      </c>
      <c r="L238" t="s">
        <v>142</v>
      </c>
      <c r="M238" t="s">
        <v>154</v>
      </c>
      <c r="N238" t="s">
        <v>275</v>
      </c>
      <c r="P238" t="s">
        <v>276</v>
      </c>
      <c r="Q238" t="s">
        <v>877</v>
      </c>
      <c r="R238" t="s">
        <v>149</v>
      </c>
      <c r="S238" t="s">
        <v>236</v>
      </c>
      <c r="U238" s="39" t="str">
        <f>IFERROR(_xlfn.IFNA(VLOOKUP(FINAL_TABLE[[#This Row],[AIDAParentId]],PAI!$B:$L,8,0),""),"")</f>
        <v/>
      </c>
      <c r="V238" s="39" t="str">
        <f>IFERROR(_xlfn.IFNA(VLOOKUP(FINAL_TABLE[[#This Row],[AIDAParentId]],PAI!$B:$L,9,0),""),"")</f>
        <v/>
      </c>
    </row>
    <row r="239" spans="1:22">
      <c r="A239">
        <v>1237</v>
      </c>
      <c r="B239" t="s">
        <v>861</v>
      </c>
      <c r="C239" t="s">
        <v>243</v>
      </c>
      <c r="E239">
        <v>118048</v>
      </c>
      <c r="F239">
        <v>118047</v>
      </c>
      <c r="G239" t="s">
        <v>1158</v>
      </c>
      <c r="H239" t="s">
        <v>236</v>
      </c>
      <c r="I239" t="s">
        <v>236</v>
      </c>
      <c r="J239" t="s">
        <v>236</v>
      </c>
      <c r="K239" t="s">
        <v>74</v>
      </c>
      <c r="L239" t="s">
        <v>142</v>
      </c>
      <c r="M239" t="s">
        <v>154</v>
      </c>
      <c r="N239" t="s">
        <v>275</v>
      </c>
      <c r="P239" t="s">
        <v>276</v>
      </c>
      <c r="Q239" t="s">
        <v>877</v>
      </c>
      <c r="R239" t="s">
        <v>149</v>
      </c>
      <c r="S239" t="s">
        <v>236</v>
      </c>
      <c r="U239" s="39" t="str">
        <f>IFERROR(_xlfn.IFNA(VLOOKUP(FINAL_TABLE[[#This Row],[AIDAParentId]],PAI!$B:$L,8,0),""),"")</f>
        <v/>
      </c>
      <c r="V239" s="39" t="str">
        <f>IFERROR(_xlfn.IFNA(VLOOKUP(FINAL_TABLE[[#This Row],[AIDAParentId]],PAI!$B:$L,9,0),""),"")</f>
        <v/>
      </c>
    </row>
    <row r="240" spans="1:22">
      <c r="A240">
        <v>1237</v>
      </c>
      <c r="B240" t="s">
        <v>861</v>
      </c>
      <c r="C240" t="s">
        <v>243</v>
      </c>
      <c r="E240">
        <v>118044</v>
      </c>
      <c r="F240">
        <v>118043</v>
      </c>
      <c r="G240" t="s">
        <v>1154</v>
      </c>
      <c r="H240" t="s">
        <v>236</v>
      </c>
      <c r="I240" t="s">
        <v>236</v>
      </c>
      <c r="J240" t="s">
        <v>236</v>
      </c>
      <c r="K240" t="s">
        <v>74</v>
      </c>
      <c r="L240" t="s">
        <v>75</v>
      </c>
      <c r="M240" t="s">
        <v>162</v>
      </c>
      <c r="N240" t="s">
        <v>275</v>
      </c>
      <c r="P240" t="s">
        <v>276</v>
      </c>
      <c r="Q240" t="s">
        <v>877</v>
      </c>
      <c r="R240" t="s">
        <v>149</v>
      </c>
      <c r="S240" t="s">
        <v>236</v>
      </c>
      <c r="U240" s="39" t="str">
        <f>IFERROR(_xlfn.IFNA(VLOOKUP(FINAL_TABLE[[#This Row],[AIDAParentId]],PAI!$B:$L,8,0),""),"")</f>
        <v/>
      </c>
      <c r="V240" s="39" t="str">
        <f>IFERROR(_xlfn.IFNA(VLOOKUP(FINAL_TABLE[[#This Row],[AIDAParentId]],PAI!$B:$L,9,0),""),"")</f>
        <v/>
      </c>
    </row>
    <row r="241" spans="1:22">
      <c r="A241">
        <v>1237</v>
      </c>
      <c r="B241" t="s">
        <v>861</v>
      </c>
      <c r="C241" t="s">
        <v>243</v>
      </c>
      <c r="E241">
        <v>113129</v>
      </c>
      <c r="F241">
        <v>113062</v>
      </c>
      <c r="G241" t="s">
        <v>879</v>
      </c>
      <c r="H241" t="s">
        <v>236</v>
      </c>
      <c r="I241" t="s">
        <v>236</v>
      </c>
      <c r="J241" t="s">
        <v>236</v>
      </c>
      <c r="K241" t="s">
        <v>74</v>
      </c>
      <c r="L241" t="s">
        <v>75</v>
      </c>
      <c r="M241" t="s">
        <v>162</v>
      </c>
      <c r="N241" t="s">
        <v>275</v>
      </c>
      <c r="P241" t="s">
        <v>276</v>
      </c>
      <c r="Q241" t="s">
        <v>877</v>
      </c>
      <c r="R241" t="s">
        <v>149</v>
      </c>
      <c r="S241" t="s">
        <v>236</v>
      </c>
      <c r="U241" s="39" t="str">
        <f>IFERROR(_xlfn.IFNA(VLOOKUP(FINAL_TABLE[[#This Row],[AIDAParentId]],PAI!$B:$L,8,0),""),"")</f>
        <v/>
      </c>
      <c r="V241" s="39" t="str">
        <f>IFERROR(_xlfn.IFNA(VLOOKUP(FINAL_TABLE[[#This Row],[AIDAParentId]],PAI!$B:$L,9,0),""),"")</f>
        <v/>
      </c>
    </row>
    <row r="242" spans="1:22">
      <c r="A242">
        <v>1237</v>
      </c>
      <c r="B242" t="s">
        <v>861</v>
      </c>
      <c r="C242" t="s">
        <v>243</v>
      </c>
      <c r="E242">
        <v>118042</v>
      </c>
      <c r="F242">
        <v>118041</v>
      </c>
      <c r="G242" t="s">
        <v>1152</v>
      </c>
      <c r="H242" t="s">
        <v>236</v>
      </c>
      <c r="I242" t="s">
        <v>236</v>
      </c>
      <c r="J242" t="s">
        <v>236</v>
      </c>
      <c r="K242" t="s">
        <v>74</v>
      </c>
      <c r="L242" t="s">
        <v>75</v>
      </c>
      <c r="M242" t="s">
        <v>162</v>
      </c>
      <c r="N242" t="s">
        <v>275</v>
      </c>
      <c r="P242" t="s">
        <v>276</v>
      </c>
      <c r="Q242" t="s">
        <v>877</v>
      </c>
      <c r="R242" t="s">
        <v>149</v>
      </c>
      <c r="S242" t="s">
        <v>236</v>
      </c>
      <c r="U242" s="39" t="str">
        <f>IFERROR(_xlfn.IFNA(VLOOKUP(FINAL_TABLE[[#This Row],[AIDAParentId]],PAI!$B:$L,8,0),""),"")</f>
        <v/>
      </c>
      <c r="V242" s="39" t="str">
        <f>IFERROR(_xlfn.IFNA(VLOOKUP(FINAL_TABLE[[#This Row],[AIDAParentId]],PAI!$B:$L,9,0),""),"")</f>
        <v/>
      </c>
    </row>
    <row r="243" spans="1:22">
      <c r="A243">
        <v>1237</v>
      </c>
      <c r="B243" t="s">
        <v>861</v>
      </c>
      <c r="C243" t="s">
        <v>243</v>
      </c>
      <c r="E243">
        <v>113103</v>
      </c>
      <c r="F243">
        <v>113052</v>
      </c>
      <c r="G243" t="s">
        <v>1047</v>
      </c>
      <c r="H243" t="s">
        <v>236</v>
      </c>
      <c r="I243" t="s">
        <v>236</v>
      </c>
      <c r="J243" t="s">
        <v>236</v>
      </c>
      <c r="K243" t="s">
        <v>117</v>
      </c>
      <c r="L243" t="s">
        <v>190</v>
      </c>
      <c r="M243" t="s">
        <v>191</v>
      </c>
      <c r="N243" t="s">
        <v>275</v>
      </c>
      <c r="P243" t="s">
        <v>276</v>
      </c>
      <c r="Q243" t="s">
        <v>874</v>
      </c>
      <c r="R243" t="s">
        <v>149</v>
      </c>
      <c r="S243" t="s">
        <v>236</v>
      </c>
      <c r="U243" s="39">
        <f>IFERROR(_xlfn.IFNA(VLOOKUP(FINAL_TABLE[[#This Row],[AIDAParentId]],PAI!$B:$L,8,0),""),"")</f>
        <v>3032.3010417242403</v>
      </c>
      <c r="V243" s="39">
        <f>IFERROR(_xlfn.IFNA(VLOOKUP(FINAL_TABLE[[#This Row],[AIDAParentId]],PAI!$B:$L,9,0),""),"")</f>
        <v>14782.636949419868</v>
      </c>
    </row>
    <row r="244" spans="1:22">
      <c r="A244">
        <v>1237</v>
      </c>
      <c r="B244" t="s">
        <v>861</v>
      </c>
      <c r="C244" t="s">
        <v>243</v>
      </c>
      <c r="E244">
        <v>113206</v>
      </c>
      <c r="F244">
        <v>113094</v>
      </c>
      <c r="G244" t="s">
        <v>1078</v>
      </c>
      <c r="H244" t="s">
        <v>236</v>
      </c>
      <c r="I244" t="s">
        <v>236</v>
      </c>
      <c r="J244" t="s">
        <v>236</v>
      </c>
      <c r="K244" t="s">
        <v>74</v>
      </c>
      <c r="L244" t="s">
        <v>75</v>
      </c>
      <c r="M244" t="s">
        <v>162</v>
      </c>
      <c r="N244" t="s">
        <v>275</v>
      </c>
      <c r="P244" t="s">
        <v>276</v>
      </c>
      <c r="Q244" t="s">
        <v>874</v>
      </c>
      <c r="R244" t="s">
        <v>149</v>
      </c>
      <c r="S244" t="s">
        <v>236</v>
      </c>
      <c r="U244" s="39">
        <f>IFERROR(_xlfn.IFNA(VLOOKUP(FINAL_TABLE[[#This Row],[AIDAParentId]],PAI!$B:$L,8,0),""),"")</f>
        <v>117.98766021960476</v>
      </c>
      <c r="V244" s="39">
        <f>IFERROR(_xlfn.IFNA(VLOOKUP(FINAL_TABLE[[#This Row],[AIDAParentId]],PAI!$B:$L,9,0),""),"")</f>
        <v>946.53532155499386</v>
      </c>
    </row>
    <row r="245" spans="1:22">
      <c r="A245">
        <v>1237</v>
      </c>
      <c r="B245" t="s">
        <v>861</v>
      </c>
      <c r="C245" t="s">
        <v>243</v>
      </c>
      <c r="E245">
        <v>113205</v>
      </c>
      <c r="F245">
        <v>113094</v>
      </c>
      <c r="G245" t="s">
        <v>1078</v>
      </c>
      <c r="H245" t="s">
        <v>236</v>
      </c>
      <c r="I245" t="s">
        <v>236</v>
      </c>
      <c r="J245" t="s">
        <v>236</v>
      </c>
      <c r="K245" t="s">
        <v>74</v>
      </c>
      <c r="L245" t="s">
        <v>75</v>
      </c>
      <c r="M245" t="s">
        <v>162</v>
      </c>
      <c r="N245" t="s">
        <v>275</v>
      </c>
      <c r="P245" t="s">
        <v>276</v>
      </c>
      <c r="Q245" t="s">
        <v>874</v>
      </c>
      <c r="R245" t="s">
        <v>149</v>
      </c>
      <c r="S245" t="s">
        <v>236</v>
      </c>
      <c r="U245" s="39">
        <f>IFERROR(_xlfn.IFNA(VLOOKUP(FINAL_TABLE[[#This Row],[AIDAParentId]],PAI!$B:$L,8,0),""),"")</f>
        <v>117.98766021960476</v>
      </c>
      <c r="V245" s="39">
        <f>IFERROR(_xlfn.IFNA(VLOOKUP(FINAL_TABLE[[#This Row],[AIDAParentId]],PAI!$B:$L,9,0),""),"")</f>
        <v>946.53532155499386</v>
      </c>
    </row>
    <row r="246" spans="1:22">
      <c r="A246">
        <v>1237</v>
      </c>
      <c r="B246" t="s">
        <v>861</v>
      </c>
      <c r="C246" t="s">
        <v>243</v>
      </c>
      <c r="E246">
        <v>113105</v>
      </c>
      <c r="F246">
        <v>113053</v>
      </c>
      <c r="G246" t="s">
        <v>1049</v>
      </c>
      <c r="H246" t="s">
        <v>236</v>
      </c>
      <c r="I246" t="s">
        <v>236</v>
      </c>
      <c r="J246" t="s">
        <v>236</v>
      </c>
      <c r="K246" t="s">
        <v>83</v>
      </c>
      <c r="L246" t="s">
        <v>96</v>
      </c>
      <c r="M246" t="s">
        <v>97</v>
      </c>
      <c r="N246" t="s">
        <v>275</v>
      </c>
      <c r="P246" t="s">
        <v>276</v>
      </c>
      <c r="Q246" t="s">
        <v>456</v>
      </c>
      <c r="R246" t="s">
        <v>149</v>
      </c>
      <c r="S246" t="s">
        <v>236</v>
      </c>
      <c r="U246" s="39">
        <f>IFERROR(_xlfn.IFNA(VLOOKUP(FINAL_TABLE[[#This Row],[AIDAParentId]],PAI!$B:$L,8,0),""),"")</f>
        <v>3850.7563375906839</v>
      </c>
      <c r="V246" s="39">
        <f>IFERROR(_xlfn.IFNA(VLOOKUP(FINAL_TABLE[[#This Row],[AIDAParentId]],PAI!$B:$L,9,0),""),"")</f>
        <v>4453.4320864883766</v>
      </c>
    </row>
    <row r="247" spans="1:22">
      <c r="A247">
        <v>1237</v>
      </c>
      <c r="B247" t="s">
        <v>861</v>
      </c>
      <c r="C247" t="s">
        <v>243</v>
      </c>
      <c r="E247">
        <v>113104</v>
      </c>
      <c r="F247">
        <v>113053</v>
      </c>
      <c r="G247" t="s">
        <v>1049</v>
      </c>
      <c r="H247" t="s">
        <v>236</v>
      </c>
      <c r="I247" t="s">
        <v>236</v>
      </c>
      <c r="J247" t="s">
        <v>236</v>
      </c>
      <c r="K247" t="s">
        <v>83</v>
      </c>
      <c r="L247" t="s">
        <v>96</v>
      </c>
      <c r="M247" t="s">
        <v>97</v>
      </c>
      <c r="N247" t="s">
        <v>275</v>
      </c>
      <c r="P247" t="s">
        <v>276</v>
      </c>
      <c r="Q247" t="s">
        <v>277</v>
      </c>
      <c r="R247" t="s">
        <v>46</v>
      </c>
      <c r="S247" t="s">
        <v>236</v>
      </c>
      <c r="T247" t="s">
        <v>278</v>
      </c>
      <c r="U247" s="39">
        <f>IFERROR(_xlfn.IFNA(VLOOKUP(FINAL_TABLE[[#This Row],[AIDAParentId]],PAI!$B:$L,8,0),""),"")</f>
        <v>3850.7563375906839</v>
      </c>
      <c r="V247" s="39">
        <f>IFERROR(_xlfn.IFNA(VLOOKUP(FINAL_TABLE[[#This Row],[AIDAParentId]],PAI!$B:$L,9,0),""),"")</f>
        <v>4453.4320864883766</v>
      </c>
    </row>
    <row r="248" spans="1:22">
      <c r="A248">
        <v>1237</v>
      </c>
      <c r="B248" t="s">
        <v>861</v>
      </c>
      <c r="C248" t="s">
        <v>243</v>
      </c>
      <c r="E248">
        <v>113172</v>
      </c>
      <c r="F248">
        <v>113081</v>
      </c>
      <c r="G248" t="s">
        <v>960</v>
      </c>
      <c r="H248" t="s">
        <v>236</v>
      </c>
      <c r="I248" t="s">
        <v>236</v>
      </c>
      <c r="J248" t="s">
        <v>236</v>
      </c>
      <c r="K248" t="s">
        <v>137</v>
      </c>
      <c r="L248" t="s">
        <v>138</v>
      </c>
      <c r="M248" t="s">
        <v>196</v>
      </c>
      <c r="N248" t="s">
        <v>275</v>
      </c>
      <c r="P248" t="s">
        <v>276</v>
      </c>
      <c r="Q248" t="s">
        <v>874</v>
      </c>
      <c r="R248" t="s">
        <v>149</v>
      </c>
      <c r="S248" t="s">
        <v>236</v>
      </c>
      <c r="U248" s="39">
        <f>IFERROR(_xlfn.IFNA(VLOOKUP(FINAL_TABLE[[#This Row],[AIDAParentId]],PAI!$B:$L,8,0),""),"")</f>
        <v>56171.833080975586</v>
      </c>
      <c r="V248" s="39">
        <f>IFERROR(_xlfn.IFNA(VLOOKUP(FINAL_TABLE[[#This Row],[AIDAParentId]],PAI!$B:$L,9,0),""),"")</f>
        <v>3416.6575520200463</v>
      </c>
    </row>
    <row r="249" spans="1:22">
      <c r="A249">
        <v>1237</v>
      </c>
      <c r="B249" t="s">
        <v>861</v>
      </c>
      <c r="C249" t="s">
        <v>243</v>
      </c>
      <c r="E249">
        <v>117969</v>
      </c>
      <c r="F249">
        <v>113068</v>
      </c>
      <c r="G249" t="s">
        <v>892</v>
      </c>
      <c r="H249" t="s">
        <v>236</v>
      </c>
      <c r="I249" t="s">
        <v>236</v>
      </c>
      <c r="J249" t="s">
        <v>236</v>
      </c>
      <c r="K249" t="s">
        <v>88</v>
      </c>
      <c r="L249" t="s">
        <v>103</v>
      </c>
      <c r="M249" t="s">
        <v>197</v>
      </c>
      <c r="N249" t="s">
        <v>275</v>
      </c>
      <c r="P249" t="s">
        <v>276</v>
      </c>
      <c r="Q249" t="s">
        <v>874</v>
      </c>
      <c r="R249" t="s">
        <v>149</v>
      </c>
      <c r="S249" t="s">
        <v>236</v>
      </c>
      <c r="U249" s="39">
        <f>IFERROR(_xlfn.IFNA(VLOOKUP(FINAL_TABLE[[#This Row],[AIDAParentId]],PAI!$B:$L,8,0),""),"")</f>
        <v>430969.23593319231</v>
      </c>
      <c r="V249" s="39">
        <f>IFERROR(_xlfn.IFNA(VLOOKUP(FINAL_TABLE[[#This Row],[AIDAParentId]],PAI!$B:$L,9,0),""),"")</f>
        <v>553.85119610180163</v>
      </c>
    </row>
    <row r="250" spans="1:22">
      <c r="A250">
        <v>1237</v>
      </c>
      <c r="B250" t="s">
        <v>861</v>
      </c>
      <c r="C250" t="s">
        <v>243</v>
      </c>
      <c r="E250">
        <v>113140</v>
      </c>
      <c r="F250">
        <v>113068</v>
      </c>
      <c r="G250" t="s">
        <v>892</v>
      </c>
      <c r="H250" t="s">
        <v>236</v>
      </c>
      <c r="I250" t="s">
        <v>236</v>
      </c>
      <c r="J250" t="s">
        <v>236</v>
      </c>
      <c r="K250" t="s">
        <v>88</v>
      </c>
      <c r="L250" t="s">
        <v>103</v>
      </c>
      <c r="M250" t="s">
        <v>197</v>
      </c>
      <c r="N250" t="s">
        <v>275</v>
      </c>
      <c r="P250" t="s">
        <v>276</v>
      </c>
      <c r="Q250" t="s">
        <v>874</v>
      </c>
      <c r="R250" t="s">
        <v>149</v>
      </c>
      <c r="S250" t="s">
        <v>236</v>
      </c>
      <c r="U250" s="39">
        <f>IFERROR(_xlfn.IFNA(VLOOKUP(FINAL_TABLE[[#This Row],[AIDAParentId]],PAI!$B:$L,8,0),""),"")</f>
        <v>430969.23593319231</v>
      </c>
      <c r="V250" s="39">
        <f>IFERROR(_xlfn.IFNA(VLOOKUP(FINAL_TABLE[[#This Row],[AIDAParentId]],PAI!$B:$L,9,0),""),"")</f>
        <v>553.85119610180163</v>
      </c>
    </row>
    <row r="251" spans="1:22">
      <c r="A251">
        <v>1237</v>
      </c>
      <c r="B251" t="s">
        <v>861</v>
      </c>
      <c r="C251" t="s">
        <v>243</v>
      </c>
      <c r="E251">
        <v>113153</v>
      </c>
      <c r="F251">
        <v>113077</v>
      </c>
      <c r="G251" t="s">
        <v>915</v>
      </c>
      <c r="H251" t="s">
        <v>236</v>
      </c>
      <c r="I251" t="s">
        <v>236</v>
      </c>
      <c r="J251" t="s">
        <v>236</v>
      </c>
      <c r="K251" t="s">
        <v>74</v>
      </c>
      <c r="L251" t="s">
        <v>193</v>
      </c>
      <c r="M251" t="s">
        <v>194</v>
      </c>
      <c r="N251" t="s">
        <v>275</v>
      </c>
      <c r="P251" t="s">
        <v>276</v>
      </c>
      <c r="Q251" t="s">
        <v>874</v>
      </c>
      <c r="R251" t="s">
        <v>149</v>
      </c>
      <c r="S251" t="s">
        <v>236</v>
      </c>
      <c r="U251" s="39">
        <f>IFERROR(_xlfn.IFNA(VLOOKUP(FINAL_TABLE[[#This Row],[AIDAParentId]],PAI!$B:$L,8,0),""),"")</f>
        <v>187.0638108597978</v>
      </c>
      <c r="V251" s="39">
        <f>IFERROR(_xlfn.IFNA(VLOOKUP(FINAL_TABLE[[#This Row],[AIDAParentId]],PAI!$B:$L,9,0),""),"")</f>
        <v>396.5750414923761</v>
      </c>
    </row>
    <row r="252" spans="1:22">
      <c r="A252">
        <v>1237</v>
      </c>
      <c r="B252" t="s">
        <v>861</v>
      </c>
      <c r="C252" t="s">
        <v>243</v>
      </c>
      <c r="E252">
        <v>113158</v>
      </c>
      <c r="F252">
        <v>113079</v>
      </c>
      <c r="G252" t="s">
        <v>921</v>
      </c>
      <c r="H252" t="s">
        <v>236</v>
      </c>
      <c r="I252" t="s">
        <v>236</v>
      </c>
      <c r="J252" t="s">
        <v>236</v>
      </c>
      <c r="K252" t="s">
        <v>74</v>
      </c>
      <c r="L252" t="s">
        <v>142</v>
      </c>
      <c r="M252" t="s">
        <v>177</v>
      </c>
      <c r="N252" t="s">
        <v>275</v>
      </c>
      <c r="P252" t="s">
        <v>276</v>
      </c>
      <c r="Q252" t="s">
        <v>403</v>
      </c>
      <c r="R252" t="s">
        <v>149</v>
      </c>
      <c r="S252" t="s">
        <v>236</v>
      </c>
      <c r="U252" s="39">
        <f>IFERROR(_xlfn.IFNA(VLOOKUP(FINAL_TABLE[[#This Row],[AIDAParentId]],PAI!$B:$L,8,0),""),"")</f>
        <v>33815.080228153711</v>
      </c>
      <c r="V252" s="39">
        <f>IFERROR(_xlfn.IFNA(VLOOKUP(FINAL_TABLE[[#This Row],[AIDAParentId]],PAI!$B:$L,9,0),""),"")</f>
        <v>10418.771848792076</v>
      </c>
    </row>
    <row r="253" spans="1:22">
      <c r="A253">
        <v>1237</v>
      </c>
      <c r="B253" t="s">
        <v>861</v>
      </c>
      <c r="C253" t="s">
        <v>243</v>
      </c>
      <c r="E253">
        <v>113157</v>
      </c>
      <c r="F253">
        <v>113079</v>
      </c>
      <c r="G253" t="s">
        <v>921</v>
      </c>
      <c r="H253" t="s">
        <v>236</v>
      </c>
      <c r="I253" t="s">
        <v>236</v>
      </c>
      <c r="J253" t="s">
        <v>236</v>
      </c>
      <c r="K253" t="s">
        <v>74</v>
      </c>
      <c r="L253" t="s">
        <v>142</v>
      </c>
      <c r="M253" t="s">
        <v>177</v>
      </c>
      <c r="N253" t="s">
        <v>275</v>
      </c>
      <c r="P253" t="s">
        <v>276</v>
      </c>
      <c r="Q253" t="s">
        <v>277</v>
      </c>
      <c r="R253" t="s">
        <v>46</v>
      </c>
      <c r="S253" t="s">
        <v>236</v>
      </c>
      <c r="T253" t="s">
        <v>278</v>
      </c>
      <c r="U253" s="39">
        <f>IFERROR(_xlfn.IFNA(VLOOKUP(FINAL_TABLE[[#This Row],[AIDAParentId]],PAI!$B:$L,8,0),""),"")</f>
        <v>33815.080228153711</v>
      </c>
      <c r="V253" s="39">
        <f>IFERROR(_xlfn.IFNA(VLOOKUP(FINAL_TABLE[[#This Row],[AIDAParentId]],PAI!$B:$L,9,0),""),"")</f>
        <v>10418.771848792076</v>
      </c>
    </row>
    <row r="254" spans="1:22">
      <c r="A254">
        <v>1237</v>
      </c>
      <c r="B254" t="s">
        <v>861</v>
      </c>
      <c r="C254" t="s">
        <v>243</v>
      </c>
      <c r="E254">
        <v>113159</v>
      </c>
      <c r="F254">
        <v>113079</v>
      </c>
      <c r="G254" t="s">
        <v>921</v>
      </c>
      <c r="H254" t="s">
        <v>236</v>
      </c>
      <c r="I254" t="s">
        <v>236</v>
      </c>
      <c r="J254" t="s">
        <v>236</v>
      </c>
      <c r="K254" t="s">
        <v>74</v>
      </c>
      <c r="L254" t="s">
        <v>142</v>
      </c>
      <c r="M254" t="s">
        <v>177</v>
      </c>
      <c r="N254" t="s">
        <v>275</v>
      </c>
      <c r="P254" t="s">
        <v>276</v>
      </c>
      <c r="Q254" t="s">
        <v>311</v>
      </c>
      <c r="R254" t="s">
        <v>149</v>
      </c>
      <c r="S254" t="s">
        <v>236</v>
      </c>
      <c r="U254" s="39">
        <f>IFERROR(_xlfn.IFNA(VLOOKUP(FINAL_TABLE[[#This Row],[AIDAParentId]],PAI!$B:$L,8,0),""),"")</f>
        <v>33815.080228153711</v>
      </c>
      <c r="V254" s="39">
        <f>IFERROR(_xlfn.IFNA(VLOOKUP(FINAL_TABLE[[#This Row],[AIDAParentId]],PAI!$B:$L,9,0),""),"")</f>
        <v>10418.771848792076</v>
      </c>
    </row>
    <row r="255" spans="1:22">
      <c r="A255">
        <v>1237</v>
      </c>
      <c r="B255" t="s">
        <v>861</v>
      </c>
      <c r="C255" t="s">
        <v>243</v>
      </c>
      <c r="E255">
        <v>113090</v>
      </c>
      <c r="F255">
        <v>113227</v>
      </c>
      <c r="G255" t="s">
        <v>1029</v>
      </c>
      <c r="H255" t="s">
        <v>236</v>
      </c>
      <c r="I255" t="s">
        <v>236</v>
      </c>
      <c r="J255" t="s">
        <v>236</v>
      </c>
      <c r="K255" t="s">
        <v>83</v>
      </c>
      <c r="L255" t="s">
        <v>96</v>
      </c>
      <c r="M255" t="s">
        <v>97</v>
      </c>
      <c r="N255" t="s">
        <v>275</v>
      </c>
      <c r="P255" t="s">
        <v>276</v>
      </c>
      <c r="Q255" t="s">
        <v>277</v>
      </c>
      <c r="R255" t="s">
        <v>46</v>
      </c>
      <c r="S255" t="s">
        <v>236</v>
      </c>
      <c r="T255" t="s">
        <v>278</v>
      </c>
      <c r="U255" s="39">
        <f>IFERROR(_xlfn.IFNA(VLOOKUP(FINAL_TABLE[[#This Row],[AIDAParentId]],PAI!$B:$L,8,0),""),"")</f>
        <v>3850.7563375906839</v>
      </c>
      <c r="V255" s="39">
        <f>IFERROR(_xlfn.IFNA(VLOOKUP(FINAL_TABLE[[#This Row],[AIDAParentId]],PAI!$B:$L,9,0),""),"")</f>
        <v>4453.4320864883766</v>
      </c>
    </row>
    <row r="256" spans="1:22">
      <c r="A256">
        <v>1237</v>
      </c>
      <c r="B256" t="s">
        <v>861</v>
      </c>
      <c r="C256" t="s">
        <v>243</v>
      </c>
      <c r="E256">
        <v>113100</v>
      </c>
      <c r="F256">
        <v>113051</v>
      </c>
      <c r="G256" t="s">
        <v>1043</v>
      </c>
      <c r="H256" t="s">
        <v>236</v>
      </c>
      <c r="I256" t="s">
        <v>236</v>
      </c>
      <c r="J256" t="s">
        <v>236</v>
      </c>
      <c r="K256" t="s">
        <v>74</v>
      </c>
      <c r="L256" t="s">
        <v>142</v>
      </c>
      <c r="M256" t="s">
        <v>143</v>
      </c>
      <c r="N256" t="s">
        <v>275</v>
      </c>
      <c r="P256" t="s">
        <v>276</v>
      </c>
      <c r="Q256" t="s">
        <v>912</v>
      </c>
      <c r="R256" t="s">
        <v>149</v>
      </c>
      <c r="S256" t="s">
        <v>236</v>
      </c>
      <c r="U256" s="39">
        <f>IFERROR(_xlfn.IFNA(VLOOKUP(FINAL_TABLE[[#This Row],[AIDAParentId]],PAI!$B:$L,8,0),""),"")</f>
        <v>234.32602363426363</v>
      </c>
      <c r="V256" s="39">
        <f>IFERROR(_xlfn.IFNA(VLOOKUP(FINAL_TABLE[[#This Row],[AIDAParentId]],PAI!$B:$L,9,0),""),"")</f>
        <v>1390.0260027258259</v>
      </c>
    </row>
    <row r="257" spans="1:22">
      <c r="A257">
        <v>1237</v>
      </c>
      <c r="B257" t="s">
        <v>861</v>
      </c>
      <c r="C257" t="s">
        <v>243</v>
      </c>
      <c r="E257">
        <v>113101</v>
      </c>
      <c r="F257">
        <v>113051</v>
      </c>
      <c r="G257" t="s">
        <v>1043</v>
      </c>
      <c r="H257" t="s">
        <v>236</v>
      </c>
      <c r="I257" t="s">
        <v>236</v>
      </c>
      <c r="J257" t="s">
        <v>236</v>
      </c>
      <c r="K257" t="s">
        <v>74</v>
      </c>
      <c r="L257" t="s">
        <v>142</v>
      </c>
      <c r="M257" t="s">
        <v>143</v>
      </c>
      <c r="N257" t="s">
        <v>275</v>
      </c>
      <c r="P257" t="s">
        <v>276</v>
      </c>
      <c r="Q257" t="s">
        <v>912</v>
      </c>
      <c r="R257" t="s">
        <v>149</v>
      </c>
      <c r="S257" t="s">
        <v>236</v>
      </c>
      <c r="U257" s="39">
        <f>IFERROR(_xlfn.IFNA(VLOOKUP(FINAL_TABLE[[#This Row],[AIDAParentId]],PAI!$B:$L,8,0),""),"")</f>
        <v>234.32602363426363</v>
      </c>
      <c r="V257" s="39">
        <f>IFERROR(_xlfn.IFNA(VLOOKUP(FINAL_TABLE[[#This Row],[AIDAParentId]],PAI!$B:$L,9,0),""),"")</f>
        <v>1390.0260027258259</v>
      </c>
    </row>
    <row r="258" spans="1:22">
      <c r="A258">
        <v>1237</v>
      </c>
      <c r="B258" t="s">
        <v>861</v>
      </c>
      <c r="C258" t="s">
        <v>243</v>
      </c>
      <c r="E258">
        <v>113102</v>
      </c>
      <c r="F258">
        <v>113051</v>
      </c>
      <c r="G258" t="s">
        <v>1043</v>
      </c>
      <c r="H258" t="s">
        <v>236</v>
      </c>
      <c r="I258" t="s">
        <v>236</v>
      </c>
      <c r="J258" t="s">
        <v>236</v>
      </c>
      <c r="K258" t="s">
        <v>74</v>
      </c>
      <c r="L258" t="s">
        <v>142</v>
      </c>
      <c r="M258" t="s">
        <v>143</v>
      </c>
      <c r="N258" t="s">
        <v>275</v>
      </c>
      <c r="P258" t="s">
        <v>276</v>
      </c>
      <c r="Q258" t="s">
        <v>912</v>
      </c>
      <c r="R258" t="s">
        <v>149</v>
      </c>
      <c r="S258" t="s">
        <v>236</v>
      </c>
      <c r="U258" s="39">
        <f>IFERROR(_xlfn.IFNA(VLOOKUP(FINAL_TABLE[[#This Row],[AIDAParentId]],PAI!$B:$L,8,0),""),"")</f>
        <v>234.32602363426363</v>
      </c>
      <c r="V258" s="39">
        <f>IFERROR(_xlfn.IFNA(VLOOKUP(FINAL_TABLE[[#This Row],[AIDAParentId]],PAI!$B:$L,9,0),""),"")</f>
        <v>1390.0260027258259</v>
      </c>
    </row>
    <row r="259" spans="1:22">
      <c r="A259">
        <v>1237</v>
      </c>
      <c r="B259" t="s">
        <v>861</v>
      </c>
      <c r="C259" t="s">
        <v>243</v>
      </c>
      <c r="E259">
        <v>113108</v>
      </c>
      <c r="F259">
        <v>113054</v>
      </c>
      <c r="G259" t="s">
        <v>1052</v>
      </c>
      <c r="H259" t="s">
        <v>236</v>
      </c>
      <c r="I259" t="s">
        <v>236</v>
      </c>
      <c r="J259" t="s">
        <v>236</v>
      </c>
      <c r="K259" t="s">
        <v>74</v>
      </c>
      <c r="L259" t="s">
        <v>186</v>
      </c>
      <c r="M259" t="s">
        <v>186</v>
      </c>
      <c r="N259" t="s">
        <v>275</v>
      </c>
      <c r="P259" t="s">
        <v>276</v>
      </c>
      <c r="Q259" t="s">
        <v>877</v>
      </c>
      <c r="R259" t="s">
        <v>149</v>
      </c>
      <c r="S259" t="s">
        <v>236</v>
      </c>
      <c r="U259" s="39">
        <f>IFERROR(_xlfn.IFNA(VLOOKUP(FINAL_TABLE[[#This Row],[AIDAParentId]],PAI!$B:$L,8,0),""),"")</f>
        <v>234.32158170132857</v>
      </c>
      <c r="V259" s="39">
        <f>IFERROR(_xlfn.IFNA(VLOOKUP(FINAL_TABLE[[#This Row],[AIDAParentId]],PAI!$B:$L,9,0),""),"")</f>
        <v>1388.0671737301859</v>
      </c>
    </row>
    <row r="260" spans="1:22">
      <c r="A260">
        <v>1237</v>
      </c>
      <c r="B260" t="s">
        <v>861</v>
      </c>
      <c r="C260" t="s">
        <v>243</v>
      </c>
      <c r="E260">
        <v>113107</v>
      </c>
      <c r="F260">
        <v>113054</v>
      </c>
      <c r="G260" t="s">
        <v>1052</v>
      </c>
      <c r="H260" t="s">
        <v>236</v>
      </c>
      <c r="I260" t="s">
        <v>236</v>
      </c>
      <c r="J260" t="s">
        <v>236</v>
      </c>
      <c r="K260" t="s">
        <v>74</v>
      </c>
      <c r="L260" t="s">
        <v>186</v>
      </c>
      <c r="M260" t="s">
        <v>186</v>
      </c>
      <c r="N260" t="s">
        <v>275</v>
      </c>
      <c r="P260" t="s">
        <v>276</v>
      </c>
      <c r="Q260" t="s">
        <v>877</v>
      </c>
      <c r="R260" t="s">
        <v>149</v>
      </c>
      <c r="S260" t="s">
        <v>236</v>
      </c>
      <c r="U260" s="39">
        <f>IFERROR(_xlfn.IFNA(VLOOKUP(FINAL_TABLE[[#This Row],[AIDAParentId]],PAI!$B:$L,8,0),""),"")</f>
        <v>234.32158170132857</v>
      </c>
      <c r="V260" s="39">
        <f>IFERROR(_xlfn.IFNA(VLOOKUP(FINAL_TABLE[[#This Row],[AIDAParentId]],PAI!$B:$L,9,0),""),"")</f>
        <v>1388.0671737301859</v>
      </c>
    </row>
    <row r="261" spans="1:22">
      <c r="A261">
        <v>1237</v>
      </c>
      <c r="B261" t="s">
        <v>861</v>
      </c>
      <c r="C261" t="s">
        <v>243</v>
      </c>
      <c r="E261">
        <v>113109</v>
      </c>
      <c r="F261">
        <v>113054</v>
      </c>
      <c r="G261" t="s">
        <v>1052</v>
      </c>
      <c r="H261" t="s">
        <v>236</v>
      </c>
      <c r="I261" t="s">
        <v>236</v>
      </c>
      <c r="J261" t="s">
        <v>236</v>
      </c>
      <c r="K261" t="s">
        <v>74</v>
      </c>
      <c r="L261" t="s">
        <v>186</v>
      </c>
      <c r="M261" t="s">
        <v>186</v>
      </c>
      <c r="N261" t="s">
        <v>275</v>
      </c>
      <c r="P261" t="s">
        <v>276</v>
      </c>
      <c r="Q261" t="s">
        <v>877</v>
      </c>
      <c r="R261" t="s">
        <v>149</v>
      </c>
      <c r="S261" t="s">
        <v>236</v>
      </c>
      <c r="U261" s="39">
        <f>IFERROR(_xlfn.IFNA(VLOOKUP(FINAL_TABLE[[#This Row],[AIDAParentId]],PAI!$B:$L,8,0),""),"")</f>
        <v>234.32158170132857</v>
      </c>
      <c r="V261" s="39">
        <f>IFERROR(_xlfn.IFNA(VLOOKUP(FINAL_TABLE[[#This Row],[AIDAParentId]],PAI!$B:$L,9,0),""),"")</f>
        <v>1388.0671737301859</v>
      </c>
    </row>
    <row r="262" spans="1:22">
      <c r="A262">
        <v>1129</v>
      </c>
      <c r="B262" t="s">
        <v>255</v>
      </c>
      <c r="C262" t="s">
        <v>241</v>
      </c>
      <c r="D262" t="s">
        <v>240</v>
      </c>
      <c r="E262">
        <v>111113</v>
      </c>
      <c r="F262">
        <v>84122</v>
      </c>
      <c r="G262" t="s">
        <v>686</v>
      </c>
      <c r="H262" t="s">
        <v>236</v>
      </c>
      <c r="I262" t="s">
        <v>235</v>
      </c>
      <c r="J262" t="s">
        <v>235</v>
      </c>
      <c r="K262" t="s">
        <v>77</v>
      </c>
      <c r="L262" t="s">
        <v>78</v>
      </c>
      <c r="M262" t="s">
        <v>91</v>
      </c>
      <c r="N262" t="s">
        <v>305</v>
      </c>
      <c r="O262" t="s">
        <v>305</v>
      </c>
      <c r="P262" t="s">
        <v>276</v>
      </c>
      <c r="Q262" t="s">
        <v>277</v>
      </c>
      <c r="R262" t="s">
        <v>46</v>
      </c>
      <c r="S262" t="s">
        <v>235</v>
      </c>
      <c r="T262" t="s">
        <v>295</v>
      </c>
      <c r="U262" s="39">
        <f>IFERROR(_xlfn.IFNA(VLOOKUP(FINAL_TABLE[[#This Row],[AIDAParentId]],PAI!$B:$L,8,0),""),"")</f>
        <v>931.34411224779706</v>
      </c>
      <c r="V262" s="39">
        <f>IFERROR(_xlfn.IFNA(VLOOKUP(FINAL_TABLE[[#This Row],[AIDAParentId]],PAI!$B:$L,9,0),""),"")</f>
        <v>723.93640532055485</v>
      </c>
    </row>
    <row r="263" spans="1:22">
      <c r="A263">
        <v>1129</v>
      </c>
      <c r="B263" t="s">
        <v>255</v>
      </c>
      <c r="C263" t="s">
        <v>241</v>
      </c>
      <c r="D263" t="s">
        <v>240</v>
      </c>
      <c r="E263">
        <v>97225</v>
      </c>
      <c r="F263">
        <v>97224</v>
      </c>
      <c r="G263" t="s">
        <v>451</v>
      </c>
      <c r="H263" t="s">
        <v>236</v>
      </c>
      <c r="I263" t="s">
        <v>235</v>
      </c>
      <c r="J263" t="s">
        <v>235</v>
      </c>
      <c r="K263" t="s">
        <v>83</v>
      </c>
      <c r="L263" t="s">
        <v>115</v>
      </c>
      <c r="M263" t="s">
        <v>116</v>
      </c>
      <c r="N263" t="s">
        <v>305</v>
      </c>
      <c r="O263" t="s">
        <v>305</v>
      </c>
      <c r="P263" t="s">
        <v>276</v>
      </c>
      <c r="Q263" t="s">
        <v>294</v>
      </c>
      <c r="R263" t="s">
        <v>46</v>
      </c>
      <c r="S263" t="s">
        <v>235</v>
      </c>
      <c r="T263" t="s">
        <v>295</v>
      </c>
      <c r="U263" s="39">
        <f>IFERROR(_xlfn.IFNA(VLOOKUP(FINAL_TABLE[[#This Row],[AIDAParentId]],PAI!$B:$L,8,0),""),"")</f>
        <v>104.51984498902351</v>
      </c>
      <c r="V263" s="39">
        <f>IFERROR(_xlfn.IFNA(VLOOKUP(FINAL_TABLE[[#This Row],[AIDAParentId]],PAI!$B:$L,9,0),""),"")</f>
        <v>143.79337169453569</v>
      </c>
    </row>
    <row r="264" spans="1:22">
      <c r="A264">
        <v>1129</v>
      </c>
      <c r="B264" t="s">
        <v>255</v>
      </c>
      <c r="C264" t="s">
        <v>241</v>
      </c>
      <c r="D264" t="s">
        <v>240</v>
      </c>
      <c r="E264">
        <v>91624</v>
      </c>
      <c r="F264">
        <v>91623</v>
      </c>
      <c r="G264" t="s">
        <v>392</v>
      </c>
      <c r="H264" t="s">
        <v>236</v>
      </c>
      <c r="I264" t="s">
        <v>235</v>
      </c>
      <c r="J264" t="s">
        <v>235</v>
      </c>
      <c r="K264" t="s">
        <v>74</v>
      </c>
      <c r="L264" t="s">
        <v>75</v>
      </c>
      <c r="M264" t="s">
        <v>76</v>
      </c>
      <c r="N264" t="s">
        <v>393</v>
      </c>
      <c r="O264" t="s">
        <v>393</v>
      </c>
      <c r="P264" t="s">
        <v>276</v>
      </c>
      <c r="Q264" t="s">
        <v>277</v>
      </c>
      <c r="R264" t="s">
        <v>46</v>
      </c>
      <c r="S264" t="s">
        <v>235</v>
      </c>
      <c r="T264" t="s">
        <v>278</v>
      </c>
      <c r="U264" s="39">
        <f>IFERROR(_xlfn.IFNA(VLOOKUP(FINAL_TABLE[[#This Row],[AIDAParentId]],PAI!$B:$L,8,0),""),"")</f>
        <v>15.557708866869174</v>
      </c>
      <c r="V264" s="39">
        <f>IFERROR(_xlfn.IFNA(VLOOKUP(FINAL_TABLE[[#This Row],[AIDAParentId]],PAI!$B:$L,9,0),""),"")</f>
        <v>84.743167196665254</v>
      </c>
    </row>
    <row r="265" spans="1:22">
      <c r="A265">
        <v>1129</v>
      </c>
      <c r="B265" t="s">
        <v>255</v>
      </c>
      <c r="C265" t="s">
        <v>241</v>
      </c>
      <c r="D265" t="s">
        <v>240</v>
      </c>
      <c r="E265">
        <v>97366</v>
      </c>
      <c r="F265">
        <v>91623</v>
      </c>
      <c r="G265" t="s">
        <v>392</v>
      </c>
      <c r="H265" t="s">
        <v>236</v>
      </c>
      <c r="I265" t="s">
        <v>235</v>
      </c>
      <c r="J265" t="s">
        <v>235</v>
      </c>
      <c r="K265" t="s">
        <v>74</v>
      </c>
      <c r="L265" t="s">
        <v>75</v>
      </c>
      <c r="M265" t="s">
        <v>76</v>
      </c>
      <c r="N265" t="s">
        <v>393</v>
      </c>
      <c r="O265" t="s">
        <v>393</v>
      </c>
      <c r="P265" t="s">
        <v>276</v>
      </c>
      <c r="Q265" t="s">
        <v>277</v>
      </c>
      <c r="R265" t="s">
        <v>46</v>
      </c>
      <c r="S265" t="s">
        <v>235</v>
      </c>
      <c r="T265" t="s">
        <v>295</v>
      </c>
      <c r="U265" s="39">
        <f>IFERROR(_xlfn.IFNA(VLOOKUP(FINAL_TABLE[[#This Row],[AIDAParentId]],PAI!$B:$L,8,0),""),"")</f>
        <v>15.557708866869174</v>
      </c>
      <c r="V265" s="39">
        <f>IFERROR(_xlfn.IFNA(VLOOKUP(FINAL_TABLE[[#This Row],[AIDAParentId]],PAI!$B:$L,9,0),""),"")</f>
        <v>84.743167196665254</v>
      </c>
    </row>
    <row r="266" spans="1:22">
      <c r="A266">
        <v>1129</v>
      </c>
      <c r="B266" t="s">
        <v>255</v>
      </c>
      <c r="C266" t="s">
        <v>241</v>
      </c>
      <c r="D266" t="s">
        <v>240</v>
      </c>
      <c r="E266">
        <v>92400</v>
      </c>
      <c r="F266">
        <v>91623</v>
      </c>
      <c r="G266" t="s">
        <v>392</v>
      </c>
      <c r="H266" t="s">
        <v>236</v>
      </c>
      <c r="I266" t="s">
        <v>235</v>
      </c>
      <c r="J266" t="s">
        <v>235</v>
      </c>
      <c r="K266" t="s">
        <v>74</v>
      </c>
      <c r="L266" t="s">
        <v>75</v>
      </c>
      <c r="M266" t="s">
        <v>76</v>
      </c>
      <c r="N266" t="s">
        <v>393</v>
      </c>
      <c r="O266" t="s">
        <v>393</v>
      </c>
      <c r="P266" t="s">
        <v>276</v>
      </c>
      <c r="Q266" t="s">
        <v>277</v>
      </c>
      <c r="R266" t="s">
        <v>46</v>
      </c>
      <c r="S266" t="s">
        <v>235</v>
      </c>
      <c r="T266" t="s">
        <v>295</v>
      </c>
      <c r="U266" s="39">
        <f>IFERROR(_xlfn.IFNA(VLOOKUP(FINAL_TABLE[[#This Row],[AIDAParentId]],PAI!$B:$L,8,0),""),"")</f>
        <v>15.557708866869174</v>
      </c>
      <c r="V266" s="39">
        <f>IFERROR(_xlfn.IFNA(VLOOKUP(FINAL_TABLE[[#This Row],[AIDAParentId]],PAI!$B:$L,9,0),""),"")</f>
        <v>84.743167196665254</v>
      </c>
    </row>
    <row r="267" spans="1:22">
      <c r="A267">
        <v>1129</v>
      </c>
      <c r="B267" t="s">
        <v>255</v>
      </c>
      <c r="C267" t="s">
        <v>241</v>
      </c>
      <c r="D267" t="s">
        <v>240</v>
      </c>
      <c r="E267">
        <v>94894</v>
      </c>
      <c r="F267">
        <v>94893</v>
      </c>
      <c r="G267" t="s">
        <v>413</v>
      </c>
      <c r="H267" t="s">
        <v>236</v>
      </c>
      <c r="I267" t="s">
        <v>235</v>
      </c>
      <c r="J267" t="s">
        <v>235</v>
      </c>
      <c r="K267" t="s">
        <v>83</v>
      </c>
      <c r="L267" t="s">
        <v>98</v>
      </c>
      <c r="M267" t="s">
        <v>98</v>
      </c>
      <c r="N267" t="s">
        <v>347</v>
      </c>
      <c r="O267" t="s">
        <v>347</v>
      </c>
      <c r="P267" t="s">
        <v>276</v>
      </c>
      <c r="Q267" t="s">
        <v>294</v>
      </c>
      <c r="R267" t="s">
        <v>46</v>
      </c>
      <c r="S267" t="s">
        <v>235</v>
      </c>
      <c r="T267" t="s">
        <v>278</v>
      </c>
      <c r="U267" s="39">
        <f>IFERROR(_xlfn.IFNA(VLOOKUP(FINAL_TABLE[[#This Row],[AIDAParentId]],PAI!$B:$L,8,0),""),"")</f>
        <v>1812.237577759885</v>
      </c>
      <c r="V267" s="39">
        <f>IFERROR(_xlfn.IFNA(VLOOKUP(FINAL_TABLE[[#This Row],[AIDAParentId]],PAI!$B:$L,9,0),""),"")</f>
        <v>565.53666393331241</v>
      </c>
    </row>
    <row r="268" spans="1:22">
      <c r="A268">
        <v>1129</v>
      </c>
      <c r="B268" t="s">
        <v>255</v>
      </c>
      <c r="C268" t="s">
        <v>241</v>
      </c>
      <c r="D268" t="s">
        <v>240</v>
      </c>
      <c r="E268">
        <v>95997</v>
      </c>
      <c r="F268">
        <v>94893</v>
      </c>
      <c r="G268" t="s">
        <v>413</v>
      </c>
      <c r="H268" t="s">
        <v>236</v>
      </c>
      <c r="I268" t="s">
        <v>235</v>
      </c>
      <c r="J268" t="s">
        <v>235</v>
      </c>
      <c r="K268" t="s">
        <v>83</v>
      </c>
      <c r="L268" t="s">
        <v>98</v>
      </c>
      <c r="M268" t="s">
        <v>98</v>
      </c>
      <c r="N268" t="s">
        <v>347</v>
      </c>
      <c r="O268" t="s">
        <v>347</v>
      </c>
      <c r="P268" t="s">
        <v>276</v>
      </c>
      <c r="Q268" t="s">
        <v>294</v>
      </c>
      <c r="R268" t="s">
        <v>46</v>
      </c>
      <c r="S268" t="s">
        <v>235</v>
      </c>
      <c r="T268" t="s">
        <v>295</v>
      </c>
      <c r="U268" s="39">
        <f>IFERROR(_xlfn.IFNA(VLOOKUP(FINAL_TABLE[[#This Row],[AIDAParentId]],PAI!$B:$L,8,0),""),"")</f>
        <v>1812.237577759885</v>
      </c>
      <c r="V268" s="39">
        <f>IFERROR(_xlfn.IFNA(VLOOKUP(FINAL_TABLE[[#This Row],[AIDAParentId]],PAI!$B:$L,9,0),""),"")</f>
        <v>565.53666393331241</v>
      </c>
    </row>
    <row r="269" spans="1:22">
      <c r="A269">
        <v>1129</v>
      </c>
      <c r="B269" t="s">
        <v>255</v>
      </c>
      <c r="C269" t="s">
        <v>241</v>
      </c>
      <c r="D269" t="s">
        <v>240</v>
      </c>
      <c r="E269">
        <v>88843</v>
      </c>
      <c r="F269">
        <v>87337</v>
      </c>
      <c r="G269" t="s">
        <v>323</v>
      </c>
      <c r="H269" t="s">
        <v>236</v>
      </c>
      <c r="I269" t="s">
        <v>235</v>
      </c>
      <c r="J269" t="s">
        <v>235</v>
      </c>
      <c r="K269" t="s">
        <v>77</v>
      </c>
      <c r="L269" t="s">
        <v>78</v>
      </c>
      <c r="M269" t="s">
        <v>91</v>
      </c>
      <c r="N269" t="s">
        <v>324</v>
      </c>
      <c r="O269" t="s">
        <v>324</v>
      </c>
      <c r="P269" t="s">
        <v>276</v>
      </c>
      <c r="Q269" t="s">
        <v>294</v>
      </c>
      <c r="R269" t="s">
        <v>46</v>
      </c>
      <c r="S269" t="s">
        <v>235</v>
      </c>
      <c r="T269" t="s">
        <v>295</v>
      </c>
      <c r="U269" s="39">
        <f>IFERROR(_xlfn.IFNA(VLOOKUP(FINAL_TABLE[[#This Row],[AIDAParentId]],PAI!$B:$L,8,0),""),"")</f>
        <v>862.16203738733088</v>
      </c>
      <c r="V269" s="39">
        <f>IFERROR(_xlfn.IFNA(VLOOKUP(FINAL_TABLE[[#This Row],[AIDAParentId]],PAI!$B:$L,9,0),""),"")</f>
        <v>670.16098340241217</v>
      </c>
    </row>
    <row r="270" spans="1:22">
      <c r="A270">
        <v>1129</v>
      </c>
      <c r="B270" t="s">
        <v>255</v>
      </c>
      <c r="C270" t="s">
        <v>241</v>
      </c>
      <c r="D270" t="s">
        <v>240</v>
      </c>
      <c r="E270">
        <v>87338</v>
      </c>
      <c r="F270">
        <v>87337</v>
      </c>
      <c r="G270" t="s">
        <v>323</v>
      </c>
      <c r="H270" t="s">
        <v>236</v>
      </c>
      <c r="I270" t="s">
        <v>235</v>
      </c>
      <c r="J270" t="s">
        <v>235</v>
      </c>
      <c r="K270" t="s">
        <v>77</v>
      </c>
      <c r="L270" t="s">
        <v>78</v>
      </c>
      <c r="M270" t="s">
        <v>91</v>
      </c>
      <c r="N270" t="s">
        <v>324</v>
      </c>
      <c r="O270" t="s">
        <v>324</v>
      </c>
      <c r="P270" t="s">
        <v>276</v>
      </c>
      <c r="Q270" t="s">
        <v>294</v>
      </c>
      <c r="R270" t="s">
        <v>46</v>
      </c>
      <c r="S270" t="s">
        <v>235</v>
      </c>
      <c r="T270" t="s">
        <v>278</v>
      </c>
      <c r="U270" s="39">
        <f>IFERROR(_xlfn.IFNA(VLOOKUP(FINAL_TABLE[[#This Row],[AIDAParentId]],PAI!$B:$L,8,0),""),"")</f>
        <v>862.16203738733088</v>
      </c>
      <c r="V270" s="39">
        <f>IFERROR(_xlfn.IFNA(VLOOKUP(FINAL_TABLE[[#This Row],[AIDAParentId]],PAI!$B:$L,9,0),""),"")</f>
        <v>670.16098340241217</v>
      </c>
    </row>
    <row r="271" spans="1:22">
      <c r="A271">
        <v>1129</v>
      </c>
      <c r="B271" t="s">
        <v>255</v>
      </c>
      <c r="C271" t="s">
        <v>241</v>
      </c>
      <c r="D271" t="s">
        <v>240</v>
      </c>
      <c r="E271">
        <v>87961</v>
      </c>
      <c r="F271">
        <v>87960</v>
      </c>
      <c r="G271" t="s">
        <v>506</v>
      </c>
      <c r="H271" t="s">
        <v>236</v>
      </c>
      <c r="I271" t="s">
        <v>235</v>
      </c>
      <c r="J271" t="s">
        <v>235</v>
      </c>
      <c r="K271" t="s">
        <v>80</v>
      </c>
      <c r="L271" t="s">
        <v>104</v>
      </c>
      <c r="M271" t="s">
        <v>108</v>
      </c>
      <c r="N271" t="s">
        <v>347</v>
      </c>
      <c r="O271" t="s">
        <v>347</v>
      </c>
      <c r="P271" t="s">
        <v>276</v>
      </c>
      <c r="Q271" t="s">
        <v>507</v>
      </c>
      <c r="R271" t="s">
        <v>46</v>
      </c>
      <c r="S271" t="s">
        <v>235</v>
      </c>
      <c r="T271" t="s">
        <v>278</v>
      </c>
      <c r="U271" s="39">
        <f>IFERROR(_xlfn.IFNA(VLOOKUP(FINAL_TABLE[[#This Row],[AIDAParentId]],PAI!$B:$L,8,0),""),"")</f>
        <v>388.71401769156711</v>
      </c>
      <c r="V271" s="39">
        <f>IFERROR(_xlfn.IFNA(VLOOKUP(FINAL_TABLE[[#This Row],[AIDAParentId]],PAI!$B:$L,9,0),""),"")</f>
        <v>234.61479779616874</v>
      </c>
    </row>
    <row r="272" spans="1:22">
      <c r="A272">
        <v>1129</v>
      </c>
      <c r="B272" t="s">
        <v>255</v>
      </c>
      <c r="C272" t="s">
        <v>241</v>
      </c>
      <c r="D272" t="s">
        <v>240</v>
      </c>
      <c r="E272">
        <v>87962</v>
      </c>
      <c r="F272">
        <v>87960</v>
      </c>
      <c r="G272" t="s">
        <v>506</v>
      </c>
      <c r="H272" t="s">
        <v>236</v>
      </c>
      <c r="I272" t="s">
        <v>235</v>
      </c>
      <c r="J272" t="s">
        <v>235</v>
      </c>
      <c r="K272" t="s">
        <v>80</v>
      </c>
      <c r="L272" t="s">
        <v>104</v>
      </c>
      <c r="M272" t="s">
        <v>108</v>
      </c>
      <c r="N272" t="s">
        <v>347</v>
      </c>
      <c r="O272" t="s">
        <v>347</v>
      </c>
      <c r="P272" t="s">
        <v>276</v>
      </c>
      <c r="Q272" t="s">
        <v>507</v>
      </c>
      <c r="R272" t="s">
        <v>46</v>
      </c>
      <c r="S272" t="s">
        <v>235</v>
      </c>
      <c r="T272" t="s">
        <v>316</v>
      </c>
      <c r="U272" s="39">
        <f>IFERROR(_xlfn.IFNA(VLOOKUP(FINAL_TABLE[[#This Row],[AIDAParentId]],PAI!$B:$L,8,0),""),"")</f>
        <v>388.71401769156711</v>
      </c>
      <c r="V272" s="39">
        <f>IFERROR(_xlfn.IFNA(VLOOKUP(FINAL_TABLE[[#This Row],[AIDAParentId]],PAI!$B:$L,9,0),""),"")</f>
        <v>234.61479779616874</v>
      </c>
    </row>
    <row r="273" spans="1:22">
      <c r="A273">
        <v>1129</v>
      </c>
      <c r="B273" t="s">
        <v>255</v>
      </c>
      <c r="C273" t="s">
        <v>241</v>
      </c>
      <c r="D273" t="s">
        <v>240</v>
      </c>
      <c r="E273">
        <v>96394</v>
      </c>
      <c r="F273">
        <v>81622</v>
      </c>
      <c r="G273" t="s">
        <v>439</v>
      </c>
      <c r="H273" t="s">
        <v>236</v>
      </c>
      <c r="I273" t="s">
        <v>235</v>
      </c>
      <c r="J273" t="s">
        <v>235</v>
      </c>
      <c r="K273" t="s">
        <v>80</v>
      </c>
      <c r="L273" t="s">
        <v>81</v>
      </c>
      <c r="M273" t="s">
        <v>82</v>
      </c>
      <c r="N273" t="s">
        <v>347</v>
      </c>
      <c r="O273" t="s">
        <v>347</v>
      </c>
      <c r="P273" t="s">
        <v>276</v>
      </c>
      <c r="Q273" t="s">
        <v>294</v>
      </c>
      <c r="R273" t="s">
        <v>46</v>
      </c>
      <c r="S273" t="s">
        <v>235</v>
      </c>
      <c r="T273" t="s">
        <v>295</v>
      </c>
      <c r="U273" s="39">
        <f>IFERROR(_xlfn.IFNA(VLOOKUP(FINAL_TABLE[[#This Row],[AIDAParentId]],PAI!$B:$L,8,0),""),"")</f>
        <v>389.62240717601935</v>
      </c>
      <c r="V273" s="39">
        <f>IFERROR(_xlfn.IFNA(VLOOKUP(FINAL_TABLE[[#This Row],[AIDAParentId]],PAI!$B:$L,9,0),""),"")</f>
        <v>501.91612622269213</v>
      </c>
    </row>
    <row r="274" spans="1:22">
      <c r="A274">
        <v>1129</v>
      </c>
      <c r="B274" t="s">
        <v>255</v>
      </c>
      <c r="C274" t="s">
        <v>241</v>
      </c>
      <c r="D274" t="s">
        <v>240</v>
      </c>
      <c r="E274">
        <v>96395</v>
      </c>
      <c r="F274">
        <v>81622</v>
      </c>
      <c r="G274" t="s">
        <v>439</v>
      </c>
      <c r="H274" t="s">
        <v>236</v>
      </c>
      <c r="I274" t="s">
        <v>235</v>
      </c>
      <c r="J274" t="s">
        <v>235</v>
      </c>
      <c r="K274" t="s">
        <v>80</v>
      </c>
      <c r="L274" t="s">
        <v>81</v>
      </c>
      <c r="M274" t="s">
        <v>82</v>
      </c>
      <c r="N274" t="s">
        <v>347</v>
      </c>
      <c r="O274" t="s">
        <v>347</v>
      </c>
      <c r="P274" t="s">
        <v>276</v>
      </c>
      <c r="Q274" t="s">
        <v>294</v>
      </c>
      <c r="R274" t="s">
        <v>46</v>
      </c>
      <c r="S274" t="s">
        <v>235</v>
      </c>
      <c r="T274" t="s">
        <v>295</v>
      </c>
      <c r="U274" s="39">
        <f>IFERROR(_xlfn.IFNA(VLOOKUP(FINAL_TABLE[[#This Row],[AIDAParentId]],PAI!$B:$L,8,0),""),"")</f>
        <v>389.62240717601935</v>
      </c>
      <c r="V274" s="39">
        <f>IFERROR(_xlfn.IFNA(VLOOKUP(FINAL_TABLE[[#This Row],[AIDAParentId]],PAI!$B:$L,9,0),""),"")</f>
        <v>501.91612622269213</v>
      </c>
    </row>
    <row r="275" spans="1:22">
      <c r="A275">
        <v>1129</v>
      </c>
      <c r="B275" t="s">
        <v>255</v>
      </c>
      <c r="C275" t="s">
        <v>241</v>
      </c>
      <c r="D275" t="s">
        <v>240</v>
      </c>
      <c r="E275">
        <v>95002</v>
      </c>
      <c r="F275">
        <v>94514</v>
      </c>
      <c r="G275" t="s">
        <v>580</v>
      </c>
      <c r="H275" t="s">
        <v>236</v>
      </c>
      <c r="I275" t="s">
        <v>235</v>
      </c>
      <c r="J275" t="s">
        <v>236</v>
      </c>
      <c r="K275" t="s">
        <v>80</v>
      </c>
      <c r="L275" t="s">
        <v>89</v>
      </c>
      <c r="M275" t="s">
        <v>90</v>
      </c>
      <c r="N275" t="s">
        <v>324</v>
      </c>
      <c r="O275" t="s">
        <v>324</v>
      </c>
      <c r="P275" t="s">
        <v>276</v>
      </c>
      <c r="Q275" t="s">
        <v>294</v>
      </c>
      <c r="R275" t="s">
        <v>46</v>
      </c>
      <c r="S275" t="s">
        <v>236</v>
      </c>
      <c r="T275" t="s">
        <v>295</v>
      </c>
      <c r="U275" s="39">
        <f>IFERROR(_xlfn.IFNA(VLOOKUP(FINAL_TABLE[[#This Row],[AIDAParentId]],PAI!$B:$L,8,0),""),"")</f>
        <v>1040.4751949807305</v>
      </c>
      <c r="V275" s="39">
        <f>IFERROR(_xlfn.IFNA(VLOOKUP(FINAL_TABLE[[#This Row],[AIDAParentId]],PAI!$B:$L,9,0),""),"")</f>
        <v>1691.9102856560487</v>
      </c>
    </row>
    <row r="276" spans="1:22">
      <c r="A276">
        <v>1129</v>
      </c>
      <c r="B276" t="s">
        <v>255</v>
      </c>
      <c r="C276" t="s">
        <v>241</v>
      </c>
      <c r="D276" t="s">
        <v>240</v>
      </c>
      <c r="E276">
        <v>94515</v>
      </c>
      <c r="F276">
        <v>94514</v>
      </c>
      <c r="G276" t="s">
        <v>580</v>
      </c>
      <c r="H276" t="s">
        <v>236</v>
      </c>
      <c r="I276" t="s">
        <v>235</v>
      </c>
      <c r="J276" t="s">
        <v>236</v>
      </c>
      <c r="K276" t="s">
        <v>80</v>
      </c>
      <c r="L276" t="s">
        <v>89</v>
      </c>
      <c r="M276" t="s">
        <v>90</v>
      </c>
      <c r="N276" t="s">
        <v>324</v>
      </c>
      <c r="O276" t="s">
        <v>324</v>
      </c>
      <c r="P276" t="s">
        <v>276</v>
      </c>
      <c r="Q276" t="s">
        <v>294</v>
      </c>
      <c r="R276" t="s">
        <v>46</v>
      </c>
      <c r="S276" t="s">
        <v>236</v>
      </c>
      <c r="T276" t="s">
        <v>278</v>
      </c>
      <c r="U276" s="39">
        <f>IFERROR(_xlfn.IFNA(VLOOKUP(FINAL_TABLE[[#This Row],[AIDAParentId]],PAI!$B:$L,8,0),""),"")</f>
        <v>1040.4751949807305</v>
      </c>
      <c r="V276" s="39">
        <f>IFERROR(_xlfn.IFNA(VLOOKUP(FINAL_TABLE[[#This Row],[AIDAParentId]],PAI!$B:$L,9,0),""),"")</f>
        <v>1691.9102856560487</v>
      </c>
    </row>
    <row r="277" spans="1:22">
      <c r="A277">
        <v>1129</v>
      </c>
      <c r="B277" t="s">
        <v>255</v>
      </c>
      <c r="C277" t="s">
        <v>241</v>
      </c>
      <c r="D277" t="s">
        <v>240</v>
      </c>
      <c r="E277">
        <v>98433</v>
      </c>
      <c r="F277">
        <v>98432</v>
      </c>
      <c r="G277" t="s">
        <v>477</v>
      </c>
      <c r="H277" t="s">
        <v>236</v>
      </c>
      <c r="I277" t="s">
        <v>235</v>
      </c>
      <c r="J277" t="s">
        <v>235</v>
      </c>
      <c r="K277" t="s">
        <v>129</v>
      </c>
      <c r="L277" t="s">
        <v>160</v>
      </c>
      <c r="M277" t="s">
        <v>161</v>
      </c>
      <c r="N277" t="s">
        <v>478</v>
      </c>
      <c r="O277" t="s">
        <v>478</v>
      </c>
      <c r="P277" t="s">
        <v>276</v>
      </c>
      <c r="Q277" t="s">
        <v>294</v>
      </c>
      <c r="R277" t="s">
        <v>46</v>
      </c>
      <c r="S277" t="s">
        <v>235</v>
      </c>
      <c r="T277" t="s">
        <v>278</v>
      </c>
      <c r="U277" s="39">
        <f>IFERROR(_xlfn.IFNA(VLOOKUP(FINAL_TABLE[[#This Row],[AIDAParentId]],PAI!$B:$L,8,0),""),"")</f>
        <v>12805.160865231466</v>
      </c>
      <c r="V277" s="39">
        <f>IFERROR(_xlfn.IFNA(VLOOKUP(FINAL_TABLE[[#This Row],[AIDAParentId]],PAI!$B:$L,9,0),""),"")</f>
        <v>9461.9765444550812</v>
      </c>
    </row>
    <row r="278" spans="1:22">
      <c r="A278">
        <v>1129</v>
      </c>
      <c r="B278" t="s">
        <v>255</v>
      </c>
      <c r="C278" t="s">
        <v>241</v>
      </c>
      <c r="D278" t="s">
        <v>240</v>
      </c>
      <c r="E278">
        <v>98488</v>
      </c>
      <c r="F278">
        <v>98432</v>
      </c>
      <c r="G278" t="s">
        <v>477</v>
      </c>
      <c r="H278" t="s">
        <v>236</v>
      </c>
      <c r="I278" t="s">
        <v>235</v>
      </c>
      <c r="J278" t="s">
        <v>235</v>
      </c>
      <c r="K278" t="s">
        <v>129</v>
      </c>
      <c r="L278" t="s">
        <v>160</v>
      </c>
      <c r="M278" t="s">
        <v>161</v>
      </c>
      <c r="N278" t="s">
        <v>478</v>
      </c>
      <c r="O278" t="s">
        <v>478</v>
      </c>
      <c r="P278" t="s">
        <v>276</v>
      </c>
      <c r="Q278" t="s">
        <v>294</v>
      </c>
      <c r="R278" t="s">
        <v>46</v>
      </c>
      <c r="S278" t="s">
        <v>235</v>
      </c>
      <c r="T278" t="s">
        <v>295</v>
      </c>
      <c r="U278" s="39">
        <f>IFERROR(_xlfn.IFNA(VLOOKUP(FINAL_TABLE[[#This Row],[AIDAParentId]],PAI!$B:$L,8,0),""),"")</f>
        <v>12805.160865231466</v>
      </c>
      <c r="V278" s="39">
        <f>IFERROR(_xlfn.IFNA(VLOOKUP(FINAL_TABLE[[#This Row],[AIDAParentId]],PAI!$B:$L,9,0),""),"")</f>
        <v>9461.9765444550812</v>
      </c>
    </row>
    <row r="279" spans="1:22">
      <c r="A279">
        <v>1129</v>
      </c>
      <c r="B279" t="s">
        <v>255</v>
      </c>
      <c r="C279" t="s">
        <v>241</v>
      </c>
      <c r="D279" t="s">
        <v>240</v>
      </c>
      <c r="E279">
        <v>113266</v>
      </c>
      <c r="F279">
        <v>98432</v>
      </c>
      <c r="G279" t="s">
        <v>477</v>
      </c>
      <c r="H279" t="s">
        <v>236</v>
      </c>
      <c r="I279" t="s">
        <v>235</v>
      </c>
      <c r="J279" t="s">
        <v>235</v>
      </c>
      <c r="K279" t="s">
        <v>129</v>
      </c>
      <c r="L279" t="s">
        <v>160</v>
      </c>
      <c r="M279" t="s">
        <v>161</v>
      </c>
      <c r="N279" t="s">
        <v>478</v>
      </c>
      <c r="O279" t="s">
        <v>478</v>
      </c>
      <c r="P279" t="s">
        <v>276</v>
      </c>
      <c r="Q279" t="s">
        <v>277</v>
      </c>
      <c r="R279" t="s">
        <v>46</v>
      </c>
      <c r="S279" t="s">
        <v>235</v>
      </c>
      <c r="T279" t="s">
        <v>295</v>
      </c>
      <c r="U279" s="39">
        <f>IFERROR(_xlfn.IFNA(VLOOKUP(FINAL_TABLE[[#This Row],[AIDAParentId]],PAI!$B:$L,8,0),""),"")</f>
        <v>12805.160865231466</v>
      </c>
      <c r="V279" s="39">
        <f>IFERROR(_xlfn.IFNA(VLOOKUP(FINAL_TABLE[[#This Row],[AIDAParentId]],PAI!$B:$L,9,0),""),"")</f>
        <v>9461.9765444550812</v>
      </c>
    </row>
    <row r="280" spans="1:22">
      <c r="A280">
        <v>1129</v>
      </c>
      <c r="B280" t="s">
        <v>255</v>
      </c>
      <c r="C280" t="s">
        <v>241</v>
      </c>
      <c r="D280" t="s">
        <v>240</v>
      </c>
      <c r="E280">
        <v>113002</v>
      </c>
      <c r="F280">
        <v>98432</v>
      </c>
      <c r="G280" t="s">
        <v>477</v>
      </c>
      <c r="H280" t="s">
        <v>236</v>
      </c>
      <c r="I280" t="s">
        <v>235</v>
      </c>
      <c r="J280" t="s">
        <v>235</v>
      </c>
      <c r="K280" t="s">
        <v>129</v>
      </c>
      <c r="L280" t="s">
        <v>160</v>
      </c>
      <c r="M280" t="s">
        <v>161</v>
      </c>
      <c r="N280" t="s">
        <v>478</v>
      </c>
      <c r="O280" t="s">
        <v>478</v>
      </c>
      <c r="P280" t="s">
        <v>276</v>
      </c>
      <c r="Q280" t="s">
        <v>277</v>
      </c>
      <c r="R280" t="s">
        <v>46</v>
      </c>
      <c r="S280" t="s">
        <v>235</v>
      </c>
      <c r="T280" t="s">
        <v>316</v>
      </c>
      <c r="U280" s="39">
        <f>IFERROR(_xlfn.IFNA(VLOOKUP(FINAL_TABLE[[#This Row],[AIDAParentId]],PAI!$B:$L,8,0),""),"")</f>
        <v>12805.160865231466</v>
      </c>
      <c r="V280" s="39">
        <f>IFERROR(_xlfn.IFNA(VLOOKUP(FINAL_TABLE[[#This Row],[AIDAParentId]],PAI!$B:$L,9,0),""),"")</f>
        <v>9461.9765444550812</v>
      </c>
    </row>
    <row r="281" spans="1:22">
      <c r="A281">
        <v>1129</v>
      </c>
      <c r="B281" t="s">
        <v>255</v>
      </c>
      <c r="C281" t="s">
        <v>241</v>
      </c>
      <c r="D281" t="s">
        <v>240</v>
      </c>
      <c r="E281">
        <v>89392</v>
      </c>
      <c r="F281">
        <v>89391</v>
      </c>
      <c r="G281" t="s">
        <v>331</v>
      </c>
      <c r="H281" t="s">
        <v>236</v>
      </c>
      <c r="I281" t="s">
        <v>235</v>
      </c>
      <c r="J281" t="s">
        <v>235</v>
      </c>
      <c r="K281" t="s">
        <v>93</v>
      </c>
      <c r="L281" t="s">
        <v>106</v>
      </c>
      <c r="M281" t="s">
        <v>152</v>
      </c>
      <c r="N281" t="s">
        <v>305</v>
      </c>
      <c r="O281" t="s">
        <v>305</v>
      </c>
      <c r="P281" t="s">
        <v>276</v>
      </c>
      <c r="Q281" t="s">
        <v>332</v>
      </c>
      <c r="R281" t="s">
        <v>46</v>
      </c>
      <c r="S281" t="s">
        <v>235</v>
      </c>
      <c r="T281" t="s">
        <v>278</v>
      </c>
      <c r="U281" s="39">
        <f>IFERROR(_xlfn.IFNA(VLOOKUP(FINAL_TABLE[[#This Row],[AIDAParentId]],PAI!$B:$L,8,0),""),"")</f>
        <v>534.0137701728695</v>
      </c>
      <c r="V281" s="39">
        <f>IFERROR(_xlfn.IFNA(VLOOKUP(FINAL_TABLE[[#This Row],[AIDAParentId]],PAI!$B:$L,9,0),""),"")</f>
        <v>3193.373041514033</v>
      </c>
    </row>
    <row r="282" spans="1:22">
      <c r="A282">
        <v>1129</v>
      </c>
      <c r="B282" t="s">
        <v>255</v>
      </c>
      <c r="C282" t="s">
        <v>241</v>
      </c>
      <c r="D282" t="s">
        <v>240</v>
      </c>
      <c r="E282">
        <v>90876</v>
      </c>
      <c r="F282">
        <v>89391</v>
      </c>
      <c r="G282" t="s">
        <v>331</v>
      </c>
      <c r="H282" t="s">
        <v>236</v>
      </c>
      <c r="I282" t="s">
        <v>235</v>
      </c>
      <c r="J282" t="s">
        <v>235</v>
      </c>
      <c r="K282" t="s">
        <v>93</v>
      </c>
      <c r="L282" t="s">
        <v>106</v>
      </c>
      <c r="M282" t="s">
        <v>152</v>
      </c>
      <c r="N282" t="s">
        <v>305</v>
      </c>
      <c r="O282" t="s">
        <v>305</v>
      </c>
      <c r="P282" t="s">
        <v>276</v>
      </c>
      <c r="Q282" t="s">
        <v>332</v>
      </c>
      <c r="R282" t="s">
        <v>46</v>
      </c>
      <c r="S282" t="s">
        <v>235</v>
      </c>
      <c r="T282" t="s">
        <v>295</v>
      </c>
      <c r="U282" s="39">
        <f>IFERROR(_xlfn.IFNA(VLOOKUP(FINAL_TABLE[[#This Row],[AIDAParentId]],PAI!$B:$L,8,0),""),"")</f>
        <v>534.0137701728695</v>
      </c>
      <c r="V282" s="39">
        <f>IFERROR(_xlfn.IFNA(VLOOKUP(FINAL_TABLE[[#This Row],[AIDAParentId]],PAI!$B:$L,9,0),""),"")</f>
        <v>3193.373041514033</v>
      </c>
    </row>
    <row r="283" spans="1:22">
      <c r="A283">
        <v>1129</v>
      </c>
      <c r="B283" t="s">
        <v>255</v>
      </c>
      <c r="C283" t="s">
        <v>241</v>
      </c>
      <c r="D283" t="s">
        <v>240</v>
      </c>
      <c r="E283">
        <v>114821</v>
      </c>
      <c r="F283">
        <v>111211</v>
      </c>
      <c r="G283" t="s">
        <v>993</v>
      </c>
      <c r="H283" t="s">
        <v>236</v>
      </c>
      <c r="I283" t="s">
        <v>235</v>
      </c>
      <c r="J283" t="s">
        <v>237</v>
      </c>
      <c r="K283" t="s">
        <v>83</v>
      </c>
      <c r="L283" t="s">
        <v>115</v>
      </c>
      <c r="M283" t="s">
        <v>116</v>
      </c>
      <c r="N283" t="s">
        <v>293</v>
      </c>
      <c r="O283" t="s">
        <v>293</v>
      </c>
      <c r="P283" t="s">
        <v>276</v>
      </c>
      <c r="Q283" t="s">
        <v>277</v>
      </c>
      <c r="R283" t="s">
        <v>46</v>
      </c>
      <c r="S283" t="s">
        <v>237</v>
      </c>
      <c r="T283" t="s">
        <v>316</v>
      </c>
      <c r="U283" s="39">
        <f>IFERROR(_xlfn.IFNA(VLOOKUP(FINAL_TABLE[[#This Row],[AIDAParentId]],PAI!$B:$L,8,0),""),"")</f>
        <v>339.45149692974292</v>
      </c>
      <c r="V283" s="39">
        <f>IFERROR(_xlfn.IFNA(VLOOKUP(FINAL_TABLE[[#This Row],[AIDAParentId]],PAI!$B:$L,9,0),""),"")</f>
        <v>467.00103004755789</v>
      </c>
    </row>
    <row r="284" spans="1:22">
      <c r="A284">
        <v>1129</v>
      </c>
      <c r="B284" t="s">
        <v>255</v>
      </c>
      <c r="C284" t="s">
        <v>241</v>
      </c>
      <c r="D284" t="s">
        <v>240</v>
      </c>
      <c r="E284">
        <v>111552</v>
      </c>
      <c r="F284">
        <v>82971</v>
      </c>
      <c r="G284" t="s">
        <v>700</v>
      </c>
      <c r="H284" t="s">
        <v>236</v>
      </c>
      <c r="I284" t="s">
        <v>235</v>
      </c>
      <c r="J284" t="s">
        <v>235</v>
      </c>
      <c r="K284" t="s">
        <v>80</v>
      </c>
      <c r="L284" t="s">
        <v>104</v>
      </c>
      <c r="M284" t="s">
        <v>108</v>
      </c>
      <c r="N284" t="s">
        <v>347</v>
      </c>
      <c r="O284" t="s">
        <v>347</v>
      </c>
      <c r="P284" t="s">
        <v>276</v>
      </c>
      <c r="Q284" t="s">
        <v>340</v>
      </c>
      <c r="R284" t="s">
        <v>46</v>
      </c>
      <c r="S284" t="s">
        <v>235</v>
      </c>
      <c r="T284" t="s">
        <v>278</v>
      </c>
      <c r="U284" s="39">
        <f>IFERROR(_xlfn.IFNA(VLOOKUP(FINAL_TABLE[[#This Row],[AIDAParentId]],PAI!$B:$L,8,0),""),"")</f>
        <v>2332.0504337612501</v>
      </c>
      <c r="V284" s="39">
        <f>IFERROR(_xlfn.IFNA(VLOOKUP(FINAL_TABLE[[#This Row],[AIDAParentId]],PAI!$B:$L,9,0),""),"")</f>
        <v>1407.547749928322</v>
      </c>
    </row>
    <row r="285" spans="1:22">
      <c r="A285">
        <v>1129</v>
      </c>
      <c r="B285" t="s">
        <v>255</v>
      </c>
      <c r="C285" t="s">
        <v>241</v>
      </c>
      <c r="D285" t="s">
        <v>240</v>
      </c>
      <c r="E285">
        <v>88505</v>
      </c>
      <c r="F285">
        <v>74497</v>
      </c>
      <c r="G285" t="s">
        <v>304</v>
      </c>
      <c r="H285" t="s">
        <v>236</v>
      </c>
      <c r="I285" t="s">
        <v>235</v>
      </c>
      <c r="J285" t="s">
        <v>235</v>
      </c>
      <c r="K285" t="s">
        <v>93</v>
      </c>
      <c r="L285" t="s">
        <v>106</v>
      </c>
      <c r="M285" t="s">
        <v>107</v>
      </c>
      <c r="N285" t="s">
        <v>305</v>
      </c>
      <c r="O285" t="s">
        <v>305</v>
      </c>
      <c r="P285" t="s">
        <v>276</v>
      </c>
      <c r="Q285" t="s">
        <v>277</v>
      </c>
      <c r="R285" t="s">
        <v>46</v>
      </c>
      <c r="S285" t="s">
        <v>235</v>
      </c>
      <c r="T285" t="s">
        <v>295</v>
      </c>
      <c r="U285" s="39">
        <f>IFERROR(_xlfn.IFNA(VLOOKUP(FINAL_TABLE[[#This Row],[AIDAParentId]],PAI!$B:$L,8,0),""),"")</f>
        <v>2087.7553438281825</v>
      </c>
      <c r="V285" s="39">
        <f>IFERROR(_xlfn.IFNA(VLOOKUP(FINAL_TABLE[[#This Row],[AIDAParentId]],PAI!$B:$L,9,0),""),"")</f>
        <v>4456.8834979835538</v>
      </c>
    </row>
    <row r="286" spans="1:22">
      <c r="A286">
        <v>1129</v>
      </c>
      <c r="B286" t="s">
        <v>255</v>
      </c>
      <c r="C286" t="s">
        <v>241</v>
      </c>
      <c r="D286" t="s">
        <v>240</v>
      </c>
      <c r="E286">
        <v>88486</v>
      </c>
      <c r="F286">
        <v>74497</v>
      </c>
      <c r="G286" t="s">
        <v>304</v>
      </c>
      <c r="H286" t="s">
        <v>236</v>
      </c>
      <c r="I286" t="s">
        <v>235</v>
      </c>
      <c r="J286" t="s">
        <v>235</v>
      </c>
      <c r="K286" t="s">
        <v>93</v>
      </c>
      <c r="L286" t="s">
        <v>106</v>
      </c>
      <c r="M286" t="s">
        <v>107</v>
      </c>
      <c r="N286" t="s">
        <v>305</v>
      </c>
      <c r="O286" t="s">
        <v>305</v>
      </c>
      <c r="P286" t="s">
        <v>276</v>
      </c>
      <c r="Q286" t="s">
        <v>277</v>
      </c>
      <c r="R286" t="s">
        <v>46</v>
      </c>
      <c r="S286" t="s">
        <v>235</v>
      </c>
      <c r="T286" t="s">
        <v>278</v>
      </c>
      <c r="U286" s="39">
        <f>IFERROR(_xlfn.IFNA(VLOOKUP(FINAL_TABLE[[#This Row],[AIDAParentId]],PAI!$B:$L,8,0),""),"")</f>
        <v>2087.7553438281825</v>
      </c>
      <c r="V286" s="39">
        <f>IFERROR(_xlfn.IFNA(VLOOKUP(FINAL_TABLE[[#This Row],[AIDAParentId]],PAI!$B:$L,9,0),""),"")</f>
        <v>4456.8834979835538</v>
      </c>
    </row>
    <row r="287" spans="1:22">
      <c r="A287">
        <v>1129</v>
      </c>
      <c r="B287" t="s">
        <v>255</v>
      </c>
      <c r="C287" t="s">
        <v>241</v>
      </c>
      <c r="D287" t="s">
        <v>240</v>
      </c>
      <c r="E287">
        <v>84173</v>
      </c>
      <c r="F287">
        <v>74460</v>
      </c>
      <c r="G287" t="s">
        <v>304</v>
      </c>
      <c r="H287" t="s">
        <v>236</v>
      </c>
      <c r="I287" t="s">
        <v>235</v>
      </c>
      <c r="J287" t="s">
        <v>235</v>
      </c>
      <c r="K287" t="s">
        <v>93</v>
      </c>
      <c r="L287" t="s">
        <v>106</v>
      </c>
      <c r="M287" t="s">
        <v>107</v>
      </c>
      <c r="N287" t="s">
        <v>305</v>
      </c>
      <c r="O287" t="s">
        <v>305</v>
      </c>
      <c r="P287" t="s">
        <v>276</v>
      </c>
      <c r="Q287" t="s">
        <v>294</v>
      </c>
      <c r="R287" t="s">
        <v>46</v>
      </c>
      <c r="S287" t="s">
        <v>235</v>
      </c>
      <c r="T287" t="s">
        <v>295</v>
      </c>
      <c r="U287" s="39">
        <f>IFERROR(_xlfn.IFNA(VLOOKUP(FINAL_TABLE[[#This Row],[AIDAParentId]],PAI!$B:$L,8,0),""),"")</f>
        <v>1907.5178809193478</v>
      </c>
      <c r="V287" s="39">
        <f>IFERROR(_xlfn.IFNA(VLOOKUP(FINAL_TABLE[[#This Row],[AIDAParentId]],PAI!$B:$L,9,0),""),"")</f>
        <v>11406.852252446457</v>
      </c>
    </row>
    <row r="288" spans="1:22">
      <c r="A288">
        <v>1129</v>
      </c>
      <c r="B288" t="s">
        <v>255</v>
      </c>
      <c r="C288" t="s">
        <v>241</v>
      </c>
      <c r="D288" t="s">
        <v>240</v>
      </c>
      <c r="E288">
        <v>88485</v>
      </c>
      <c r="F288">
        <v>74460</v>
      </c>
      <c r="G288" t="s">
        <v>304</v>
      </c>
      <c r="H288" t="s">
        <v>236</v>
      </c>
      <c r="I288" t="s">
        <v>235</v>
      </c>
      <c r="J288" t="s">
        <v>235</v>
      </c>
      <c r="K288" t="s">
        <v>93</v>
      </c>
      <c r="L288" t="s">
        <v>106</v>
      </c>
      <c r="M288" t="s">
        <v>107</v>
      </c>
      <c r="N288" t="s">
        <v>305</v>
      </c>
      <c r="O288" t="s">
        <v>305</v>
      </c>
      <c r="P288" t="s">
        <v>276</v>
      </c>
      <c r="Q288" t="s">
        <v>294</v>
      </c>
      <c r="R288" t="s">
        <v>46</v>
      </c>
      <c r="S288" t="s">
        <v>235</v>
      </c>
      <c r="T288" t="s">
        <v>278</v>
      </c>
      <c r="U288" s="39">
        <f>IFERROR(_xlfn.IFNA(VLOOKUP(FINAL_TABLE[[#This Row],[AIDAParentId]],PAI!$B:$L,8,0),""),"")</f>
        <v>1907.5178809193478</v>
      </c>
      <c r="V288" s="39">
        <f>IFERROR(_xlfn.IFNA(VLOOKUP(FINAL_TABLE[[#This Row],[AIDAParentId]],PAI!$B:$L,9,0),""),"")</f>
        <v>11406.852252446457</v>
      </c>
    </row>
    <row r="289" spans="1:22">
      <c r="A289">
        <v>1129</v>
      </c>
      <c r="B289" t="s">
        <v>255</v>
      </c>
      <c r="C289" t="s">
        <v>241</v>
      </c>
      <c r="D289" t="s">
        <v>240</v>
      </c>
      <c r="E289">
        <v>74461</v>
      </c>
      <c r="F289">
        <v>74460</v>
      </c>
      <c r="G289" t="s">
        <v>304</v>
      </c>
      <c r="H289" t="s">
        <v>236</v>
      </c>
      <c r="I289" t="s">
        <v>235</v>
      </c>
      <c r="J289" t="s">
        <v>235</v>
      </c>
      <c r="K289" t="s">
        <v>93</v>
      </c>
      <c r="L289" t="s">
        <v>106</v>
      </c>
      <c r="M289" t="s">
        <v>107</v>
      </c>
      <c r="N289" t="s">
        <v>305</v>
      </c>
      <c r="O289" t="s">
        <v>305</v>
      </c>
      <c r="P289" t="s">
        <v>276</v>
      </c>
      <c r="Q289" t="s">
        <v>294</v>
      </c>
      <c r="R289" t="s">
        <v>46</v>
      </c>
      <c r="S289" t="s">
        <v>235</v>
      </c>
      <c r="T289" t="s">
        <v>278</v>
      </c>
      <c r="U289" s="39">
        <f>IFERROR(_xlfn.IFNA(VLOOKUP(FINAL_TABLE[[#This Row],[AIDAParentId]],PAI!$B:$L,8,0),""),"")</f>
        <v>1907.5178809193478</v>
      </c>
      <c r="V289" s="39">
        <f>IFERROR(_xlfn.IFNA(VLOOKUP(FINAL_TABLE[[#This Row],[AIDAParentId]],PAI!$B:$L,9,0),""),"")</f>
        <v>11406.852252446457</v>
      </c>
    </row>
    <row r="290" spans="1:22">
      <c r="A290">
        <v>1129</v>
      </c>
      <c r="B290" t="s">
        <v>255</v>
      </c>
      <c r="C290" t="s">
        <v>241</v>
      </c>
      <c r="D290" t="s">
        <v>240</v>
      </c>
      <c r="E290">
        <v>74498</v>
      </c>
      <c r="F290">
        <v>74497</v>
      </c>
      <c r="G290" t="s">
        <v>304</v>
      </c>
      <c r="H290" t="s">
        <v>236</v>
      </c>
      <c r="I290" t="s">
        <v>235</v>
      </c>
      <c r="J290" t="s">
        <v>235</v>
      </c>
      <c r="K290" t="s">
        <v>93</v>
      </c>
      <c r="L290" t="s">
        <v>106</v>
      </c>
      <c r="M290" t="s">
        <v>107</v>
      </c>
      <c r="N290" t="s">
        <v>305</v>
      </c>
      <c r="O290" t="s">
        <v>305</v>
      </c>
      <c r="P290" t="s">
        <v>276</v>
      </c>
      <c r="Q290" t="s">
        <v>277</v>
      </c>
      <c r="R290" t="s">
        <v>46</v>
      </c>
      <c r="S290" t="s">
        <v>235</v>
      </c>
      <c r="T290" t="s">
        <v>278</v>
      </c>
      <c r="U290" s="39">
        <f>IFERROR(_xlfn.IFNA(VLOOKUP(FINAL_TABLE[[#This Row],[AIDAParentId]],PAI!$B:$L,8,0),""),"")</f>
        <v>2087.7553438281825</v>
      </c>
      <c r="V290" s="39">
        <f>IFERROR(_xlfn.IFNA(VLOOKUP(FINAL_TABLE[[#This Row],[AIDAParentId]],PAI!$B:$L,9,0),""),"")</f>
        <v>4456.8834979835538</v>
      </c>
    </row>
    <row r="291" spans="1:22">
      <c r="A291">
        <v>1130</v>
      </c>
      <c r="B291" t="s">
        <v>256</v>
      </c>
      <c r="C291" t="s">
        <v>249</v>
      </c>
      <c r="D291" t="s">
        <v>240</v>
      </c>
      <c r="E291">
        <v>96392</v>
      </c>
      <c r="F291">
        <v>87996</v>
      </c>
      <c r="G291" t="s">
        <v>435</v>
      </c>
      <c r="H291" t="s">
        <v>236</v>
      </c>
      <c r="I291" t="s">
        <v>235</v>
      </c>
      <c r="J291" t="s">
        <v>235</v>
      </c>
      <c r="K291" t="s">
        <v>33</v>
      </c>
      <c r="L291" t="s">
        <v>56</v>
      </c>
      <c r="M291" t="s">
        <v>68</v>
      </c>
      <c r="N291" t="s">
        <v>347</v>
      </c>
      <c r="O291" t="s">
        <v>347</v>
      </c>
      <c r="P291" t="s">
        <v>276</v>
      </c>
      <c r="Q291" t="s">
        <v>277</v>
      </c>
      <c r="R291" t="s">
        <v>46</v>
      </c>
      <c r="S291" t="s">
        <v>235</v>
      </c>
      <c r="T291" t="s">
        <v>278</v>
      </c>
      <c r="U291" s="39">
        <f>IFERROR(_xlfn.IFNA(VLOOKUP(FINAL_TABLE[[#This Row],[AIDAParentId]],PAI!$B:$L,8,0),""),"")</f>
        <v>750.80478442818128</v>
      </c>
      <c r="V291" s="39">
        <f>IFERROR(_xlfn.IFNA(VLOOKUP(FINAL_TABLE[[#This Row],[AIDAParentId]],PAI!$B:$L,9,0),""),"")</f>
        <v>419.49114202138765</v>
      </c>
    </row>
    <row r="292" spans="1:22">
      <c r="A292">
        <v>1130</v>
      </c>
      <c r="B292" t="s">
        <v>256</v>
      </c>
      <c r="C292" t="s">
        <v>249</v>
      </c>
      <c r="D292" t="s">
        <v>240</v>
      </c>
      <c r="E292">
        <v>96393</v>
      </c>
      <c r="F292">
        <v>87996</v>
      </c>
      <c r="G292" t="s">
        <v>435</v>
      </c>
      <c r="H292" t="s">
        <v>236</v>
      </c>
      <c r="I292" t="s">
        <v>235</v>
      </c>
      <c r="J292" t="s">
        <v>235</v>
      </c>
      <c r="K292" t="s">
        <v>33</v>
      </c>
      <c r="L292" t="s">
        <v>56</v>
      </c>
      <c r="M292" t="s">
        <v>68</v>
      </c>
      <c r="N292" t="s">
        <v>347</v>
      </c>
      <c r="O292" t="s">
        <v>347</v>
      </c>
      <c r="P292" t="s">
        <v>276</v>
      </c>
      <c r="Q292" t="s">
        <v>277</v>
      </c>
      <c r="R292" t="s">
        <v>46</v>
      </c>
      <c r="S292" t="s">
        <v>235</v>
      </c>
      <c r="T292" t="s">
        <v>295</v>
      </c>
      <c r="U292" s="39">
        <f>IFERROR(_xlfn.IFNA(VLOOKUP(FINAL_TABLE[[#This Row],[AIDAParentId]],PAI!$B:$L,8,0),""),"")</f>
        <v>750.80478442818128</v>
      </c>
      <c r="V292" s="39">
        <f>IFERROR(_xlfn.IFNA(VLOOKUP(FINAL_TABLE[[#This Row],[AIDAParentId]],PAI!$B:$L,9,0),""),"")</f>
        <v>419.49114202138765</v>
      </c>
    </row>
    <row r="293" spans="1:22">
      <c r="A293">
        <v>1130</v>
      </c>
      <c r="B293" t="s">
        <v>256</v>
      </c>
      <c r="C293" t="s">
        <v>249</v>
      </c>
      <c r="D293" t="s">
        <v>240</v>
      </c>
      <c r="E293">
        <v>98299</v>
      </c>
      <c r="F293">
        <v>98298</v>
      </c>
      <c r="G293" t="s">
        <v>473</v>
      </c>
      <c r="H293" t="s">
        <v>236</v>
      </c>
      <c r="I293" t="s">
        <v>235</v>
      </c>
      <c r="J293" t="s">
        <v>235</v>
      </c>
      <c r="K293" t="s">
        <v>117</v>
      </c>
      <c r="L293" t="s">
        <v>118</v>
      </c>
      <c r="M293" t="s">
        <v>178</v>
      </c>
      <c r="N293" t="s">
        <v>324</v>
      </c>
      <c r="O293" t="s">
        <v>324</v>
      </c>
      <c r="P293" t="s">
        <v>276</v>
      </c>
      <c r="Q293" t="s">
        <v>277</v>
      </c>
      <c r="R293" t="s">
        <v>46</v>
      </c>
      <c r="S293" t="s">
        <v>235</v>
      </c>
      <c r="T293" t="s">
        <v>278</v>
      </c>
      <c r="U293" s="39">
        <f>IFERROR(_xlfn.IFNA(VLOOKUP(FINAL_TABLE[[#This Row],[AIDAParentId]],PAI!$B:$L,8,0),""),"")</f>
        <v>340.33342733751942</v>
      </c>
      <c r="V293" s="39">
        <f>IFERROR(_xlfn.IFNA(VLOOKUP(FINAL_TABLE[[#This Row],[AIDAParentId]],PAI!$B:$L,9,0),""),"")</f>
        <v>829.90297953902927</v>
      </c>
    </row>
    <row r="294" spans="1:22">
      <c r="A294">
        <v>1130</v>
      </c>
      <c r="B294" t="s">
        <v>256</v>
      </c>
      <c r="C294" t="s">
        <v>249</v>
      </c>
      <c r="D294" t="s">
        <v>240</v>
      </c>
      <c r="E294">
        <v>98300</v>
      </c>
      <c r="F294">
        <v>98298</v>
      </c>
      <c r="G294" t="s">
        <v>473</v>
      </c>
      <c r="H294" t="s">
        <v>236</v>
      </c>
      <c r="I294" t="s">
        <v>235</v>
      </c>
      <c r="J294" t="s">
        <v>235</v>
      </c>
      <c r="K294" t="s">
        <v>117</v>
      </c>
      <c r="L294" t="s">
        <v>118</v>
      </c>
      <c r="M294" t="s">
        <v>178</v>
      </c>
      <c r="N294" t="s">
        <v>324</v>
      </c>
      <c r="O294" t="s">
        <v>324</v>
      </c>
      <c r="P294" t="s">
        <v>276</v>
      </c>
      <c r="Q294" t="s">
        <v>277</v>
      </c>
      <c r="R294" t="s">
        <v>46</v>
      </c>
      <c r="S294" t="s">
        <v>235</v>
      </c>
      <c r="T294" t="s">
        <v>295</v>
      </c>
      <c r="U294" s="39">
        <f>IFERROR(_xlfn.IFNA(VLOOKUP(FINAL_TABLE[[#This Row],[AIDAParentId]],PAI!$B:$L,8,0),""),"")</f>
        <v>340.33342733751942</v>
      </c>
      <c r="V294" s="39">
        <f>IFERROR(_xlfn.IFNA(VLOOKUP(FINAL_TABLE[[#This Row],[AIDAParentId]],PAI!$B:$L,9,0),""),"")</f>
        <v>829.90297953902927</v>
      </c>
    </row>
    <row r="295" spans="1:22">
      <c r="A295">
        <v>1130</v>
      </c>
      <c r="B295" t="s">
        <v>256</v>
      </c>
      <c r="C295" t="s">
        <v>249</v>
      </c>
      <c r="D295" t="s">
        <v>240</v>
      </c>
      <c r="E295">
        <v>97488</v>
      </c>
      <c r="F295">
        <v>82684</v>
      </c>
      <c r="G295" t="s">
        <v>460</v>
      </c>
      <c r="H295" t="s">
        <v>236</v>
      </c>
      <c r="I295" t="s">
        <v>235</v>
      </c>
      <c r="J295" t="s">
        <v>235</v>
      </c>
      <c r="K295" t="s">
        <v>83</v>
      </c>
      <c r="L295" t="s">
        <v>115</v>
      </c>
      <c r="M295" t="s">
        <v>116</v>
      </c>
      <c r="N295" t="s">
        <v>461</v>
      </c>
      <c r="O295" t="s">
        <v>461</v>
      </c>
      <c r="P295" t="s">
        <v>276</v>
      </c>
      <c r="Q295" t="s">
        <v>277</v>
      </c>
      <c r="R295" t="s">
        <v>46</v>
      </c>
      <c r="S295" t="s">
        <v>235</v>
      </c>
      <c r="T295" t="s">
        <v>278</v>
      </c>
      <c r="U295" s="39">
        <f>IFERROR(_xlfn.IFNA(VLOOKUP(FINAL_TABLE[[#This Row],[AIDAParentId]],PAI!$B:$L,8,0),""),"")</f>
        <v>206.78169995313309</v>
      </c>
      <c r="V295" s="39">
        <f>IFERROR(_xlfn.IFNA(VLOOKUP(FINAL_TABLE[[#This Row],[AIDAParentId]],PAI!$B:$L,9,0),""),"")</f>
        <v>284.48030940068281</v>
      </c>
    </row>
    <row r="296" spans="1:22">
      <c r="A296">
        <v>1130</v>
      </c>
      <c r="B296" t="s">
        <v>256</v>
      </c>
      <c r="C296" t="s">
        <v>249</v>
      </c>
      <c r="D296" t="s">
        <v>240</v>
      </c>
      <c r="E296">
        <v>96737</v>
      </c>
      <c r="F296">
        <v>96736</v>
      </c>
      <c r="G296" t="s">
        <v>444</v>
      </c>
      <c r="H296" t="s">
        <v>236</v>
      </c>
      <c r="I296" t="s">
        <v>235</v>
      </c>
      <c r="J296" t="s">
        <v>235</v>
      </c>
      <c r="K296" t="s">
        <v>74</v>
      </c>
      <c r="L296" t="s">
        <v>186</v>
      </c>
      <c r="M296" t="s">
        <v>186</v>
      </c>
      <c r="N296" t="s">
        <v>347</v>
      </c>
      <c r="O296" t="s">
        <v>347</v>
      </c>
      <c r="P296" t="s">
        <v>276</v>
      </c>
      <c r="Q296" t="s">
        <v>277</v>
      </c>
      <c r="R296" t="s">
        <v>46</v>
      </c>
      <c r="S296" t="s">
        <v>235</v>
      </c>
      <c r="T296" t="s">
        <v>278</v>
      </c>
      <c r="U296" s="39">
        <f>IFERROR(_xlfn.IFNA(VLOOKUP(FINAL_TABLE[[#This Row],[AIDAParentId]],PAI!$B:$L,8,0),""),"")</f>
        <v>138.19139152253589</v>
      </c>
      <c r="V296" s="39">
        <f>IFERROR(_xlfn.IFNA(VLOOKUP(FINAL_TABLE[[#This Row],[AIDAParentId]],PAI!$B:$L,9,0),""),"")</f>
        <v>818.6140297952777</v>
      </c>
    </row>
    <row r="297" spans="1:22">
      <c r="A297">
        <v>1130</v>
      </c>
      <c r="B297" t="s">
        <v>256</v>
      </c>
      <c r="C297" t="s">
        <v>249</v>
      </c>
      <c r="D297" t="s">
        <v>240</v>
      </c>
      <c r="E297">
        <v>96738</v>
      </c>
      <c r="F297">
        <v>96736</v>
      </c>
      <c r="G297" t="s">
        <v>444</v>
      </c>
      <c r="H297" t="s">
        <v>236</v>
      </c>
      <c r="I297" t="s">
        <v>235</v>
      </c>
      <c r="J297" t="s">
        <v>235</v>
      </c>
      <c r="K297" t="s">
        <v>74</v>
      </c>
      <c r="L297" t="s">
        <v>186</v>
      </c>
      <c r="M297" t="s">
        <v>186</v>
      </c>
      <c r="N297" t="s">
        <v>347</v>
      </c>
      <c r="O297" t="s">
        <v>347</v>
      </c>
      <c r="P297" t="s">
        <v>276</v>
      </c>
      <c r="Q297" t="s">
        <v>277</v>
      </c>
      <c r="R297" t="s">
        <v>46</v>
      </c>
      <c r="S297" t="s">
        <v>235</v>
      </c>
      <c r="T297" t="s">
        <v>295</v>
      </c>
      <c r="U297" s="39">
        <f>IFERROR(_xlfn.IFNA(VLOOKUP(FINAL_TABLE[[#This Row],[AIDAParentId]],PAI!$B:$L,8,0),""),"")</f>
        <v>138.19139152253589</v>
      </c>
      <c r="V297" s="39">
        <f>IFERROR(_xlfn.IFNA(VLOOKUP(FINAL_TABLE[[#This Row],[AIDAParentId]],PAI!$B:$L,9,0),""),"")</f>
        <v>818.6140297952777</v>
      </c>
    </row>
    <row r="298" spans="1:22">
      <c r="A298">
        <v>1130</v>
      </c>
      <c r="B298" t="s">
        <v>256</v>
      </c>
      <c r="C298" t="s">
        <v>249</v>
      </c>
      <c r="D298" t="s">
        <v>240</v>
      </c>
      <c r="E298">
        <v>98219</v>
      </c>
      <c r="F298">
        <v>58115</v>
      </c>
      <c r="G298" t="s">
        <v>471</v>
      </c>
      <c r="H298" t="s">
        <v>236</v>
      </c>
      <c r="I298" t="s">
        <v>235</v>
      </c>
      <c r="J298" t="s">
        <v>235</v>
      </c>
      <c r="K298" t="s">
        <v>74</v>
      </c>
      <c r="L298" t="s">
        <v>142</v>
      </c>
      <c r="M298" t="s">
        <v>154</v>
      </c>
      <c r="N298" t="s">
        <v>347</v>
      </c>
      <c r="O298" t="s">
        <v>347</v>
      </c>
      <c r="P298" t="s">
        <v>276</v>
      </c>
      <c r="Q298" t="s">
        <v>340</v>
      </c>
      <c r="R298" t="s">
        <v>46</v>
      </c>
      <c r="S298" t="s">
        <v>235</v>
      </c>
      <c r="T298" t="s">
        <v>278</v>
      </c>
      <c r="U298" s="39">
        <f>IFERROR(_xlfn.IFNA(VLOOKUP(FINAL_TABLE[[#This Row],[AIDAParentId]],PAI!$B:$L,8,0),""),"")</f>
        <v>1070.9329264898054</v>
      </c>
      <c r="V298" s="39">
        <f>IFERROR(_xlfn.IFNA(VLOOKUP(FINAL_TABLE[[#This Row],[AIDAParentId]],PAI!$B:$L,9,0),""),"")</f>
        <v>1559.9202560866306</v>
      </c>
    </row>
    <row r="299" spans="1:22">
      <c r="A299">
        <v>1130</v>
      </c>
      <c r="B299" t="s">
        <v>256</v>
      </c>
      <c r="C299" t="s">
        <v>249</v>
      </c>
      <c r="D299" t="s">
        <v>240</v>
      </c>
      <c r="E299">
        <v>94605</v>
      </c>
      <c r="F299">
        <v>94604</v>
      </c>
      <c r="G299" t="s">
        <v>585</v>
      </c>
      <c r="H299" t="s">
        <v>236</v>
      </c>
      <c r="I299" t="s">
        <v>235</v>
      </c>
      <c r="J299" t="s">
        <v>235</v>
      </c>
      <c r="K299" t="s">
        <v>85</v>
      </c>
      <c r="L299" t="s">
        <v>140</v>
      </c>
      <c r="M299" t="s">
        <v>192</v>
      </c>
      <c r="N299" t="s">
        <v>347</v>
      </c>
      <c r="O299" t="s">
        <v>347</v>
      </c>
      <c r="P299" t="s">
        <v>276</v>
      </c>
      <c r="Q299" t="s">
        <v>277</v>
      </c>
      <c r="R299" t="s">
        <v>46</v>
      </c>
      <c r="S299" t="s">
        <v>235</v>
      </c>
      <c r="T299" t="s">
        <v>278</v>
      </c>
      <c r="U299" s="39">
        <f>IFERROR(_xlfn.IFNA(VLOOKUP(FINAL_TABLE[[#This Row],[AIDAParentId]],PAI!$B:$L,8,0),""),"")</f>
        <v>136109.0157038687</v>
      </c>
      <c r="V299" s="39">
        <f>IFERROR(_xlfn.IFNA(VLOOKUP(FINAL_TABLE[[#This Row],[AIDAParentId]],PAI!$B:$L,9,0),""),"")</f>
        <v>6134.1957418798111</v>
      </c>
    </row>
    <row r="300" spans="1:22">
      <c r="A300">
        <v>1130</v>
      </c>
      <c r="B300" t="s">
        <v>256</v>
      </c>
      <c r="C300" t="s">
        <v>249</v>
      </c>
      <c r="D300" t="s">
        <v>240</v>
      </c>
      <c r="E300">
        <v>94606</v>
      </c>
      <c r="F300">
        <v>94604</v>
      </c>
      <c r="G300" t="s">
        <v>585</v>
      </c>
      <c r="H300" t="s">
        <v>236</v>
      </c>
      <c r="I300" t="s">
        <v>235</v>
      </c>
      <c r="J300" t="s">
        <v>235</v>
      </c>
      <c r="K300" t="s">
        <v>85</v>
      </c>
      <c r="L300" t="s">
        <v>140</v>
      </c>
      <c r="M300" t="s">
        <v>192</v>
      </c>
      <c r="N300" t="s">
        <v>347</v>
      </c>
      <c r="O300" t="s">
        <v>347</v>
      </c>
      <c r="P300" t="s">
        <v>276</v>
      </c>
      <c r="Q300" t="s">
        <v>277</v>
      </c>
      <c r="R300" t="s">
        <v>46</v>
      </c>
      <c r="S300" t="s">
        <v>235</v>
      </c>
      <c r="T300" t="s">
        <v>295</v>
      </c>
      <c r="U300" s="39">
        <f>IFERROR(_xlfn.IFNA(VLOOKUP(FINAL_TABLE[[#This Row],[AIDAParentId]],PAI!$B:$L,8,0),""),"")</f>
        <v>136109.0157038687</v>
      </c>
      <c r="V300" s="39">
        <f>IFERROR(_xlfn.IFNA(VLOOKUP(FINAL_TABLE[[#This Row],[AIDAParentId]],PAI!$B:$L,9,0),""),"")</f>
        <v>6134.1957418798111</v>
      </c>
    </row>
    <row r="301" spans="1:22">
      <c r="A301">
        <v>1130</v>
      </c>
      <c r="B301" t="s">
        <v>256</v>
      </c>
      <c r="C301" t="s">
        <v>249</v>
      </c>
      <c r="D301" t="s">
        <v>240</v>
      </c>
      <c r="E301">
        <v>90027</v>
      </c>
      <c r="F301">
        <v>90026</v>
      </c>
      <c r="G301" t="s">
        <v>363</v>
      </c>
      <c r="H301" t="s">
        <v>236</v>
      </c>
      <c r="I301" t="s">
        <v>235</v>
      </c>
      <c r="J301" t="s">
        <v>235</v>
      </c>
      <c r="K301" t="s">
        <v>80</v>
      </c>
      <c r="L301" t="s">
        <v>81</v>
      </c>
      <c r="M301" t="s">
        <v>82</v>
      </c>
      <c r="N301" t="s">
        <v>305</v>
      </c>
      <c r="O301" t="s">
        <v>364</v>
      </c>
      <c r="P301" t="s">
        <v>276</v>
      </c>
      <c r="Q301" t="s">
        <v>277</v>
      </c>
      <c r="R301" t="s">
        <v>46</v>
      </c>
      <c r="S301" t="s">
        <v>235</v>
      </c>
      <c r="T301" t="s">
        <v>278</v>
      </c>
      <c r="U301" s="39">
        <f>IFERROR(_xlfn.IFNA(VLOOKUP(FINAL_TABLE[[#This Row],[AIDAParentId]],PAI!$B:$L,8,0),""),"")</f>
        <v>511.09033245983505</v>
      </c>
      <c r="V301" s="39">
        <f>IFERROR(_xlfn.IFNA(VLOOKUP(FINAL_TABLE[[#This Row],[AIDAParentId]],PAI!$B:$L,9,0),""),"")</f>
        <v>658.39252335972151</v>
      </c>
    </row>
    <row r="302" spans="1:22">
      <c r="A302">
        <v>1130</v>
      </c>
      <c r="B302" t="s">
        <v>256</v>
      </c>
      <c r="C302" t="s">
        <v>249</v>
      </c>
      <c r="D302" t="s">
        <v>240</v>
      </c>
      <c r="E302">
        <v>90663</v>
      </c>
      <c r="F302">
        <v>90026</v>
      </c>
      <c r="G302" t="s">
        <v>363</v>
      </c>
      <c r="H302" t="s">
        <v>236</v>
      </c>
      <c r="I302" t="s">
        <v>235</v>
      </c>
      <c r="J302" t="s">
        <v>236</v>
      </c>
      <c r="K302" t="s">
        <v>80</v>
      </c>
      <c r="L302" t="s">
        <v>81</v>
      </c>
      <c r="M302" t="s">
        <v>82</v>
      </c>
      <c r="N302" t="s">
        <v>305</v>
      </c>
      <c r="O302" t="s">
        <v>364</v>
      </c>
      <c r="P302" t="s">
        <v>276</v>
      </c>
      <c r="Q302" t="s">
        <v>277</v>
      </c>
      <c r="R302" t="s">
        <v>46</v>
      </c>
      <c r="S302" t="s">
        <v>235</v>
      </c>
      <c r="T302" t="s">
        <v>295</v>
      </c>
      <c r="U302" s="39">
        <f>IFERROR(_xlfn.IFNA(VLOOKUP(FINAL_TABLE[[#This Row],[AIDAParentId]],PAI!$B:$L,8,0),""),"")</f>
        <v>511.09033245983505</v>
      </c>
      <c r="V302" s="39">
        <f>IFERROR(_xlfn.IFNA(VLOOKUP(FINAL_TABLE[[#This Row],[AIDAParentId]],PAI!$B:$L,9,0),""),"")</f>
        <v>658.39252335972151</v>
      </c>
    </row>
    <row r="303" spans="1:22">
      <c r="A303">
        <v>1130</v>
      </c>
      <c r="B303" t="s">
        <v>256</v>
      </c>
      <c r="C303" t="s">
        <v>249</v>
      </c>
      <c r="D303" t="s">
        <v>240</v>
      </c>
      <c r="E303">
        <v>112354</v>
      </c>
      <c r="F303">
        <v>112350</v>
      </c>
      <c r="G303" t="s">
        <v>747</v>
      </c>
      <c r="H303" t="s">
        <v>236</v>
      </c>
      <c r="I303" t="s">
        <v>235</v>
      </c>
      <c r="J303" t="s">
        <v>237</v>
      </c>
      <c r="K303" t="s">
        <v>83</v>
      </c>
      <c r="L303" t="s">
        <v>115</v>
      </c>
      <c r="M303" t="s">
        <v>116</v>
      </c>
      <c r="N303" t="s">
        <v>293</v>
      </c>
      <c r="O303" t="s">
        <v>364</v>
      </c>
      <c r="P303" t="s">
        <v>276</v>
      </c>
      <c r="Q303" t="s">
        <v>277</v>
      </c>
      <c r="R303" t="s">
        <v>46</v>
      </c>
      <c r="S303" t="s">
        <v>237</v>
      </c>
      <c r="T303" t="s">
        <v>282</v>
      </c>
      <c r="U303" s="39">
        <f>IFERROR(_xlfn.IFNA(VLOOKUP(FINAL_TABLE[[#This Row],[AIDAParentId]],PAI!$B:$L,8,0),""),"")</f>
        <v>423.53351374083854</v>
      </c>
      <c r="V303" s="39">
        <f>IFERROR(_xlfn.IFNA(VLOOKUP(FINAL_TABLE[[#This Row],[AIDAParentId]],PAI!$B:$L,9,0),""),"")</f>
        <v>582.67702150558</v>
      </c>
    </row>
    <row r="304" spans="1:22">
      <c r="A304">
        <v>1130</v>
      </c>
      <c r="B304" t="s">
        <v>256</v>
      </c>
      <c r="C304" t="s">
        <v>249</v>
      </c>
      <c r="D304" t="s">
        <v>240</v>
      </c>
      <c r="E304">
        <v>112622</v>
      </c>
      <c r="F304">
        <v>112350</v>
      </c>
      <c r="G304" t="s">
        <v>747</v>
      </c>
      <c r="H304" t="s">
        <v>236</v>
      </c>
      <c r="I304" t="s">
        <v>235</v>
      </c>
      <c r="J304" t="s">
        <v>236</v>
      </c>
      <c r="K304" t="s">
        <v>83</v>
      </c>
      <c r="L304" t="s">
        <v>115</v>
      </c>
      <c r="M304" t="s">
        <v>116</v>
      </c>
      <c r="N304" t="s">
        <v>293</v>
      </c>
      <c r="O304" t="s">
        <v>364</v>
      </c>
      <c r="P304" t="s">
        <v>276</v>
      </c>
      <c r="Q304" t="s">
        <v>277</v>
      </c>
      <c r="R304" t="s">
        <v>46</v>
      </c>
      <c r="S304" t="s">
        <v>237</v>
      </c>
      <c r="T304" t="s">
        <v>278</v>
      </c>
      <c r="U304" s="39">
        <f>IFERROR(_xlfn.IFNA(VLOOKUP(FINAL_TABLE[[#This Row],[AIDAParentId]],PAI!$B:$L,8,0),""),"")</f>
        <v>423.53351374083854</v>
      </c>
      <c r="V304" s="39">
        <f>IFERROR(_xlfn.IFNA(VLOOKUP(FINAL_TABLE[[#This Row],[AIDAParentId]],PAI!$B:$L,9,0),""),"")</f>
        <v>582.67702150558</v>
      </c>
    </row>
    <row r="305" spans="1:22">
      <c r="A305">
        <v>1130</v>
      </c>
      <c r="B305" t="s">
        <v>256</v>
      </c>
      <c r="C305" t="s">
        <v>249</v>
      </c>
      <c r="D305" t="s">
        <v>240</v>
      </c>
      <c r="E305">
        <v>112352</v>
      </c>
      <c r="F305">
        <v>112350</v>
      </c>
      <c r="G305" t="s">
        <v>747</v>
      </c>
      <c r="H305" t="s">
        <v>236</v>
      </c>
      <c r="I305" t="s">
        <v>235</v>
      </c>
      <c r="J305" t="s">
        <v>237</v>
      </c>
      <c r="K305" t="s">
        <v>83</v>
      </c>
      <c r="L305" t="s">
        <v>115</v>
      </c>
      <c r="M305" t="s">
        <v>116</v>
      </c>
      <c r="N305" t="s">
        <v>293</v>
      </c>
      <c r="O305" t="s">
        <v>364</v>
      </c>
      <c r="P305" t="s">
        <v>276</v>
      </c>
      <c r="Q305" t="s">
        <v>277</v>
      </c>
      <c r="R305" t="s">
        <v>46</v>
      </c>
      <c r="S305" t="s">
        <v>237</v>
      </c>
      <c r="T305" t="s">
        <v>278</v>
      </c>
      <c r="U305" s="39">
        <f>IFERROR(_xlfn.IFNA(VLOOKUP(FINAL_TABLE[[#This Row],[AIDAParentId]],PAI!$B:$L,8,0),""),"")</f>
        <v>423.53351374083854</v>
      </c>
      <c r="V305" s="39">
        <f>IFERROR(_xlfn.IFNA(VLOOKUP(FINAL_TABLE[[#This Row],[AIDAParentId]],PAI!$B:$L,9,0),""),"")</f>
        <v>582.67702150558</v>
      </c>
    </row>
    <row r="306" spans="1:22">
      <c r="A306">
        <v>1130</v>
      </c>
      <c r="B306" t="s">
        <v>256</v>
      </c>
      <c r="C306" t="s">
        <v>249</v>
      </c>
      <c r="D306" t="s">
        <v>240</v>
      </c>
      <c r="E306">
        <v>112353</v>
      </c>
      <c r="F306">
        <v>112350</v>
      </c>
      <c r="G306" t="s">
        <v>747</v>
      </c>
      <c r="H306" t="s">
        <v>236</v>
      </c>
      <c r="I306" t="s">
        <v>235</v>
      </c>
      <c r="J306" t="s">
        <v>237</v>
      </c>
      <c r="K306" t="s">
        <v>83</v>
      </c>
      <c r="L306" t="s">
        <v>115</v>
      </c>
      <c r="M306" t="s">
        <v>116</v>
      </c>
      <c r="N306" t="s">
        <v>293</v>
      </c>
      <c r="O306" t="s">
        <v>364</v>
      </c>
      <c r="P306" t="s">
        <v>276</v>
      </c>
      <c r="Q306" t="s">
        <v>277</v>
      </c>
      <c r="R306" t="s">
        <v>46</v>
      </c>
      <c r="S306" t="s">
        <v>237</v>
      </c>
      <c r="T306" t="s">
        <v>295</v>
      </c>
      <c r="U306" s="39">
        <f>IFERROR(_xlfn.IFNA(VLOOKUP(FINAL_TABLE[[#This Row],[AIDAParentId]],PAI!$B:$L,8,0),""),"")</f>
        <v>423.53351374083854</v>
      </c>
      <c r="V306" s="39">
        <f>IFERROR(_xlfn.IFNA(VLOOKUP(FINAL_TABLE[[#This Row],[AIDAParentId]],PAI!$B:$L,9,0),""),"")</f>
        <v>582.67702150558</v>
      </c>
    </row>
    <row r="307" spans="1:22">
      <c r="A307">
        <v>1130</v>
      </c>
      <c r="B307" t="s">
        <v>256</v>
      </c>
      <c r="C307" t="s">
        <v>249</v>
      </c>
      <c r="D307" t="s">
        <v>240</v>
      </c>
      <c r="E307">
        <v>115781</v>
      </c>
      <c r="F307">
        <v>112350</v>
      </c>
      <c r="G307" t="s">
        <v>747</v>
      </c>
      <c r="H307" t="s">
        <v>236</v>
      </c>
      <c r="I307" t="s">
        <v>235</v>
      </c>
      <c r="J307" t="s">
        <v>236</v>
      </c>
      <c r="K307" t="s">
        <v>83</v>
      </c>
      <c r="L307" t="s">
        <v>115</v>
      </c>
      <c r="M307" t="s">
        <v>116</v>
      </c>
      <c r="N307" t="s">
        <v>293</v>
      </c>
      <c r="O307" t="s">
        <v>364</v>
      </c>
      <c r="P307" t="s">
        <v>276</v>
      </c>
      <c r="Q307" t="s">
        <v>277</v>
      </c>
      <c r="R307" t="s">
        <v>46</v>
      </c>
      <c r="S307" t="s">
        <v>237</v>
      </c>
      <c r="T307" t="s">
        <v>295</v>
      </c>
      <c r="U307" s="39">
        <f>IFERROR(_xlfn.IFNA(VLOOKUP(FINAL_TABLE[[#This Row],[AIDAParentId]],PAI!$B:$L,8,0),""),"")</f>
        <v>423.53351374083854</v>
      </c>
      <c r="V307" s="39">
        <f>IFERROR(_xlfn.IFNA(VLOOKUP(FINAL_TABLE[[#This Row],[AIDAParentId]],PAI!$B:$L,9,0),""),"")</f>
        <v>582.67702150558</v>
      </c>
    </row>
    <row r="308" spans="1:22">
      <c r="A308">
        <v>1137</v>
      </c>
      <c r="B308" t="s">
        <v>264</v>
      </c>
      <c r="C308" t="s">
        <v>242</v>
      </c>
      <c r="D308" t="s">
        <v>240</v>
      </c>
      <c r="E308">
        <v>112864</v>
      </c>
      <c r="F308">
        <v>112469</v>
      </c>
      <c r="G308" t="s">
        <v>775</v>
      </c>
      <c r="H308" t="s">
        <v>236</v>
      </c>
      <c r="I308" t="s">
        <v>235</v>
      </c>
      <c r="J308" t="s">
        <v>237</v>
      </c>
      <c r="K308" t="s">
        <v>93</v>
      </c>
      <c r="L308" t="s">
        <v>156</v>
      </c>
      <c r="M308" t="s">
        <v>156</v>
      </c>
      <c r="N308" t="s">
        <v>293</v>
      </c>
      <c r="O308" t="s">
        <v>293</v>
      </c>
      <c r="P308" t="s">
        <v>276</v>
      </c>
      <c r="Q308" t="s">
        <v>294</v>
      </c>
      <c r="R308" t="s">
        <v>46</v>
      </c>
      <c r="S308" t="s">
        <v>237</v>
      </c>
      <c r="T308" t="s">
        <v>295</v>
      </c>
      <c r="U308" s="39">
        <f>IFERROR(_xlfn.IFNA(VLOOKUP(FINAL_TABLE[[#This Row],[AIDAParentId]],PAI!$B:$L,8,0),""),"")</f>
        <v>626.57897290611538</v>
      </c>
      <c r="V308" s="39">
        <f>IFERROR(_xlfn.IFNA(VLOOKUP(FINAL_TABLE[[#This Row],[AIDAParentId]],PAI!$B:$L,9,0),""),"")</f>
        <v>1714.7428890092949</v>
      </c>
    </row>
    <row r="309" spans="1:22">
      <c r="A309">
        <v>1137</v>
      </c>
      <c r="B309" t="s">
        <v>264</v>
      </c>
      <c r="C309" t="s">
        <v>242</v>
      </c>
      <c r="D309" t="s">
        <v>240</v>
      </c>
      <c r="E309">
        <v>112811</v>
      </c>
      <c r="F309">
        <v>112469</v>
      </c>
      <c r="G309" t="s">
        <v>775</v>
      </c>
      <c r="H309" t="s">
        <v>236</v>
      </c>
      <c r="I309" t="s">
        <v>235</v>
      </c>
      <c r="J309" t="s">
        <v>235</v>
      </c>
      <c r="K309" t="s">
        <v>93</v>
      </c>
      <c r="L309" t="s">
        <v>156</v>
      </c>
      <c r="M309" t="s">
        <v>156</v>
      </c>
      <c r="N309" t="s">
        <v>293</v>
      </c>
      <c r="O309" t="s">
        <v>293</v>
      </c>
      <c r="P309" t="s">
        <v>276</v>
      </c>
      <c r="Q309" t="s">
        <v>294</v>
      </c>
      <c r="R309" t="s">
        <v>46</v>
      </c>
      <c r="S309" t="s">
        <v>237</v>
      </c>
      <c r="T309" t="s">
        <v>278</v>
      </c>
      <c r="U309" s="39">
        <f>IFERROR(_xlfn.IFNA(VLOOKUP(FINAL_TABLE[[#This Row],[AIDAParentId]],PAI!$B:$L,8,0),""),"")</f>
        <v>626.57897290611538</v>
      </c>
      <c r="V309" s="39">
        <f>IFERROR(_xlfn.IFNA(VLOOKUP(FINAL_TABLE[[#This Row],[AIDAParentId]],PAI!$B:$L,9,0),""),"")</f>
        <v>1714.7428890092949</v>
      </c>
    </row>
    <row r="310" spans="1:22">
      <c r="A310">
        <v>1137</v>
      </c>
      <c r="B310" t="s">
        <v>264</v>
      </c>
      <c r="C310" t="s">
        <v>242</v>
      </c>
      <c r="D310" t="s">
        <v>240</v>
      </c>
      <c r="E310">
        <v>112865</v>
      </c>
      <c r="F310">
        <v>112469</v>
      </c>
      <c r="G310" t="s">
        <v>775</v>
      </c>
      <c r="H310" t="s">
        <v>236</v>
      </c>
      <c r="I310" t="s">
        <v>235</v>
      </c>
      <c r="J310" t="s">
        <v>235</v>
      </c>
      <c r="K310" t="s">
        <v>93</v>
      </c>
      <c r="L310" t="s">
        <v>156</v>
      </c>
      <c r="M310" t="s">
        <v>156</v>
      </c>
      <c r="N310" t="s">
        <v>293</v>
      </c>
      <c r="O310" t="s">
        <v>293</v>
      </c>
      <c r="P310" t="s">
        <v>276</v>
      </c>
      <c r="Q310" t="s">
        <v>294</v>
      </c>
      <c r="R310" t="s">
        <v>46</v>
      </c>
      <c r="S310" t="s">
        <v>237</v>
      </c>
      <c r="T310" t="s">
        <v>278</v>
      </c>
      <c r="U310" s="39">
        <f>IFERROR(_xlfn.IFNA(VLOOKUP(FINAL_TABLE[[#This Row],[AIDAParentId]],PAI!$B:$L,8,0),""),"")</f>
        <v>626.57897290611538</v>
      </c>
      <c r="V310" s="39">
        <f>IFERROR(_xlfn.IFNA(VLOOKUP(FINAL_TABLE[[#This Row],[AIDAParentId]],PAI!$B:$L,9,0),""),"")</f>
        <v>1714.7428890092949</v>
      </c>
    </row>
    <row r="311" spans="1:22">
      <c r="A311">
        <v>1137</v>
      </c>
      <c r="B311" t="s">
        <v>264</v>
      </c>
      <c r="C311" t="s">
        <v>242</v>
      </c>
      <c r="D311" t="s">
        <v>240</v>
      </c>
      <c r="E311">
        <v>110839</v>
      </c>
      <c r="F311">
        <v>110838</v>
      </c>
      <c r="G311" t="s">
        <v>680</v>
      </c>
      <c r="H311" t="s">
        <v>236</v>
      </c>
      <c r="I311" t="s">
        <v>235</v>
      </c>
      <c r="J311" t="s">
        <v>235</v>
      </c>
      <c r="K311" t="s">
        <v>80</v>
      </c>
      <c r="L311" t="s">
        <v>104</v>
      </c>
      <c r="M311" t="s">
        <v>108</v>
      </c>
      <c r="N311" t="s">
        <v>324</v>
      </c>
      <c r="O311" t="s">
        <v>324</v>
      </c>
      <c r="P311" t="s">
        <v>276</v>
      </c>
      <c r="Q311" t="s">
        <v>294</v>
      </c>
      <c r="R311" t="s">
        <v>46</v>
      </c>
      <c r="S311" t="s">
        <v>235</v>
      </c>
      <c r="T311" t="s">
        <v>278</v>
      </c>
      <c r="U311" s="39">
        <f>IFERROR(_xlfn.IFNA(VLOOKUP(FINAL_TABLE[[#This Row],[AIDAParentId]],PAI!$B:$L,8,0),""),"")</f>
        <v>1529.7460899227274</v>
      </c>
      <c r="V311" s="39">
        <f>IFERROR(_xlfn.IFNA(VLOOKUP(FINAL_TABLE[[#This Row],[AIDAParentId]],PAI!$B:$L,9,0),""),"")</f>
        <v>923.30364543600706</v>
      </c>
    </row>
    <row r="312" spans="1:22">
      <c r="A312">
        <v>1137</v>
      </c>
      <c r="B312" t="s">
        <v>264</v>
      </c>
      <c r="C312" t="s">
        <v>242</v>
      </c>
      <c r="D312" t="s">
        <v>240</v>
      </c>
      <c r="E312">
        <v>114935</v>
      </c>
      <c r="F312">
        <v>84230</v>
      </c>
      <c r="G312" t="s">
        <v>827</v>
      </c>
      <c r="H312" t="s">
        <v>236</v>
      </c>
      <c r="I312" t="s">
        <v>235</v>
      </c>
      <c r="J312" t="s">
        <v>237</v>
      </c>
      <c r="K312" t="s">
        <v>77</v>
      </c>
      <c r="L312" t="s">
        <v>78</v>
      </c>
      <c r="M312" t="s">
        <v>79</v>
      </c>
      <c r="N312" t="s">
        <v>293</v>
      </c>
      <c r="O312" t="s">
        <v>293</v>
      </c>
      <c r="P312" t="s">
        <v>276</v>
      </c>
      <c r="Q312" t="s">
        <v>294</v>
      </c>
      <c r="R312" t="s">
        <v>46</v>
      </c>
      <c r="S312" t="s">
        <v>237</v>
      </c>
      <c r="T312" t="s">
        <v>295</v>
      </c>
      <c r="U312" s="39">
        <f>IFERROR(_xlfn.IFNA(VLOOKUP(FINAL_TABLE[[#This Row],[AIDAParentId]],PAI!$B:$L,8,0),""),"")</f>
        <v>2525.8726342585878</v>
      </c>
      <c r="V312" s="39">
        <f>IFERROR(_xlfn.IFNA(VLOOKUP(FINAL_TABLE[[#This Row],[AIDAParentId]],PAI!$B:$L,9,0),""),"")</f>
        <v>4293.2439074072581</v>
      </c>
    </row>
    <row r="313" spans="1:22">
      <c r="A313">
        <v>1137</v>
      </c>
      <c r="B313" t="s">
        <v>264</v>
      </c>
      <c r="C313" t="s">
        <v>242</v>
      </c>
      <c r="D313" t="s">
        <v>240</v>
      </c>
      <c r="E313">
        <v>113533</v>
      </c>
      <c r="F313">
        <v>84230</v>
      </c>
      <c r="G313" t="s">
        <v>827</v>
      </c>
      <c r="H313" t="s">
        <v>236</v>
      </c>
      <c r="I313" t="s">
        <v>235</v>
      </c>
      <c r="J313" t="s">
        <v>237</v>
      </c>
      <c r="K313" t="s">
        <v>77</v>
      </c>
      <c r="L313" t="s">
        <v>78</v>
      </c>
      <c r="M313" t="s">
        <v>79</v>
      </c>
      <c r="N313" t="s">
        <v>293</v>
      </c>
      <c r="O313" t="s">
        <v>293</v>
      </c>
      <c r="P313" t="s">
        <v>276</v>
      </c>
      <c r="Q313" t="s">
        <v>294</v>
      </c>
      <c r="R313" t="s">
        <v>46</v>
      </c>
      <c r="S313" t="s">
        <v>237</v>
      </c>
      <c r="T313" t="s">
        <v>295</v>
      </c>
      <c r="U313" s="39">
        <f>IFERROR(_xlfn.IFNA(VLOOKUP(FINAL_TABLE[[#This Row],[AIDAParentId]],PAI!$B:$L,8,0),""),"")</f>
        <v>2525.8726342585878</v>
      </c>
      <c r="V313" s="39">
        <f>IFERROR(_xlfn.IFNA(VLOOKUP(FINAL_TABLE[[#This Row],[AIDAParentId]],PAI!$B:$L,9,0),""),"")</f>
        <v>4293.2439074072581</v>
      </c>
    </row>
    <row r="314" spans="1:22">
      <c r="A314">
        <v>1137</v>
      </c>
      <c r="B314" t="s">
        <v>264</v>
      </c>
      <c r="C314" t="s">
        <v>242</v>
      </c>
      <c r="D314" t="s">
        <v>240</v>
      </c>
      <c r="E314">
        <v>111314</v>
      </c>
      <c r="F314">
        <v>111313</v>
      </c>
      <c r="G314" t="s">
        <v>698</v>
      </c>
      <c r="H314" t="s">
        <v>236</v>
      </c>
      <c r="I314" t="s">
        <v>235</v>
      </c>
      <c r="J314" t="s">
        <v>235</v>
      </c>
      <c r="K314" t="s">
        <v>33</v>
      </c>
      <c r="L314" t="s">
        <v>163</v>
      </c>
      <c r="M314" t="s">
        <v>167</v>
      </c>
      <c r="N314" t="s">
        <v>324</v>
      </c>
      <c r="P314" t="s">
        <v>276</v>
      </c>
      <c r="Q314" t="s">
        <v>277</v>
      </c>
      <c r="R314" t="s">
        <v>46</v>
      </c>
      <c r="S314" t="s">
        <v>235</v>
      </c>
      <c r="T314" t="s">
        <v>282</v>
      </c>
      <c r="U314" s="39">
        <f>IFERROR(_xlfn.IFNA(VLOOKUP(FINAL_TABLE[[#This Row],[AIDAParentId]],PAI!$B:$L,8,0),""),"")</f>
        <v>834.74584565058069</v>
      </c>
      <c r="V314" s="39">
        <f>IFERROR(_xlfn.IFNA(VLOOKUP(FINAL_TABLE[[#This Row],[AIDAParentId]],PAI!$B:$L,9,0),""),"")</f>
        <v>3242.4454144848028</v>
      </c>
    </row>
    <row r="315" spans="1:22">
      <c r="A315">
        <v>1137</v>
      </c>
      <c r="B315" t="s">
        <v>264</v>
      </c>
      <c r="C315" t="s">
        <v>242</v>
      </c>
      <c r="D315" t="s">
        <v>240</v>
      </c>
      <c r="E315">
        <v>112111</v>
      </c>
      <c r="F315">
        <v>112110</v>
      </c>
      <c r="G315" t="s">
        <v>729</v>
      </c>
      <c r="H315" t="s">
        <v>236</v>
      </c>
      <c r="I315" t="s">
        <v>235</v>
      </c>
      <c r="J315" t="s">
        <v>235</v>
      </c>
      <c r="K315" t="s">
        <v>85</v>
      </c>
      <c r="L315" t="s">
        <v>140</v>
      </c>
      <c r="M315" t="s">
        <v>141</v>
      </c>
      <c r="N315" t="s">
        <v>324</v>
      </c>
      <c r="O315" t="s">
        <v>324</v>
      </c>
      <c r="P315" t="s">
        <v>276</v>
      </c>
      <c r="Q315" t="s">
        <v>277</v>
      </c>
      <c r="R315" t="s">
        <v>46</v>
      </c>
      <c r="S315" t="s">
        <v>235</v>
      </c>
      <c r="T315" t="s">
        <v>278</v>
      </c>
      <c r="U315" s="39">
        <f>IFERROR(_xlfn.IFNA(VLOOKUP(FINAL_TABLE[[#This Row],[AIDAParentId]],PAI!$B:$L,8,0),""),"")</f>
        <v>8915.3294262347608</v>
      </c>
      <c r="V315" s="39">
        <f>IFERROR(_xlfn.IFNA(VLOOKUP(FINAL_TABLE[[#This Row],[AIDAParentId]],PAI!$B:$L,9,0),""),"")</f>
        <v>6031.6541189903692</v>
      </c>
    </row>
    <row r="316" spans="1:22">
      <c r="A316">
        <v>1137</v>
      </c>
      <c r="B316" t="s">
        <v>264</v>
      </c>
      <c r="C316" t="s">
        <v>242</v>
      </c>
      <c r="D316" t="s">
        <v>240</v>
      </c>
      <c r="E316">
        <v>112491</v>
      </c>
      <c r="F316">
        <v>112110</v>
      </c>
      <c r="G316" t="s">
        <v>729</v>
      </c>
      <c r="H316" t="s">
        <v>236</v>
      </c>
      <c r="I316" t="s">
        <v>235</v>
      </c>
      <c r="J316" t="s">
        <v>235</v>
      </c>
      <c r="K316" t="s">
        <v>85</v>
      </c>
      <c r="L316" t="s">
        <v>140</v>
      </c>
      <c r="M316" t="s">
        <v>141</v>
      </c>
      <c r="N316" t="s">
        <v>324</v>
      </c>
      <c r="O316" t="s">
        <v>324</v>
      </c>
      <c r="P316" t="s">
        <v>276</v>
      </c>
      <c r="Q316" t="s">
        <v>277</v>
      </c>
      <c r="R316" t="s">
        <v>46</v>
      </c>
      <c r="S316" t="s">
        <v>235</v>
      </c>
      <c r="T316" t="s">
        <v>295</v>
      </c>
      <c r="U316" s="39">
        <f>IFERROR(_xlfn.IFNA(VLOOKUP(FINAL_TABLE[[#This Row],[AIDAParentId]],PAI!$B:$L,8,0),""),"")</f>
        <v>8915.3294262347608</v>
      </c>
      <c r="V316" s="39">
        <f>IFERROR(_xlfn.IFNA(VLOOKUP(FINAL_TABLE[[#This Row],[AIDAParentId]],PAI!$B:$L,9,0),""),"")</f>
        <v>6031.6541189903692</v>
      </c>
    </row>
    <row r="317" spans="1:22">
      <c r="A317">
        <v>1137</v>
      </c>
      <c r="B317" t="s">
        <v>264</v>
      </c>
      <c r="C317" t="s">
        <v>242</v>
      </c>
      <c r="D317" t="s">
        <v>240</v>
      </c>
      <c r="E317">
        <v>111200</v>
      </c>
      <c r="F317">
        <v>99564</v>
      </c>
      <c r="G317" t="s">
        <v>696</v>
      </c>
      <c r="H317" t="s">
        <v>236</v>
      </c>
      <c r="I317" t="s">
        <v>235</v>
      </c>
      <c r="J317" t="s">
        <v>237</v>
      </c>
      <c r="K317" t="s">
        <v>83</v>
      </c>
      <c r="L317" t="s">
        <v>87</v>
      </c>
      <c r="M317" t="s">
        <v>87</v>
      </c>
      <c r="N317" t="s">
        <v>293</v>
      </c>
      <c r="O317" t="s">
        <v>293</v>
      </c>
      <c r="P317" t="s">
        <v>276</v>
      </c>
      <c r="Q317" t="s">
        <v>277</v>
      </c>
      <c r="R317" t="s">
        <v>46</v>
      </c>
      <c r="S317" t="s">
        <v>237</v>
      </c>
      <c r="T317" t="s">
        <v>295</v>
      </c>
      <c r="U317" s="39">
        <f>IFERROR(_xlfn.IFNA(VLOOKUP(FINAL_TABLE[[#This Row],[AIDAParentId]],PAI!$B:$L,8,0),""),"")</f>
        <v>6998.8686084558403</v>
      </c>
      <c r="V317" s="39">
        <f>IFERROR(_xlfn.IFNA(VLOOKUP(FINAL_TABLE[[#This Row],[AIDAParentId]],PAI!$B:$L,9,0),""),"")</f>
        <v>2454.4911492123788</v>
      </c>
    </row>
    <row r="318" spans="1:22">
      <c r="A318">
        <v>1138</v>
      </c>
      <c r="B318" t="s">
        <v>263</v>
      </c>
      <c r="C318" t="s">
        <v>242</v>
      </c>
      <c r="D318" t="s">
        <v>252</v>
      </c>
      <c r="E318">
        <v>113913</v>
      </c>
      <c r="F318">
        <v>112482</v>
      </c>
      <c r="G318" t="s">
        <v>1120</v>
      </c>
      <c r="H318" t="s">
        <v>236</v>
      </c>
      <c r="I318" t="s">
        <v>236</v>
      </c>
      <c r="J318" t="s">
        <v>236</v>
      </c>
      <c r="K318" t="s">
        <v>83</v>
      </c>
      <c r="L318" t="s">
        <v>96</v>
      </c>
      <c r="M318" t="s">
        <v>97</v>
      </c>
      <c r="N318" t="s">
        <v>275</v>
      </c>
      <c r="O318" t="s">
        <v>275</v>
      </c>
      <c r="P318" t="s">
        <v>276</v>
      </c>
      <c r="Q318" t="s">
        <v>340</v>
      </c>
      <c r="R318" t="s">
        <v>46</v>
      </c>
      <c r="S318" t="s">
        <v>236</v>
      </c>
      <c r="T318" t="s">
        <v>278</v>
      </c>
      <c r="U318" s="39">
        <f>IFERROR(_xlfn.IFNA(VLOOKUP(FINAL_TABLE[[#This Row],[AIDAParentId]],PAI!$B:$L,8,0),""),"")</f>
        <v>3211.039901488607</v>
      </c>
      <c r="V318" s="39">
        <f>IFERROR(_xlfn.IFNA(VLOOKUP(FINAL_TABLE[[#This Row],[AIDAParentId]],PAI!$B:$L,9,0),""),"")</f>
        <v>3713.5946485855975</v>
      </c>
    </row>
    <row r="319" spans="1:22">
      <c r="A319">
        <v>1138</v>
      </c>
      <c r="B319" t="s">
        <v>263</v>
      </c>
      <c r="C319" t="s">
        <v>242</v>
      </c>
      <c r="D319" t="s">
        <v>252</v>
      </c>
      <c r="E319">
        <v>113912</v>
      </c>
      <c r="F319">
        <v>112482</v>
      </c>
      <c r="G319" t="s">
        <v>1120</v>
      </c>
      <c r="H319" t="s">
        <v>236</v>
      </c>
      <c r="I319" t="s">
        <v>236</v>
      </c>
      <c r="J319" t="s">
        <v>236</v>
      </c>
      <c r="K319" t="s">
        <v>83</v>
      </c>
      <c r="L319" t="s">
        <v>96</v>
      </c>
      <c r="M319" t="s">
        <v>97</v>
      </c>
      <c r="N319" t="s">
        <v>275</v>
      </c>
      <c r="O319" t="s">
        <v>275</v>
      </c>
      <c r="P319" t="s">
        <v>276</v>
      </c>
      <c r="Q319" t="s">
        <v>340</v>
      </c>
      <c r="R319" t="s">
        <v>46</v>
      </c>
      <c r="S319" t="s">
        <v>236</v>
      </c>
      <c r="T319" t="s">
        <v>295</v>
      </c>
      <c r="U319" s="39">
        <f>IFERROR(_xlfn.IFNA(VLOOKUP(FINAL_TABLE[[#This Row],[AIDAParentId]],PAI!$B:$L,8,0),""),"")</f>
        <v>3211.039901488607</v>
      </c>
      <c r="V319" s="39">
        <f>IFERROR(_xlfn.IFNA(VLOOKUP(FINAL_TABLE[[#This Row],[AIDAParentId]],PAI!$B:$L,9,0),""),"")</f>
        <v>3713.5946485855975</v>
      </c>
    </row>
    <row r="320" spans="1:22">
      <c r="A320">
        <v>1138</v>
      </c>
      <c r="B320" t="s">
        <v>263</v>
      </c>
      <c r="C320" t="s">
        <v>242</v>
      </c>
      <c r="D320" t="s">
        <v>252</v>
      </c>
      <c r="E320">
        <v>113464</v>
      </c>
      <c r="F320">
        <v>112108</v>
      </c>
      <c r="G320" t="s">
        <v>1089</v>
      </c>
      <c r="H320" t="s">
        <v>236</v>
      </c>
      <c r="I320" t="s">
        <v>236</v>
      </c>
      <c r="J320" t="s">
        <v>236</v>
      </c>
      <c r="K320" t="s">
        <v>117</v>
      </c>
      <c r="L320" t="s">
        <v>118</v>
      </c>
      <c r="M320" t="s">
        <v>119</v>
      </c>
      <c r="N320" t="s">
        <v>275</v>
      </c>
      <c r="O320" t="s">
        <v>275</v>
      </c>
      <c r="P320" t="s">
        <v>276</v>
      </c>
      <c r="Q320" t="s">
        <v>277</v>
      </c>
      <c r="R320" t="s">
        <v>46</v>
      </c>
      <c r="S320" t="s">
        <v>236</v>
      </c>
      <c r="T320" t="s">
        <v>278</v>
      </c>
      <c r="U320" s="39">
        <f>IFERROR(_xlfn.IFNA(VLOOKUP(FINAL_TABLE[[#This Row],[AIDAParentId]],PAI!$B:$L,8,0),""),"")</f>
        <v>2498.7979352463435</v>
      </c>
      <c r="V320" s="39">
        <f>IFERROR(_xlfn.IFNA(VLOOKUP(FINAL_TABLE[[#This Row],[AIDAParentId]],PAI!$B:$L,9,0),""),"")</f>
        <v>11829.544778841035</v>
      </c>
    </row>
    <row r="321" spans="1:22">
      <c r="A321">
        <v>1138</v>
      </c>
      <c r="B321" t="s">
        <v>263</v>
      </c>
      <c r="C321" t="s">
        <v>242</v>
      </c>
      <c r="D321" t="s">
        <v>252</v>
      </c>
      <c r="E321">
        <v>112400</v>
      </c>
      <c r="F321">
        <v>110836</v>
      </c>
      <c r="G321" t="s">
        <v>752</v>
      </c>
      <c r="H321" t="s">
        <v>236</v>
      </c>
      <c r="I321" t="s">
        <v>236</v>
      </c>
      <c r="J321" t="s">
        <v>236</v>
      </c>
      <c r="K321" t="s">
        <v>83</v>
      </c>
      <c r="L321" t="s">
        <v>96</v>
      </c>
      <c r="M321" t="s">
        <v>133</v>
      </c>
      <c r="N321" t="s">
        <v>275</v>
      </c>
      <c r="O321" t="s">
        <v>275</v>
      </c>
      <c r="P321" t="s">
        <v>276</v>
      </c>
      <c r="Q321" t="s">
        <v>277</v>
      </c>
      <c r="R321" t="s">
        <v>46</v>
      </c>
      <c r="S321" t="s">
        <v>236</v>
      </c>
      <c r="T321" t="s">
        <v>295</v>
      </c>
      <c r="U321" s="39">
        <f>IFERROR(_xlfn.IFNA(VLOOKUP(FINAL_TABLE[[#This Row],[AIDAParentId]],PAI!$B:$L,8,0),""),"")</f>
        <v>3211.039901488607</v>
      </c>
      <c r="V321" s="39">
        <f>IFERROR(_xlfn.IFNA(VLOOKUP(FINAL_TABLE[[#This Row],[AIDAParentId]],PAI!$B:$L,9,0),""),"")</f>
        <v>3713.5946485855975</v>
      </c>
    </row>
    <row r="322" spans="1:22">
      <c r="A322">
        <v>1138</v>
      </c>
      <c r="B322" t="s">
        <v>263</v>
      </c>
      <c r="C322" t="s">
        <v>242</v>
      </c>
      <c r="D322" t="s">
        <v>252</v>
      </c>
      <c r="E322">
        <v>114283</v>
      </c>
      <c r="F322">
        <v>112395</v>
      </c>
      <c r="G322" t="s">
        <v>972</v>
      </c>
      <c r="H322" t="s">
        <v>236</v>
      </c>
      <c r="I322" t="s">
        <v>236</v>
      </c>
      <c r="J322" t="s">
        <v>236</v>
      </c>
      <c r="K322" t="s">
        <v>80</v>
      </c>
      <c r="L322" t="s">
        <v>89</v>
      </c>
      <c r="M322" t="s">
        <v>185</v>
      </c>
      <c r="N322" t="s">
        <v>275</v>
      </c>
      <c r="O322" t="s">
        <v>275</v>
      </c>
      <c r="P322" t="s">
        <v>276</v>
      </c>
      <c r="Q322" t="s">
        <v>294</v>
      </c>
      <c r="R322" t="s">
        <v>46</v>
      </c>
      <c r="S322" t="s">
        <v>236</v>
      </c>
      <c r="T322" t="s">
        <v>282</v>
      </c>
      <c r="U322" s="39">
        <f>IFERROR(_xlfn.IFNA(VLOOKUP(FINAL_TABLE[[#This Row],[AIDAParentId]],PAI!$B:$L,8,0),""),"")</f>
        <v>1775.7702703681632</v>
      </c>
      <c r="V322" s="39">
        <f>IFERROR(_xlfn.IFNA(VLOOKUP(FINAL_TABLE[[#This Row],[AIDAParentId]],PAI!$B:$L,9,0),""),"")</f>
        <v>1848.8556905461371</v>
      </c>
    </row>
    <row r="323" spans="1:22">
      <c r="A323">
        <v>1138</v>
      </c>
      <c r="B323" t="s">
        <v>263</v>
      </c>
      <c r="C323" t="s">
        <v>242</v>
      </c>
      <c r="D323" t="s">
        <v>252</v>
      </c>
      <c r="E323">
        <v>114284</v>
      </c>
      <c r="F323">
        <v>112395</v>
      </c>
      <c r="G323" t="s">
        <v>972</v>
      </c>
      <c r="H323" t="s">
        <v>236</v>
      </c>
      <c r="I323" t="s">
        <v>236</v>
      </c>
      <c r="J323" t="s">
        <v>236</v>
      </c>
      <c r="K323" t="s">
        <v>80</v>
      </c>
      <c r="L323" t="s">
        <v>89</v>
      </c>
      <c r="M323" t="s">
        <v>185</v>
      </c>
      <c r="N323" t="s">
        <v>275</v>
      </c>
      <c r="O323" t="s">
        <v>275</v>
      </c>
      <c r="P323" t="s">
        <v>276</v>
      </c>
      <c r="Q323" t="s">
        <v>294</v>
      </c>
      <c r="R323" t="s">
        <v>46</v>
      </c>
      <c r="S323" t="s">
        <v>236</v>
      </c>
      <c r="T323" t="s">
        <v>278</v>
      </c>
      <c r="U323" s="39">
        <f>IFERROR(_xlfn.IFNA(VLOOKUP(FINAL_TABLE[[#This Row],[AIDAParentId]],PAI!$B:$L,8,0),""),"")</f>
        <v>1775.7702703681632</v>
      </c>
      <c r="V323" s="39">
        <f>IFERROR(_xlfn.IFNA(VLOOKUP(FINAL_TABLE[[#This Row],[AIDAParentId]],PAI!$B:$L,9,0),""),"")</f>
        <v>1848.8556905461371</v>
      </c>
    </row>
    <row r="324" spans="1:22">
      <c r="A324">
        <v>1138</v>
      </c>
      <c r="B324" t="s">
        <v>263</v>
      </c>
      <c r="C324" t="s">
        <v>242</v>
      </c>
      <c r="D324" t="s">
        <v>252</v>
      </c>
      <c r="E324">
        <v>114282</v>
      </c>
      <c r="F324">
        <v>112395</v>
      </c>
      <c r="G324" t="s">
        <v>972</v>
      </c>
      <c r="H324" t="s">
        <v>236</v>
      </c>
      <c r="I324" t="s">
        <v>236</v>
      </c>
      <c r="J324" t="s">
        <v>236</v>
      </c>
      <c r="K324" t="s">
        <v>80</v>
      </c>
      <c r="L324" t="s">
        <v>89</v>
      </c>
      <c r="M324" t="s">
        <v>185</v>
      </c>
      <c r="N324" t="s">
        <v>275</v>
      </c>
      <c r="O324" t="s">
        <v>275</v>
      </c>
      <c r="P324" t="s">
        <v>276</v>
      </c>
      <c r="Q324" t="s">
        <v>294</v>
      </c>
      <c r="R324" t="s">
        <v>46</v>
      </c>
      <c r="S324" t="s">
        <v>236</v>
      </c>
      <c r="T324" t="s">
        <v>295</v>
      </c>
      <c r="U324" s="39">
        <f>IFERROR(_xlfn.IFNA(VLOOKUP(FINAL_TABLE[[#This Row],[AIDAParentId]],PAI!$B:$L,8,0),""),"")</f>
        <v>1775.7702703681632</v>
      </c>
      <c r="V324" s="39">
        <f>IFERROR(_xlfn.IFNA(VLOOKUP(FINAL_TABLE[[#This Row],[AIDAParentId]],PAI!$B:$L,9,0),""),"")</f>
        <v>1848.8556905461371</v>
      </c>
    </row>
    <row r="325" spans="1:22">
      <c r="A325">
        <v>1138</v>
      </c>
      <c r="B325" t="s">
        <v>263</v>
      </c>
      <c r="C325" t="s">
        <v>242</v>
      </c>
      <c r="D325" t="s">
        <v>252</v>
      </c>
      <c r="E325">
        <v>111150</v>
      </c>
      <c r="F325">
        <v>57380</v>
      </c>
      <c r="G325" t="s">
        <v>689</v>
      </c>
      <c r="H325" t="s">
        <v>236</v>
      </c>
      <c r="I325" t="s">
        <v>236</v>
      </c>
      <c r="J325" t="s">
        <v>236</v>
      </c>
      <c r="K325" t="s">
        <v>80</v>
      </c>
      <c r="L325" t="s">
        <v>104</v>
      </c>
      <c r="M325" t="s">
        <v>108</v>
      </c>
      <c r="N325" t="s">
        <v>275</v>
      </c>
      <c r="O325" t="s">
        <v>275</v>
      </c>
      <c r="P325" t="s">
        <v>276</v>
      </c>
      <c r="Q325" t="s">
        <v>277</v>
      </c>
      <c r="R325" t="s">
        <v>46</v>
      </c>
      <c r="S325" t="s">
        <v>236</v>
      </c>
      <c r="T325" t="s">
        <v>278</v>
      </c>
      <c r="U325" s="39">
        <f>IFERROR(_xlfn.IFNA(VLOOKUP(FINAL_TABLE[[#This Row],[AIDAParentId]],PAI!$B:$L,8,0),""),"")</f>
        <v>4557.699006589597</v>
      </c>
      <c r="V325" s="39">
        <f>IFERROR(_xlfn.IFNA(VLOOKUP(FINAL_TABLE[[#This Row],[AIDAParentId]],PAI!$B:$L,9,0),""),"")</f>
        <v>4010.3637536994788</v>
      </c>
    </row>
    <row r="326" spans="1:22">
      <c r="A326">
        <v>1138</v>
      </c>
      <c r="B326" t="s">
        <v>263</v>
      </c>
      <c r="C326" t="s">
        <v>242</v>
      </c>
      <c r="D326" t="s">
        <v>252</v>
      </c>
      <c r="E326">
        <v>112516</v>
      </c>
      <c r="F326">
        <v>111049</v>
      </c>
      <c r="G326" t="s">
        <v>1015</v>
      </c>
      <c r="H326" t="s">
        <v>236</v>
      </c>
      <c r="I326" t="s">
        <v>236</v>
      </c>
      <c r="J326" t="s">
        <v>236</v>
      </c>
      <c r="K326" t="s">
        <v>77</v>
      </c>
      <c r="L326" t="s">
        <v>78</v>
      </c>
      <c r="M326" t="s">
        <v>91</v>
      </c>
      <c r="N326" t="s">
        <v>275</v>
      </c>
      <c r="O326" t="s">
        <v>275</v>
      </c>
      <c r="P326" t="s">
        <v>276</v>
      </c>
      <c r="Q326" t="s">
        <v>277</v>
      </c>
      <c r="R326" t="s">
        <v>46</v>
      </c>
      <c r="S326" t="s">
        <v>236</v>
      </c>
      <c r="T326" t="s">
        <v>295</v>
      </c>
      <c r="U326" s="39">
        <f>IFERROR(_xlfn.IFNA(VLOOKUP(FINAL_TABLE[[#This Row],[AIDAParentId]],PAI!$B:$L,8,0),""),"")</f>
        <v>3925.4539639540289</v>
      </c>
      <c r="V326" s="39">
        <f>IFERROR(_xlfn.IFNA(VLOOKUP(FINAL_TABLE[[#This Row],[AIDAParentId]],PAI!$B:$L,9,0),""),"")</f>
        <v>2355.0299212078203</v>
      </c>
    </row>
    <row r="327" spans="1:22">
      <c r="A327">
        <v>1138</v>
      </c>
      <c r="B327" t="s">
        <v>263</v>
      </c>
      <c r="C327" t="s">
        <v>242</v>
      </c>
      <c r="D327" t="s">
        <v>252</v>
      </c>
      <c r="E327">
        <v>112514</v>
      </c>
      <c r="F327">
        <v>111049</v>
      </c>
      <c r="G327" t="s">
        <v>1015</v>
      </c>
      <c r="H327" t="s">
        <v>236</v>
      </c>
      <c r="I327" t="s">
        <v>236</v>
      </c>
      <c r="J327" t="s">
        <v>236</v>
      </c>
      <c r="K327" t="s">
        <v>77</v>
      </c>
      <c r="L327" t="s">
        <v>78</v>
      </c>
      <c r="M327" t="s">
        <v>91</v>
      </c>
      <c r="N327" t="s">
        <v>275</v>
      </c>
      <c r="O327" t="s">
        <v>275</v>
      </c>
      <c r="P327" t="s">
        <v>276</v>
      </c>
      <c r="Q327" t="s">
        <v>294</v>
      </c>
      <c r="R327" t="s">
        <v>46</v>
      </c>
      <c r="S327" t="s">
        <v>236</v>
      </c>
      <c r="T327" t="s">
        <v>278</v>
      </c>
      <c r="U327" s="39">
        <f>IFERROR(_xlfn.IFNA(VLOOKUP(FINAL_TABLE[[#This Row],[AIDAParentId]],PAI!$B:$L,8,0),""),"")</f>
        <v>3925.4539639540289</v>
      </c>
      <c r="V327" s="39">
        <f>IFERROR(_xlfn.IFNA(VLOOKUP(FINAL_TABLE[[#This Row],[AIDAParentId]],PAI!$B:$L,9,0),""),"")</f>
        <v>2355.0299212078203</v>
      </c>
    </row>
    <row r="328" spans="1:22">
      <c r="A328">
        <v>1138</v>
      </c>
      <c r="B328" t="s">
        <v>263</v>
      </c>
      <c r="C328" t="s">
        <v>242</v>
      </c>
      <c r="D328" t="s">
        <v>252</v>
      </c>
      <c r="E328">
        <v>112515</v>
      </c>
      <c r="F328">
        <v>111049</v>
      </c>
      <c r="G328" t="s">
        <v>1015</v>
      </c>
      <c r="H328" t="s">
        <v>236</v>
      </c>
      <c r="I328" t="s">
        <v>236</v>
      </c>
      <c r="J328" t="s">
        <v>236</v>
      </c>
      <c r="K328" t="s">
        <v>77</v>
      </c>
      <c r="L328" t="s">
        <v>78</v>
      </c>
      <c r="M328" t="s">
        <v>91</v>
      </c>
      <c r="N328" t="s">
        <v>275</v>
      </c>
      <c r="O328" t="s">
        <v>275</v>
      </c>
      <c r="P328" t="s">
        <v>276</v>
      </c>
      <c r="Q328" t="s">
        <v>277</v>
      </c>
      <c r="R328" t="s">
        <v>46</v>
      </c>
      <c r="S328" t="s">
        <v>236</v>
      </c>
      <c r="T328" t="s">
        <v>295</v>
      </c>
      <c r="U328" s="39">
        <f>IFERROR(_xlfn.IFNA(VLOOKUP(FINAL_TABLE[[#This Row],[AIDAParentId]],PAI!$B:$L,8,0),""),"")</f>
        <v>3925.4539639540289</v>
      </c>
      <c r="V328" s="39">
        <f>IFERROR(_xlfn.IFNA(VLOOKUP(FINAL_TABLE[[#This Row],[AIDAParentId]],PAI!$B:$L,9,0),""),"")</f>
        <v>2355.0299212078203</v>
      </c>
    </row>
    <row r="329" spans="1:22">
      <c r="A329">
        <v>1138</v>
      </c>
      <c r="B329" t="s">
        <v>263</v>
      </c>
      <c r="C329" t="s">
        <v>242</v>
      </c>
      <c r="D329" t="s">
        <v>252</v>
      </c>
      <c r="E329">
        <v>100015</v>
      </c>
      <c r="F329">
        <v>98915</v>
      </c>
      <c r="G329" t="s">
        <v>645</v>
      </c>
      <c r="H329" t="s">
        <v>236</v>
      </c>
      <c r="I329" t="s">
        <v>236</v>
      </c>
      <c r="J329" t="s">
        <v>236</v>
      </c>
      <c r="K329" t="s">
        <v>77</v>
      </c>
      <c r="L329" t="s">
        <v>78</v>
      </c>
      <c r="M329" t="s">
        <v>79</v>
      </c>
      <c r="N329" t="s">
        <v>275</v>
      </c>
      <c r="O329" t="s">
        <v>275</v>
      </c>
      <c r="P329" t="s">
        <v>276</v>
      </c>
      <c r="Q329" t="s">
        <v>277</v>
      </c>
      <c r="R329" t="s">
        <v>46</v>
      </c>
      <c r="S329" t="s">
        <v>236</v>
      </c>
      <c r="T329" t="s">
        <v>278</v>
      </c>
      <c r="U329" s="39">
        <f>IFERROR(_xlfn.IFNA(VLOOKUP(FINAL_TABLE[[#This Row],[AIDAParentId]],PAI!$B:$L,8,0),""),"")</f>
        <v>3619.1780948941278</v>
      </c>
      <c r="V329" s="39">
        <f>IFERROR(_xlfn.IFNA(VLOOKUP(FINAL_TABLE[[#This Row],[AIDAParentId]],PAI!$B:$L,9,0),""),"")</f>
        <v>7202.9768605798199</v>
      </c>
    </row>
    <row r="330" spans="1:22">
      <c r="A330">
        <v>1138</v>
      </c>
      <c r="B330" t="s">
        <v>263</v>
      </c>
      <c r="C330" t="s">
        <v>242</v>
      </c>
      <c r="D330" t="s">
        <v>252</v>
      </c>
      <c r="E330">
        <v>100016</v>
      </c>
      <c r="F330">
        <v>98915</v>
      </c>
      <c r="G330" t="s">
        <v>645</v>
      </c>
      <c r="H330" t="s">
        <v>236</v>
      </c>
      <c r="I330" t="s">
        <v>236</v>
      </c>
      <c r="J330" t="s">
        <v>236</v>
      </c>
      <c r="K330" t="s">
        <v>77</v>
      </c>
      <c r="L330" t="s">
        <v>78</v>
      </c>
      <c r="M330" t="s">
        <v>79</v>
      </c>
      <c r="N330" t="s">
        <v>275</v>
      </c>
      <c r="O330" t="s">
        <v>275</v>
      </c>
      <c r="P330" t="s">
        <v>276</v>
      </c>
      <c r="Q330" t="s">
        <v>277</v>
      </c>
      <c r="R330" t="s">
        <v>46</v>
      </c>
      <c r="S330" t="s">
        <v>236</v>
      </c>
      <c r="T330" t="s">
        <v>295</v>
      </c>
      <c r="U330" s="39">
        <f>IFERROR(_xlfn.IFNA(VLOOKUP(FINAL_TABLE[[#This Row],[AIDAParentId]],PAI!$B:$L,8,0),""),"")</f>
        <v>3619.1780948941278</v>
      </c>
      <c r="V330" s="39">
        <f>IFERROR(_xlfn.IFNA(VLOOKUP(FINAL_TABLE[[#This Row],[AIDAParentId]],PAI!$B:$L,9,0),""),"")</f>
        <v>7202.9768605798199</v>
      </c>
    </row>
    <row r="331" spans="1:22">
      <c r="A331">
        <v>1138</v>
      </c>
      <c r="B331" t="s">
        <v>263</v>
      </c>
      <c r="C331" t="s">
        <v>242</v>
      </c>
      <c r="D331" t="s">
        <v>252</v>
      </c>
      <c r="E331">
        <v>113910</v>
      </c>
      <c r="F331">
        <v>112195</v>
      </c>
      <c r="G331" t="s">
        <v>1117</v>
      </c>
      <c r="H331" t="s">
        <v>236</v>
      </c>
      <c r="I331" t="s">
        <v>236</v>
      </c>
      <c r="J331" t="s">
        <v>236</v>
      </c>
      <c r="K331" t="s">
        <v>83</v>
      </c>
      <c r="L331" t="s">
        <v>87</v>
      </c>
      <c r="M331" t="s">
        <v>87</v>
      </c>
      <c r="N331" t="s">
        <v>275</v>
      </c>
      <c r="O331" t="s">
        <v>275</v>
      </c>
      <c r="P331" t="s">
        <v>276</v>
      </c>
      <c r="Q331" t="s">
        <v>277</v>
      </c>
      <c r="R331" t="s">
        <v>46</v>
      </c>
      <c r="S331" t="s">
        <v>236</v>
      </c>
      <c r="T331" t="s">
        <v>278</v>
      </c>
      <c r="U331" s="39" t="str">
        <f>IFERROR(_xlfn.IFNA(VLOOKUP(FINAL_TABLE[[#This Row],[AIDAParentId]],PAI!$B:$L,8,0),""),"")</f>
        <v/>
      </c>
      <c r="V331" s="39" t="str">
        <f>IFERROR(_xlfn.IFNA(VLOOKUP(FINAL_TABLE[[#This Row],[AIDAParentId]],PAI!$B:$L,9,0),""),"")</f>
        <v/>
      </c>
    </row>
    <row r="332" spans="1:22">
      <c r="A332">
        <v>1138</v>
      </c>
      <c r="B332" t="s">
        <v>263</v>
      </c>
      <c r="C332" t="s">
        <v>242</v>
      </c>
      <c r="D332" t="s">
        <v>252</v>
      </c>
      <c r="E332">
        <v>114281</v>
      </c>
      <c r="F332">
        <v>112370</v>
      </c>
      <c r="G332" t="s">
        <v>968</v>
      </c>
      <c r="H332" t="s">
        <v>236</v>
      </c>
      <c r="I332" t="s">
        <v>236</v>
      </c>
      <c r="J332" t="s">
        <v>236</v>
      </c>
      <c r="K332" t="s">
        <v>77</v>
      </c>
      <c r="L332" t="s">
        <v>78</v>
      </c>
      <c r="M332" t="s">
        <v>91</v>
      </c>
      <c r="N332" t="s">
        <v>275</v>
      </c>
      <c r="O332" t="s">
        <v>275</v>
      </c>
      <c r="P332" t="s">
        <v>276</v>
      </c>
      <c r="Q332" t="s">
        <v>277</v>
      </c>
      <c r="R332" t="s">
        <v>46</v>
      </c>
      <c r="S332" t="s">
        <v>236</v>
      </c>
      <c r="T332" t="s">
        <v>278</v>
      </c>
      <c r="U332" s="39">
        <f>IFERROR(_xlfn.IFNA(VLOOKUP(FINAL_TABLE[[#This Row],[AIDAParentId]],PAI!$B:$L,8,0),""),"")</f>
        <v>3925.4539639540289</v>
      </c>
      <c r="V332" s="39">
        <f>IFERROR(_xlfn.IFNA(VLOOKUP(FINAL_TABLE[[#This Row],[AIDAParentId]],PAI!$B:$L,9,0),""),"")</f>
        <v>2355.0299212078203</v>
      </c>
    </row>
    <row r="333" spans="1:22">
      <c r="A333">
        <v>1138</v>
      </c>
      <c r="B333" t="s">
        <v>263</v>
      </c>
      <c r="C333" t="s">
        <v>242</v>
      </c>
      <c r="D333" t="s">
        <v>252</v>
      </c>
      <c r="E333">
        <v>114280</v>
      </c>
      <c r="F333">
        <v>112370</v>
      </c>
      <c r="G333" t="s">
        <v>968</v>
      </c>
      <c r="H333" t="s">
        <v>236</v>
      </c>
      <c r="I333" t="s">
        <v>236</v>
      </c>
      <c r="J333" t="s">
        <v>236</v>
      </c>
      <c r="K333" t="s">
        <v>77</v>
      </c>
      <c r="L333" t="s">
        <v>78</v>
      </c>
      <c r="M333" t="s">
        <v>91</v>
      </c>
      <c r="N333" t="s">
        <v>275</v>
      </c>
      <c r="O333" t="s">
        <v>275</v>
      </c>
      <c r="P333" t="s">
        <v>276</v>
      </c>
      <c r="Q333" t="s">
        <v>277</v>
      </c>
      <c r="R333" t="s">
        <v>46</v>
      </c>
      <c r="S333" t="s">
        <v>236</v>
      </c>
      <c r="T333" t="s">
        <v>295</v>
      </c>
      <c r="U333" s="39">
        <f>IFERROR(_xlfn.IFNA(VLOOKUP(FINAL_TABLE[[#This Row],[AIDAParentId]],PAI!$B:$L,8,0),""),"")</f>
        <v>3925.4539639540289</v>
      </c>
      <c r="V333" s="39">
        <f>IFERROR(_xlfn.IFNA(VLOOKUP(FINAL_TABLE[[#This Row],[AIDAParentId]],PAI!$B:$L,9,0),""),"")</f>
        <v>2355.0299212078203</v>
      </c>
    </row>
    <row r="334" spans="1:22">
      <c r="A334">
        <v>1138</v>
      </c>
      <c r="B334" t="s">
        <v>263</v>
      </c>
      <c r="C334" t="s">
        <v>242</v>
      </c>
      <c r="D334" t="s">
        <v>252</v>
      </c>
      <c r="E334">
        <v>100020</v>
      </c>
      <c r="F334">
        <v>99020</v>
      </c>
      <c r="G334" t="s">
        <v>649</v>
      </c>
      <c r="H334" t="s">
        <v>236</v>
      </c>
      <c r="I334" t="s">
        <v>236</v>
      </c>
      <c r="J334" t="s">
        <v>236</v>
      </c>
      <c r="K334" t="s">
        <v>74</v>
      </c>
      <c r="L334" t="s">
        <v>92</v>
      </c>
      <c r="M334" t="s">
        <v>114</v>
      </c>
      <c r="N334" t="s">
        <v>275</v>
      </c>
      <c r="O334" t="s">
        <v>275</v>
      </c>
      <c r="P334" t="s">
        <v>276</v>
      </c>
      <c r="Q334" t="s">
        <v>277</v>
      </c>
      <c r="R334" t="s">
        <v>46</v>
      </c>
      <c r="S334" t="s">
        <v>236</v>
      </c>
      <c r="T334" t="s">
        <v>295</v>
      </c>
      <c r="U334" s="39">
        <f>IFERROR(_xlfn.IFNA(VLOOKUP(FINAL_TABLE[[#This Row],[AIDAParentId]],PAI!$B:$L,8,0),""),"")</f>
        <v>809.43379735937538</v>
      </c>
      <c r="V334" s="39">
        <f>IFERROR(_xlfn.IFNA(VLOOKUP(FINAL_TABLE[[#This Row],[AIDAParentId]],PAI!$B:$L,9,0),""),"")</f>
        <v>10210.570020608322</v>
      </c>
    </row>
    <row r="335" spans="1:22">
      <c r="A335">
        <v>1138</v>
      </c>
      <c r="B335" t="s">
        <v>263</v>
      </c>
      <c r="C335" t="s">
        <v>242</v>
      </c>
      <c r="D335" t="s">
        <v>252</v>
      </c>
      <c r="E335">
        <v>112517</v>
      </c>
      <c r="F335">
        <v>111146</v>
      </c>
      <c r="G335" t="s">
        <v>756</v>
      </c>
      <c r="H335" t="s">
        <v>236</v>
      </c>
      <c r="I335" t="s">
        <v>236</v>
      </c>
      <c r="J335" t="s">
        <v>236</v>
      </c>
      <c r="K335" t="s">
        <v>74</v>
      </c>
      <c r="L335" t="s">
        <v>92</v>
      </c>
      <c r="M335" t="s">
        <v>179</v>
      </c>
      <c r="N335" t="s">
        <v>275</v>
      </c>
      <c r="O335" t="s">
        <v>275</v>
      </c>
      <c r="P335" t="s">
        <v>276</v>
      </c>
      <c r="Q335" t="s">
        <v>277</v>
      </c>
      <c r="R335" t="s">
        <v>46</v>
      </c>
      <c r="S335" t="s">
        <v>236</v>
      </c>
      <c r="T335" t="s">
        <v>278</v>
      </c>
      <c r="U335" s="39">
        <f>IFERROR(_xlfn.IFNA(VLOOKUP(FINAL_TABLE[[#This Row],[AIDAParentId]],PAI!$B:$L,8,0),""),"")</f>
        <v>99.233831359096428</v>
      </c>
      <c r="V335" s="39">
        <f>IFERROR(_xlfn.IFNA(VLOOKUP(FINAL_TABLE[[#This Row],[AIDAParentId]],PAI!$B:$L,9,0),""),"")</f>
        <v>425.62141052985697</v>
      </c>
    </row>
    <row r="336" spans="1:22">
      <c r="A336">
        <v>1138</v>
      </c>
      <c r="B336" t="s">
        <v>263</v>
      </c>
      <c r="C336" t="s">
        <v>242</v>
      </c>
      <c r="D336" t="s">
        <v>252</v>
      </c>
      <c r="E336">
        <v>110926</v>
      </c>
      <c r="F336">
        <v>87179</v>
      </c>
      <c r="G336" t="s">
        <v>683</v>
      </c>
      <c r="H336" t="s">
        <v>236</v>
      </c>
      <c r="I336" t="s">
        <v>236</v>
      </c>
      <c r="J336" t="s">
        <v>236</v>
      </c>
      <c r="K336" t="s">
        <v>80</v>
      </c>
      <c r="L336" t="s">
        <v>104</v>
      </c>
      <c r="M336" t="s">
        <v>105</v>
      </c>
      <c r="N336" t="s">
        <v>275</v>
      </c>
      <c r="O336" t="s">
        <v>275</v>
      </c>
      <c r="P336" t="s">
        <v>276</v>
      </c>
      <c r="Q336" t="s">
        <v>277</v>
      </c>
      <c r="R336" t="s">
        <v>46</v>
      </c>
      <c r="S336" t="s">
        <v>236</v>
      </c>
      <c r="T336" t="s">
        <v>295</v>
      </c>
      <c r="U336" s="39">
        <f>IFERROR(_xlfn.IFNA(VLOOKUP(FINAL_TABLE[[#This Row],[AIDAParentId]],PAI!$B:$L,8,0),""),"")</f>
        <v>674.37854372621473</v>
      </c>
      <c r="V336" s="39">
        <f>IFERROR(_xlfn.IFNA(VLOOKUP(FINAL_TABLE[[#This Row],[AIDAParentId]],PAI!$B:$L,9,0),""),"")</f>
        <v>1712.5926568141356</v>
      </c>
    </row>
    <row r="337" spans="1:22">
      <c r="A337">
        <v>1138</v>
      </c>
      <c r="B337" t="s">
        <v>263</v>
      </c>
      <c r="C337" t="s">
        <v>242</v>
      </c>
      <c r="D337" t="s">
        <v>252</v>
      </c>
      <c r="E337">
        <v>115046</v>
      </c>
      <c r="F337">
        <v>87179</v>
      </c>
      <c r="G337" t="s">
        <v>683</v>
      </c>
      <c r="H337" t="s">
        <v>236</v>
      </c>
      <c r="I337" t="s">
        <v>236</v>
      </c>
      <c r="J337" t="s">
        <v>236</v>
      </c>
      <c r="K337" t="s">
        <v>80</v>
      </c>
      <c r="L337" t="s">
        <v>104</v>
      </c>
      <c r="M337" t="s">
        <v>105</v>
      </c>
      <c r="N337" t="s">
        <v>275</v>
      </c>
      <c r="O337" t="s">
        <v>275</v>
      </c>
      <c r="P337" t="s">
        <v>276</v>
      </c>
      <c r="Q337" t="s">
        <v>277</v>
      </c>
      <c r="R337" t="s">
        <v>46</v>
      </c>
      <c r="S337" t="s">
        <v>236</v>
      </c>
      <c r="T337" t="s">
        <v>278</v>
      </c>
      <c r="U337" s="39">
        <f>IFERROR(_xlfn.IFNA(VLOOKUP(FINAL_TABLE[[#This Row],[AIDAParentId]],PAI!$B:$L,8,0),""),"")</f>
        <v>674.37854372621473</v>
      </c>
      <c r="V337" s="39">
        <f>IFERROR(_xlfn.IFNA(VLOOKUP(FINAL_TABLE[[#This Row],[AIDAParentId]],PAI!$B:$L,9,0),""),"")</f>
        <v>1712.5926568141356</v>
      </c>
    </row>
    <row r="338" spans="1:22">
      <c r="A338">
        <v>1138</v>
      </c>
      <c r="B338" t="s">
        <v>263</v>
      </c>
      <c r="C338" t="s">
        <v>242</v>
      </c>
      <c r="D338" t="s">
        <v>252</v>
      </c>
      <c r="E338">
        <v>110464</v>
      </c>
      <c r="F338">
        <v>99081</v>
      </c>
      <c r="G338" t="s">
        <v>677</v>
      </c>
      <c r="H338" t="s">
        <v>236</v>
      </c>
      <c r="I338" t="s">
        <v>236</v>
      </c>
      <c r="J338" t="s">
        <v>236</v>
      </c>
      <c r="K338" t="s">
        <v>83</v>
      </c>
      <c r="L338" t="s">
        <v>87</v>
      </c>
      <c r="M338" t="s">
        <v>87</v>
      </c>
      <c r="N338" t="s">
        <v>275</v>
      </c>
      <c r="O338" t="s">
        <v>275</v>
      </c>
      <c r="P338" t="s">
        <v>276</v>
      </c>
      <c r="Q338" t="s">
        <v>277</v>
      </c>
      <c r="R338" t="s">
        <v>46</v>
      </c>
      <c r="S338" t="s">
        <v>236</v>
      </c>
      <c r="T338" t="s">
        <v>278</v>
      </c>
      <c r="U338" s="39">
        <f>IFERROR(_xlfn.IFNA(VLOOKUP(FINAL_TABLE[[#This Row],[AIDAParentId]],PAI!$B:$L,8,0),""),"")</f>
        <v>11214.578856543987</v>
      </c>
      <c r="V338" s="39">
        <f>IFERROR(_xlfn.IFNA(VLOOKUP(FINAL_TABLE[[#This Row],[AIDAParentId]],PAI!$B:$L,9,0),""),"")</f>
        <v>5608.8923594376965</v>
      </c>
    </row>
    <row r="339" spans="1:22">
      <c r="A339">
        <v>1138</v>
      </c>
      <c r="B339" t="s">
        <v>263</v>
      </c>
      <c r="C339" t="s">
        <v>242</v>
      </c>
      <c r="D339" t="s">
        <v>252</v>
      </c>
      <c r="E339">
        <v>112520</v>
      </c>
      <c r="F339">
        <v>110329</v>
      </c>
      <c r="G339" t="s">
        <v>758</v>
      </c>
      <c r="H339" t="s">
        <v>236</v>
      </c>
      <c r="I339" t="s">
        <v>236</v>
      </c>
      <c r="J339" t="s">
        <v>236</v>
      </c>
      <c r="K339" t="s">
        <v>74</v>
      </c>
      <c r="L339" t="s">
        <v>75</v>
      </c>
      <c r="M339" t="s">
        <v>76</v>
      </c>
      <c r="N339" t="s">
        <v>275</v>
      </c>
      <c r="O339" t="s">
        <v>275</v>
      </c>
      <c r="P339" t="s">
        <v>276</v>
      </c>
      <c r="Q339" t="s">
        <v>294</v>
      </c>
      <c r="R339" t="s">
        <v>46</v>
      </c>
      <c r="S339" t="s">
        <v>236</v>
      </c>
      <c r="T339" t="s">
        <v>295</v>
      </c>
      <c r="U339" s="39">
        <f>IFERROR(_xlfn.IFNA(VLOOKUP(FINAL_TABLE[[#This Row],[AIDAParentId]],PAI!$B:$L,8,0),""),"")</f>
        <v>79.986221983655085</v>
      </c>
      <c r="V339" s="39">
        <f>IFERROR(_xlfn.IFNA(VLOOKUP(FINAL_TABLE[[#This Row],[AIDAParentId]],PAI!$B:$L,9,0),""),"")</f>
        <v>1119.9434961598392</v>
      </c>
    </row>
    <row r="340" spans="1:22">
      <c r="A340">
        <v>1138</v>
      </c>
      <c r="B340" t="s">
        <v>263</v>
      </c>
      <c r="C340" t="s">
        <v>242</v>
      </c>
      <c r="D340" t="s">
        <v>252</v>
      </c>
      <c r="E340">
        <v>112519</v>
      </c>
      <c r="F340">
        <v>110329</v>
      </c>
      <c r="G340" t="s">
        <v>758</v>
      </c>
      <c r="H340" t="s">
        <v>236</v>
      </c>
      <c r="I340" t="s">
        <v>236</v>
      </c>
      <c r="J340" t="s">
        <v>236</v>
      </c>
      <c r="K340" t="s">
        <v>74</v>
      </c>
      <c r="L340" t="s">
        <v>75</v>
      </c>
      <c r="M340" t="s">
        <v>76</v>
      </c>
      <c r="N340" t="s">
        <v>275</v>
      </c>
      <c r="O340" t="s">
        <v>275</v>
      </c>
      <c r="P340" t="s">
        <v>276</v>
      </c>
      <c r="Q340" t="s">
        <v>294</v>
      </c>
      <c r="R340" t="s">
        <v>46</v>
      </c>
      <c r="S340" t="s">
        <v>236</v>
      </c>
      <c r="T340" t="s">
        <v>278</v>
      </c>
      <c r="U340" s="39">
        <f>IFERROR(_xlfn.IFNA(VLOOKUP(FINAL_TABLE[[#This Row],[AIDAParentId]],PAI!$B:$L,8,0),""),"")</f>
        <v>79.986221983655085</v>
      </c>
      <c r="V340" s="39">
        <f>IFERROR(_xlfn.IFNA(VLOOKUP(FINAL_TABLE[[#This Row],[AIDAParentId]],PAI!$B:$L,9,0),""),"")</f>
        <v>1119.9434961598392</v>
      </c>
    </row>
    <row r="341" spans="1:22">
      <c r="A341">
        <v>1138</v>
      </c>
      <c r="B341" t="s">
        <v>263</v>
      </c>
      <c r="C341" t="s">
        <v>242</v>
      </c>
      <c r="D341" t="s">
        <v>252</v>
      </c>
      <c r="E341">
        <v>112124</v>
      </c>
      <c r="F341">
        <v>110327</v>
      </c>
      <c r="G341" t="s">
        <v>732</v>
      </c>
      <c r="H341" t="s">
        <v>236</v>
      </c>
      <c r="I341" t="s">
        <v>236</v>
      </c>
      <c r="J341" t="s">
        <v>236</v>
      </c>
      <c r="K341" t="s">
        <v>83</v>
      </c>
      <c r="L341" t="s">
        <v>115</v>
      </c>
      <c r="M341" t="s">
        <v>116</v>
      </c>
      <c r="N341" t="s">
        <v>275</v>
      </c>
      <c r="O341" t="s">
        <v>275</v>
      </c>
      <c r="P341" t="s">
        <v>276</v>
      </c>
      <c r="Q341" t="s">
        <v>277</v>
      </c>
      <c r="R341" t="s">
        <v>46</v>
      </c>
      <c r="S341" t="s">
        <v>236</v>
      </c>
      <c r="T341" t="s">
        <v>278</v>
      </c>
      <c r="U341" s="39">
        <f>IFERROR(_xlfn.IFNA(VLOOKUP(FINAL_TABLE[[#This Row],[AIDAParentId]],PAI!$B:$L,8,0),""),"")</f>
        <v>1353.8143198816201</v>
      </c>
      <c r="V341" s="39">
        <f>IFERROR(_xlfn.IFNA(VLOOKUP(FINAL_TABLE[[#This Row],[AIDAParentId]],PAI!$B:$L,9,0),""),"")</f>
        <v>1261.4050917834111</v>
      </c>
    </row>
    <row r="342" spans="1:22">
      <c r="A342">
        <v>1138</v>
      </c>
      <c r="B342" t="s">
        <v>263</v>
      </c>
      <c r="C342" t="s">
        <v>242</v>
      </c>
      <c r="D342" t="s">
        <v>252</v>
      </c>
      <c r="E342">
        <v>92657</v>
      </c>
      <c r="F342">
        <v>87964</v>
      </c>
      <c r="G342" t="s">
        <v>578</v>
      </c>
      <c r="H342" t="s">
        <v>236</v>
      </c>
      <c r="I342" t="s">
        <v>236</v>
      </c>
      <c r="J342" t="s">
        <v>236</v>
      </c>
      <c r="K342" t="s">
        <v>33</v>
      </c>
      <c r="L342" t="s">
        <v>109</v>
      </c>
      <c r="M342" t="s">
        <v>109</v>
      </c>
      <c r="N342" t="s">
        <v>275</v>
      </c>
      <c r="P342" t="s">
        <v>276</v>
      </c>
      <c r="Q342" t="s">
        <v>277</v>
      </c>
      <c r="R342" t="s">
        <v>46</v>
      </c>
      <c r="S342" t="s">
        <v>236</v>
      </c>
      <c r="T342" t="s">
        <v>278</v>
      </c>
      <c r="U342" s="39">
        <f>IFERROR(_xlfn.IFNA(VLOOKUP(FINAL_TABLE[[#This Row],[AIDAParentId]],PAI!$B:$L,8,0),""),"")</f>
        <v>2263.4059766111322</v>
      </c>
      <c r="V342" s="39">
        <f>IFERROR(_xlfn.IFNA(VLOOKUP(FINAL_TABLE[[#This Row],[AIDAParentId]],PAI!$B:$L,9,0),""),"")</f>
        <v>3076.8184562502552</v>
      </c>
    </row>
    <row r="343" spans="1:22">
      <c r="A343">
        <v>1138</v>
      </c>
      <c r="B343" t="s">
        <v>263</v>
      </c>
      <c r="C343" t="s">
        <v>242</v>
      </c>
      <c r="D343" t="s">
        <v>252</v>
      </c>
      <c r="E343">
        <v>113461</v>
      </c>
      <c r="F343">
        <v>111994</v>
      </c>
      <c r="G343" t="s">
        <v>1087</v>
      </c>
      <c r="H343" t="s">
        <v>236</v>
      </c>
      <c r="I343" t="s">
        <v>236</v>
      </c>
      <c r="J343" t="s">
        <v>236</v>
      </c>
      <c r="K343" t="s">
        <v>85</v>
      </c>
      <c r="L343" t="s">
        <v>140</v>
      </c>
      <c r="M343" t="s">
        <v>141</v>
      </c>
      <c r="N343" t="s">
        <v>275</v>
      </c>
      <c r="O343" t="s">
        <v>275</v>
      </c>
      <c r="P343" t="s">
        <v>276</v>
      </c>
      <c r="Q343" t="s">
        <v>277</v>
      </c>
      <c r="R343" t="s">
        <v>46</v>
      </c>
      <c r="S343" t="s">
        <v>236</v>
      </c>
      <c r="T343" t="s">
        <v>295</v>
      </c>
      <c r="U343" s="39" t="str">
        <f>IFERROR(_xlfn.IFNA(VLOOKUP(FINAL_TABLE[[#This Row],[AIDAParentId]],PAI!$B:$L,8,0),""),"")</f>
        <v/>
      </c>
      <c r="V343" s="39" t="str">
        <f>IFERROR(_xlfn.IFNA(VLOOKUP(FINAL_TABLE[[#This Row],[AIDAParentId]],PAI!$B:$L,9,0),""),"")</f>
        <v/>
      </c>
    </row>
    <row r="344" spans="1:22">
      <c r="A344">
        <v>1138</v>
      </c>
      <c r="B344" t="s">
        <v>263</v>
      </c>
      <c r="C344" t="s">
        <v>242</v>
      </c>
      <c r="D344" t="s">
        <v>252</v>
      </c>
      <c r="E344">
        <v>114139</v>
      </c>
      <c r="F344">
        <v>112439</v>
      </c>
      <c r="G344" t="s">
        <v>952</v>
      </c>
      <c r="H344" t="s">
        <v>236</v>
      </c>
      <c r="I344" t="s">
        <v>236</v>
      </c>
      <c r="J344" t="s">
        <v>236</v>
      </c>
      <c r="K344" t="s">
        <v>137</v>
      </c>
      <c r="L344" t="s">
        <v>138</v>
      </c>
      <c r="M344" t="s">
        <v>139</v>
      </c>
      <c r="N344" t="s">
        <v>275</v>
      </c>
      <c r="O344" t="s">
        <v>275</v>
      </c>
      <c r="P344" t="s">
        <v>276</v>
      </c>
      <c r="Q344" t="s">
        <v>277</v>
      </c>
      <c r="R344" t="s">
        <v>46</v>
      </c>
      <c r="S344" t="s">
        <v>236</v>
      </c>
      <c r="T344" t="s">
        <v>278</v>
      </c>
      <c r="U344" s="39">
        <f>IFERROR(_xlfn.IFNA(VLOOKUP(FINAL_TABLE[[#This Row],[AIDAParentId]],PAI!$B:$L,8,0),""),"")</f>
        <v>3987.8369509806289</v>
      </c>
      <c r="V344" s="39">
        <f>IFERROR(_xlfn.IFNA(VLOOKUP(FINAL_TABLE[[#This Row],[AIDAParentId]],PAI!$B:$L,9,0),""),"")</f>
        <v>2996.7575787242472</v>
      </c>
    </row>
    <row r="345" spans="1:22">
      <c r="A345">
        <v>1138</v>
      </c>
      <c r="B345" t="s">
        <v>263</v>
      </c>
      <c r="C345" t="s">
        <v>242</v>
      </c>
      <c r="D345" t="s">
        <v>252</v>
      </c>
      <c r="E345">
        <v>114138</v>
      </c>
      <c r="F345">
        <v>112439</v>
      </c>
      <c r="G345" t="s">
        <v>952</v>
      </c>
      <c r="H345" t="s">
        <v>236</v>
      </c>
      <c r="I345" t="s">
        <v>236</v>
      </c>
      <c r="J345" t="s">
        <v>236</v>
      </c>
      <c r="K345" t="s">
        <v>137</v>
      </c>
      <c r="L345" t="s">
        <v>138</v>
      </c>
      <c r="M345" t="s">
        <v>139</v>
      </c>
      <c r="N345" t="s">
        <v>275</v>
      </c>
      <c r="O345" t="s">
        <v>275</v>
      </c>
      <c r="P345" t="s">
        <v>276</v>
      </c>
      <c r="Q345" t="s">
        <v>277</v>
      </c>
      <c r="R345" t="s">
        <v>46</v>
      </c>
      <c r="S345" t="s">
        <v>236</v>
      </c>
      <c r="T345" t="s">
        <v>295</v>
      </c>
      <c r="U345" s="39">
        <f>IFERROR(_xlfn.IFNA(VLOOKUP(FINAL_TABLE[[#This Row],[AIDAParentId]],PAI!$B:$L,8,0),""),"")</f>
        <v>3987.8369509806289</v>
      </c>
      <c r="V345" s="39">
        <f>IFERROR(_xlfn.IFNA(VLOOKUP(FINAL_TABLE[[#This Row],[AIDAParentId]],PAI!$B:$L,9,0),""),"")</f>
        <v>2996.7575787242472</v>
      </c>
    </row>
    <row r="346" spans="1:22">
      <c r="A346">
        <v>1138</v>
      </c>
      <c r="B346" t="s">
        <v>263</v>
      </c>
      <c r="C346" t="s">
        <v>242</v>
      </c>
      <c r="D346" t="s">
        <v>252</v>
      </c>
      <c r="E346">
        <v>108388</v>
      </c>
      <c r="F346">
        <v>108386</v>
      </c>
      <c r="G346" t="s">
        <v>660</v>
      </c>
      <c r="H346" t="s">
        <v>236</v>
      </c>
      <c r="I346" t="s">
        <v>236</v>
      </c>
      <c r="J346" t="s">
        <v>236</v>
      </c>
      <c r="K346" t="s">
        <v>83</v>
      </c>
      <c r="L346" t="s">
        <v>87</v>
      </c>
      <c r="M346" t="s">
        <v>87</v>
      </c>
      <c r="N346" t="s">
        <v>275</v>
      </c>
      <c r="P346" t="s">
        <v>276</v>
      </c>
      <c r="Q346" t="s">
        <v>277</v>
      </c>
      <c r="R346" t="s">
        <v>46</v>
      </c>
      <c r="S346" t="s">
        <v>236</v>
      </c>
      <c r="T346" t="s">
        <v>278</v>
      </c>
      <c r="U346" s="39">
        <f>IFERROR(_xlfn.IFNA(VLOOKUP(FINAL_TABLE[[#This Row],[AIDAParentId]],PAI!$B:$L,8,0),""),"")</f>
        <v>4331.1491725352234</v>
      </c>
      <c r="V346" s="39">
        <f>IFERROR(_xlfn.IFNA(VLOOKUP(FINAL_TABLE[[#This Row],[AIDAParentId]],PAI!$B:$L,9,0),""),"")</f>
        <v>2166.1936495495029</v>
      </c>
    </row>
    <row r="347" spans="1:22">
      <c r="A347">
        <v>1138</v>
      </c>
      <c r="B347" t="s">
        <v>263</v>
      </c>
      <c r="C347" t="s">
        <v>242</v>
      </c>
      <c r="D347" t="s">
        <v>252</v>
      </c>
      <c r="E347">
        <v>108387</v>
      </c>
      <c r="F347">
        <v>108386</v>
      </c>
      <c r="G347" t="s">
        <v>660</v>
      </c>
      <c r="H347" t="s">
        <v>236</v>
      </c>
      <c r="I347" t="s">
        <v>236</v>
      </c>
      <c r="J347" t="s">
        <v>236</v>
      </c>
      <c r="K347" t="s">
        <v>83</v>
      </c>
      <c r="L347" t="s">
        <v>87</v>
      </c>
      <c r="M347" t="s">
        <v>87</v>
      </c>
      <c r="N347" t="s">
        <v>275</v>
      </c>
      <c r="P347" t="s">
        <v>276</v>
      </c>
      <c r="Q347" t="s">
        <v>277</v>
      </c>
      <c r="R347" t="s">
        <v>46</v>
      </c>
      <c r="S347" t="s">
        <v>236</v>
      </c>
      <c r="T347" t="s">
        <v>295</v>
      </c>
      <c r="U347" s="39">
        <f>IFERROR(_xlfn.IFNA(VLOOKUP(FINAL_TABLE[[#This Row],[AIDAParentId]],PAI!$B:$L,8,0),""),"")</f>
        <v>4331.1491725352234</v>
      </c>
      <c r="V347" s="39">
        <f>IFERROR(_xlfn.IFNA(VLOOKUP(FINAL_TABLE[[#This Row],[AIDAParentId]],PAI!$B:$L,9,0),""),"")</f>
        <v>2166.1936495495029</v>
      </c>
    </row>
    <row r="348" spans="1:22">
      <c r="A348">
        <v>1013</v>
      </c>
      <c r="B348" t="s">
        <v>710</v>
      </c>
      <c r="C348" t="s">
        <v>712</v>
      </c>
      <c r="E348">
        <v>114247</v>
      </c>
      <c r="F348">
        <v>114242</v>
      </c>
      <c r="G348" t="s">
        <v>839</v>
      </c>
      <c r="H348" t="s">
        <v>236</v>
      </c>
      <c r="I348" t="s">
        <v>236</v>
      </c>
      <c r="J348" t="s">
        <v>236</v>
      </c>
      <c r="K348" t="s">
        <v>74</v>
      </c>
      <c r="L348" t="s">
        <v>75</v>
      </c>
      <c r="M348" t="s">
        <v>155</v>
      </c>
      <c r="N348" t="s">
        <v>275</v>
      </c>
      <c r="P348" t="s">
        <v>276</v>
      </c>
      <c r="Q348" t="s">
        <v>277</v>
      </c>
      <c r="R348" t="s">
        <v>46</v>
      </c>
      <c r="S348" t="s">
        <v>236</v>
      </c>
      <c r="T348" t="s">
        <v>278</v>
      </c>
      <c r="U348" s="39">
        <f>IFERROR(_xlfn.IFNA(VLOOKUP(FINAL_TABLE[[#This Row],[AIDAParentId]],PAI!$B:$L,8,0),""),"")</f>
        <v>25.42698652345543</v>
      </c>
      <c r="V348" s="39">
        <f>IFERROR(_xlfn.IFNA(VLOOKUP(FINAL_TABLE[[#This Row],[AIDAParentId]],PAI!$B:$L,9,0),""),"")</f>
        <v>506.5718899361467</v>
      </c>
    </row>
    <row r="349" spans="1:22">
      <c r="A349">
        <v>1013</v>
      </c>
      <c r="B349" t="s">
        <v>710</v>
      </c>
      <c r="C349" t="s">
        <v>712</v>
      </c>
      <c r="E349">
        <v>114248</v>
      </c>
      <c r="F349">
        <v>114242</v>
      </c>
      <c r="G349" t="s">
        <v>839</v>
      </c>
      <c r="H349" t="s">
        <v>236</v>
      </c>
      <c r="I349" t="s">
        <v>236</v>
      </c>
      <c r="J349" t="s">
        <v>236</v>
      </c>
      <c r="K349" t="s">
        <v>74</v>
      </c>
      <c r="L349" t="s">
        <v>75</v>
      </c>
      <c r="M349" t="s">
        <v>155</v>
      </c>
      <c r="N349" t="s">
        <v>275</v>
      </c>
      <c r="P349" t="s">
        <v>276</v>
      </c>
      <c r="Q349" t="s">
        <v>277</v>
      </c>
      <c r="R349" t="s">
        <v>46</v>
      </c>
      <c r="S349" t="s">
        <v>236</v>
      </c>
      <c r="T349" t="s">
        <v>278</v>
      </c>
      <c r="U349" s="39">
        <f>IFERROR(_xlfn.IFNA(VLOOKUP(FINAL_TABLE[[#This Row],[AIDAParentId]],PAI!$B:$L,8,0),""),"")</f>
        <v>25.42698652345543</v>
      </c>
      <c r="V349" s="39">
        <f>IFERROR(_xlfn.IFNA(VLOOKUP(FINAL_TABLE[[#This Row],[AIDAParentId]],PAI!$B:$L,9,0),""),"")</f>
        <v>506.5718899361467</v>
      </c>
    </row>
    <row r="350" spans="1:22">
      <c r="A350">
        <v>1013</v>
      </c>
      <c r="B350" t="s">
        <v>710</v>
      </c>
      <c r="C350" t="s">
        <v>712</v>
      </c>
      <c r="E350">
        <v>111569</v>
      </c>
      <c r="F350">
        <v>111565</v>
      </c>
      <c r="G350" t="s">
        <v>709</v>
      </c>
      <c r="H350" t="s">
        <v>236</v>
      </c>
      <c r="I350" t="s">
        <v>236</v>
      </c>
      <c r="J350" t="s">
        <v>236</v>
      </c>
      <c r="K350" t="s">
        <v>74</v>
      </c>
      <c r="L350" t="s">
        <v>75</v>
      </c>
      <c r="M350" t="s">
        <v>76</v>
      </c>
      <c r="N350" t="s">
        <v>275</v>
      </c>
      <c r="P350" t="s">
        <v>276</v>
      </c>
      <c r="Q350" t="s">
        <v>277</v>
      </c>
      <c r="R350" t="s">
        <v>46</v>
      </c>
      <c r="S350" t="s">
        <v>236</v>
      </c>
      <c r="T350" t="s">
        <v>278</v>
      </c>
      <c r="U350" s="39">
        <f>IFERROR(_xlfn.IFNA(VLOOKUP(FINAL_TABLE[[#This Row],[AIDAParentId]],PAI!$B:$L,8,0),""),"")</f>
        <v>25.42696324679622</v>
      </c>
      <c r="V350" s="39">
        <f>IFERROR(_xlfn.IFNA(VLOOKUP(FINAL_TABLE[[#This Row],[AIDAParentId]],PAI!$B:$L,9,0),""),"")</f>
        <v>356.02084220409643</v>
      </c>
    </row>
    <row r="351" spans="1:22">
      <c r="A351">
        <v>1013</v>
      </c>
      <c r="B351" t="s">
        <v>710</v>
      </c>
      <c r="C351" t="s">
        <v>712</v>
      </c>
      <c r="E351">
        <v>111570</v>
      </c>
      <c r="F351">
        <v>111565</v>
      </c>
      <c r="G351" t="s">
        <v>709</v>
      </c>
      <c r="H351" t="s">
        <v>236</v>
      </c>
      <c r="I351" t="s">
        <v>236</v>
      </c>
      <c r="J351" t="s">
        <v>236</v>
      </c>
      <c r="K351" t="s">
        <v>74</v>
      </c>
      <c r="L351" t="s">
        <v>75</v>
      </c>
      <c r="M351" t="s">
        <v>76</v>
      </c>
      <c r="N351" t="s">
        <v>275</v>
      </c>
      <c r="P351" t="s">
        <v>276</v>
      </c>
      <c r="Q351" t="s">
        <v>277</v>
      </c>
      <c r="R351" t="s">
        <v>46</v>
      </c>
      <c r="S351" t="s">
        <v>236</v>
      </c>
      <c r="T351" t="s">
        <v>278</v>
      </c>
      <c r="U351" s="39">
        <f>IFERROR(_xlfn.IFNA(VLOOKUP(FINAL_TABLE[[#This Row],[AIDAParentId]],PAI!$B:$L,8,0),""),"")</f>
        <v>25.42696324679622</v>
      </c>
      <c r="V351" s="39">
        <f>IFERROR(_xlfn.IFNA(VLOOKUP(FINAL_TABLE[[#This Row],[AIDAParentId]],PAI!$B:$L,9,0),""),"")</f>
        <v>356.02084220409643</v>
      </c>
    </row>
    <row r="352" spans="1:22">
      <c r="A352">
        <v>1013</v>
      </c>
      <c r="B352" t="s">
        <v>710</v>
      </c>
      <c r="C352" t="s">
        <v>712</v>
      </c>
      <c r="E352">
        <v>112803</v>
      </c>
      <c r="F352">
        <v>112800</v>
      </c>
      <c r="G352" t="s">
        <v>770</v>
      </c>
      <c r="H352" t="s">
        <v>236</v>
      </c>
      <c r="I352" t="s">
        <v>236</v>
      </c>
      <c r="J352" t="s">
        <v>236</v>
      </c>
      <c r="K352" t="s">
        <v>77</v>
      </c>
      <c r="L352" t="s">
        <v>78</v>
      </c>
      <c r="M352" t="s">
        <v>91</v>
      </c>
      <c r="N352" t="s">
        <v>275</v>
      </c>
      <c r="P352" t="s">
        <v>276</v>
      </c>
      <c r="Q352" t="s">
        <v>277</v>
      </c>
      <c r="R352" t="s">
        <v>46</v>
      </c>
      <c r="S352" t="s">
        <v>236</v>
      </c>
      <c r="T352" t="s">
        <v>295</v>
      </c>
      <c r="U352" s="39">
        <f>IFERROR(_xlfn.IFNA(VLOOKUP(FINAL_TABLE[[#This Row],[AIDAParentId]],PAI!$B:$L,8,0),""),"")</f>
        <v>1247.8695854499285</v>
      </c>
      <c r="V352" s="39">
        <f>IFERROR(_xlfn.IFNA(VLOOKUP(FINAL_TABLE[[#This Row],[AIDAParentId]],PAI!$B:$L,9,0),""),"")</f>
        <v>748.64467612801104</v>
      </c>
    </row>
    <row r="353" spans="1:22">
      <c r="A353">
        <v>1013</v>
      </c>
      <c r="B353" t="s">
        <v>710</v>
      </c>
      <c r="C353" t="s">
        <v>712</v>
      </c>
      <c r="E353">
        <v>111568</v>
      </c>
      <c r="F353">
        <v>111564</v>
      </c>
      <c r="G353" t="s">
        <v>853</v>
      </c>
      <c r="H353" t="s">
        <v>236</v>
      </c>
      <c r="I353" t="s">
        <v>236</v>
      </c>
      <c r="J353" t="s">
        <v>236</v>
      </c>
      <c r="K353" t="s">
        <v>77</v>
      </c>
      <c r="L353" t="s">
        <v>78</v>
      </c>
      <c r="M353" t="s">
        <v>169</v>
      </c>
      <c r="N353" t="s">
        <v>275</v>
      </c>
      <c r="P353" t="s">
        <v>276</v>
      </c>
      <c r="Q353" t="s">
        <v>277</v>
      </c>
      <c r="R353" t="s">
        <v>46</v>
      </c>
      <c r="S353" t="s">
        <v>236</v>
      </c>
      <c r="T353" t="s">
        <v>295</v>
      </c>
      <c r="U353" s="39">
        <f>IFERROR(_xlfn.IFNA(VLOOKUP(FINAL_TABLE[[#This Row],[AIDAParentId]],PAI!$B:$L,8,0),""),"")</f>
        <v>31.54561077639562</v>
      </c>
      <c r="V353" s="39">
        <f>IFERROR(_xlfn.IFNA(VLOOKUP(FINAL_TABLE[[#This Row],[AIDAParentId]],PAI!$B:$L,9,0),""),"")</f>
        <v>128.05813515024909</v>
      </c>
    </row>
    <row r="354" spans="1:22">
      <c r="A354">
        <v>1013</v>
      </c>
      <c r="B354" t="s">
        <v>710</v>
      </c>
      <c r="C354" t="s">
        <v>712</v>
      </c>
      <c r="E354">
        <v>104736</v>
      </c>
      <c r="F354">
        <v>104730</v>
      </c>
      <c r="G354" t="s">
        <v>786</v>
      </c>
      <c r="H354" t="s">
        <v>236</v>
      </c>
      <c r="I354" t="s">
        <v>236</v>
      </c>
      <c r="J354" t="s">
        <v>236</v>
      </c>
      <c r="K354" t="s">
        <v>74</v>
      </c>
      <c r="L354" t="s">
        <v>142</v>
      </c>
      <c r="M354" t="s">
        <v>154</v>
      </c>
      <c r="N354" t="s">
        <v>275</v>
      </c>
      <c r="P354" t="s">
        <v>276</v>
      </c>
      <c r="Q354" t="s">
        <v>277</v>
      </c>
      <c r="R354" t="s">
        <v>46</v>
      </c>
      <c r="S354" t="s">
        <v>236</v>
      </c>
      <c r="T354" t="s">
        <v>295</v>
      </c>
      <c r="U354" s="39">
        <f>IFERROR(_xlfn.IFNA(VLOOKUP(FINAL_TABLE[[#This Row],[AIDAParentId]],PAI!$B:$L,8,0),""),"")</f>
        <v>28.560044803597851</v>
      </c>
      <c r="V354" s="39">
        <f>IFERROR(_xlfn.IFNA(VLOOKUP(FINAL_TABLE[[#This Row],[AIDAParentId]],PAI!$B:$L,9,0),""),"")</f>
        <v>104.42431927367036</v>
      </c>
    </row>
    <row r="355" spans="1:22">
      <c r="A355">
        <v>1013</v>
      </c>
      <c r="B355" t="s">
        <v>710</v>
      </c>
      <c r="C355" t="s">
        <v>712</v>
      </c>
      <c r="E355">
        <v>104737</v>
      </c>
      <c r="F355">
        <v>104730</v>
      </c>
      <c r="G355" t="s">
        <v>786</v>
      </c>
      <c r="H355" t="s">
        <v>236</v>
      </c>
      <c r="I355" t="s">
        <v>236</v>
      </c>
      <c r="J355" t="s">
        <v>236</v>
      </c>
      <c r="K355" t="s">
        <v>74</v>
      </c>
      <c r="L355" t="s">
        <v>142</v>
      </c>
      <c r="M355" t="s">
        <v>154</v>
      </c>
      <c r="N355" t="s">
        <v>275</v>
      </c>
      <c r="P355" t="s">
        <v>276</v>
      </c>
      <c r="Q355" t="s">
        <v>277</v>
      </c>
      <c r="R355" t="s">
        <v>46</v>
      </c>
      <c r="S355" t="s">
        <v>236</v>
      </c>
      <c r="T355" t="s">
        <v>295</v>
      </c>
      <c r="U355" s="39">
        <f>IFERROR(_xlfn.IFNA(VLOOKUP(FINAL_TABLE[[#This Row],[AIDAParentId]],PAI!$B:$L,8,0),""),"")</f>
        <v>28.560044803597851</v>
      </c>
      <c r="V355" s="39">
        <f>IFERROR(_xlfn.IFNA(VLOOKUP(FINAL_TABLE[[#This Row],[AIDAParentId]],PAI!$B:$L,9,0),""),"")</f>
        <v>104.42431927367036</v>
      </c>
    </row>
    <row r="356" spans="1:22">
      <c r="A356">
        <v>1013</v>
      </c>
      <c r="B356" t="s">
        <v>710</v>
      </c>
      <c r="C356" t="s">
        <v>712</v>
      </c>
      <c r="E356">
        <v>108610</v>
      </c>
      <c r="F356">
        <v>108608</v>
      </c>
      <c r="G356" t="s">
        <v>805</v>
      </c>
      <c r="H356" t="s">
        <v>236</v>
      </c>
      <c r="I356" t="s">
        <v>236</v>
      </c>
      <c r="J356" t="s">
        <v>236</v>
      </c>
      <c r="K356" t="s">
        <v>80</v>
      </c>
      <c r="L356" t="s">
        <v>81</v>
      </c>
      <c r="M356" t="s">
        <v>82</v>
      </c>
      <c r="N356" t="s">
        <v>275</v>
      </c>
      <c r="P356" t="s">
        <v>276</v>
      </c>
      <c r="Q356" t="s">
        <v>311</v>
      </c>
      <c r="R356" t="s">
        <v>149</v>
      </c>
      <c r="S356" t="s">
        <v>236</v>
      </c>
      <c r="U356" s="39">
        <f>IFERROR(_xlfn.IFNA(VLOOKUP(FINAL_TABLE[[#This Row],[AIDAParentId]],PAI!$B:$L,8,0),""),"")</f>
        <v>100.95191406320697</v>
      </c>
      <c r="V356" s="39">
        <f>IFERROR(_xlfn.IFNA(VLOOKUP(FINAL_TABLE[[#This Row],[AIDAParentId]],PAI!$B:$L,9,0),""),"")</f>
        <v>130.04740566830793</v>
      </c>
    </row>
    <row r="357" spans="1:22">
      <c r="A357">
        <v>1013</v>
      </c>
      <c r="B357" t="s">
        <v>710</v>
      </c>
      <c r="C357" t="s">
        <v>712</v>
      </c>
      <c r="E357">
        <v>108609</v>
      </c>
      <c r="F357">
        <v>108608</v>
      </c>
      <c r="G357" t="s">
        <v>805</v>
      </c>
      <c r="H357" t="s">
        <v>236</v>
      </c>
      <c r="I357" t="s">
        <v>236</v>
      </c>
      <c r="J357" t="s">
        <v>236</v>
      </c>
      <c r="K357" t="s">
        <v>80</v>
      </c>
      <c r="L357" t="s">
        <v>81</v>
      </c>
      <c r="M357" t="s">
        <v>82</v>
      </c>
      <c r="N357" t="s">
        <v>275</v>
      </c>
      <c r="P357" t="s">
        <v>276</v>
      </c>
      <c r="Q357" t="s">
        <v>277</v>
      </c>
      <c r="R357" t="s">
        <v>46</v>
      </c>
      <c r="S357" t="s">
        <v>236</v>
      </c>
      <c r="T357" t="s">
        <v>278</v>
      </c>
      <c r="U357" s="39">
        <f>IFERROR(_xlfn.IFNA(VLOOKUP(FINAL_TABLE[[#This Row],[AIDAParentId]],PAI!$B:$L,8,0),""),"")</f>
        <v>100.95191406320697</v>
      </c>
      <c r="V357" s="39">
        <f>IFERROR(_xlfn.IFNA(VLOOKUP(FINAL_TABLE[[#This Row],[AIDAParentId]],PAI!$B:$L,9,0),""),"")</f>
        <v>130.04740566830793</v>
      </c>
    </row>
    <row r="358" spans="1:22">
      <c r="A358">
        <v>1013</v>
      </c>
      <c r="B358" t="s">
        <v>710</v>
      </c>
      <c r="C358" t="s">
        <v>712</v>
      </c>
      <c r="E358">
        <v>104738</v>
      </c>
      <c r="F358">
        <v>104731</v>
      </c>
      <c r="G358" t="s">
        <v>790</v>
      </c>
      <c r="H358" t="s">
        <v>236</v>
      </c>
      <c r="I358" t="s">
        <v>236</v>
      </c>
      <c r="J358" t="s">
        <v>236</v>
      </c>
      <c r="K358" t="s">
        <v>80</v>
      </c>
      <c r="L358" t="s">
        <v>104</v>
      </c>
      <c r="M358" t="s">
        <v>108</v>
      </c>
      <c r="N358" t="s">
        <v>275</v>
      </c>
      <c r="P358" t="s">
        <v>276</v>
      </c>
      <c r="Q358" t="s">
        <v>456</v>
      </c>
      <c r="R358" t="s">
        <v>149</v>
      </c>
      <c r="S358" t="s">
        <v>236</v>
      </c>
      <c r="U358" s="39">
        <f>IFERROR(_xlfn.IFNA(VLOOKUP(FINAL_TABLE[[#This Row],[AIDAParentId]],PAI!$B:$L,8,0),""),"")</f>
        <v>552.41155463097994</v>
      </c>
      <c r="V358" s="39">
        <f>IFERROR(_xlfn.IFNA(VLOOKUP(FINAL_TABLE[[#This Row],[AIDAParentId]],PAI!$B:$L,9,0),""),"")</f>
        <v>400.35363851689067</v>
      </c>
    </row>
    <row r="359" spans="1:22">
      <c r="A359">
        <v>1013</v>
      </c>
      <c r="B359" t="s">
        <v>710</v>
      </c>
      <c r="C359" t="s">
        <v>712</v>
      </c>
      <c r="E359">
        <v>104740</v>
      </c>
      <c r="F359">
        <v>104732</v>
      </c>
      <c r="G359" t="s">
        <v>792</v>
      </c>
      <c r="H359" t="s">
        <v>236</v>
      </c>
      <c r="I359" t="s">
        <v>236</v>
      </c>
      <c r="J359" t="s">
        <v>236</v>
      </c>
      <c r="K359" t="s">
        <v>33</v>
      </c>
      <c r="L359" t="s">
        <v>163</v>
      </c>
      <c r="M359" t="s">
        <v>175</v>
      </c>
      <c r="N359" t="s">
        <v>275</v>
      </c>
      <c r="P359" t="s">
        <v>276</v>
      </c>
      <c r="Q359" t="s">
        <v>456</v>
      </c>
      <c r="R359" t="s">
        <v>149</v>
      </c>
      <c r="S359" t="s">
        <v>236</v>
      </c>
      <c r="U359" s="39">
        <f>IFERROR(_xlfn.IFNA(VLOOKUP(FINAL_TABLE[[#This Row],[AIDAParentId]],PAI!$B:$L,8,0),""),"")</f>
        <v>4912.2437995056744</v>
      </c>
      <c r="V359" s="39">
        <f>IFERROR(_xlfn.IFNA(VLOOKUP(FINAL_TABLE[[#This Row],[AIDAParentId]],PAI!$B:$L,9,0),""),"")</f>
        <v>11702.431334965479</v>
      </c>
    </row>
    <row r="360" spans="1:22">
      <c r="A360">
        <v>1013</v>
      </c>
      <c r="B360" t="s">
        <v>710</v>
      </c>
      <c r="C360" t="s">
        <v>712</v>
      </c>
      <c r="E360">
        <v>104739</v>
      </c>
      <c r="F360">
        <v>104732</v>
      </c>
      <c r="G360" t="s">
        <v>792</v>
      </c>
      <c r="H360" t="s">
        <v>236</v>
      </c>
      <c r="I360" t="s">
        <v>236</v>
      </c>
      <c r="J360" t="s">
        <v>236</v>
      </c>
      <c r="K360" t="s">
        <v>33</v>
      </c>
      <c r="L360" t="s">
        <v>163</v>
      </c>
      <c r="M360" t="s">
        <v>175</v>
      </c>
      <c r="N360" t="s">
        <v>275</v>
      </c>
      <c r="P360" t="s">
        <v>276</v>
      </c>
      <c r="Q360" t="s">
        <v>277</v>
      </c>
      <c r="R360" t="s">
        <v>46</v>
      </c>
      <c r="S360" t="s">
        <v>236</v>
      </c>
      <c r="T360" t="s">
        <v>278</v>
      </c>
      <c r="U360" s="39">
        <f>IFERROR(_xlfn.IFNA(VLOOKUP(FINAL_TABLE[[#This Row],[AIDAParentId]],PAI!$B:$L,8,0),""),"")</f>
        <v>4912.2437995056744</v>
      </c>
      <c r="V360" s="39">
        <f>IFERROR(_xlfn.IFNA(VLOOKUP(FINAL_TABLE[[#This Row],[AIDAParentId]],PAI!$B:$L,9,0),""),"")</f>
        <v>11702.431334965479</v>
      </c>
    </row>
    <row r="361" spans="1:22">
      <c r="A361">
        <v>1013</v>
      </c>
      <c r="B361" t="s">
        <v>710</v>
      </c>
      <c r="C361" t="s">
        <v>712</v>
      </c>
      <c r="E361">
        <v>104741</v>
      </c>
      <c r="F361">
        <v>104732</v>
      </c>
      <c r="G361" t="s">
        <v>792</v>
      </c>
      <c r="H361" t="s">
        <v>236</v>
      </c>
      <c r="I361" t="s">
        <v>236</v>
      </c>
      <c r="J361" t="s">
        <v>236</v>
      </c>
      <c r="K361" t="s">
        <v>33</v>
      </c>
      <c r="L361" t="s">
        <v>163</v>
      </c>
      <c r="M361" t="s">
        <v>175</v>
      </c>
      <c r="N361" t="s">
        <v>275</v>
      </c>
      <c r="P361" t="s">
        <v>276</v>
      </c>
      <c r="Q361" t="s">
        <v>311</v>
      </c>
      <c r="R361" t="s">
        <v>149</v>
      </c>
      <c r="S361" t="s">
        <v>236</v>
      </c>
      <c r="U361" s="39">
        <f>IFERROR(_xlfn.IFNA(VLOOKUP(FINAL_TABLE[[#This Row],[AIDAParentId]],PAI!$B:$L,8,0),""),"")</f>
        <v>4912.2437995056744</v>
      </c>
      <c r="V361" s="39">
        <f>IFERROR(_xlfn.IFNA(VLOOKUP(FINAL_TABLE[[#This Row],[AIDAParentId]],PAI!$B:$L,9,0),""),"")</f>
        <v>11702.431334965479</v>
      </c>
    </row>
    <row r="362" spans="1:22">
      <c r="A362">
        <v>1013</v>
      </c>
      <c r="B362" t="s">
        <v>710</v>
      </c>
      <c r="C362" t="s">
        <v>712</v>
      </c>
      <c r="E362">
        <v>111571</v>
      </c>
      <c r="F362">
        <v>108613</v>
      </c>
      <c r="G362" t="s">
        <v>715</v>
      </c>
      <c r="H362" t="s">
        <v>236</v>
      </c>
      <c r="I362" t="s">
        <v>236</v>
      </c>
      <c r="J362" t="s">
        <v>236</v>
      </c>
      <c r="K362" t="s">
        <v>85</v>
      </c>
      <c r="L362" t="s">
        <v>140</v>
      </c>
      <c r="M362" t="s">
        <v>141</v>
      </c>
      <c r="N362" t="s">
        <v>275</v>
      </c>
      <c r="P362" t="s">
        <v>276</v>
      </c>
      <c r="Q362" t="s">
        <v>277</v>
      </c>
      <c r="R362" t="s">
        <v>46</v>
      </c>
      <c r="S362" t="s">
        <v>236</v>
      </c>
      <c r="T362" t="s">
        <v>295</v>
      </c>
      <c r="U362" s="39">
        <f>IFERROR(_xlfn.IFNA(VLOOKUP(FINAL_TABLE[[#This Row],[AIDAParentId]],PAI!$B:$L,8,0),""),"")</f>
        <v>2829.2532296682189</v>
      </c>
      <c r="V362" s="39">
        <f>IFERROR(_xlfn.IFNA(VLOOKUP(FINAL_TABLE[[#This Row],[AIDAParentId]],PAI!$B:$L,9,0),""),"")</f>
        <v>1856.5184183826755</v>
      </c>
    </row>
    <row r="363" spans="1:22">
      <c r="A363">
        <v>1013</v>
      </c>
      <c r="B363" t="s">
        <v>710</v>
      </c>
      <c r="C363" t="s">
        <v>712</v>
      </c>
      <c r="E363">
        <v>108614</v>
      </c>
      <c r="F363">
        <v>108613</v>
      </c>
      <c r="G363" t="s">
        <v>715</v>
      </c>
      <c r="H363" t="s">
        <v>236</v>
      </c>
      <c r="I363" t="s">
        <v>236</v>
      </c>
      <c r="J363" t="s">
        <v>236</v>
      </c>
      <c r="K363" t="s">
        <v>85</v>
      </c>
      <c r="L363" t="s">
        <v>140</v>
      </c>
      <c r="M363" t="s">
        <v>141</v>
      </c>
      <c r="N363" t="s">
        <v>275</v>
      </c>
      <c r="P363" t="s">
        <v>276</v>
      </c>
      <c r="Q363" t="s">
        <v>277</v>
      </c>
      <c r="R363" t="s">
        <v>46</v>
      </c>
      <c r="S363" t="s">
        <v>236</v>
      </c>
      <c r="T363" t="s">
        <v>278</v>
      </c>
      <c r="U363" s="39">
        <f>IFERROR(_xlfn.IFNA(VLOOKUP(FINAL_TABLE[[#This Row],[AIDAParentId]],PAI!$B:$L,8,0),""),"")</f>
        <v>2829.2532296682189</v>
      </c>
      <c r="V363" s="39">
        <f>IFERROR(_xlfn.IFNA(VLOOKUP(FINAL_TABLE[[#This Row],[AIDAParentId]],PAI!$B:$L,9,0),""),"")</f>
        <v>1856.5184183826755</v>
      </c>
    </row>
    <row r="364" spans="1:22">
      <c r="A364">
        <v>1013</v>
      </c>
      <c r="B364" t="s">
        <v>710</v>
      </c>
      <c r="C364" t="s">
        <v>712</v>
      </c>
      <c r="E364">
        <v>111572</v>
      </c>
      <c r="F364">
        <v>111566</v>
      </c>
      <c r="G364" t="s">
        <v>718</v>
      </c>
      <c r="H364" t="s">
        <v>236</v>
      </c>
      <c r="I364" t="s">
        <v>236</v>
      </c>
      <c r="J364" t="s">
        <v>236</v>
      </c>
      <c r="K364" t="s">
        <v>80</v>
      </c>
      <c r="L364" t="s">
        <v>81</v>
      </c>
      <c r="M364" t="s">
        <v>82</v>
      </c>
      <c r="N364" t="s">
        <v>275</v>
      </c>
      <c r="P364" t="s">
        <v>276</v>
      </c>
      <c r="Q364" t="s">
        <v>277</v>
      </c>
      <c r="R364" t="s">
        <v>46</v>
      </c>
      <c r="S364" t="s">
        <v>236</v>
      </c>
      <c r="T364" t="s">
        <v>295</v>
      </c>
      <c r="U364" s="39">
        <f>IFERROR(_xlfn.IFNA(VLOOKUP(FINAL_TABLE[[#This Row],[AIDAParentId]],PAI!$B:$L,8,0),""),"")</f>
        <v>283.38221777816256</v>
      </c>
      <c r="V364" s="39">
        <f>IFERROR(_xlfn.IFNA(VLOOKUP(FINAL_TABLE[[#This Row],[AIDAParentId]],PAI!$B:$L,9,0),""),"")</f>
        <v>365.05620102960489</v>
      </c>
    </row>
    <row r="365" spans="1:22">
      <c r="A365">
        <v>1013</v>
      </c>
      <c r="B365" t="s">
        <v>710</v>
      </c>
      <c r="C365" t="s">
        <v>712</v>
      </c>
      <c r="E365">
        <v>111573</v>
      </c>
      <c r="F365">
        <v>111566</v>
      </c>
      <c r="G365" t="s">
        <v>718</v>
      </c>
      <c r="H365" t="s">
        <v>236</v>
      </c>
      <c r="I365" t="s">
        <v>236</v>
      </c>
      <c r="J365" t="s">
        <v>236</v>
      </c>
      <c r="K365" t="s">
        <v>80</v>
      </c>
      <c r="L365" t="s">
        <v>81</v>
      </c>
      <c r="M365" t="s">
        <v>82</v>
      </c>
      <c r="N365" t="s">
        <v>275</v>
      </c>
      <c r="P365" t="s">
        <v>276</v>
      </c>
      <c r="Q365" t="s">
        <v>277</v>
      </c>
      <c r="R365" t="s">
        <v>46</v>
      </c>
      <c r="S365" t="s">
        <v>236</v>
      </c>
      <c r="T365" t="s">
        <v>278</v>
      </c>
      <c r="U365" s="39">
        <f>IFERROR(_xlfn.IFNA(VLOOKUP(FINAL_TABLE[[#This Row],[AIDAParentId]],PAI!$B:$L,8,0),""),"")</f>
        <v>283.38221777816256</v>
      </c>
      <c r="V365" s="39">
        <f>IFERROR(_xlfn.IFNA(VLOOKUP(FINAL_TABLE[[#This Row],[AIDAParentId]],PAI!$B:$L,9,0),""),"")</f>
        <v>365.05620102960489</v>
      </c>
    </row>
    <row r="366" spans="1:22">
      <c r="A366">
        <v>1013</v>
      </c>
      <c r="B366" t="s">
        <v>710</v>
      </c>
      <c r="C366" t="s">
        <v>712</v>
      </c>
      <c r="E366">
        <v>111574</v>
      </c>
      <c r="F366">
        <v>104733</v>
      </c>
      <c r="G366" t="s">
        <v>721</v>
      </c>
      <c r="H366" t="s">
        <v>236</v>
      </c>
      <c r="I366" t="s">
        <v>236</v>
      </c>
      <c r="J366" t="s">
        <v>236</v>
      </c>
      <c r="K366" t="s">
        <v>77</v>
      </c>
      <c r="L366" t="s">
        <v>78</v>
      </c>
      <c r="M366" t="s">
        <v>79</v>
      </c>
      <c r="N366" t="s">
        <v>275</v>
      </c>
      <c r="P366" t="s">
        <v>276</v>
      </c>
      <c r="Q366" t="s">
        <v>332</v>
      </c>
      <c r="R366" t="s">
        <v>46</v>
      </c>
      <c r="S366" t="s">
        <v>236</v>
      </c>
      <c r="T366" t="s">
        <v>295</v>
      </c>
      <c r="U366" s="39">
        <f>IFERROR(_xlfn.IFNA(VLOOKUP(FINAL_TABLE[[#This Row],[AIDAParentId]],PAI!$B:$L,8,0),""),"")</f>
        <v>3094.0151430667115</v>
      </c>
      <c r="V366" s="39">
        <f>IFERROR(_xlfn.IFNA(VLOOKUP(FINAL_TABLE[[#This Row],[AIDAParentId]],PAI!$B:$L,9,0),""),"")</f>
        <v>6157.7846951588117</v>
      </c>
    </row>
    <row r="367" spans="1:22">
      <c r="A367">
        <v>1013</v>
      </c>
      <c r="B367" t="s">
        <v>710</v>
      </c>
      <c r="C367" t="s">
        <v>712</v>
      </c>
      <c r="E367">
        <v>104744</v>
      </c>
      <c r="F367">
        <v>104733</v>
      </c>
      <c r="G367" t="s">
        <v>721</v>
      </c>
      <c r="H367" t="s">
        <v>236</v>
      </c>
      <c r="I367" t="s">
        <v>236</v>
      </c>
      <c r="J367" t="s">
        <v>236</v>
      </c>
      <c r="K367" t="s">
        <v>77</v>
      </c>
      <c r="L367" t="s">
        <v>78</v>
      </c>
      <c r="M367" t="s">
        <v>79</v>
      </c>
      <c r="N367" t="s">
        <v>275</v>
      </c>
      <c r="P367" t="s">
        <v>276</v>
      </c>
      <c r="Q367" t="s">
        <v>277</v>
      </c>
      <c r="R367" t="s">
        <v>46</v>
      </c>
      <c r="S367" t="s">
        <v>236</v>
      </c>
      <c r="T367" t="s">
        <v>278</v>
      </c>
      <c r="U367" s="39">
        <f>IFERROR(_xlfn.IFNA(VLOOKUP(FINAL_TABLE[[#This Row],[AIDAParentId]],PAI!$B:$L,8,0),""),"")</f>
        <v>3094.0151430667115</v>
      </c>
      <c r="V367" s="39">
        <f>IFERROR(_xlfn.IFNA(VLOOKUP(FINAL_TABLE[[#This Row],[AIDAParentId]],PAI!$B:$L,9,0),""),"")</f>
        <v>6157.7846951588117</v>
      </c>
    </row>
    <row r="368" spans="1:22">
      <c r="A368">
        <v>1013</v>
      </c>
      <c r="B368" t="s">
        <v>710</v>
      </c>
      <c r="C368" t="s">
        <v>712</v>
      </c>
      <c r="E368">
        <v>104743</v>
      </c>
      <c r="F368">
        <v>104733</v>
      </c>
      <c r="G368" t="s">
        <v>721</v>
      </c>
      <c r="H368" t="s">
        <v>236</v>
      </c>
      <c r="I368" t="s">
        <v>236</v>
      </c>
      <c r="J368" t="s">
        <v>236</v>
      </c>
      <c r="K368" t="s">
        <v>77</v>
      </c>
      <c r="L368" t="s">
        <v>78</v>
      </c>
      <c r="M368" t="s">
        <v>79</v>
      </c>
      <c r="N368" t="s">
        <v>275</v>
      </c>
      <c r="P368" t="s">
        <v>276</v>
      </c>
      <c r="Q368" t="s">
        <v>277</v>
      </c>
      <c r="R368" t="s">
        <v>46</v>
      </c>
      <c r="S368" t="s">
        <v>236</v>
      </c>
      <c r="T368" t="s">
        <v>278</v>
      </c>
      <c r="U368" s="39">
        <f>IFERROR(_xlfn.IFNA(VLOOKUP(FINAL_TABLE[[#This Row],[AIDAParentId]],PAI!$B:$L,8,0),""),"")</f>
        <v>3094.0151430667115</v>
      </c>
      <c r="V368" s="39">
        <f>IFERROR(_xlfn.IFNA(VLOOKUP(FINAL_TABLE[[#This Row],[AIDAParentId]],PAI!$B:$L,9,0),""),"")</f>
        <v>6157.7846951588117</v>
      </c>
    </row>
    <row r="369" spans="1:22">
      <c r="A369">
        <v>1013</v>
      </c>
      <c r="B369" t="s">
        <v>710</v>
      </c>
      <c r="C369" t="s">
        <v>712</v>
      </c>
      <c r="E369">
        <v>104742</v>
      </c>
      <c r="F369">
        <v>104733</v>
      </c>
      <c r="G369" t="s">
        <v>721</v>
      </c>
      <c r="H369" t="s">
        <v>236</v>
      </c>
      <c r="I369" t="s">
        <v>236</v>
      </c>
      <c r="J369" t="s">
        <v>236</v>
      </c>
      <c r="K369" t="s">
        <v>77</v>
      </c>
      <c r="L369" t="s">
        <v>78</v>
      </c>
      <c r="M369" t="s">
        <v>79</v>
      </c>
      <c r="N369" t="s">
        <v>275</v>
      </c>
      <c r="P369" t="s">
        <v>276</v>
      </c>
      <c r="Q369" t="s">
        <v>277</v>
      </c>
      <c r="R369" t="s">
        <v>46</v>
      </c>
      <c r="S369" t="s">
        <v>236</v>
      </c>
      <c r="T369" t="s">
        <v>295</v>
      </c>
      <c r="U369" s="39">
        <f>IFERROR(_xlfn.IFNA(VLOOKUP(FINAL_TABLE[[#This Row],[AIDAParentId]],PAI!$B:$L,8,0),""),"")</f>
        <v>3094.0151430667115</v>
      </c>
      <c r="V369" s="39">
        <f>IFERROR(_xlfn.IFNA(VLOOKUP(FINAL_TABLE[[#This Row],[AIDAParentId]],PAI!$B:$L,9,0),""),"")</f>
        <v>6157.7846951588117</v>
      </c>
    </row>
    <row r="370" spans="1:22">
      <c r="A370">
        <v>1013</v>
      </c>
      <c r="B370" t="s">
        <v>710</v>
      </c>
      <c r="C370" t="s">
        <v>712</v>
      </c>
      <c r="E370">
        <v>116157</v>
      </c>
      <c r="F370">
        <v>116153</v>
      </c>
      <c r="G370" t="s">
        <v>1130</v>
      </c>
      <c r="H370" t="s">
        <v>236</v>
      </c>
      <c r="I370" t="s">
        <v>236</v>
      </c>
      <c r="J370" t="s">
        <v>236</v>
      </c>
      <c r="K370" t="s">
        <v>137</v>
      </c>
      <c r="L370" t="s">
        <v>138</v>
      </c>
      <c r="M370" t="s">
        <v>139</v>
      </c>
      <c r="N370" t="s">
        <v>275</v>
      </c>
      <c r="P370" t="s">
        <v>276</v>
      </c>
      <c r="Q370" t="s">
        <v>277</v>
      </c>
      <c r="R370" t="s">
        <v>46</v>
      </c>
      <c r="S370" t="s">
        <v>236</v>
      </c>
      <c r="T370" t="s">
        <v>278</v>
      </c>
      <c r="U370" s="39">
        <f>IFERROR(_xlfn.IFNA(VLOOKUP(FINAL_TABLE[[#This Row],[AIDAParentId]],PAI!$B:$L,8,0),""),"")</f>
        <v>1267.7006248341222</v>
      </c>
      <c r="V370" s="39">
        <f>IFERROR(_xlfn.IFNA(VLOOKUP(FINAL_TABLE[[#This Row],[AIDAParentId]],PAI!$B:$L,9,0),""),"")</f>
        <v>952.64462958821025</v>
      </c>
    </row>
    <row r="371" spans="1:22">
      <c r="A371">
        <v>1013</v>
      </c>
      <c r="B371" t="s">
        <v>710</v>
      </c>
      <c r="C371" t="s">
        <v>712</v>
      </c>
      <c r="E371">
        <v>116155</v>
      </c>
      <c r="F371">
        <v>116153</v>
      </c>
      <c r="G371" t="s">
        <v>1130</v>
      </c>
      <c r="H371" t="s">
        <v>236</v>
      </c>
      <c r="I371" t="s">
        <v>236</v>
      </c>
      <c r="J371" t="s">
        <v>236</v>
      </c>
      <c r="K371" t="s">
        <v>137</v>
      </c>
      <c r="L371" t="s">
        <v>138</v>
      </c>
      <c r="M371" t="s">
        <v>139</v>
      </c>
      <c r="N371" t="s">
        <v>275</v>
      </c>
      <c r="P371" t="s">
        <v>276</v>
      </c>
      <c r="Q371" t="s">
        <v>277</v>
      </c>
      <c r="R371" t="s">
        <v>46</v>
      </c>
      <c r="S371" t="s">
        <v>236</v>
      </c>
      <c r="T371" t="s">
        <v>295</v>
      </c>
      <c r="U371" s="39">
        <f>IFERROR(_xlfn.IFNA(VLOOKUP(FINAL_TABLE[[#This Row],[AIDAParentId]],PAI!$B:$L,8,0),""),"")</f>
        <v>1267.7006248341222</v>
      </c>
      <c r="V371" s="39">
        <f>IFERROR(_xlfn.IFNA(VLOOKUP(FINAL_TABLE[[#This Row],[AIDAParentId]],PAI!$B:$L,9,0),""),"")</f>
        <v>952.64462958821025</v>
      </c>
    </row>
    <row r="372" spans="1:22">
      <c r="A372">
        <v>1013</v>
      </c>
      <c r="B372" t="s">
        <v>710</v>
      </c>
      <c r="C372" t="s">
        <v>712</v>
      </c>
      <c r="E372">
        <v>104745</v>
      </c>
      <c r="F372">
        <v>104734</v>
      </c>
      <c r="G372" t="s">
        <v>799</v>
      </c>
      <c r="H372" t="s">
        <v>236</v>
      </c>
      <c r="I372" t="s">
        <v>236</v>
      </c>
      <c r="J372" t="s">
        <v>236</v>
      </c>
      <c r="K372" t="s">
        <v>137</v>
      </c>
      <c r="L372" t="s">
        <v>138</v>
      </c>
      <c r="M372" t="s">
        <v>139</v>
      </c>
      <c r="N372" t="s">
        <v>275</v>
      </c>
      <c r="P372" t="s">
        <v>276</v>
      </c>
      <c r="Q372" t="s">
        <v>277</v>
      </c>
      <c r="R372" t="s">
        <v>46</v>
      </c>
      <c r="S372" t="s">
        <v>236</v>
      </c>
      <c r="T372" t="s">
        <v>295</v>
      </c>
      <c r="U372" s="39">
        <f>IFERROR(_xlfn.IFNA(VLOOKUP(FINAL_TABLE[[#This Row],[AIDAParentId]],PAI!$B:$L,8,0),""),"")</f>
        <v>1267.7006248341222</v>
      </c>
      <c r="V372" s="39">
        <f>IFERROR(_xlfn.IFNA(VLOOKUP(FINAL_TABLE[[#This Row],[AIDAParentId]],PAI!$B:$L,9,0),""),"")</f>
        <v>952.64462958821025</v>
      </c>
    </row>
    <row r="373" spans="1:22">
      <c r="A373">
        <v>1013</v>
      </c>
      <c r="B373" t="s">
        <v>710</v>
      </c>
      <c r="C373" t="s">
        <v>712</v>
      </c>
      <c r="E373">
        <v>104746</v>
      </c>
      <c r="F373">
        <v>104734</v>
      </c>
      <c r="G373" t="s">
        <v>799</v>
      </c>
      <c r="H373" t="s">
        <v>236</v>
      </c>
      <c r="I373" t="s">
        <v>236</v>
      </c>
      <c r="J373" t="s">
        <v>236</v>
      </c>
      <c r="K373" t="s">
        <v>137</v>
      </c>
      <c r="L373" t="s">
        <v>138</v>
      </c>
      <c r="M373" t="s">
        <v>139</v>
      </c>
      <c r="N373" t="s">
        <v>275</v>
      </c>
      <c r="P373" t="s">
        <v>276</v>
      </c>
      <c r="Q373" t="s">
        <v>277</v>
      </c>
      <c r="R373" t="s">
        <v>46</v>
      </c>
      <c r="S373" t="s">
        <v>236</v>
      </c>
      <c r="T373" t="s">
        <v>278</v>
      </c>
      <c r="U373" s="39">
        <f>IFERROR(_xlfn.IFNA(VLOOKUP(FINAL_TABLE[[#This Row],[AIDAParentId]],PAI!$B:$L,8,0),""),"")</f>
        <v>1267.7006248341222</v>
      </c>
      <c r="V373" s="39">
        <f>IFERROR(_xlfn.IFNA(VLOOKUP(FINAL_TABLE[[#This Row],[AIDAParentId]],PAI!$B:$L,9,0),""),"")</f>
        <v>952.64462958821025</v>
      </c>
    </row>
    <row r="374" spans="1:22">
      <c r="A374">
        <v>1013</v>
      </c>
      <c r="B374" t="s">
        <v>710</v>
      </c>
      <c r="C374" t="s">
        <v>712</v>
      </c>
      <c r="E374">
        <v>108615</v>
      </c>
      <c r="F374">
        <v>104734</v>
      </c>
      <c r="G374" t="s">
        <v>799</v>
      </c>
      <c r="H374" t="s">
        <v>236</v>
      </c>
      <c r="I374" t="s">
        <v>236</v>
      </c>
      <c r="J374" t="s">
        <v>236</v>
      </c>
      <c r="K374" t="s">
        <v>137</v>
      </c>
      <c r="L374" t="s">
        <v>138</v>
      </c>
      <c r="M374" t="s">
        <v>139</v>
      </c>
      <c r="N374" t="s">
        <v>275</v>
      </c>
      <c r="P374" t="s">
        <v>276</v>
      </c>
      <c r="Q374" t="s">
        <v>311</v>
      </c>
      <c r="R374" t="s">
        <v>149</v>
      </c>
      <c r="S374" t="s">
        <v>236</v>
      </c>
      <c r="U374" s="39">
        <f>IFERROR(_xlfn.IFNA(VLOOKUP(FINAL_TABLE[[#This Row],[AIDAParentId]],PAI!$B:$L,8,0),""),"")</f>
        <v>1267.7006248341222</v>
      </c>
      <c r="V374" s="39">
        <f>IFERROR(_xlfn.IFNA(VLOOKUP(FINAL_TABLE[[#This Row],[AIDAParentId]],PAI!$B:$L,9,0),""),"")</f>
        <v>952.64462958821025</v>
      </c>
    </row>
    <row r="375" spans="1:22">
      <c r="A375">
        <v>1013</v>
      </c>
      <c r="B375" t="s">
        <v>710</v>
      </c>
      <c r="C375" t="s">
        <v>712</v>
      </c>
      <c r="E375">
        <v>112804</v>
      </c>
      <c r="F375">
        <v>111567</v>
      </c>
      <c r="G375" t="s">
        <v>724</v>
      </c>
      <c r="H375" t="s">
        <v>236</v>
      </c>
      <c r="I375" t="s">
        <v>236</v>
      </c>
      <c r="J375" t="s">
        <v>236</v>
      </c>
      <c r="K375" t="s">
        <v>93</v>
      </c>
      <c r="L375" t="s">
        <v>106</v>
      </c>
      <c r="M375" t="s">
        <v>152</v>
      </c>
      <c r="N375" t="s">
        <v>275</v>
      </c>
      <c r="P375" t="s">
        <v>276</v>
      </c>
      <c r="Q375" t="s">
        <v>403</v>
      </c>
      <c r="R375" t="s">
        <v>149</v>
      </c>
      <c r="S375" t="s">
        <v>236</v>
      </c>
      <c r="U375" s="39">
        <f>IFERROR(_xlfn.IFNA(VLOOKUP(FINAL_TABLE[[#This Row],[AIDAParentId]],PAI!$B:$L,8,0),""),"")</f>
        <v>344.11357843962054</v>
      </c>
      <c r="V375" s="39">
        <f>IFERROR(_xlfn.IFNA(VLOOKUP(FINAL_TABLE[[#This Row],[AIDAParentId]],PAI!$B:$L,9,0),""),"")</f>
        <v>799.52207610216578</v>
      </c>
    </row>
    <row r="376" spans="1:22">
      <c r="A376">
        <v>1013</v>
      </c>
      <c r="B376" t="s">
        <v>710</v>
      </c>
      <c r="C376" t="s">
        <v>712</v>
      </c>
      <c r="E376">
        <v>111575</v>
      </c>
      <c r="F376">
        <v>111567</v>
      </c>
      <c r="G376" t="s">
        <v>724</v>
      </c>
      <c r="H376" t="s">
        <v>236</v>
      </c>
      <c r="I376" t="s">
        <v>236</v>
      </c>
      <c r="J376" t="s">
        <v>236</v>
      </c>
      <c r="K376" t="s">
        <v>93</v>
      </c>
      <c r="L376" t="s">
        <v>106</v>
      </c>
      <c r="M376" t="s">
        <v>152</v>
      </c>
      <c r="N376" t="s">
        <v>275</v>
      </c>
      <c r="P376" t="s">
        <v>276</v>
      </c>
      <c r="Q376" t="s">
        <v>277</v>
      </c>
      <c r="R376" t="s">
        <v>46</v>
      </c>
      <c r="S376" t="s">
        <v>236</v>
      </c>
      <c r="T376" t="s">
        <v>278</v>
      </c>
      <c r="U376" s="39">
        <f>IFERROR(_xlfn.IFNA(VLOOKUP(FINAL_TABLE[[#This Row],[AIDAParentId]],PAI!$B:$L,8,0),""),"")</f>
        <v>344.11357843962054</v>
      </c>
      <c r="V376" s="39">
        <f>IFERROR(_xlfn.IFNA(VLOOKUP(FINAL_TABLE[[#This Row],[AIDAParentId]],PAI!$B:$L,9,0),""),"")</f>
        <v>799.52207610216578</v>
      </c>
    </row>
    <row r="377" spans="1:22">
      <c r="A377">
        <v>1013</v>
      </c>
      <c r="B377" t="s">
        <v>710</v>
      </c>
      <c r="C377" t="s">
        <v>712</v>
      </c>
      <c r="E377">
        <v>108617</v>
      </c>
      <c r="F377">
        <v>108616</v>
      </c>
      <c r="G377" t="s">
        <v>810</v>
      </c>
      <c r="H377" t="s">
        <v>236</v>
      </c>
      <c r="I377" t="s">
        <v>236</v>
      </c>
      <c r="J377" t="s">
        <v>236</v>
      </c>
      <c r="K377" t="s">
        <v>85</v>
      </c>
      <c r="L377" t="s">
        <v>140</v>
      </c>
      <c r="M377" t="s">
        <v>141</v>
      </c>
      <c r="N377" t="s">
        <v>275</v>
      </c>
      <c r="P377" t="s">
        <v>276</v>
      </c>
      <c r="Q377" t="s">
        <v>277</v>
      </c>
      <c r="R377" t="s">
        <v>46</v>
      </c>
      <c r="S377" t="s">
        <v>236</v>
      </c>
      <c r="T377" t="s">
        <v>278</v>
      </c>
      <c r="U377" s="39">
        <f>IFERROR(_xlfn.IFNA(VLOOKUP(FINAL_TABLE[[#This Row],[AIDAParentId]],PAI!$B:$L,8,0),""),"")</f>
        <v>2829.2532296682189</v>
      </c>
      <c r="V377" s="39">
        <f>IFERROR(_xlfn.IFNA(VLOOKUP(FINAL_TABLE[[#This Row],[AIDAParentId]],PAI!$B:$L,9,0),""),"")</f>
        <v>1856.5184183826755</v>
      </c>
    </row>
    <row r="378" spans="1:22">
      <c r="A378">
        <v>1013</v>
      </c>
      <c r="B378" t="s">
        <v>710</v>
      </c>
      <c r="C378" t="s">
        <v>712</v>
      </c>
      <c r="E378">
        <v>114249</v>
      </c>
      <c r="F378">
        <v>114243</v>
      </c>
      <c r="G378" t="s">
        <v>842</v>
      </c>
      <c r="H378" t="s">
        <v>236</v>
      </c>
      <c r="I378" t="s">
        <v>236</v>
      </c>
      <c r="J378" t="s">
        <v>237</v>
      </c>
      <c r="K378" t="s">
        <v>74</v>
      </c>
      <c r="L378" t="s">
        <v>186</v>
      </c>
      <c r="M378" t="s">
        <v>186</v>
      </c>
      <c r="N378" t="s">
        <v>293</v>
      </c>
      <c r="P378" t="s">
        <v>276</v>
      </c>
      <c r="Q378" t="s">
        <v>277</v>
      </c>
      <c r="R378" t="s">
        <v>46</v>
      </c>
      <c r="S378" t="s">
        <v>236</v>
      </c>
      <c r="T378" t="s">
        <v>295</v>
      </c>
      <c r="U378" s="39">
        <f>IFERROR(_xlfn.IFNA(VLOOKUP(FINAL_TABLE[[#This Row],[AIDAParentId]],PAI!$B:$L,8,0),""),"")</f>
        <v>62.114252742721057</v>
      </c>
      <c r="V378" s="39">
        <f>IFERROR(_xlfn.IFNA(VLOOKUP(FINAL_TABLE[[#This Row],[AIDAParentId]],PAI!$B:$L,9,0),""),"")</f>
        <v>367.95055166044239</v>
      </c>
    </row>
    <row r="379" spans="1:22">
      <c r="A379">
        <v>1013</v>
      </c>
      <c r="B379" t="s">
        <v>710</v>
      </c>
      <c r="C379" t="s">
        <v>712</v>
      </c>
      <c r="E379">
        <v>112806</v>
      </c>
      <c r="F379">
        <v>112801</v>
      </c>
      <c r="G379" t="s">
        <v>772</v>
      </c>
      <c r="H379" t="s">
        <v>236</v>
      </c>
      <c r="I379" t="s">
        <v>236</v>
      </c>
      <c r="J379" t="s">
        <v>236</v>
      </c>
      <c r="K379" t="s">
        <v>77</v>
      </c>
      <c r="L379" t="s">
        <v>78</v>
      </c>
      <c r="M379" t="s">
        <v>79</v>
      </c>
      <c r="N379" t="s">
        <v>275</v>
      </c>
      <c r="P379" t="s">
        <v>276</v>
      </c>
      <c r="Q379" t="s">
        <v>277</v>
      </c>
      <c r="R379" t="s">
        <v>46</v>
      </c>
      <c r="S379" t="s">
        <v>236</v>
      </c>
      <c r="T379" t="s">
        <v>278</v>
      </c>
      <c r="U379" s="39">
        <f>IFERROR(_xlfn.IFNA(VLOOKUP(FINAL_TABLE[[#This Row],[AIDAParentId]],PAI!$B:$L,8,0),""),"")</f>
        <v>1071.4908098480103</v>
      </c>
      <c r="V379" s="39">
        <f>IFERROR(_xlfn.IFNA(VLOOKUP(FINAL_TABLE[[#This Row],[AIDAParentId]],PAI!$B:$L,9,0),""),"")</f>
        <v>2132.5072453735997</v>
      </c>
    </row>
    <row r="380" spans="1:22">
      <c r="A380">
        <v>1013</v>
      </c>
      <c r="B380" t="s">
        <v>710</v>
      </c>
      <c r="C380" t="s">
        <v>712</v>
      </c>
      <c r="E380">
        <v>112805</v>
      </c>
      <c r="F380">
        <v>112801</v>
      </c>
      <c r="G380" t="s">
        <v>772</v>
      </c>
      <c r="H380" t="s">
        <v>236</v>
      </c>
      <c r="I380" t="s">
        <v>236</v>
      </c>
      <c r="J380" t="s">
        <v>236</v>
      </c>
      <c r="K380" t="s">
        <v>77</v>
      </c>
      <c r="L380" t="s">
        <v>78</v>
      </c>
      <c r="M380" t="s">
        <v>79</v>
      </c>
      <c r="N380" t="s">
        <v>275</v>
      </c>
      <c r="P380" t="s">
        <v>276</v>
      </c>
      <c r="Q380" t="s">
        <v>456</v>
      </c>
      <c r="R380" t="s">
        <v>149</v>
      </c>
      <c r="S380" t="s">
        <v>236</v>
      </c>
      <c r="U380" s="39">
        <f>IFERROR(_xlfn.IFNA(VLOOKUP(FINAL_TABLE[[#This Row],[AIDAParentId]],PAI!$B:$L,8,0),""),"")</f>
        <v>1071.4908098480103</v>
      </c>
      <c r="V380" s="39">
        <f>IFERROR(_xlfn.IFNA(VLOOKUP(FINAL_TABLE[[#This Row],[AIDAParentId]],PAI!$B:$L,9,0),""),"")</f>
        <v>2132.5072453735997</v>
      </c>
    </row>
    <row r="381" spans="1:22">
      <c r="A381">
        <v>1013</v>
      </c>
      <c r="B381" t="s">
        <v>710</v>
      </c>
      <c r="C381" t="s">
        <v>712</v>
      </c>
      <c r="E381">
        <v>114246</v>
      </c>
      <c r="F381">
        <v>114241</v>
      </c>
      <c r="G381" t="s">
        <v>835</v>
      </c>
      <c r="H381" t="s">
        <v>236</v>
      </c>
      <c r="I381" t="s">
        <v>236</v>
      </c>
      <c r="J381" t="s">
        <v>236</v>
      </c>
      <c r="K381" t="s">
        <v>33</v>
      </c>
      <c r="L381" t="s">
        <v>120</v>
      </c>
      <c r="M381" t="s">
        <v>171</v>
      </c>
      <c r="N381" t="s">
        <v>275</v>
      </c>
      <c r="P381" t="s">
        <v>276</v>
      </c>
      <c r="Q381" t="s">
        <v>277</v>
      </c>
      <c r="R381" t="s">
        <v>46</v>
      </c>
      <c r="S381" t="s">
        <v>236</v>
      </c>
      <c r="T381" t="s">
        <v>278</v>
      </c>
      <c r="U381" s="39">
        <f>IFERROR(_xlfn.IFNA(VLOOKUP(FINAL_TABLE[[#This Row],[AIDAParentId]],PAI!$B:$L,8,0),""),"")</f>
        <v>663.68738967882416</v>
      </c>
      <c r="V381" s="39">
        <f>IFERROR(_xlfn.IFNA(VLOOKUP(FINAL_TABLE[[#This Row],[AIDAParentId]],PAI!$B:$L,9,0),""),"")</f>
        <v>3302.7681127665601</v>
      </c>
    </row>
    <row r="382" spans="1:22">
      <c r="A382">
        <v>1013</v>
      </c>
      <c r="B382" t="s">
        <v>710</v>
      </c>
      <c r="C382" t="s">
        <v>712</v>
      </c>
      <c r="E382">
        <v>114245</v>
      </c>
      <c r="F382">
        <v>114241</v>
      </c>
      <c r="G382" t="s">
        <v>835</v>
      </c>
      <c r="H382" t="s">
        <v>236</v>
      </c>
      <c r="I382" t="s">
        <v>236</v>
      </c>
      <c r="J382" t="s">
        <v>236</v>
      </c>
      <c r="K382" t="s">
        <v>33</v>
      </c>
      <c r="L382" t="s">
        <v>120</v>
      </c>
      <c r="M382" t="s">
        <v>171</v>
      </c>
      <c r="N382" t="s">
        <v>275</v>
      </c>
      <c r="P382" t="s">
        <v>276</v>
      </c>
      <c r="Q382" t="s">
        <v>277</v>
      </c>
      <c r="R382" t="s">
        <v>46</v>
      </c>
      <c r="S382" t="s">
        <v>236</v>
      </c>
      <c r="T382" t="s">
        <v>295</v>
      </c>
      <c r="U382" s="39">
        <f>IFERROR(_xlfn.IFNA(VLOOKUP(FINAL_TABLE[[#This Row],[AIDAParentId]],PAI!$B:$L,8,0),""),"")</f>
        <v>663.68738967882416</v>
      </c>
      <c r="V382" s="39">
        <f>IFERROR(_xlfn.IFNA(VLOOKUP(FINAL_TABLE[[#This Row],[AIDAParentId]],PAI!$B:$L,9,0),""),"")</f>
        <v>3302.7681127665601</v>
      </c>
    </row>
    <row r="383" spans="1:22">
      <c r="A383">
        <v>1013</v>
      </c>
      <c r="B383" t="s">
        <v>710</v>
      </c>
      <c r="C383" t="s">
        <v>712</v>
      </c>
      <c r="E383">
        <v>114244</v>
      </c>
      <c r="F383">
        <v>114241</v>
      </c>
      <c r="G383" t="s">
        <v>835</v>
      </c>
      <c r="H383" t="s">
        <v>236</v>
      </c>
      <c r="I383" t="s">
        <v>236</v>
      </c>
      <c r="J383" t="s">
        <v>236</v>
      </c>
      <c r="K383" t="s">
        <v>33</v>
      </c>
      <c r="L383" t="s">
        <v>120</v>
      </c>
      <c r="M383" t="s">
        <v>171</v>
      </c>
      <c r="N383" t="s">
        <v>275</v>
      </c>
      <c r="P383" t="s">
        <v>276</v>
      </c>
      <c r="Q383" t="s">
        <v>277</v>
      </c>
      <c r="R383" t="s">
        <v>46</v>
      </c>
      <c r="S383" t="s">
        <v>236</v>
      </c>
      <c r="T383" t="s">
        <v>278</v>
      </c>
      <c r="U383" s="39">
        <f>IFERROR(_xlfn.IFNA(VLOOKUP(FINAL_TABLE[[#This Row],[AIDAParentId]],PAI!$B:$L,8,0),""),"")</f>
        <v>663.68738967882416</v>
      </c>
      <c r="V383" s="39">
        <f>IFERROR(_xlfn.IFNA(VLOOKUP(FINAL_TABLE[[#This Row],[AIDAParentId]],PAI!$B:$L,9,0),""),"")</f>
        <v>3302.7681127665601</v>
      </c>
    </row>
    <row r="384" spans="1:22">
      <c r="A384">
        <v>1013</v>
      </c>
      <c r="B384" t="s">
        <v>710</v>
      </c>
      <c r="C384" t="s">
        <v>712</v>
      </c>
      <c r="E384">
        <v>104747</v>
      </c>
      <c r="F384">
        <v>104735</v>
      </c>
      <c r="G384" t="s">
        <v>802</v>
      </c>
      <c r="H384" t="s">
        <v>236</v>
      </c>
      <c r="I384" t="s">
        <v>236</v>
      </c>
      <c r="J384" t="s">
        <v>236</v>
      </c>
      <c r="K384" t="s">
        <v>80</v>
      </c>
      <c r="L384" t="s">
        <v>81</v>
      </c>
      <c r="M384" t="s">
        <v>82</v>
      </c>
      <c r="N384" t="s">
        <v>275</v>
      </c>
      <c r="P384" t="s">
        <v>276</v>
      </c>
      <c r="Q384" t="s">
        <v>277</v>
      </c>
      <c r="R384" t="s">
        <v>46</v>
      </c>
      <c r="S384" t="s">
        <v>236</v>
      </c>
      <c r="T384" t="s">
        <v>295</v>
      </c>
      <c r="U384" s="39">
        <f>IFERROR(_xlfn.IFNA(VLOOKUP(FINAL_TABLE[[#This Row],[AIDAParentId]],PAI!$B:$L,8,0),""),"")</f>
        <v>163.26134426178484</v>
      </c>
      <c r="V384" s="39">
        <f>IFERROR(_xlfn.IFNA(VLOOKUP(FINAL_TABLE[[#This Row],[AIDAParentId]],PAI!$B:$L,9,0),""),"")</f>
        <v>210.31512343463075</v>
      </c>
    </row>
    <row r="385" spans="1:22">
      <c r="A385">
        <v>1013</v>
      </c>
      <c r="B385" t="s">
        <v>710</v>
      </c>
      <c r="C385" t="s">
        <v>712</v>
      </c>
      <c r="E385">
        <v>104748</v>
      </c>
      <c r="F385">
        <v>104735</v>
      </c>
      <c r="G385" t="s">
        <v>802</v>
      </c>
      <c r="H385" t="s">
        <v>236</v>
      </c>
      <c r="I385" t="s">
        <v>236</v>
      </c>
      <c r="J385" t="s">
        <v>236</v>
      </c>
      <c r="K385" t="s">
        <v>80</v>
      </c>
      <c r="L385" t="s">
        <v>81</v>
      </c>
      <c r="M385" t="s">
        <v>82</v>
      </c>
      <c r="N385" t="s">
        <v>275</v>
      </c>
      <c r="P385" t="s">
        <v>276</v>
      </c>
      <c r="Q385" t="s">
        <v>277</v>
      </c>
      <c r="R385" t="s">
        <v>46</v>
      </c>
      <c r="S385" t="s">
        <v>236</v>
      </c>
      <c r="T385" t="s">
        <v>278</v>
      </c>
      <c r="U385" s="39">
        <f>IFERROR(_xlfn.IFNA(VLOOKUP(FINAL_TABLE[[#This Row],[AIDAParentId]],PAI!$B:$L,8,0),""),"")</f>
        <v>163.26134426178484</v>
      </c>
      <c r="V385" s="39">
        <f>IFERROR(_xlfn.IFNA(VLOOKUP(FINAL_TABLE[[#This Row],[AIDAParentId]],PAI!$B:$L,9,0),""),"")</f>
        <v>210.31512343463075</v>
      </c>
    </row>
    <row r="386" spans="1:22">
      <c r="A386">
        <v>1135</v>
      </c>
      <c r="B386" t="s">
        <v>261</v>
      </c>
      <c r="C386" t="s">
        <v>244</v>
      </c>
      <c r="D386" t="s">
        <v>252</v>
      </c>
      <c r="E386">
        <v>113862</v>
      </c>
      <c r="F386">
        <v>113262</v>
      </c>
      <c r="G386" t="s">
        <v>819</v>
      </c>
      <c r="H386" t="s">
        <v>236</v>
      </c>
      <c r="I386" t="s">
        <v>236</v>
      </c>
      <c r="J386" t="s">
        <v>236</v>
      </c>
      <c r="K386" t="s">
        <v>83</v>
      </c>
      <c r="L386" t="s">
        <v>115</v>
      </c>
      <c r="M386" t="s">
        <v>116</v>
      </c>
      <c r="N386" t="s">
        <v>275</v>
      </c>
      <c r="O386" t="s">
        <v>275</v>
      </c>
      <c r="P386" t="s">
        <v>276</v>
      </c>
      <c r="Q386" t="s">
        <v>311</v>
      </c>
      <c r="R386" t="s">
        <v>149</v>
      </c>
      <c r="S386" t="s">
        <v>236</v>
      </c>
      <c r="U386" s="39">
        <f>IFERROR(_xlfn.IFNA(VLOOKUP(FINAL_TABLE[[#This Row],[AIDAParentId]],PAI!$B:$L,8,0),""),"")</f>
        <v>548.76751717579248</v>
      </c>
      <c r="V386" s="39">
        <f>IFERROR(_xlfn.IFNA(VLOOKUP(FINAL_TABLE[[#This Row],[AIDAParentId]],PAI!$B:$L,9,0),""),"")</f>
        <v>511.30951283733941</v>
      </c>
    </row>
    <row r="387" spans="1:22">
      <c r="A387">
        <v>1135</v>
      </c>
      <c r="B387" t="s">
        <v>261</v>
      </c>
      <c r="C387" t="s">
        <v>244</v>
      </c>
      <c r="D387" t="s">
        <v>252</v>
      </c>
      <c r="E387">
        <v>113416</v>
      </c>
      <c r="F387">
        <v>113262</v>
      </c>
      <c r="G387" t="s">
        <v>819</v>
      </c>
      <c r="H387" t="s">
        <v>236</v>
      </c>
      <c r="I387" t="s">
        <v>236</v>
      </c>
      <c r="J387" t="s">
        <v>236</v>
      </c>
      <c r="K387" t="s">
        <v>83</v>
      </c>
      <c r="L387" t="s">
        <v>115</v>
      </c>
      <c r="M387" t="s">
        <v>116</v>
      </c>
      <c r="N387" t="s">
        <v>275</v>
      </c>
      <c r="O387" t="s">
        <v>275</v>
      </c>
      <c r="P387" t="s">
        <v>276</v>
      </c>
      <c r="Q387" t="s">
        <v>277</v>
      </c>
      <c r="R387" t="s">
        <v>46</v>
      </c>
      <c r="S387" t="s">
        <v>236</v>
      </c>
      <c r="T387" t="s">
        <v>282</v>
      </c>
      <c r="U387" s="39">
        <f>IFERROR(_xlfn.IFNA(VLOOKUP(FINAL_TABLE[[#This Row],[AIDAParentId]],PAI!$B:$L,8,0),""),"")</f>
        <v>548.76751717579248</v>
      </c>
      <c r="V387" s="39">
        <f>IFERROR(_xlfn.IFNA(VLOOKUP(FINAL_TABLE[[#This Row],[AIDAParentId]],PAI!$B:$L,9,0),""),"")</f>
        <v>511.30951283733941</v>
      </c>
    </row>
    <row r="388" spans="1:22">
      <c r="A388">
        <v>1135</v>
      </c>
      <c r="B388" t="s">
        <v>261</v>
      </c>
      <c r="C388" t="s">
        <v>244</v>
      </c>
      <c r="D388" t="s">
        <v>252</v>
      </c>
      <c r="E388">
        <v>113300</v>
      </c>
      <c r="F388">
        <v>113262</v>
      </c>
      <c r="G388" t="s">
        <v>819</v>
      </c>
      <c r="H388" t="s">
        <v>236</v>
      </c>
      <c r="I388" t="s">
        <v>236</v>
      </c>
      <c r="J388" t="s">
        <v>236</v>
      </c>
      <c r="K388" t="s">
        <v>83</v>
      </c>
      <c r="L388" t="s">
        <v>115</v>
      </c>
      <c r="M388" t="s">
        <v>116</v>
      </c>
      <c r="N388" t="s">
        <v>275</v>
      </c>
      <c r="O388" t="s">
        <v>275</v>
      </c>
      <c r="P388" t="s">
        <v>276</v>
      </c>
      <c r="Q388" t="s">
        <v>277</v>
      </c>
      <c r="R388" t="s">
        <v>46</v>
      </c>
      <c r="S388" t="s">
        <v>236</v>
      </c>
      <c r="T388" t="s">
        <v>278</v>
      </c>
      <c r="U388" s="39">
        <f>IFERROR(_xlfn.IFNA(VLOOKUP(FINAL_TABLE[[#This Row],[AIDAParentId]],PAI!$B:$L,8,0),""),"")</f>
        <v>548.76751717579248</v>
      </c>
      <c r="V388" s="39">
        <f>IFERROR(_xlfn.IFNA(VLOOKUP(FINAL_TABLE[[#This Row],[AIDAParentId]],PAI!$B:$L,9,0),""),"")</f>
        <v>511.30951283733941</v>
      </c>
    </row>
    <row r="389" spans="1:22">
      <c r="A389">
        <v>1135</v>
      </c>
      <c r="B389" t="s">
        <v>261</v>
      </c>
      <c r="C389" t="s">
        <v>244</v>
      </c>
      <c r="D389" t="s">
        <v>252</v>
      </c>
      <c r="E389">
        <v>113833</v>
      </c>
      <c r="F389">
        <v>112642</v>
      </c>
      <c r="G389" t="s">
        <v>1109</v>
      </c>
      <c r="H389" t="s">
        <v>236</v>
      </c>
      <c r="I389" t="s">
        <v>236</v>
      </c>
      <c r="J389" t="s">
        <v>236</v>
      </c>
      <c r="K389" t="s">
        <v>33</v>
      </c>
      <c r="L389" t="s">
        <v>163</v>
      </c>
      <c r="M389" t="s">
        <v>188</v>
      </c>
      <c r="N389" t="s">
        <v>275</v>
      </c>
      <c r="O389" t="s">
        <v>275</v>
      </c>
      <c r="P389" t="s">
        <v>276</v>
      </c>
      <c r="Q389" t="s">
        <v>277</v>
      </c>
      <c r="R389" t="s">
        <v>46</v>
      </c>
      <c r="S389" t="s">
        <v>236</v>
      </c>
      <c r="T389" t="s">
        <v>282</v>
      </c>
      <c r="U389" s="39">
        <f>IFERROR(_xlfn.IFNA(VLOOKUP(FINAL_TABLE[[#This Row],[AIDAParentId]],PAI!$B:$L,8,0),""),"")</f>
        <v>763.96549949229438</v>
      </c>
      <c r="V389" s="39">
        <f>IFERROR(_xlfn.IFNA(VLOOKUP(FINAL_TABLE[[#This Row],[AIDAParentId]],PAI!$B:$L,9,0),""),"")</f>
        <v>3415.270742229116</v>
      </c>
    </row>
    <row r="390" spans="1:22">
      <c r="A390">
        <v>1135</v>
      </c>
      <c r="B390" t="s">
        <v>261</v>
      </c>
      <c r="C390" t="s">
        <v>244</v>
      </c>
      <c r="D390" t="s">
        <v>252</v>
      </c>
      <c r="E390">
        <v>113834</v>
      </c>
      <c r="F390">
        <v>112642</v>
      </c>
      <c r="G390" t="s">
        <v>1109</v>
      </c>
      <c r="H390" t="s">
        <v>236</v>
      </c>
      <c r="I390" t="s">
        <v>236</v>
      </c>
      <c r="J390" t="s">
        <v>236</v>
      </c>
      <c r="K390" t="s">
        <v>33</v>
      </c>
      <c r="L390" t="s">
        <v>163</v>
      </c>
      <c r="M390" t="s">
        <v>188</v>
      </c>
      <c r="N390" t="s">
        <v>275</v>
      </c>
      <c r="O390" t="s">
        <v>275</v>
      </c>
      <c r="P390" t="s">
        <v>276</v>
      </c>
      <c r="Q390" t="s">
        <v>277</v>
      </c>
      <c r="R390" t="s">
        <v>46</v>
      </c>
      <c r="S390" t="s">
        <v>236</v>
      </c>
      <c r="T390" t="s">
        <v>278</v>
      </c>
      <c r="U390" s="39">
        <f>IFERROR(_xlfn.IFNA(VLOOKUP(FINAL_TABLE[[#This Row],[AIDAParentId]],PAI!$B:$L,8,0),""),"")</f>
        <v>763.96549949229438</v>
      </c>
      <c r="V390" s="39">
        <f>IFERROR(_xlfn.IFNA(VLOOKUP(FINAL_TABLE[[#This Row],[AIDAParentId]],PAI!$B:$L,9,0),""),"")</f>
        <v>3415.270742229116</v>
      </c>
    </row>
    <row r="391" spans="1:22">
      <c r="A391">
        <v>1135</v>
      </c>
      <c r="B391" t="s">
        <v>261</v>
      </c>
      <c r="C391" t="s">
        <v>244</v>
      </c>
      <c r="D391" t="s">
        <v>252</v>
      </c>
      <c r="E391">
        <v>113619</v>
      </c>
      <c r="F391">
        <v>94790</v>
      </c>
      <c r="G391" t="s">
        <v>1095</v>
      </c>
      <c r="H391" t="s">
        <v>236</v>
      </c>
      <c r="I391" t="s">
        <v>236</v>
      </c>
      <c r="J391" t="s">
        <v>236</v>
      </c>
      <c r="K391" t="s">
        <v>77</v>
      </c>
      <c r="L391" t="s">
        <v>78</v>
      </c>
      <c r="M391" t="s">
        <v>91</v>
      </c>
      <c r="N391" t="s">
        <v>275</v>
      </c>
      <c r="O391" t="s">
        <v>275</v>
      </c>
      <c r="P391" t="s">
        <v>276</v>
      </c>
      <c r="Q391" t="s">
        <v>277</v>
      </c>
      <c r="R391" t="s">
        <v>46</v>
      </c>
      <c r="S391" t="s">
        <v>236</v>
      </c>
      <c r="T391" t="s">
        <v>295</v>
      </c>
      <c r="U391" s="39">
        <f>IFERROR(_xlfn.IFNA(VLOOKUP(FINAL_TABLE[[#This Row],[AIDAParentId]],PAI!$B:$L,8,0),""),"")</f>
        <v>1663.0912829944155</v>
      </c>
      <c r="V391" s="39">
        <f>IFERROR(_xlfn.IFNA(VLOOKUP(FINAL_TABLE[[#This Row],[AIDAParentId]],PAI!$B:$L,9,0),""),"")</f>
        <v>997.75204832783493</v>
      </c>
    </row>
    <row r="392" spans="1:22">
      <c r="A392">
        <v>1135</v>
      </c>
      <c r="B392" t="s">
        <v>261</v>
      </c>
      <c r="C392" t="s">
        <v>244</v>
      </c>
      <c r="D392" t="s">
        <v>252</v>
      </c>
      <c r="E392">
        <v>113621</v>
      </c>
      <c r="F392">
        <v>94790</v>
      </c>
      <c r="G392" t="s">
        <v>1095</v>
      </c>
      <c r="H392" t="s">
        <v>236</v>
      </c>
      <c r="I392" t="s">
        <v>236</v>
      </c>
      <c r="J392" t="s">
        <v>236</v>
      </c>
      <c r="K392" t="s">
        <v>77</v>
      </c>
      <c r="L392" t="s">
        <v>78</v>
      </c>
      <c r="M392" t="s">
        <v>91</v>
      </c>
      <c r="N392" t="s">
        <v>275</v>
      </c>
      <c r="O392" t="s">
        <v>275</v>
      </c>
      <c r="P392" t="s">
        <v>276</v>
      </c>
      <c r="Q392" t="s">
        <v>277</v>
      </c>
      <c r="R392" t="s">
        <v>46</v>
      </c>
      <c r="S392" t="s">
        <v>236</v>
      </c>
      <c r="T392" t="s">
        <v>282</v>
      </c>
      <c r="U392" s="39">
        <f>IFERROR(_xlfn.IFNA(VLOOKUP(FINAL_TABLE[[#This Row],[AIDAParentId]],PAI!$B:$L,8,0),""),"")</f>
        <v>1663.0912829944155</v>
      </c>
      <c r="V392" s="39">
        <f>IFERROR(_xlfn.IFNA(VLOOKUP(FINAL_TABLE[[#This Row],[AIDAParentId]],PAI!$B:$L,9,0),""),"")</f>
        <v>997.75204832783493</v>
      </c>
    </row>
    <row r="393" spans="1:22">
      <c r="A393">
        <v>1135</v>
      </c>
      <c r="B393" t="s">
        <v>261</v>
      </c>
      <c r="C393" t="s">
        <v>244</v>
      </c>
      <c r="D393" t="s">
        <v>252</v>
      </c>
      <c r="E393">
        <v>113620</v>
      </c>
      <c r="F393">
        <v>94790</v>
      </c>
      <c r="G393" t="s">
        <v>1095</v>
      </c>
      <c r="H393" t="s">
        <v>236</v>
      </c>
      <c r="I393" t="s">
        <v>236</v>
      </c>
      <c r="J393" t="s">
        <v>236</v>
      </c>
      <c r="K393" t="s">
        <v>77</v>
      </c>
      <c r="L393" t="s">
        <v>78</v>
      </c>
      <c r="M393" t="s">
        <v>91</v>
      </c>
      <c r="N393" t="s">
        <v>275</v>
      </c>
      <c r="O393" t="s">
        <v>275</v>
      </c>
      <c r="P393" t="s">
        <v>276</v>
      </c>
      <c r="Q393" t="s">
        <v>277</v>
      </c>
      <c r="R393" t="s">
        <v>46</v>
      </c>
      <c r="S393" t="s">
        <v>236</v>
      </c>
      <c r="T393" t="s">
        <v>295</v>
      </c>
      <c r="U393" s="39">
        <f>IFERROR(_xlfn.IFNA(VLOOKUP(FINAL_TABLE[[#This Row],[AIDAParentId]],PAI!$B:$L,8,0),""),"")</f>
        <v>1663.0912829944155</v>
      </c>
      <c r="V393" s="39">
        <f>IFERROR(_xlfn.IFNA(VLOOKUP(FINAL_TABLE[[#This Row],[AIDAParentId]],PAI!$B:$L,9,0),""),"")</f>
        <v>997.75204832783493</v>
      </c>
    </row>
    <row r="394" spans="1:22">
      <c r="A394">
        <v>1135</v>
      </c>
      <c r="B394" t="s">
        <v>261</v>
      </c>
      <c r="C394" t="s">
        <v>244</v>
      </c>
      <c r="D394" t="s">
        <v>252</v>
      </c>
      <c r="E394">
        <v>113622</v>
      </c>
      <c r="F394">
        <v>94790</v>
      </c>
      <c r="G394" t="s">
        <v>1095</v>
      </c>
      <c r="H394" t="s">
        <v>236</v>
      </c>
      <c r="I394" t="s">
        <v>236</v>
      </c>
      <c r="J394" t="s">
        <v>236</v>
      </c>
      <c r="K394" t="s">
        <v>77</v>
      </c>
      <c r="L394" t="s">
        <v>78</v>
      </c>
      <c r="M394" t="s">
        <v>91</v>
      </c>
      <c r="N394" t="s">
        <v>275</v>
      </c>
      <c r="O394" t="s">
        <v>275</v>
      </c>
      <c r="P394" t="s">
        <v>276</v>
      </c>
      <c r="Q394" t="s">
        <v>277</v>
      </c>
      <c r="R394" t="s">
        <v>46</v>
      </c>
      <c r="S394" t="s">
        <v>236</v>
      </c>
      <c r="T394" t="s">
        <v>278</v>
      </c>
      <c r="U394" s="39">
        <f>IFERROR(_xlfn.IFNA(VLOOKUP(FINAL_TABLE[[#This Row],[AIDAParentId]],PAI!$B:$L,8,0),""),"")</f>
        <v>1663.0912829944155</v>
      </c>
      <c r="V394" s="39">
        <f>IFERROR(_xlfn.IFNA(VLOOKUP(FINAL_TABLE[[#This Row],[AIDAParentId]],PAI!$B:$L,9,0),""),"")</f>
        <v>997.75204832783493</v>
      </c>
    </row>
    <row r="395" spans="1:22">
      <c r="A395">
        <v>1135</v>
      </c>
      <c r="B395" t="s">
        <v>261</v>
      </c>
      <c r="C395" t="s">
        <v>244</v>
      </c>
      <c r="D395" t="s">
        <v>252</v>
      </c>
      <c r="E395">
        <v>114575</v>
      </c>
      <c r="F395">
        <v>94795</v>
      </c>
      <c r="G395" t="s">
        <v>977</v>
      </c>
      <c r="H395" t="s">
        <v>236</v>
      </c>
      <c r="I395" t="s">
        <v>236</v>
      </c>
      <c r="J395" t="s">
        <v>236</v>
      </c>
      <c r="K395" t="s">
        <v>77</v>
      </c>
      <c r="L395" t="s">
        <v>78</v>
      </c>
      <c r="M395" t="s">
        <v>91</v>
      </c>
      <c r="N395" t="s">
        <v>275</v>
      </c>
      <c r="O395" t="s">
        <v>275</v>
      </c>
      <c r="P395" t="s">
        <v>276</v>
      </c>
      <c r="Q395" t="s">
        <v>277</v>
      </c>
      <c r="R395" t="s">
        <v>46</v>
      </c>
      <c r="S395" t="s">
        <v>236</v>
      </c>
      <c r="T395" t="s">
        <v>278</v>
      </c>
      <c r="U395" s="39">
        <f>IFERROR(_xlfn.IFNA(VLOOKUP(FINAL_TABLE[[#This Row],[AIDAParentId]],PAI!$B:$L,8,0),""),"")</f>
        <v>1951.2984506468108</v>
      </c>
      <c r="V395" s="39">
        <f>IFERROR(_xlfn.IFNA(VLOOKUP(FINAL_TABLE[[#This Row],[AIDAParentId]],PAI!$B:$L,9,0),""),"")</f>
        <v>1170.6585476933942</v>
      </c>
    </row>
    <row r="396" spans="1:22">
      <c r="A396">
        <v>1135</v>
      </c>
      <c r="B396" t="s">
        <v>261</v>
      </c>
      <c r="C396" t="s">
        <v>244</v>
      </c>
      <c r="D396" t="s">
        <v>252</v>
      </c>
      <c r="E396">
        <v>114868</v>
      </c>
      <c r="F396">
        <v>94795</v>
      </c>
      <c r="G396" t="s">
        <v>977</v>
      </c>
      <c r="H396" t="s">
        <v>236</v>
      </c>
      <c r="I396" t="s">
        <v>236</v>
      </c>
      <c r="J396" t="s">
        <v>236</v>
      </c>
      <c r="K396" t="s">
        <v>77</v>
      </c>
      <c r="L396" t="s">
        <v>78</v>
      </c>
      <c r="M396" t="s">
        <v>91</v>
      </c>
      <c r="N396" t="s">
        <v>275</v>
      </c>
      <c r="O396" t="s">
        <v>275</v>
      </c>
      <c r="P396" t="s">
        <v>276</v>
      </c>
      <c r="Q396" t="s">
        <v>277</v>
      </c>
      <c r="R396" t="s">
        <v>46</v>
      </c>
      <c r="S396" t="s">
        <v>236</v>
      </c>
      <c r="T396" t="s">
        <v>295</v>
      </c>
      <c r="U396" s="39">
        <f>IFERROR(_xlfn.IFNA(VLOOKUP(FINAL_TABLE[[#This Row],[AIDAParentId]],PAI!$B:$L,8,0),""),"")</f>
        <v>1951.2984506468108</v>
      </c>
      <c r="V396" s="39">
        <f>IFERROR(_xlfn.IFNA(VLOOKUP(FINAL_TABLE[[#This Row],[AIDAParentId]],PAI!$B:$L,9,0),""),"")</f>
        <v>1170.6585476933942</v>
      </c>
    </row>
    <row r="397" spans="1:22">
      <c r="A397">
        <v>1135</v>
      </c>
      <c r="B397" t="s">
        <v>261</v>
      </c>
      <c r="C397" t="s">
        <v>244</v>
      </c>
      <c r="D397" t="s">
        <v>252</v>
      </c>
      <c r="E397">
        <v>114867</v>
      </c>
      <c r="F397">
        <v>94795</v>
      </c>
      <c r="G397" t="s">
        <v>977</v>
      </c>
      <c r="H397" t="s">
        <v>236</v>
      </c>
      <c r="I397" t="s">
        <v>236</v>
      </c>
      <c r="J397" t="s">
        <v>236</v>
      </c>
      <c r="K397" t="s">
        <v>77</v>
      </c>
      <c r="L397" t="s">
        <v>78</v>
      </c>
      <c r="M397" t="s">
        <v>91</v>
      </c>
      <c r="N397" t="s">
        <v>275</v>
      </c>
      <c r="O397" t="s">
        <v>275</v>
      </c>
      <c r="P397" t="s">
        <v>276</v>
      </c>
      <c r="Q397" t="s">
        <v>277</v>
      </c>
      <c r="R397" t="s">
        <v>46</v>
      </c>
      <c r="S397" t="s">
        <v>236</v>
      </c>
      <c r="T397" t="s">
        <v>282</v>
      </c>
      <c r="U397" s="39">
        <f>IFERROR(_xlfn.IFNA(VLOOKUP(FINAL_TABLE[[#This Row],[AIDAParentId]],PAI!$B:$L,8,0),""),"")</f>
        <v>1951.2984506468108</v>
      </c>
      <c r="V397" s="39">
        <f>IFERROR(_xlfn.IFNA(VLOOKUP(FINAL_TABLE[[#This Row],[AIDAParentId]],PAI!$B:$L,9,0),""),"")</f>
        <v>1170.6585476933942</v>
      </c>
    </row>
    <row r="398" spans="1:22">
      <c r="A398">
        <v>1133</v>
      </c>
      <c r="B398" t="s">
        <v>259</v>
      </c>
      <c r="C398" t="s">
        <v>245</v>
      </c>
      <c r="D398" t="s">
        <v>252</v>
      </c>
      <c r="E398">
        <v>89627</v>
      </c>
      <c r="F398">
        <v>89624</v>
      </c>
      <c r="G398" t="s">
        <v>342</v>
      </c>
      <c r="H398" t="s">
        <v>236</v>
      </c>
      <c r="I398" t="s">
        <v>236</v>
      </c>
      <c r="J398" t="s">
        <v>236</v>
      </c>
      <c r="K398" t="s">
        <v>33</v>
      </c>
      <c r="L398" t="s">
        <v>146</v>
      </c>
      <c r="M398" t="s">
        <v>151</v>
      </c>
      <c r="N398" t="s">
        <v>275</v>
      </c>
      <c r="O398" t="s">
        <v>275</v>
      </c>
      <c r="P398" t="s">
        <v>276</v>
      </c>
      <c r="Q398" t="s">
        <v>277</v>
      </c>
      <c r="R398" t="s">
        <v>46</v>
      </c>
      <c r="S398" t="s">
        <v>236</v>
      </c>
      <c r="T398" t="s">
        <v>282</v>
      </c>
      <c r="U398" s="39">
        <f>IFERROR(_xlfn.IFNA(VLOOKUP(FINAL_TABLE[[#This Row],[AIDAParentId]],PAI!$B:$L,8,0),""),"")</f>
        <v>4047.5933340063757</v>
      </c>
      <c r="V398" s="39">
        <f>IFERROR(_xlfn.IFNA(VLOOKUP(FINAL_TABLE[[#This Row],[AIDAParentId]],PAI!$B:$L,9,0),""),"")</f>
        <v>3555.324814495898</v>
      </c>
    </row>
    <row r="399" spans="1:22">
      <c r="A399">
        <v>1133</v>
      </c>
      <c r="B399" t="s">
        <v>259</v>
      </c>
      <c r="C399" t="s">
        <v>245</v>
      </c>
      <c r="D399" t="s">
        <v>252</v>
      </c>
      <c r="E399">
        <v>89626</v>
      </c>
      <c r="F399">
        <v>89624</v>
      </c>
      <c r="G399" t="s">
        <v>342</v>
      </c>
      <c r="H399" t="s">
        <v>236</v>
      </c>
      <c r="I399" t="s">
        <v>236</v>
      </c>
      <c r="J399" t="s">
        <v>236</v>
      </c>
      <c r="K399" t="s">
        <v>33</v>
      </c>
      <c r="L399" t="s">
        <v>146</v>
      </c>
      <c r="M399" t="s">
        <v>151</v>
      </c>
      <c r="N399" t="s">
        <v>275</v>
      </c>
      <c r="O399" t="s">
        <v>275</v>
      </c>
      <c r="P399" t="s">
        <v>276</v>
      </c>
      <c r="Q399" t="s">
        <v>277</v>
      </c>
      <c r="R399" t="s">
        <v>46</v>
      </c>
      <c r="S399" t="s">
        <v>236</v>
      </c>
      <c r="T399" t="s">
        <v>278</v>
      </c>
      <c r="U399" s="39">
        <f>IFERROR(_xlfn.IFNA(VLOOKUP(FINAL_TABLE[[#This Row],[AIDAParentId]],PAI!$B:$L,8,0),""),"")</f>
        <v>4047.5933340063757</v>
      </c>
      <c r="V399" s="39">
        <f>IFERROR(_xlfn.IFNA(VLOOKUP(FINAL_TABLE[[#This Row],[AIDAParentId]],PAI!$B:$L,9,0),""),"")</f>
        <v>3555.324814495898</v>
      </c>
    </row>
    <row r="400" spans="1:22">
      <c r="A400">
        <v>1133</v>
      </c>
      <c r="B400" t="s">
        <v>259</v>
      </c>
      <c r="C400" t="s">
        <v>245</v>
      </c>
      <c r="D400" t="s">
        <v>252</v>
      </c>
      <c r="E400">
        <v>90724</v>
      </c>
      <c r="F400">
        <v>86603</v>
      </c>
      <c r="G400" t="s">
        <v>380</v>
      </c>
      <c r="H400" t="s">
        <v>236</v>
      </c>
      <c r="I400" t="s">
        <v>236</v>
      </c>
      <c r="J400" t="s">
        <v>236</v>
      </c>
      <c r="K400" t="s">
        <v>80</v>
      </c>
      <c r="L400" t="s">
        <v>104</v>
      </c>
      <c r="M400" t="s">
        <v>108</v>
      </c>
      <c r="N400" t="s">
        <v>275</v>
      </c>
      <c r="O400" t="s">
        <v>275</v>
      </c>
      <c r="P400" t="s">
        <v>276</v>
      </c>
      <c r="Q400" t="s">
        <v>277</v>
      </c>
      <c r="R400" t="s">
        <v>46</v>
      </c>
      <c r="S400" t="s">
        <v>236</v>
      </c>
      <c r="T400" t="s">
        <v>278</v>
      </c>
      <c r="U400" s="39">
        <f>IFERROR(_xlfn.IFNA(VLOOKUP(FINAL_TABLE[[#This Row],[AIDAParentId]],PAI!$B:$L,8,0),""),"")</f>
        <v>2620.6791723859751</v>
      </c>
      <c r="V400" s="39">
        <f>IFERROR(_xlfn.IFNA(VLOOKUP(FINAL_TABLE[[#This Row],[AIDAParentId]],PAI!$B:$L,9,0),""),"")</f>
        <v>2305.9611325400174</v>
      </c>
    </row>
    <row r="401" spans="1:22">
      <c r="A401">
        <v>1133</v>
      </c>
      <c r="B401" t="s">
        <v>259</v>
      </c>
      <c r="C401" t="s">
        <v>245</v>
      </c>
      <c r="D401" t="s">
        <v>252</v>
      </c>
      <c r="E401">
        <v>91830</v>
      </c>
      <c r="F401">
        <v>51037</v>
      </c>
      <c r="G401" t="s">
        <v>400</v>
      </c>
      <c r="H401" t="s">
        <v>236</v>
      </c>
      <c r="I401" t="s">
        <v>236</v>
      </c>
      <c r="J401" t="s">
        <v>236</v>
      </c>
      <c r="K401" t="s">
        <v>80</v>
      </c>
      <c r="L401" t="s">
        <v>104</v>
      </c>
      <c r="M401" t="s">
        <v>125</v>
      </c>
      <c r="N401" t="s">
        <v>275</v>
      </c>
      <c r="O401" t="s">
        <v>275</v>
      </c>
      <c r="P401" t="s">
        <v>276</v>
      </c>
      <c r="Q401" t="s">
        <v>277</v>
      </c>
      <c r="R401" t="s">
        <v>46</v>
      </c>
      <c r="S401" t="s">
        <v>236</v>
      </c>
      <c r="T401" t="s">
        <v>278</v>
      </c>
      <c r="U401" s="39">
        <f>IFERROR(_xlfn.IFNA(VLOOKUP(FINAL_TABLE[[#This Row],[AIDAParentId]],PAI!$B:$L,8,0),""),"")</f>
        <v>651.40958539173175</v>
      </c>
      <c r="V401" s="39">
        <f>IFERROR(_xlfn.IFNA(VLOOKUP(FINAL_TABLE[[#This Row],[AIDAParentId]],PAI!$B:$L,9,0),""),"")</f>
        <v>1640.4971324742307</v>
      </c>
    </row>
    <row r="402" spans="1:22">
      <c r="A402">
        <v>1133</v>
      </c>
      <c r="B402" t="s">
        <v>259</v>
      </c>
      <c r="C402" t="s">
        <v>245</v>
      </c>
      <c r="D402" t="s">
        <v>252</v>
      </c>
      <c r="E402">
        <v>96359</v>
      </c>
      <c r="F402">
        <v>91399</v>
      </c>
      <c r="G402" t="s">
        <v>424</v>
      </c>
      <c r="H402" t="s">
        <v>236</v>
      </c>
      <c r="I402" t="s">
        <v>236</v>
      </c>
      <c r="J402" t="s">
        <v>236</v>
      </c>
      <c r="K402" t="s">
        <v>93</v>
      </c>
      <c r="L402" t="s">
        <v>94</v>
      </c>
      <c r="M402" t="s">
        <v>174</v>
      </c>
      <c r="N402" t="s">
        <v>275</v>
      </c>
      <c r="O402" t="s">
        <v>275</v>
      </c>
      <c r="P402" t="s">
        <v>276</v>
      </c>
      <c r="Q402" t="s">
        <v>277</v>
      </c>
      <c r="R402" t="s">
        <v>46</v>
      </c>
      <c r="S402" t="s">
        <v>236</v>
      </c>
      <c r="T402" t="s">
        <v>282</v>
      </c>
      <c r="U402" s="39">
        <f>IFERROR(_xlfn.IFNA(VLOOKUP(FINAL_TABLE[[#This Row],[AIDAParentId]],PAI!$B:$L,8,0),""),"")</f>
        <v>77.120983325286176</v>
      </c>
      <c r="V402" s="39">
        <f>IFERROR(_xlfn.IFNA(VLOOKUP(FINAL_TABLE[[#This Row],[AIDAParentId]],PAI!$B:$L,9,0),""),"")</f>
        <v>389.5266143846203</v>
      </c>
    </row>
    <row r="403" spans="1:22">
      <c r="A403">
        <v>1133</v>
      </c>
      <c r="B403" t="s">
        <v>259</v>
      </c>
      <c r="C403" t="s">
        <v>245</v>
      </c>
      <c r="D403" t="s">
        <v>252</v>
      </c>
      <c r="E403">
        <v>96358</v>
      </c>
      <c r="F403">
        <v>91399</v>
      </c>
      <c r="G403" t="s">
        <v>424</v>
      </c>
      <c r="H403" t="s">
        <v>236</v>
      </c>
      <c r="I403" t="s">
        <v>236</v>
      </c>
      <c r="J403" t="s">
        <v>236</v>
      </c>
      <c r="K403" t="s">
        <v>93</v>
      </c>
      <c r="L403" t="s">
        <v>94</v>
      </c>
      <c r="M403" t="s">
        <v>174</v>
      </c>
      <c r="N403" t="s">
        <v>275</v>
      </c>
      <c r="O403" t="s">
        <v>275</v>
      </c>
      <c r="P403" t="s">
        <v>276</v>
      </c>
      <c r="Q403" t="s">
        <v>277</v>
      </c>
      <c r="R403" t="s">
        <v>46</v>
      </c>
      <c r="S403" t="s">
        <v>236</v>
      </c>
      <c r="T403" t="s">
        <v>278</v>
      </c>
      <c r="U403" s="39">
        <f>IFERROR(_xlfn.IFNA(VLOOKUP(FINAL_TABLE[[#This Row],[AIDAParentId]],PAI!$B:$L,8,0),""),"")</f>
        <v>77.120983325286176</v>
      </c>
      <c r="V403" s="39">
        <f>IFERROR(_xlfn.IFNA(VLOOKUP(FINAL_TABLE[[#This Row],[AIDAParentId]],PAI!$B:$L,9,0),""),"")</f>
        <v>389.5266143846203</v>
      </c>
    </row>
    <row r="404" spans="1:22">
      <c r="A404">
        <v>1133</v>
      </c>
      <c r="B404" t="s">
        <v>259</v>
      </c>
      <c r="C404" t="s">
        <v>245</v>
      </c>
      <c r="D404" t="s">
        <v>252</v>
      </c>
      <c r="E404">
        <v>99280</v>
      </c>
      <c r="F404">
        <v>81630</v>
      </c>
      <c r="G404" t="s">
        <v>633</v>
      </c>
      <c r="H404" t="s">
        <v>236</v>
      </c>
      <c r="I404" t="s">
        <v>236</v>
      </c>
      <c r="J404" t="s">
        <v>236</v>
      </c>
      <c r="K404" t="s">
        <v>129</v>
      </c>
      <c r="L404" t="s">
        <v>130</v>
      </c>
      <c r="M404" t="s">
        <v>131</v>
      </c>
      <c r="N404" t="s">
        <v>275</v>
      </c>
      <c r="P404" t="s">
        <v>276</v>
      </c>
      <c r="Q404" t="s">
        <v>277</v>
      </c>
      <c r="R404" t="s">
        <v>46</v>
      </c>
      <c r="S404" t="s">
        <v>236</v>
      </c>
      <c r="T404" t="s">
        <v>278</v>
      </c>
      <c r="U404" s="39">
        <f>IFERROR(_xlfn.IFNA(VLOOKUP(FINAL_TABLE[[#This Row],[AIDAParentId]],PAI!$B:$L,8,0),""),"")</f>
        <v>112762.27693500156</v>
      </c>
      <c r="V404" s="39">
        <f>IFERROR(_xlfn.IFNA(VLOOKUP(FINAL_TABLE[[#This Row],[AIDAParentId]],PAI!$B:$L,9,0),""),"")</f>
        <v>22900.410362094801</v>
      </c>
    </row>
    <row r="405" spans="1:22">
      <c r="A405">
        <v>1133</v>
      </c>
      <c r="B405" t="s">
        <v>259</v>
      </c>
      <c r="C405" t="s">
        <v>245</v>
      </c>
      <c r="D405" t="s">
        <v>252</v>
      </c>
      <c r="E405">
        <v>89210</v>
      </c>
      <c r="F405">
        <v>68202</v>
      </c>
      <c r="G405" t="s">
        <v>327</v>
      </c>
      <c r="H405" t="s">
        <v>236</v>
      </c>
      <c r="I405" t="s">
        <v>236</v>
      </c>
      <c r="J405" t="s">
        <v>236</v>
      </c>
      <c r="K405" t="s">
        <v>93</v>
      </c>
      <c r="L405" t="s">
        <v>94</v>
      </c>
      <c r="M405" t="s">
        <v>101</v>
      </c>
      <c r="N405" t="s">
        <v>275</v>
      </c>
      <c r="O405" t="s">
        <v>275</v>
      </c>
      <c r="P405" t="s">
        <v>276</v>
      </c>
      <c r="Q405" t="s">
        <v>277</v>
      </c>
      <c r="R405" t="s">
        <v>46</v>
      </c>
      <c r="S405" t="s">
        <v>236</v>
      </c>
      <c r="T405" t="s">
        <v>295</v>
      </c>
      <c r="U405" s="39">
        <f>IFERROR(_xlfn.IFNA(VLOOKUP(FINAL_TABLE[[#This Row],[AIDAParentId]],PAI!$B:$L,8,0),""),"")</f>
        <v>901.65486027381974</v>
      </c>
      <c r="V405" s="39">
        <f>IFERROR(_xlfn.IFNA(VLOOKUP(FINAL_TABLE[[#This Row],[AIDAParentId]],PAI!$B:$L,9,0),""),"")</f>
        <v>1183.7266523492322</v>
      </c>
    </row>
    <row r="406" spans="1:22">
      <c r="A406">
        <v>1133</v>
      </c>
      <c r="B406" t="s">
        <v>259</v>
      </c>
      <c r="C406" t="s">
        <v>245</v>
      </c>
      <c r="D406" t="s">
        <v>252</v>
      </c>
      <c r="E406">
        <v>89213</v>
      </c>
      <c r="F406">
        <v>68202</v>
      </c>
      <c r="G406" t="s">
        <v>327</v>
      </c>
      <c r="H406" t="s">
        <v>236</v>
      </c>
      <c r="I406" t="s">
        <v>236</v>
      </c>
      <c r="J406" t="s">
        <v>236</v>
      </c>
      <c r="K406" t="s">
        <v>93</v>
      </c>
      <c r="L406" t="s">
        <v>94</v>
      </c>
      <c r="M406" t="s">
        <v>101</v>
      </c>
      <c r="N406" t="s">
        <v>275</v>
      </c>
      <c r="O406" t="s">
        <v>275</v>
      </c>
      <c r="P406" t="s">
        <v>276</v>
      </c>
      <c r="Q406" t="s">
        <v>277</v>
      </c>
      <c r="R406" t="s">
        <v>46</v>
      </c>
      <c r="S406" t="s">
        <v>236</v>
      </c>
      <c r="T406" t="s">
        <v>282</v>
      </c>
      <c r="U406" s="39">
        <f>IFERROR(_xlfn.IFNA(VLOOKUP(FINAL_TABLE[[#This Row],[AIDAParentId]],PAI!$B:$L,8,0),""),"")</f>
        <v>901.65486027381974</v>
      </c>
      <c r="V406" s="39">
        <f>IFERROR(_xlfn.IFNA(VLOOKUP(FINAL_TABLE[[#This Row],[AIDAParentId]],PAI!$B:$L,9,0),""),"")</f>
        <v>1183.7266523492322</v>
      </c>
    </row>
    <row r="407" spans="1:22">
      <c r="A407">
        <v>1133</v>
      </c>
      <c r="B407" t="s">
        <v>259</v>
      </c>
      <c r="C407" t="s">
        <v>245</v>
      </c>
      <c r="D407" t="s">
        <v>252</v>
      </c>
      <c r="E407">
        <v>89214</v>
      </c>
      <c r="F407">
        <v>68202</v>
      </c>
      <c r="G407" t="s">
        <v>327</v>
      </c>
      <c r="H407" t="s">
        <v>236</v>
      </c>
      <c r="I407" t="s">
        <v>236</v>
      </c>
      <c r="J407" t="s">
        <v>236</v>
      </c>
      <c r="K407" t="s">
        <v>93</v>
      </c>
      <c r="L407" t="s">
        <v>94</v>
      </c>
      <c r="M407" t="s">
        <v>101</v>
      </c>
      <c r="N407" t="s">
        <v>275</v>
      </c>
      <c r="O407" t="s">
        <v>275</v>
      </c>
      <c r="P407" t="s">
        <v>276</v>
      </c>
      <c r="Q407" t="s">
        <v>277</v>
      </c>
      <c r="R407" t="s">
        <v>46</v>
      </c>
      <c r="S407" t="s">
        <v>236</v>
      </c>
      <c r="T407" t="s">
        <v>278</v>
      </c>
      <c r="U407" s="39">
        <f>IFERROR(_xlfn.IFNA(VLOOKUP(FINAL_TABLE[[#This Row],[AIDAParentId]],PAI!$B:$L,8,0),""),"")</f>
        <v>901.65486027381974</v>
      </c>
      <c r="V407" s="39">
        <f>IFERROR(_xlfn.IFNA(VLOOKUP(FINAL_TABLE[[#This Row],[AIDAParentId]],PAI!$B:$L,9,0),""),"")</f>
        <v>1183.7266523492322</v>
      </c>
    </row>
    <row r="408" spans="1:22">
      <c r="A408">
        <v>1133</v>
      </c>
      <c r="B408" t="s">
        <v>259</v>
      </c>
      <c r="C408" t="s">
        <v>245</v>
      </c>
      <c r="D408" t="s">
        <v>252</v>
      </c>
      <c r="E408">
        <v>73730</v>
      </c>
      <c r="F408">
        <v>67005</v>
      </c>
      <c r="G408" t="s">
        <v>484</v>
      </c>
      <c r="H408" t="s">
        <v>236</v>
      </c>
      <c r="I408" t="s">
        <v>236</v>
      </c>
      <c r="J408" t="s">
        <v>236</v>
      </c>
      <c r="K408" t="s">
        <v>83</v>
      </c>
      <c r="L408" t="s">
        <v>99</v>
      </c>
      <c r="M408" t="s">
        <v>100</v>
      </c>
      <c r="N408" t="s">
        <v>275</v>
      </c>
      <c r="O408" t="s">
        <v>275</v>
      </c>
      <c r="P408" t="s">
        <v>276</v>
      </c>
      <c r="Q408" t="s">
        <v>277</v>
      </c>
      <c r="R408" t="s">
        <v>46</v>
      </c>
      <c r="S408" t="s">
        <v>236</v>
      </c>
      <c r="T408" t="s">
        <v>278</v>
      </c>
      <c r="U408" s="39">
        <f>IFERROR(_xlfn.IFNA(VLOOKUP(FINAL_TABLE[[#This Row],[AIDAParentId]],PAI!$B:$L,8,0),""),"")</f>
        <v>2563.082605490315</v>
      </c>
      <c r="V408" s="39">
        <f>IFERROR(_xlfn.IFNA(VLOOKUP(FINAL_TABLE[[#This Row],[AIDAParentId]],PAI!$B:$L,9,0),""),"")</f>
        <v>4147.3398616891982</v>
      </c>
    </row>
    <row r="409" spans="1:22">
      <c r="A409">
        <v>1133</v>
      </c>
      <c r="B409" t="s">
        <v>259</v>
      </c>
      <c r="C409" t="s">
        <v>245</v>
      </c>
      <c r="D409" t="s">
        <v>252</v>
      </c>
      <c r="E409">
        <v>96675</v>
      </c>
      <c r="F409">
        <v>96673</v>
      </c>
      <c r="G409" t="s">
        <v>442</v>
      </c>
      <c r="H409" t="s">
        <v>236</v>
      </c>
      <c r="I409" t="s">
        <v>236</v>
      </c>
      <c r="J409" t="s">
        <v>236</v>
      </c>
      <c r="K409" t="s">
        <v>129</v>
      </c>
      <c r="L409" t="s">
        <v>130</v>
      </c>
      <c r="M409" t="s">
        <v>150</v>
      </c>
      <c r="N409" t="s">
        <v>275</v>
      </c>
      <c r="O409" t="s">
        <v>275</v>
      </c>
      <c r="P409" t="s">
        <v>276</v>
      </c>
      <c r="Q409" t="s">
        <v>277</v>
      </c>
      <c r="R409" t="s">
        <v>46</v>
      </c>
      <c r="S409" t="s">
        <v>236</v>
      </c>
      <c r="T409" t="s">
        <v>278</v>
      </c>
      <c r="U409" s="39">
        <f>IFERROR(_xlfn.IFNA(VLOOKUP(FINAL_TABLE[[#This Row],[AIDAParentId]],PAI!$B:$L,8,0),""),"")</f>
        <v>15471.194951523967</v>
      </c>
      <c r="V409" s="39">
        <f>IFERROR(_xlfn.IFNA(VLOOKUP(FINAL_TABLE[[#This Row],[AIDAParentId]],PAI!$B:$L,9,0),""),"")</f>
        <v>6751.8473611296049</v>
      </c>
    </row>
    <row r="410" spans="1:22">
      <c r="A410">
        <v>1133</v>
      </c>
      <c r="B410" t="s">
        <v>259</v>
      </c>
      <c r="C410" t="s">
        <v>245</v>
      </c>
      <c r="D410" t="s">
        <v>252</v>
      </c>
      <c r="E410">
        <v>96320</v>
      </c>
      <c r="F410">
        <v>96318</v>
      </c>
      <c r="G410" t="s">
        <v>416</v>
      </c>
      <c r="H410" t="s">
        <v>236</v>
      </c>
      <c r="I410" t="s">
        <v>236</v>
      </c>
      <c r="J410" t="s">
        <v>236</v>
      </c>
      <c r="K410" t="s">
        <v>93</v>
      </c>
      <c r="L410" t="s">
        <v>94</v>
      </c>
      <c r="M410" t="s">
        <v>95</v>
      </c>
      <c r="N410" t="s">
        <v>275</v>
      </c>
      <c r="O410" t="s">
        <v>275</v>
      </c>
      <c r="P410" t="s">
        <v>276</v>
      </c>
      <c r="Q410" t="s">
        <v>277</v>
      </c>
      <c r="R410" t="s">
        <v>46</v>
      </c>
      <c r="S410" t="s">
        <v>236</v>
      </c>
      <c r="T410" t="s">
        <v>278</v>
      </c>
      <c r="U410" s="39">
        <f>IFERROR(_xlfn.IFNA(VLOOKUP(FINAL_TABLE[[#This Row],[AIDAParentId]],PAI!$B:$L,8,0),""),"")</f>
        <v>154.57428491056328</v>
      </c>
      <c r="V410" s="39">
        <f>IFERROR(_xlfn.IFNA(VLOOKUP(FINAL_TABLE[[#This Row],[AIDAParentId]],PAI!$B:$L,9,0),""),"")</f>
        <v>636.99839310823427</v>
      </c>
    </row>
    <row r="411" spans="1:22">
      <c r="A411">
        <v>1133</v>
      </c>
      <c r="B411" t="s">
        <v>259</v>
      </c>
      <c r="C411" t="s">
        <v>245</v>
      </c>
      <c r="D411" t="s">
        <v>252</v>
      </c>
      <c r="E411">
        <v>96322</v>
      </c>
      <c r="F411">
        <v>96318</v>
      </c>
      <c r="G411" t="s">
        <v>416</v>
      </c>
      <c r="H411" t="s">
        <v>236</v>
      </c>
      <c r="I411" t="s">
        <v>236</v>
      </c>
      <c r="J411" t="s">
        <v>236</v>
      </c>
      <c r="K411" t="s">
        <v>93</v>
      </c>
      <c r="L411" t="s">
        <v>94</v>
      </c>
      <c r="M411" t="s">
        <v>95</v>
      </c>
      <c r="N411" t="s">
        <v>275</v>
      </c>
      <c r="O411" t="s">
        <v>275</v>
      </c>
      <c r="P411" t="s">
        <v>276</v>
      </c>
      <c r="Q411" t="s">
        <v>277</v>
      </c>
      <c r="R411" t="s">
        <v>46</v>
      </c>
      <c r="S411" t="s">
        <v>236</v>
      </c>
      <c r="T411" t="s">
        <v>282</v>
      </c>
      <c r="U411" s="39">
        <f>IFERROR(_xlfn.IFNA(VLOOKUP(FINAL_TABLE[[#This Row],[AIDAParentId]],PAI!$B:$L,8,0),""),"")</f>
        <v>154.57428491056328</v>
      </c>
      <c r="V411" s="39">
        <f>IFERROR(_xlfn.IFNA(VLOOKUP(FINAL_TABLE[[#This Row],[AIDAParentId]],PAI!$B:$L,9,0),""),"")</f>
        <v>636.99839310823427</v>
      </c>
    </row>
    <row r="412" spans="1:22">
      <c r="A412">
        <v>1133</v>
      </c>
      <c r="B412" t="s">
        <v>259</v>
      </c>
      <c r="C412" t="s">
        <v>245</v>
      </c>
      <c r="D412" t="s">
        <v>252</v>
      </c>
      <c r="E412">
        <v>98944</v>
      </c>
      <c r="F412">
        <v>98942</v>
      </c>
      <c r="G412" t="s">
        <v>614</v>
      </c>
      <c r="H412" t="s">
        <v>236</v>
      </c>
      <c r="I412" t="s">
        <v>236</v>
      </c>
      <c r="J412" t="s">
        <v>236</v>
      </c>
      <c r="K412" t="s">
        <v>129</v>
      </c>
      <c r="L412" t="s">
        <v>134</v>
      </c>
      <c r="M412" t="s">
        <v>135</v>
      </c>
      <c r="N412" t="s">
        <v>275</v>
      </c>
      <c r="P412" t="s">
        <v>276</v>
      </c>
      <c r="Q412" t="s">
        <v>277</v>
      </c>
      <c r="R412" t="s">
        <v>46</v>
      </c>
      <c r="S412" t="s">
        <v>236</v>
      </c>
      <c r="T412" t="s">
        <v>278</v>
      </c>
      <c r="U412" s="39">
        <f>IFERROR(_xlfn.IFNA(VLOOKUP(FINAL_TABLE[[#This Row],[AIDAParentId]],PAI!$B:$L,8,0),""),"")</f>
        <v>25576.084568149807</v>
      </c>
      <c r="V412" s="39">
        <f>IFERROR(_xlfn.IFNA(VLOOKUP(FINAL_TABLE[[#This Row],[AIDAParentId]],PAI!$B:$L,9,0),""),"")</f>
        <v>9592.7851949969827</v>
      </c>
    </row>
    <row r="413" spans="1:22">
      <c r="A413">
        <v>1133</v>
      </c>
      <c r="B413" t="s">
        <v>259</v>
      </c>
      <c r="C413" t="s">
        <v>245</v>
      </c>
      <c r="D413" t="s">
        <v>252</v>
      </c>
      <c r="E413">
        <v>98946</v>
      </c>
      <c r="F413">
        <v>98942</v>
      </c>
      <c r="G413" t="s">
        <v>614</v>
      </c>
      <c r="H413" t="s">
        <v>236</v>
      </c>
      <c r="I413" t="s">
        <v>236</v>
      </c>
      <c r="J413" t="s">
        <v>236</v>
      </c>
      <c r="K413" t="s">
        <v>129</v>
      </c>
      <c r="L413" t="s">
        <v>134</v>
      </c>
      <c r="M413" t="s">
        <v>135</v>
      </c>
      <c r="N413" t="s">
        <v>275</v>
      </c>
      <c r="P413" t="s">
        <v>276</v>
      </c>
      <c r="Q413" t="s">
        <v>277</v>
      </c>
      <c r="R413" t="s">
        <v>46</v>
      </c>
      <c r="S413" t="s">
        <v>236</v>
      </c>
      <c r="T413" t="s">
        <v>295</v>
      </c>
      <c r="U413" s="39">
        <f>IFERROR(_xlfn.IFNA(VLOOKUP(FINAL_TABLE[[#This Row],[AIDAParentId]],PAI!$B:$L,8,0),""),"")</f>
        <v>25576.084568149807</v>
      </c>
      <c r="V413" s="39">
        <f>IFERROR(_xlfn.IFNA(VLOOKUP(FINAL_TABLE[[#This Row],[AIDAParentId]],PAI!$B:$L,9,0),""),"")</f>
        <v>9592.7851949969827</v>
      </c>
    </row>
    <row r="414" spans="1:22">
      <c r="A414">
        <v>1133</v>
      </c>
      <c r="B414" t="s">
        <v>259</v>
      </c>
      <c r="C414" t="s">
        <v>245</v>
      </c>
      <c r="D414" t="s">
        <v>252</v>
      </c>
      <c r="E414">
        <v>89419</v>
      </c>
      <c r="F414">
        <v>89417</v>
      </c>
      <c r="G414" t="s">
        <v>335</v>
      </c>
      <c r="H414" t="s">
        <v>236</v>
      </c>
      <c r="I414" t="s">
        <v>236</v>
      </c>
      <c r="J414" t="s">
        <v>236</v>
      </c>
      <c r="K414" t="s">
        <v>77</v>
      </c>
      <c r="L414" t="s">
        <v>148</v>
      </c>
      <c r="M414" t="s">
        <v>148</v>
      </c>
      <c r="N414" t="s">
        <v>275</v>
      </c>
      <c r="O414" t="s">
        <v>275</v>
      </c>
      <c r="P414" t="s">
        <v>276</v>
      </c>
      <c r="Q414" t="s">
        <v>277</v>
      </c>
      <c r="R414" t="s">
        <v>46</v>
      </c>
      <c r="S414" t="s">
        <v>236</v>
      </c>
      <c r="T414" t="s">
        <v>278</v>
      </c>
      <c r="U414" s="39">
        <f>IFERROR(_xlfn.IFNA(VLOOKUP(FINAL_TABLE[[#This Row],[AIDAParentId]],PAI!$B:$L,8,0),""),"")</f>
        <v>5120.7773658844671</v>
      </c>
      <c r="V414" s="39">
        <f>IFERROR(_xlfn.IFNA(VLOOKUP(FINAL_TABLE[[#This Row],[AIDAParentId]],PAI!$B:$L,9,0),""),"")</f>
        <v>8675.7584798236185</v>
      </c>
    </row>
    <row r="415" spans="1:22">
      <c r="A415">
        <v>1133</v>
      </c>
      <c r="B415" t="s">
        <v>259</v>
      </c>
      <c r="C415" t="s">
        <v>245</v>
      </c>
      <c r="D415" t="s">
        <v>252</v>
      </c>
      <c r="E415">
        <v>89420</v>
      </c>
      <c r="F415">
        <v>89417</v>
      </c>
      <c r="G415" t="s">
        <v>335</v>
      </c>
      <c r="H415" t="s">
        <v>236</v>
      </c>
      <c r="I415" t="s">
        <v>236</v>
      </c>
      <c r="J415" t="s">
        <v>236</v>
      </c>
      <c r="K415" t="s">
        <v>77</v>
      </c>
      <c r="L415" t="s">
        <v>148</v>
      </c>
      <c r="M415" t="s">
        <v>148</v>
      </c>
      <c r="N415" t="s">
        <v>275</v>
      </c>
      <c r="O415" t="s">
        <v>275</v>
      </c>
      <c r="P415" t="s">
        <v>276</v>
      </c>
      <c r="Q415" t="s">
        <v>277</v>
      </c>
      <c r="R415" t="s">
        <v>46</v>
      </c>
      <c r="S415" t="s">
        <v>236</v>
      </c>
      <c r="T415" t="s">
        <v>295</v>
      </c>
      <c r="U415" s="39">
        <f>IFERROR(_xlfn.IFNA(VLOOKUP(FINAL_TABLE[[#This Row],[AIDAParentId]],PAI!$B:$L,8,0),""),"")</f>
        <v>5120.7773658844671</v>
      </c>
      <c r="V415" s="39">
        <f>IFERROR(_xlfn.IFNA(VLOOKUP(FINAL_TABLE[[#This Row],[AIDAParentId]],PAI!$B:$L,9,0),""),"")</f>
        <v>8675.7584798236185</v>
      </c>
    </row>
    <row r="416" spans="1:22">
      <c r="A416">
        <v>1133</v>
      </c>
      <c r="B416" t="s">
        <v>259</v>
      </c>
      <c r="C416" t="s">
        <v>245</v>
      </c>
      <c r="D416" t="s">
        <v>252</v>
      </c>
      <c r="E416">
        <v>89423</v>
      </c>
      <c r="F416">
        <v>89417</v>
      </c>
      <c r="G416" t="s">
        <v>335</v>
      </c>
      <c r="H416" t="s">
        <v>236</v>
      </c>
      <c r="I416" t="s">
        <v>236</v>
      </c>
      <c r="J416" t="s">
        <v>236</v>
      </c>
      <c r="K416" t="s">
        <v>77</v>
      </c>
      <c r="L416" t="s">
        <v>148</v>
      </c>
      <c r="M416" t="s">
        <v>148</v>
      </c>
      <c r="N416" t="s">
        <v>275</v>
      </c>
      <c r="O416" t="s">
        <v>275</v>
      </c>
      <c r="P416" t="s">
        <v>276</v>
      </c>
      <c r="Q416" t="s">
        <v>277</v>
      </c>
      <c r="R416" t="s">
        <v>46</v>
      </c>
      <c r="S416" t="s">
        <v>236</v>
      </c>
      <c r="T416" t="s">
        <v>282</v>
      </c>
      <c r="U416" s="39">
        <f>IFERROR(_xlfn.IFNA(VLOOKUP(FINAL_TABLE[[#This Row],[AIDAParentId]],PAI!$B:$L,8,0),""),"")</f>
        <v>5120.7773658844671</v>
      </c>
      <c r="V416" s="39">
        <f>IFERROR(_xlfn.IFNA(VLOOKUP(FINAL_TABLE[[#This Row],[AIDAParentId]],PAI!$B:$L,9,0),""),"")</f>
        <v>8675.7584798236185</v>
      </c>
    </row>
    <row r="417" spans="1:22">
      <c r="A417">
        <v>1133</v>
      </c>
      <c r="B417" t="s">
        <v>259</v>
      </c>
      <c r="C417" t="s">
        <v>245</v>
      </c>
      <c r="D417" t="s">
        <v>252</v>
      </c>
      <c r="E417">
        <v>88084</v>
      </c>
      <c r="F417">
        <v>88082</v>
      </c>
      <c r="G417" t="s">
        <v>516</v>
      </c>
      <c r="H417" t="s">
        <v>236</v>
      </c>
      <c r="I417" t="s">
        <v>236</v>
      </c>
      <c r="J417" t="s">
        <v>236</v>
      </c>
      <c r="K417" t="s">
        <v>33</v>
      </c>
      <c r="L417" t="s">
        <v>56</v>
      </c>
      <c r="M417" t="s">
        <v>68</v>
      </c>
      <c r="N417" t="s">
        <v>275</v>
      </c>
      <c r="O417" t="s">
        <v>275</v>
      </c>
      <c r="P417" t="s">
        <v>276</v>
      </c>
      <c r="Q417" t="s">
        <v>277</v>
      </c>
      <c r="R417" t="s">
        <v>46</v>
      </c>
      <c r="S417" t="s">
        <v>236</v>
      </c>
      <c r="T417" t="s">
        <v>278</v>
      </c>
      <c r="U417" s="39">
        <f>IFERROR(_xlfn.IFNA(VLOOKUP(FINAL_TABLE[[#This Row],[AIDAParentId]],PAI!$B:$L,8,0),""),"")</f>
        <v>1177.2865647179278</v>
      </c>
      <c r="V417" s="39">
        <f>IFERROR(_xlfn.IFNA(VLOOKUP(FINAL_TABLE[[#This Row],[AIDAParentId]],PAI!$B:$L,9,0),""),"")</f>
        <v>565.52799017351333</v>
      </c>
    </row>
    <row r="418" spans="1:22">
      <c r="A418">
        <v>1133</v>
      </c>
      <c r="B418" t="s">
        <v>259</v>
      </c>
      <c r="C418" t="s">
        <v>245</v>
      </c>
      <c r="D418" t="s">
        <v>252</v>
      </c>
      <c r="E418">
        <v>91775</v>
      </c>
      <c r="F418">
        <v>91772</v>
      </c>
      <c r="G418" t="s">
        <v>396</v>
      </c>
      <c r="H418" t="s">
        <v>236</v>
      </c>
      <c r="I418" t="s">
        <v>236</v>
      </c>
      <c r="J418" t="s">
        <v>236</v>
      </c>
      <c r="K418" t="s">
        <v>83</v>
      </c>
      <c r="L418" t="s">
        <v>132</v>
      </c>
      <c r="M418" t="s">
        <v>132</v>
      </c>
      <c r="N418" t="s">
        <v>275</v>
      </c>
      <c r="O418" t="s">
        <v>301</v>
      </c>
      <c r="P418" t="s">
        <v>276</v>
      </c>
      <c r="Q418" t="s">
        <v>277</v>
      </c>
      <c r="R418" t="s">
        <v>46</v>
      </c>
      <c r="S418" t="s">
        <v>236</v>
      </c>
      <c r="T418" t="s">
        <v>282</v>
      </c>
      <c r="U418" s="39">
        <f>IFERROR(_xlfn.IFNA(VLOOKUP(FINAL_TABLE[[#This Row],[AIDAParentId]],PAI!$B:$L,8,0),""),"")</f>
        <v>5777.1870499540246</v>
      </c>
      <c r="V418" s="39">
        <f>IFERROR(_xlfn.IFNA(VLOOKUP(FINAL_TABLE[[#This Row],[AIDAParentId]],PAI!$B:$L,9,0),""),"")</f>
        <v>5338.6628986761325</v>
      </c>
    </row>
    <row r="419" spans="1:22">
      <c r="A419">
        <v>1133</v>
      </c>
      <c r="B419" t="s">
        <v>259</v>
      </c>
      <c r="C419" t="s">
        <v>245</v>
      </c>
      <c r="D419" t="s">
        <v>252</v>
      </c>
      <c r="E419">
        <v>91774</v>
      </c>
      <c r="F419">
        <v>91772</v>
      </c>
      <c r="G419" t="s">
        <v>396</v>
      </c>
      <c r="H419" t="s">
        <v>236</v>
      </c>
      <c r="I419" t="s">
        <v>236</v>
      </c>
      <c r="J419" t="s">
        <v>236</v>
      </c>
      <c r="K419" t="s">
        <v>83</v>
      </c>
      <c r="L419" t="s">
        <v>132</v>
      </c>
      <c r="M419" t="s">
        <v>132</v>
      </c>
      <c r="N419" t="s">
        <v>275</v>
      </c>
      <c r="O419" t="s">
        <v>301</v>
      </c>
      <c r="P419" t="s">
        <v>276</v>
      </c>
      <c r="Q419" t="s">
        <v>277</v>
      </c>
      <c r="R419" t="s">
        <v>46</v>
      </c>
      <c r="S419" t="s">
        <v>236</v>
      </c>
      <c r="T419" t="s">
        <v>278</v>
      </c>
      <c r="U419" s="39">
        <f>IFERROR(_xlfn.IFNA(VLOOKUP(FINAL_TABLE[[#This Row],[AIDAParentId]],PAI!$B:$L,8,0),""),"")</f>
        <v>5777.1870499540246</v>
      </c>
      <c r="V419" s="39">
        <f>IFERROR(_xlfn.IFNA(VLOOKUP(FINAL_TABLE[[#This Row],[AIDAParentId]],PAI!$B:$L,9,0),""),"")</f>
        <v>5338.6628986761325</v>
      </c>
    </row>
    <row r="420" spans="1:22">
      <c r="A420">
        <v>1133</v>
      </c>
      <c r="B420" t="s">
        <v>259</v>
      </c>
      <c r="C420" t="s">
        <v>245</v>
      </c>
      <c r="D420" t="s">
        <v>252</v>
      </c>
      <c r="E420">
        <v>92182</v>
      </c>
      <c r="F420">
        <v>92180</v>
      </c>
      <c r="G420" t="s">
        <v>554</v>
      </c>
      <c r="H420" t="s">
        <v>236</v>
      </c>
      <c r="I420" t="s">
        <v>236</v>
      </c>
      <c r="J420" t="s">
        <v>236</v>
      </c>
      <c r="K420" t="s">
        <v>83</v>
      </c>
      <c r="L420" t="s">
        <v>173</v>
      </c>
      <c r="M420" t="s">
        <v>173</v>
      </c>
      <c r="N420" t="s">
        <v>275</v>
      </c>
      <c r="O420" t="s">
        <v>275</v>
      </c>
      <c r="P420" t="s">
        <v>276</v>
      </c>
      <c r="Q420" t="s">
        <v>277</v>
      </c>
      <c r="R420" t="s">
        <v>46</v>
      </c>
      <c r="S420" t="s">
        <v>236</v>
      </c>
      <c r="T420" t="s">
        <v>278</v>
      </c>
      <c r="U420" s="39">
        <f>IFERROR(_xlfn.IFNA(VLOOKUP(FINAL_TABLE[[#This Row],[AIDAParentId]],PAI!$B:$L,8,0),""),"")</f>
        <v>14139.314282883339</v>
      </c>
      <c r="V420" s="39">
        <f>IFERROR(_xlfn.IFNA(VLOOKUP(FINAL_TABLE[[#This Row],[AIDAParentId]],PAI!$B:$L,9,0),""),"")</f>
        <v>14860.475663209456</v>
      </c>
    </row>
    <row r="421" spans="1:22">
      <c r="A421">
        <v>1133</v>
      </c>
      <c r="B421" t="s">
        <v>259</v>
      </c>
      <c r="C421" t="s">
        <v>245</v>
      </c>
      <c r="D421" t="s">
        <v>252</v>
      </c>
      <c r="E421">
        <v>91981</v>
      </c>
      <c r="F421">
        <v>91977</v>
      </c>
      <c r="G421" t="s">
        <v>523</v>
      </c>
      <c r="H421" t="s">
        <v>236</v>
      </c>
      <c r="I421" t="s">
        <v>236</v>
      </c>
      <c r="J421" t="s">
        <v>236</v>
      </c>
      <c r="K421" t="s">
        <v>83</v>
      </c>
      <c r="L421" t="s">
        <v>96</v>
      </c>
      <c r="M421" t="s">
        <v>97</v>
      </c>
      <c r="N421" t="s">
        <v>275</v>
      </c>
      <c r="O421" t="s">
        <v>275</v>
      </c>
      <c r="P421" t="s">
        <v>276</v>
      </c>
      <c r="Q421" t="s">
        <v>277</v>
      </c>
      <c r="R421" t="s">
        <v>46</v>
      </c>
      <c r="S421" t="s">
        <v>236</v>
      </c>
      <c r="T421" t="s">
        <v>282</v>
      </c>
      <c r="U421" s="39">
        <f>IFERROR(_xlfn.IFNA(VLOOKUP(FINAL_TABLE[[#This Row],[AIDAParentId]],PAI!$B:$L,8,0),""),"")</f>
        <v>1585.885982598676</v>
      </c>
      <c r="V421" s="39">
        <f>IFERROR(_xlfn.IFNA(VLOOKUP(FINAL_TABLE[[#This Row],[AIDAParentId]],PAI!$B:$L,9,0),""),"")</f>
        <v>1834.0904750249649</v>
      </c>
    </row>
    <row r="422" spans="1:22">
      <c r="A422">
        <v>1133</v>
      </c>
      <c r="B422" t="s">
        <v>259</v>
      </c>
      <c r="C422" t="s">
        <v>245</v>
      </c>
      <c r="D422" t="s">
        <v>252</v>
      </c>
      <c r="E422">
        <v>104274</v>
      </c>
      <c r="F422">
        <v>91977</v>
      </c>
      <c r="G422" t="s">
        <v>523</v>
      </c>
      <c r="H422" t="s">
        <v>236</v>
      </c>
      <c r="I422" t="s">
        <v>236</v>
      </c>
      <c r="J422" t="s">
        <v>236</v>
      </c>
      <c r="K422" t="s">
        <v>83</v>
      </c>
      <c r="L422" t="s">
        <v>96</v>
      </c>
      <c r="M422" t="s">
        <v>97</v>
      </c>
      <c r="N422" t="s">
        <v>275</v>
      </c>
      <c r="O422" t="s">
        <v>275</v>
      </c>
      <c r="P422" t="s">
        <v>276</v>
      </c>
      <c r="Q422" t="s">
        <v>277</v>
      </c>
      <c r="R422" t="s">
        <v>46</v>
      </c>
      <c r="S422" t="s">
        <v>236</v>
      </c>
      <c r="T422" t="s">
        <v>278</v>
      </c>
      <c r="U422" s="39">
        <f>IFERROR(_xlfn.IFNA(VLOOKUP(FINAL_TABLE[[#This Row],[AIDAParentId]],PAI!$B:$L,8,0),""),"")</f>
        <v>1585.885982598676</v>
      </c>
      <c r="V422" s="39">
        <f>IFERROR(_xlfn.IFNA(VLOOKUP(FINAL_TABLE[[#This Row],[AIDAParentId]],PAI!$B:$L,9,0),""),"")</f>
        <v>1834.0904750249649</v>
      </c>
    </row>
    <row r="423" spans="1:22">
      <c r="A423">
        <v>1133</v>
      </c>
      <c r="B423" t="s">
        <v>259</v>
      </c>
      <c r="C423" t="s">
        <v>245</v>
      </c>
      <c r="D423" t="s">
        <v>252</v>
      </c>
      <c r="E423">
        <v>91978</v>
      </c>
      <c r="F423">
        <v>91977</v>
      </c>
      <c r="G423" t="s">
        <v>523</v>
      </c>
      <c r="H423" t="s">
        <v>236</v>
      </c>
      <c r="I423" t="s">
        <v>236</v>
      </c>
      <c r="J423" t="s">
        <v>236</v>
      </c>
      <c r="K423" t="s">
        <v>83</v>
      </c>
      <c r="L423" t="s">
        <v>96</v>
      </c>
      <c r="M423" t="s">
        <v>97</v>
      </c>
      <c r="N423" t="s">
        <v>275</v>
      </c>
      <c r="O423" t="s">
        <v>275</v>
      </c>
      <c r="P423" t="s">
        <v>276</v>
      </c>
      <c r="Q423" t="s">
        <v>277</v>
      </c>
      <c r="R423" t="s">
        <v>46</v>
      </c>
      <c r="S423" t="s">
        <v>236</v>
      </c>
      <c r="T423" t="s">
        <v>278</v>
      </c>
      <c r="U423" s="39">
        <f>IFERROR(_xlfn.IFNA(VLOOKUP(FINAL_TABLE[[#This Row],[AIDAParentId]],PAI!$B:$L,8,0),""),"")</f>
        <v>1585.885982598676</v>
      </c>
      <c r="V423" s="39">
        <f>IFERROR(_xlfn.IFNA(VLOOKUP(FINAL_TABLE[[#This Row],[AIDAParentId]],PAI!$B:$L,9,0),""),"")</f>
        <v>1834.0904750249649</v>
      </c>
    </row>
    <row r="424" spans="1:22">
      <c r="A424">
        <v>1133</v>
      </c>
      <c r="B424" t="s">
        <v>259</v>
      </c>
      <c r="C424" t="s">
        <v>245</v>
      </c>
      <c r="D424" t="s">
        <v>252</v>
      </c>
      <c r="E424">
        <v>99417</v>
      </c>
      <c r="F424">
        <v>99415</v>
      </c>
      <c r="G424" t="s">
        <v>637</v>
      </c>
      <c r="H424" t="s">
        <v>236</v>
      </c>
      <c r="I424" t="s">
        <v>236</v>
      </c>
      <c r="J424" t="s">
        <v>236</v>
      </c>
      <c r="K424" t="s">
        <v>83</v>
      </c>
      <c r="L424" t="s">
        <v>115</v>
      </c>
      <c r="M424" t="s">
        <v>116</v>
      </c>
      <c r="N424" t="s">
        <v>293</v>
      </c>
      <c r="O424" t="s">
        <v>293</v>
      </c>
      <c r="P424" t="s">
        <v>276</v>
      </c>
      <c r="Q424" t="s">
        <v>277</v>
      </c>
      <c r="R424" t="s">
        <v>46</v>
      </c>
      <c r="S424" t="s">
        <v>236</v>
      </c>
      <c r="T424" t="s">
        <v>278</v>
      </c>
      <c r="U424" s="39">
        <f>IFERROR(_xlfn.IFNA(VLOOKUP(FINAL_TABLE[[#This Row],[AIDAParentId]],PAI!$B:$L,8,0),""),"")</f>
        <v>1247.1737168255686</v>
      </c>
      <c r="V424" s="39">
        <f>IFERROR(_xlfn.IFNA(VLOOKUP(FINAL_TABLE[[#This Row],[AIDAParentId]],PAI!$B:$L,9,0),""),"")</f>
        <v>1715.8015671568214</v>
      </c>
    </row>
    <row r="425" spans="1:22">
      <c r="A425">
        <v>1133</v>
      </c>
      <c r="B425" t="s">
        <v>259</v>
      </c>
      <c r="C425" t="s">
        <v>245</v>
      </c>
      <c r="D425" t="s">
        <v>252</v>
      </c>
      <c r="E425">
        <v>99419</v>
      </c>
      <c r="F425">
        <v>99415</v>
      </c>
      <c r="G425" t="s">
        <v>637</v>
      </c>
      <c r="H425" t="s">
        <v>236</v>
      </c>
      <c r="I425" t="s">
        <v>236</v>
      </c>
      <c r="J425" t="s">
        <v>236</v>
      </c>
      <c r="K425" t="s">
        <v>83</v>
      </c>
      <c r="L425" t="s">
        <v>115</v>
      </c>
      <c r="M425" t="s">
        <v>116</v>
      </c>
      <c r="N425" t="s">
        <v>293</v>
      </c>
      <c r="O425" t="s">
        <v>293</v>
      </c>
      <c r="P425" t="s">
        <v>276</v>
      </c>
      <c r="Q425" t="s">
        <v>277</v>
      </c>
      <c r="R425" t="s">
        <v>46</v>
      </c>
      <c r="S425" t="s">
        <v>236</v>
      </c>
      <c r="T425" t="s">
        <v>295</v>
      </c>
      <c r="U425" s="39">
        <f>IFERROR(_xlfn.IFNA(VLOOKUP(FINAL_TABLE[[#This Row],[AIDAParentId]],PAI!$B:$L,8,0),""),"")</f>
        <v>1247.1737168255686</v>
      </c>
      <c r="V425" s="39">
        <f>IFERROR(_xlfn.IFNA(VLOOKUP(FINAL_TABLE[[#This Row],[AIDAParentId]],PAI!$B:$L,9,0),""),"")</f>
        <v>1715.8015671568214</v>
      </c>
    </row>
    <row r="426" spans="1:22">
      <c r="A426">
        <v>1133</v>
      </c>
      <c r="B426" t="s">
        <v>259</v>
      </c>
      <c r="C426" t="s">
        <v>245</v>
      </c>
      <c r="D426" t="s">
        <v>252</v>
      </c>
      <c r="E426">
        <v>88008</v>
      </c>
      <c r="F426">
        <v>51288</v>
      </c>
      <c r="G426" t="s">
        <v>510</v>
      </c>
      <c r="H426" t="s">
        <v>236</v>
      </c>
      <c r="I426" t="s">
        <v>236</v>
      </c>
      <c r="J426" t="s">
        <v>236</v>
      </c>
      <c r="K426" t="s">
        <v>80</v>
      </c>
      <c r="L426" t="s">
        <v>89</v>
      </c>
      <c r="M426" t="s">
        <v>112</v>
      </c>
      <c r="N426" t="s">
        <v>275</v>
      </c>
      <c r="O426" t="s">
        <v>275</v>
      </c>
      <c r="P426" t="s">
        <v>276</v>
      </c>
      <c r="Q426" t="s">
        <v>277</v>
      </c>
      <c r="R426" t="s">
        <v>46</v>
      </c>
      <c r="S426" t="s">
        <v>236</v>
      </c>
      <c r="T426" t="s">
        <v>295</v>
      </c>
      <c r="U426" s="39">
        <f>IFERROR(_xlfn.IFNA(VLOOKUP(FINAL_TABLE[[#This Row],[AIDAParentId]],PAI!$B:$L,8,0),""),"")</f>
        <v>6221.2539599916699</v>
      </c>
      <c r="V426" s="39">
        <f>IFERROR(_xlfn.IFNA(VLOOKUP(FINAL_TABLE[[#This Row],[AIDAParentId]],PAI!$B:$L,9,0),""),"")</f>
        <v>9543.2341011349527</v>
      </c>
    </row>
    <row r="427" spans="1:22">
      <c r="A427">
        <v>1133</v>
      </c>
      <c r="B427" t="s">
        <v>259</v>
      </c>
      <c r="C427" t="s">
        <v>245</v>
      </c>
      <c r="D427" t="s">
        <v>252</v>
      </c>
      <c r="E427">
        <v>88007</v>
      </c>
      <c r="F427">
        <v>51288</v>
      </c>
      <c r="G427" t="s">
        <v>510</v>
      </c>
      <c r="H427" t="s">
        <v>236</v>
      </c>
      <c r="I427" t="s">
        <v>236</v>
      </c>
      <c r="J427" t="s">
        <v>236</v>
      </c>
      <c r="K427" t="s">
        <v>80</v>
      </c>
      <c r="L427" t="s">
        <v>89</v>
      </c>
      <c r="M427" t="s">
        <v>112</v>
      </c>
      <c r="N427" t="s">
        <v>275</v>
      </c>
      <c r="O427" t="s">
        <v>275</v>
      </c>
      <c r="P427" t="s">
        <v>276</v>
      </c>
      <c r="Q427" t="s">
        <v>277</v>
      </c>
      <c r="R427" t="s">
        <v>46</v>
      </c>
      <c r="S427" t="s">
        <v>236</v>
      </c>
      <c r="T427" t="s">
        <v>278</v>
      </c>
      <c r="U427" s="39">
        <f>IFERROR(_xlfn.IFNA(VLOOKUP(FINAL_TABLE[[#This Row],[AIDAParentId]],PAI!$B:$L,8,0),""),"")</f>
        <v>6221.2539599916699</v>
      </c>
      <c r="V427" s="39">
        <f>IFERROR(_xlfn.IFNA(VLOOKUP(FINAL_TABLE[[#This Row],[AIDAParentId]],PAI!$B:$L,9,0),""),"")</f>
        <v>9543.2341011349527</v>
      </c>
    </row>
    <row r="428" spans="1:22">
      <c r="A428">
        <v>1133</v>
      </c>
      <c r="B428" t="s">
        <v>259</v>
      </c>
      <c r="C428" t="s">
        <v>245</v>
      </c>
      <c r="D428" t="s">
        <v>252</v>
      </c>
      <c r="E428">
        <v>112255</v>
      </c>
      <c r="F428">
        <v>112251</v>
      </c>
      <c r="G428" t="s">
        <v>1010</v>
      </c>
      <c r="H428" t="s">
        <v>236</v>
      </c>
      <c r="I428" t="s">
        <v>236</v>
      </c>
      <c r="J428" t="s">
        <v>236</v>
      </c>
      <c r="K428" t="s">
        <v>83</v>
      </c>
      <c r="L428" t="s">
        <v>96</v>
      </c>
      <c r="M428" t="s">
        <v>111</v>
      </c>
      <c r="N428" t="s">
        <v>275</v>
      </c>
      <c r="O428" t="s">
        <v>275</v>
      </c>
      <c r="P428" t="s">
        <v>276</v>
      </c>
      <c r="Q428" t="s">
        <v>277</v>
      </c>
      <c r="R428" t="s">
        <v>46</v>
      </c>
      <c r="S428" t="s">
        <v>236</v>
      </c>
      <c r="T428" t="s">
        <v>295</v>
      </c>
      <c r="U428" s="39" t="str">
        <f>IFERROR(_xlfn.IFNA(VLOOKUP(FINAL_TABLE[[#This Row],[AIDAParentId]],PAI!$B:$L,8,0),""),"")</f>
        <v/>
      </c>
      <c r="V428" s="39" t="str">
        <f>IFERROR(_xlfn.IFNA(VLOOKUP(FINAL_TABLE[[#This Row],[AIDAParentId]],PAI!$B:$L,9,0),""),"")</f>
        <v/>
      </c>
    </row>
    <row r="429" spans="1:22">
      <c r="A429">
        <v>1133</v>
      </c>
      <c r="B429" t="s">
        <v>259</v>
      </c>
      <c r="C429" t="s">
        <v>245</v>
      </c>
      <c r="D429" t="s">
        <v>252</v>
      </c>
      <c r="E429">
        <v>112253</v>
      </c>
      <c r="F429">
        <v>112251</v>
      </c>
      <c r="G429" t="s">
        <v>1010</v>
      </c>
      <c r="H429" t="s">
        <v>236</v>
      </c>
      <c r="I429" t="s">
        <v>236</v>
      </c>
      <c r="J429" t="s">
        <v>236</v>
      </c>
      <c r="K429" t="s">
        <v>83</v>
      </c>
      <c r="L429" t="s">
        <v>96</v>
      </c>
      <c r="M429" t="s">
        <v>111</v>
      </c>
      <c r="N429" t="s">
        <v>275</v>
      </c>
      <c r="O429" t="s">
        <v>275</v>
      </c>
      <c r="P429" t="s">
        <v>276</v>
      </c>
      <c r="Q429" t="s">
        <v>277</v>
      </c>
      <c r="R429" t="s">
        <v>46</v>
      </c>
      <c r="S429" t="s">
        <v>236</v>
      </c>
      <c r="T429" t="s">
        <v>278</v>
      </c>
      <c r="U429" s="39" t="str">
        <f>IFERROR(_xlfn.IFNA(VLOOKUP(FINAL_TABLE[[#This Row],[AIDAParentId]],PAI!$B:$L,8,0),""),"")</f>
        <v/>
      </c>
      <c r="V429" s="39" t="str">
        <f>IFERROR(_xlfn.IFNA(VLOOKUP(FINAL_TABLE[[#This Row],[AIDAParentId]],PAI!$B:$L,9,0),""),"")</f>
        <v/>
      </c>
    </row>
    <row r="430" spans="1:22">
      <c r="A430">
        <v>1133</v>
      </c>
      <c r="B430" t="s">
        <v>259</v>
      </c>
      <c r="C430" t="s">
        <v>245</v>
      </c>
      <c r="D430" t="s">
        <v>252</v>
      </c>
      <c r="E430">
        <v>112257</v>
      </c>
      <c r="F430">
        <v>112251</v>
      </c>
      <c r="G430" t="s">
        <v>1010</v>
      </c>
      <c r="H430" t="s">
        <v>236</v>
      </c>
      <c r="I430" t="s">
        <v>236</v>
      </c>
      <c r="J430" t="s">
        <v>236</v>
      </c>
      <c r="K430" t="s">
        <v>83</v>
      </c>
      <c r="L430" t="s">
        <v>96</v>
      </c>
      <c r="M430" t="s">
        <v>111</v>
      </c>
      <c r="N430" t="s">
        <v>275</v>
      </c>
      <c r="O430" t="s">
        <v>275</v>
      </c>
      <c r="P430" t="s">
        <v>276</v>
      </c>
      <c r="Q430" t="s">
        <v>277</v>
      </c>
      <c r="R430" t="s">
        <v>46</v>
      </c>
      <c r="S430" t="s">
        <v>236</v>
      </c>
      <c r="T430" t="s">
        <v>282</v>
      </c>
      <c r="U430" s="39" t="str">
        <f>IFERROR(_xlfn.IFNA(VLOOKUP(FINAL_TABLE[[#This Row],[AIDAParentId]],PAI!$B:$L,8,0),""),"")</f>
        <v/>
      </c>
      <c r="V430" s="39" t="str">
        <f>IFERROR(_xlfn.IFNA(VLOOKUP(FINAL_TABLE[[#This Row],[AIDAParentId]],PAI!$B:$L,9,0),""),"")</f>
        <v/>
      </c>
    </row>
    <row r="431" spans="1:22">
      <c r="A431">
        <v>1133</v>
      </c>
      <c r="B431" t="s">
        <v>259</v>
      </c>
      <c r="C431" t="s">
        <v>245</v>
      </c>
      <c r="D431" t="s">
        <v>252</v>
      </c>
      <c r="E431">
        <v>88428</v>
      </c>
      <c r="F431">
        <v>88426</v>
      </c>
      <c r="G431" t="s">
        <v>300</v>
      </c>
      <c r="H431" t="s">
        <v>236</v>
      </c>
      <c r="I431" t="s">
        <v>236</v>
      </c>
      <c r="J431" t="s">
        <v>236</v>
      </c>
      <c r="K431" t="s">
        <v>83</v>
      </c>
      <c r="L431" t="s">
        <v>132</v>
      </c>
      <c r="M431" t="s">
        <v>132</v>
      </c>
      <c r="N431" t="s">
        <v>301</v>
      </c>
      <c r="O431" t="s">
        <v>301</v>
      </c>
      <c r="P431" t="s">
        <v>276</v>
      </c>
      <c r="Q431" t="s">
        <v>277</v>
      </c>
      <c r="R431" t="s">
        <v>46</v>
      </c>
      <c r="S431" t="s">
        <v>236</v>
      </c>
      <c r="T431" t="s">
        <v>278</v>
      </c>
      <c r="U431" s="39">
        <f>IFERROR(_xlfn.IFNA(VLOOKUP(FINAL_TABLE[[#This Row],[AIDAParentId]],PAI!$B:$L,8,0),""),"")</f>
        <v>5727.96819454255</v>
      </c>
      <c r="V431" s="39">
        <f>IFERROR(_xlfn.IFNA(VLOOKUP(FINAL_TABLE[[#This Row],[AIDAParentId]],PAI!$B:$L,9,0),""),"")</f>
        <v>5293.1800581469115</v>
      </c>
    </row>
    <row r="432" spans="1:22">
      <c r="A432">
        <v>1133</v>
      </c>
      <c r="B432" t="s">
        <v>259</v>
      </c>
      <c r="C432" t="s">
        <v>245</v>
      </c>
      <c r="D432" t="s">
        <v>252</v>
      </c>
      <c r="E432">
        <v>96297</v>
      </c>
      <c r="F432">
        <v>88426</v>
      </c>
      <c r="G432" t="s">
        <v>300</v>
      </c>
      <c r="H432" t="s">
        <v>236</v>
      </c>
      <c r="I432" t="s">
        <v>236</v>
      </c>
      <c r="J432" t="s">
        <v>236</v>
      </c>
      <c r="K432" t="s">
        <v>83</v>
      </c>
      <c r="L432" t="s">
        <v>132</v>
      </c>
      <c r="M432" t="s">
        <v>132</v>
      </c>
      <c r="N432" t="s">
        <v>301</v>
      </c>
      <c r="O432" t="s">
        <v>301</v>
      </c>
      <c r="P432" t="s">
        <v>276</v>
      </c>
      <c r="Q432" t="s">
        <v>277</v>
      </c>
      <c r="R432" t="s">
        <v>46</v>
      </c>
      <c r="S432" t="s">
        <v>236</v>
      </c>
      <c r="T432" t="s">
        <v>278</v>
      </c>
      <c r="U432" s="39">
        <f>IFERROR(_xlfn.IFNA(VLOOKUP(FINAL_TABLE[[#This Row],[AIDAParentId]],PAI!$B:$L,8,0),""),"")</f>
        <v>5727.96819454255</v>
      </c>
      <c r="V432" s="39">
        <f>IFERROR(_xlfn.IFNA(VLOOKUP(FINAL_TABLE[[#This Row],[AIDAParentId]],PAI!$B:$L,9,0),""),"")</f>
        <v>5293.1800581469115</v>
      </c>
    </row>
    <row r="433" spans="1:22">
      <c r="A433">
        <v>1133</v>
      </c>
      <c r="B433" t="s">
        <v>259</v>
      </c>
      <c r="C433" t="s">
        <v>245</v>
      </c>
      <c r="D433" t="s">
        <v>252</v>
      </c>
      <c r="E433">
        <v>92582</v>
      </c>
      <c r="F433">
        <v>88077</v>
      </c>
      <c r="G433" t="s">
        <v>572</v>
      </c>
      <c r="H433" t="s">
        <v>236</v>
      </c>
      <c r="I433" t="s">
        <v>236</v>
      </c>
      <c r="J433" t="s">
        <v>236</v>
      </c>
      <c r="K433" t="s">
        <v>80</v>
      </c>
      <c r="L433" t="s">
        <v>104</v>
      </c>
      <c r="M433" t="s">
        <v>108</v>
      </c>
      <c r="N433" t="s">
        <v>275</v>
      </c>
      <c r="O433" t="s">
        <v>275</v>
      </c>
      <c r="P433" t="s">
        <v>276</v>
      </c>
      <c r="Q433" t="s">
        <v>277</v>
      </c>
      <c r="R433" t="s">
        <v>46</v>
      </c>
      <c r="S433" t="s">
        <v>236</v>
      </c>
      <c r="T433" t="s">
        <v>278</v>
      </c>
      <c r="U433" s="39">
        <f>IFERROR(_xlfn.IFNA(VLOOKUP(FINAL_TABLE[[#This Row],[AIDAParentId]],PAI!$B:$L,8,0),""),"")</f>
        <v>2432.1115917254037</v>
      </c>
      <c r="V433" s="39">
        <f>IFERROR(_xlfn.IFNA(VLOOKUP(FINAL_TABLE[[#This Row],[AIDAParentId]],PAI!$B:$L,9,0),""),"")</f>
        <v>2140.0386814280432</v>
      </c>
    </row>
    <row r="434" spans="1:22">
      <c r="A434">
        <v>1133</v>
      </c>
      <c r="B434" t="s">
        <v>259</v>
      </c>
      <c r="C434" t="s">
        <v>245</v>
      </c>
      <c r="D434" t="s">
        <v>252</v>
      </c>
      <c r="E434">
        <v>92578</v>
      </c>
      <c r="F434">
        <v>92576</v>
      </c>
      <c r="G434" t="s">
        <v>568</v>
      </c>
      <c r="H434" t="s">
        <v>236</v>
      </c>
      <c r="I434" t="s">
        <v>236</v>
      </c>
      <c r="J434" t="s">
        <v>236</v>
      </c>
      <c r="K434" t="s">
        <v>77</v>
      </c>
      <c r="L434" t="s">
        <v>78</v>
      </c>
      <c r="M434" t="s">
        <v>91</v>
      </c>
      <c r="N434" t="s">
        <v>275</v>
      </c>
      <c r="O434" t="s">
        <v>275</v>
      </c>
      <c r="P434" t="s">
        <v>276</v>
      </c>
      <c r="Q434" t="s">
        <v>277</v>
      </c>
      <c r="R434" t="s">
        <v>46</v>
      </c>
      <c r="S434" t="s">
        <v>236</v>
      </c>
      <c r="T434" t="s">
        <v>278</v>
      </c>
      <c r="U434" s="39">
        <f>IFERROR(_xlfn.IFNA(VLOOKUP(FINAL_TABLE[[#This Row],[AIDAParentId]],PAI!$B:$L,8,0),""),"")</f>
        <v>15477.336437616319</v>
      </c>
      <c r="V434" s="39">
        <f>IFERROR(_xlfn.IFNA(VLOOKUP(FINAL_TABLE[[#This Row],[AIDAParentId]],PAI!$B:$L,9,0),""),"")</f>
        <v>9285.4458989684772</v>
      </c>
    </row>
    <row r="435" spans="1:22">
      <c r="A435">
        <v>1133</v>
      </c>
      <c r="B435" t="s">
        <v>259</v>
      </c>
      <c r="C435" t="s">
        <v>245</v>
      </c>
      <c r="D435" t="s">
        <v>252</v>
      </c>
      <c r="E435">
        <v>92580</v>
      </c>
      <c r="F435">
        <v>92576</v>
      </c>
      <c r="G435" t="s">
        <v>568</v>
      </c>
      <c r="H435" t="s">
        <v>236</v>
      </c>
      <c r="I435" t="s">
        <v>236</v>
      </c>
      <c r="J435" t="s">
        <v>236</v>
      </c>
      <c r="K435" t="s">
        <v>77</v>
      </c>
      <c r="L435" t="s">
        <v>78</v>
      </c>
      <c r="M435" t="s">
        <v>91</v>
      </c>
      <c r="N435" t="s">
        <v>275</v>
      </c>
      <c r="O435" t="s">
        <v>275</v>
      </c>
      <c r="P435" t="s">
        <v>276</v>
      </c>
      <c r="Q435" t="s">
        <v>277</v>
      </c>
      <c r="R435" t="s">
        <v>46</v>
      </c>
      <c r="S435" t="s">
        <v>236</v>
      </c>
      <c r="T435" t="s">
        <v>282</v>
      </c>
      <c r="U435" s="39">
        <f>IFERROR(_xlfn.IFNA(VLOOKUP(FINAL_TABLE[[#This Row],[AIDAParentId]],PAI!$B:$L,8,0),""),"")</f>
        <v>15477.336437616319</v>
      </c>
      <c r="V435" s="39">
        <f>IFERROR(_xlfn.IFNA(VLOOKUP(FINAL_TABLE[[#This Row],[AIDAParentId]],PAI!$B:$L,9,0),""),"")</f>
        <v>9285.4458989684772</v>
      </c>
    </row>
    <row r="436" spans="1:22">
      <c r="A436">
        <v>1134</v>
      </c>
      <c r="B436" t="s">
        <v>260</v>
      </c>
      <c r="C436" t="s">
        <v>246</v>
      </c>
      <c r="D436" t="s">
        <v>252</v>
      </c>
      <c r="E436">
        <v>92045</v>
      </c>
      <c r="F436">
        <v>90129</v>
      </c>
      <c r="G436" t="s">
        <v>538</v>
      </c>
      <c r="H436" t="s">
        <v>236</v>
      </c>
      <c r="I436" t="s">
        <v>236</v>
      </c>
      <c r="J436" t="s">
        <v>236</v>
      </c>
      <c r="K436" t="s">
        <v>83</v>
      </c>
      <c r="L436" t="s">
        <v>99</v>
      </c>
      <c r="M436" t="s">
        <v>100</v>
      </c>
      <c r="N436" t="s">
        <v>275</v>
      </c>
      <c r="O436" t="s">
        <v>275</v>
      </c>
      <c r="P436" t="s">
        <v>276</v>
      </c>
      <c r="Q436" t="s">
        <v>277</v>
      </c>
      <c r="R436" t="s">
        <v>46</v>
      </c>
      <c r="S436" t="s">
        <v>236</v>
      </c>
      <c r="T436" t="s">
        <v>295</v>
      </c>
      <c r="U436" s="39">
        <f>IFERROR(_xlfn.IFNA(VLOOKUP(FINAL_TABLE[[#This Row],[AIDAParentId]],PAI!$B:$L,8,0),""),"")</f>
        <v>2842.5729842311639</v>
      </c>
      <c r="V436" s="39">
        <f>IFERROR(_xlfn.IFNA(VLOOKUP(FINAL_TABLE[[#This Row],[AIDAParentId]],PAI!$B:$L,9,0),""),"")</f>
        <v>4599.5849770934246</v>
      </c>
    </row>
    <row r="437" spans="1:22">
      <c r="A437">
        <v>1134</v>
      </c>
      <c r="B437" t="s">
        <v>260</v>
      </c>
      <c r="C437" t="s">
        <v>246</v>
      </c>
      <c r="D437" t="s">
        <v>252</v>
      </c>
      <c r="E437">
        <v>92047</v>
      </c>
      <c r="F437">
        <v>90129</v>
      </c>
      <c r="G437" t="s">
        <v>538</v>
      </c>
      <c r="H437" t="s">
        <v>236</v>
      </c>
      <c r="I437" t="s">
        <v>236</v>
      </c>
      <c r="J437" t="s">
        <v>236</v>
      </c>
      <c r="K437" t="s">
        <v>83</v>
      </c>
      <c r="L437" t="s">
        <v>99</v>
      </c>
      <c r="M437" t="s">
        <v>100</v>
      </c>
      <c r="N437" t="s">
        <v>275</v>
      </c>
      <c r="O437" t="s">
        <v>275</v>
      </c>
      <c r="P437" t="s">
        <v>276</v>
      </c>
      <c r="Q437" t="s">
        <v>277</v>
      </c>
      <c r="R437" t="s">
        <v>46</v>
      </c>
      <c r="S437" t="s">
        <v>236</v>
      </c>
      <c r="T437" t="s">
        <v>282</v>
      </c>
      <c r="U437" s="39">
        <f>IFERROR(_xlfn.IFNA(VLOOKUP(FINAL_TABLE[[#This Row],[AIDAParentId]],PAI!$B:$L,8,0),""),"")</f>
        <v>2842.5729842311639</v>
      </c>
      <c r="V437" s="39">
        <f>IFERROR(_xlfn.IFNA(VLOOKUP(FINAL_TABLE[[#This Row],[AIDAParentId]],PAI!$B:$L,9,0),""),"")</f>
        <v>4599.5849770934246</v>
      </c>
    </row>
    <row r="438" spans="1:22">
      <c r="A438">
        <v>1134</v>
      </c>
      <c r="B438" t="s">
        <v>260</v>
      </c>
      <c r="C438" t="s">
        <v>246</v>
      </c>
      <c r="D438" t="s">
        <v>252</v>
      </c>
      <c r="E438">
        <v>92046</v>
      </c>
      <c r="F438">
        <v>90129</v>
      </c>
      <c r="G438" t="s">
        <v>538</v>
      </c>
      <c r="H438" t="s">
        <v>236</v>
      </c>
      <c r="I438" t="s">
        <v>236</v>
      </c>
      <c r="J438" t="s">
        <v>236</v>
      </c>
      <c r="K438" t="s">
        <v>83</v>
      </c>
      <c r="L438" t="s">
        <v>99</v>
      </c>
      <c r="M438" t="s">
        <v>100</v>
      </c>
      <c r="N438" t="s">
        <v>275</v>
      </c>
      <c r="O438" t="s">
        <v>275</v>
      </c>
      <c r="P438" t="s">
        <v>276</v>
      </c>
      <c r="Q438" t="s">
        <v>277</v>
      </c>
      <c r="R438" t="s">
        <v>46</v>
      </c>
      <c r="S438" t="s">
        <v>236</v>
      </c>
      <c r="T438" t="s">
        <v>278</v>
      </c>
      <c r="U438" s="39">
        <f>IFERROR(_xlfn.IFNA(VLOOKUP(FINAL_TABLE[[#This Row],[AIDAParentId]],PAI!$B:$L,8,0),""),"")</f>
        <v>2842.5729842311639</v>
      </c>
      <c r="V438" s="39">
        <f>IFERROR(_xlfn.IFNA(VLOOKUP(FINAL_TABLE[[#This Row],[AIDAParentId]],PAI!$B:$L,9,0),""),"")</f>
        <v>4599.5849770934246</v>
      </c>
    </row>
    <row r="439" spans="1:22">
      <c r="A439">
        <v>1134</v>
      </c>
      <c r="B439" t="s">
        <v>260</v>
      </c>
      <c r="C439" t="s">
        <v>246</v>
      </c>
      <c r="D439" t="s">
        <v>252</v>
      </c>
      <c r="E439">
        <v>98992</v>
      </c>
      <c r="F439">
        <v>95729</v>
      </c>
      <c r="G439" t="s">
        <v>620</v>
      </c>
      <c r="H439" t="s">
        <v>236</v>
      </c>
      <c r="I439" t="s">
        <v>236</v>
      </c>
      <c r="J439" t="s">
        <v>236</v>
      </c>
      <c r="K439" t="s">
        <v>74</v>
      </c>
      <c r="L439" t="s">
        <v>186</v>
      </c>
      <c r="M439" t="s">
        <v>186</v>
      </c>
      <c r="N439" t="s">
        <v>275</v>
      </c>
      <c r="O439" t="s">
        <v>275</v>
      </c>
      <c r="P439" t="s">
        <v>276</v>
      </c>
      <c r="Q439" t="s">
        <v>277</v>
      </c>
      <c r="R439" t="s">
        <v>46</v>
      </c>
      <c r="S439" t="s">
        <v>236</v>
      </c>
      <c r="T439" t="s">
        <v>295</v>
      </c>
      <c r="U439" s="39">
        <f>IFERROR(_xlfn.IFNA(VLOOKUP(FINAL_TABLE[[#This Row],[AIDAParentId]],PAI!$B:$L,8,0),""),"")</f>
        <v>132.81547517424218</v>
      </c>
      <c r="V439" s="39">
        <f>IFERROR(_xlfn.IFNA(VLOOKUP(FINAL_TABLE[[#This Row],[AIDAParentId]],PAI!$B:$L,9,0),""),"")</f>
        <v>894.60012910690341</v>
      </c>
    </row>
    <row r="440" spans="1:22">
      <c r="A440">
        <v>1134</v>
      </c>
      <c r="B440" t="s">
        <v>260</v>
      </c>
      <c r="C440" t="s">
        <v>246</v>
      </c>
      <c r="D440" t="s">
        <v>252</v>
      </c>
      <c r="E440">
        <v>94617</v>
      </c>
      <c r="F440">
        <v>91709</v>
      </c>
      <c r="G440" t="s">
        <v>594</v>
      </c>
      <c r="H440" t="s">
        <v>236</v>
      </c>
      <c r="I440" t="s">
        <v>236</v>
      </c>
      <c r="J440" t="s">
        <v>236</v>
      </c>
      <c r="K440" t="s">
        <v>33</v>
      </c>
      <c r="L440" t="s">
        <v>109</v>
      </c>
      <c r="M440" t="s">
        <v>109</v>
      </c>
      <c r="N440" t="s">
        <v>275</v>
      </c>
      <c r="O440" t="s">
        <v>275</v>
      </c>
      <c r="P440" t="s">
        <v>276</v>
      </c>
      <c r="Q440" t="s">
        <v>277</v>
      </c>
      <c r="R440" t="s">
        <v>46</v>
      </c>
      <c r="S440" t="s">
        <v>236</v>
      </c>
      <c r="T440" t="s">
        <v>278</v>
      </c>
      <c r="U440" s="39">
        <f>IFERROR(_xlfn.IFNA(VLOOKUP(FINAL_TABLE[[#This Row],[AIDAParentId]],PAI!$B:$L,8,0),""),"")</f>
        <v>1719.0658323259554</v>
      </c>
      <c r="V440" s="39">
        <f>IFERROR(_xlfn.IFNA(VLOOKUP(FINAL_TABLE[[#This Row],[AIDAParentId]],PAI!$B:$L,9,0),""),"")</f>
        <v>2336.8558425073179</v>
      </c>
    </row>
    <row r="441" spans="1:22">
      <c r="A441">
        <v>1134</v>
      </c>
      <c r="B441" t="s">
        <v>260</v>
      </c>
      <c r="C441" t="s">
        <v>246</v>
      </c>
      <c r="D441" t="s">
        <v>252</v>
      </c>
      <c r="E441">
        <v>94618</v>
      </c>
      <c r="F441">
        <v>91709</v>
      </c>
      <c r="G441" t="s">
        <v>594</v>
      </c>
      <c r="H441" t="s">
        <v>236</v>
      </c>
      <c r="I441" t="s">
        <v>236</v>
      </c>
      <c r="J441" t="s">
        <v>236</v>
      </c>
      <c r="K441" t="s">
        <v>33</v>
      </c>
      <c r="L441" t="s">
        <v>109</v>
      </c>
      <c r="M441" t="s">
        <v>109</v>
      </c>
      <c r="N441" t="s">
        <v>275</v>
      </c>
      <c r="O441" t="s">
        <v>275</v>
      </c>
      <c r="P441" t="s">
        <v>276</v>
      </c>
      <c r="Q441" t="s">
        <v>277</v>
      </c>
      <c r="R441" t="s">
        <v>46</v>
      </c>
      <c r="S441" t="s">
        <v>236</v>
      </c>
      <c r="T441" t="s">
        <v>295</v>
      </c>
      <c r="U441" s="39">
        <f>IFERROR(_xlfn.IFNA(VLOOKUP(FINAL_TABLE[[#This Row],[AIDAParentId]],PAI!$B:$L,8,0),""),"")</f>
        <v>1719.0658323259554</v>
      </c>
      <c r="V441" s="39">
        <f>IFERROR(_xlfn.IFNA(VLOOKUP(FINAL_TABLE[[#This Row],[AIDAParentId]],PAI!$B:$L,9,0),""),"")</f>
        <v>2336.8558425073179</v>
      </c>
    </row>
    <row r="442" spans="1:22">
      <c r="A442">
        <v>1134</v>
      </c>
      <c r="B442" t="s">
        <v>260</v>
      </c>
      <c r="C442" t="s">
        <v>246</v>
      </c>
      <c r="D442" t="s">
        <v>252</v>
      </c>
      <c r="E442">
        <v>94619</v>
      </c>
      <c r="F442">
        <v>91709</v>
      </c>
      <c r="G442" t="s">
        <v>594</v>
      </c>
      <c r="H442" t="s">
        <v>236</v>
      </c>
      <c r="I442" t="s">
        <v>236</v>
      </c>
      <c r="J442" t="s">
        <v>236</v>
      </c>
      <c r="K442" t="s">
        <v>33</v>
      </c>
      <c r="L442" t="s">
        <v>109</v>
      </c>
      <c r="M442" t="s">
        <v>109</v>
      </c>
      <c r="N442" t="s">
        <v>275</v>
      </c>
      <c r="O442" t="s">
        <v>275</v>
      </c>
      <c r="P442" t="s">
        <v>276</v>
      </c>
      <c r="Q442" t="s">
        <v>277</v>
      </c>
      <c r="R442" t="s">
        <v>46</v>
      </c>
      <c r="S442" t="s">
        <v>236</v>
      </c>
      <c r="T442" t="s">
        <v>282</v>
      </c>
      <c r="U442" s="39">
        <f>IFERROR(_xlfn.IFNA(VLOOKUP(FINAL_TABLE[[#This Row],[AIDAParentId]],PAI!$B:$L,8,0),""),"")</f>
        <v>1719.0658323259554</v>
      </c>
      <c r="V442" s="39">
        <f>IFERROR(_xlfn.IFNA(VLOOKUP(FINAL_TABLE[[#This Row],[AIDAParentId]],PAI!$B:$L,9,0),""),"")</f>
        <v>2336.8558425073179</v>
      </c>
    </row>
    <row r="443" spans="1:22">
      <c r="A443">
        <v>1134</v>
      </c>
      <c r="B443" t="s">
        <v>260</v>
      </c>
      <c r="C443" t="s">
        <v>246</v>
      </c>
      <c r="D443" t="s">
        <v>252</v>
      </c>
      <c r="E443">
        <v>112323</v>
      </c>
      <c r="F443">
        <v>92309</v>
      </c>
      <c r="G443" t="s">
        <v>742</v>
      </c>
      <c r="H443" t="s">
        <v>236</v>
      </c>
      <c r="I443" t="s">
        <v>236</v>
      </c>
      <c r="J443" t="s">
        <v>236</v>
      </c>
      <c r="K443" t="s">
        <v>83</v>
      </c>
      <c r="L443" t="s">
        <v>99</v>
      </c>
      <c r="M443" t="s">
        <v>100</v>
      </c>
      <c r="N443" t="s">
        <v>275</v>
      </c>
      <c r="O443" t="s">
        <v>275</v>
      </c>
      <c r="P443" t="s">
        <v>276</v>
      </c>
      <c r="Q443" t="s">
        <v>277</v>
      </c>
      <c r="R443" t="s">
        <v>46</v>
      </c>
      <c r="S443" t="s">
        <v>236</v>
      </c>
      <c r="T443" t="s">
        <v>278</v>
      </c>
      <c r="U443" s="39">
        <f>IFERROR(_xlfn.IFNA(VLOOKUP(FINAL_TABLE[[#This Row],[AIDAParentId]],PAI!$B:$L,8,0),""),"")</f>
        <v>4017.1510712258914</v>
      </c>
      <c r="V443" s="39">
        <f>IFERROR(_xlfn.IFNA(VLOOKUP(FINAL_TABLE[[#This Row],[AIDAParentId]],PAI!$B:$L,9,0),""),"")</f>
        <v>6500.1770650834978</v>
      </c>
    </row>
    <row r="444" spans="1:22">
      <c r="A444">
        <v>1134</v>
      </c>
      <c r="B444" t="s">
        <v>260</v>
      </c>
      <c r="C444" t="s">
        <v>246</v>
      </c>
      <c r="D444" t="s">
        <v>252</v>
      </c>
      <c r="E444">
        <v>94869</v>
      </c>
      <c r="F444">
        <v>91966</v>
      </c>
      <c r="G444" t="s">
        <v>599</v>
      </c>
      <c r="H444" t="s">
        <v>236</v>
      </c>
      <c r="I444" t="s">
        <v>236</v>
      </c>
      <c r="J444" t="s">
        <v>236</v>
      </c>
      <c r="K444" t="s">
        <v>77</v>
      </c>
      <c r="L444" t="s">
        <v>78</v>
      </c>
      <c r="M444" t="s">
        <v>91</v>
      </c>
      <c r="N444" t="s">
        <v>275</v>
      </c>
      <c r="O444" t="s">
        <v>275</v>
      </c>
      <c r="P444" t="s">
        <v>276</v>
      </c>
      <c r="Q444" t="s">
        <v>277</v>
      </c>
      <c r="R444" t="s">
        <v>46</v>
      </c>
      <c r="S444" t="s">
        <v>236</v>
      </c>
      <c r="T444" t="s">
        <v>282</v>
      </c>
      <c r="U444" s="39">
        <f>IFERROR(_xlfn.IFNA(VLOOKUP(FINAL_TABLE[[#This Row],[AIDAParentId]],PAI!$B:$L,8,0),""),"")</f>
        <v>3433.4457829419639</v>
      </c>
      <c r="V444" s="39">
        <f>IFERROR(_xlfn.IFNA(VLOOKUP(FINAL_TABLE[[#This Row],[AIDAParentId]],PAI!$B:$L,9,0),""),"")</f>
        <v>2059.8554016739527</v>
      </c>
    </row>
    <row r="445" spans="1:22">
      <c r="A445">
        <v>1134</v>
      </c>
      <c r="B445" t="s">
        <v>260</v>
      </c>
      <c r="C445" t="s">
        <v>246</v>
      </c>
      <c r="D445" t="s">
        <v>252</v>
      </c>
      <c r="E445">
        <v>94868</v>
      </c>
      <c r="F445">
        <v>91966</v>
      </c>
      <c r="G445" t="s">
        <v>599</v>
      </c>
      <c r="H445" t="s">
        <v>236</v>
      </c>
      <c r="I445" t="s">
        <v>236</v>
      </c>
      <c r="J445" t="s">
        <v>236</v>
      </c>
      <c r="K445" t="s">
        <v>77</v>
      </c>
      <c r="L445" t="s">
        <v>78</v>
      </c>
      <c r="M445" t="s">
        <v>91</v>
      </c>
      <c r="N445" t="s">
        <v>275</v>
      </c>
      <c r="O445" t="s">
        <v>275</v>
      </c>
      <c r="P445" t="s">
        <v>276</v>
      </c>
      <c r="Q445" t="s">
        <v>277</v>
      </c>
      <c r="R445" t="s">
        <v>46</v>
      </c>
      <c r="S445" t="s">
        <v>236</v>
      </c>
      <c r="T445" t="s">
        <v>295</v>
      </c>
      <c r="U445" s="39">
        <f>IFERROR(_xlfn.IFNA(VLOOKUP(FINAL_TABLE[[#This Row],[AIDAParentId]],PAI!$B:$L,8,0),""),"")</f>
        <v>3433.4457829419639</v>
      </c>
      <c r="V445" s="39">
        <f>IFERROR(_xlfn.IFNA(VLOOKUP(FINAL_TABLE[[#This Row],[AIDAParentId]],PAI!$B:$L,9,0),""),"")</f>
        <v>2059.8554016739527</v>
      </c>
    </row>
    <row r="446" spans="1:22">
      <c r="A446">
        <v>1134</v>
      </c>
      <c r="B446" t="s">
        <v>260</v>
      </c>
      <c r="C446" t="s">
        <v>246</v>
      </c>
      <c r="D446" t="s">
        <v>252</v>
      </c>
      <c r="E446">
        <v>94867</v>
      </c>
      <c r="F446">
        <v>91966</v>
      </c>
      <c r="G446" t="s">
        <v>599</v>
      </c>
      <c r="H446" t="s">
        <v>236</v>
      </c>
      <c r="I446" t="s">
        <v>236</v>
      </c>
      <c r="J446" t="s">
        <v>236</v>
      </c>
      <c r="K446" t="s">
        <v>77</v>
      </c>
      <c r="L446" t="s">
        <v>78</v>
      </c>
      <c r="M446" t="s">
        <v>91</v>
      </c>
      <c r="N446" t="s">
        <v>275</v>
      </c>
      <c r="O446" t="s">
        <v>275</v>
      </c>
      <c r="P446" t="s">
        <v>276</v>
      </c>
      <c r="Q446" t="s">
        <v>277</v>
      </c>
      <c r="R446" t="s">
        <v>46</v>
      </c>
      <c r="S446" t="s">
        <v>236</v>
      </c>
      <c r="T446" t="s">
        <v>278</v>
      </c>
      <c r="U446" s="39">
        <f>IFERROR(_xlfn.IFNA(VLOOKUP(FINAL_TABLE[[#This Row],[AIDAParentId]],PAI!$B:$L,8,0),""),"")</f>
        <v>3433.4457829419639</v>
      </c>
      <c r="V446" s="39">
        <f>IFERROR(_xlfn.IFNA(VLOOKUP(FINAL_TABLE[[#This Row],[AIDAParentId]],PAI!$B:$L,9,0),""),"")</f>
        <v>2059.8554016739527</v>
      </c>
    </row>
    <row r="447" spans="1:22">
      <c r="A447">
        <v>1134</v>
      </c>
      <c r="B447" t="s">
        <v>260</v>
      </c>
      <c r="C447" t="s">
        <v>246</v>
      </c>
      <c r="D447" t="s">
        <v>252</v>
      </c>
      <c r="E447">
        <v>94615</v>
      </c>
      <c r="F447">
        <v>91677</v>
      </c>
      <c r="G447" t="s">
        <v>589</v>
      </c>
      <c r="H447" t="s">
        <v>236</v>
      </c>
      <c r="I447" t="s">
        <v>236</v>
      </c>
      <c r="J447" t="s">
        <v>236</v>
      </c>
      <c r="K447" t="s">
        <v>83</v>
      </c>
      <c r="L447" t="s">
        <v>99</v>
      </c>
      <c r="M447" t="s">
        <v>100</v>
      </c>
      <c r="N447" t="s">
        <v>275</v>
      </c>
      <c r="O447" t="s">
        <v>275</v>
      </c>
      <c r="P447" t="s">
        <v>276</v>
      </c>
      <c r="Q447" t="s">
        <v>277</v>
      </c>
      <c r="R447" t="s">
        <v>46</v>
      </c>
      <c r="S447" t="s">
        <v>236</v>
      </c>
      <c r="T447" t="s">
        <v>295</v>
      </c>
      <c r="U447" s="39">
        <f>IFERROR(_xlfn.IFNA(VLOOKUP(FINAL_TABLE[[#This Row],[AIDAParentId]],PAI!$B:$L,8,0),""),"")</f>
        <v>7296.7686434899742</v>
      </c>
      <c r="V447" s="39">
        <f>IFERROR(_xlfn.IFNA(VLOOKUP(FINAL_TABLE[[#This Row],[AIDAParentId]],PAI!$B:$L,9,0),""),"")</f>
        <v>11806.94660088049</v>
      </c>
    </row>
    <row r="448" spans="1:22">
      <c r="A448">
        <v>1134</v>
      </c>
      <c r="B448" t="s">
        <v>260</v>
      </c>
      <c r="C448" t="s">
        <v>246</v>
      </c>
      <c r="D448" t="s">
        <v>252</v>
      </c>
      <c r="E448">
        <v>94614</v>
      </c>
      <c r="F448">
        <v>91677</v>
      </c>
      <c r="G448" t="s">
        <v>589</v>
      </c>
      <c r="H448" t="s">
        <v>236</v>
      </c>
      <c r="I448" t="s">
        <v>236</v>
      </c>
      <c r="J448" t="s">
        <v>236</v>
      </c>
      <c r="K448" t="s">
        <v>83</v>
      </c>
      <c r="L448" t="s">
        <v>99</v>
      </c>
      <c r="M448" t="s">
        <v>100</v>
      </c>
      <c r="N448" t="s">
        <v>275</v>
      </c>
      <c r="O448" t="s">
        <v>275</v>
      </c>
      <c r="P448" t="s">
        <v>276</v>
      </c>
      <c r="Q448" t="s">
        <v>277</v>
      </c>
      <c r="R448" t="s">
        <v>46</v>
      </c>
      <c r="S448" t="s">
        <v>236</v>
      </c>
      <c r="T448" t="s">
        <v>278</v>
      </c>
      <c r="U448" s="39">
        <f>IFERROR(_xlfn.IFNA(VLOOKUP(FINAL_TABLE[[#This Row],[AIDAParentId]],PAI!$B:$L,8,0),""),"")</f>
        <v>7296.7686434899742</v>
      </c>
      <c r="V448" s="39">
        <f>IFERROR(_xlfn.IFNA(VLOOKUP(FINAL_TABLE[[#This Row],[AIDAParentId]],PAI!$B:$L,9,0),""),"")</f>
        <v>11806.94660088049</v>
      </c>
    </row>
    <row r="449" spans="1:22">
      <c r="A449">
        <v>1134</v>
      </c>
      <c r="B449" t="s">
        <v>260</v>
      </c>
      <c r="C449" t="s">
        <v>246</v>
      </c>
      <c r="D449" t="s">
        <v>252</v>
      </c>
      <c r="E449">
        <v>94616</v>
      </c>
      <c r="F449">
        <v>91677</v>
      </c>
      <c r="G449" t="s">
        <v>589</v>
      </c>
      <c r="H449" t="s">
        <v>236</v>
      </c>
      <c r="I449" t="s">
        <v>236</v>
      </c>
      <c r="J449" t="s">
        <v>236</v>
      </c>
      <c r="K449" t="s">
        <v>83</v>
      </c>
      <c r="L449" t="s">
        <v>99</v>
      </c>
      <c r="M449" t="s">
        <v>100</v>
      </c>
      <c r="N449" t="s">
        <v>275</v>
      </c>
      <c r="O449" t="s">
        <v>275</v>
      </c>
      <c r="P449" t="s">
        <v>276</v>
      </c>
      <c r="Q449" t="s">
        <v>277</v>
      </c>
      <c r="R449" t="s">
        <v>46</v>
      </c>
      <c r="S449" t="s">
        <v>236</v>
      </c>
      <c r="T449" t="s">
        <v>282</v>
      </c>
      <c r="U449" s="39">
        <f>IFERROR(_xlfn.IFNA(VLOOKUP(FINAL_TABLE[[#This Row],[AIDAParentId]],PAI!$B:$L,8,0),""),"")</f>
        <v>7296.7686434899742</v>
      </c>
      <c r="V449" s="39">
        <f>IFERROR(_xlfn.IFNA(VLOOKUP(FINAL_TABLE[[#This Row],[AIDAParentId]],PAI!$B:$L,9,0),""),"")</f>
        <v>11806.94660088049</v>
      </c>
    </row>
    <row r="450" spans="1:22">
      <c r="A450">
        <v>1134</v>
      </c>
      <c r="B450" t="s">
        <v>260</v>
      </c>
      <c r="C450" t="s">
        <v>246</v>
      </c>
      <c r="D450" t="s">
        <v>252</v>
      </c>
      <c r="E450">
        <v>89741</v>
      </c>
      <c r="F450">
        <v>88421</v>
      </c>
      <c r="G450" t="s">
        <v>351</v>
      </c>
      <c r="H450" t="s">
        <v>236</v>
      </c>
      <c r="I450" t="s">
        <v>236</v>
      </c>
      <c r="J450" t="s">
        <v>236</v>
      </c>
      <c r="K450" t="s">
        <v>93</v>
      </c>
      <c r="L450" t="s">
        <v>106</v>
      </c>
      <c r="M450" t="s">
        <v>152</v>
      </c>
      <c r="N450" t="s">
        <v>275</v>
      </c>
      <c r="O450" t="s">
        <v>275</v>
      </c>
      <c r="P450" t="s">
        <v>276</v>
      </c>
      <c r="Q450" t="s">
        <v>277</v>
      </c>
      <c r="R450" t="s">
        <v>46</v>
      </c>
      <c r="S450" t="s">
        <v>236</v>
      </c>
      <c r="T450" t="s">
        <v>282</v>
      </c>
      <c r="U450" s="39">
        <f>IFERROR(_xlfn.IFNA(VLOOKUP(FINAL_TABLE[[#This Row],[AIDAParentId]],PAI!$B:$L,8,0),""),"")</f>
        <v>2159.8428818280995</v>
      </c>
      <c r="V450" s="39">
        <f>IFERROR(_xlfn.IFNA(VLOOKUP(FINAL_TABLE[[#This Row],[AIDAParentId]],PAI!$B:$L,9,0),""),"")</f>
        <v>5018.2328542919886</v>
      </c>
    </row>
    <row r="451" spans="1:22">
      <c r="A451">
        <v>1134</v>
      </c>
      <c r="B451" t="s">
        <v>260</v>
      </c>
      <c r="C451" t="s">
        <v>246</v>
      </c>
      <c r="D451" t="s">
        <v>252</v>
      </c>
      <c r="E451">
        <v>89739</v>
      </c>
      <c r="F451">
        <v>88421</v>
      </c>
      <c r="G451" t="s">
        <v>351</v>
      </c>
      <c r="H451" t="s">
        <v>236</v>
      </c>
      <c r="I451" t="s">
        <v>236</v>
      </c>
      <c r="J451" t="s">
        <v>236</v>
      </c>
      <c r="K451" t="s">
        <v>93</v>
      </c>
      <c r="L451" t="s">
        <v>106</v>
      </c>
      <c r="M451" t="s">
        <v>152</v>
      </c>
      <c r="N451" t="s">
        <v>275</v>
      </c>
      <c r="O451" t="s">
        <v>275</v>
      </c>
      <c r="P451" t="s">
        <v>276</v>
      </c>
      <c r="Q451" t="s">
        <v>277</v>
      </c>
      <c r="R451" t="s">
        <v>46</v>
      </c>
      <c r="S451" t="s">
        <v>236</v>
      </c>
      <c r="T451" t="s">
        <v>278</v>
      </c>
      <c r="U451" s="39">
        <f>IFERROR(_xlfn.IFNA(VLOOKUP(FINAL_TABLE[[#This Row],[AIDAParentId]],PAI!$B:$L,8,0),""),"")</f>
        <v>2159.8428818280995</v>
      </c>
      <c r="V451" s="39">
        <f>IFERROR(_xlfn.IFNA(VLOOKUP(FINAL_TABLE[[#This Row],[AIDAParentId]],PAI!$B:$L,9,0),""),"")</f>
        <v>5018.2328542919886</v>
      </c>
    </row>
    <row r="452" spans="1:22">
      <c r="A452">
        <v>1134</v>
      </c>
      <c r="B452" t="s">
        <v>260</v>
      </c>
      <c r="C452" t="s">
        <v>246</v>
      </c>
      <c r="D452" t="s">
        <v>252</v>
      </c>
      <c r="E452">
        <v>89740</v>
      </c>
      <c r="F452">
        <v>88421</v>
      </c>
      <c r="G452" t="s">
        <v>351</v>
      </c>
      <c r="H452" t="s">
        <v>236</v>
      </c>
      <c r="I452" t="s">
        <v>236</v>
      </c>
      <c r="J452" t="s">
        <v>236</v>
      </c>
      <c r="K452" t="s">
        <v>93</v>
      </c>
      <c r="L452" t="s">
        <v>106</v>
      </c>
      <c r="M452" t="s">
        <v>152</v>
      </c>
      <c r="N452" t="s">
        <v>275</v>
      </c>
      <c r="O452" t="s">
        <v>275</v>
      </c>
      <c r="P452" t="s">
        <v>276</v>
      </c>
      <c r="Q452" t="s">
        <v>277</v>
      </c>
      <c r="R452" t="s">
        <v>46</v>
      </c>
      <c r="S452" t="s">
        <v>236</v>
      </c>
      <c r="T452" t="s">
        <v>295</v>
      </c>
      <c r="U452" s="39">
        <f>IFERROR(_xlfn.IFNA(VLOOKUP(FINAL_TABLE[[#This Row],[AIDAParentId]],PAI!$B:$L,8,0),""),"")</f>
        <v>2159.8428818280995</v>
      </c>
      <c r="V452" s="39">
        <f>IFERROR(_xlfn.IFNA(VLOOKUP(FINAL_TABLE[[#This Row],[AIDAParentId]],PAI!$B:$L,9,0),""),"")</f>
        <v>5018.2328542919886</v>
      </c>
    </row>
    <row r="453" spans="1:22">
      <c r="A453">
        <v>1134</v>
      </c>
      <c r="B453" t="s">
        <v>260</v>
      </c>
      <c r="C453" t="s">
        <v>246</v>
      </c>
      <c r="D453" t="s">
        <v>252</v>
      </c>
      <c r="E453">
        <v>99278</v>
      </c>
      <c r="F453">
        <v>67916</v>
      </c>
      <c r="G453" t="s">
        <v>630</v>
      </c>
      <c r="H453" t="s">
        <v>236</v>
      </c>
      <c r="I453" t="s">
        <v>236</v>
      </c>
      <c r="J453" t="s">
        <v>236</v>
      </c>
      <c r="K453" t="s">
        <v>33</v>
      </c>
      <c r="L453" t="s">
        <v>163</v>
      </c>
      <c r="M453" t="s">
        <v>167</v>
      </c>
      <c r="N453" t="s">
        <v>275</v>
      </c>
      <c r="O453" t="s">
        <v>275</v>
      </c>
      <c r="P453" t="s">
        <v>276</v>
      </c>
      <c r="Q453" t="s">
        <v>277</v>
      </c>
      <c r="R453" t="s">
        <v>46</v>
      </c>
      <c r="S453" t="s">
        <v>236</v>
      </c>
      <c r="T453" t="s">
        <v>295</v>
      </c>
      <c r="U453" s="39">
        <f>IFERROR(_xlfn.IFNA(VLOOKUP(FINAL_TABLE[[#This Row],[AIDAParentId]],PAI!$B:$L,8,0),""),"")</f>
        <v>1665.3265949928752</v>
      </c>
      <c r="V453" s="39">
        <f>IFERROR(_xlfn.IFNA(VLOOKUP(FINAL_TABLE[[#This Row],[AIDAParentId]],PAI!$B:$L,9,0),""),"")</f>
        <v>4908.3722127597075</v>
      </c>
    </row>
    <row r="454" spans="1:22">
      <c r="A454">
        <v>1134</v>
      </c>
      <c r="B454" t="s">
        <v>260</v>
      </c>
      <c r="C454" t="s">
        <v>246</v>
      </c>
      <c r="D454" t="s">
        <v>252</v>
      </c>
      <c r="E454">
        <v>113991</v>
      </c>
      <c r="F454">
        <v>113990</v>
      </c>
      <c r="G454" t="s">
        <v>936</v>
      </c>
      <c r="H454" t="s">
        <v>236</v>
      </c>
      <c r="I454" t="s">
        <v>236</v>
      </c>
      <c r="J454" t="s">
        <v>236</v>
      </c>
      <c r="K454" t="s">
        <v>85</v>
      </c>
      <c r="L454" t="s">
        <v>181</v>
      </c>
      <c r="M454" t="s">
        <v>183</v>
      </c>
      <c r="N454" t="s">
        <v>275</v>
      </c>
      <c r="O454" t="s">
        <v>275</v>
      </c>
      <c r="P454" t="s">
        <v>276</v>
      </c>
      <c r="Q454" t="s">
        <v>277</v>
      </c>
      <c r="R454" t="s">
        <v>46</v>
      </c>
      <c r="S454" t="s">
        <v>236</v>
      </c>
      <c r="T454" t="s">
        <v>278</v>
      </c>
      <c r="U454" s="39" t="str">
        <f>IFERROR(_xlfn.IFNA(VLOOKUP(FINAL_TABLE[[#This Row],[AIDAParentId]],PAI!$B:$L,8,0),""),"")</f>
        <v/>
      </c>
      <c r="V454" s="39" t="str">
        <f>IFERROR(_xlfn.IFNA(VLOOKUP(FINAL_TABLE[[#This Row],[AIDAParentId]],PAI!$B:$L,9,0),""),"")</f>
        <v/>
      </c>
    </row>
    <row r="455" spans="1:22">
      <c r="A455">
        <v>1134</v>
      </c>
      <c r="B455" t="s">
        <v>260</v>
      </c>
      <c r="C455" t="s">
        <v>246</v>
      </c>
      <c r="D455" t="s">
        <v>252</v>
      </c>
      <c r="E455">
        <v>113997</v>
      </c>
      <c r="F455">
        <v>113990</v>
      </c>
      <c r="G455" t="s">
        <v>936</v>
      </c>
      <c r="H455" t="s">
        <v>236</v>
      </c>
      <c r="I455" t="s">
        <v>236</v>
      </c>
      <c r="J455" t="s">
        <v>236</v>
      </c>
      <c r="K455" t="s">
        <v>85</v>
      </c>
      <c r="L455" t="s">
        <v>181</v>
      </c>
      <c r="M455" t="s">
        <v>183</v>
      </c>
      <c r="N455" t="s">
        <v>275</v>
      </c>
      <c r="O455" t="s">
        <v>275</v>
      </c>
      <c r="P455" t="s">
        <v>276</v>
      </c>
      <c r="Q455" t="s">
        <v>277</v>
      </c>
      <c r="R455" t="s">
        <v>46</v>
      </c>
      <c r="S455" t="s">
        <v>236</v>
      </c>
      <c r="T455" t="s">
        <v>295</v>
      </c>
      <c r="U455" s="39" t="str">
        <f>IFERROR(_xlfn.IFNA(VLOOKUP(FINAL_TABLE[[#This Row],[AIDAParentId]],PAI!$B:$L,8,0),""),"")</f>
        <v/>
      </c>
      <c r="V455" s="39" t="str">
        <f>IFERROR(_xlfn.IFNA(VLOOKUP(FINAL_TABLE[[#This Row],[AIDAParentId]],PAI!$B:$L,9,0),""),"")</f>
        <v/>
      </c>
    </row>
    <row r="456" spans="1:22">
      <c r="A456">
        <v>1134</v>
      </c>
      <c r="B456" t="s">
        <v>260</v>
      </c>
      <c r="C456" t="s">
        <v>246</v>
      </c>
      <c r="D456" t="s">
        <v>252</v>
      </c>
      <c r="E456">
        <v>113998</v>
      </c>
      <c r="F456">
        <v>113990</v>
      </c>
      <c r="G456" t="s">
        <v>936</v>
      </c>
      <c r="H456" t="s">
        <v>236</v>
      </c>
      <c r="I456" t="s">
        <v>236</v>
      </c>
      <c r="J456" t="s">
        <v>236</v>
      </c>
      <c r="K456" t="s">
        <v>85</v>
      </c>
      <c r="L456" t="s">
        <v>181</v>
      </c>
      <c r="M456" t="s">
        <v>183</v>
      </c>
      <c r="N456" t="s">
        <v>275</v>
      </c>
      <c r="O456" t="s">
        <v>275</v>
      </c>
      <c r="P456" t="s">
        <v>276</v>
      </c>
      <c r="Q456" t="s">
        <v>277</v>
      </c>
      <c r="R456" t="s">
        <v>46</v>
      </c>
      <c r="S456" t="s">
        <v>236</v>
      </c>
      <c r="T456" t="s">
        <v>282</v>
      </c>
      <c r="U456" s="39" t="str">
        <f>IFERROR(_xlfn.IFNA(VLOOKUP(FINAL_TABLE[[#This Row],[AIDAParentId]],PAI!$B:$L,8,0),""),"")</f>
        <v/>
      </c>
      <c r="V456" s="39" t="str">
        <f>IFERROR(_xlfn.IFNA(VLOOKUP(FINAL_TABLE[[#This Row],[AIDAParentId]],PAI!$B:$L,9,0),""),"")</f>
        <v/>
      </c>
    </row>
    <row r="457" spans="1:22">
      <c r="A457">
        <v>1134</v>
      </c>
      <c r="B457" t="s">
        <v>260</v>
      </c>
      <c r="C457" t="s">
        <v>246</v>
      </c>
      <c r="D457" t="s">
        <v>252</v>
      </c>
      <c r="E457">
        <v>92038</v>
      </c>
      <c r="F457">
        <v>90504</v>
      </c>
      <c r="G457" t="s">
        <v>530</v>
      </c>
      <c r="H457" t="s">
        <v>236</v>
      </c>
      <c r="I457" t="s">
        <v>236</v>
      </c>
      <c r="J457" t="s">
        <v>236</v>
      </c>
      <c r="K457" t="s">
        <v>83</v>
      </c>
      <c r="L457" t="s">
        <v>98</v>
      </c>
      <c r="M457" t="s">
        <v>98</v>
      </c>
      <c r="N457" t="s">
        <v>275</v>
      </c>
      <c r="O457" t="s">
        <v>275</v>
      </c>
      <c r="P457" t="s">
        <v>276</v>
      </c>
      <c r="Q457" t="s">
        <v>277</v>
      </c>
      <c r="R457" t="s">
        <v>46</v>
      </c>
      <c r="S457" t="s">
        <v>236</v>
      </c>
      <c r="T457" t="s">
        <v>278</v>
      </c>
      <c r="U457" s="39">
        <f>IFERROR(_xlfn.IFNA(VLOOKUP(FINAL_TABLE[[#This Row],[AIDAParentId]],PAI!$B:$L,8,0),""),"")</f>
        <v>9763.5038996151852</v>
      </c>
      <c r="V457" s="39">
        <f>IFERROR(_xlfn.IFNA(VLOOKUP(FINAL_TABLE[[#This Row],[AIDAParentId]],PAI!$B:$L,9,0),""),"")</f>
        <v>8241.0049205923933</v>
      </c>
    </row>
    <row r="458" spans="1:22">
      <c r="A458">
        <v>1134</v>
      </c>
      <c r="B458" t="s">
        <v>260</v>
      </c>
      <c r="C458" t="s">
        <v>246</v>
      </c>
      <c r="D458" t="s">
        <v>252</v>
      </c>
      <c r="E458">
        <v>92037</v>
      </c>
      <c r="F458">
        <v>90504</v>
      </c>
      <c r="G458" t="s">
        <v>530</v>
      </c>
      <c r="H458" t="s">
        <v>236</v>
      </c>
      <c r="I458" t="s">
        <v>236</v>
      </c>
      <c r="J458" t="s">
        <v>236</v>
      </c>
      <c r="K458" t="s">
        <v>83</v>
      </c>
      <c r="L458" t="s">
        <v>98</v>
      </c>
      <c r="M458" t="s">
        <v>98</v>
      </c>
      <c r="N458" t="s">
        <v>275</v>
      </c>
      <c r="O458" t="s">
        <v>275</v>
      </c>
      <c r="P458" t="s">
        <v>276</v>
      </c>
      <c r="Q458" t="s">
        <v>277</v>
      </c>
      <c r="R458" t="s">
        <v>46</v>
      </c>
      <c r="S458" t="s">
        <v>236</v>
      </c>
      <c r="T458" t="s">
        <v>282</v>
      </c>
      <c r="U458" s="39">
        <f>IFERROR(_xlfn.IFNA(VLOOKUP(FINAL_TABLE[[#This Row],[AIDAParentId]],PAI!$B:$L,8,0),""),"")</f>
        <v>9763.5038996151852</v>
      </c>
      <c r="V458" s="39">
        <f>IFERROR(_xlfn.IFNA(VLOOKUP(FINAL_TABLE[[#This Row],[AIDAParentId]],PAI!$B:$L,9,0),""),"")</f>
        <v>8241.0049205923933</v>
      </c>
    </row>
    <row r="459" spans="1:22">
      <c r="A459">
        <v>1134</v>
      </c>
      <c r="B459" t="s">
        <v>260</v>
      </c>
      <c r="C459" t="s">
        <v>246</v>
      </c>
      <c r="D459" t="s">
        <v>252</v>
      </c>
      <c r="E459">
        <v>83136</v>
      </c>
      <c r="F459">
        <v>74948</v>
      </c>
      <c r="G459" t="s">
        <v>576</v>
      </c>
      <c r="H459" t="s">
        <v>236</v>
      </c>
      <c r="I459" t="s">
        <v>236</v>
      </c>
      <c r="J459" t="s">
        <v>236</v>
      </c>
      <c r="K459" t="s">
        <v>129</v>
      </c>
      <c r="L459" t="s">
        <v>130</v>
      </c>
      <c r="M459" t="s">
        <v>150</v>
      </c>
      <c r="N459" t="s">
        <v>275</v>
      </c>
      <c r="O459" t="s">
        <v>275</v>
      </c>
      <c r="P459" t="s">
        <v>276</v>
      </c>
      <c r="Q459" t="s">
        <v>277</v>
      </c>
      <c r="R459" t="s">
        <v>46</v>
      </c>
      <c r="S459" t="s">
        <v>236</v>
      </c>
      <c r="T459" t="s">
        <v>278</v>
      </c>
      <c r="U459" s="39">
        <f>IFERROR(_xlfn.IFNA(VLOOKUP(FINAL_TABLE[[#This Row],[AIDAParentId]],PAI!$B:$L,8,0),""),"")</f>
        <v>62702.024158488421</v>
      </c>
      <c r="V459" s="39">
        <f>IFERROR(_xlfn.IFNA(VLOOKUP(FINAL_TABLE[[#This Row],[AIDAParentId]],PAI!$B:$L,9,0),""),"")</f>
        <v>27364.046389336781</v>
      </c>
    </row>
    <row r="460" spans="1:22">
      <c r="A460">
        <v>1134</v>
      </c>
      <c r="B460" t="s">
        <v>260</v>
      </c>
      <c r="C460" t="s">
        <v>246</v>
      </c>
      <c r="D460" t="s">
        <v>252</v>
      </c>
      <c r="E460">
        <v>92626</v>
      </c>
      <c r="F460">
        <v>74948</v>
      </c>
      <c r="G460" t="s">
        <v>576</v>
      </c>
      <c r="H460" t="s">
        <v>236</v>
      </c>
      <c r="I460" t="s">
        <v>236</v>
      </c>
      <c r="J460" t="s">
        <v>236</v>
      </c>
      <c r="K460" t="s">
        <v>129</v>
      </c>
      <c r="L460" t="s">
        <v>130</v>
      </c>
      <c r="M460" t="s">
        <v>150</v>
      </c>
      <c r="N460" t="s">
        <v>275</v>
      </c>
      <c r="O460" t="s">
        <v>275</v>
      </c>
      <c r="P460" t="s">
        <v>276</v>
      </c>
      <c r="Q460" t="s">
        <v>277</v>
      </c>
      <c r="R460" t="s">
        <v>46</v>
      </c>
      <c r="S460" t="s">
        <v>236</v>
      </c>
      <c r="T460" t="s">
        <v>282</v>
      </c>
      <c r="U460" s="39">
        <f>IFERROR(_xlfn.IFNA(VLOOKUP(FINAL_TABLE[[#This Row],[AIDAParentId]],PAI!$B:$L,8,0),""),"")</f>
        <v>62702.024158488421</v>
      </c>
      <c r="V460" s="39">
        <f>IFERROR(_xlfn.IFNA(VLOOKUP(FINAL_TABLE[[#This Row],[AIDAParentId]],PAI!$B:$L,9,0),""),"")</f>
        <v>27364.046389336781</v>
      </c>
    </row>
    <row r="461" spans="1:22">
      <c r="A461">
        <v>1134</v>
      </c>
      <c r="B461" t="s">
        <v>260</v>
      </c>
      <c r="C461" t="s">
        <v>246</v>
      </c>
      <c r="D461" t="s">
        <v>252</v>
      </c>
      <c r="E461">
        <v>92620</v>
      </c>
      <c r="F461">
        <v>88567</v>
      </c>
      <c r="G461" t="s">
        <v>357</v>
      </c>
      <c r="H461" t="s">
        <v>236</v>
      </c>
      <c r="I461" t="s">
        <v>236</v>
      </c>
      <c r="J461" t="s">
        <v>236</v>
      </c>
      <c r="K461" t="s">
        <v>83</v>
      </c>
      <c r="L461" t="s">
        <v>96</v>
      </c>
      <c r="M461" t="s">
        <v>153</v>
      </c>
      <c r="N461" t="s">
        <v>275</v>
      </c>
      <c r="O461" t="s">
        <v>275</v>
      </c>
      <c r="P461" t="s">
        <v>276</v>
      </c>
      <c r="Q461" t="s">
        <v>277</v>
      </c>
      <c r="R461" t="s">
        <v>46</v>
      </c>
      <c r="S461" t="s">
        <v>236</v>
      </c>
      <c r="T461" t="s">
        <v>278</v>
      </c>
      <c r="U461" s="39">
        <f>IFERROR(_xlfn.IFNA(VLOOKUP(FINAL_TABLE[[#This Row],[AIDAParentId]],PAI!$B:$L,8,0),""),"")</f>
        <v>5001.4466712147969</v>
      </c>
      <c r="V461" s="39">
        <f>IFERROR(_xlfn.IFNA(VLOOKUP(FINAL_TABLE[[#This Row],[AIDAParentId]],PAI!$B:$L,9,0),""),"")</f>
        <v>5322.3570712633373</v>
      </c>
    </row>
    <row r="462" spans="1:22">
      <c r="A462">
        <v>1134</v>
      </c>
      <c r="B462" t="s">
        <v>260</v>
      </c>
      <c r="C462" t="s">
        <v>246</v>
      </c>
      <c r="D462" t="s">
        <v>252</v>
      </c>
      <c r="E462">
        <v>89744</v>
      </c>
      <c r="F462">
        <v>88567</v>
      </c>
      <c r="G462" t="s">
        <v>357</v>
      </c>
      <c r="H462" t="s">
        <v>236</v>
      </c>
      <c r="I462" t="s">
        <v>236</v>
      </c>
      <c r="J462" t="s">
        <v>236</v>
      </c>
      <c r="K462" t="s">
        <v>83</v>
      </c>
      <c r="L462" t="s">
        <v>96</v>
      </c>
      <c r="M462" t="s">
        <v>153</v>
      </c>
      <c r="N462" t="s">
        <v>275</v>
      </c>
      <c r="O462" t="s">
        <v>275</v>
      </c>
      <c r="P462" t="s">
        <v>276</v>
      </c>
      <c r="Q462" t="s">
        <v>277</v>
      </c>
      <c r="R462" t="s">
        <v>46</v>
      </c>
      <c r="S462" t="s">
        <v>236</v>
      </c>
      <c r="T462" t="s">
        <v>278</v>
      </c>
      <c r="U462" s="39">
        <f>IFERROR(_xlfn.IFNA(VLOOKUP(FINAL_TABLE[[#This Row],[AIDAParentId]],PAI!$B:$L,8,0),""),"")</f>
        <v>5001.4466712147969</v>
      </c>
      <c r="V462" s="39">
        <f>IFERROR(_xlfn.IFNA(VLOOKUP(FINAL_TABLE[[#This Row],[AIDAParentId]],PAI!$B:$L,9,0),""),"")</f>
        <v>5322.3570712633373</v>
      </c>
    </row>
    <row r="463" spans="1:22">
      <c r="A463">
        <v>1134</v>
      </c>
      <c r="B463" t="s">
        <v>260</v>
      </c>
      <c r="C463" t="s">
        <v>246</v>
      </c>
      <c r="D463" t="s">
        <v>252</v>
      </c>
      <c r="E463">
        <v>89743</v>
      </c>
      <c r="F463">
        <v>88567</v>
      </c>
      <c r="G463" t="s">
        <v>357</v>
      </c>
      <c r="H463" t="s">
        <v>236</v>
      </c>
      <c r="I463" t="s">
        <v>236</v>
      </c>
      <c r="J463" t="s">
        <v>236</v>
      </c>
      <c r="K463" t="s">
        <v>83</v>
      </c>
      <c r="L463" t="s">
        <v>96</v>
      </c>
      <c r="M463" t="s">
        <v>153</v>
      </c>
      <c r="N463" t="s">
        <v>275</v>
      </c>
      <c r="O463" t="s">
        <v>275</v>
      </c>
      <c r="P463" t="s">
        <v>276</v>
      </c>
      <c r="Q463" t="s">
        <v>277</v>
      </c>
      <c r="R463" t="s">
        <v>46</v>
      </c>
      <c r="S463" t="s">
        <v>236</v>
      </c>
      <c r="T463" t="s">
        <v>282</v>
      </c>
      <c r="U463" s="39">
        <f>IFERROR(_xlfn.IFNA(VLOOKUP(FINAL_TABLE[[#This Row],[AIDAParentId]],PAI!$B:$L,8,0),""),"")</f>
        <v>5001.4466712147969</v>
      </c>
      <c r="V463" s="39">
        <f>IFERROR(_xlfn.IFNA(VLOOKUP(FINAL_TABLE[[#This Row],[AIDAParentId]],PAI!$B:$L,9,0),""),"")</f>
        <v>5322.3570712633373</v>
      </c>
    </row>
    <row r="464" spans="1:22">
      <c r="A464">
        <v>1134</v>
      </c>
      <c r="B464" t="s">
        <v>260</v>
      </c>
      <c r="C464" t="s">
        <v>246</v>
      </c>
      <c r="D464" t="s">
        <v>252</v>
      </c>
      <c r="E464">
        <v>89742</v>
      </c>
      <c r="F464">
        <v>88567</v>
      </c>
      <c r="G464" t="s">
        <v>357</v>
      </c>
      <c r="H464" t="s">
        <v>236</v>
      </c>
      <c r="I464" t="s">
        <v>236</v>
      </c>
      <c r="J464" t="s">
        <v>236</v>
      </c>
      <c r="K464" t="s">
        <v>83</v>
      </c>
      <c r="L464" t="s">
        <v>96</v>
      </c>
      <c r="M464" t="s">
        <v>153</v>
      </c>
      <c r="N464" t="s">
        <v>275</v>
      </c>
      <c r="O464" t="s">
        <v>275</v>
      </c>
      <c r="P464" t="s">
        <v>276</v>
      </c>
      <c r="Q464" t="s">
        <v>277</v>
      </c>
      <c r="R464" t="s">
        <v>46</v>
      </c>
      <c r="S464" t="s">
        <v>236</v>
      </c>
      <c r="T464" t="s">
        <v>295</v>
      </c>
      <c r="U464" s="39">
        <f>IFERROR(_xlfn.IFNA(VLOOKUP(FINAL_TABLE[[#This Row],[AIDAParentId]],PAI!$B:$L,8,0),""),"")</f>
        <v>5001.4466712147969</v>
      </c>
      <c r="V464" s="39">
        <f>IFERROR(_xlfn.IFNA(VLOOKUP(FINAL_TABLE[[#This Row],[AIDAParentId]],PAI!$B:$L,9,0),""),"")</f>
        <v>5322.3570712633373</v>
      </c>
    </row>
    <row r="465" spans="1:22">
      <c r="A465">
        <v>1134</v>
      </c>
      <c r="B465" t="s">
        <v>260</v>
      </c>
      <c r="C465" t="s">
        <v>246</v>
      </c>
      <c r="D465" t="s">
        <v>252</v>
      </c>
      <c r="E465">
        <v>111178</v>
      </c>
      <c r="F465">
        <v>88567</v>
      </c>
      <c r="G465" t="s">
        <v>357</v>
      </c>
      <c r="H465" t="s">
        <v>236</v>
      </c>
      <c r="I465" t="s">
        <v>236</v>
      </c>
      <c r="J465" t="s">
        <v>236</v>
      </c>
      <c r="K465" t="s">
        <v>83</v>
      </c>
      <c r="L465" t="s">
        <v>96</v>
      </c>
      <c r="M465" t="s">
        <v>153</v>
      </c>
      <c r="N465" t="s">
        <v>275</v>
      </c>
      <c r="O465" t="s">
        <v>275</v>
      </c>
      <c r="P465" t="s">
        <v>276</v>
      </c>
      <c r="Q465" t="s">
        <v>277</v>
      </c>
      <c r="R465" t="s">
        <v>46</v>
      </c>
      <c r="S465" t="s">
        <v>236</v>
      </c>
      <c r="T465" t="s">
        <v>278</v>
      </c>
      <c r="U465" s="39">
        <f>IFERROR(_xlfn.IFNA(VLOOKUP(FINAL_TABLE[[#This Row],[AIDAParentId]],PAI!$B:$L,8,0),""),"")</f>
        <v>5001.4466712147969</v>
      </c>
      <c r="V465" s="39">
        <f>IFERROR(_xlfn.IFNA(VLOOKUP(FINAL_TABLE[[#This Row],[AIDAParentId]],PAI!$B:$L,9,0),""),"")</f>
        <v>5322.3570712633373</v>
      </c>
    </row>
    <row r="466" spans="1:22">
      <c r="A466">
        <v>1134</v>
      </c>
      <c r="B466" t="s">
        <v>260</v>
      </c>
      <c r="C466" t="s">
        <v>246</v>
      </c>
      <c r="D466" t="s">
        <v>252</v>
      </c>
      <c r="E466">
        <v>99151</v>
      </c>
      <c r="F466">
        <v>90133</v>
      </c>
      <c r="G466" t="s">
        <v>623</v>
      </c>
      <c r="H466" t="s">
        <v>236</v>
      </c>
      <c r="I466" t="s">
        <v>236</v>
      </c>
      <c r="J466" t="s">
        <v>236</v>
      </c>
      <c r="K466" t="s">
        <v>83</v>
      </c>
      <c r="L466" t="s">
        <v>96</v>
      </c>
      <c r="M466" t="s">
        <v>145</v>
      </c>
      <c r="N466" t="s">
        <v>275</v>
      </c>
      <c r="O466" t="s">
        <v>275</v>
      </c>
      <c r="P466" t="s">
        <v>276</v>
      </c>
      <c r="Q466" t="s">
        <v>277</v>
      </c>
      <c r="R466" t="s">
        <v>46</v>
      </c>
      <c r="S466" t="s">
        <v>236</v>
      </c>
      <c r="T466" t="s">
        <v>278</v>
      </c>
      <c r="U466" s="39">
        <f>IFERROR(_xlfn.IFNA(VLOOKUP(FINAL_TABLE[[#This Row],[AIDAParentId]],PAI!$B:$L,8,0),""),"")</f>
        <v>7025.2050963268803</v>
      </c>
      <c r="V466" s="39">
        <f>IFERROR(_xlfn.IFNA(VLOOKUP(FINAL_TABLE[[#This Row],[AIDAParentId]],PAI!$B:$L,9,0),""),"")</f>
        <v>6707.3777620375922</v>
      </c>
    </row>
    <row r="467" spans="1:22">
      <c r="A467">
        <v>1134</v>
      </c>
      <c r="B467" t="s">
        <v>260</v>
      </c>
      <c r="C467" t="s">
        <v>246</v>
      </c>
      <c r="D467" t="s">
        <v>252</v>
      </c>
      <c r="E467">
        <v>112689</v>
      </c>
      <c r="F467">
        <v>81243</v>
      </c>
      <c r="G467" t="s">
        <v>494</v>
      </c>
      <c r="H467" t="s">
        <v>236</v>
      </c>
      <c r="I467" t="s">
        <v>236</v>
      </c>
      <c r="J467" t="s">
        <v>236</v>
      </c>
      <c r="K467" t="s">
        <v>33</v>
      </c>
      <c r="L467" t="s">
        <v>146</v>
      </c>
      <c r="M467" t="s">
        <v>151</v>
      </c>
      <c r="N467" t="s">
        <v>275</v>
      </c>
      <c r="O467" t="s">
        <v>275</v>
      </c>
      <c r="P467" t="s">
        <v>276</v>
      </c>
      <c r="Q467" t="s">
        <v>277</v>
      </c>
      <c r="R467" t="s">
        <v>46</v>
      </c>
      <c r="S467" t="s">
        <v>236</v>
      </c>
      <c r="T467" t="s">
        <v>278</v>
      </c>
      <c r="U467" s="39">
        <f>IFERROR(_xlfn.IFNA(VLOOKUP(FINAL_TABLE[[#This Row],[AIDAParentId]],PAI!$B:$L,8,0),""),"")</f>
        <v>4167.1187517064454</v>
      </c>
      <c r="V467" s="39">
        <f>IFERROR(_xlfn.IFNA(VLOOKUP(FINAL_TABLE[[#This Row],[AIDAParentId]],PAI!$B:$L,9,0),""),"")</f>
        <v>3660.3135444509949</v>
      </c>
    </row>
    <row r="468" spans="1:22">
      <c r="A468">
        <v>1134</v>
      </c>
      <c r="B468" t="s">
        <v>260</v>
      </c>
      <c r="C468" t="s">
        <v>246</v>
      </c>
      <c r="D468" t="s">
        <v>252</v>
      </c>
      <c r="E468">
        <v>112690</v>
      </c>
      <c r="F468">
        <v>81243</v>
      </c>
      <c r="G468" t="s">
        <v>494</v>
      </c>
      <c r="H468" t="s">
        <v>236</v>
      </c>
      <c r="I468" t="s">
        <v>236</v>
      </c>
      <c r="J468" t="s">
        <v>236</v>
      </c>
      <c r="K468" t="s">
        <v>33</v>
      </c>
      <c r="L468" t="s">
        <v>146</v>
      </c>
      <c r="M468" t="s">
        <v>151</v>
      </c>
      <c r="N468" t="s">
        <v>275</v>
      </c>
      <c r="O468" t="s">
        <v>275</v>
      </c>
      <c r="P468" t="s">
        <v>276</v>
      </c>
      <c r="Q468" t="s">
        <v>277</v>
      </c>
      <c r="R468" t="s">
        <v>46</v>
      </c>
      <c r="S468" t="s">
        <v>236</v>
      </c>
      <c r="T468" t="s">
        <v>295</v>
      </c>
      <c r="U468" s="39">
        <f>IFERROR(_xlfn.IFNA(VLOOKUP(FINAL_TABLE[[#This Row],[AIDAParentId]],PAI!$B:$L,8,0),""),"")</f>
        <v>4167.1187517064454</v>
      </c>
      <c r="V468" s="39">
        <f>IFERROR(_xlfn.IFNA(VLOOKUP(FINAL_TABLE[[#This Row],[AIDAParentId]],PAI!$B:$L,9,0),""),"")</f>
        <v>3660.3135444509949</v>
      </c>
    </row>
    <row r="469" spans="1:22">
      <c r="A469">
        <v>1134</v>
      </c>
      <c r="B469" t="s">
        <v>260</v>
      </c>
      <c r="C469" t="s">
        <v>246</v>
      </c>
      <c r="D469" t="s">
        <v>252</v>
      </c>
      <c r="E469">
        <v>85405</v>
      </c>
      <c r="F469">
        <v>81243</v>
      </c>
      <c r="G469" t="s">
        <v>494</v>
      </c>
      <c r="H469" t="s">
        <v>236</v>
      </c>
      <c r="I469" t="s">
        <v>236</v>
      </c>
      <c r="J469" t="s">
        <v>236</v>
      </c>
      <c r="K469" t="s">
        <v>33</v>
      </c>
      <c r="L469" t="s">
        <v>146</v>
      </c>
      <c r="M469" t="s">
        <v>151</v>
      </c>
      <c r="N469" t="s">
        <v>275</v>
      </c>
      <c r="O469" t="s">
        <v>275</v>
      </c>
      <c r="P469" t="s">
        <v>276</v>
      </c>
      <c r="Q469" t="s">
        <v>277</v>
      </c>
      <c r="R469" t="s">
        <v>46</v>
      </c>
      <c r="S469" t="s">
        <v>236</v>
      </c>
      <c r="T469" t="s">
        <v>278</v>
      </c>
      <c r="U469" s="39">
        <f>IFERROR(_xlfn.IFNA(VLOOKUP(FINAL_TABLE[[#This Row],[AIDAParentId]],PAI!$B:$L,8,0),""),"")</f>
        <v>4167.1187517064454</v>
      </c>
      <c r="V469" s="39">
        <f>IFERROR(_xlfn.IFNA(VLOOKUP(FINAL_TABLE[[#This Row],[AIDAParentId]],PAI!$B:$L,9,0),""),"")</f>
        <v>3660.3135444509949</v>
      </c>
    </row>
    <row r="470" spans="1:22">
      <c r="A470">
        <v>1134</v>
      </c>
      <c r="B470" t="s">
        <v>260</v>
      </c>
      <c r="C470" t="s">
        <v>246</v>
      </c>
      <c r="D470" t="s">
        <v>252</v>
      </c>
      <c r="E470">
        <v>92254</v>
      </c>
      <c r="F470">
        <v>91316</v>
      </c>
      <c r="G470" t="s">
        <v>560</v>
      </c>
      <c r="H470" t="s">
        <v>236</v>
      </c>
      <c r="I470" t="s">
        <v>236</v>
      </c>
      <c r="J470" t="s">
        <v>236</v>
      </c>
      <c r="K470" t="s">
        <v>33</v>
      </c>
      <c r="L470" t="s">
        <v>126</v>
      </c>
      <c r="M470" t="s">
        <v>127</v>
      </c>
      <c r="N470" t="s">
        <v>275</v>
      </c>
      <c r="O470" t="s">
        <v>275</v>
      </c>
      <c r="P470" t="s">
        <v>276</v>
      </c>
      <c r="Q470" t="s">
        <v>277</v>
      </c>
      <c r="R470" t="s">
        <v>46</v>
      </c>
      <c r="S470" t="s">
        <v>236</v>
      </c>
      <c r="T470" t="s">
        <v>278</v>
      </c>
      <c r="U470" s="39">
        <f>IFERROR(_xlfn.IFNA(VLOOKUP(FINAL_TABLE[[#This Row],[AIDAParentId]],PAI!$B:$L,8,0),""),"")</f>
        <v>2340.264592566607</v>
      </c>
      <c r="V470" s="39">
        <f>IFERROR(_xlfn.IFNA(VLOOKUP(FINAL_TABLE[[#This Row],[AIDAParentId]],PAI!$B:$L,9,0),""),"")</f>
        <v>5360.9425098212396</v>
      </c>
    </row>
    <row r="471" spans="1:22">
      <c r="A471">
        <v>1134</v>
      </c>
      <c r="B471" t="s">
        <v>260</v>
      </c>
      <c r="C471" t="s">
        <v>246</v>
      </c>
      <c r="D471" t="s">
        <v>252</v>
      </c>
      <c r="E471">
        <v>92253</v>
      </c>
      <c r="F471">
        <v>91316</v>
      </c>
      <c r="G471" t="s">
        <v>560</v>
      </c>
      <c r="H471" t="s">
        <v>236</v>
      </c>
      <c r="I471" t="s">
        <v>236</v>
      </c>
      <c r="J471" t="s">
        <v>236</v>
      </c>
      <c r="K471" t="s">
        <v>33</v>
      </c>
      <c r="L471" t="s">
        <v>126</v>
      </c>
      <c r="M471" t="s">
        <v>127</v>
      </c>
      <c r="N471" t="s">
        <v>275</v>
      </c>
      <c r="O471" t="s">
        <v>275</v>
      </c>
      <c r="P471" t="s">
        <v>276</v>
      </c>
      <c r="Q471" t="s">
        <v>277</v>
      </c>
      <c r="R471" t="s">
        <v>46</v>
      </c>
      <c r="S471" t="s">
        <v>236</v>
      </c>
      <c r="T471" t="s">
        <v>282</v>
      </c>
      <c r="U471" s="39">
        <f>IFERROR(_xlfn.IFNA(VLOOKUP(FINAL_TABLE[[#This Row],[AIDAParentId]],PAI!$B:$L,8,0),""),"")</f>
        <v>2340.264592566607</v>
      </c>
      <c r="V471" s="39">
        <f>IFERROR(_xlfn.IFNA(VLOOKUP(FINAL_TABLE[[#This Row],[AIDAParentId]],PAI!$B:$L,9,0),""),"")</f>
        <v>5360.9425098212396</v>
      </c>
    </row>
    <row r="472" spans="1:22">
      <c r="A472">
        <v>1215</v>
      </c>
      <c r="B472" t="s">
        <v>268</v>
      </c>
      <c r="C472" t="s">
        <v>267</v>
      </c>
      <c r="D472" t="s">
        <v>252</v>
      </c>
      <c r="E472">
        <v>113028</v>
      </c>
      <c r="F472">
        <v>113029</v>
      </c>
      <c r="G472" t="s">
        <v>813</v>
      </c>
      <c r="H472" t="s">
        <v>236</v>
      </c>
      <c r="I472" t="s">
        <v>236</v>
      </c>
      <c r="J472" t="s">
        <v>236</v>
      </c>
      <c r="K472" t="s">
        <v>77</v>
      </c>
      <c r="L472" t="s">
        <v>165</v>
      </c>
      <c r="M472" t="s">
        <v>166</v>
      </c>
      <c r="N472" t="s">
        <v>275</v>
      </c>
      <c r="O472" t="s">
        <v>275</v>
      </c>
      <c r="P472" t="s">
        <v>276</v>
      </c>
      <c r="Q472" t="s">
        <v>294</v>
      </c>
      <c r="R472" t="s">
        <v>46</v>
      </c>
      <c r="S472" t="s">
        <v>236</v>
      </c>
      <c r="T472" t="s">
        <v>282</v>
      </c>
      <c r="U472" s="39">
        <f>IFERROR(_xlfn.IFNA(VLOOKUP(FINAL_TABLE[[#This Row],[AIDAParentId]],PAI!$B:$L,8,0),""),"")</f>
        <v>4727.5985813908874</v>
      </c>
      <c r="V472" s="39">
        <f>IFERROR(_xlfn.IFNA(VLOOKUP(FINAL_TABLE[[#This Row],[AIDAParentId]],PAI!$B:$L,9,0),""),"")</f>
        <v>3976.1844345262716</v>
      </c>
    </row>
    <row r="473" spans="1:22">
      <c r="A473">
        <v>1215</v>
      </c>
      <c r="B473" t="s">
        <v>268</v>
      </c>
      <c r="C473" t="s">
        <v>267</v>
      </c>
      <c r="D473" t="s">
        <v>252</v>
      </c>
      <c r="E473">
        <v>113027</v>
      </c>
      <c r="F473">
        <v>113029</v>
      </c>
      <c r="G473" t="s">
        <v>813</v>
      </c>
      <c r="H473" t="s">
        <v>236</v>
      </c>
      <c r="I473" t="s">
        <v>236</v>
      </c>
      <c r="J473" t="s">
        <v>236</v>
      </c>
      <c r="K473" t="s">
        <v>77</v>
      </c>
      <c r="L473" t="s">
        <v>165</v>
      </c>
      <c r="M473" t="s">
        <v>166</v>
      </c>
      <c r="N473" t="s">
        <v>275</v>
      </c>
      <c r="O473" t="s">
        <v>275</v>
      </c>
      <c r="P473" t="s">
        <v>276</v>
      </c>
      <c r="Q473" t="s">
        <v>294</v>
      </c>
      <c r="R473" t="s">
        <v>46</v>
      </c>
      <c r="S473" t="s">
        <v>236</v>
      </c>
      <c r="T473" t="s">
        <v>278</v>
      </c>
      <c r="U473" s="39">
        <f>IFERROR(_xlfn.IFNA(VLOOKUP(FINAL_TABLE[[#This Row],[AIDAParentId]],PAI!$B:$L,8,0),""),"")</f>
        <v>4727.5985813908874</v>
      </c>
      <c r="V473" s="39">
        <f>IFERROR(_xlfn.IFNA(VLOOKUP(FINAL_TABLE[[#This Row],[AIDAParentId]],PAI!$B:$L,9,0),""),"")</f>
        <v>3976.1844345262716</v>
      </c>
    </row>
    <row r="474" spans="1:22">
      <c r="A474">
        <v>1215</v>
      </c>
      <c r="B474" t="s">
        <v>268</v>
      </c>
      <c r="C474" t="s">
        <v>267</v>
      </c>
      <c r="D474" t="s">
        <v>252</v>
      </c>
      <c r="E474">
        <v>114866</v>
      </c>
      <c r="F474">
        <v>114864</v>
      </c>
      <c r="G474" t="s">
        <v>997</v>
      </c>
      <c r="H474" t="s">
        <v>236</v>
      </c>
      <c r="I474" t="s">
        <v>236</v>
      </c>
      <c r="J474" t="s">
        <v>236</v>
      </c>
      <c r="K474" t="s">
        <v>83</v>
      </c>
      <c r="L474" t="s">
        <v>115</v>
      </c>
      <c r="M474" t="s">
        <v>116</v>
      </c>
      <c r="N474" t="s">
        <v>275</v>
      </c>
      <c r="O474" t="s">
        <v>275</v>
      </c>
      <c r="P474" t="s">
        <v>276</v>
      </c>
      <c r="Q474" t="s">
        <v>277</v>
      </c>
      <c r="R474" t="s">
        <v>46</v>
      </c>
      <c r="S474" t="s">
        <v>236</v>
      </c>
      <c r="T474" t="s">
        <v>295</v>
      </c>
      <c r="U474" s="39">
        <f>IFERROR(_xlfn.IFNA(VLOOKUP(FINAL_TABLE[[#This Row],[AIDAParentId]],PAI!$B:$L,8,0),""),"")</f>
        <v>1687.226643093152</v>
      </c>
      <c r="V474" s="39">
        <f>IFERROR(_xlfn.IFNA(VLOOKUP(FINAL_TABLE[[#This Row],[AIDAParentId]],PAI!$B:$L,9,0),""),"")</f>
        <v>1572.0592161977088</v>
      </c>
    </row>
    <row r="475" spans="1:22">
      <c r="A475">
        <v>1215</v>
      </c>
      <c r="B475" t="s">
        <v>268</v>
      </c>
      <c r="C475" t="s">
        <v>267</v>
      </c>
      <c r="D475" t="s">
        <v>252</v>
      </c>
      <c r="E475">
        <v>114865</v>
      </c>
      <c r="F475">
        <v>114864</v>
      </c>
      <c r="G475" t="s">
        <v>997</v>
      </c>
      <c r="H475" t="s">
        <v>236</v>
      </c>
      <c r="I475" t="s">
        <v>236</v>
      </c>
      <c r="J475" t="s">
        <v>236</v>
      </c>
      <c r="K475" t="s">
        <v>83</v>
      </c>
      <c r="L475" t="s">
        <v>115</v>
      </c>
      <c r="M475" t="s">
        <v>116</v>
      </c>
      <c r="N475" t="s">
        <v>275</v>
      </c>
      <c r="O475" t="s">
        <v>275</v>
      </c>
      <c r="P475" t="s">
        <v>276</v>
      </c>
      <c r="Q475" t="s">
        <v>277</v>
      </c>
      <c r="R475" t="s">
        <v>46</v>
      </c>
      <c r="S475" t="s">
        <v>236</v>
      </c>
      <c r="T475" t="s">
        <v>278</v>
      </c>
      <c r="U475" s="39">
        <f>IFERROR(_xlfn.IFNA(VLOOKUP(FINAL_TABLE[[#This Row],[AIDAParentId]],PAI!$B:$L,8,0),""),"")</f>
        <v>1687.226643093152</v>
      </c>
      <c r="V475" s="39">
        <f>IFERROR(_xlfn.IFNA(VLOOKUP(FINAL_TABLE[[#This Row],[AIDAParentId]],PAI!$B:$L,9,0),""),"")</f>
        <v>1572.0592161977088</v>
      </c>
    </row>
    <row r="476" spans="1:22">
      <c r="A476">
        <v>1215</v>
      </c>
      <c r="B476" t="s">
        <v>268</v>
      </c>
      <c r="C476" t="s">
        <v>267</v>
      </c>
      <c r="D476" t="s">
        <v>252</v>
      </c>
      <c r="E476">
        <v>114888</v>
      </c>
      <c r="F476">
        <v>114864</v>
      </c>
      <c r="G476" t="s">
        <v>997</v>
      </c>
      <c r="H476" t="s">
        <v>236</v>
      </c>
      <c r="I476" t="s">
        <v>236</v>
      </c>
      <c r="J476" t="s">
        <v>236</v>
      </c>
      <c r="K476" t="s">
        <v>83</v>
      </c>
      <c r="L476" t="s">
        <v>115</v>
      </c>
      <c r="M476" t="s">
        <v>116</v>
      </c>
      <c r="N476" t="s">
        <v>275</v>
      </c>
      <c r="O476" t="s">
        <v>275</v>
      </c>
      <c r="P476" t="s">
        <v>276</v>
      </c>
      <c r="Q476" t="s">
        <v>277</v>
      </c>
      <c r="R476" t="s">
        <v>46</v>
      </c>
      <c r="S476" t="s">
        <v>236</v>
      </c>
      <c r="T476" t="s">
        <v>282</v>
      </c>
      <c r="U476" s="39">
        <f>IFERROR(_xlfn.IFNA(VLOOKUP(FINAL_TABLE[[#This Row],[AIDAParentId]],PAI!$B:$L,8,0),""),"")</f>
        <v>1687.226643093152</v>
      </c>
      <c r="V476" s="39">
        <f>IFERROR(_xlfn.IFNA(VLOOKUP(FINAL_TABLE[[#This Row],[AIDAParentId]],PAI!$B:$L,9,0),""),"")</f>
        <v>1572.0592161977088</v>
      </c>
    </row>
    <row r="477" spans="1:22">
      <c r="A477">
        <v>1215</v>
      </c>
      <c r="B477" t="s">
        <v>268</v>
      </c>
      <c r="C477" t="s">
        <v>267</v>
      </c>
      <c r="D477" t="s">
        <v>252</v>
      </c>
      <c r="E477">
        <v>113878</v>
      </c>
      <c r="F477">
        <v>113876</v>
      </c>
      <c r="G477" t="s">
        <v>972</v>
      </c>
      <c r="H477" t="s">
        <v>236</v>
      </c>
      <c r="I477" t="s">
        <v>236</v>
      </c>
      <c r="J477" t="s">
        <v>236</v>
      </c>
      <c r="K477" t="s">
        <v>80</v>
      </c>
      <c r="L477" t="s">
        <v>89</v>
      </c>
      <c r="M477" t="s">
        <v>185</v>
      </c>
      <c r="N477" t="s">
        <v>275</v>
      </c>
      <c r="O477" t="s">
        <v>275</v>
      </c>
      <c r="P477" t="s">
        <v>276</v>
      </c>
      <c r="Q477" t="s">
        <v>277</v>
      </c>
      <c r="R477" t="s">
        <v>46</v>
      </c>
      <c r="S477" t="s">
        <v>236</v>
      </c>
      <c r="T477" t="s">
        <v>295</v>
      </c>
      <c r="U477" s="39">
        <f>IFERROR(_xlfn.IFNA(VLOOKUP(FINAL_TABLE[[#This Row],[AIDAParentId]],PAI!$B:$L,8,0),""),"")</f>
        <v>2213.1003256339332</v>
      </c>
      <c r="V477" s="39">
        <f>IFERROR(_xlfn.IFNA(VLOOKUP(FINAL_TABLE[[#This Row],[AIDAParentId]],PAI!$B:$L,9,0),""),"")</f>
        <v>2304.1849495258698</v>
      </c>
    </row>
    <row r="478" spans="1:22">
      <c r="A478">
        <v>1215</v>
      </c>
      <c r="B478" t="s">
        <v>268</v>
      </c>
      <c r="C478" t="s">
        <v>267</v>
      </c>
      <c r="D478" t="s">
        <v>252</v>
      </c>
      <c r="E478">
        <v>113879</v>
      </c>
      <c r="F478">
        <v>113876</v>
      </c>
      <c r="G478" t="s">
        <v>972</v>
      </c>
      <c r="H478" t="s">
        <v>236</v>
      </c>
      <c r="I478" t="s">
        <v>236</v>
      </c>
      <c r="J478" t="s">
        <v>236</v>
      </c>
      <c r="K478" t="s">
        <v>80</v>
      </c>
      <c r="L478" t="s">
        <v>89</v>
      </c>
      <c r="M478" t="s">
        <v>185</v>
      </c>
      <c r="N478" t="s">
        <v>275</v>
      </c>
      <c r="O478" t="s">
        <v>275</v>
      </c>
      <c r="P478" t="s">
        <v>276</v>
      </c>
      <c r="Q478" t="s">
        <v>277</v>
      </c>
      <c r="R478" t="s">
        <v>46</v>
      </c>
      <c r="S478" t="s">
        <v>236</v>
      </c>
      <c r="T478" t="s">
        <v>282</v>
      </c>
      <c r="U478" s="39">
        <f>IFERROR(_xlfn.IFNA(VLOOKUP(FINAL_TABLE[[#This Row],[AIDAParentId]],PAI!$B:$L,8,0),""),"")</f>
        <v>2213.1003256339332</v>
      </c>
      <c r="V478" s="39">
        <f>IFERROR(_xlfn.IFNA(VLOOKUP(FINAL_TABLE[[#This Row],[AIDAParentId]],PAI!$B:$L,9,0),""),"")</f>
        <v>2304.1849495258698</v>
      </c>
    </row>
    <row r="479" spans="1:22">
      <c r="A479">
        <v>1215</v>
      </c>
      <c r="B479" t="s">
        <v>268</v>
      </c>
      <c r="C479" t="s">
        <v>267</v>
      </c>
      <c r="D479" t="s">
        <v>252</v>
      </c>
      <c r="E479">
        <v>113877</v>
      </c>
      <c r="F479">
        <v>113876</v>
      </c>
      <c r="G479" t="s">
        <v>972</v>
      </c>
      <c r="H479" t="s">
        <v>236</v>
      </c>
      <c r="I479" t="s">
        <v>236</v>
      </c>
      <c r="J479" t="s">
        <v>236</v>
      </c>
      <c r="K479" t="s">
        <v>80</v>
      </c>
      <c r="L479" t="s">
        <v>89</v>
      </c>
      <c r="M479" t="s">
        <v>185</v>
      </c>
      <c r="N479" t="s">
        <v>275</v>
      </c>
      <c r="O479" t="s">
        <v>275</v>
      </c>
      <c r="P479" t="s">
        <v>276</v>
      </c>
      <c r="Q479" t="s">
        <v>277</v>
      </c>
      <c r="R479" t="s">
        <v>46</v>
      </c>
      <c r="S479" t="s">
        <v>236</v>
      </c>
      <c r="T479" t="s">
        <v>278</v>
      </c>
      <c r="U479" s="39">
        <f>IFERROR(_xlfn.IFNA(VLOOKUP(FINAL_TABLE[[#This Row],[AIDAParentId]],PAI!$B:$L,8,0),""),"")</f>
        <v>2213.1003256339332</v>
      </c>
      <c r="V479" s="39">
        <f>IFERROR(_xlfn.IFNA(VLOOKUP(FINAL_TABLE[[#This Row],[AIDAParentId]],PAI!$B:$L,9,0),""),"")</f>
        <v>2304.1849495258698</v>
      </c>
    </row>
    <row r="480" spans="1:22">
      <c r="A480">
        <v>1215</v>
      </c>
      <c r="B480" t="s">
        <v>268</v>
      </c>
      <c r="C480" t="s">
        <v>267</v>
      </c>
      <c r="D480" t="s">
        <v>252</v>
      </c>
      <c r="E480">
        <v>112268</v>
      </c>
      <c r="F480">
        <v>112267</v>
      </c>
      <c r="G480" t="s">
        <v>737</v>
      </c>
      <c r="H480" t="s">
        <v>236</v>
      </c>
      <c r="I480" t="s">
        <v>236</v>
      </c>
      <c r="J480" t="s">
        <v>236</v>
      </c>
      <c r="K480" t="s">
        <v>77</v>
      </c>
      <c r="L480" t="s">
        <v>165</v>
      </c>
      <c r="M480" t="s">
        <v>166</v>
      </c>
      <c r="N480" t="s">
        <v>275</v>
      </c>
      <c r="O480" t="s">
        <v>275</v>
      </c>
      <c r="P480" t="s">
        <v>276</v>
      </c>
      <c r="Q480" t="s">
        <v>294</v>
      </c>
      <c r="R480" t="s">
        <v>46</v>
      </c>
      <c r="S480" t="s">
        <v>236</v>
      </c>
      <c r="T480" t="s">
        <v>295</v>
      </c>
      <c r="U480" s="39">
        <f>IFERROR(_xlfn.IFNA(VLOOKUP(FINAL_TABLE[[#This Row],[AIDAParentId]],PAI!$B:$L,8,0),""),"")</f>
        <v>4727.5985813908874</v>
      </c>
      <c r="V480" s="39">
        <f>IFERROR(_xlfn.IFNA(VLOOKUP(FINAL_TABLE[[#This Row],[AIDAParentId]],PAI!$B:$L,9,0),""),"")</f>
        <v>3976.1844345262716</v>
      </c>
    </row>
    <row r="481" spans="1:22">
      <c r="A481">
        <v>1215</v>
      </c>
      <c r="B481" t="s">
        <v>268</v>
      </c>
      <c r="C481" t="s">
        <v>267</v>
      </c>
      <c r="D481" t="s">
        <v>252</v>
      </c>
      <c r="E481">
        <v>114863</v>
      </c>
      <c r="F481">
        <v>114862</v>
      </c>
      <c r="G481" t="s">
        <v>995</v>
      </c>
      <c r="H481" t="s">
        <v>236</v>
      </c>
      <c r="I481" t="s">
        <v>236</v>
      </c>
      <c r="J481" t="s">
        <v>236</v>
      </c>
      <c r="K481" t="s">
        <v>129</v>
      </c>
      <c r="L481" t="s">
        <v>134</v>
      </c>
      <c r="M481" t="s">
        <v>172</v>
      </c>
      <c r="N481" t="s">
        <v>275</v>
      </c>
      <c r="O481" t="s">
        <v>275</v>
      </c>
      <c r="P481" t="s">
        <v>276</v>
      </c>
      <c r="Q481" t="s">
        <v>277</v>
      </c>
      <c r="R481" t="s">
        <v>46</v>
      </c>
      <c r="S481" t="s">
        <v>236</v>
      </c>
      <c r="T481" t="s">
        <v>278</v>
      </c>
      <c r="U481" s="39">
        <f>IFERROR(_xlfn.IFNA(VLOOKUP(FINAL_TABLE[[#This Row],[AIDAParentId]],PAI!$B:$L,8,0),""),"")</f>
        <v>12523.548693244504</v>
      </c>
      <c r="V481" s="39">
        <f>IFERROR(_xlfn.IFNA(VLOOKUP(FINAL_TABLE[[#This Row],[AIDAParentId]],PAI!$B:$L,9,0),""),"")</f>
        <v>17656.885703688808</v>
      </c>
    </row>
    <row r="482" spans="1:22">
      <c r="A482">
        <v>1215</v>
      </c>
      <c r="B482" t="s">
        <v>268</v>
      </c>
      <c r="C482" t="s">
        <v>267</v>
      </c>
      <c r="D482" t="s">
        <v>252</v>
      </c>
      <c r="E482">
        <v>114252</v>
      </c>
      <c r="F482">
        <v>114250</v>
      </c>
      <c r="G482" t="s">
        <v>965</v>
      </c>
      <c r="H482" t="s">
        <v>236</v>
      </c>
      <c r="I482" t="s">
        <v>236</v>
      </c>
      <c r="J482" t="s">
        <v>236</v>
      </c>
      <c r="K482" t="s">
        <v>83</v>
      </c>
      <c r="L482" t="s">
        <v>87</v>
      </c>
      <c r="M482" t="s">
        <v>87</v>
      </c>
      <c r="N482" t="s">
        <v>275</v>
      </c>
      <c r="O482" t="s">
        <v>275</v>
      </c>
      <c r="P482" t="s">
        <v>276</v>
      </c>
      <c r="Q482" t="s">
        <v>277</v>
      </c>
      <c r="R482" t="s">
        <v>46</v>
      </c>
      <c r="S482" t="s">
        <v>236</v>
      </c>
      <c r="T482" t="s">
        <v>295</v>
      </c>
      <c r="U482" s="39">
        <f>IFERROR(_xlfn.IFNA(VLOOKUP(FINAL_TABLE[[#This Row],[AIDAParentId]],PAI!$B:$L,8,0),""),"")</f>
        <v>5397.8083787378464</v>
      </c>
      <c r="V482" s="39">
        <f>IFERROR(_xlfn.IFNA(VLOOKUP(FINAL_TABLE[[#This Row],[AIDAParentId]],PAI!$B:$L,9,0),""),"")</f>
        <v>2699.6757132386506</v>
      </c>
    </row>
    <row r="483" spans="1:22">
      <c r="A483">
        <v>1215</v>
      </c>
      <c r="B483" t="s">
        <v>268</v>
      </c>
      <c r="C483" t="s">
        <v>267</v>
      </c>
      <c r="D483" t="s">
        <v>252</v>
      </c>
      <c r="E483">
        <v>114251</v>
      </c>
      <c r="F483">
        <v>114250</v>
      </c>
      <c r="G483" t="s">
        <v>965</v>
      </c>
      <c r="H483" t="s">
        <v>236</v>
      </c>
      <c r="I483" t="s">
        <v>236</v>
      </c>
      <c r="J483" t="s">
        <v>236</v>
      </c>
      <c r="K483" t="s">
        <v>83</v>
      </c>
      <c r="L483" t="s">
        <v>87</v>
      </c>
      <c r="M483" t="s">
        <v>87</v>
      </c>
      <c r="N483" t="s">
        <v>275</v>
      </c>
      <c r="O483" t="s">
        <v>275</v>
      </c>
      <c r="P483" t="s">
        <v>276</v>
      </c>
      <c r="Q483" t="s">
        <v>277</v>
      </c>
      <c r="R483" t="s">
        <v>46</v>
      </c>
      <c r="S483" t="s">
        <v>236</v>
      </c>
      <c r="T483" t="s">
        <v>278</v>
      </c>
      <c r="U483" s="39">
        <f>IFERROR(_xlfn.IFNA(VLOOKUP(FINAL_TABLE[[#This Row],[AIDAParentId]],PAI!$B:$L,8,0),""),"")</f>
        <v>5397.8083787378464</v>
      </c>
      <c r="V483" s="39">
        <f>IFERROR(_xlfn.IFNA(VLOOKUP(FINAL_TABLE[[#This Row],[AIDAParentId]],PAI!$B:$L,9,0),""),"")</f>
        <v>2699.6757132386506</v>
      </c>
    </row>
    <row r="484" spans="1:22">
      <c r="A484">
        <v>1215</v>
      </c>
      <c r="B484" t="s">
        <v>268</v>
      </c>
      <c r="C484" t="s">
        <v>267</v>
      </c>
      <c r="D484" t="s">
        <v>252</v>
      </c>
      <c r="E484">
        <v>113787</v>
      </c>
      <c r="F484">
        <v>113786</v>
      </c>
      <c r="G484" t="s">
        <v>1106</v>
      </c>
      <c r="H484" t="s">
        <v>236</v>
      </c>
      <c r="I484" t="s">
        <v>236</v>
      </c>
      <c r="J484" t="s">
        <v>236</v>
      </c>
      <c r="K484" t="s">
        <v>74</v>
      </c>
      <c r="L484" t="s">
        <v>75</v>
      </c>
      <c r="M484" t="s">
        <v>76</v>
      </c>
      <c r="N484" t="s">
        <v>275</v>
      </c>
      <c r="O484" t="s">
        <v>275</v>
      </c>
      <c r="P484" t="s">
        <v>276</v>
      </c>
      <c r="Q484" t="s">
        <v>277</v>
      </c>
      <c r="R484" t="s">
        <v>46</v>
      </c>
      <c r="S484" t="s">
        <v>236</v>
      </c>
      <c r="T484" t="s">
        <v>278</v>
      </c>
      <c r="U484" s="39">
        <f>IFERROR(_xlfn.IFNA(VLOOKUP(FINAL_TABLE[[#This Row],[AIDAParentId]],PAI!$B:$L,8,0),""),"")</f>
        <v>99.684929335794536</v>
      </c>
      <c r="V484" s="39">
        <f>IFERROR(_xlfn.IFNA(VLOOKUP(FINAL_TABLE[[#This Row],[AIDAParentId]],PAI!$B:$L,9,0),""),"")</f>
        <v>1395.7589883116348</v>
      </c>
    </row>
    <row r="485" spans="1:22">
      <c r="A485">
        <v>1215</v>
      </c>
      <c r="B485" t="s">
        <v>268</v>
      </c>
      <c r="C485" t="s">
        <v>267</v>
      </c>
      <c r="D485" t="s">
        <v>252</v>
      </c>
      <c r="E485">
        <v>112340</v>
      </c>
      <c r="F485">
        <v>112339</v>
      </c>
      <c r="G485" t="s">
        <v>744</v>
      </c>
      <c r="H485" t="s">
        <v>236</v>
      </c>
      <c r="I485" t="s">
        <v>236</v>
      </c>
      <c r="J485" t="s">
        <v>236</v>
      </c>
      <c r="K485" t="s">
        <v>129</v>
      </c>
      <c r="L485" t="s">
        <v>157</v>
      </c>
      <c r="M485" t="s">
        <v>157</v>
      </c>
      <c r="N485" t="s">
        <v>275</v>
      </c>
      <c r="O485" t="s">
        <v>275</v>
      </c>
      <c r="P485" t="s">
        <v>276</v>
      </c>
      <c r="Q485" t="s">
        <v>332</v>
      </c>
      <c r="R485" t="s">
        <v>46</v>
      </c>
      <c r="S485" t="s">
        <v>236</v>
      </c>
      <c r="T485" t="s">
        <v>278</v>
      </c>
      <c r="U485" s="39">
        <f>IFERROR(_xlfn.IFNA(VLOOKUP(FINAL_TABLE[[#This Row],[AIDAParentId]],PAI!$B:$L,8,0),""),"")</f>
        <v>32229.02222929303</v>
      </c>
      <c r="V485" s="39">
        <f>IFERROR(_xlfn.IFNA(VLOOKUP(FINAL_TABLE[[#This Row],[AIDAParentId]],PAI!$B:$L,9,0),""),"")</f>
        <v>25000.565332553062</v>
      </c>
    </row>
    <row r="486" spans="1:22">
      <c r="A486">
        <v>1215</v>
      </c>
      <c r="B486" t="s">
        <v>268</v>
      </c>
      <c r="C486" t="s">
        <v>267</v>
      </c>
      <c r="D486" t="s">
        <v>252</v>
      </c>
      <c r="E486">
        <v>113371</v>
      </c>
      <c r="F486">
        <v>113372</v>
      </c>
      <c r="G486" t="s">
        <v>1082</v>
      </c>
      <c r="H486" t="s">
        <v>236</v>
      </c>
      <c r="I486" t="s">
        <v>236</v>
      </c>
      <c r="J486" t="s">
        <v>236</v>
      </c>
      <c r="K486" t="s">
        <v>83</v>
      </c>
      <c r="L486" t="s">
        <v>96</v>
      </c>
      <c r="M486" t="s">
        <v>97</v>
      </c>
      <c r="N486" t="s">
        <v>275</v>
      </c>
      <c r="O486" t="s">
        <v>275</v>
      </c>
      <c r="P486" t="s">
        <v>276</v>
      </c>
      <c r="Q486" t="s">
        <v>277</v>
      </c>
      <c r="R486" t="s">
        <v>46</v>
      </c>
      <c r="S486" t="s">
        <v>236</v>
      </c>
      <c r="T486" t="s">
        <v>278</v>
      </c>
      <c r="U486" s="39" t="str">
        <f>IFERROR(_xlfn.IFNA(VLOOKUP(FINAL_TABLE[[#This Row],[AIDAParentId]],PAI!$B:$L,8,0),""),"")</f>
        <v/>
      </c>
      <c r="V486" s="39" t="str">
        <f>IFERROR(_xlfn.IFNA(VLOOKUP(FINAL_TABLE[[#This Row],[AIDAParentId]],PAI!$B:$L,9,0),""),"")</f>
        <v/>
      </c>
    </row>
    <row r="487" spans="1:22">
      <c r="A487">
        <v>1215</v>
      </c>
      <c r="B487" t="s">
        <v>268</v>
      </c>
      <c r="C487" t="s">
        <v>267</v>
      </c>
      <c r="D487" t="s">
        <v>252</v>
      </c>
      <c r="E487">
        <v>113032</v>
      </c>
      <c r="F487">
        <v>112868</v>
      </c>
      <c r="G487" t="s">
        <v>783</v>
      </c>
      <c r="H487" t="s">
        <v>236</v>
      </c>
      <c r="I487" t="s">
        <v>236</v>
      </c>
      <c r="J487" t="s">
        <v>236</v>
      </c>
      <c r="K487" t="s">
        <v>129</v>
      </c>
      <c r="L487" t="s">
        <v>160</v>
      </c>
      <c r="M487" t="s">
        <v>161</v>
      </c>
      <c r="N487" t="s">
        <v>301</v>
      </c>
      <c r="O487" t="s">
        <v>364</v>
      </c>
      <c r="P487" t="s">
        <v>276</v>
      </c>
      <c r="Q487" t="s">
        <v>277</v>
      </c>
      <c r="R487" t="s">
        <v>46</v>
      </c>
      <c r="S487" t="s">
        <v>236</v>
      </c>
      <c r="T487" t="s">
        <v>282</v>
      </c>
      <c r="U487" s="39">
        <f>IFERROR(_xlfn.IFNA(VLOOKUP(FINAL_TABLE[[#This Row],[AIDAParentId]],PAI!$B:$L,8,0),""),"")</f>
        <v>40706.654882132854</v>
      </c>
      <c r="V487" s="39">
        <f>IFERROR(_xlfn.IFNA(VLOOKUP(FINAL_TABLE[[#This Row],[AIDAParentId]],PAI!$B:$L,9,0),""),"")</f>
        <v>24547.828078936436</v>
      </c>
    </row>
    <row r="488" spans="1:22">
      <c r="A488">
        <v>1215</v>
      </c>
      <c r="B488" t="s">
        <v>268</v>
      </c>
      <c r="C488" t="s">
        <v>267</v>
      </c>
      <c r="D488" t="s">
        <v>252</v>
      </c>
      <c r="E488">
        <v>112872</v>
      </c>
      <c r="F488">
        <v>112868</v>
      </c>
      <c r="G488" t="s">
        <v>783</v>
      </c>
      <c r="H488" t="s">
        <v>236</v>
      </c>
      <c r="I488" t="s">
        <v>236</v>
      </c>
      <c r="J488" t="s">
        <v>236</v>
      </c>
      <c r="K488" t="s">
        <v>129</v>
      </c>
      <c r="L488" t="s">
        <v>160</v>
      </c>
      <c r="M488" t="s">
        <v>161</v>
      </c>
      <c r="N488" t="s">
        <v>301</v>
      </c>
      <c r="O488" t="s">
        <v>364</v>
      </c>
      <c r="P488" t="s">
        <v>276</v>
      </c>
      <c r="Q488" t="s">
        <v>277</v>
      </c>
      <c r="R488" t="s">
        <v>46</v>
      </c>
      <c r="S488" t="s">
        <v>236</v>
      </c>
      <c r="T488" t="s">
        <v>278</v>
      </c>
      <c r="U488" s="39">
        <f>IFERROR(_xlfn.IFNA(VLOOKUP(FINAL_TABLE[[#This Row],[AIDAParentId]],PAI!$B:$L,8,0),""),"")</f>
        <v>40706.654882132854</v>
      </c>
      <c r="V488" s="39">
        <f>IFERROR(_xlfn.IFNA(VLOOKUP(FINAL_TABLE[[#This Row],[AIDAParentId]],PAI!$B:$L,9,0),""),"")</f>
        <v>24547.828078936436</v>
      </c>
    </row>
    <row r="489" spans="1:22">
      <c r="A489">
        <v>1136</v>
      </c>
      <c r="B489" t="s">
        <v>262</v>
      </c>
      <c r="C489" t="s">
        <v>247</v>
      </c>
      <c r="D489" t="s">
        <v>252</v>
      </c>
      <c r="E489">
        <v>91939</v>
      </c>
      <c r="F489">
        <v>91937</v>
      </c>
      <c r="G489" t="s">
        <v>405</v>
      </c>
      <c r="H489" t="s">
        <v>236</v>
      </c>
      <c r="I489" t="s">
        <v>236</v>
      </c>
      <c r="J489" t="s">
        <v>236</v>
      </c>
      <c r="K489" t="s">
        <v>80</v>
      </c>
      <c r="L489" t="s">
        <v>104</v>
      </c>
      <c r="M489" t="s">
        <v>105</v>
      </c>
      <c r="N489" t="s">
        <v>275</v>
      </c>
      <c r="O489" t="s">
        <v>275</v>
      </c>
      <c r="P489" t="s">
        <v>276</v>
      </c>
      <c r="Q489" t="s">
        <v>277</v>
      </c>
      <c r="R489" t="s">
        <v>46</v>
      </c>
      <c r="S489" t="s">
        <v>236</v>
      </c>
      <c r="T489" t="s">
        <v>278</v>
      </c>
      <c r="U489" s="39">
        <f>IFERROR(_xlfn.IFNA(VLOOKUP(FINAL_TABLE[[#This Row],[AIDAParentId]],PAI!$B:$L,8,0),""),"")</f>
        <v>254.48370055388747</v>
      </c>
      <c r="V489" s="39">
        <f>IFERROR(_xlfn.IFNA(VLOOKUP(FINAL_TABLE[[#This Row],[AIDAParentId]],PAI!$B:$L,9,0),""),"")</f>
        <v>646.26450663651713</v>
      </c>
    </row>
    <row r="490" spans="1:22">
      <c r="A490">
        <v>1136</v>
      </c>
      <c r="B490" t="s">
        <v>262</v>
      </c>
      <c r="C490" t="s">
        <v>247</v>
      </c>
      <c r="D490" t="s">
        <v>252</v>
      </c>
      <c r="E490">
        <v>91940</v>
      </c>
      <c r="F490">
        <v>91937</v>
      </c>
      <c r="G490" t="s">
        <v>405</v>
      </c>
      <c r="H490" t="s">
        <v>236</v>
      </c>
      <c r="I490" t="s">
        <v>236</v>
      </c>
      <c r="J490" t="s">
        <v>236</v>
      </c>
      <c r="K490" t="s">
        <v>80</v>
      </c>
      <c r="L490" t="s">
        <v>104</v>
      </c>
      <c r="M490" t="s">
        <v>105</v>
      </c>
      <c r="N490" t="s">
        <v>275</v>
      </c>
      <c r="O490" t="s">
        <v>275</v>
      </c>
      <c r="P490" t="s">
        <v>276</v>
      </c>
      <c r="Q490" t="s">
        <v>277</v>
      </c>
      <c r="R490" t="s">
        <v>46</v>
      </c>
      <c r="S490" t="s">
        <v>236</v>
      </c>
      <c r="T490" t="s">
        <v>295</v>
      </c>
      <c r="U490" s="39">
        <f>IFERROR(_xlfn.IFNA(VLOOKUP(FINAL_TABLE[[#This Row],[AIDAParentId]],PAI!$B:$L,8,0),""),"")</f>
        <v>254.48370055388747</v>
      </c>
      <c r="V490" s="39">
        <f>IFERROR(_xlfn.IFNA(VLOOKUP(FINAL_TABLE[[#This Row],[AIDAParentId]],PAI!$B:$L,9,0),""),"")</f>
        <v>646.26450663651713</v>
      </c>
    </row>
    <row r="491" spans="1:22">
      <c r="A491">
        <v>1136</v>
      </c>
      <c r="B491" t="s">
        <v>262</v>
      </c>
      <c r="C491" t="s">
        <v>247</v>
      </c>
      <c r="D491" t="s">
        <v>252</v>
      </c>
      <c r="E491">
        <v>91942</v>
      </c>
      <c r="F491">
        <v>91937</v>
      </c>
      <c r="G491" t="s">
        <v>405</v>
      </c>
      <c r="H491" t="s">
        <v>236</v>
      </c>
      <c r="I491" t="s">
        <v>236</v>
      </c>
      <c r="J491" t="s">
        <v>236</v>
      </c>
      <c r="K491" t="s">
        <v>80</v>
      </c>
      <c r="L491" t="s">
        <v>104</v>
      </c>
      <c r="M491" t="s">
        <v>105</v>
      </c>
      <c r="N491" t="s">
        <v>275</v>
      </c>
      <c r="O491" t="s">
        <v>275</v>
      </c>
      <c r="P491" t="s">
        <v>276</v>
      </c>
      <c r="Q491" t="s">
        <v>277</v>
      </c>
      <c r="R491" t="s">
        <v>46</v>
      </c>
      <c r="S491" t="s">
        <v>236</v>
      </c>
      <c r="T491" t="s">
        <v>282</v>
      </c>
      <c r="U491" s="39">
        <f>IFERROR(_xlfn.IFNA(VLOOKUP(FINAL_TABLE[[#This Row],[AIDAParentId]],PAI!$B:$L,8,0),""),"")</f>
        <v>254.48370055388747</v>
      </c>
      <c r="V491" s="39">
        <f>IFERROR(_xlfn.IFNA(VLOOKUP(FINAL_TABLE[[#This Row],[AIDAParentId]],PAI!$B:$L,9,0),""),"")</f>
        <v>646.26450663651713</v>
      </c>
    </row>
    <row r="492" spans="1:22">
      <c r="A492">
        <v>1136</v>
      </c>
      <c r="B492" t="s">
        <v>262</v>
      </c>
      <c r="C492" t="s">
        <v>247</v>
      </c>
      <c r="D492" t="s">
        <v>252</v>
      </c>
      <c r="E492">
        <v>92074</v>
      </c>
      <c r="F492">
        <v>92072</v>
      </c>
      <c r="G492" t="s">
        <v>550</v>
      </c>
      <c r="H492" t="s">
        <v>236</v>
      </c>
      <c r="I492" t="s">
        <v>236</v>
      </c>
      <c r="J492" t="s">
        <v>236</v>
      </c>
      <c r="K492" t="s">
        <v>33</v>
      </c>
      <c r="L492" t="s">
        <v>176</v>
      </c>
      <c r="M492" t="s">
        <v>176</v>
      </c>
      <c r="N492" t="s">
        <v>275</v>
      </c>
      <c r="O492" t="s">
        <v>275</v>
      </c>
      <c r="P492" t="s">
        <v>276</v>
      </c>
      <c r="Q492" t="s">
        <v>277</v>
      </c>
      <c r="R492" t="s">
        <v>46</v>
      </c>
      <c r="S492" t="s">
        <v>236</v>
      </c>
      <c r="T492" t="s">
        <v>278</v>
      </c>
      <c r="U492" s="39">
        <f>IFERROR(_xlfn.IFNA(VLOOKUP(FINAL_TABLE[[#This Row],[AIDAParentId]],PAI!$B:$L,8,0),""),"")</f>
        <v>872.56819985233244</v>
      </c>
      <c r="V492" s="39">
        <f>IFERROR(_xlfn.IFNA(VLOOKUP(FINAL_TABLE[[#This Row],[AIDAParentId]],PAI!$B:$L,9,0),""),"")</f>
        <v>3230.9754517728938</v>
      </c>
    </row>
    <row r="493" spans="1:22">
      <c r="A493">
        <v>1136</v>
      </c>
      <c r="B493" t="s">
        <v>262</v>
      </c>
      <c r="C493" t="s">
        <v>247</v>
      </c>
      <c r="D493" t="s">
        <v>252</v>
      </c>
      <c r="E493">
        <v>92075</v>
      </c>
      <c r="F493">
        <v>92072</v>
      </c>
      <c r="G493" t="s">
        <v>550</v>
      </c>
      <c r="H493" t="s">
        <v>236</v>
      </c>
      <c r="I493" t="s">
        <v>236</v>
      </c>
      <c r="J493" t="s">
        <v>236</v>
      </c>
      <c r="K493" t="s">
        <v>33</v>
      </c>
      <c r="L493" t="s">
        <v>176</v>
      </c>
      <c r="M493" t="s">
        <v>176</v>
      </c>
      <c r="N493" t="s">
        <v>275</v>
      </c>
      <c r="O493" t="s">
        <v>275</v>
      </c>
      <c r="P493" t="s">
        <v>276</v>
      </c>
      <c r="Q493" t="s">
        <v>277</v>
      </c>
      <c r="R493" t="s">
        <v>46</v>
      </c>
      <c r="S493" t="s">
        <v>236</v>
      </c>
      <c r="T493" t="s">
        <v>282</v>
      </c>
      <c r="U493" s="39">
        <f>IFERROR(_xlfn.IFNA(VLOOKUP(FINAL_TABLE[[#This Row],[AIDAParentId]],PAI!$B:$L,8,0),""),"")</f>
        <v>872.56819985233244</v>
      </c>
      <c r="V493" s="39">
        <f>IFERROR(_xlfn.IFNA(VLOOKUP(FINAL_TABLE[[#This Row],[AIDAParentId]],PAI!$B:$L,9,0),""),"")</f>
        <v>3230.9754517728938</v>
      </c>
    </row>
    <row r="494" spans="1:22">
      <c r="A494">
        <v>1136</v>
      </c>
      <c r="B494" t="s">
        <v>262</v>
      </c>
      <c r="C494" t="s">
        <v>247</v>
      </c>
      <c r="D494" t="s">
        <v>252</v>
      </c>
      <c r="E494">
        <v>96354</v>
      </c>
      <c r="F494">
        <v>96349</v>
      </c>
      <c r="G494" t="s">
        <v>420</v>
      </c>
      <c r="H494" t="s">
        <v>236</v>
      </c>
      <c r="I494" t="s">
        <v>236</v>
      </c>
      <c r="J494" t="s">
        <v>236</v>
      </c>
      <c r="K494" t="s">
        <v>33</v>
      </c>
      <c r="L494" t="s">
        <v>56</v>
      </c>
      <c r="M494" t="s">
        <v>68</v>
      </c>
      <c r="N494" t="s">
        <v>275</v>
      </c>
      <c r="O494" t="s">
        <v>275</v>
      </c>
      <c r="P494" t="s">
        <v>276</v>
      </c>
      <c r="Q494" t="s">
        <v>277</v>
      </c>
      <c r="R494" t="s">
        <v>46</v>
      </c>
      <c r="S494" t="s">
        <v>236</v>
      </c>
      <c r="T494" t="s">
        <v>282</v>
      </c>
      <c r="U494" s="39">
        <f>IFERROR(_xlfn.IFNA(VLOOKUP(FINAL_TABLE[[#This Row],[AIDAParentId]],PAI!$B:$L,8,0),""),"")</f>
        <v>1096.1384354872689</v>
      </c>
      <c r="V494" s="39">
        <f>IFERROR(_xlfn.IFNA(VLOOKUP(FINAL_TABLE[[#This Row],[AIDAParentId]],PAI!$B:$L,9,0),""),"")</f>
        <v>526.54721879169551</v>
      </c>
    </row>
    <row r="495" spans="1:22">
      <c r="A495">
        <v>1136</v>
      </c>
      <c r="B495" t="s">
        <v>262</v>
      </c>
      <c r="C495" t="s">
        <v>247</v>
      </c>
      <c r="D495" t="s">
        <v>252</v>
      </c>
      <c r="E495">
        <v>111547</v>
      </c>
      <c r="F495">
        <v>96349</v>
      </c>
      <c r="G495" t="s">
        <v>420</v>
      </c>
      <c r="H495" t="s">
        <v>236</v>
      </c>
      <c r="I495" t="s">
        <v>236</v>
      </c>
      <c r="J495" t="s">
        <v>236</v>
      </c>
      <c r="K495" t="s">
        <v>33</v>
      </c>
      <c r="L495" t="s">
        <v>56</v>
      </c>
      <c r="M495" t="s">
        <v>68</v>
      </c>
      <c r="N495" t="s">
        <v>275</v>
      </c>
      <c r="O495" t="s">
        <v>275</v>
      </c>
      <c r="P495" t="s">
        <v>276</v>
      </c>
      <c r="Q495" t="s">
        <v>277</v>
      </c>
      <c r="R495" t="s">
        <v>46</v>
      </c>
      <c r="S495" t="s">
        <v>236</v>
      </c>
      <c r="T495" t="s">
        <v>295</v>
      </c>
      <c r="U495" s="39">
        <f>IFERROR(_xlfn.IFNA(VLOOKUP(FINAL_TABLE[[#This Row],[AIDAParentId]],PAI!$B:$L,8,0),""),"")</f>
        <v>1096.1384354872689</v>
      </c>
      <c r="V495" s="39">
        <f>IFERROR(_xlfn.IFNA(VLOOKUP(FINAL_TABLE[[#This Row],[AIDAParentId]],PAI!$B:$L,9,0),""),"")</f>
        <v>526.54721879169551</v>
      </c>
    </row>
    <row r="496" spans="1:22">
      <c r="A496">
        <v>1136</v>
      </c>
      <c r="B496" t="s">
        <v>262</v>
      </c>
      <c r="C496" t="s">
        <v>247</v>
      </c>
      <c r="D496" t="s">
        <v>252</v>
      </c>
      <c r="E496">
        <v>96353</v>
      </c>
      <c r="F496">
        <v>96349</v>
      </c>
      <c r="G496" t="s">
        <v>420</v>
      </c>
      <c r="H496" t="s">
        <v>236</v>
      </c>
      <c r="I496" t="s">
        <v>236</v>
      </c>
      <c r="J496" t="s">
        <v>236</v>
      </c>
      <c r="K496" t="s">
        <v>33</v>
      </c>
      <c r="L496" t="s">
        <v>56</v>
      </c>
      <c r="M496" t="s">
        <v>68</v>
      </c>
      <c r="N496" t="s">
        <v>275</v>
      </c>
      <c r="O496" t="s">
        <v>275</v>
      </c>
      <c r="P496" t="s">
        <v>276</v>
      </c>
      <c r="Q496" t="s">
        <v>277</v>
      </c>
      <c r="R496" t="s">
        <v>46</v>
      </c>
      <c r="S496" t="s">
        <v>236</v>
      </c>
      <c r="T496" t="s">
        <v>278</v>
      </c>
      <c r="U496" s="39">
        <f>IFERROR(_xlfn.IFNA(VLOOKUP(FINAL_TABLE[[#This Row],[AIDAParentId]],PAI!$B:$L,8,0),""),"")</f>
        <v>1096.1384354872689</v>
      </c>
      <c r="V496" s="39">
        <f>IFERROR(_xlfn.IFNA(VLOOKUP(FINAL_TABLE[[#This Row],[AIDAParentId]],PAI!$B:$L,9,0),""),"")</f>
        <v>526.54721879169551</v>
      </c>
    </row>
    <row r="497" spans="1:22">
      <c r="A497">
        <v>1136</v>
      </c>
      <c r="B497" t="s">
        <v>262</v>
      </c>
      <c r="C497" t="s">
        <v>247</v>
      </c>
      <c r="D497" t="s">
        <v>252</v>
      </c>
      <c r="E497">
        <v>96352</v>
      </c>
      <c r="F497">
        <v>96349</v>
      </c>
      <c r="G497" t="s">
        <v>420</v>
      </c>
      <c r="H497" t="s">
        <v>236</v>
      </c>
      <c r="I497" t="s">
        <v>236</v>
      </c>
      <c r="J497" t="s">
        <v>236</v>
      </c>
      <c r="K497" t="s">
        <v>33</v>
      </c>
      <c r="L497" t="s">
        <v>56</v>
      </c>
      <c r="M497" t="s">
        <v>68</v>
      </c>
      <c r="N497" t="s">
        <v>275</v>
      </c>
      <c r="O497" t="s">
        <v>275</v>
      </c>
      <c r="P497" t="s">
        <v>276</v>
      </c>
      <c r="Q497" t="s">
        <v>277</v>
      </c>
      <c r="R497" t="s">
        <v>46</v>
      </c>
      <c r="S497" t="s">
        <v>236</v>
      </c>
      <c r="T497" t="s">
        <v>295</v>
      </c>
      <c r="U497" s="39">
        <f>IFERROR(_xlfn.IFNA(VLOOKUP(FINAL_TABLE[[#This Row],[AIDAParentId]],PAI!$B:$L,8,0),""),"")</f>
        <v>1096.1384354872689</v>
      </c>
      <c r="V497" s="39">
        <f>IFERROR(_xlfn.IFNA(VLOOKUP(FINAL_TABLE[[#This Row],[AIDAParentId]],PAI!$B:$L,9,0),""),"")</f>
        <v>526.54721879169551</v>
      </c>
    </row>
    <row r="498" spans="1:22">
      <c r="A498">
        <v>1136</v>
      </c>
      <c r="B498" t="s">
        <v>262</v>
      </c>
      <c r="C498" t="s">
        <v>247</v>
      </c>
      <c r="D498" t="s">
        <v>252</v>
      </c>
      <c r="E498">
        <v>99203</v>
      </c>
      <c r="F498">
        <v>99093</v>
      </c>
      <c r="G498" t="s">
        <v>273</v>
      </c>
      <c r="H498" t="s">
        <v>236</v>
      </c>
      <c r="I498" t="s">
        <v>236</v>
      </c>
      <c r="J498" t="s">
        <v>236</v>
      </c>
      <c r="K498" t="s">
        <v>83</v>
      </c>
      <c r="L498" t="s">
        <v>87</v>
      </c>
      <c r="M498" t="s">
        <v>87</v>
      </c>
      <c r="N498" t="s">
        <v>275</v>
      </c>
      <c r="O498" t="s">
        <v>275</v>
      </c>
      <c r="P498" t="s">
        <v>276</v>
      </c>
      <c r="Q498" t="s">
        <v>277</v>
      </c>
      <c r="R498" t="s">
        <v>46</v>
      </c>
      <c r="S498" t="s">
        <v>236</v>
      </c>
      <c r="T498" t="s">
        <v>282</v>
      </c>
      <c r="U498" s="39">
        <f>IFERROR(_xlfn.IFNA(VLOOKUP(FINAL_TABLE[[#This Row],[AIDAParentId]],PAI!$B:$L,8,0),""),"")</f>
        <v>5356.1854652378197</v>
      </c>
      <c r="V498" s="39">
        <f>IFERROR(_xlfn.IFNA(VLOOKUP(FINAL_TABLE[[#This Row],[AIDAParentId]],PAI!$B:$L,9,0),""),"")</f>
        <v>2678.8583072090337</v>
      </c>
    </row>
    <row r="499" spans="1:22">
      <c r="A499">
        <v>1136</v>
      </c>
      <c r="B499" t="s">
        <v>262</v>
      </c>
      <c r="C499" t="s">
        <v>247</v>
      </c>
      <c r="D499" t="s">
        <v>252</v>
      </c>
      <c r="E499">
        <v>99094</v>
      </c>
      <c r="F499">
        <v>99093</v>
      </c>
      <c r="G499" t="s">
        <v>273</v>
      </c>
      <c r="H499" t="s">
        <v>236</v>
      </c>
      <c r="I499" t="s">
        <v>236</v>
      </c>
      <c r="J499" t="s">
        <v>236</v>
      </c>
      <c r="K499" t="s">
        <v>83</v>
      </c>
      <c r="L499" t="s">
        <v>87</v>
      </c>
      <c r="M499" t="s">
        <v>87</v>
      </c>
      <c r="N499" t="s">
        <v>275</v>
      </c>
      <c r="O499" t="s">
        <v>275</v>
      </c>
      <c r="P499" t="s">
        <v>276</v>
      </c>
      <c r="Q499" t="s">
        <v>277</v>
      </c>
      <c r="R499" t="s">
        <v>46</v>
      </c>
      <c r="S499" t="s">
        <v>236</v>
      </c>
      <c r="T499" t="s">
        <v>278</v>
      </c>
      <c r="U499" s="39">
        <f>IFERROR(_xlfn.IFNA(VLOOKUP(FINAL_TABLE[[#This Row],[AIDAParentId]],PAI!$B:$L,8,0),""),"")</f>
        <v>5356.1854652378197</v>
      </c>
      <c r="V499" s="39">
        <f>IFERROR(_xlfn.IFNA(VLOOKUP(FINAL_TABLE[[#This Row],[AIDAParentId]],PAI!$B:$L,9,0),""),"")</f>
        <v>2678.8583072090337</v>
      </c>
    </row>
    <row r="500" spans="1:22">
      <c r="A500">
        <v>1136</v>
      </c>
      <c r="B500" t="s">
        <v>262</v>
      </c>
      <c r="C500" t="s">
        <v>247</v>
      </c>
      <c r="D500" t="s">
        <v>252</v>
      </c>
      <c r="E500">
        <v>92565</v>
      </c>
      <c r="F500">
        <v>92562</v>
      </c>
      <c r="G500" t="s">
        <v>565</v>
      </c>
      <c r="H500" t="s">
        <v>236</v>
      </c>
      <c r="I500" t="s">
        <v>236</v>
      </c>
      <c r="J500" t="s">
        <v>236</v>
      </c>
      <c r="K500" t="s">
        <v>83</v>
      </c>
      <c r="L500" t="s">
        <v>115</v>
      </c>
      <c r="M500" t="s">
        <v>116</v>
      </c>
      <c r="N500" t="s">
        <v>275</v>
      </c>
      <c r="O500" t="s">
        <v>275</v>
      </c>
      <c r="P500" t="s">
        <v>276</v>
      </c>
      <c r="Q500" t="s">
        <v>277</v>
      </c>
      <c r="R500" t="s">
        <v>46</v>
      </c>
      <c r="S500" t="s">
        <v>236</v>
      </c>
      <c r="T500" t="s">
        <v>282</v>
      </c>
      <c r="U500" s="39">
        <f>IFERROR(_xlfn.IFNA(VLOOKUP(FINAL_TABLE[[#This Row],[AIDAParentId]],PAI!$B:$L,8,0),""),"")</f>
        <v>289.64008991354467</v>
      </c>
      <c r="V500" s="39">
        <f>IFERROR(_xlfn.IFNA(VLOOKUP(FINAL_TABLE[[#This Row],[AIDAParentId]],PAI!$B:$L,9,0),""),"")</f>
        <v>269.86971465444196</v>
      </c>
    </row>
    <row r="501" spans="1:22">
      <c r="A501">
        <v>1136</v>
      </c>
      <c r="B501" t="s">
        <v>262</v>
      </c>
      <c r="C501" t="s">
        <v>247</v>
      </c>
      <c r="D501" t="s">
        <v>252</v>
      </c>
      <c r="E501">
        <v>92564</v>
      </c>
      <c r="F501">
        <v>92562</v>
      </c>
      <c r="G501" t="s">
        <v>565</v>
      </c>
      <c r="H501" t="s">
        <v>236</v>
      </c>
      <c r="I501" t="s">
        <v>236</v>
      </c>
      <c r="J501" t="s">
        <v>236</v>
      </c>
      <c r="K501" t="s">
        <v>83</v>
      </c>
      <c r="L501" t="s">
        <v>115</v>
      </c>
      <c r="M501" t="s">
        <v>116</v>
      </c>
      <c r="N501" t="s">
        <v>275</v>
      </c>
      <c r="O501" t="s">
        <v>275</v>
      </c>
      <c r="P501" t="s">
        <v>276</v>
      </c>
      <c r="Q501" t="s">
        <v>277</v>
      </c>
      <c r="R501" t="s">
        <v>46</v>
      </c>
      <c r="S501" t="s">
        <v>236</v>
      </c>
      <c r="T501" t="s">
        <v>278</v>
      </c>
      <c r="U501" s="39">
        <f>IFERROR(_xlfn.IFNA(VLOOKUP(FINAL_TABLE[[#This Row],[AIDAParentId]],PAI!$B:$L,8,0),""),"")</f>
        <v>289.64008991354467</v>
      </c>
      <c r="V501" s="39">
        <f>IFERROR(_xlfn.IFNA(VLOOKUP(FINAL_TABLE[[#This Row],[AIDAParentId]],PAI!$B:$L,9,0),""),"")</f>
        <v>269.86971465444196</v>
      </c>
    </row>
    <row r="502" spans="1:22">
      <c r="A502">
        <v>1136</v>
      </c>
      <c r="B502" t="s">
        <v>262</v>
      </c>
      <c r="C502" t="s">
        <v>247</v>
      </c>
      <c r="D502" t="s">
        <v>252</v>
      </c>
      <c r="E502">
        <v>110418</v>
      </c>
      <c r="F502">
        <v>62753</v>
      </c>
      <c r="G502" t="s">
        <v>675</v>
      </c>
      <c r="H502" t="s">
        <v>236</v>
      </c>
      <c r="I502" t="s">
        <v>236</v>
      </c>
      <c r="J502" t="s">
        <v>236</v>
      </c>
      <c r="K502" t="s">
        <v>88</v>
      </c>
      <c r="L502" t="s">
        <v>187</v>
      </c>
      <c r="M502" t="s">
        <v>187</v>
      </c>
      <c r="N502" t="s">
        <v>275</v>
      </c>
      <c r="O502" t="s">
        <v>275</v>
      </c>
      <c r="P502" t="s">
        <v>276</v>
      </c>
      <c r="Q502" t="s">
        <v>277</v>
      </c>
      <c r="R502" t="s">
        <v>46</v>
      </c>
      <c r="S502" t="s">
        <v>236</v>
      </c>
      <c r="T502" t="s">
        <v>278</v>
      </c>
      <c r="U502" s="39">
        <f>IFERROR(_xlfn.IFNA(VLOOKUP(FINAL_TABLE[[#This Row],[AIDAParentId]],PAI!$B:$L,8,0),""),"")</f>
        <v>14461.932828573788</v>
      </c>
      <c r="V502" s="39">
        <f>IFERROR(_xlfn.IFNA(VLOOKUP(FINAL_TABLE[[#This Row],[AIDAParentId]],PAI!$B:$L,9,0),""),"")</f>
        <v>376.0472171344166</v>
      </c>
    </row>
    <row r="503" spans="1:22">
      <c r="A503">
        <v>1136</v>
      </c>
      <c r="B503" t="s">
        <v>262</v>
      </c>
      <c r="C503" t="s">
        <v>247</v>
      </c>
      <c r="D503" t="s">
        <v>252</v>
      </c>
      <c r="E503">
        <v>112093</v>
      </c>
      <c r="F503">
        <v>106820</v>
      </c>
      <c r="G503" t="s">
        <v>726</v>
      </c>
      <c r="H503" t="s">
        <v>236</v>
      </c>
      <c r="I503" t="s">
        <v>236</v>
      </c>
      <c r="J503" t="s">
        <v>236</v>
      </c>
      <c r="K503" t="s">
        <v>80</v>
      </c>
      <c r="L503" t="s">
        <v>104</v>
      </c>
      <c r="M503" t="s">
        <v>108</v>
      </c>
      <c r="N503" t="s">
        <v>275</v>
      </c>
      <c r="O503" t="s">
        <v>275</v>
      </c>
      <c r="P503" t="s">
        <v>276</v>
      </c>
      <c r="Q503" t="s">
        <v>277</v>
      </c>
      <c r="R503" t="s">
        <v>46</v>
      </c>
      <c r="S503" t="s">
        <v>236</v>
      </c>
      <c r="T503" t="s">
        <v>295</v>
      </c>
      <c r="U503" s="39">
        <f>IFERROR(_xlfn.IFNA(VLOOKUP(FINAL_TABLE[[#This Row],[AIDAParentId]],PAI!$B:$L,8,0),""),"")</f>
        <v>935.61412952317835</v>
      </c>
      <c r="V503" s="39">
        <f>IFERROR(_xlfn.IFNA(VLOOKUP(FINAL_TABLE[[#This Row],[AIDAParentId]],PAI!$B:$L,9,0),""),"")</f>
        <v>823.25598664236463</v>
      </c>
    </row>
    <row r="504" spans="1:22">
      <c r="A504">
        <v>1136</v>
      </c>
      <c r="B504" t="s">
        <v>262</v>
      </c>
      <c r="C504" t="s">
        <v>247</v>
      </c>
      <c r="D504" t="s">
        <v>252</v>
      </c>
      <c r="E504">
        <v>112091</v>
      </c>
      <c r="F504">
        <v>106820</v>
      </c>
      <c r="G504" t="s">
        <v>726</v>
      </c>
      <c r="H504" t="s">
        <v>236</v>
      </c>
      <c r="I504" t="s">
        <v>236</v>
      </c>
      <c r="J504" t="s">
        <v>236</v>
      </c>
      <c r="K504" t="s">
        <v>80</v>
      </c>
      <c r="L504" t="s">
        <v>104</v>
      </c>
      <c r="M504" t="s">
        <v>108</v>
      </c>
      <c r="N504" t="s">
        <v>275</v>
      </c>
      <c r="O504" t="s">
        <v>275</v>
      </c>
      <c r="P504" t="s">
        <v>276</v>
      </c>
      <c r="Q504" t="s">
        <v>277</v>
      </c>
      <c r="R504" t="s">
        <v>46</v>
      </c>
      <c r="S504" t="s">
        <v>236</v>
      </c>
      <c r="T504" t="s">
        <v>278</v>
      </c>
      <c r="U504" s="39">
        <f>IFERROR(_xlfn.IFNA(VLOOKUP(FINAL_TABLE[[#This Row],[AIDAParentId]],PAI!$B:$L,8,0),""),"")</f>
        <v>935.61412952317835</v>
      </c>
      <c r="V504" s="39">
        <f>IFERROR(_xlfn.IFNA(VLOOKUP(FINAL_TABLE[[#This Row],[AIDAParentId]],PAI!$B:$L,9,0),""),"")</f>
        <v>823.25598664236463</v>
      </c>
    </row>
    <row r="505" spans="1:22">
      <c r="A505">
        <v>1136</v>
      </c>
      <c r="B505" t="s">
        <v>262</v>
      </c>
      <c r="C505" t="s">
        <v>247</v>
      </c>
      <c r="D505" t="s">
        <v>252</v>
      </c>
      <c r="E505">
        <v>91993</v>
      </c>
      <c r="F505">
        <v>61474</v>
      </c>
      <c r="G505" t="s">
        <v>526</v>
      </c>
      <c r="H505" t="s">
        <v>236</v>
      </c>
      <c r="I505" t="s">
        <v>236</v>
      </c>
      <c r="J505" t="s">
        <v>236</v>
      </c>
      <c r="K505" t="s">
        <v>85</v>
      </c>
      <c r="L505" t="s">
        <v>86</v>
      </c>
      <c r="M505" t="s">
        <v>86</v>
      </c>
      <c r="N505" t="s">
        <v>275</v>
      </c>
      <c r="O505" t="s">
        <v>275</v>
      </c>
      <c r="P505" t="s">
        <v>276</v>
      </c>
      <c r="Q505" t="s">
        <v>277</v>
      </c>
      <c r="R505" t="s">
        <v>46</v>
      </c>
      <c r="S505" t="s">
        <v>236</v>
      </c>
      <c r="T505" t="s">
        <v>278</v>
      </c>
      <c r="U505" s="39">
        <f>IFERROR(_xlfn.IFNA(VLOOKUP(FINAL_TABLE[[#This Row],[AIDAParentId]],PAI!$B:$L,8,0),""),"")</f>
        <v>1602.2658487844149</v>
      </c>
      <c r="V505" s="39">
        <f>IFERROR(_xlfn.IFNA(VLOOKUP(FINAL_TABLE[[#This Row],[AIDAParentId]],PAI!$B:$L,9,0),""),"")</f>
        <v>1179.1281426410701</v>
      </c>
    </row>
    <row r="506" spans="1:22">
      <c r="A506">
        <v>1136</v>
      </c>
      <c r="B506" t="s">
        <v>262</v>
      </c>
      <c r="C506" t="s">
        <v>247</v>
      </c>
      <c r="D506" t="s">
        <v>252</v>
      </c>
      <c r="E506">
        <v>91994</v>
      </c>
      <c r="F506">
        <v>61474</v>
      </c>
      <c r="G506" t="s">
        <v>526</v>
      </c>
      <c r="H506" t="s">
        <v>236</v>
      </c>
      <c r="I506" t="s">
        <v>236</v>
      </c>
      <c r="J506" t="s">
        <v>236</v>
      </c>
      <c r="K506" t="s">
        <v>85</v>
      </c>
      <c r="L506" t="s">
        <v>86</v>
      </c>
      <c r="M506" t="s">
        <v>86</v>
      </c>
      <c r="N506" t="s">
        <v>275</v>
      </c>
      <c r="O506" t="s">
        <v>275</v>
      </c>
      <c r="P506" t="s">
        <v>276</v>
      </c>
      <c r="Q506" t="s">
        <v>277</v>
      </c>
      <c r="R506" t="s">
        <v>46</v>
      </c>
      <c r="S506" t="s">
        <v>236</v>
      </c>
      <c r="T506" t="s">
        <v>282</v>
      </c>
      <c r="U506" s="39">
        <f>IFERROR(_xlfn.IFNA(VLOOKUP(FINAL_TABLE[[#This Row],[AIDAParentId]],PAI!$B:$L,8,0),""),"")</f>
        <v>1602.2658487844149</v>
      </c>
      <c r="V506" s="39">
        <f>IFERROR(_xlfn.IFNA(VLOOKUP(FINAL_TABLE[[#This Row],[AIDAParentId]],PAI!$B:$L,9,0),""),"")</f>
        <v>1179.1281426410701</v>
      </c>
    </row>
    <row r="507" spans="1:22">
      <c r="A507">
        <v>1136</v>
      </c>
      <c r="B507" t="s">
        <v>262</v>
      </c>
      <c r="C507" t="s">
        <v>247</v>
      </c>
      <c r="D507" t="s">
        <v>252</v>
      </c>
      <c r="E507">
        <v>108627</v>
      </c>
      <c r="F507">
        <v>108622</v>
      </c>
      <c r="G507" t="s">
        <v>667</v>
      </c>
      <c r="H507" t="s">
        <v>236</v>
      </c>
      <c r="I507" t="s">
        <v>236</v>
      </c>
      <c r="J507" t="s">
        <v>236</v>
      </c>
      <c r="K507" t="s">
        <v>33</v>
      </c>
      <c r="L507" t="s">
        <v>163</v>
      </c>
      <c r="M507" t="s">
        <v>164</v>
      </c>
      <c r="N507" t="s">
        <v>275</v>
      </c>
      <c r="O507" t="s">
        <v>275</v>
      </c>
      <c r="P507" t="s">
        <v>276</v>
      </c>
      <c r="Q507" t="s">
        <v>277</v>
      </c>
      <c r="R507" t="s">
        <v>46</v>
      </c>
      <c r="S507" t="s">
        <v>236</v>
      </c>
      <c r="T507" t="s">
        <v>295</v>
      </c>
      <c r="U507" s="39">
        <f>IFERROR(_xlfn.IFNA(VLOOKUP(FINAL_TABLE[[#This Row],[AIDAParentId]],PAI!$B:$L,8,0),""),"")</f>
        <v>1163.9986286715884</v>
      </c>
      <c r="V507" s="39">
        <f>IFERROR(_xlfn.IFNA(VLOOKUP(FINAL_TABLE[[#This Row],[AIDAParentId]],PAI!$B:$L,9,0),""),"")</f>
        <v>2316.3826694980157</v>
      </c>
    </row>
    <row r="508" spans="1:22">
      <c r="A508">
        <v>1136</v>
      </c>
      <c r="B508" t="s">
        <v>262</v>
      </c>
      <c r="C508" t="s">
        <v>247</v>
      </c>
      <c r="D508" t="s">
        <v>252</v>
      </c>
      <c r="E508">
        <v>108629</v>
      </c>
      <c r="F508">
        <v>108622</v>
      </c>
      <c r="G508" t="s">
        <v>667</v>
      </c>
      <c r="H508" t="s">
        <v>236</v>
      </c>
      <c r="I508" t="s">
        <v>236</v>
      </c>
      <c r="J508" t="s">
        <v>236</v>
      </c>
      <c r="K508" t="s">
        <v>33</v>
      </c>
      <c r="L508" t="s">
        <v>163</v>
      </c>
      <c r="M508" t="s">
        <v>164</v>
      </c>
      <c r="N508" t="s">
        <v>275</v>
      </c>
      <c r="O508" t="s">
        <v>275</v>
      </c>
      <c r="P508" t="s">
        <v>276</v>
      </c>
      <c r="Q508" t="s">
        <v>277</v>
      </c>
      <c r="R508" t="s">
        <v>46</v>
      </c>
      <c r="S508" t="s">
        <v>236</v>
      </c>
      <c r="T508" t="s">
        <v>278</v>
      </c>
      <c r="U508" s="39">
        <f>IFERROR(_xlfn.IFNA(VLOOKUP(FINAL_TABLE[[#This Row],[AIDAParentId]],PAI!$B:$L,8,0),""),"")</f>
        <v>1163.9986286715884</v>
      </c>
      <c r="V508" s="39">
        <f>IFERROR(_xlfn.IFNA(VLOOKUP(FINAL_TABLE[[#This Row],[AIDAParentId]],PAI!$B:$L,9,0),""),"")</f>
        <v>2316.3826694980157</v>
      </c>
    </row>
    <row r="509" spans="1:22">
      <c r="A509">
        <v>1136</v>
      </c>
      <c r="B509" t="s">
        <v>262</v>
      </c>
      <c r="C509" t="s">
        <v>247</v>
      </c>
      <c r="D509" t="s">
        <v>252</v>
      </c>
      <c r="E509">
        <v>108628</v>
      </c>
      <c r="F509">
        <v>108622</v>
      </c>
      <c r="G509" t="s">
        <v>667</v>
      </c>
      <c r="H509" t="s">
        <v>236</v>
      </c>
      <c r="I509" t="s">
        <v>236</v>
      </c>
      <c r="J509" t="s">
        <v>236</v>
      </c>
      <c r="K509" t="s">
        <v>33</v>
      </c>
      <c r="L509" t="s">
        <v>163</v>
      </c>
      <c r="M509" t="s">
        <v>164</v>
      </c>
      <c r="N509" t="s">
        <v>275</v>
      </c>
      <c r="O509" t="s">
        <v>275</v>
      </c>
      <c r="P509" t="s">
        <v>276</v>
      </c>
      <c r="Q509" t="s">
        <v>277</v>
      </c>
      <c r="R509" t="s">
        <v>46</v>
      </c>
      <c r="S509" t="s">
        <v>236</v>
      </c>
      <c r="T509" t="s">
        <v>282</v>
      </c>
      <c r="U509" s="39">
        <f>IFERROR(_xlfn.IFNA(VLOOKUP(FINAL_TABLE[[#This Row],[AIDAParentId]],PAI!$B:$L,8,0),""),"")</f>
        <v>1163.9986286715884</v>
      </c>
      <c r="V509" s="39">
        <f>IFERROR(_xlfn.IFNA(VLOOKUP(FINAL_TABLE[[#This Row],[AIDAParentId]],PAI!$B:$L,9,0),""),"")</f>
        <v>2316.3826694980157</v>
      </c>
    </row>
    <row r="510" spans="1:22">
      <c r="A510">
        <v>1136</v>
      </c>
      <c r="B510" t="s">
        <v>262</v>
      </c>
      <c r="C510" t="s">
        <v>247</v>
      </c>
      <c r="D510" t="s">
        <v>252</v>
      </c>
      <c r="E510">
        <v>112763</v>
      </c>
      <c r="F510">
        <v>90565</v>
      </c>
      <c r="G510" t="s">
        <v>744</v>
      </c>
      <c r="H510" t="s">
        <v>236</v>
      </c>
      <c r="I510" t="s">
        <v>236</v>
      </c>
      <c r="J510" t="s">
        <v>236</v>
      </c>
      <c r="K510" t="s">
        <v>129</v>
      </c>
      <c r="L510" t="s">
        <v>157</v>
      </c>
      <c r="M510" t="s">
        <v>157</v>
      </c>
      <c r="N510" t="s">
        <v>275</v>
      </c>
      <c r="O510" t="s">
        <v>275</v>
      </c>
      <c r="P510" t="s">
        <v>276</v>
      </c>
      <c r="Q510" t="s">
        <v>277</v>
      </c>
      <c r="R510" t="s">
        <v>46</v>
      </c>
      <c r="S510" t="s">
        <v>236</v>
      </c>
      <c r="T510" t="s">
        <v>278</v>
      </c>
      <c r="U510" s="39">
        <f>IFERROR(_xlfn.IFNA(VLOOKUP(FINAL_TABLE[[#This Row],[AIDAParentId]],PAI!$B:$L,8,0),""),"")</f>
        <v>23250.616455391613</v>
      </c>
      <c r="V510" s="39">
        <f>IFERROR(_xlfn.IFNA(VLOOKUP(FINAL_TABLE[[#This Row],[AIDAParentId]],PAI!$B:$L,9,0),""),"")</f>
        <v>18035.87312018501</v>
      </c>
    </row>
    <row r="511" spans="1:22">
      <c r="A511">
        <v>1136</v>
      </c>
      <c r="B511" t="s">
        <v>262</v>
      </c>
      <c r="C511" t="s">
        <v>247</v>
      </c>
      <c r="D511" t="s">
        <v>252</v>
      </c>
      <c r="E511">
        <v>91970</v>
      </c>
      <c r="F511">
        <v>60768</v>
      </c>
      <c r="G511" t="s">
        <v>520</v>
      </c>
      <c r="H511" t="s">
        <v>236</v>
      </c>
      <c r="I511" t="s">
        <v>236</v>
      </c>
      <c r="J511" t="s">
        <v>236</v>
      </c>
      <c r="K511" t="s">
        <v>77</v>
      </c>
      <c r="L511" t="s">
        <v>136</v>
      </c>
      <c r="M511" t="s">
        <v>136</v>
      </c>
      <c r="N511" t="s">
        <v>275</v>
      </c>
      <c r="O511" t="s">
        <v>275</v>
      </c>
      <c r="P511" t="s">
        <v>276</v>
      </c>
      <c r="Q511" t="s">
        <v>277</v>
      </c>
      <c r="R511" t="s">
        <v>46</v>
      </c>
      <c r="S511" t="s">
        <v>236</v>
      </c>
      <c r="T511" t="s">
        <v>278</v>
      </c>
      <c r="U511" s="39">
        <f>IFERROR(_xlfn.IFNA(VLOOKUP(FINAL_TABLE[[#This Row],[AIDAParentId]],PAI!$B:$L,8,0),""),"")</f>
        <v>177.03591661047915</v>
      </c>
      <c r="V511" s="39">
        <f>IFERROR(_xlfn.IFNA(VLOOKUP(FINAL_TABLE[[#This Row],[AIDAParentId]],PAI!$B:$L,9,0),""),"")</f>
        <v>279.36054424906791</v>
      </c>
    </row>
    <row r="512" spans="1:22">
      <c r="A512">
        <v>1136</v>
      </c>
      <c r="B512" t="s">
        <v>262</v>
      </c>
      <c r="C512" t="s">
        <v>247</v>
      </c>
      <c r="D512" t="s">
        <v>252</v>
      </c>
      <c r="E512">
        <v>111054</v>
      </c>
      <c r="F512">
        <v>111051</v>
      </c>
      <c r="G512" t="s">
        <v>847</v>
      </c>
      <c r="H512" t="s">
        <v>236</v>
      </c>
      <c r="I512" t="s">
        <v>236</v>
      </c>
      <c r="J512" t="s">
        <v>236</v>
      </c>
      <c r="K512" t="s">
        <v>83</v>
      </c>
      <c r="L512" t="s">
        <v>115</v>
      </c>
      <c r="M512" t="s">
        <v>116</v>
      </c>
      <c r="N512" t="s">
        <v>275</v>
      </c>
      <c r="O512" t="s">
        <v>275</v>
      </c>
      <c r="P512" t="s">
        <v>276</v>
      </c>
      <c r="Q512" t="s">
        <v>277</v>
      </c>
      <c r="R512" t="s">
        <v>46</v>
      </c>
      <c r="S512" t="s">
        <v>236</v>
      </c>
      <c r="T512" t="s">
        <v>282</v>
      </c>
      <c r="U512" s="39">
        <f>IFERROR(_xlfn.IFNA(VLOOKUP(FINAL_TABLE[[#This Row],[AIDAParentId]],PAI!$B:$L,8,0),""),"")</f>
        <v>393.39022616714698</v>
      </c>
      <c r="V512" s="39">
        <f>IFERROR(_xlfn.IFNA(VLOOKUP(FINAL_TABLE[[#This Row],[AIDAParentId]],PAI!$B:$L,9,0),""),"")</f>
        <v>366.53803040616202</v>
      </c>
    </row>
    <row r="513" spans="1:22">
      <c r="A513">
        <v>1136</v>
      </c>
      <c r="B513" t="s">
        <v>262</v>
      </c>
      <c r="C513" t="s">
        <v>247</v>
      </c>
      <c r="D513" t="s">
        <v>252</v>
      </c>
      <c r="E513">
        <v>111055</v>
      </c>
      <c r="F513">
        <v>111051</v>
      </c>
      <c r="G513" t="s">
        <v>847</v>
      </c>
      <c r="H513" t="s">
        <v>236</v>
      </c>
      <c r="I513" t="s">
        <v>236</v>
      </c>
      <c r="J513" t="s">
        <v>236</v>
      </c>
      <c r="K513" t="s">
        <v>83</v>
      </c>
      <c r="L513" t="s">
        <v>115</v>
      </c>
      <c r="M513" t="s">
        <v>116</v>
      </c>
      <c r="N513" t="s">
        <v>275</v>
      </c>
      <c r="O513" t="s">
        <v>275</v>
      </c>
      <c r="P513" t="s">
        <v>276</v>
      </c>
      <c r="Q513" t="s">
        <v>277</v>
      </c>
      <c r="R513" t="s">
        <v>46</v>
      </c>
      <c r="S513" t="s">
        <v>236</v>
      </c>
      <c r="T513" t="s">
        <v>278</v>
      </c>
      <c r="U513" s="39">
        <f>IFERROR(_xlfn.IFNA(VLOOKUP(FINAL_TABLE[[#This Row],[AIDAParentId]],PAI!$B:$L,8,0),""),"")</f>
        <v>393.39022616714698</v>
      </c>
      <c r="V513" s="39">
        <f>IFERROR(_xlfn.IFNA(VLOOKUP(FINAL_TABLE[[#This Row],[AIDAParentId]],PAI!$B:$L,9,0),""),"")</f>
        <v>366.53803040616202</v>
      </c>
    </row>
    <row r="514" spans="1:22">
      <c r="A514">
        <v>1136</v>
      </c>
      <c r="B514" t="s">
        <v>262</v>
      </c>
      <c r="C514" t="s">
        <v>247</v>
      </c>
      <c r="D514" t="s">
        <v>252</v>
      </c>
      <c r="E514">
        <v>92189</v>
      </c>
      <c r="F514">
        <v>92067</v>
      </c>
      <c r="G514" t="s">
        <v>557</v>
      </c>
      <c r="H514" t="s">
        <v>236</v>
      </c>
      <c r="I514" t="s">
        <v>236</v>
      </c>
      <c r="J514" t="s">
        <v>236</v>
      </c>
      <c r="K514" t="s">
        <v>85</v>
      </c>
      <c r="L514" t="s">
        <v>140</v>
      </c>
      <c r="M514" t="s">
        <v>141</v>
      </c>
      <c r="N514" t="s">
        <v>275</v>
      </c>
      <c r="O514" t="s">
        <v>275</v>
      </c>
      <c r="P514" t="s">
        <v>276</v>
      </c>
      <c r="Q514" t="s">
        <v>277</v>
      </c>
      <c r="R514" t="s">
        <v>46</v>
      </c>
      <c r="S514" t="s">
        <v>236</v>
      </c>
      <c r="T514" t="s">
        <v>282</v>
      </c>
      <c r="U514" s="39">
        <f>IFERROR(_xlfn.IFNA(VLOOKUP(FINAL_TABLE[[#This Row],[AIDAParentId]],PAI!$B:$L,8,0),""),"")</f>
        <v>1085.9100672062239</v>
      </c>
      <c r="V514" s="39">
        <f>IFERROR(_xlfn.IFNA(VLOOKUP(FINAL_TABLE[[#This Row],[AIDAParentId]],PAI!$B:$L,9,0),""),"")</f>
        <v>712.55977348904105</v>
      </c>
    </row>
    <row r="515" spans="1:22">
      <c r="A515">
        <v>1136</v>
      </c>
      <c r="B515" t="s">
        <v>262</v>
      </c>
      <c r="C515" t="s">
        <v>247</v>
      </c>
      <c r="D515" t="s">
        <v>252</v>
      </c>
      <c r="E515">
        <v>92190</v>
      </c>
      <c r="F515">
        <v>92067</v>
      </c>
      <c r="G515" t="s">
        <v>557</v>
      </c>
      <c r="H515" t="s">
        <v>236</v>
      </c>
      <c r="I515" t="s">
        <v>236</v>
      </c>
      <c r="J515" t="s">
        <v>236</v>
      </c>
      <c r="K515" t="s">
        <v>85</v>
      </c>
      <c r="L515" t="s">
        <v>140</v>
      </c>
      <c r="M515" t="s">
        <v>141</v>
      </c>
      <c r="N515" t="s">
        <v>275</v>
      </c>
      <c r="O515" t="s">
        <v>275</v>
      </c>
      <c r="P515" t="s">
        <v>276</v>
      </c>
      <c r="Q515" t="s">
        <v>277</v>
      </c>
      <c r="R515" t="s">
        <v>46</v>
      </c>
      <c r="S515" t="s">
        <v>236</v>
      </c>
      <c r="T515" t="s">
        <v>278</v>
      </c>
      <c r="U515" s="39">
        <f>IFERROR(_xlfn.IFNA(VLOOKUP(FINAL_TABLE[[#This Row],[AIDAParentId]],PAI!$B:$L,8,0),""),"")</f>
        <v>1085.9100672062239</v>
      </c>
      <c r="V515" s="39">
        <f>IFERROR(_xlfn.IFNA(VLOOKUP(FINAL_TABLE[[#This Row],[AIDAParentId]],PAI!$B:$L,9,0),""),"")</f>
        <v>712.55977348904105</v>
      </c>
    </row>
    <row r="516" spans="1:22">
      <c r="A516">
        <v>1136</v>
      </c>
      <c r="B516" t="s">
        <v>262</v>
      </c>
      <c r="C516" t="s">
        <v>247</v>
      </c>
      <c r="D516" t="s">
        <v>252</v>
      </c>
      <c r="E516">
        <v>114869</v>
      </c>
      <c r="F516">
        <v>72651</v>
      </c>
      <c r="G516" t="s">
        <v>683</v>
      </c>
      <c r="H516" t="s">
        <v>236</v>
      </c>
      <c r="I516" t="s">
        <v>236</v>
      </c>
      <c r="J516" t="s">
        <v>236</v>
      </c>
      <c r="K516" t="s">
        <v>80</v>
      </c>
      <c r="L516" t="s">
        <v>104</v>
      </c>
      <c r="M516" t="s">
        <v>105</v>
      </c>
      <c r="N516" t="s">
        <v>275</v>
      </c>
      <c r="O516" t="s">
        <v>275</v>
      </c>
      <c r="P516" t="s">
        <v>276</v>
      </c>
      <c r="Q516" t="s">
        <v>277</v>
      </c>
      <c r="R516" t="s">
        <v>46</v>
      </c>
      <c r="S516" t="s">
        <v>236</v>
      </c>
      <c r="T516" t="s">
        <v>282</v>
      </c>
      <c r="U516" s="39">
        <f>IFERROR(_xlfn.IFNA(VLOOKUP(FINAL_TABLE[[#This Row],[AIDAParentId]],PAI!$B:$L,8,0),""),"")</f>
        <v>674.37854406431939</v>
      </c>
      <c r="V516" s="39">
        <f>IFERROR(_xlfn.IFNA(VLOOKUP(FINAL_TABLE[[#This Row],[AIDAParentId]],PAI!$B:$L,9,0),""),"")</f>
        <v>1712.5926576727563</v>
      </c>
    </row>
    <row r="517" spans="1:22">
      <c r="A517">
        <v>1136</v>
      </c>
      <c r="B517" t="s">
        <v>262</v>
      </c>
      <c r="C517" t="s">
        <v>247</v>
      </c>
      <c r="D517" t="s">
        <v>252</v>
      </c>
      <c r="E517">
        <v>114870</v>
      </c>
      <c r="F517">
        <v>72651</v>
      </c>
      <c r="G517" t="s">
        <v>683</v>
      </c>
      <c r="H517" t="s">
        <v>236</v>
      </c>
      <c r="I517" t="s">
        <v>236</v>
      </c>
      <c r="J517" t="s">
        <v>236</v>
      </c>
      <c r="K517" t="s">
        <v>80</v>
      </c>
      <c r="L517" t="s">
        <v>104</v>
      </c>
      <c r="M517" t="s">
        <v>105</v>
      </c>
      <c r="N517" t="s">
        <v>275</v>
      </c>
      <c r="O517" t="s">
        <v>275</v>
      </c>
      <c r="P517" t="s">
        <v>276</v>
      </c>
      <c r="Q517" t="s">
        <v>277</v>
      </c>
      <c r="R517" t="s">
        <v>46</v>
      </c>
      <c r="S517" t="s">
        <v>236</v>
      </c>
      <c r="T517" t="s">
        <v>278</v>
      </c>
      <c r="U517" s="39">
        <f>IFERROR(_xlfn.IFNA(VLOOKUP(FINAL_TABLE[[#This Row],[AIDAParentId]],PAI!$B:$L,8,0),""),"")</f>
        <v>674.37854406431939</v>
      </c>
      <c r="V517" s="39">
        <f>IFERROR(_xlfn.IFNA(VLOOKUP(FINAL_TABLE[[#This Row],[AIDAParentId]],PAI!$B:$L,9,0),""),"")</f>
        <v>1712.5926576727563</v>
      </c>
    </row>
    <row r="518" spans="1:22">
      <c r="A518">
        <v>1136</v>
      </c>
      <c r="B518" t="s">
        <v>262</v>
      </c>
      <c r="C518" t="s">
        <v>247</v>
      </c>
      <c r="D518" t="s">
        <v>252</v>
      </c>
      <c r="E518">
        <v>115288</v>
      </c>
      <c r="F518">
        <v>72651</v>
      </c>
      <c r="G518" t="s">
        <v>683</v>
      </c>
      <c r="H518" t="s">
        <v>236</v>
      </c>
      <c r="I518" t="s">
        <v>236</v>
      </c>
      <c r="J518" t="s">
        <v>236</v>
      </c>
      <c r="K518" t="s">
        <v>80</v>
      </c>
      <c r="L518" t="s">
        <v>104</v>
      </c>
      <c r="M518" t="s">
        <v>105</v>
      </c>
      <c r="N518" t="s">
        <v>275</v>
      </c>
      <c r="O518" t="s">
        <v>275</v>
      </c>
      <c r="P518" t="s">
        <v>276</v>
      </c>
      <c r="Q518" t="s">
        <v>277</v>
      </c>
      <c r="R518" t="s">
        <v>46</v>
      </c>
      <c r="S518" t="s">
        <v>236</v>
      </c>
      <c r="T518" t="s">
        <v>295</v>
      </c>
      <c r="U518" s="39">
        <f>IFERROR(_xlfn.IFNA(VLOOKUP(FINAL_TABLE[[#This Row],[AIDAParentId]],PAI!$B:$L,8,0),""),"")</f>
        <v>674.37854406431939</v>
      </c>
      <c r="V518" s="39">
        <f>IFERROR(_xlfn.IFNA(VLOOKUP(FINAL_TABLE[[#This Row],[AIDAParentId]],PAI!$B:$L,9,0),""),"")</f>
        <v>1712.5926576727563</v>
      </c>
    </row>
    <row r="519" spans="1:22">
      <c r="A519">
        <v>1136</v>
      </c>
      <c r="B519" t="s">
        <v>262</v>
      </c>
      <c r="C519" t="s">
        <v>247</v>
      </c>
      <c r="D519" t="s">
        <v>252</v>
      </c>
      <c r="E519">
        <v>98959</v>
      </c>
      <c r="F519">
        <v>98957</v>
      </c>
      <c r="G519" t="s">
        <v>617</v>
      </c>
      <c r="H519" t="s">
        <v>236</v>
      </c>
      <c r="I519" t="s">
        <v>236</v>
      </c>
      <c r="J519" t="s">
        <v>236</v>
      </c>
      <c r="K519" t="s">
        <v>80</v>
      </c>
      <c r="L519" t="s">
        <v>104</v>
      </c>
      <c r="M519" t="s">
        <v>108</v>
      </c>
      <c r="N519" t="s">
        <v>275</v>
      </c>
      <c r="O519" t="s">
        <v>275</v>
      </c>
      <c r="P519" t="s">
        <v>276</v>
      </c>
      <c r="Q519" t="s">
        <v>277</v>
      </c>
      <c r="R519" t="s">
        <v>46</v>
      </c>
      <c r="S519" t="s">
        <v>236</v>
      </c>
      <c r="T519" t="s">
        <v>278</v>
      </c>
      <c r="U519" s="39">
        <f>IFERROR(_xlfn.IFNA(VLOOKUP(FINAL_TABLE[[#This Row],[AIDAParentId]],PAI!$B:$L,8,0),""),"")</f>
        <v>281.28868185120513</v>
      </c>
      <c r="V519" s="39">
        <f>IFERROR(_xlfn.IFNA(VLOOKUP(FINAL_TABLE[[#This Row],[AIDAParentId]],PAI!$B:$L,9,0),""),"")</f>
        <v>247.50865127139704</v>
      </c>
    </row>
    <row r="520" spans="1:22">
      <c r="A520">
        <v>1136</v>
      </c>
      <c r="B520" t="s">
        <v>262</v>
      </c>
      <c r="C520" t="s">
        <v>247</v>
      </c>
      <c r="D520" t="s">
        <v>252</v>
      </c>
      <c r="E520">
        <v>98961</v>
      </c>
      <c r="F520">
        <v>98957</v>
      </c>
      <c r="G520" t="s">
        <v>617</v>
      </c>
      <c r="H520" t="s">
        <v>236</v>
      </c>
      <c r="I520" t="s">
        <v>236</v>
      </c>
      <c r="J520" t="s">
        <v>236</v>
      </c>
      <c r="K520" t="s">
        <v>80</v>
      </c>
      <c r="L520" t="s">
        <v>104</v>
      </c>
      <c r="M520" t="s">
        <v>108</v>
      </c>
      <c r="N520" t="s">
        <v>275</v>
      </c>
      <c r="O520" t="s">
        <v>275</v>
      </c>
      <c r="P520" t="s">
        <v>276</v>
      </c>
      <c r="Q520" t="s">
        <v>277</v>
      </c>
      <c r="R520" t="s">
        <v>46</v>
      </c>
      <c r="S520" t="s">
        <v>236</v>
      </c>
      <c r="T520" t="s">
        <v>282</v>
      </c>
      <c r="U520" s="39">
        <f>IFERROR(_xlfn.IFNA(VLOOKUP(FINAL_TABLE[[#This Row],[AIDAParentId]],PAI!$B:$L,8,0),""),"")</f>
        <v>281.28868185120513</v>
      </c>
      <c r="V520" s="39">
        <f>IFERROR(_xlfn.IFNA(VLOOKUP(FINAL_TABLE[[#This Row],[AIDAParentId]],PAI!$B:$L,9,0),""),"")</f>
        <v>247.50865127139704</v>
      </c>
    </row>
    <row r="521" spans="1:22">
      <c r="A521">
        <v>1136</v>
      </c>
      <c r="B521" t="s">
        <v>262</v>
      </c>
      <c r="C521" t="s">
        <v>247</v>
      </c>
      <c r="D521" t="s">
        <v>252</v>
      </c>
      <c r="E521">
        <v>90498</v>
      </c>
      <c r="F521">
        <v>90493</v>
      </c>
      <c r="G521" t="s">
        <v>367</v>
      </c>
      <c r="H521" t="s">
        <v>236</v>
      </c>
      <c r="I521" t="s">
        <v>236</v>
      </c>
      <c r="J521" t="s">
        <v>236</v>
      </c>
      <c r="K521" t="s">
        <v>83</v>
      </c>
      <c r="L521" t="s">
        <v>115</v>
      </c>
      <c r="M521" t="s">
        <v>116</v>
      </c>
      <c r="N521" t="s">
        <v>275</v>
      </c>
      <c r="O521" t="s">
        <v>275</v>
      </c>
      <c r="P521" t="s">
        <v>276</v>
      </c>
      <c r="Q521" t="s">
        <v>277</v>
      </c>
      <c r="R521" t="s">
        <v>46</v>
      </c>
      <c r="S521" t="s">
        <v>236</v>
      </c>
      <c r="T521" t="s">
        <v>278</v>
      </c>
      <c r="U521" s="39">
        <f>IFERROR(_xlfn.IFNA(VLOOKUP(FINAL_TABLE[[#This Row],[AIDAParentId]],PAI!$B:$L,8,0),""),"")</f>
        <v>452.83259831868821</v>
      </c>
      <c r="V521" s="39">
        <f>IFERROR(_xlfn.IFNA(VLOOKUP(FINAL_TABLE[[#This Row],[AIDAParentId]],PAI!$B:$L,9,0),""),"")</f>
        <v>421.92296008115244</v>
      </c>
    </row>
    <row r="522" spans="1:22">
      <c r="A522">
        <v>1136</v>
      </c>
      <c r="B522" t="s">
        <v>262</v>
      </c>
      <c r="C522" t="s">
        <v>247</v>
      </c>
      <c r="D522" t="s">
        <v>252</v>
      </c>
      <c r="E522">
        <v>90499</v>
      </c>
      <c r="F522">
        <v>90493</v>
      </c>
      <c r="G522" t="s">
        <v>367</v>
      </c>
      <c r="H522" t="s">
        <v>236</v>
      </c>
      <c r="I522" t="s">
        <v>236</v>
      </c>
      <c r="J522" t="s">
        <v>236</v>
      </c>
      <c r="K522" t="s">
        <v>83</v>
      </c>
      <c r="L522" t="s">
        <v>115</v>
      </c>
      <c r="M522" t="s">
        <v>116</v>
      </c>
      <c r="N522" t="s">
        <v>275</v>
      </c>
      <c r="O522" t="s">
        <v>275</v>
      </c>
      <c r="P522" t="s">
        <v>276</v>
      </c>
      <c r="Q522" t="s">
        <v>277</v>
      </c>
      <c r="R522" t="s">
        <v>46</v>
      </c>
      <c r="S522" t="s">
        <v>236</v>
      </c>
      <c r="T522" t="s">
        <v>295</v>
      </c>
      <c r="U522" s="39">
        <f>IFERROR(_xlfn.IFNA(VLOOKUP(FINAL_TABLE[[#This Row],[AIDAParentId]],PAI!$B:$L,8,0),""),"")</f>
        <v>452.83259831868821</v>
      </c>
      <c r="V522" s="39">
        <f>IFERROR(_xlfn.IFNA(VLOOKUP(FINAL_TABLE[[#This Row],[AIDAParentId]],PAI!$B:$L,9,0),""),"")</f>
        <v>421.92296008115244</v>
      </c>
    </row>
    <row r="523" spans="1:22">
      <c r="A523">
        <v>1136</v>
      </c>
      <c r="B523" t="s">
        <v>262</v>
      </c>
      <c r="C523" t="s">
        <v>247</v>
      </c>
      <c r="D523" t="s">
        <v>252</v>
      </c>
      <c r="E523">
        <v>90497</v>
      </c>
      <c r="F523">
        <v>90493</v>
      </c>
      <c r="G523" t="s">
        <v>367</v>
      </c>
      <c r="H523" t="s">
        <v>236</v>
      </c>
      <c r="I523" t="s">
        <v>236</v>
      </c>
      <c r="J523" t="s">
        <v>236</v>
      </c>
      <c r="K523" t="s">
        <v>83</v>
      </c>
      <c r="L523" t="s">
        <v>115</v>
      </c>
      <c r="M523" t="s">
        <v>116</v>
      </c>
      <c r="N523" t="s">
        <v>275</v>
      </c>
      <c r="O523" t="s">
        <v>275</v>
      </c>
      <c r="P523" t="s">
        <v>276</v>
      </c>
      <c r="Q523" t="s">
        <v>277</v>
      </c>
      <c r="R523" t="s">
        <v>46</v>
      </c>
      <c r="S523" t="s">
        <v>236</v>
      </c>
      <c r="T523" t="s">
        <v>282</v>
      </c>
      <c r="U523" s="39">
        <f>IFERROR(_xlfn.IFNA(VLOOKUP(FINAL_TABLE[[#This Row],[AIDAParentId]],PAI!$B:$L,8,0),""),"")</f>
        <v>452.83259831868821</v>
      </c>
      <c r="V523" s="39">
        <f>IFERROR(_xlfn.IFNA(VLOOKUP(FINAL_TABLE[[#This Row],[AIDAParentId]],PAI!$B:$L,9,0),""),"")</f>
        <v>421.92296008115244</v>
      </c>
    </row>
    <row r="524" spans="1:22">
      <c r="A524">
        <v>1136</v>
      </c>
      <c r="B524" t="s">
        <v>262</v>
      </c>
      <c r="C524" t="s">
        <v>247</v>
      </c>
      <c r="D524" t="s">
        <v>252</v>
      </c>
      <c r="E524">
        <v>98430</v>
      </c>
      <c r="F524">
        <v>90493</v>
      </c>
      <c r="G524" t="s">
        <v>367</v>
      </c>
      <c r="H524" t="s">
        <v>236</v>
      </c>
      <c r="I524" t="s">
        <v>236</v>
      </c>
      <c r="J524" t="s">
        <v>236</v>
      </c>
      <c r="K524" t="s">
        <v>83</v>
      </c>
      <c r="L524" t="s">
        <v>115</v>
      </c>
      <c r="M524" t="s">
        <v>116</v>
      </c>
      <c r="N524" t="s">
        <v>275</v>
      </c>
      <c r="O524" t="s">
        <v>275</v>
      </c>
      <c r="P524" t="s">
        <v>276</v>
      </c>
      <c r="Q524" t="s">
        <v>277</v>
      </c>
      <c r="R524" t="s">
        <v>46</v>
      </c>
      <c r="S524" t="s">
        <v>236</v>
      </c>
      <c r="T524" t="s">
        <v>278</v>
      </c>
      <c r="U524" s="39">
        <f>IFERROR(_xlfn.IFNA(VLOOKUP(FINAL_TABLE[[#This Row],[AIDAParentId]],PAI!$B:$L,8,0),""),"")</f>
        <v>452.83259831868821</v>
      </c>
      <c r="V524" s="39">
        <f>IFERROR(_xlfn.IFNA(VLOOKUP(FINAL_TABLE[[#This Row],[AIDAParentId]],PAI!$B:$L,9,0),""),"")</f>
        <v>421.92296008115244</v>
      </c>
    </row>
    <row r="525" spans="1:22">
      <c r="A525">
        <v>1136</v>
      </c>
      <c r="B525" t="s">
        <v>262</v>
      </c>
      <c r="C525" t="s">
        <v>247</v>
      </c>
      <c r="D525" t="s">
        <v>252</v>
      </c>
      <c r="E525">
        <v>111005</v>
      </c>
      <c r="F525">
        <v>111001</v>
      </c>
      <c r="G525" t="s">
        <v>844</v>
      </c>
      <c r="H525" t="s">
        <v>236</v>
      </c>
      <c r="I525" t="s">
        <v>236</v>
      </c>
      <c r="J525" t="s">
        <v>236</v>
      </c>
      <c r="K525" t="s">
        <v>88</v>
      </c>
      <c r="L525" t="s">
        <v>187</v>
      </c>
      <c r="M525" t="s">
        <v>187</v>
      </c>
      <c r="N525" t="s">
        <v>275</v>
      </c>
      <c r="O525" t="s">
        <v>275</v>
      </c>
      <c r="P525" t="s">
        <v>276</v>
      </c>
      <c r="Q525" t="s">
        <v>277</v>
      </c>
      <c r="R525" t="s">
        <v>46</v>
      </c>
      <c r="S525" t="s">
        <v>236</v>
      </c>
      <c r="T525" t="s">
        <v>278</v>
      </c>
      <c r="U525" s="39">
        <f>IFERROR(_xlfn.IFNA(VLOOKUP(FINAL_TABLE[[#This Row],[AIDAParentId]],PAI!$B:$L,8,0),""),"")</f>
        <v>9790.000668874296</v>
      </c>
      <c r="V525" s="39">
        <f>IFERROR(_xlfn.IFNA(VLOOKUP(FINAL_TABLE[[#This Row],[AIDAParentId]],PAI!$B:$L,9,0),""),"")</f>
        <v>254.56503988183164</v>
      </c>
    </row>
    <row r="526" spans="1:22">
      <c r="A526">
        <v>1136</v>
      </c>
      <c r="B526" t="s">
        <v>262</v>
      </c>
      <c r="C526" t="s">
        <v>247</v>
      </c>
      <c r="D526" t="s">
        <v>252</v>
      </c>
      <c r="E526">
        <v>111006</v>
      </c>
      <c r="F526">
        <v>111001</v>
      </c>
      <c r="G526" t="s">
        <v>844</v>
      </c>
      <c r="H526" t="s">
        <v>236</v>
      </c>
      <c r="I526" t="s">
        <v>236</v>
      </c>
      <c r="J526" t="s">
        <v>236</v>
      </c>
      <c r="K526" t="s">
        <v>88</v>
      </c>
      <c r="L526" t="s">
        <v>187</v>
      </c>
      <c r="M526" t="s">
        <v>187</v>
      </c>
      <c r="N526" t="s">
        <v>275</v>
      </c>
      <c r="O526" t="s">
        <v>275</v>
      </c>
      <c r="P526" t="s">
        <v>276</v>
      </c>
      <c r="Q526" t="s">
        <v>277</v>
      </c>
      <c r="R526" t="s">
        <v>46</v>
      </c>
      <c r="S526" t="s">
        <v>236</v>
      </c>
      <c r="T526" t="s">
        <v>282</v>
      </c>
      <c r="U526" s="39">
        <f>IFERROR(_xlfn.IFNA(VLOOKUP(FINAL_TABLE[[#This Row],[AIDAParentId]],PAI!$B:$L,8,0),""),"")</f>
        <v>9790.000668874296</v>
      </c>
      <c r="V526" s="39">
        <f>IFERROR(_xlfn.IFNA(VLOOKUP(FINAL_TABLE[[#This Row],[AIDAParentId]],PAI!$B:$L,9,0),""),"")</f>
        <v>254.56503988183164</v>
      </c>
    </row>
    <row r="527" spans="1:22">
      <c r="A527">
        <v>1136</v>
      </c>
      <c r="B527" t="s">
        <v>262</v>
      </c>
      <c r="C527" t="s">
        <v>247</v>
      </c>
      <c r="D527" t="s">
        <v>252</v>
      </c>
      <c r="E527">
        <v>95043</v>
      </c>
      <c r="F527">
        <v>95035</v>
      </c>
      <c r="G527" t="s">
        <v>607</v>
      </c>
      <c r="H527" t="s">
        <v>236</v>
      </c>
      <c r="I527" t="s">
        <v>236</v>
      </c>
      <c r="J527" t="s">
        <v>236</v>
      </c>
      <c r="K527" t="s">
        <v>33</v>
      </c>
      <c r="L527" t="s">
        <v>146</v>
      </c>
      <c r="M527" t="s">
        <v>170</v>
      </c>
      <c r="N527" t="s">
        <v>275</v>
      </c>
      <c r="O527" t="s">
        <v>275</v>
      </c>
      <c r="P527" t="s">
        <v>276</v>
      </c>
      <c r="Q527" t="s">
        <v>277</v>
      </c>
      <c r="R527" t="s">
        <v>46</v>
      </c>
      <c r="S527" t="s">
        <v>236</v>
      </c>
      <c r="T527" t="s">
        <v>278</v>
      </c>
      <c r="U527" s="39">
        <f>IFERROR(_xlfn.IFNA(VLOOKUP(FINAL_TABLE[[#This Row],[AIDAParentId]],PAI!$B:$L,8,0),""),"")</f>
        <v>1689.5466469705527</v>
      </c>
      <c r="V527" s="39">
        <f>IFERROR(_xlfn.IFNA(VLOOKUP(FINAL_TABLE[[#This Row],[AIDAParentId]],PAI!$B:$L,9,0),""),"")</f>
        <v>714.61019152289816</v>
      </c>
    </row>
    <row r="528" spans="1:22">
      <c r="A528">
        <v>1136</v>
      </c>
      <c r="B528" t="s">
        <v>262</v>
      </c>
      <c r="C528" t="s">
        <v>247</v>
      </c>
      <c r="D528" t="s">
        <v>252</v>
      </c>
      <c r="E528">
        <v>95045</v>
      </c>
      <c r="F528">
        <v>95035</v>
      </c>
      <c r="G528" t="s">
        <v>607</v>
      </c>
      <c r="H528" t="s">
        <v>236</v>
      </c>
      <c r="I528" t="s">
        <v>236</v>
      </c>
      <c r="J528" t="s">
        <v>236</v>
      </c>
      <c r="K528" t="s">
        <v>33</v>
      </c>
      <c r="L528" t="s">
        <v>146</v>
      </c>
      <c r="M528" t="s">
        <v>170</v>
      </c>
      <c r="N528" t="s">
        <v>275</v>
      </c>
      <c r="O528" t="s">
        <v>275</v>
      </c>
      <c r="P528" t="s">
        <v>276</v>
      </c>
      <c r="Q528" t="s">
        <v>277</v>
      </c>
      <c r="R528" t="s">
        <v>46</v>
      </c>
      <c r="S528" t="s">
        <v>236</v>
      </c>
      <c r="T528" t="s">
        <v>295</v>
      </c>
      <c r="U528" s="39">
        <f>IFERROR(_xlfn.IFNA(VLOOKUP(FINAL_TABLE[[#This Row],[AIDAParentId]],PAI!$B:$L,8,0),""),"")</f>
        <v>1689.5466469705527</v>
      </c>
      <c r="V528" s="39">
        <f>IFERROR(_xlfn.IFNA(VLOOKUP(FINAL_TABLE[[#This Row],[AIDAParentId]],PAI!$B:$L,9,0),""),"")</f>
        <v>714.61019152289816</v>
      </c>
    </row>
    <row r="529" spans="1:22">
      <c r="A529">
        <v>1136</v>
      </c>
      <c r="B529" t="s">
        <v>262</v>
      </c>
      <c r="C529" t="s">
        <v>247</v>
      </c>
      <c r="D529" t="s">
        <v>252</v>
      </c>
      <c r="E529">
        <v>111177</v>
      </c>
      <c r="F529">
        <v>95035</v>
      </c>
      <c r="G529" t="s">
        <v>607</v>
      </c>
      <c r="H529" t="s">
        <v>236</v>
      </c>
      <c r="I529" t="s">
        <v>236</v>
      </c>
      <c r="J529" t="s">
        <v>236</v>
      </c>
      <c r="K529" t="s">
        <v>33</v>
      </c>
      <c r="L529" t="s">
        <v>146</v>
      </c>
      <c r="M529" t="s">
        <v>170</v>
      </c>
      <c r="N529" t="s">
        <v>275</v>
      </c>
      <c r="O529" t="s">
        <v>275</v>
      </c>
      <c r="P529" t="s">
        <v>276</v>
      </c>
      <c r="Q529" t="s">
        <v>403</v>
      </c>
      <c r="R529" t="s">
        <v>149</v>
      </c>
      <c r="S529" t="s">
        <v>236</v>
      </c>
      <c r="U529" s="39">
        <f>IFERROR(_xlfn.IFNA(VLOOKUP(FINAL_TABLE[[#This Row],[AIDAParentId]],PAI!$B:$L,8,0),""),"")</f>
        <v>1689.5466469705527</v>
      </c>
      <c r="V529" s="39">
        <f>IFERROR(_xlfn.IFNA(VLOOKUP(FINAL_TABLE[[#This Row],[AIDAParentId]],PAI!$B:$L,9,0),""),"")</f>
        <v>714.61019152289816</v>
      </c>
    </row>
    <row r="530" spans="1:22">
      <c r="A530">
        <v>1136</v>
      </c>
      <c r="B530" t="s">
        <v>262</v>
      </c>
      <c r="C530" t="s">
        <v>247</v>
      </c>
      <c r="D530" t="s">
        <v>252</v>
      </c>
      <c r="E530">
        <v>111551</v>
      </c>
      <c r="F530">
        <v>111549</v>
      </c>
      <c r="G530" t="s">
        <v>851</v>
      </c>
      <c r="H530" t="s">
        <v>236</v>
      </c>
      <c r="I530" t="s">
        <v>236</v>
      </c>
      <c r="J530" t="s">
        <v>236</v>
      </c>
      <c r="K530" t="s">
        <v>83</v>
      </c>
      <c r="L530" t="s">
        <v>96</v>
      </c>
      <c r="M530" t="s">
        <v>111</v>
      </c>
      <c r="N530" t="s">
        <v>275</v>
      </c>
      <c r="O530" t="s">
        <v>275</v>
      </c>
      <c r="P530" t="s">
        <v>276</v>
      </c>
      <c r="Q530" t="s">
        <v>277</v>
      </c>
      <c r="R530" t="s">
        <v>46</v>
      </c>
      <c r="S530" t="s">
        <v>236</v>
      </c>
      <c r="T530" t="s">
        <v>278</v>
      </c>
      <c r="U530" s="39">
        <f>IFERROR(_xlfn.IFNA(VLOOKUP(FINAL_TABLE[[#This Row],[AIDAParentId]],PAI!$B:$L,8,0),""),"")</f>
        <v>8078.1004844581166</v>
      </c>
      <c r="V530" s="39">
        <f>IFERROR(_xlfn.IFNA(VLOOKUP(FINAL_TABLE[[#This Row],[AIDAParentId]],PAI!$B:$L,9,0),""),"")</f>
        <v>764.65025697326485</v>
      </c>
    </row>
    <row r="531" spans="1:22">
      <c r="A531">
        <v>1136</v>
      </c>
      <c r="B531" t="s">
        <v>262</v>
      </c>
      <c r="C531" t="s">
        <v>247</v>
      </c>
      <c r="D531" t="s">
        <v>252</v>
      </c>
      <c r="E531">
        <v>110326</v>
      </c>
      <c r="F531">
        <v>82533</v>
      </c>
      <c r="G531" t="s">
        <v>672</v>
      </c>
      <c r="H531" t="s">
        <v>236</v>
      </c>
      <c r="I531" t="s">
        <v>236</v>
      </c>
      <c r="J531" t="s">
        <v>236</v>
      </c>
      <c r="K531" t="s">
        <v>93</v>
      </c>
      <c r="L531" t="s">
        <v>94</v>
      </c>
      <c r="M531" t="s">
        <v>101</v>
      </c>
      <c r="N531" t="s">
        <v>275</v>
      </c>
      <c r="O531" t="s">
        <v>275</v>
      </c>
      <c r="P531" t="s">
        <v>276</v>
      </c>
      <c r="Q531" t="s">
        <v>277</v>
      </c>
      <c r="R531" t="s">
        <v>46</v>
      </c>
      <c r="S531" t="s">
        <v>236</v>
      </c>
      <c r="T531" t="s">
        <v>278</v>
      </c>
      <c r="U531" s="39">
        <f>IFERROR(_xlfn.IFNA(VLOOKUP(FINAL_TABLE[[#This Row],[AIDAParentId]],PAI!$B:$L,8,0),""),"")</f>
        <v>223.79016748756007</v>
      </c>
      <c r="V531" s="39">
        <f>IFERROR(_xlfn.IFNA(VLOOKUP(FINAL_TABLE[[#This Row],[AIDAParentId]],PAI!$B:$L,9,0),""),"")</f>
        <v>293.80020832835658</v>
      </c>
    </row>
    <row r="532" spans="1:22">
      <c r="A532">
        <v>1136</v>
      </c>
      <c r="B532" t="s">
        <v>262</v>
      </c>
      <c r="C532" t="s">
        <v>247</v>
      </c>
      <c r="D532" t="s">
        <v>252</v>
      </c>
      <c r="E532">
        <v>106836</v>
      </c>
      <c r="F532">
        <v>106831</v>
      </c>
      <c r="G532" t="s">
        <v>660</v>
      </c>
      <c r="H532" t="s">
        <v>236</v>
      </c>
      <c r="I532" t="s">
        <v>236</v>
      </c>
      <c r="J532" t="s">
        <v>236</v>
      </c>
      <c r="K532" t="s">
        <v>83</v>
      </c>
      <c r="L532" t="s">
        <v>87</v>
      </c>
      <c r="M532" t="s">
        <v>87</v>
      </c>
      <c r="N532" t="s">
        <v>275</v>
      </c>
      <c r="O532" t="s">
        <v>275</v>
      </c>
      <c r="P532" t="s">
        <v>276</v>
      </c>
      <c r="Q532" t="s">
        <v>277</v>
      </c>
      <c r="R532" t="s">
        <v>46</v>
      </c>
      <c r="S532" t="s">
        <v>236</v>
      </c>
      <c r="T532" t="s">
        <v>295</v>
      </c>
      <c r="U532" s="39">
        <f>IFERROR(_xlfn.IFNA(VLOOKUP(FINAL_TABLE[[#This Row],[AIDAParentId]],PAI!$B:$L,8,0),""),"")</f>
        <v>1258.5416829512255</v>
      </c>
      <c r="V532" s="39">
        <f>IFERROR(_xlfn.IFNA(VLOOKUP(FINAL_TABLE[[#This Row],[AIDAParentId]],PAI!$B:$L,9,0),""),"")</f>
        <v>629.45072836327427</v>
      </c>
    </row>
    <row r="533" spans="1:22">
      <c r="A533">
        <v>1136</v>
      </c>
      <c r="B533" t="s">
        <v>262</v>
      </c>
      <c r="C533" t="s">
        <v>247</v>
      </c>
      <c r="D533" t="s">
        <v>252</v>
      </c>
      <c r="E533">
        <v>106835</v>
      </c>
      <c r="F533">
        <v>106831</v>
      </c>
      <c r="G533" t="s">
        <v>660</v>
      </c>
      <c r="H533" t="s">
        <v>236</v>
      </c>
      <c r="I533" t="s">
        <v>236</v>
      </c>
      <c r="J533" t="s">
        <v>236</v>
      </c>
      <c r="K533" t="s">
        <v>83</v>
      </c>
      <c r="L533" t="s">
        <v>87</v>
      </c>
      <c r="M533" t="s">
        <v>87</v>
      </c>
      <c r="N533" t="s">
        <v>275</v>
      </c>
      <c r="O533" t="s">
        <v>275</v>
      </c>
      <c r="P533" t="s">
        <v>276</v>
      </c>
      <c r="Q533" t="s">
        <v>277</v>
      </c>
      <c r="R533" t="s">
        <v>46</v>
      </c>
      <c r="S533" t="s">
        <v>236</v>
      </c>
      <c r="T533" t="s">
        <v>278</v>
      </c>
      <c r="U533" s="39">
        <f>IFERROR(_xlfn.IFNA(VLOOKUP(FINAL_TABLE[[#This Row],[AIDAParentId]],PAI!$B:$L,8,0),""),"")</f>
        <v>1258.5416829512255</v>
      </c>
      <c r="V533" s="39">
        <f>IFERROR(_xlfn.IFNA(VLOOKUP(FINAL_TABLE[[#This Row],[AIDAParentId]],PAI!$B:$L,9,0),""),"")</f>
        <v>629.45072836327427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B88D3-9BC0-40C3-9319-0D68F629D48D}">
  <sheetPr codeName="Sheet23">
    <tabColor theme="4"/>
  </sheetPr>
  <dimension ref="B3:L24523"/>
  <sheetViews>
    <sheetView showGridLines="0" zoomScale="70" zoomScaleNormal="70" workbookViewId="0">
      <selection activeCell="K32" sqref="K32"/>
    </sheetView>
  </sheetViews>
  <sheetFormatPr baseColWidth="10" defaultColWidth="8.83203125" defaultRowHeight="15"/>
  <cols>
    <col min="2" max="2" width="46" style="21" customWidth="1"/>
    <col min="3" max="12" width="25.6640625" style="24" customWidth="1"/>
  </cols>
  <sheetData>
    <row r="3" spans="2:12" s="35" customFormat="1" ht="33" thickBot="1">
      <c r="B3" s="29" t="s">
        <v>223</v>
      </c>
      <c r="C3" s="30" t="s">
        <v>224</v>
      </c>
      <c r="D3" s="31" t="s">
        <v>225</v>
      </c>
      <c r="E3" s="32" t="s">
        <v>226</v>
      </c>
      <c r="F3" s="33" t="s">
        <v>227</v>
      </c>
      <c r="G3" s="32" t="s">
        <v>228</v>
      </c>
      <c r="H3" s="33" t="s">
        <v>229</v>
      </c>
      <c r="I3" s="34" t="s">
        <v>230</v>
      </c>
      <c r="J3" s="34" t="s">
        <v>231</v>
      </c>
      <c r="K3" s="34" t="s">
        <v>232</v>
      </c>
      <c r="L3" s="34" t="s">
        <v>233</v>
      </c>
    </row>
    <row r="4" spans="2:12" ht="16" thickTop="1">
      <c r="B4" s="26">
        <v>86428</v>
      </c>
      <c r="C4" s="27" t="s">
        <v>203</v>
      </c>
      <c r="D4" s="28" t="s">
        <v>203</v>
      </c>
      <c r="E4" s="24">
        <v>65.855999999999995</v>
      </c>
      <c r="F4" s="28" t="s">
        <v>203</v>
      </c>
      <c r="G4" s="24">
        <v>23.33</v>
      </c>
      <c r="H4" s="28">
        <v>37.5</v>
      </c>
      <c r="I4" s="24">
        <v>59.979529097581064</v>
      </c>
      <c r="J4" s="24">
        <v>219.30362992922142</v>
      </c>
      <c r="K4" s="24">
        <v>4333.6572877465733</v>
      </c>
      <c r="L4" s="24">
        <v>4597.0809687081546</v>
      </c>
    </row>
    <row r="5" spans="2:12">
      <c r="B5" s="21">
        <v>58214</v>
      </c>
      <c r="C5" s="27" t="s">
        <v>203</v>
      </c>
      <c r="D5" s="28" t="s">
        <v>203</v>
      </c>
      <c r="E5" s="24">
        <v>87.378999999999991</v>
      </c>
      <c r="F5" s="28" t="s">
        <v>203</v>
      </c>
      <c r="G5" s="24">
        <v>20.614000000000001</v>
      </c>
      <c r="H5" s="28">
        <v>35</v>
      </c>
      <c r="I5" s="24">
        <v>6973.7020063422906</v>
      </c>
      <c r="J5" s="24">
        <v>10739.96710880426</v>
      </c>
      <c r="K5" s="24">
        <v>92640.4282533925</v>
      </c>
      <c r="L5" s="24">
        <v>85309.737781358315</v>
      </c>
    </row>
    <row r="6" spans="2:12">
      <c r="B6" s="21">
        <v>97435</v>
      </c>
      <c r="C6" s="27">
        <v>6.0263558480005058E-2</v>
      </c>
      <c r="D6" s="28" t="s">
        <v>203</v>
      </c>
      <c r="E6" s="24">
        <v>58.222999999999999</v>
      </c>
      <c r="F6" s="28" t="s">
        <v>203</v>
      </c>
      <c r="G6" s="24">
        <v>6</v>
      </c>
      <c r="H6" s="28">
        <v>33.332999999999998</v>
      </c>
      <c r="I6" s="24">
        <v>503.57159863885545</v>
      </c>
      <c r="J6" s="24">
        <v>818.85466507168201</v>
      </c>
      <c r="K6" s="24">
        <v>8747.714026662592</v>
      </c>
      <c r="L6" s="24">
        <v>8127.2829151308279</v>
      </c>
    </row>
    <row r="7" spans="2:12">
      <c r="B7" s="21">
        <v>90619</v>
      </c>
      <c r="C7" s="27" t="s">
        <v>203</v>
      </c>
      <c r="D7" s="28" t="s">
        <v>203</v>
      </c>
      <c r="E7" s="24">
        <v>83.073999999999998</v>
      </c>
      <c r="F7" s="28" t="s">
        <v>203</v>
      </c>
      <c r="G7" s="24">
        <v>25.956</v>
      </c>
      <c r="H7" s="28">
        <v>27.922000000000001</v>
      </c>
      <c r="I7" s="24">
        <v>16328.986921099442</v>
      </c>
      <c r="J7" s="24">
        <v>7843.8839207100709</v>
      </c>
      <c r="K7" s="24">
        <v>54748.758441435508</v>
      </c>
      <c r="L7" s="24">
        <v>4145.2185110600303</v>
      </c>
    </row>
    <row r="8" spans="2:12">
      <c r="B8" s="21">
        <v>81058</v>
      </c>
      <c r="C8" s="27" t="s">
        <v>203</v>
      </c>
      <c r="D8" s="28" t="s">
        <v>203</v>
      </c>
      <c r="E8" s="24">
        <v>60.606999999999999</v>
      </c>
      <c r="F8" s="28" t="s">
        <v>203</v>
      </c>
      <c r="G8" s="24">
        <v>12.422499999999999</v>
      </c>
      <c r="H8" s="28">
        <v>33.332999999999998</v>
      </c>
      <c r="I8" s="24">
        <v>89.968755974474604</v>
      </c>
      <c r="J8" s="24">
        <v>246.21522778639212</v>
      </c>
      <c r="K8" s="24">
        <v>1395.4279585859101</v>
      </c>
      <c r="L8" s="24">
        <v>250.98597108178714</v>
      </c>
    </row>
    <row r="9" spans="2:12">
      <c r="B9" s="21">
        <v>51011</v>
      </c>
      <c r="C9" s="27" t="s">
        <v>203</v>
      </c>
      <c r="D9" s="28" t="s">
        <v>203</v>
      </c>
      <c r="E9" s="24">
        <v>81.003</v>
      </c>
      <c r="F9" s="28" t="s">
        <v>203</v>
      </c>
      <c r="G9" s="24">
        <v>8.1</v>
      </c>
      <c r="H9" s="28">
        <v>25</v>
      </c>
      <c r="I9" s="24">
        <v>4910.5004594830225</v>
      </c>
      <c r="J9" s="24">
        <v>2945.9969767518846</v>
      </c>
      <c r="K9" s="24">
        <v>14457.804315406142</v>
      </c>
      <c r="L9" s="24">
        <v>904.02746829710236</v>
      </c>
    </row>
    <row r="10" spans="2:12">
      <c r="B10" s="21">
        <v>86756</v>
      </c>
      <c r="C10" s="27">
        <v>4.1715599599586666</v>
      </c>
      <c r="D10" s="28" t="s">
        <v>203</v>
      </c>
      <c r="E10" s="24">
        <v>85.997</v>
      </c>
      <c r="F10" s="28" t="s">
        <v>203</v>
      </c>
      <c r="G10" s="24">
        <v>4.3339999999999996</v>
      </c>
      <c r="H10" s="28">
        <v>25</v>
      </c>
      <c r="I10" s="24">
        <v>22836.952316250277</v>
      </c>
      <c r="J10" s="24">
        <v>4637.8593415879341</v>
      </c>
      <c r="K10" s="24">
        <v>22710.438924755574</v>
      </c>
      <c r="L10" s="24">
        <v>38610.330589096498</v>
      </c>
    </row>
    <row r="11" spans="2:12">
      <c r="B11" s="21">
        <v>81790</v>
      </c>
      <c r="C11" s="27" t="s">
        <v>203</v>
      </c>
      <c r="D11" s="28" t="s">
        <v>203</v>
      </c>
      <c r="E11" s="24">
        <v>69.674999999999997</v>
      </c>
      <c r="F11" s="28" t="s">
        <v>203</v>
      </c>
      <c r="G11" s="24">
        <v>16.422000000000001</v>
      </c>
      <c r="H11" s="28">
        <v>25</v>
      </c>
      <c r="I11" s="24">
        <v>10231.613346826924</v>
      </c>
      <c r="J11" s="24">
        <v>9002.8962528365864</v>
      </c>
      <c r="K11" s="24">
        <v>52425.407584507309</v>
      </c>
      <c r="L11" s="24">
        <v>18997.443081995807</v>
      </c>
    </row>
    <row r="12" spans="2:12">
      <c r="B12" s="21">
        <v>80434</v>
      </c>
      <c r="C12" s="27">
        <v>4.1975902231600486</v>
      </c>
      <c r="D12" s="28" t="s">
        <v>203</v>
      </c>
      <c r="E12" s="24">
        <v>69.674999999999997</v>
      </c>
      <c r="F12" s="28" t="s">
        <v>203</v>
      </c>
      <c r="G12" s="24">
        <v>16.422000000000001</v>
      </c>
      <c r="H12" s="28">
        <v>25</v>
      </c>
      <c r="I12" s="24">
        <v>10932.072006199312</v>
      </c>
      <c r="J12" s="24">
        <v>13364.646770774807</v>
      </c>
      <c r="K12" s="24">
        <v>136435.40410313584</v>
      </c>
      <c r="L12" s="24">
        <v>666299.6825875158</v>
      </c>
    </row>
    <row r="13" spans="2:12">
      <c r="B13" s="21">
        <v>21464</v>
      </c>
      <c r="C13" s="27" t="s">
        <v>203</v>
      </c>
      <c r="D13" s="28" t="s">
        <v>203</v>
      </c>
      <c r="E13" s="24">
        <v>83.073999999999998</v>
      </c>
      <c r="F13" s="28" t="s">
        <v>203</v>
      </c>
      <c r="G13" s="24">
        <v>25.956</v>
      </c>
      <c r="H13" s="28">
        <v>26.136499999999998</v>
      </c>
      <c r="I13" s="24">
        <v>73354.853669639488</v>
      </c>
      <c r="J13" s="24">
        <v>145977.75940495255</v>
      </c>
      <c r="K13" s="24">
        <v>240924.46815434855</v>
      </c>
      <c r="L13" s="24">
        <v>10001231.008599171</v>
      </c>
    </row>
    <row r="14" spans="2:12">
      <c r="B14" s="21">
        <v>84122</v>
      </c>
      <c r="C14" s="27" t="s">
        <v>203</v>
      </c>
      <c r="D14" s="28" t="s">
        <v>203</v>
      </c>
      <c r="E14" s="24">
        <v>71.206000000000003</v>
      </c>
      <c r="F14" s="28" t="s">
        <v>203</v>
      </c>
      <c r="G14" s="24">
        <v>26.422999999999998</v>
      </c>
      <c r="H14" s="28">
        <v>31.666499999999999</v>
      </c>
      <c r="I14" s="24">
        <v>931.34411224779706</v>
      </c>
      <c r="J14" s="24">
        <v>723.93640532055485</v>
      </c>
      <c r="K14" s="24">
        <v>3121.4226212996241</v>
      </c>
      <c r="L14" s="24">
        <v>183.97712839618015</v>
      </c>
    </row>
    <row r="15" spans="2:12">
      <c r="B15" s="21">
        <v>80572</v>
      </c>
      <c r="C15" s="27" t="s">
        <v>203</v>
      </c>
      <c r="D15" s="28" t="s">
        <v>203</v>
      </c>
      <c r="E15" s="24">
        <v>77.585999999999999</v>
      </c>
      <c r="F15" s="28" t="s">
        <v>203</v>
      </c>
      <c r="G15" s="24">
        <v>18.96</v>
      </c>
      <c r="H15" s="28">
        <v>37.5</v>
      </c>
      <c r="I15" s="24">
        <v>1924.4158125024217</v>
      </c>
      <c r="J15" s="24">
        <v>1434.3427968433159</v>
      </c>
      <c r="K15" s="24">
        <v>7290.4121353684368</v>
      </c>
      <c r="L15" s="24">
        <v>9647.4279789485481</v>
      </c>
    </row>
    <row r="16" spans="2:12">
      <c r="B16" s="21">
        <v>89123</v>
      </c>
      <c r="C16" s="27" t="s">
        <v>203</v>
      </c>
      <c r="D16" s="28" t="s">
        <v>203</v>
      </c>
      <c r="E16" s="24">
        <v>81.003</v>
      </c>
      <c r="F16" s="28" t="s">
        <v>203</v>
      </c>
      <c r="G16" s="24">
        <v>8.1</v>
      </c>
      <c r="H16" s="28">
        <v>25</v>
      </c>
      <c r="I16" s="24">
        <v>7117.8941867717667</v>
      </c>
      <c r="J16" s="24">
        <v>4270.2968726077834</v>
      </c>
      <c r="K16" s="24">
        <v>20956.951768811647</v>
      </c>
      <c r="L16" s="24">
        <v>1310.4106016011647</v>
      </c>
    </row>
    <row r="17" spans="2:12">
      <c r="B17" s="21">
        <v>53079</v>
      </c>
      <c r="C17" s="27" t="s">
        <v>203</v>
      </c>
      <c r="D17" s="28" t="s">
        <v>203</v>
      </c>
      <c r="E17" s="24">
        <v>83.073999999999998</v>
      </c>
      <c r="F17" s="28" t="s">
        <v>203</v>
      </c>
      <c r="G17" s="24">
        <v>25.956</v>
      </c>
      <c r="H17" s="28">
        <v>29.285499999999999</v>
      </c>
      <c r="I17" s="24">
        <v>1272.4788765751023</v>
      </c>
      <c r="J17" s="24">
        <v>3534.6063786548602</v>
      </c>
      <c r="K17" s="24">
        <v>3454.255388476176</v>
      </c>
      <c r="L17" s="24">
        <v>12832.994148730613</v>
      </c>
    </row>
    <row r="18" spans="2:12">
      <c r="B18" s="21">
        <v>81834</v>
      </c>
      <c r="C18" s="27" t="s">
        <v>203</v>
      </c>
      <c r="D18" s="28" t="s">
        <v>203</v>
      </c>
      <c r="E18" s="24">
        <v>81.003</v>
      </c>
      <c r="F18" s="28" t="s">
        <v>203</v>
      </c>
      <c r="G18" s="24">
        <v>8.1</v>
      </c>
      <c r="H18" s="28">
        <v>25</v>
      </c>
      <c r="I18" s="24">
        <v>1159.4569126746624</v>
      </c>
      <c r="J18" s="24">
        <v>695.60253330538114</v>
      </c>
      <c r="K18" s="24">
        <v>3413.7459702753076</v>
      </c>
      <c r="L18" s="24">
        <v>213.45704088890403</v>
      </c>
    </row>
    <row r="19" spans="2:12">
      <c r="B19" s="21">
        <v>82828</v>
      </c>
      <c r="C19" s="27" t="s">
        <v>203</v>
      </c>
      <c r="D19" s="28" t="s">
        <v>203</v>
      </c>
      <c r="E19" s="24">
        <v>81.003</v>
      </c>
      <c r="F19" s="28" t="s">
        <v>203</v>
      </c>
      <c r="G19" s="24">
        <v>8.1</v>
      </c>
      <c r="H19" s="28">
        <v>25</v>
      </c>
      <c r="I19" s="24">
        <v>29.310576125668263</v>
      </c>
      <c r="J19" s="24">
        <v>118.98510209353944</v>
      </c>
      <c r="K19" s="24">
        <v>1567.8338767474502</v>
      </c>
      <c r="L19" s="24">
        <v>22.496347523882374</v>
      </c>
    </row>
    <row r="20" spans="2:12">
      <c r="B20" s="21">
        <v>58252</v>
      </c>
      <c r="C20" s="27" t="s">
        <v>203</v>
      </c>
      <c r="D20" s="28" t="s">
        <v>203</v>
      </c>
      <c r="E20" s="24">
        <v>81.003</v>
      </c>
      <c r="F20" s="28" t="s">
        <v>203</v>
      </c>
      <c r="G20" s="24">
        <v>8.1</v>
      </c>
      <c r="H20" s="28">
        <v>25</v>
      </c>
      <c r="I20" s="24">
        <v>1115.6067897784026</v>
      </c>
      <c r="J20" s="24">
        <v>669.29516798722784</v>
      </c>
      <c r="K20" s="24">
        <v>3284.6396803418006</v>
      </c>
      <c r="L20" s="24">
        <v>205.38419456427584</v>
      </c>
    </row>
    <row r="21" spans="2:12">
      <c r="B21" s="21">
        <v>92485</v>
      </c>
      <c r="C21" s="27" t="s">
        <v>203</v>
      </c>
      <c r="D21" s="28" t="s">
        <v>203</v>
      </c>
      <c r="E21" s="24">
        <v>88.070999999999998</v>
      </c>
      <c r="F21" s="28" t="s">
        <v>203</v>
      </c>
      <c r="G21" s="24">
        <v>20.614000000000001</v>
      </c>
      <c r="H21" s="28">
        <v>33.332999999999998</v>
      </c>
      <c r="I21" s="24">
        <v>1504.498855921121</v>
      </c>
      <c r="J21" s="24">
        <v>1963.9571992006734</v>
      </c>
      <c r="K21" s="24">
        <v>9305.767598481083</v>
      </c>
      <c r="L21" s="24">
        <v>27571.242997400768</v>
      </c>
    </row>
    <row r="22" spans="2:12">
      <c r="B22" s="21">
        <v>89611</v>
      </c>
      <c r="C22" s="27" t="s">
        <v>203</v>
      </c>
      <c r="D22" s="28" t="s">
        <v>203</v>
      </c>
      <c r="E22" s="24">
        <v>58.222999999999999</v>
      </c>
      <c r="F22" s="28" t="s">
        <v>203</v>
      </c>
      <c r="G22" s="24">
        <v>12.744999999999999</v>
      </c>
      <c r="H22" s="28">
        <v>28.571000000000002</v>
      </c>
      <c r="I22" s="24">
        <v>224.71181567044289</v>
      </c>
      <c r="J22" s="24">
        <v>289.47638010670909</v>
      </c>
      <c r="K22" s="24">
        <v>1945.3166794265144</v>
      </c>
      <c r="L22" s="24">
        <v>4034.9773189225989</v>
      </c>
    </row>
    <row r="23" spans="2:12">
      <c r="B23" s="21">
        <v>81322</v>
      </c>
      <c r="C23" s="27" t="s">
        <v>203</v>
      </c>
      <c r="D23" s="28" t="s">
        <v>203</v>
      </c>
      <c r="E23" s="24">
        <v>83.073999999999998</v>
      </c>
      <c r="F23" s="28" t="s">
        <v>203</v>
      </c>
      <c r="G23" s="24">
        <v>25.956</v>
      </c>
      <c r="H23" s="28">
        <v>27.922000000000001</v>
      </c>
      <c r="I23" s="24">
        <v>1035.8126728660206</v>
      </c>
      <c r="J23" s="24">
        <v>497.56879644891353</v>
      </c>
      <c r="K23" s="24">
        <v>3472.9317924826369</v>
      </c>
      <c r="L23" s="24">
        <v>262.9477190655806</v>
      </c>
    </row>
    <row r="24" spans="2:12">
      <c r="B24" s="21">
        <v>23047</v>
      </c>
      <c r="C24" s="27" t="s">
        <v>203</v>
      </c>
      <c r="D24" s="28" t="s">
        <v>203</v>
      </c>
      <c r="E24" s="24">
        <v>65.855999999999995</v>
      </c>
      <c r="F24" s="28" t="s">
        <v>203</v>
      </c>
      <c r="G24" s="24">
        <v>23.33</v>
      </c>
      <c r="H24" s="28">
        <v>30.768999999999998</v>
      </c>
      <c r="I24" s="24">
        <v>1666.6236769919153</v>
      </c>
      <c r="J24" s="24">
        <v>5717.9168963771781</v>
      </c>
      <c r="K24" s="24">
        <v>85895.125691551177</v>
      </c>
      <c r="L24" s="24">
        <v>32137.294231320488</v>
      </c>
    </row>
    <row r="25" spans="2:12">
      <c r="B25" s="21">
        <v>99450</v>
      </c>
      <c r="C25" s="27" t="s">
        <v>203</v>
      </c>
      <c r="D25" s="28" t="s">
        <v>203</v>
      </c>
      <c r="E25" s="24">
        <v>81.003</v>
      </c>
      <c r="F25" s="28" t="s">
        <v>203</v>
      </c>
      <c r="G25" s="24">
        <v>8.1</v>
      </c>
      <c r="H25" s="28">
        <v>25</v>
      </c>
      <c r="I25" s="24">
        <v>5727.9515699300146</v>
      </c>
      <c r="J25" s="24">
        <v>3436.4171528397701</v>
      </c>
      <c r="K25" s="24">
        <v>16864.595291146794</v>
      </c>
      <c r="L25" s="24">
        <v>1054.5209391625651</v>
      </c>
    </row>
    <row r="26" spans="2:12">
      <c r="B26" s="21">
        <v>82802</v>
      </c>
      <c r="C26" s="27" t="s">
        <v>203</v>
      </c>
      <c r="D26" s="28" t="s">
        <v>203</v>
      </c>
      <c r="E26" s="24">
        <v>88.070999999999998</v>
      </c>
      <c r="F26" s="28" t="s">
        <v>203</v>
      </c>
      <c r="G26" s="24">
        <v>20.614000000000001</v>
      </c>
      <c r="H26" s="28">
        <v>24.038499999999999</v>
      </c>
      <c r="I26" s="24">
        <v>1726.0850837659707</v>
      </c>
      <c r="J26" s="24">
        <v>1456.9232331885628</v>
      </c>
      <c r="K26" s="24">
        <v>5026.5625787364461</v>
      </c>
      <c r="L26" s="24">
        <v>72245.371577340848</v>
      </c>
    </row>
    <row r="27" spans="2:12">
      <c r="B27" s="21">
        <v>105006</v>
      </c>
      <c r="C27" s="27">
        <v>0.69830276520537338</v>
      </c>
      <c r="D27" s="28" t="s">
        <v>203</v>
      </c>
      <c r="E27" s="24">
        <v>53.884999999999998</v>
      </c>
      <c r="F27" s="28" t="s">
        <v>203</v>
      </c>
      <c r="G27" s="24">
        <v>4.3339999999999996</v>
      </c>
      <c r="H27" s="28">
        <v>33.332999999999998</v>
      </c>
      <c r="I27" s="24">
        <v>18767.856292535249</v>
      </c>
      <c r="J27" s="24">
        <v>7039.2328233487315</v>
      </c>
      <c r="K27" s="24">
        <v>30081.328709294045</v>
      </c>
      <c r="L27" s="24">
        <v>13380.827403977806</v>
      </c>
    </row>
    <row r="28" spans="2:12">
      <c r="B28" s="21">
        <v>53446</v>
      </c>
      <c r="C28" s="27" t="s">
        <v>203</v>
      </c>
      <c r="D28" s="28" t="s">
        <v>203</v>
      </c>
      <c r="E28" s="24">
        <v>71.206000000000003</v>
      </c>
      <c r="F28" s="28" t="s">
        <v>203</v>
      </c>
      <c r="G28" s="24">
        <v>26.422999999999998</v>
      </c>
      <c r="H28" s="28">
        <v>31.666499999999999</v>
      </c>
      <c r="I28" s="24">
        <v>4082.5454662998804</v>
      </c>
      <c r="J28" s="24">
        <v>3173.3741058369533</v>
      </c>
      <c r="K28" s="24">
        <v>13682.751201633326</v>
      </c>
      <c r="L28" s="24">
        <v>806.46345594425895</v>
      </c>
    </row>
    <row r="29" spans="2:12">
      <c r="B29" s="21">
        <v>92195</v>
      </c>
      <c r="C29" s="27" t="s">
        <v>203</v>
      </c>
      <c r="D29" s="28" t="s">
        <v>203</v>
      </c>
      <c r="E29" s="24">
        <v>88.070999999999998</v>
      </c>
      <c r="F29" s="28" t="s">
        <v>203</v>
      </c>
      <c r="G29" s="24">
        <v>20.614000000000001</v>
      </c>
      <c r="H29" s="28">
        <v>33.332999999999998</v>
      </c>
      <c r="I29" s="24">
        <v>3423.2860337934276</v>
      </c>
      <c r="J29" s="24">
        <v>4468.7220761464032</v>
      </c>
      <c r="K29" s="24">
        <v>21174.030228227624</v>
      </c>
      <c r="L29" s="24">
        <v>62734.677873543907</v>
      </c>
    </row>
    <row r="30" spans="2:12">
      <c r="B30" s="21">
        <v>58090</v>
      </c>
      <c r="C30" s="27">
        <v>7.1106107708477504</v>
      </c>
      <c r="D30" s="28" t="s">
        <v>203</v>
      </c>
      <c r="E30" s="24">
        <v>83.994</v>
      </c>
      <c r="F30" s="28" t="s">
        <v>203</v>
      </c>
      <c r="G30" s="24">
        <v>4.3339999999999996</v>
      </c>
      <c r="H30" s="28">
        <v>20</v>
      </c>
      <c r="I30" s="24">
        <v>232698.04800735859</v>
      </c>
      <c r="J30" s="24">
        <v>180507.57824970325</v>
      </c>
      <c r="K30" s="24">
        <v>709540.03528127668</v>
      </c>
      <c r="L30" s="24">
        <v>252270.29600528386</v>
      </c>
    </row>
    <row r="31" spans="2:12">
      <c r="B31" s="21">
        <v>37128</v>
      </c>
      <c r="C31" s="27">
        <v>12.381069670069179</v>
      </c>
      <c r="D31" s="28" t="s">
        <v>203</v>
      </c>
      <c r="E31" s="24">
        <v>83.073999999999998</v>
      </c>
      <c r="F31" s="28" t="s">
        <v>203</v>
      </c>
      <c r="G31" s="24">
        <v>25.956</v>
      </c>
      <c r="H31" s="28">
        <v>25</v>
      </c>
      <c r="I31" s="24">
        <v>163614.34666025601</v>
      </c>
      <c r="J31" s="24">
        <v>374798.26384316455</v>
      </c>
      <c r="K31" s="24">
        <v>5408207.9159620311</v>
      </c>
      <c r="L31" s="24">
        <v>11441368.055941718</v>
      </c>
    </row>
    <row r="32" spans="2:12">
      <c r="B32" s="21">
        <v>83176</v>
      </c>
      <c r="C32" s="27">
        <v>8.462125028967328E-2</v>
      </c>
      <c r="D32" s="28" t="s">
        <v>203</v>
      </c>
      <c r="E32" s="24">
        <v>69.674999999999997</v>
      </c>
      <c r="F32" s="28" t="s">
        <v>203</v>
      </c>
      <c r="G32" s="24">
        <v>16.422000000000001</v>
      </c>
      <c r="H32" s="28">
        <v>25</v>
      </c>
      <c r="I32" s="24">
        <v>780.71905071002993</v>
      </c>
      <c r="J32" s="24">
        <v>1376.7225131153489</v>
      </c>
      <c r="K32" s="24">
        <v>10157.904427660369</v>
      </c>
      <c r="L32" s="24">
        <v>11621.381605950945</v>
      </c>
    </row>
    <row r="33" spans="2:12">
      <c r="B33" s="21">
        <v>27085</v>
      </c>
      <c r="C33" s="27">
        <v>0.15290280180739213</v>
      </c>
      <c r="D33" s="28" t="s">
        <v>203</v>
      </c>
      <c r="E33" s="24">
        <v>88.070999999999998</v>
      </c>
      <c r="F33" s="28" t="s">
        <v>203</v>
      </c>
      <c r="G33" s="24">
        <v>20.614000000000001</v>
      </c>
      <c r="H33" s="28">
        <v>28.571000000000002</v>
      </c>
      <c r="I33" s="24">
        <v>3271.0590451975149</v>
      </c>
      <c r="J33" s="24">
        <v>3437.896093230217</v>
      </c>
      <c r="K33" s="24">
        <v>22231.113104755434</v>
      </c>
      <c r="L33" s="24">
        <v>156372.09717713579</v>
      </c>
    </row>
    <row r="34" spans="2:12">
      <c r="B34" s="21">
        <v>96697</v>
      </c>
      <c r="C34" s="27" t="s">
        <v>203</v>
      </c>
      <c r="D34" s="28" t="s">
        <v>203</v>
      </c>
      <c r="E34" s="24">
        <v>81.003</v>
      </c>
      <c r="F34" s="28" t="s">
        <v>203</v>
      </c>
      <c r="G34" s="24">
        <v>8.1</v>
      </c>
      <c r="H34" s="28">
        <v>25</v>
      </c>
      <c r="I34" s="24">
        <v>692.69797356205379</v>
      </c>
      <c r="J34" s="24">
        <v>415.5759993821099</v>
      </c>
      <c r="K34" s="24">
        <v>2039.4849433519689</v>
      </c>
      <c r="L34" s="24">
        <v>127.52630826548479</v>
      </c>
    </row>
    <row r="35" spans="2:12">
      <c r="B35" s="21">
        <v>82815</v>
      </c>
      <c r="C35" s="27" t="s">
        <v>203</v>
      </c>
      <c r="D35" s="28" t="s">
        <v>203</v>
      </c>
      <c r="E35" s="24">
        <v>87.378999999999991</v>
      </c>
      <c r="F35" s="28" t="s">
        <v>203</v>
      </c>
      <c r="G35" s="24">
        <v>20.614000000000001</v>
      </c>
      <c r="H35" s="28">
        <v>35</v>
      </c>
      <c r="I35" s="24">
        <v>1800.6385274219547</v>
      </c>
      <c r="J35" s="24">
        <v>2773.1036602610347</v>
      </c>
      <c r="K35" s="24">
        <v>23920.13942640787</v>
      </c>
      <c r="L35" s="24">
        <v>22027.32500953933</v>
      </c>
    </row>
    <row r="36" spans="2:12">
      <c r="B36" s="21">
        <v>11606</v>
      </c>
      <c r="C36" s="27" t="s">
        <v>203</v>
      </c>
      <c r="D36" s="28" t="s">
        <v>203</v>
      </c>
      <c r="E36" s="24">
        <v>85.263000000000005</v>
      </c>
      <c r="F36" s="28" t="s">
        <v>203</v>
      </c>
      <c r="G36" s="24">
        <v>0.35</v>
      </c>
      <c r="H36" s="28">
        <v>25.175000000000001</v>
      </c>
      <c r="I36" s="24">
        <v>80908.528997533911</v>
      </c>
      <c r="J36" s="24">
        <v>46520.788570031342</v>
      </c>
      <c r="K36" s="24">
        <v>401575.51649907674</v>
      </c>
      <c r="L36" s="24">
        <v>26976.56659208408</v>
      </c>
    </row>
    <row r="37" spans="2:12">
      <c r="B37" s="21">
        <v>99222</v>
      </c>
      <c r="C37" s="27">
        <v>0.16928355212295812</v>
      </c>
      <c r="D37" s="28" t="s">
        <v>203</v>
      </c>
      <c r="E37" s="24">
        <v>72.438000000000002</v>
      </c>
      <c r="F37" s="28" t="s">
        <v>203</v>
      </c>
      <c r="G37" s="24">
        <v>16.422000000000001</v>
      </c>
      <c r="H37" s="28">
        <v>26.667000000000002</v>
      </c>
      <c r="I37" s="24">
        <v>3502.7890237392348</v>
      </c>
      <c r="J37" s="24">
        <v>6574.7403202243258</v>
      </c>
      <c r="K37" s="24">
        <v>24872.069103486116</v>
      </c>
      <c r="L37" s="24">
        <v>16935.750358626487</v>
      </c>
    </row>
    <row r="38" spans="2:12">
      <c r="B38" s="21">
        <v>62751</v>
      </c>
      <c r="C38" s="27" t="s">
        <v>203</v>
      </c>
      <c r="D38" s="28" t="s">
        <v>203</v>
      </c>
      <c r="E38" s="24">
        <v>82.582999999999998</v>
      </c>
      <c r="F38" s="28" t="s">
        <v>203</v>
      </c>
      <c r="G38" s="24">
        <v>42.05</v>
      </c>
      <c r="H38" s="28">
        <v>29.285499999999999</v>
      </c>
      <c r="I38" s="24">
        <v>115.23739133962108</v>
      </c>
      <c r="J38" s="24">
        <v>151.28801217184414</v>
      </c>
      <c r="K38" s="24">
        <v>751.09679207645058</v>
      </c>
      <c r="L38" s="24">
        <v>137.33755295086399</v>
      </c>
    </row>
    <row r="39" spans="2:12">
      <c r="B39" s="21">
        <v>56613</v>
      </c>
      <c r="C39" s="27" t="s">
        <v>203</v>
      </c>
      <c r="D39" s="28" t="s">
        <v>203</v>
      </c>
      <c r="E39" s="24">
        <v>65.855999999999995</v>
      </c>
      <c r="F39" s="28" t="s">
        <v>203</v>
      </c>
      <c r="G39" s="24">
        <v>23.33</v>
      </c>
      <c r="H39" s="28">
        <v>41.667000000000002</v>
      </c>
      <c r="I39" s="24">
        <v>2610.1495735481794</v>
      </c>
      <c r="J39" s="24">
        <v>5533.5137815993057</v>
      </c>
      <c r="K39" s="24">
        <v>84483.485658144375</v>
      </c>
      <c r="L39" s="24">
        <v>1278250.1052239474</v>
      </c>
    </row>
    <row r="40" spans="2:12">
      <c r="B40" s="21">
        <v>51048</v>
      </c>
      <c r="C40" s="27" t="s">
        <v>203</v>
      </c>
      <c r="D40" s="28" t="s">
        <v>203</v>
      </c>
      <c r="E40" s="24">
        <v>69.298000000000002</v>
      </c>
      <c r="F40" s="28" t="s">
        <v>203</v>
      </c>
      <c r="G40" s="24">
        <v>20.76</v>
      </c>
      <c r="H40" s="28">
        <v>25.893000000000001</v>
      </c>
      <c r="I40" s="24">
        <v>1203.7695364915066</v>
      </c>
      <c r="J40" s="24">
        <v>873.74719551985709</v>
      </c>
      <c r="K40" s="24">
        <v>6700.1139214737232</v>
      </c>
      <c r="L40" s="24">
        <v>4339.2712404995518</v>
      </c>
    </row>
    <row r="41" spans="2:12">
      <c r="B41" s="21">
        <v>21382</v>
      </c>
      <c r="C41" s="27" t="s">
        <v>203</v>
      </c>
      <c r="D41" s="28" t="s">
        <v>203</v>
      </c>
      <c r="E41" s="24">
        <v>88.070999999999998</v>
      </c>
      <c r="F41" s="28" t="s">
        <v>203</v>
      </c>
      <c r="G41" s="24">
        <v>20.614000000000001</v>
      </c>
      <c r="H41" s="28">
        <v>25</v>
      </c>
      <c r="I41" s="24">
        <v>150323.75205419844</v>
      </c>
      <c r="J41" s="24">
        <v>75183.362222006341</v>
      </c>
      <c r="K41" s="24">
        <v>1139075.4193861638</v>
      </c>
      <c r="L41" s="24">
        <v>1253945.001968469</v>
      </c>
    </row>
    <row r="42" spans="2:12">
      <c r="B42" s="21">
        <v>85843</v>
      </c>
      <c r="C42" s="27" t="s">
        <v>203</v>
      </c>
      <c r="D42" s="28" t="s">
        <v>203</v>
      </c>
      <c r="E42" s="24">
        <v>88.070999999999998</v>
      </c>
      <c r="F42" s="28" t="s">
        <v>203</v>
      </c>
      <c r="G42" s="24">
        <v>20.614000000000001</v>
      </c>
      <c r="H42" s="28">
        <v>25</v>
      </c>
      <c r="I42" s="24">
        <v>21064.483995195074</v>
      </c>
      <c r="J42" s="24">
        <v>10535.252803292273</v>
      </c>
      <c r="K42" s="24">
        <v>159615.73346259372</v>
      </c>
      <c r="L42" s="24">
        <v>175712.11511070019</v>
      </c>
    </row>
    <row r="43" spans="2:12">
      <c r="B43" s="21">
        <v>98241</v>
      </c>
      <c r="C43" s="27" t="s">
        <v>203</v>
      </c>
      <c r="D43" s="28" t="s">
        <v>203</v>
      </c>
      <c r="E43" s="24">
        <v>77.585999999999999</v>
      </c>
      <c r="F43" s="28" t="s">
        <v>203</v>
      </c>
      <c r="G43" s="24">
        <v>12.1815</v>
      </c>
      <c r="H43" s="28">
        <v>33.332999999999998</v>
      </c>
      <c r="I43" s="24">
        <v>1671.4506645187273</v>
      </c>
      <c r="J43" s="24">
        <v>3018.2004648779362</v>
      </c>
      <c r="K43" s="24">
        <v>17184.285291401393</v>
      </c>
      <c r="L43" s="24">
        <v>122631.16648351648</v>
      </c>
    </row>
    <row r="44" spans="2:12">
      <c r="B44" s="21">
        <v>92573</v>
      </c>
      <c r="C44" s="27">
        <v>0.18824556746433346</v>
      </c>
      <c r="D44" s="28" t="s">
        <v>203</v>
      </c>
      <c r="E44" s="24">
        <v>83.073999999999998</v>
      </c>
      <c r="F44" s="28" t="s">
        <v>203</v>
      </c>
      <c r="G44" s="24">
        <v>25.956</v>
      </c>
      <c r="H44" s="28">
        <v>25</v>
      </c>
      <c r="I44" s="24">
        <v>2487.6425343783703</v>
      </c>
      <c r="J44" s="24">
        <v>5698.5473583405865</v>
      </c>
      <c r="K44" s="24">
        <v>82228.046140999082</v>
      </c>
      <c r="L44" s="24">
        <v>173958.05690890778</v>
      </c>
    </row>
    <row r="45" spans="2:12">
      <c r="B45" s="21">
        <v>73540</v>
      </c>
      <c r="C45" s="27" t="s">
        <v>203</v>
      </c>
      <c r="D45" s="28" t="s">
        <v>203</v>
      </c>
      <c r="E45" s="24">
        <v>69.674999999999997</v>
      </c>
      <c r="F45" s="28" t="s">
        <v>203</v>
      </c>
      <c r="G45" s="24">
        <v>16.422000000000001</v>
      </c>
      <c r="H45" s="28">
        <v>28.571000000000002</v>
      </c>
      <c r="I45" s="24">
        <v>541.3302678047188</v>
      </c>
      <c r="J45" s="24">
        <v>1374.7149137205761</v>
      </c>
      <c r="K45" s="24">
        <v>6108.7009364195219</v>
      </c>
      <c r="L45" s="24">
        <v>193.63055284751206</v>
      </c>
    </row>
    <row r="46" spans="2:12">
      <c r="B46" s="21">
        <v>59804</v>
      </c>
      <c r="C46" s="27" t="s">
        <v>203</v>
      </c>
      <c r="D46" s="28" t="s">
        <v>203</v>
      </c>
      <c r="E46" s="24">
        <v>65.855999999999995</v>
      </c>
      <c r="F46" s="28" t="s">
        <v>203</v>
      </c>
      <c r="G46" s="24">
        <v>23.33</v>
      </c>
      <c r="H46" s="28">
        <v>12.6815</v>
      </c>
      <c r="I46" s="24">
        <v>32.677819727615358</v>
      </c>
      <c r="J46" s="24">
        <v>193.84545436908957</v>
      </c>
      <c r="K46" s="24">
        <v>823.68321753417706</v>
      </c>
      <c r="L46" s="24">
        <v>1882.7218548744561</v>
      </c>
    </row>
    <row r="47" spans="2:12">
      <c r="B47" s="21">
        <v>90678</v>
      </c>
      <c r="C47" s="27" t="s">
        <v>203</v>
      </c>
      <c r="D47" s="28" t="s">
        <v>203</v>
      </c>
      <c r="E47" s="24">
        <v>88.070999999999998</v>
      </c>
      <c r="F47" s="28" t="s">
        <v>203</v>
      </c>
      <c r="G47" s="24">
        <v>20.614000000000001</v>
      </c>
      <c r="H47" s="28">
        <v>24.038499999999999</v>
      </c>
      <c r="I47" s="24">
        <v>31594.168619729775</v>
      </c>
      <c r="J47" s="24">
        <v>26667.444570537926</v>
      </c>
      <c r="K47" s="24">
        <v>92005.931332035718</v>
      </c>
      <c r="L47" s="24">
        <v>1322375.3991486402</v>
      </c>
    </row>
    <row r="48" spans="2:12">
      <c r="B48" s="21">
        <v>86427</v>
      </c>
      <c r="C48" s="27">
        <v>579.72717221408709</v>
      </c>
      <c r="D48" s="28">
        <v>1675.2540258280617</v>
      </c>
      <c r="E48" s="24">
        <v>31.539000000000001</v>
      </c>
      <c r="F48" s="28" t="s">
        <v>203</v>
      </c>
      <c r="G48" s="24">
        <v>7.0609999999999999</v>
      </c>
      <c r="H48" s="28">
        <v>31.666499999999999</v>
      </c>
      <c r="I48" s="24">
        <v>1545558.2451636738</v>
      </c>
      <c r="J48" s="24">
        <v>368169.81060653343</v>
      </c>
      <c r="K48" s="24">
        <v>970147.74645699048</v>
      </c>
      <c r="L48" s="24">
        <v>660086.41774955171</v>
      </c>
    </row>
    <row r="49" spans="2:12">
      <c r="B49" s="21">
        <v>29560</v>
      </c>
      <c r="C49" s="27" t="s">
        <v>203</v>
      </c>
      <c r="D49" s="28" t="s">
        <v>203</v>
      </c>
      <c r="E49" s="24">
        <v>96.448999999999998</v>
      </c>
      <c r="F49" s="28" t="s">
        <v>203</v>
      </c>
      <c r="G49" s="24">
        <v>20.614000000000001</v>
      </c>
      <c r="H49" s="28">
        <v>25</v>
      </c>
      <c r="I49" s="24">
        <v>15803722.90026707</v>
      </c>
      <c r="J49" s="24">
        <v>42143.311489658059</v>
      </c>
      <c r="K49" s="24">
        <v>2246791.7972972794</v>
      </c>
      <c r="L49" s="24">
        <v>195320.57493561253</v>
      </c>
    </row>
    <row r="50" spans="2:12">
      <c r="B50" s="21">
        <v>99895</v>
      </c>
      <c r="C50" s="27" t="s">
        <v>203</v>
      </c>
      <c r="D50" s="28" t="s">
        <v>203</v>
      </c>
      <c r="E50" s="24">
        <v>77.585999999999999</v>
      </c>
      <c r="F50" s="28" t="s">
        <v>203</v>
      </c>
      <c r="G50" s="24">
        <v>12.026</v>
      </c>
      <c r="H50" s="28">
        <v>40</v>
      </c>
      <c r="I50" s="24">
        <v>41859.28679087467</v>
      </c>
      <c r="J50" s="24">
        <v>14249.970353968993</v>
      </c>
      <c r="K50" s="24">
        <v>119152.68903261441</v>
      </c>
      <c r="L50" s="24">
        <v>365057.43307097285</v>
      </c>
    </row>
    <row r="51" spans="2:12">
      <c r="B51" s="21">
        <v>13187</v>
      </c>
      <c r="C51" s="27" t="s">
        <v>203</v>
      </c>
      <c r="D51" s="28" t="s">
        <v>203</v>
      </c>
      <c r="E51" s="24">
        <v>81.003</v>
      </c>
      <c r="F51" s="28" t="s">
        <v>203</v>
      </c>
      <c r="G51" s="24">
        <v>8.1</v>
      </c>
      <c r="H51" s="28">
        <v>25</v>
      </c>
      <c r="I51" s="24">
        <v>94671.834904215459</v>
      </c>
      <c r="J51" s="24">
        <v>56797.253500457911</v>
      </c>
      <c r="K51" s="24">
        <v>278738.77103143284</v>
      </c>
      <c r="L51" s="24">
        <v>17429.168357416187</v>
      </c>
    </row>
    <row r="52" spans="2:12">
      <c r="B52" s="21">
        <v>41353</v>
      </c>
      <c r="C52" s="27" t="s">
        <v>203</v>
      </c>
      <c r="D52" s="28" t="s">
        <v>203</v>
      </c>
      <c r="E52" s="24">
        <v>81.003</v>
      </c>
      <c r="F52" s="28" t="s">
        <v>203</v>
      </c>
      <c r="G52" s="24">
        <v>8.1</v>
      </c>
      <c r="H52" s="28">
        <v>25</v>
      </c>
      <c r="I52" s="24">
        <v>22795.551372558257</v>
      </c>
      <c r="J52" s="24">
        <v>13675.922847590782</v>
      </c>
      <c r="K52" s="24">
        <v>67116.096154674364</v>
      </c>
      <c r="L52" s="24">
        <v>4196.681125642328</v>
      </c>
    </row>
    <row r="53" spans="2:12">
      <c r="B53" s="21">
        <v>98251</v>
      </c>
      <c r="C53" s="27" t="s">
        <v>203</v>
      </c>
      <c r="D53" s="28">
        <v>18.815487218308736</v>
      </c>
      <c r="E53" s="24">
        <v>25.724</v>
      </c>
      <c r="F53" s="28" t="s">
        <v>203</v>
      </c>
      <c r="G53" s="24">
        <v>1.05</v>
      </c>
      <c r="H53" s="28">
        <v>38.462000000000003</v>
      </c>
      <c r="I53" s="24">
        <v>539.61809298681681</v>
      </c>
      <c r="J53" s="24">
        <v>3226.8865844030265</v>
      </c>
      <c r="K53" s="24">
        <v>7042.2411089759125</v>
      </c>
      <c r="L53" s="24">
        <v>2858.9522616030049</v>
      </c>
    </row>
    <row r="54" spans="2:12">
      <c r="B54" s="21">
        <v>85839</v>
      </c>
      <c r="C54" s="27" t="s">
        <v>203</v>
      </c>
      <c r="D54" s="28" t="s">
        <v>203</v>
      </c>
      <c r="E54" s="24">
        <v>88.070999999999998</v>
      </c>
      <c r="F54" s="28" t="s">
        <v>203</v>
      </c>
      <c r="G54" s="24">
        <v>20.614000000000001</v>
      </c>
      <c r="H54" s="28">
        <v>30.768999999999998</v>
      </c>
      <c r="I54" s="24">
        <v>247536.79053786636</v>
      </c>
      <c r="J54" s="24">
        <v>25946.23366920773</v>
      </c>
      <c r="K54" s="24">
        <v>236861.80495675336</v>
      </c>
      <c r="L54" s="24">
        <v>911488.92767959554</v>
      </c>
    </row>
    <row r="55" spans="2:12">
      <c r="B55" s="21">
        <v>104966</v>
      </c>
      <c r="C55" s="27">
        <v>2.6392284553706635</v>
      </c>
      <c r="D55" s="28" t="s">
        <v>203</v>
      </c>
      <c r="E55" s="24">
        <v>81.003</v>
      </c>
      <c r="F55" s="28" t="s">
        <v>203</v>
      </c>
      <c r="G55" s="24">
        <v>8.1</v>
      </c>
      <c r="H55" s="28">
        <v>25</v>
      </c>
      <c r="I55" s="24">
        <v>3047.2488009129956</v>
      </c>
      <c r="J55" s="24">
        <v>5162.7307214686953</v>
      </c>
      <c r="K55" s="24">
        <v>20019.439195287592</v>
      </c>
      <c r="L55" s="24">
        <v>2751.5943921826233</v>
      </c>
    </row>
    <row r="56" spans="2:12">
      <c r="B56" s="21">
        <v>105122</v>
      </c>
      <c r="C56" s="27">
        <v>2.6392284553706635</v>
      </c>
      <c r="D56" s="28" t="s">
        <v>203</v>
      </c>
      <c r="E56" s="24">
        <v>81.003</v>
      </c>
      <c r="F56" s="28" t="s">
        <v>203</v>
      </c>
      <c r="G56" s="24">
        <v>8.1</v>
      </c>
      <c r="H56" s="28">
        <v>25</v>
      </c>
      <c r="I56" s="24">
        <v>3047.2488009129956</v>
      </c>
      <c r="J56" s="24">
        <v>5162.7307214686953</v>
      </c>
      <c r="K56" s="24">
        <v>20019.439195287592</v>
      </c>
      <c r="L56" s="24">
        <v>2751.5943921826233</v>
      </c>
    </row>
    <row r="57" spans="2:12">
      <c r="B57" s="21">
        <v>95059</v>
      </c>
      <c r="C57" s="27" t="s">
        <v>203</v>
      </c>
      <c r="D57" s="28" t="s">
        <v>203</v>
      </c>
      <c r="E57" s="24">
        <v>81.003</v>
      </c>
      <c r="F57" s="28" t="s">
        <v>203</v>
      </c>
      <c r="G57" s="24">
        <v>8.1</v>
      </c>
      <c r="H57" s="28">
        <v>25</v>
      </c>
      <c r="I57" s="24">
        <v>586.2726784325738</v>
      </c>
      <c r="J57" s="24">
        <v>351.72739570345686</v>
      </c>
      <c r="K57" s="24">
        <v>1726.1408954515316</v>
      </c>
      <c r="L57" s="24">
        <v>107.93331750771489</v>
      </c>
    </row>
    <row r="58" spans="2:12">
      <c r="B58" s="21">
        <v>60641</v>
      </c>
      <c r="C58" s="27">
        <v>24.518042348965231</v>
      </c>
      <c r="D58" s="28" t="s">
        <v>203</v>
      </c>
      <c r="E58" s="24">
        <v>83.994</v>
      </c>
      <c r="F58" s="28" t="s">
        <v>203</v>
      </c>
      <c r="G58" s="24">
        <v>4.3339999999999996</v>
      </c>
      <c r="H58" s="28">
        <v>27.273</v>
      </c>
      <c r="I58" s="24">
        <v>19164.93065224919</v>
      </c>
      <c r="J58" s="24">
        <v>11557.260702417665</v>
      </c>
      <c r="K58" s="24">
        <v>23263.340093746243</v>
      </c>
      <c r="L58" s="24">
        <v>894192.08673592575</v>
      </c>
    </row>
    <row r="59" spans="2:12">
      <c r="B59" s="21">
        <v>81974</v>
      </c>
      <c r="C59" s="27" t="s">
        <v>203</v>
      </c>
      <c r="D59" s="28" t="s">
        <v>203</v>
      </c>
      <c r="E59" s="24">
        <v>88.070999999999998</v>
      </c>
      <c r="F59" s="28" t="s">
        <v>203</v>
      </c>
      <c r="G59" s="24">
        <v>20.614000000000001</v>
      </c>
      <c r="H59" s="28">
        <v>26.111000000000001</v>
      </c>
      <c r="I59" s="24">
        <v>1137.7800279617222</v>
      </c>
      <c r="J59" s="24">
        <v>1086.3057167727525</v>
      </c>
      <c r="K59" s="24">
        <v>3597.4226230180129</v>
      </c>
      <c r="L59" s="24">
        <v>2386.5429419602679</v>
      </c>
    </row>
    <row r="60" spans="2:12">
      <c r="B60" s="21">
        <v>89631</v>
      </c>
      <c r="C60" s="27" t="s">
        <v>203</v>
      </c>
      <c r="D60" s="28" t="s">
        <v>203</v>
      </c>
      <c r="E60" s="24">
        <v>65.855999999999995</v>
      </c>
      <c r="F60" s="28" t="s">
        <v>203</v>
      </c>
      <c r="G60" s="24">
        <v>23.33</v>
      </c>
      <c r="H60" s="28">
        <v>27.922000000000001</v>
      </c>
      <c r="I60" s="24">
        <v>595.20360375795099</v>
      </c>
      <c r="J60" s="24">
        <v>7508.1718758411535</v>
      </c>
      <c r="K60" s="24">
        <v>33797.042923029097</v>
      </c>
      <c r="L60" s="24">
        <v>1124.37715347939</v>
      </c>
    </row>
    <row r="61" spans="2:12">
      <c r="B61" s="21">
        <v>97429</v>
      </c>
      <c r="C61" s="27" t="s">
        <v>203</v>
      </c>
      <c r="D61" s="28" t="s">
        <v>203</v>
      </c>
      <c r="E61" s="24">
        <v>69.674999999999997</v>
      </c>
      <c r="F61" s="28" t="s">
        <v>203</v>
      </c>
      <c r="G61" s="24">
        <v>16.422000000000001</v>
      </c>
      <c r="H61" s="28">
        <v>25</v>
      </c>
      <c r="I61" s="24">
        <v>827.13251844959666</v>
      </c>
      <c r="J61" s="24">
        <v>727.80196030946888</v>
      </c>
      <c r="K61" s="24">
        <v>4238.1155284340348</v>
      </c>
      <c r="L61" s="24">
        <v>1535.7698153622246</v>
      </c>
    </row>
    <row r="62" spans="2:12">
      <c r="B62" s="21">
        <v>12386</v>
      </c>
      <c r="C62" s="27" t="s">
        <v>203</v>
      </c>
      <c r="D62" s="28" t="s">
        <v>203</v>
      </c>
      <c r="E62" s="24">
        <v>88.070999999999998</v>
      </c>
      <c r="F62" s="28" t="s">
        <v>203</v>
      </c>
      <c r="G62" s="24">
        <v>20.614000000000001</v>
      </c>
      <c r="H62" s="28">
        <v>25</v>
      </c>
      <c r="I62" s="24">
        <v>22936.473364851208</v>
      </c>
      <c r="J62" s="24">
        <v>26526.224325537161</v>
      </c>
      <c r="K62" s="24">
        <v>78771.952160201094</v>
      </c>
      <c r="L62" s="24">
        <v>110571.77029388939</v>
      </c>
    </row>
    <row r="63" spans="2:12">
      <c r="B63" s="21">
        <v>11609</v>
      </c>
      <c r="C63" s="27">
        <v>12.817815107714347</v>
      </c>
      <c r="D63" s="28" t="s">
        <v>203</v>
      </c>
      <c r="E63" s="24">
        <v>81.003</v>
      </c>
      <c r="F63" s="28" t="s">
        <v>203</v>
      </c>
      <c r="G63" s="24">
        <v>8.1</v>
      </c>
      <c r="H63" s="28">
        <v>25</v>
      </c>
      <c r="I63" s="24">
        <v>14799.42808203067</v>
      </c>
      <c r="J63" s="24">
        <v>25073.588345124361</v>
      </c>
      <c r="K63" s="24">
        <v>97227.456623980426</v>
      </c>
      <c r="L63" s="24">
        <v>13363.537399973633</v>
      </c>
    </row>
    <row r="64" spans="2:12">
      <c r="B64" s="21">
        <v>87372</v>
      </c>
      <c r="C64" s="27" t="s">
        <v>203</v>
      </c>
      <c r="D64" s="28" t="s">
        <v>203</v>
      </c>
      <c r="E64" s="24">
        <v>77.585999999999999</v>
      </c>
      <c r="F64" s="28" t="s">
        <v>203</v>
      </c>
      <c r="G64" s="24">
        <v>18.96</v>
      </c>
      <c r="H64" s="28">
        <v>37.5</v>
      </c>
      <c r="I64" s="24">
        <v>5976.7043589621208</v>
      </c>
      <c r="J64" s="24">
        <v>4454.6728365279314</v>
      </c>
      <c r="K64" s="24">
        <v>22642.007878446519</v>
      </c>
      <c r="L64" s="24">
        <v>29962.248532751732</v>
      </c>
    </row>
    <row r="65" spans="2:12">
      <c r="B65" s="21">
        <v>96889</v>
      </c>
      <c r="C65" s="27" t="s">
        <v>203</v>
      </c>
      <c r="D65" s="28" t="s">
        <v>203</v>
      </c>
      <c r="E65" s="24">
        <v>65.855999999999995</v>
      </c>
      <c r="F65" s="28" t="s">
        <v>203</v>
      </c>
      <c r="G65" s="24">
        <v>23.33</v>
      </c>
      <c r="H65" s="28">
        <v>25</v>
      </c>
      <c r="I65" s="24">
        <v>85.860726893871004</v>
      </c>
      <c r="J65" s="24">
        <v>368.26315369650723</v>
      </c>
      <c r="K65" s="24">
        <v>4592.7214931498074</v>
      </c>
      <c r="L65" s="24">
        <v>478.77995654032208</v>
      </c>
    </row>
    <row r="66" spans="2:12">
      <c r="B66" s="21">
        <v>81353</v>
      </c>
      <c r="C66" s="27">
        <v>1.63868897444019</v>
      </c>
      <c r="D66" s="28" t="s">
        <v>203</v>
      </c>
      <c r="E66" s="24">
        <v>69.674999999999997</v>
      </c>
      <c r="F66" s="28" t="s">
        <v>203</v>
      </c>
      <c r="G66" s="24">
        <v>16.422000000000001</v>
      </c>
      <c r="H66" s="28">
        <v>28.571000000000002</v>
      </c>
      <c r="I66" s="24">
        <v>32466.435291341862</v>
      </c>
      <c r="J66" s="24">
        <v>25243.693571147025</v>
      </c>
      <c r="K66" s="24">
        <v>130283.47234277817</v>
      </c>
      <c r="L66" s="24">
        <v>6284078.7759818155</v>
      </c>
    </row>
    <row r="67" spans="2:12">
      <c r="B67" s="21">
        <v>95701</v>
      </c>
      <c r="C67" s="27">
        <v>8.1915098625224142E-3</v>
      </c>
      <c r="D67" s="28" t="s">
        <v>203</v>
      </c>
      <c r="E67" s="24">
        <v>81.003</v>
      </c>
      <c r="F67" s="28" t="s">
        <v>203</v>
      </c>
      <c r="G67" s="24">
        <v>8.1</v>
      </c>
      <c r="H67" s="28">
        <v>30</v>
      </c>
      <c r="I67" s="24">
        <v>1792.6862913214752</v>
      </c>
      <c r="J67" s="24">
        <v>1507.7530811518193</v>
      </c>
      <c r="K67" s="24">
        <v>11139.21664921847</v>
      </c>
      <c r="L67" s="24">
        <v>6703.4394374605208</v>
      </c>
    </row>
    <row r="68" spans="2:12">
      <c r="B68" s="21">
        <v>13101</v>
      </c>
      <c r="C68" s="27" t="s">
        <v>203</v>
      </c>
      <c r="D68" s="28" t="s">
        <v>203</v>
      </c>
      <c r="E68" s="24">
        <v>65.855999999999995</v>
      </c>
      <c r="F68" s="28" t="s">
        <v>203</v>
      </c>
      <c r="G68" s="24">
        <v>23.33</v>
      </c>
      <c r="H68" s="28">
        <v>27.922000000000001</v>
      </c>
      <c r="I68" s="24">
        <v>1793.2641788150681</v>
      </c>
      <c r="J68" s="24">
        <v>22621.058723979233</v>
      </c>
      <c r="K68" s="24">
        <v>101825.7047522686</v>
      </c>
      <c r="L68" s="24">
        <v>3387.5891545048585</v>
      </c>
    </row>
    <row r="69" spans="2:12">
      <c r="B69" s="21">
        <v>67931</v>
      </c>
      <c r="C69" s="27" t="s">
        <v>203</v>
      </c>
      <c r="D69" s="28" t="s">
        <v>203</v>
      </c>
      <c r="E69" s="24">
        <v>82.582999999999998</v>
      </c>
      <c r="F69" s="28" t="s">
        <v>203</v>
      </c>
      <c r="G69" s="24">
        <v>42.05</v>
      </c>
      <c r="H69" s="28">
        <v>33.332999999999998</v>
      </c>
      <c r="I69" s="24">
        <v>401.75943713061918</v>
      </c>
      <c r="J69" s="24">
        <v>1655.6448313272067</v>
      </c>
      <c r="K69" s="24">
        <v>12085.824146209445</v>
      </c>
      <c r="L69" s="24">
        <v>1134.2039956852736</v>
      </c>
    </row>
    <row r="70" spans="2:12">
      <c r="B70" s="21">
        <v>92328</v>
      </c>
      <c r="C70" s="27" t="s">
        <v>203</v>
      </c>
      <c r="D70" s="28" t="s">
        <v>203</v>
      </c>
      <c r="E70" s="24">
        <v>71.995000000000005</v>
      </c>
      <c r="F70" s="28" t="s">
        <v>203</v>
      </c>
      <c r="G70" s="24">
        <v>16.167000000000002</v>
      </c>
      <c r="H70" s="28">
        <v>31.666499999999999</v>
      </c>
      <c r="I70" s="24">
        <v>1230.6962226779806</v>
      </c>
      <c r="J70" s="24">
        <v>4516.7179843555487</v>
      </c>
      <c r="K70" s="24">
        <v>11090.676039667693</v>
      </c>
      <c r="L70" s="24">
        <v>8460.7650457628752</v>
      </c>
    </row>
    <row r="71" spans="2:12">
      <c r="B71" s="21">
        <v>91510</v>
      </c>
      <c r="C71" s="27" t="s">
        <v>203</v>
      </c>
      <c r="D71" s="28" t="s">
        <v>203</v>
      </c>
      <c r="E71" s="24">
        <v>69.674999999999997</v>
      </c>
      <c r="F71" s="28" t="s">
        <v>203</v>
      </c>
      <c r="G71" s="24">
        <v>16.422000000000001</v>
      </c>
      <c r="H71" s="28">
        <v>25</v>
      </c>
      <c r="I71" s="24">
        <v>704.62541975209069</v>
      </c>
      <c r="J71" s="24">
        <v>907.70649231403877</v>
      </c>
      <c r="K71" s="24">
        <v>6099.9040190919441</v>
      </c>
      <c r="L71" s="24">
        <v>12652.39382465513</v>
      </c>
    </row>
    <row r="72" spans="2:12">
      <c r="B72" s="21">
        <v>91826</v>
      </c>
      <c r="C72" s="27" t="s">
        <v>203</v>
      </c>
      <c r="D72" s="28" t="s">
        <v>203</v>
      </c>
      <c r="E72" s="24">
        <v>69.674999999999997</v>
      </c>
      <c r="F72" s="28" t="s">
        <v>203</v>
      </c>
      <c r="G72" s="24">
        <v>16.422000000000001</v>
      </c>
      <c r="H72" s="28">
        <v>28.571000000000002</v>
      </c>
      <c r="I72" s="24">
        <v>254.59527617292744</v>
      </c>
      <c r="J72" s="24">
        <v>646.547854301749</v>
      </c>
      <c r="K72" s="24">
        <v>2873.0083914808783</v>
      </c>
      <c r="L72" s="24">
        <v>91.067185800725724</v>
      </c>
    </row>
    <row r="73" spans="2:12">
      <c r="B73" s="21">
        <v>91937</v>
      </c>
      <c r="C73" s="27" t="s">
        <v>203</v>
      </c>
      <c r="D73" s="28" t="s">
        <v>203</v>
      </c>
      <c r="E73" s="24">
        <v>69.674999999999997</v>
      </c>
      <c r="F73" s="28" t="s">
        <v>203</v>
      </c>
      <c r="G73" s="24">
        <v>16.422000000000001</v>
      </c>
      <c r="H73" s="28">
        <v>28.571000000000002</v>
      </c>
      <c r="I73" s="24">
        <v>254.48370055388747</v>
      </c>
      <c r="J73" s="24">
        <v>646.26450663651713</v>
      </c>
      <c r="K73" s="24">
        <v>2871.7493041379985</v>
      </c>
      <c r="L73" s="24">
        <v>91.027275878661669</v>
      </c>
    </row>
    <row r="74" spans="2:12">
      <c r="B74" s="21">
        <v>95958</v>
      </c>
      <c r="C74" s="27" t="s">
        <v>203</v>
      </c>
      <c r="D74" s="28" t="s">
        <v>203</v>
      </c>
      <c r="E74" s="24">
        <v>69.298000000000002</v>
      </c>
      <c r="F74" s="28" t="s">
        <v>203</v>
      </c>
      <c r="G74" s="24">
        <v>20.76</v>
      </c>
      <c r="H74" s="28">
        <v>25.893000000000001</v>
      </c>
      <c r="I74" s="24">
        <v>1482.1903874275872</v>
      </c>
      <c r="J74" s="24">
        <v>1075.8369064695819</v>
      </c>
      <c r="K74" s="24">
        <v>8249.7888076005311</v>
      </c>
      <c r="L74" s="24">
        <v>5342.9048718535987</v>
      </c>
    </row>
    <row r="75" spans="2:12">
      <c r="B75" s="21">
        <v>17089</v>
      </c>
      <c r="C75" s="27" t="s">
        <v>203</v>
      </c>
      <c r="D75" s="28" t="s">
        <v>203</v>
      </c>
      <c r="E75" s="24">
        <v>34.313500000000005</v>
      </c>
      <c r="F75" s="28" t="s">
        <v>203</v>
      </c>
      <c r="G75" s="24">
        <v>0.95</v>
      </c>
      <c r="H75" s="28">
        <v>36.363999999999997</v>
      </c>
      <c r="I75" s="24">
        <v>15785.109206254925</v>
      </c>
      <c r="J75" s="24">
        <v>58973.688514145302</v>
      </c>
      <c r="K75" s="24">
        <v>255895.33891170187</v>
      </c>
      <c r="L75" s="24">
        <v>98043.222254831751</v>
      </c>
    </row>
    <row r="76" spans="2:12">
      <c r="B76" s="21">
        <v>22558</v>
      </c>
      <c r="C76" s="27">
        <v>5.2977130840208559</v>
      </c>
      <c r="D76" s="28" t="s">
        <v>203</v>
      </c>
      <c r="E76" s="24">
        <v>81.003</v>
      </c>
      <c r="F76" s="28" t="s">
        <v>203</v>
      </c>
      <c r="G76" s="24">
        <v>8.1</v>
      </c>
      <c r="H76" s="28">
        <v>25</v>
      </c>
      <c r="I76" s="24">
        <v>6116.730747583726</v>
      </c>
      <c r="J76" s="24">
        <v>10363.129435325789</v>
      </c>
      <c r="K76" s="24">
        <v>40184.942968394884</v>
      </c>
      <c r="L76" s="24">
        <v>5523.264794951986</v>
      </c>
    </row>
    <row r="77" spans="2:12">
      <c r="B77" s="21">
        <v>94755</v>
      </c>
      <c r="C77" s="27">
        <v>0.88340430191288133</v>
      </c>
      <c r="D77" s="28" t="s">
        <v>203</v>
      </c>
      <c r="E77" s="24">
        <v>81.003</v>
      </c>
      <c r="F77" s="28" t="s">
        <v>203</v>
      </c>
      <c r="G77" s="24">
        <v>8.1</v>
      </c>
      <c r="H77" s="28">
        <v>25</v>
      </c>
      <c r="I77" s="24">
        <v>1019.9771430349107</v>
      </c>
      <c r="J77" s="24">
        <v>1728.0726568714967</v>
      </c>
      <c r="K77" s="24">
        <v>6700.9199870560742</v>
      </c>
      <c r="L77" s="24">
        <v>921.01550293117862</v>
      </c>
    </row>
    <row r="78" spans="2:12">
      <c r="B78" s="21">
        <v>73255</v>
      </c>
      <c r="C78" s="27" t="s">
        <v>203</v>
      </c>
      <c r="D78" s="28" t="s">
        <v>203</v>
      </c>
      <c r="E78" s="24">
        <v>77.585999999999999</v>
      </c>
      <c r="F78" s="28" t="s">
        <v>203</v>
      </c>
      <c r="G78" s="24">
        <v>16.167000000000002</v>
      </c>
      <c r="H78" s="28">
        <v>33.332999999999998</v>
      </c>
      <c r="I78" s="24">
        <v>5734.6494626779668</v>
      </c>
      <c r="J78" s="24">
        <v>1789.5857396129804</v>
      </c>
      <c r="K78" s="24">
        <v>20309.288848807326</v>
      </c>
      <c r="L78" s="24">
        <v>304440.03585966537</v>
      </c>
    </row>
    <row r="79" spans="2:12">
      <c r="B79" s="21">
        <v>72645</v>
      </c>
      <c r="C79" s="27" t="s">
        <v>203</v>
      </c>
      <c r="D79" s="28" t="s">
        <v>203</v>
      </c>
      <c r="E79" s="24">
        <v>77.585999999999999</v>
      </c>
      <c r="F79" s="28" t="s">
        <v>203</v>
      </c>
      <c r="G79" s="24">
        <v>16.167000000000002</v>
      </c>
      <c r="H79" s="28">
        <v>33.332999999999998</v>
      </c>
      <c r="I79" s="24">
        <v>5734.3598485442026</v>
      </c>
      <c r="J79" s="24">
        <v>1789.4953610593918</v>
      </c>
      <c r="K79" s="24">
        <v>20308.263178949805</v>
      </c>
      <c r="L79" s="24">
        <v>304424.6608767928</v>
      </c>
    </row>
    <row r="80" spans="2:12">
      <c r="B80" s="21">
        <v>85337</v>
      </c>
      <c r="C80" s="27">
        <v>0.77006328402920798</v>
      </c>
      <c r="D80" s="28" t="s">
        <v>203</v>
      </c>
      <c r="E80" s="24">
        <v>83.073999999999998</v>
      </c>
      <c r="F80" s="28" t="s">
        <v>203</v>
      </c>
      <c r="G80" s="24">
        <v>25.956</v>
      </c>
      <c r="H80" s="28">
        <v>33.332999999999998</v>
      </c>
      <c r="I80" s="24">
        <v>10697.656199555979</v>
      </c>
      <c r="J80" s="24">
        <v>18893.696586373771</v>
      </c>
      <c r="K80" s="24">
        <v>211071.2267865568</v>
      </c>
      <c r="L80" s="24">
        <v>16029.412294464855</v>
      </c>
    </row>
    <row r="81" spans="2:12">
      <c r="B81" s="21">
        <v>53635</v>
      </c>
      <c r="C81" s="27" t="s">
        <v>203</v>
      </c>
      <c r="D81" s="28" t="s">
        <v>203</v>
      </c>
      <c r="E81" s="24">
        <v>83.073999999999998</v>
      </c>
      <c r="F81" s="28" t="s">
        <v>203</v>
      </c>
      <c r="G81" s="24">
        <v>25.956</v>
      </c>
      <c r="H81" s="28">
        <v>30</v>
      </c>
      <c r="I81" s="24">
        <v>1744.8804091875054</v>
      </c>
      <c r="J81" s="24">
        <v>4156.8260879677991</v>
      </c>
      <c r="K81" s="24">
        <v>26361.053914241573</v>
      </c>
      <c r="L81" s="24">
        <v>12177.047755165695</v>
      </c>
    </row>
    <row r="82" spans="2:12">
      <c r="B82" s="21">
        <v>15616</v>
      </c>
      <c r="C82" s="27" t="s">
        <v>203</v>
      </c>
      <c r="D82" s="28" t="s">
        <v>203</v>
      </c>
      <c r="E82" s="24">
        <v>96.448999999999998</v>
      </c>
      <c r="F82" s="28" t="s">
        <v>203</v>
      </c>
      <c r="G82" s="24">
        <v>20.614000000000001</v>
      </c>
      <c r="H82" s="28">
        <v>25</v>
      </c>
      <c r="I82" s="24">
        <v>52984180.041889437</v>
      </c>
      <c r="J82" s="24">
        <v>141291.31582607888</v>
      </c>
      <c r="K82" s="24">
        <v>7532682.1316658016</v>
      </c>
      <c r="L82" s="24">
        <v>654839.40547318524</v>
      </c>
    </row>
    <row r="83" spans="2:12">
      <c r="B83" s="21">
        <v>14072</v>
      </c>
      <c r="C83" s="27">
        <v>18.608634021975266</v>
      </c>
      <c r="D83" s="28" t="s">
        <v>203</v>
      </c>
      <c r="E83" s="24">
        <v>88.070999999999998</v>
      </c>
      <c r="F83" s="28" t="s">
        <v>203</v>
      </c>
      <c r="G83" s="24">
        <v>20.614000000000001</v>
      </c>
      <c r="H83" s="28">
        <v>25</v>
      </c>
      <c r="I83" s="24">
        <v>279368.23268905299</v>
      </c>
      <c r="J83" s="24">
        <v>258162.45969353491</v>
      </c>
      <c r="K83" s="24">
        <v>2281504.7052208111</v>
      </c>
      <c r="L83" s="24">
        <v>40661668.484276742</v>
      </c>
    </row>
    <row r="84" spans="2:12">
      <c r="B84" s="21">
        <v>82600</v>
      </c>
      <c r="C84" s="27">
        <v>0.37186681612715489</v>
      </c>
      <c r="D84" s="28" t="s">
        <v>203</v>
      </c>
      <c r="E84" s="24">
        <v>88.070999999999998</v>
      </c>
      <c r="F84" s="28" t="s">
        <v>203</v>
      </c>
      <c r="G84" s="24">
        <v>20.614000000000001</v>
      </c>
      <c r="H84" s="28">
        <v>28.571000000000002</v>
      </c>
      <c r="I84" s="24">
        <v>4580.1004774145813</v>
      </c>
      <c r="J84" s="24">
        <v>7411.0889909806283</v>
      </c>
      <c r="K84" s="24">
        <v>86001.764622471688</v>
      </c>
      <c r="L84" s="24">
        <v>778134.0299022554</v>
      </c>
    </row>
    <row r="85" spans="2:12">
      <c r="B85" s="21">
        <v>90129</v>
      </c>
      <c r="C85" s="27">
        <v>0.23079375015191952</v>
      </c>
      <c r="D85" s="28" t="s">
        <v>203</v>
      </c>
      <c r="E85" s="24">
        <v>88.070999999999998</v>
      </c>
      <c r="F85" s="28" t="s">
        <v>203</v>
      </c>
      <c r="G85" s="24">
        <v>20.614000000000001</v>
      </c>
      <c r="H85" s="28">
        <v>28.571000000000002</v>
      </c>
      <c r="I85" s="24">
        <v>2842.5729842311639</v>
      </c>
      <c r="J85" s="24">
        <v>4599.5849770934246</v>
      </c>
      <c r="K85" s="24">
        <v>53375.748832926074</v>
      </c>
      <c r="L85" s="24">
        <v>482937.60855649866</v>
      </c>
    </row>
    <row r="86" spans="2:12">
      <c r="B86" s="21">
        <v>49075</v>
      </c>
      <c r="C86" s="27">
        <v>19.119459798664199</v>
      </c>
      <c r="D86" s="28">
        <v>1628.0068985489422</v>
      </c>
      <c r="E86" s="24">
        <v>83.994</v>
      </c>
      <c r="F86" s="28" t="s">
        <v>203</v>
      </c>
      <c r="G86" s="24">
        <v>4.3339999999999996</v>
      </c>
      <c r="H86" s="28">
        <v>26.136499999999998</v>
      </c>
      <c r="I86" s="24">
        <v>58174.916181831315</v>
      </c>
      <c r="J86" s="24">
        <v>25388.352712053616</v>
      </c>
      <c r="K86" s="24">
        <v>146983.14598786519</v>
      </c>
      <c r="L86" s="24">
        <v>87463.926173302723</v>
      </c>
    </row>
    <row r="87" spans="2:12">
      <c r="B87" s="21">
        <v>81707</v>
      </c>
      <c r="C87" s="27" t="s">
        <v>203</v>
      </c>
      <c r="D87" s="28" t="s">
        <v>203</v>
      </c>
      <c r="E87" s="24">
        <v>83.073999999999998</v>
      </c>
      <c r="F87" s="28" t="s">
        <v>203</v>
      </c>
      <c r="G87" s="24">
        <v>25.956</v>
      </c>
      <c r="H87" s="28">
        <v>28.571000000000002</v>
      </c>
      <c r="I87" s="24">
        <v>793.84030376246574</v>
      </c>
      <c r="J87" s="24">
        <v>1006.2744732194932</v>
      </c>
      <c r="K87" s="24">
        <v>3257.5763975611922</v>
      </c>
      <c r="L87" s="24">
        <v>21.88236788320576</v>
      </c>
    </row>
    <row r="88" spans="2:12">
      <c r="B88" s="21">
        <v>17037</v>
      </c>
      <c r="C88" s="27" t="s">
        <v>203</v>
      </c>
      <c r="D88" s="28" t="s">
        <v>203</v>
      </c>
      <c r="E88" s="24">
        <v>81.003</v>
      </c>
      <c r="F88" s="28" t="s">
        <v>203</v>
      </c>
      <c r="G88" s="24">
        <v>8.1</v>
      </c>
      <c r="H88" s="28">
        <v>25</v>
      </c>
      <c r="I88" s="24">
        <v>14268.084567025613</v>
      </c>
      <c r="J88" s="24">
        <v>8559.9694665180796</v>
      </c>
      <c r="K88" s="24">
        <v>42008.992021851962</v>
      </c>
      <c r="L88" s="24">
        <v>2626.7669609250179</v>
      </c>
    </row>
    <row r="89" spans="2:12">
      <c r="B89" s="21">
        <v>81544</v>
      </c>
      <c r="C89" s="27" t="s">
        <v>203</v>
      </c>
      <c r="D89" s="28" t="s">
        <v>203</v>
      </c>
      <c r="E89" s="24">
        <v>88.070999999999998</v>
      </c>
      <c r="F89" s="28" t="s">
        <v>203</v>
      </c>
      <c r="G89" s="24">
        <v>20.614000000000001</v>
      </c>
      <c r="H89" s="28">
        <v>25</v>
      </c>
      <c r="I89" s="24">
        <v>25063.895109358436</v>
      </c>
      <c r="J89" s="24">
        <v>12535.530007406031</v>
      </c>
      <c r="K89" s="24">
        <v>189921.1963712151</v>
      </c>
      <c r="L89" s="24">
        <v>209073.71970672</v>
      </c>
    </row>
    <row r="90" spans="2:12">
      <c r="B90" s="21">
        <v>81393</v>
      </c>
      <c r="C90" s="27" t="s">
        <v>203</v>
      </c>
      <c r="D90" s="28" t="s">
        <v>203</v>
      </c>
      <c r="E90" s="24">
        <v>88.070999999999998</v>
      </c>
      <c r="F90" s="28" t="s">
        <v>203</v>
      </c>
      <c r="G90" s="24">
        <v>20.614000000000001</v>
      </c>
      <c r="H90" s="28">
        <v>25</v>
      </c>
      <c r="I90" s="24">
        <v>31714.861571020672</v>
      </c>
      <c r="J90" s="24">
        <v>3002.0395384793519</v>
      </c>
      <c r="K90" s="24">
        <v>22431.561519649207</v>
      </c>
      <c r="L90" s="24">
        <v>910.89263582999217</v>
      </c>
    </row>
    <row r="91" spans="2:12">
      <c r="B91" s="21">
        <v>53638</v>
      </c>
      <c r="C91" s="27" t="s">
        <v>203</v>
      </c>
      <c r="D91" s="28" t="s">
        <v>203</v>
      </c>
      <c r="E91" s="24">
        <v>82.582999999999998</v>
      </c>
      <c r="F91" s="28" t="s">
        <v>203</v>
      </c>
      <c r="G91" s="24">
        <v>42.05</v>
      </c>
      <c r="H91" s="28">
        <v>27.5</v>
      </c>
      <c r="I91" s="24">
        <v>525.7141025465761</v>
      </c>
      <c r="J91" s="24">
        <v>1221.4572659706203</v>
      </c>
      <c r="K91" s="24">
        <v>5106.2110360207753</v>
      </c>
      <c r="L91" s="24">
        <v>2146.4211955211904</v>
      </c>
    </row>
    <row r="92" spans="2:12">
      <c r="B92" s="21">
        <v>87054</v>
      </c>
      <c r="C92" s="27">
        <v>1.2784786085565771</v>
      </c>
      <c r="D92" s="28" t="s">
        <v>203</v>
      </c>
      <c r="E92" s="24">
        <v>88.070999999999998</v>
      </c>
      <c r="F92" s="28" t="s">
        <v>203</v>
      </c>
      <c r="G92" s="24">
        <v>20.614000000000001</v>
      </c>
      <c r="H92" s="28">
        <v>26.785499999999999</v>
      </c>
      <c r="I92" s="24">
        <v>25871.250445715254</v>
      </c>
      <c r="J92" s="24">
        <v>31270.767241796431</v>
      </c>
      <c r="K92" s="24">
        <v>616796.8911678911</v>
      </c>
      <c r="L92" s="24">
        <v>10899265.545746086</v>
      </c>
    </row>
    <row r="93" spans="2:12">
      <c r="B93" s="21">
        <v>49583</v>
      </c>
      <c r="C93" s="27">
        <v>247.36104439405642</v>
      </c>
      <c r="D93" s="28">
        <v>358119.2091858245</v>
      </c>
      <c r="E93" s="24">
        <v>87.427999999999997</v>
      </c>
      <c r="F93" s="28" t="s">
        <v>203</v>
      </c>
      <c r="G93" s="24">
        <v>7.0609999999999999</v>
      </c>
      <c r="H93" s="28">
        <v>28.571000000000002</v>
      </c>
      <c r="I93" s="24">
        <v>280027.82199593302</v>
      </c>
      <c r="J93" s="24">
        <v>206917.87564454519</v>
      </c>
      <c r="K93" s="24">
        <v>374484.65301611886</v>
      </c>
      <c r="L93" s="24">
        <v>11476000.427684732</v>
      </c>
    </row>
    <row r="94" spans="2:12">
      <c r="B94" s="21">
        <v>80543</v>
      </c>
      <c r="C94" s="27">
        <v>4.5512024940497318</v>
      </c>
      <c r="D94" s="28" t="s">
        <v>203</v>
      </c>
      <c r="E94" s="24">
        <v>71.206000000000003</v>
      </c>
      <c r="F94" s="28" t="s">
        <v>203</v>
      </c>
      <c r="G94" s="24">
        <v>12.125</v>
      </c>
      <c r="H94" s="28">
        <v>30</v>
      </c>
      <c r="I94" s="24">
        <v>4224.2861011388286</v>
      </c>
      <c r="J94" s="24">
        <v>7156.9154906857102</v>
      </c>
      <c r="K94" s="24">
        <v>28868.523444742365</v>
      </c>
      <c r="L94" s="24">
        <v>1054.6970562430583</v>
      </c>
    </row>
    <row r="95" spans="2:12">
      <c r="B95" s="21">
        <v>22855</v>
      </c>
      <c r="C95" s="27">
        <v>24.233780800679025</v>
      </c>
      <c r="D95" s="28" t="s">
        <v>203</v>
      </c>
      <c r="E95" s="24">
        <v>81.003</v>
      </c>
      <c r="F95" s="28" t="s">
        <v>203</v>
      </c>
      <c r="G95" s="24">
        <v>8.1</v>
      </c>
      <c r="H95" s="28">
        <v>25</v>
      </c>
      <c r="I95" s="24">
        <v>27980.283152898282</v>
      </c>
      <c r="J95" s="24">
        <v>47404.946844373328</v>
      </c>
      <c r="K95" s="24">
        <v>183821.41198268707</v>
      </c>
      <c r="L95" s="24">
        <v>25265.541229232582</v>
      </c>
    </row>
    <row r="96" spans="2:12">
      <c r="B96" s="21">
        <v>87996</v>
      </c>
      <c r="C96" s="27" t="s">
        <v>203</v>
      </c>
      <c r="D96" s="28" t="s">
        <v>203</v>
      </c>
      <c r="E96" s="24">
        <v>71.995000000000005</v>
      </c>
      <c r="F96" s="28" t="s">
        <v>203</v>
      </c>
      <c r="G96" s="24">
        <v>19.86</v>
      </c>
      <c r="H96" s="28">
        <v>23.636499999999998</v>
      </c>
      <c r="I96" s="24">
        <v>750.80478442818128</v>
      </c>
      <c r="J96" s="24">
        <v>419.49114202138765</v>
      </c>
      <c r="K96" s="24">
        <v>2828.9621468967212</v>
      </c>
      <c r="L96" s="24">
        <v>294.65784752259481</v>
      </c>
    </row>
    <row r="97" spans="2:12">
      <c r="B97" s="21">
        <v>58572</v>
      </c>
      <c r="C97" s="27" t="s">
        <v>203</v>
      </c>
      <c r="D97" s="28" t="s">
        <v>203</v>
      </c>
      <c r="E97" s="24">
        <v>71.995000000000005</v>
      </c>
      <c r="F97" s="28" t="s">
        <v>203</v>
      </c>
      <c r="G97" s="24">
        <v>19.86</v>
      </c>
      <c r="H97" s="28">
        <v>23.636499999999998</v>
      </c>
      <c r="I97" s="24">
        <v>1518.829862077192</v>
      </c>
      <c r="J97" s="24">
        <v>848.60364051115562</v>
      </c>
      <c r="K97" s="24">
        <v>5722.8087467039177</v>
      </c>
      <c r="L97" s="24">
        <v>596.07390255717564</v>
      </c>
    </row>
    <row r="98" spans="2:12">
      <c r="B98" s="21">
        <v>81754</v>
      </c>
      <c r="C98" s="27">
        <v>8.2423227884008809E-3</v>
      </c>
      <c r="D98" s="28" t="s">
        <v>203</v>
      </c>
      <c r="E98" s="24">
        <v>71.206000000000003</v>
      </c>
      <c r="F98" s="28" t="s">
        <v>203</v>
      </c>
      <c r="G98" s="24">
        <v>16.36</v>
      </c>
      <c r="H98" s="28">
        <v>33.332999999999998</v>
      </c>
      <c r="I98" s="24">
        <v>1882.1630133227334</v>
      </c>
      <c r="J98" s="24">
        <v>1709.1476243257873</v>
      </c>
      <c r="K98" s="24">
        <v>13571.201153296333</v>
      </c>
      <c r="L98" s="24">
        <v>3208.5693109104977</v>
      </c>
    </row>
    <row r="99" spans="2:12">
      <c r="B99" s="21">
        <v>12388</v>
      </c>
      <c r="C99" s="27" t="s">
        <v>203</v>
      </c>
      <c r="D99" s="28" t="s">
        <v>203</v>
      </c>
      <c r="E99" s="24">
        <v>65.855999999999995</v>
      </c>
      <c r="F99" s="28" t="s">
        <v>203</v>
      </c>
      <c r="G99" s="24">
        <v>23.33</v>
      </c>
      <c r="H99" s="28">
        <v>27.922000000000001</v>
      </c>
      <c r="I99" s="24">
        <v>1195.4332690511026</v>
      </c>
      <c r="J99" s="24">
        <v>15079.744802392657</v>
      </c>
      <c r="K99" s="24">
        <v>67879.477292558979</v>
      </c>
      <c r="L99" s="24">
        <v>2258.2488542472724</v>
      </c>
    </row>
    <row r="100" spans="2:12">
      <c r="B100" s="21">
        <v>100010</v>
      </c>
      <c r="C100" s="27" t="s">
        <v>203</v>
      </c>
      <c r="D100" s="28" t="s">
        <v>203</v>
      </c>
      <c r="E100" s="24">
        <v>59.32</v>
      </c>
      <c r="F100" s="28" t="s">
        <v>203</v>
      </c>
      <c r="G100" s="24">
        <v>6</v>
      </c>
      <c r="H100" s="28">
        <v>33.332999999999998</v>
      </c>
      <c r="I100" s="24">
        <v>12319.020581414616</v>
      </c>
      <c r="J100" s="24">
        <v>7435.3493602300123</v>
      </c>
      <c r="K100" s="24">
        <v>65794.083178398141</v>
      </c>
      <c r="L100" s="24">
        <v>25001.68873435225</v>
      </c>
    </row>
    <row r="101" spans="2:12">
      <c r="B101" s="21">
        <v>58760</v>
      </c>
      <c r="C101" s="27" t="s">
        <v>203</v>
      </c>
      <c r="D101" s="28" t="s">
        <v>203</v>
      </c>
      <c r="E101" s="24">
        <v>69.674999999999997</v>
      </c>
      <c r="F101" s="28" t="s">
        <v>203</v>
      </c>
      <c r="G101" s="24">
        <v>16.422000000000001</v>
      </c>
      <c r="H101" s="28">
        <v>25</v>
      </c>
      <c r="I101" s="24">
        <v>588.40309660194077</v>
      </c>
      <c r="J101" s="24">
        <v>757.98757171033992</v>
      </c>
      <c r="K101" s="24">
        <v>5093.7736749138548</v>
      </c>
      <c r="L101" s="24">
        <v>10565.482733327495</v>
      </c>
    </row>
    <row r="102" spans="2:12">
      <c r="B102" s="21">
        <v>74141</v>
      </c>
      <c r="C102" s="27" t="s">
        <v>203</v>
      </c>
      <c r="D102" s="28" t="s">
        <v>203</v>
      </c>
      <c r="E102" s="24">
        <v>78.468999999999994</v>
      </c>
      <c r="F102" s="28" t="s">
        <v>203</v>
      </c>
      <c r="G102" s="24">
        <v>18.96</v>
      </c>
      <c r="H102" s="28">
        <v>33.332999999999998</v>
      </c>
      <c r="I102" s="24">
        <v>1976.8207320266754</v>
      </c>
      <c r="J102" s="24">
        <v>508.30984972097889</v>
      </c>
      <c r="K102" s="24">
        <v>2893.2322537580785</v>
      </c>
      <c r="L102" s="24">
        <v>1743.9968781341372</v>
      </c>
    </row>
    <row r="103" spans="2:12">
      <c r="B103" s="21">
        <v>19789</v>
      </c>
      <c r="C103" s="27">
        <v>1.6547387514541374</v>
      </c>
      <c r="D103" s="28" t="s">
        <v>203</v>
      </c>
      <c r="E103" s="24">
        <v>69.674999999999997</v>
      </c>
      <c r="F103" s="28" t="s">
        <v>203</v>
      </c>
      <c r="G103" s="24">
        <v>16.422000000000001</v>
      </c>
      <c r="H103" s="28">
        <v>26.785499999999999</v>
      </c>
      <c r="I103" s="24">
        <v>9877.259409336657</v>
      </c>
      <c r="J103" s="24">
        <v>14309.715152962726</v>
      </c>
      <c r="K103" s="24">
        <v>176594.96539196622</v>
      </c>
      <c r="L103" s="24">
        <v>324306.20367833663</v>
      </c>
    </row>
    <row r="104" spans="2:12">
      <c r="B104" s="21">
        <v>62939</v>
      </c>
      <c r="C104" s="27">
        <v>1.5918019968538619</v>
      </c>
      <c r="D104" s="28">
        <v>501.43422334546148</v>
      </c>
      <c r="E104" s="24">
        <v>83.994</v>
      </c>
      <c r="F104" s="28" t="s">
        <v>203</v>
      </c>
      <c r="G104" s="24">
        <v>4.3339999999999996</v>
      </c>
      <c r="H104" s="28">
        <v>27.273</v>
      </c>
      <c r="I104" s="24">
        <v>29757.807341331893</v>
      </c>
      <c r="J104" s="24">
        <v>41955.376697797998</v>
      </c>
      <c r="K104" s="24">
        <v>186889.33456422694</v>
      </c>
      <c r="L104" s="24">
        <v>33773.639111869175</v>
      </c>
    </row>
    <row r="105" spans="2:12">
      <c r="B105" s="21">
        <v>96387</v>
      </c>
      <c r="C105" s="27" t="s">
        <v>203</v>
      </c>
      <c r="D105" s="28" t="s">
        <v>203</v>
      </c>
      <c r="E105" s="24">
        <v>83.073999999999998</v>
      </c>
      <c r="F105" s="28" t="s">
        <v>203</v>
      </c>
      <c r="G105" s="24">
        <v>25.956</v>
      </c>
      <c r="H105" s="28">
        <v>28.571000000000002</v>
      </c>
      <c r="I105" s="24">
        <v>1016.8141080276163</v>
      </c>
      <c r="J105" s="24">
        <v>1288.9167708771313</v>
      </c>
      <c r="K105" s="24">
        <v>4172.5642088451159</v>
      </c>
      <c r="L105" s="24">
        <v>28.02868571328144</v>
      </c>
    </row>
    <row r="106" spans="2:12">
      <c r="B106" s="21">
        <v>53639</v>
      </c>
      <c r="C106" s="27" t="s">
        <v>203</v>
      </c>
      <c r="D106" s="28" t="s">
        <v>203</v>
      </c>
      <c r="E106" s="24">
        <v>85.263000000000005</v>
      </c>
      <c r="F106" s="28" t="s">
        <v>203</v>
      </c>
      <c r="G106" s="24">
        <v>0.35</v>
      </c>
      <c r="H106" s="28">
        <v>25.175000000000001</v>
      </c>
      <c r="I106" s="24">
        <v>14389.904174290978</v>
      </c>
      <c r="J106" s="24">
        <v>8273.9075586902109</v>
      </c>
      <c r="K106" s="24">
        <v>71421.805250460704</v>
      </c>
      <c r="L106" s="24">
        <v>4797.8898272059942</v>
      </c>
    </row>
    <row r="107" spans="2:12">
      <c r="B107" s="21">
        <v>94765</v>
      </c>
      <c r="C107" s="27" t="s">
        <v>203</v>
      </c>
      <c r="D107" s="28" t="s">
        <v>203</v>
      </c>
      <c r="E107" s="24">
        <v>81.003</v>
      </c>
      <c r="F107" s="28" t="s">
        <v>203</v>
      </c>
      <c r="G107" s="24">
        <v>8.1</v>
      </c>
      <c r="H107" s="28">
        <v>25</v>
      </c>
      <c r="I107" s="24">
        <v>108.41783822712121</v>
      </c>
      <c r="J107" s="24">
        <v>440.11784329676817</v>
      </c>
      <c r="K107" s="24">
        <v>5799.311446060151</v>
      </c>
      <c r="L107" s="24">
        <v>83.212467611970908</v>
      </c>
    </row>
    <row r="108" spans="2:12">
      <c r="B108" s="21">
        <v>56993</v>
      </c>
      <c r="C108" s="27" t="s">
        <v>203</v>
      </c>
      <c r="D108" s="28" t="s">
        <v>203</v>
      </c>
      <c r="E108" s="24">
        <v>78.468999999999994</v>
      </c>
      <c r="F108" s="28" t="s">
        <v>203</v>
      </c>
      <c r="G108" s="24">
        <v>18.96</v>
      </c>
      <c r="H108" s="28">
        <v>36.932000000000002</v>
      </c>
      <c r="I108" s="24">
        <v>601.1696487828292</v>
      </c>
      <c r="J108" s="24">
        <v>827.06026561731937</v>
      </c>
      <c r="K108" s="24">
        <v>6615.4856250550265</v>
      </c>
      <c r="L108" s="24">
        <v>93.319272737764251</v>
      </c>
    </row>
    <row r="109" spans="2:12">
      <c r="B109" s="21">
        <v>45338</v>
      </c>
      <c r="C109" s="27">
        <v>154.05205235754269</v>
      </c>
      <c r="D109" s="28" t="s">
        <v>203</v>
      </c>
      <c r="E109" s="24">
        <v>83.994</v>
      </c>
      <c r="F109" s="28" t="s">
        <v>203</v>
      </c>
      <c r="G109" s="24">
        <v>4.3339999999999996</v>
      </c>
      <c r="H109" s="28">
        <v>27.273</v>
      </c>
      <c r="I109" s="24">
        <v>120417.31791827055</v>
      </c>
      <c r="J109" s="24">
        <v>72616.716518305489</v>
      </c>
      <c r="K109" s="24">
        <v>146168.49237493746</v>
      </c>
      <c r="L109" s="24">
        <v>5618398.2474178635</v>
      </c>
    </row>
    <row r="110" spans="2:12">
      <c r="B110" s="21">
        <v>111258</v>
      </c>
      <c r="C110" s="27" t="s">
        <v>203</v>
      </c>
      <c r="D110" s="28" t="s">
        <v>203</v>
      </c>
      <c r="E110" s="24">
        <v>78.468999999999994</v>
      </c>
      <c r="F110" s="28" t="s">
        <v>203</v>
      </c>
      <c r="G110" s="24">
        <v>12.1815</v>
      </c>
      <c r="H110" s="28">
        <v>33.332999999999998</v>
      </c>
      <c r="I110" s="24">
        <v>20201.347994006239</v>
      </c>
      <c r="J110" s="24">
        <v>1600.842890548066</v>
      </c>
      <c r="K110" s="24">
        <v>12107.953824490689</v>
      </c>
      <c r="L110" s="24">
        <v>317.62890887871208</v>
      </c>
    </row>
    <row r="111" spans="2:12">
      <c r="B111" s="21">
        <v>99135</v>
      </c>
      <c r="C111" s="27" t="s">
        <v>203</v>
      </c>
      <c r="D111" s="28" t="s">
        <v>203</v>
      </c>
      <c r="E111" s="24">
        <v>69.674999999999997</v>
      </c>
      <c r="F111" s="28" t="s">
        <v>203</v>
      </c>
      <c r="G111" s="24">
        <v>16.422000000000001</v>
      </c>
      <c r="H111" s="28">
        <v>25</v>
      </c>
      <c r="I111" s="24">
        <v>3422.58746826077</v>
      </c>
      <c r="J111" s="24">
        <v>4409.016164284857</v>
      </c>
      <c r="K111" s="24">
        <v>29629.1539704641</v>
      </c>
      <c r="L111" s="24">
        <v>61456.659572401295</v>
      </c>
    </row>
    <row r="112" spans="2:12">
      <c r="B112" s="21">
        <v>53640</v>
      </c>
      <c r="C112" s="27" t="s">
        <v>203</v>
      </c>
      <c r="D112" s="28" t="s">
        <v>203</v>
      </c>
      <c r="E112" s="24">
        <v>83.073999999999998</v>
      </c>
      <c r="F112" s="28" t="s">
        <v>203</v>
      </c>
      <c r="G112" s="24">
        <v>25.956</v>
      </c>
      <c r="H112" s="28">
        <v>20</v>
      </c>
      <c r="I112" s="24">
        <v>397.5413820079973</v>
      </c>
      <c r="J112" s="24">
        <v>1978.3214513636494</v>
      </c>
      <c r="K112" s="24">
        <v>2351.0624716011312</v>
      </c>
      <c r="L112" s="24">
        <v>8534.4831611483041</v>
      </c>
    </row>
    <row r="113" spans="2:12">
      <c r="B113" s="21">
        <v>105304</v>
      </c>
      <c r="C113" s="27" t="s">
        <v>203</v>
      </c>
      <c r="D113" s="28" t="s">
        <v>203</v>
      </c>
      <c r="E113" s="24">
        <v>88.070999999999998</v>
      </c>
      <c r="F113" s="28" t="s">
        <v>203</v>
      </c>
      <c r="G113" s="24">
        <v>20.614000000000001</v>
      </c>
      <c r="H113" s="28">
        <v>24.038499999999999</v>
      </c>
      <c r="I113" s="24">
        <v>3808.7312745921395</v>
      </c>
      <c r="J113" s="24">
        <v>3214.806231230682</v>
      </c>
      <c r="K113" s="24">
        <v>11091.472997123557</v>
      </c>
      <c r="L113" s="24">
        <v>159414.62489832618</v>
      </c>
    </row>
    <row r="114" spans="2:12">
      <c r="B114" s="21">
        <v>94775</v>
      </c>
      <c r="C114" s="27" t="s">
        <v>203</v>
      </c>
      <c r="D114" s="28" t="s">
        <v>203</v>
      </c>
      <c r="E114" s="24">
        <v>88.070999999999998</v>
      </c>
      <c r="F114" s="28" t="s">
        <v>203</v>
      </c>
      <c r="G114" s="24">
        <v>20.614000000000001</v>
      </c>
      <c r="H114" s="28">
        <v>24.038499999999999</v>
      </c>
      <c r="I114" s="24">
        <v>1412.8592422669822</v>
      </c>
      <c r="J114" s="24">
        <v>1192.5411294284984</v>
      </c>
      <c r="K114" s="24">
        <v>4114.4121242890233</v>
      </c>
      <c r="L114" s="24">
        <v>59135.289392198785</v>
      </c>
    </row>
    <row r="115" spans="2:12">
      <c r="B115" s="21">
        <v>13430</v>
      </c>
      <c r="C115" s="27">
        <v>20.967165684883639</v>
      </c>
      <c r="D115" s="28" t="s">
        <v>203</v>
      </c>
      <c r="E115" s="24">
        <v>85.263000000000005</v>
      </c>
      <c r="F115" s="28" t="s">
        <v>203</v>
      </c>
      <c r="G115" s="24">
        <v>0.35</v>
      </c>
      <c r="H115" s="28">
        <v>34.285499999999999</v>
      </c>
      <c r="I115" s="24">
        <v>33619.624857436676</v>
      </c>
      <c r="J115" s="24">
        <v>31093.902150981205</v>
      </c>
      <c r="K115" s="24">
        <v>409596.69241971272</v>
      </c>
      <c r="L115" s="24">
        <v>1739817.2782799583</v>
      </c>
    </row>
    <row r="116" spans="2:12">
      <c r="B116" s="21">
        <v>66501</v>
      </c>
      <c r="C116" s="27" t="s">
        <v>203</v>
      </c>
      <c r="D116" s="28" t="s">
        <v>203</v>
      </c>
      <c r="E116" s="24">
        <v>88.070999999999998</v>
      </c>
      <c r="F116" s="28" t="s">
        <v>203</v>
      </c>
      <c r="G116" s="24">
        <v>20.614000000000001</v>
      </c>
      <c r="H116" s="28">
        <v>25</v>
      </c>
      <c r="I116" s="24">
        <v>108751.41662246316</v>
      </c>
      <c r="J116" s="24">
        <v>54391.252455799848</v>
      </c>
      <c r="K116" s="24">
        <v>824061.82526237611</v>
      </c>
      <c r="L116" s="24">
        <v>907163.9941608262</v>
      </c>
    </row>
    <row r="117" spans="2:12">
      <c r="B117" s="21">
        <v>98267</v>
      </c>
      <c r="C117" s="27" t="s">
        <v>203</v>
      </c>
      <c r="D117" s="28" t="s">
        <v>203</v>
      </c>
      <c r="E117" s="24">
        <v>69.674999999999997</v>
      </c>
      <c r="F117" s="28" t="s">
        <v>203</v>
      </c>
      <c r="G117" s="24">
        <v>16.422000000000001</v>
      </c>
      <c r="H117" s="28">
        <v>25</v>
      </c>
      <c r="I117" s="24">
        <v>86.230378273066506</v>
      </c>
      <c r="J117" s="24">
        <v>111.08295556623034</v>
      </c>
      <c r="K117" s="24">
        <v>746.49170502642278</v>
      </c>
      <c r="L117" s="24">
        <v>1548.369779142623</v>
      </c>
    </row>
    <row r="118" spans="2:12">
      <c r="B118" s="21">
        <v>78864</v>
      </c>
      <c r="C118" s="27" t="s">
        <v>203</v>
      </c>
      <c r="D118" s="28" t="s">
        <v>203</v>
      </c>
      <c r="E118" s="24">
        <v>69.674999999999997</v>
      </c>
      <c r="F118" s="28" t="s">
        <v>203</v>
      </c>
      <c r="G118" s="24">
        <v>16.422000000000001</v>
      </c>
      <c r="H118" s="28">
        <v>25</v>
      </c>
      <c r="I118" s="24">
        <v>12389.804795767039</v>
      </c>
      <c r="J118" s="24">
        <v>15960.687673712022</v>
      </c>
      <c r="K118" s="24">
        <v>107257.8677278691</v>
      </c>
      <c r="L118" s="24">
        <v>222473.79287252895</v>
      </c>
    </row>
    <row r="119" spans="2:12">
      <c r="B119" s="21">
        <v>96741</v>
      </c>
      <c r="C119" s="27">
        <v>24.728936820434669</v>
      </c>
      <c r="D119" s="28">
        <v>2105.6494357785841</v>
      </c>
      <c r="E119" s="24">
        <v>83.994</v>
      </c>
      <c r="F119" s="28" t="s">
        <v>203</v>
      </c>
      <c r="G119" s="24">
        <v>4.3339999999999996</v>
      </c>
      <c r="H119" s="28">
        <v>26.136499999999998</v>
      </c>
      <c r="I119" s="24">
        <v>75242.911773851389</v>
      </c>
      <c r="J119" s="24">
        <v>32837.066360794823</v>
      </c>
      <c r="K119" s="24">
        <v>190106.67503569263</v>
      </c>
      <c r="L119" s="24">
        <v>113125.05307068759</v>
      </c>
    </row>
    <row r="120" spans="2:12">
      <c r="B120" s="21">
        <v>58250</v>
      </c>
      <c r="C120" s="27" t="s">
        <v>203</v>
      </c>
      <c r="D120" s="28" t="s">
        <v>203</v>
      </c>
      <c r="E120" s="24">
        <v>79.784999999999997</v>
      </c>
      <c r="F120" s="28" t="s">
        <v>203</v>
      </c>
      <c r="G120" s="24">
        <v>12.125</v>
      </c>
      <c r="H120" s="28">
        <v>33.332999999999998</v>
      </c>
      <c r="I120" s="24">
        <v>3717.5794244601639</v>
      </c>
      <c r="J120" s="24">
        <v>6318.7965212074187</v>
      </c>
      <c r="K120" s="24">
        <v>19136.728717171645</v>
      </c>
      <c r="L120" s="24">
        <v>127.31165121130019</v>
      </c>
    </row>
    <row r="121" spans="2:12">
      <c r="B121" s="21">
        <v>41358</v>
      </c>
      <c r="C121" s="27" t="s">
        <v>203</v>
      </c>
      <c r="D121" s="28" t="s">
        <v>203</v>
      </c>
      <c r="E121" s="24">
        <v>83.073999999999998</v>
      </c>
      <c r="F121" s="28" t="s">
        <v>203</v>
      </c>
      <c r="G121" s="24">
        <v>25.956</v>
      </c>
      <c r="H121" s="28">
        <v>28.571000000000002</v>
      </c>
      <c r="I121" s="24">
        <v>306304.13781182276</v>
      </c>
      <c r="J121" s="24">
        <v>806443.57813046733</v>
      </c>
      <c r="K121" s="24">
        <v>2469351.2480719625</v>
      </c>
      <c r="L121" s="24">
        <v>7674077.6193762887</v>
      </c>
    </row>
    <row r="122" spans="2:12">
      <c r="B122" s="21">
        <v>92176</v>
      </c>
      <c r="C122" s="27" t="s">
        <v>203</v>
      </c>
      <c r="D122" s="28" t="s">
        <v>203</v>
      </c>
      <c r="E122" s="24">
        <v>88.070999999999998</v>
      </c>
      <c r="F122" s="28" t="s">
        <v>203</v>
      </c>
      <c r="G122" s="24">
        <v>20.614000000000001</v>
      </c>
      <c r="H122" s="28">
        <v>25</v>
      </c>
      <c r="I122" s="24">
        <v>7540.7638062434617</v>
      </c>
      <c r="J122" s="24">
        <v>8720.9567542687964</v>
      </c>
      <c r="K122" s="24">
        <v>25897.646789373332</v>
      </c>
      <c r="L122" s="24">
        <v>36352.389060044843</v>
      </c>
    </row>
    <row r="123" spans="2:12">
      <c r="B123" s="21">
        <v>101548</v>
      </c>
      <c r="C123" s="27" t="s">
        <v>203</v>
      </c>
      <c r="D123" s="28" t="s">
        <v>203</v>
      </c>
      <c r="E123" s="24">
        <v>58.222999999999999</v>
      </c>
      <c r="F123" s="28" t="s">
        <v>203</v>
      </c>
      <c r="G123" s="24">
        <v>12.744999999999999</v>
      </c>
      <c r="H123" s="28">
        <v>28.571000000000002</v>
      </c>
      <c r="I123" s="24">
        <v>350.71355741365153</v>
      </c>
      <c r="J123" s="24">
        <v>451.79329245126127</v>
      </c>
      <c r="K123" s="24">
        <v>3036.106182944804</v>
      </c>
      <c r="L123" s="24">
        <v>6297.4937271573044</v>
      </c>
    </row>
    <row r="124" spans="2:12">
      <c r="B124" s="21">
        <v>72735</v>
      </c>
      <c r="C124" s="27" t="s">
        <v>203</v>
      </c>
      <c r="D124" s="28" t="s">
        <v>203</v>
      </c>
      <c r="E124" s="24">
        <v>77.585999999999999</v>
      </c>
      <c r="F124" s="28" t="s">
        <v>203</v>
      </c>
      <c r="G124" s="24">
        <v>18.96</v>
      </c>
      <c r="H124" s="28">
        <v>37.5</v>
      </c>
      <c r="I124" s="24">
        <v>436.55675259946446</v>
      </c>
      <c r="J124" s="24">
        <v>325.38291851286863</v>
      </c>
      <c r="K124" s="24">
        <v>1653.8414547683246</v>
      </c>
      <c r="L124" s="24">
        <v>2188.534204544057</v>
      </c>
    </row>
    <row r="125" spans="2:12">
      <c r="B125" s="21">
        <v>87976</v>
      </c>
      <c r="C125" s="27" t="s">
        <v>203</v>
      </c>
      <c r="D125" s="28" t="s">
        <v>203</v>
      </c>
      <c r="E125" s="24">
        <v>88.070999999999998</v>
      </c>
      <c r="F125" s="28" t="s">
        <v>203</v>
      </c>
      <c r="G125" s="24">
        <v>20.614000000000001</v>
      </c>
      <c r="H125" s="28">
        <v>25</v>
      </c>
      <c r="I125" s="24">
        <v>25998.160215485605</v>
      </c>
      <c r="J125" s="24">
        <v>13002.796097597919</v>
      </c>
      <c r="K125" s="24">
        <v>197000.57273747274</v>
      </c>
      <c r="L125" s="24">
        <v>216867.0128113208</v>
      </c>
    </row>
    <row r="126" spans="2:12">
      <c r="B126" s="21">
        <v>91328</v>
      </c>
      <c r="C126" s="27" t="s">
        <v>203</v>
      </c>
      <c r="D126" s="28" t="s">
        <v>203</v>
      </c>
      <c r="E126" s="24">
        <v>83.073999999999998</v>
      </c>
      <c r="F126" s="28" t="s">
        <v>203</v>
      </c>
      <c r="G126" s="24">
        <v>25.956</v>
      </c>
      <c r="H126" s="28">
        <v>20</v>
      </c>
      <c r="I126" s="24">
        <v>3516.4347655961742</v>
      </c>
      <c r="J126" s="24">
        <v>17499.155167096218</v>
      </c>
      <c r="K126" s="24">
        <v>20796.219426183845</v>
      </c>
      <c r="L126" s="24">
        <v>75491.394487463214</v>
      </c>
    </row>
    <row r="127" spans="2:12">
      <c r="B127" s="21">
        <v>80378</v>
      </c>
      <c r="C127" s="27">
        <v>0.84029975793274592</v>
      </c>
      <c r="D127" s="28" t="s">
        <v>203</v>
      </c>
      <c r="E127" s="24">
        <v>71.206000000000003</v>
      </c>
      <c r="F127" s="28" t="s">
        <v>203</v>
      </c>
      <c r="G127" s="24">
        <v>26.422999999999998</v>
      </c>
      <c r="H127" s="28">
        <v>36.606999999999999</v>
      </c>
      <c r="I127" s="24">
        <v>1110.4778699828983</v>
      </c>
      <c r="J127" s="24">
        <v>934.8389507097603</v>
      </c>
      <c r="K127" s="24">
        <v>6700.8769448682015</v>
      </c>
      <c r="L127" s="24">
        <v>876.08650145124261</v>
      </c>
    </row>
    <row r="128" spans="2:12">
      <c r="B128" s="21">
        <v>12509</v>
      </c>
      <c r="C128" s="27" t="s">
        <v>203</v>
      </c>
      <c r="D128" s="28" t="s">
        <v>203</v>
      </c>
      <c r="E128" s="24">
        <v>81.003</v>
      </c>
      <c r="F128" s="28" t="s">
        <v>203</v>
      </c>
      <c r="G128" s="24">
        <v>8.1</v>
      </c>
      <c r="H128" s="28">
        <v>32.291499999999999</v>
      </c>
      <c r="I128" s="24">
        <v>78076.11938956879</v>
      </c>
      <c r="J128" s="24">
        <v>155389.00451467911</v>
      </c>
      <c r="K128" s="24">
        <v>345584.76596754271</v>
      </c>
      <c r="L128" s="24">
        <v>2564.6763791157064</v>
      </c>
    </row>
    <row r="129" spans="2:12">
      <c r="B129" s="21">
        <v>80409</v>
      </c>
      <c r="C129" s="27" t="s">
        <v>203</v>
      </c>
      <c r="D129" s="28" t="s">
        <v>203</v>
      </c>
      <c r="E129" s="24">
        <v>48.508000000000003</v>
      </c>
      <c r="F129" s="28" t="s">
        <v>203</v>
      </c>
      <c r="G129" s="24">
        <v>22.495000000000001</v>
      </c>
      <c r="H129" s="28">
        <v>25</v>
      </c>
      <c r="I129" s="24">
        <v>609.72079774248346</v>
      </c>
      <c r="J129" s="24">
        <v>9853.2372768919977</v>
      </c>
      <c r="K129" s="24">
        <v>42414.335322412473</v>
      </c>
      <c r="L129" s="24">
        <v>1877.008755729476</v>
      </c>
    </row>
    <row r="130" spans="2:12">
      <c r="B130" s="21">
        <v>104205</v>
      </c>
      <c r="C130" s="27" t="s">
        <v>203</v>
      </c>
      <c r="D130" s="28" t="s">
        <v>203</v>
      </c>
      <c r="E130" s="24">
        <v>88.070999999999998</v>
      </c>
      <c r="F130" s="28" t="s">
        <v>203</v>
      </c>
      <c r="G130" s="24">
        <v>20.614000000000001</v>
      </c>
      <c r="H130" s="28">
        <v>25</v>
      </c>
      <c r="I130" s="24">
        <v>1258.5416829512255</v>
      </c>
      <c r="J130" s="24">
        <v>629.45072836327427</v>
      </c>
      <c r="K130" s="24">
        <v>9536.5760615512554</v>
      </c>
      <c r="L130" s="24">
        <v>10498.288071845649</v>
      </c>
    </row>
    <row r="131" spans="2:12">
      <c r="B131" s="21">
        <v>89303</v>
      </c>
      <c r="C131" s="27" t="s">
        <v>203</v>
      </c>
      <c r="D131" s="28" t="s">
        <v>203</v>
      </c>
      <c r="E131" s="24">
        <v>88.070999999999998</v>
      </c>
      <c r="F131" s="28" t="s">
        <v>203</v>
      </c>
      <c r="G131" s="24">
        <v>20.614000000000001</v>
      </c>
      <c r="H131" s="28">
        <v>33.332999999999998</v>
      </c>
      <c r="I131" s="24">
        <v>3236.7574753272793</v>
      </c>
      <c r="J131" s="24">
        <v>4225.2296309282719</v>
      </c>
      <c r="K131" s="24">
        <v>20020.296273074204</v>
      </c>
      <c r="L131" s="24">
        <v>59316.380683629206</v>
      </c>
    </row>
    <row r="132" spans="2:12">
      <c r="B132" s="21">
        <v>96876</v>
      </c>
      <c r="C132" s="27" t="s">
        <v>203</v>
      </c>
      <c r="D132" s="28" t="s">
        <v>203</v>
      </c>
      <c r="E132" s="24">
        <v>71.206000000000003</v>
      </c>
      <c r="F132" s="28" t="s">
        <v>203</v>
      </c>
      <c r="G132" s="24">
        <v>26.422999999999998</v>
      </c>
      <c r="H132" s="28">
        <v>31.666499999999999</v>
      </c>
      <c r="I132" s="24">
        <v>1022.7656359902318</v>
      </c>
      <c r="J132" s="24">
        <v>794.99861358135831</v>
      </c>
      <c r="K132" s="24">
        <v>3427.82409904622</v>
      </c>
      <c r="L132" s="24">
        <v>202.03647852310863</v>
      </c>
    </row>
    <row r="133" spans="2:12">
      <c r="B133" s="21">
        <v>73099</v>
      </c>
      <c r="C133" s="27">
        <v>7.0212356387337902</v>
      </c>
      <c r="D133" s="28" t="s">
        <v>203</v>
      </c>
      <c r="E133" s="24">
        <v>88.070999999999998</v>
      </c>
      <c r="F133" s="28" t="s">
        <v>203</v>
      </c>
      <c r="G133" s="24">
        <v>20.614000000000001</v>
      </c>
      <c r="H133" s="28">
        <v>25</v>
      </c>
      <c r="I133" s="24">
        <v>105408.60706756178</v>
      </c>
      <c r="J133" s="24">
        <v>97407.443256870349</v>
      </c>
      <c r="K133" s="24">
        <v>860836.00372376002</v>
      </c>
      <c r="L133" s="24">
        <v>15342080.216905557</v>
      </c>
    </row>
    <row r="134" spans="2:12">
      <c r="B134" s="21">
        <v>67215</v>
      </c>
      <c r="C134" s="27">
        <v>20.805331800163405</v>
      </c>
      <c r="D134" s="28">
        <v>125.95853294353417</v>
      </c>
      <c r="E134" s="24">
        <v>89.344999999999999</v>
      </c>
      <c r="F134" s="28" t="s">
        <v>203</v>
      </c>
      <c r="G134" s="24">
        <v>41.389000000000003</v>
      </c>
      <c r="H134" s="28">
        <v>14.286</v>
      </c>
      <c r="I134" s="24">
        <v>59743.975802307337</v>
      </c>
      <c r="J134" s="24">
        <v>52459.550129070238</v>
      </c>
      <c r="K134" s="24">
        <v>929116.59570423432</v>
      </c>
      <c r="L134" s="24">
        <v>177123.59830508224</v>
      </c>
    </row>
    <row r="135" spans="2:12">
      <c r="B135" s="21">
        <v>72722</v>
      </c>
      <c r="C135" s="27" t="s">
        <v>203</v>
      </c>
      <c r="D135" s="28">
        <v>17.44307224025232</v>
      </c>
      <c r="E135" s="24">
        <v>25.724</v>
      </c>
      <c r="F135" s="28" t="s">
        <v>203</v>
      </c>
      <c r="G135" s="24">
        <v>1.05</v>
      </c>
      <c r="H135" s="28">
        <v>38.462000000000003</v>
      </c>
      <c r="I135" s="24">
        <v>500.25796669018212</v>
      </c>
      <c r="J135" s="24">
        <v>2991.5151890444909</v>
      </c>
      <c r="K135" s="24">
        <v>6528.5750494736849</v>
      </c>
      <c r="L135" s="24">
        <v>2650.4182566183113</v>
      </c>
    </row>
    <row r="136" spans="2:12">
      <c r="B136" s="21">
        <v>88451</v>
      </c>
      <c r="C136" s="27">
        <v>1.6609835094735748</v>
      </c>
      <c r="D136" s="28" t="s">
        <v>203</v>
      </c>
      <c r="E136" s="24">
        <v>88.070999999999998</v>
      </c>
      <c r="F136" s="28" t="s">
        <v>203</v>
      </c>
      <c r="G136" s="24">
        <v>20.614000000000001</v>
      </c>
      <c r="H136" s="28">
        <v>28.571000000000002</v>
      </c>
      <c r="I136" s="24">
        <v>20457.516064343839</v>
      </c>
      <c r="J136" s="24">
        <v>33102.433633257671</v>
      </c>
      <c r="K136" s="24">
        <v>384136.21928208985</v>
      </c>
      <c r="L136" s="24">
        <v>3475620.1300465642</v>
      </c>
    </row>
    <row r="137" spans="2:12">
      <c r="B137" s="21">
        <v>92354</v>
      </c>
      <c r="C137" s="27">
        <v>1.1707092279143176E-2</v>
      </c>
      <c r="D137" s="28" t="s">
        <v>203</v>
      </c>
      <c r="E137" s="24">
        <v>83.073999999999998</v>
      </c>
      <c r="F137" s="28" t="s">
        <v>203</v>
      </c>
      <c r="G137" s="24">
        <v>25.956</v>
      </c>
      <c r="H137" s="28">
        <v>28.571000000000002</v>
      </c>
      <c r="I137" s="24">
        <v>3431.8772265797543</v>
      </c>
      <c r="J137" s="24">
        <v>4665.2095556164013</v>
      </c>
      <c r="K137" s="24">
        <v>50787.602613593248</v>
      </c>
      <c r="L137" s="24">
        <v>22152.064078092408</v>
      </c>
    </row>
    <row r="138" spans="2:12">
      <c r="B138" s="21">
        <v>12817</v>
      </c>
      <c r="C138" s="27">
        <v>216.95641634805708</v>
      </c>
      <c r="D138" s="28" t="s">
        <v>203</v>
      </c>
      <c r="E138" s="24">
        <v>85.997</v>
      </c>
      <c r="F138" s="28" t="s">
        <v>203</v>
      </c>
      <c r="G138" s="24">
        <v>4.3339999999999996</v>
      </c>
      <c r="H138" s="28">
        <v>25</v>
      </c>
      <c r="I138" s="24">
        <v>1187714.7595630421</v>
      </c>
      <c r="J138" s="24">
        <v>241207.92987169421</v>
      </c>
      <c r="K138" s="24">
        <v>1181134.9926887329</v>
      </c>
      <c r="L138" s="24">
        <v>2008063.8991239963</v>
      </c>
    </row>
    <row r="139" spans="2:12">
      <c r="B139" s="21">
        <v>68183</v>
      </c>
      <c r="C139" s="27">
        <v>10.731066555171864</v>
      </c>
      <c r="D139" s="28" t="s">
        <v>203</v>
      </c>
      <c r="E139" s="24">
        <v>85.997</v>
      </c>
      <c r="F139" s="28" t="s">
        <v>203</v>
      </c>
      <c r="G139" s="24">
        <v>4.3339999999999996</v>
      </c>
      <c r="H139" s="28">
        <v>25</v>
      </c>
      <c r="I139" s="24">
        <v>58746.573841742444</v>
      </c>
      <c r="J139" s="24">
        <v>11930.59137248954</v>
      </c>
      <c r="K139" s="24">
        <v>58421.126374300635</v>
      </c>
      <c r="L139" s="24">
        <v>99322.563080907479</v>
      </c>
    </row>
    <row r="140" spans="2:12">
      <c r="B140" s="21">
        <v>86543</v>
      </c>
      <c r="C140" s="27" t="s">
        <v>203</v>
      </c>
      <c r="D140" s="28">
        <v>73.910318623985177</v>
      </c>
      <c r="E140" s="24">
        <v>78.356999999999999</v>
      </c>
      <c r="F140" s="28">
        <v>56.392633533872363</v>
      </c>
      <c r="G140" s="24">
        <v>10.856999999999999</v>
      </c>
      <c r="H140" s="28">
        <v>22.222000000000001</v>
      </c>
      <c r="I140" s="24">
        <v>31798.728617706987</v>
      </c>
      <c r="J140" s="24">
        <v>64.642155902734444</v>
      </c>
      <c r="K140" s="24">
        <v>11040.618718963889</v>
      </c>
      <c r="L140" s="24">
        <v>53622.46655646657</v>
      </c>
    </row>
    <row r="141" spans="2:12">
      <c r="B141" s="21">
        <v>11618</v>
      </c>
      <c r="C141" s="27" t="s">
        <v>203</v>
      </c>
      <c r="D141" s="28" t="s">
        <v>203</v>
      </c>
      <c r="E141" s="24">
        <v>81.003</v>
      </c>
      <c r="F141" s="28" t="s">
        <v>203</v>
      </c>
      <c r="G141" s="24">
        <v>8.1</v>
      </c>
      <c r="H141" s="28">
        <v>25</v>
      </c>
      <c r="I141" s="24">
        <v>61502.617922194207</v>
      </c>
      <c r="J141" s="24">
        <v>36897.772020611053</v>
      </c>
      <c r="K141" s="24">
        <v>181079.87610246323</v>
      </c>
      <c r="L141" s="24">
        <v>11322.686237911235</v>
      </c>
    </row>
    <row r="142" spans="2:12">
      <c r="B142" s="21">
        <v>88861</v>
      </c>
      <c r="C142" s="27" t="s">
        <v>203</v>
      </c>
      <c r="D142" s="28" t="s">
        <v>203</v>
      </c>
      <c r="E142" s="24">
        <v>71.206000000000003</v>
      </c>
      <c r="F142" s="28" t="s">
        <v>203</v>
      </c>
      <c r="G142" s="24">
        <v>26.422999999999998</v>
      </c>
      <c r="H142" s="28">
        <v>31.666499999999999</v>
      </c>
      <c r="I142" s="24">
        <v>3942.5908177550868</v>
      </c>
      <c r="J142" s="24">
        <v>3064.5869627788543</v>
      </c>
      <c r="K142" s="24">
        <v>13213.689766467967</v>
      </c>
      <c r="L142" s="24">
        <v>778.81690296093257</v>
      </c>
    </row>
    <row r="143" spans="2:12">
      <c r="B143" s="21">
        <v>49593</v>
      </c>
      <c r="C143" s="27">
        <v>4.5564107648020915</v>
      </c>
      <c r="D143" s="28" t="s">
        <v>203</v>
      </c>
      <c r="E143" s="24">
        <v>83.994</v>
      </c>
      <c r="F143" s="28" t="s">
        <v>203</v>
      </c>
      <c r="G143" s="24">
        <v>4.3339999999999996</v>
      </c>
      <c r="H143" s="28">
        <v>20</v>
      </c>
      <c r="I143" s="24">
        <v>149110.66363470122</v>
      </c>
      <c r="J143" s="24">
        <v>115667.51425029086</v>
      </c>
      <c r="K143" s="24">
        <v>454666.40757053019</v>
      </c>
      <c r="L143" s="24">
        <v>161652.37128023038</v>
      </c>
    </row>
    <row r="144" spans="2:12">
      <c r="B144" s="21">
        <v>99255</v>
      </c>
      <c r="C144" s="27">
        <v>3.5440247038744879</v>
      </c>
      <c r="D144" s="28" t="s">
        <v>203</v>
      </c>
      <c r="E144" s="24">
        <v>88.070999999999998</v>
      </c>
      <c r="F144" s="28" t="s">
        <v>203</v>
      </c>
      <c r="G144" s="24">
        <v>20.614000000000001</v>
      </c>
      <c r="H144" s="28">
        <v>25</v>
      </c>
      <c r="I144" s="24">
        <v>53205.835364301725</v>
      </c>
      <c r="J144" s="24">
        <v>49167.184097791789</v>
      </c>
      <c r="K144" s="24">
        <v>434513.84060538129</v>
      </c>
      <c r="L144" s="24">
        <v>7744037.3881744454</v>
      </c>
    </row>
    <row r="145" spans="2:12">
      <c r="B145" s="21">
        <v>20232</v>
      </c>
      <c r="C145" s="27" t="s">
        <v>203</v>
      </c>
      <c r="D145" s="28" t="s">
        <v>203</v>
      </c>
      <c r="E145" s="24">
        <v>65.855999999999995</v>
      </c>
      <c r="F145" s="28" t="s">
        <v>203</v>
      </c>
      <c r="G145" s="24">
        <v>23.33</v>
      </c>
      <c r="H145" s="28">
        <v>27.922000000000001</v>
      </c>
      <c r="I145" s="24">
        <v>1263.8841368612175</v>
      </c>
      <c r="J145" s="24">
        <v>15943.215516151686</v>
      </c>
      <c r="K145" s="24">
        <v>71766.276537205078</v>
      </c>
      <c r="L145" s="24">
        <v>2387.5568614831118</v>
      </c>
    </row>
    <row r="146" spans="2:12">
      <c r="B146" s="21">
        <v>64383</v>
      </c>
      <c r="C146" s="27" t="s">
        <v>203</v>
      </c>
      <c r="D146" s="28" t="s">
        <v>203</v>
      </c>
      <c r="E146" s="24">
        <v>88.070999999999998</v>
      </c>
      <c r="F146" s="28" t="s">
        <v>203</v>
      </c>
      <c r="G146" s="24">
        <v>20.614000000000001</v>
      </c>
      <c r="H146" s="28">
        <v>25</v>
      </c>
      <c r="I146" s="24">
        <v>7815.2205449431458</v>
      </c>
      <c r="J146" s="24">
        <v>9038.3682805568715</v>
      </c>
      <c r="K146" s="24">
        <v>26840.22818569326</v>
      </c>
      <c r="L146" s="24">
        <v>37675.485552883052</v>
      </c>
    </row>
    <row r="147" spans="2:12">
      <c r="B147" s="21">
        <v>21993</v>
      </c>
      <c r="C147" s="27" t="s">
        <v>203</v>
      </c>
      <c r="D147" s="28" t="s">
        <v>203</v>
      </c>
      <c r="E147" s="24">
        <v>73.858999999999995</v>
      </c>
      <c r="F147" s="28" t="s">
        <v>203</v>
      </c>
      <c r="G147" s="24" t="s">
        <v>203</v>
      </c>
      <c r="H147" s="28">
        <v>30</v>
      </c>
      <c r="I147" s="24">
        <v>798919.05293169699</v>
      </c>
      <c r="J147" s="24">
        <v>75.687738786406399</v>
      </c>
      <c r="K147" s="24">
        <v>38962.102267668124</v>
      </c>
      <c r="L147" s="24">
        <v>124916.26232986973</v>
      </c>
    </row>
    <row r="148" spans="2:12">
      <c r="B148" s="21">
        <v>85355</v>
      </c>
      <c r="C148" s="27">
        <v>1.295051117315716</v>
      </c>
      <c r="D148" s="28" t="s">
        <v>203</v>
      </c>
      <c r="E148" s="24">
        <v>83.994</v>
      </c>
      <c r="F148" s="28" t="s">
        <v>203</v>
      </c>
      <c r="G148" s="24">
        <v>4.3339999999999996</v>
      </c>
      <c r="H148" s="28">
        <v>20</v>
      </c>
      <c r="I148" s="24">
        <v>42381.150759175522</v>
      </c>
      <c r="J148" s="24">
        <v>32875.732961595051</v>
      </c>
      <c r="K148" s="24">
        <v>129228.08533389834</v>
      </c>
      <c r="L148" s="24">
        <v>45945.832114258534</v>
      </c>
    </row>
    <row r="149" spans="2:12">
      <c r="B149" s="21">
        <v>11619</v>
      </c>
      <c r="C149" s="27" t="s">
        <v>203</v>
      </c>
      <c r="D149" s="28" t="s">
        <v>203</v>
      </c>
      <c r="E149" s="24">
        <v>65.855999999999995</v>
      </c>
      <c r="F149" s="28" t="s">
        <v>203</v>
      </c>
      <c r="G149" s="24">
        <v>23.33</v>
      </c>
      <c r="H149" s="28">
        <v>25</v>
      </c>
      <c r="I149" s="24">
        <v>3825.730123999479</v>
      </c>
      <c r="J149" s="24">
        <v>16408.845948826311</v>
      </c>
      <c r="K149" s="24">
        <v>204639.69504010008</v>
      </c>
      <c r="L149" s="24">
        <v>21333.18653087506</v>
      </c>
    </row>
    <row r="150" spans="2:12">
      <c r="B150" s="21">
        <v>58500</v>
      </c>
      <c r="C150" s="27" t="s">
        <v>203</v>
      </c>
      <c r="D150" s="28" t="s">
        <v>203</v>
      </c>
      <c r="E150" s="24">
        <v>81.003</v>
      </c>
      <c r="F150" s="28" t="s">
        <v>203</v>
      </c>
      <c r="G150" s="24">
        <v>8.1</v>
      </c>
      <c r="H150" s="28">
        <v>25</v>
      </c>
      <c r="I150" s="24">
        <v>35984.819526850304</v>
      </c>
      <c r="J150" s="24">
        <v>21588.669099976829</v>
      </c>
      <c r="K150" s="24">
        <v>105948.76903833557</v>
      </c>
      <c r="L150" s="24">
        <v>6624.8370328859519</v>
      </c>
    </row>
    <row r="151" spans="2:12">
      <c r="B151" s="21">
        <v>92404</v>
      </c>
      <c r="C151" s="27" t="s">
        <v>203</v>
      </c>
      <c r="D151" s="28" t="s">
        <v>203</v>
      </c>
      <c r="E151" s="24">
        <v>81.003</v>
      </c>
      <c r="F151" s="28" t="s">
        <v>203</v>
      </c>
      <c r="G151" s="24">
        <v>8.1</v>
      </c>
      <c r="H151" s="28">
        <v>25</v>
      </c>
      <c r="I151" s="24">
        <v>12147.420528287661</v>
      </c>
      <c r="J151" s="24">
        <v>7287.7020269002887</v>
      </c>
      <c r="K151" s="24">
        <v>35765.199572635873</v>
      </c>
      <c r="L151" s="24">
        <v>2236.3508398254558</v>
      </c>
    </row>
    <row r="152" spans="2:12">
      <c r="B152" s="21">
        <v>14324</v>
      </c>
      <c r="C152" s="27" t="s">
        <v>203</v>
      </c>
      <c r="D152" s="28" t="s">
        <v>203</v>
      </c>
      <c r="E152" s="24">
        <v>96.448999999999998</v>
      </c>
      <c r="F152" s="28" t="s">
        <v>203</v>
      </c>
      <c r="G152" s="24">
        <v>20.614000000000001</v>
      </c>
      <c r="H152" s="28">
        <v>25</v>
      </c>
      <c r="I152" s="24">
        <v>1496955.6380372094</v>
      </c>
      <c r="J152" s="24">
        <v>3991.8864775170046</v>
      </c>
      <c r="K152" s="24">
        <v>212819.95828989634</v>
      </c>
      <c r="L152" s="24">
        <v>18501.098615794719</v>
      </c>
    </row>
    <row r="153" spans="2:12">
      <c r="B153" s="21">
        <v>13126</v>
      </c>
      <c r="C153" s="27" t="s">
        <v>203</v>
      </c>
      <c r="D153" s="28" t="s">
        <v>203</v>
      </c>
      <c r="E153" s="24">
        <v>82.582999999999998</v>
      </c>
      <c r="F153" s="28" t="s">
        <v>203</v>
      </c>
      <c r="G153" s="24">
        <v>42.05</v>
      </c>
      <c r="H153" s="28">
        <v>22.222000000000001</v>
      </c>
      <c r="I153" s="24">
        <v>3331.851430901791</v>
      </c>
      <c r="J153" s="24">
        <v>9345.2295276402947</v>
      </c>
      <c r="K153" s="24">
        <v>58413.554994585684</v>
      </c>
      <c r="L153" s="24">
        <v>22954.991568661808</v>
      </c>
    </row>
    <row r="154" spans="2:12">
      <c r="B154" s="21">
        <v>87367</v>
      </c>
      <c r="C154" s="27" t="s">
        <v>203</v>
      </c>
      <c r="D154" s="28" t="s">
        <v>203</v>
      </c>
      <c r="E154" s="24">
        <v>73.858999999999995</v>
      </c>
      <c r="F154" s="28">
        <v>0</v>
      </c>
      <c r="G154" s="24" t="s">
        <v>203</v>
      </c>
      <c r="H154" s="28">
        <v>33.332999999999998</v>
      </c>
      <c r="I154" s="24">
        <v>7893.9240549898168</v>
      </c>
      <c r="J154" s="24">
        <v>934.3184878167641</v>
      </c>
      <c r="K154" s="24">
        <v>4587.1200391865896</v>
      </c>
      <c r="L154" s="24">
        <v>23942.367805004375</v>
      </c>
    </row>
    <row r="155" spans="2:12">
      <c r="B155" s="21">
        <v>19941</v>
      </c>
      <c r="C155" s="27" t="s">
        <v>203</v>
      </c>
      <c r="D155" s="28" t="s">
        <v>203</v>
      </c>
      <c r="E155" s="24">
        <v>73.858999999999995</v>
      </c>
      <c r="F155" s="28" t="s">
        <v>203</v>
      </c>
      <c r="G155" s="24" t="s">
        <v>203</v>
      </c>
      <c r="H155" s="28">
        <v>20</v>
      </c>
      <c r="I155" s="24">
        <v>958543.95774494566</v>
      </c>
      <c r="J155" s="24">
        <v>99.879302641717103</v>
      </c>
      <c r="K155" s="24">
        <v>46448.070509558827</v>
      </c>
      <c r="L155" s="24">
        <v>6299.6232263170141</v>
      </c>
    </row>
    <row r="156" spans="2:12">
      <c r="B156" s="21">
        <v>97226</v>
      </c>
      <c r="C156" s="27" t="s">
        <v>203</v>
      </c>
      <c r="D156" s="28" t="s">
        <v>203</v>
      </c>
      <c r="E156" s="24">
        <v>52.448999999999998</v>
      </c>
      <c r="F156" s="28" t="s">
        <v>203</v>
      </c>
      <c r="G156" s="24">
        <v>0.95</v>
      </c>
      <c r="H156" s="28">
        <v>36.363999999999997</v>
      </c>
      <c r="I156" s="24">
        <v>286.23261061588806</v>
      </c>
      <c r="J156" s="24">
        <v>847.41875905623488</v>
      </c>
      <c r="K156" s="24">
        <v>8939.3322632200197</v>
      </c>
      <c r="L156" s="24">
        <v>9174.2440086865518</v>
      </c>
    </row>
    <row r="157" spans="2:12">
      <c r="B157" s="21">
        <v>95729</v>
      </c>
      <c r="C157" s="27" t="s">
        <v>203</v>
      </c>
      <c r="D157" s="28" t="s">
        <v>203</v>
      </c>
      <c r="E157" s="24">
        <v>65.855999999999995</v>
      </c>
      <c r="F157" s="28" t="s">
        <v>203</v>
      </c>
      <c r="G157" s="24">
        <v>23.33</v>
      </c>
      <c r="H157" s="28">
        <v>22.222000000000001</v>
      </c>
      <c r="I157" s="24">
        <v>132.81547517424218</v>
      </c>
      <c r="J157" s="24">
        <v>894.60012910690341</v>
      </c>
      <c r="K157" s="24">
        <v>4318.1393697274889</v>
      </c>
      <c r="L157" s="24">
        <v>14.985700751741129</v>
      </c>
    </row>
    <row r="158" spans="2:12">
      <c r="B158" s="21">
        <v>50027</v>
      </c>
      <c r="C158" s="27" t="s">
        <v>203</v>
      </c>
      <c r="D158" s="28" t="s">
        <v>203</v>
      </c>
      <c r="E158" s="24">
        <v>88.070999999999998</v>
      </c>
      <c r="F158" s="28" t="s">
        <v>203</v>
      </c>
      <c r="G158" s="24">
        <v>20.614000000000001</v>
      </c>
      <c r="H158" s="28">
        <v>28.571000000000002</v>
      </c>
      <c r="I158" s="24">
        <v>3008.7024368876082</v>
      </c>
      <c r="J158" s="24">
        <v>2803.3331586292011</v>
      </c>
      <c r="K158" s="24">
        <v>19321.08029839861</v>
      </c>
      <c r="L158" s="24">
        <v>267.36709082514307</v>
      </c>
    </row>
    <row r="159" spans="2:12">
      <c r="B159" s="21">
        <v>72675</v>
      </c>
      <c r="C159" s="27" t="s">
        <v>203</v>
      </c>
      <c r="D159" s="28" t="s">
        <v>203</v>
      </c>
      <c r="E159" s="24">
        <v>83.073999999999998</v>
      </c>
      <c r="F159" s="28" t="s">
        <v>203</v>
      </c>
      <c r="G159" s="24">
        <v>25.956</v>
      </c>
      <c r="H159" s="28">
        <v>20</v>
      </c>
      <c r="I159" s="24">
        <v>572.92754959964384</v>
      </c>
      <c r="J159" s="24">
        <v>2851.1116395610493</v>
      </c>
      <c r="K159" s="24">
        <v>3388.2974748601669</v>
      </c>
      <c r="L159" s="24">
        <v>12299.70198301961</v>
      </c>
    </row>
    <row r="160" spans="2:12">
      <c r="B160" s="21">
        <v>60775</v>
      </c>
      <c r="C160" s="27" t="s">
        <v>203</v>
      </c>
      <c r="D160" s="28" t="s">
        <v>203</v>
      </c>
      <c r="E160" s="24">
        <v>83.073999999999998</v>
      </c>
      <c r="F160" s="28" t="s">
        <v>203</v>
      </c>
      <c r="G160" s="24">
        <v>25.956</v>
      </c>
      <c r="H160" s="28">
        <v>20</v>
      </c>
      <c r="I160" s="24">
        <v>572.92754860660921</v>
      </c>
      <c r="J160" s="24">
        <v>2851.1116346193207</v>
      </c>
      <c r="K160" s="24">
        <v>3388.297468987354</v>
      </c>
      <c r="L160" s="24">
        <v>12299.701961700981</v>
      </c>
    </row>
    <row r="161" spans="2:12">
      <c r="B161" s="21">
        <v>94779</v>
      </c>
      <c r="C161" s="27" t="s">
        <v>203</v>
      </c>
      <c r="D161" s="28" t="s">
        <v>203</v>
      </c>
      <c r="E161" s="24">
        <v>83.073999999999998</v>
      </c>
      <c r="F161" s="28" t="s">
        <v>203</v>
      </c>
      <c r="G161" s="24">
        <v>25.956</v>
      </c>
      <c r="H161" s="28">
        <v>20</v>
      </c>
      <c r="I161" s="24">
        <v>572.93130327037159</v>
      </c>
      <c r="J161" s="24">
        <v>2851.1303192951805</v>
      </c>
      <c r="K161" s="24">
        <v>3388.3196740947074</v>
      </c>
      <c r="L161" s="24">
        <v>12299.782567434386</v>
      </c>
    </row>
    <row r="162" spans="2:12">
      <c r="B162" s="21">
        <v>20553</v>
      </c>
      <c r="C162" s="27" t="s">
        <v>203</v>
      </c>
      <c r="D162" s="28" t="s">
        <v>203</v>
      </c>
      <c r="E162" s="24">
        <v>82.582999999999998</v>
      </c>
      <c r="F162" s="28" t="s">
        <v>203</v>
      </c>
      <c r="G162" s="24">
        <v>42.05</v>
      </c>
      <c r="H162" s="28">
        <v>29.285499999999999</v>
      </c>
      <c r="I162" s="24">
        <v>6630.1977212774464</v>
      </c>
      <c r="J162" s="24">
        <v>8704.3746990260006</v>
      </c>
      <c r="K162" s="24">
        <v>43214.447857532155</v>
      </c>
      <c r="L162" s="24">
        <v>7901.7332832278707</v>
      </c>
    </row>
    <row r="163" spans="2:12">
      <c r="B163" s="21">
        <v>100049</v>
      </c>
      <c r="C163" s="27" t="s">
        <v>203</v>
      </c>
      <c r="D163" s="28" t="s">
        <v>203</v>
      </c>
      <c r="E163" s="24">
        <v>69.674999999999997</v>
      </c>
      <c r="F163" s="28" t="s">
        <v>203</v>
      </c>
      <c r="G163" s="24">
        <v>16.422000000000001</v>
      </c>
      <c r="H163" s="28">
        <v>25</v>
      </c>
      <c r="I163" s="24">
        <v>53.104232121700207</v>
      </c>
      <c r="J163" s="24">
        <v>68.409476744648742</v>
      </c>
      <c r="K163" s="24">
        <v>459.72045553497003</v>
      </c>
      <c r="L163" s="24">
        <v>953.55012709596315</v>
      </c>
    </row>
    <row r="164" spans="2:12">
      <c r="B164" s="21">
        <v>95068</v>
      </c>
      <c r="C164" s="27" t="s">
        <v>203</v>
      </c>
      <c r="D164" s="28" t="s">
        <v>203</v>
      </c>
      <c r="E164" s="24">
        <v>69.674999999999997</v>
      </c>
      <c r="F164" s="28" t="s">
        <v>203</v>
      </c>
      <c r="G164" s="24">
        <v>16.422000000000001</v>
      </c>
      <c r="H164" s="28">
        <v>25</v>
      </c>
      <c r="I164" s="24">
        <v>184.51417719260232</v>
      </c>
      <c r="J164" s="24">
        <v>162.35582191518921</v>
      </c>
      <c r="K164" s="24">
        <v>945.42577172759241</v>
      </c>
      <c r="L164" s="24">
        <v>342.59480496541937</v>
      </c>
    </row>
    <row r="165" spans="2:12">
      <c r="B165" s="21">
        <v>98201</v>
      </c>
      <c r="C165" s="27" t="s">
        <v>203</v>
      </c>
      <c r="D165" s="28" t="s">
        <v>203</v>
      </c>
      <c r="E165" s="24">
        <v>69.674999999999997</v>
      </c>
      <c r="F165" s="28" t="s">
        <v>203</v>
      </c>
      <c r="G165" s="24">
        <v>16.422000000000001</v>
      </c>
      <c r="H165" s="28">
        <v>28.571000000000002</v>
      </c>
      <c r="I165" s="24">
        <v>5960.8429202240513</v>
      </c>
      <c r="J165" s="24">
        <v>15137.634357689023</v>
      </c>
      <c r="K165" s="24">
        <v>67265.787439319902</v>
      </c>
      <c r="L165" s="24">
        <v>2132.1573514831271</v>
      </c>
    </row>
    <row r="166" spans="2:12">
      <c r="B166" s="21">
        <v>88214</v>
      </c>
      <c r="C166" s="27" t="s">
        <v>203</v>
      </c>
      <c r="D166" s="28" t="s">
        <v>203</v>
      </c>
      <c r="E166" s="24">
        <v>78.468999999999994</v>
      </c>
      <c r="F166" s="28" t="s">
        <v>203</v>
      </c>
      <c r="G166" s="24">
        <v>18.96</v>
      </c>
      <c r="H166" s="28">
        <v>36.932000000000002</v>
      </c>
      <c r="I166" s="24">
        <v>118.39830808576052</v>
      </c>
      <c r="J166" s="24">
        <v>162.88669318604366</v>
      </c>
      <c r="K166" s="24">
        <v>1302.8972882414034</v>
      </c>
      <c r="L166" s="24">
        <v>18.37891188671151</v>
      </c>
    </row>
    <row r="167" spans="2:12">
      <c r="B167" s="21">
        <v>11622</v>
      </c>
      <c r="C167" s="27">
        <v>271.13610531703637</v>
      </c>
      <c r="D167" s="28" t="s">
        <v>203</v>
      </c>
      <c r="E167" s="24">
        <v>83.994</v>
      </c>
      <c r="F167" s="28" t="s">
        <v>203</v>
      </c>
      <c r="G167" s="24">
        <v>4.3339999999999996</v>
      </c>
      <c r="H167" s="28">
        <v>22.222000000000001</v>
      </c>
      <c r="I167" s="24">
        <v>230367.76907606769</v>
      </c>
      <c r="J167" s="24">
        <v>592374.50462065544</v>
      </c>
      <c r="K167" s="24">
        <v>2134459.1085427655</v>
      </c>
      <c r="L167" s="24">
        <v>6724151.8866875563</v>
      </c>
    </row>
    <row r="168" spans="2:12">
      <c r="B168" s="21">
        <v>11624</v>
      </c>
      <c r="C168" s="27" t="s">
        <v>203</v>
      </c>
      <c r="D168" s="28" t="s">
        <v>203</v>
      </c>
      <c r="E168" s="24">
        <v>88.070999999999998</v>
      </c>
      <c r="F168" s="28" t="s">
        <v>203</v>
      </c>
      <c r="G168" s="24">
        <v>20.614000000000001</v>
      </c>
      <c r="H168" s="28">
        <v>27.273</v>
      </c>
      <c r="I168" s="24">
        <v>1466474.2681213415</v>
      </c>
      <c r="J168" s="24">
        <v>119763.18928057555</v>
      </c>
      <c r="K168" s="24">
        <v>1219436.2500258528</v>
      </c>
      <c r="L168" s="24">
        <v>5877822.2298951251</v>
      </c>
    </row>
    <row r="169" spans="2:12">
      <c r="B169" s="21">
        <v>91267</v>
      </c>
      <c r="C169" s="27">
        <v>9.0915640730183767E-2</v>
      </c>
      <c r="D169" s="28" t="s">
        <v>203</v>
      </c>
      <c r="E169" s="24">
        <v>69.674999999999997</v>
      </c>
      <c r="F169" s="28" t="s">
        <v>203</v>
      </c>
      <c r="G169" s="24">
        <v>16.422000000000001</v>
      </c>
      <c r="H169" s="28">
        <v>26.785499999999999</v>
      </c>
      <c r="I169" s="24">
        <v>542.68226151647434</v>
      </c>
      <c r="J169" s="24">
        <v>786.21288143204731</v>
      </c>
      <c r="K169" s="24">
        <v>9702.5856282306449</v>
      </c>
      <c r="L169" s="24">
        <v>17818.2243416245</v>
      </c>
    </row>
    <row r="170" spans="2:12">
      <c r="B170" s="21">
        <v>34062</v>
      </c>
      <c r="C170" s="27" t="s">
        <v>203</v>
      </c>
      <c r="D170" s="28" t="s">
        <v>203</v>
      </c>
      <c r="E170" s="24">
        <v>96.448999999999998</v>
      </c>
      <c r="F170" s="28" t="s">
        <v>203</v>
      </c>
      <c r="G170" s="24">
        <v>20.614000000000001</v>
      </c>
      <c r="H170" s="28">
        <v>25</v>
      </c>
      <c r="I170" s="24">
        <v>2606148.2660480128</v>
      </c>
      <c r="J170" s="24">
        <v>6949.7370244600752</v>
      </c>
      <c r="K170" s="24">
        <v>370512.22573626932</v>
      </c>
      <c r="L170" s="24">
        <v>32209.776196679912</v>
      </c>
    </row>
    <row r="171" spans="2:12">
      <c r="B171" s="21">
        <v>98923</v>
      </c>
      <c r="C171" s="27" t="s">
        <v>203</v>
      </c>
      <c r="D171" s="28" t="s">
        <v>203</v>
      </c>
      <c r="E171" s="24">
        <v>58.222999999999999</v>
      </c>
      <c r="F171" s="28" t="s">
        <v>203</v>
      </c>
      <c r="G171" s="24">
        <v>12.744999999999999</v>
      </c>
      <c r="H171" s="28">
        <v>28.571000000000002</v>
      </c>
      <c r="I171" s="24">
        <v>1656.5225976478498</v>
      </c>
      <c r="J171" s="24">
        <v>2133.9517181211377</v>
      </c>
      <c r="K171" s="24">
        <v>14340.416543904774</v>
      </c>
      <c r="L171" s="24">
        <v>29744.902776249488</v>
      </c>
    </row>
    <row r="172" spans="2:12">
      <c r="B172" s="21">
        <v>89629</v>
      </c>
      <c r="C172" s="27">
        <v>28.151505890202845</v>
      </c>
      <c r="D172" s="28" t="s">
        <v>203</v>
      </c>
      <c r="E172" s="24">
        <v>81.003</v>
      </c>
      <c r="F172" s="28" t="s">
        <v>203</v>
      </c>
      <c r="G172" s="24">
        <v>8.1</v>
      </c>
      <c r="H172" s="28">
        <v>25</v>
      </c>
      <c r="I172" s="24">
        <v>32503.682048914496</v>
      </c>
      <c r="J172" s="24">
        <v>55068.610684005849</v>
      </c>
      <c r="K172" s="24">
        <v>213538.67994180348</v>
      </c>
      <c r="L172" s="24">
        <v>29350.064630194829</v>
      </c>
    </row>
    <row r="173" spans="2:12">
      <c r="B173" s="21">
        <v>96826</v>
      </c>
      <c r="C173" s="27">
        <v>2.8216775601835091</v>
      </c>
      <c r="D173" s="28" t="s">
        <v>203</v>
      </c>
      <c r="E173" s="24">
        <v>86.043999999999997</v>
      </c>
      <c r="F173" s="28" t="s">
        <v>203</v>
      </c>
      <c r="G173" s="24">
        <v>20.614000000000001</v>
      </c>
      <c r="H173" s="28">
        <v>23.333500000000001</v>
      </c>
      <c r="I173" s="24">
        <v>34401.774849578775</v>
      </c>
      <c r="J173" s="24">
        <v>56645.867087641731</v>
      </c>
      <c r="K173" s="24">
        <v>365011.07761815662</v>
      </c>
      <c r="L173" s="24">
        <v>11404881.615634555</v>
      </c>
    </row>
    <row r="174" spans="2:12">
      <c r="B174" s="21">
        <v>53646</v>
      </c>
      <c r="C174" s="27">
        <v>1.7423808969566048E-2</v>
      </c>
      <c r="D174" s="28" t="s">
        <v>203</v>
      </c>
      <c r="E174" s="24">
        <v>83.073999999999998</v>
      </c>
      <c r="F174" s="28" t="s">
        <v>203</v>
      </c>
      <c r="G174" s="24">
        <v>25.956</v>
      </c>
      <c r="H174" s="28">
        <v>28.571000000000002</v>
      </c>
      <c r="I174" s="24">
        <v>5107.7049515924873</v>
      </c>
      <c r="J174" s="24">
        <v>6943.2885777170513</v>
      </c>
      <c r="K174" s="24">
        <v>75587.811632612124</v>
      </c>
      <c r="L174" s="24">
        <v>32969.188554693545</v>
      </c>
    </row>
    <row r="175" spans="2:12">
      <c r="B175" s="21">
        <v>92402</v>
      </c>
      <c r="C175" s="27">
        <v>88.884577323849896</v>
      </c>
      <c r="D175" s="28" t="s">
        <v>203</v>
      </c>
      <c r="E175" s="24">
        <v>84.427000000000007</v>
      </c>
      <c r="F175" s="28" t="s">
        <v>203</v>
      </c>
      <c r="G175" s="24">
        <v>7</v>
      </c>
      <c r="H175" s="28">
        <v>28.571000000000002</v>
      </c>
      <c r="I175" s="24">
        <v>159008.22609116233</v>
      </c>
      <c r="J175" s="24">
        <v>106401.78403730238</v>
      </c>
      <c r="K175" s="24">
        <v>616049.88940027694</v>
      </c>
      <c r="L175" s="24">
        <v>885638.20922216866</v>
      </c>
    </row>
    <row r="176" spans="2:12">
      <c r="B176" s="21">
        <v>81595</v>
      </c>
      <c r="C176" s="27" t="s">
        <v>203</v>
      </c>
      <c r="D176" s="28" t="s">
        <v>203</v>
      </c>
      <c r="E176" s="24">
        <v>65.855999999999995</v>
      </c>
      <c r="F176" s="28" t="s">
        <v>203</v>
      </c>
      <c r="G176" s="24">
        <v>23.33</v>
      </c>
      <c r="H176" s="28">
        <v>27.922000000000001</v>
      </c>
      <c r="I176" s="24">
        <v>194.26790530416545</v>
      </c>
      <c r="J176" s="24">
        <v>2450.5846634229538</v>
      </c>
      <c r="K176" s="24">
        <v>11030.982831215972</v>
      </c>
      <c r="L176" s="24">
        <v>366.98432771440235</v>
      </c>
    </row>
    <row r="177" spans="2:12">
      <c r="B177" s="21">
        <v>99083</v>
      </c>
      <c r="C177" s="27" t="s">
        <v>203</v>
      </c>
      <c r="D177" s="28" t="s">
        <v>203</v>
      </c>
      <c r="E177" s="24">
        <v>83.073999999999998</v>
      </c>
      <c r="F177" s="28" t="s">
        <v>203</v>
      </c>
      <c r="G177" s="24">
        <v>25.956</v>
      </c>
      <c r="H177" s="28">
        <v>20</v>
      </c>
      <c r="I177" s="24">
        <v>899.19352091610506</v>
      </c>
      <c r="J177" s="24">
        <v>4474.7387614599411</v>
      </c>
      <c r="K177" s="24">
        <v>5317.8366766612817</v>
      </c>
      <c r="L177" s="24">
        <v>19304.033014398923</v>
      </c>
    </row>
    <row r="178" spans="2:12">
      <c r="B178" s="21">
        <v>81499</v>
      </c>
      <c r="C178" s="27" t="s">
        <v>203</v>
      </c>
      <c r="D178" s="28" t="s">
        <v>203</v>
      </c>
      <c r="E178" s="24">
        <v>69.674999999999997</v>
      </c>
      <c r="F178" s="28" t="s">
        <v>203</v>
      </c>
      <c r="G178" s="24">
        <v>16.422000000000001</v>
      </c>
      <c r="H178" s="28">
        <v>25</v>
      </c>
      <c r="I178" s="24">
        <v>495.35397601162572</v>
      </c>
      <c r="J178" s="24">
        <v>638.12063461678883</v>
      </c>
      <c r="K178" s="24">
        <v>4288.2524876970629</v>
      </c>
      <c r="L178" s="24">
        <v>8894.6742643955877</v>
      </c>
    </row>
    <row r="179" spans="2:12">
      <c r="B179" s="21">
        <v>50453</v>
      </c>
      <c r="C179" s="27" t="s">
        <v>203</v>
      </c>
      <c r="D179" s="28" t="s">
        <v>203</v>
      </c>
      <c r="E179" s="24">
        <v>83.073999999999998</v>
      </c>
      <c r="F179" s="28" t="s">
        <v>203</v>
      </c>
      <c r="G179" s="24">
        <v>25.956</v>
      </c>
      <c r="H179" s="28">
        <v>16.667000000000002</v>
      </c>
      <c r="I179" s="24">
        <v>6989.3468628507217</v>
      </c>
      <c r="J179" s="24">
        <v>13943.322157278695</v>
      </c>
      <c r="K179" s="24">
        <v>23662.719029227024</v>
      </c>
      <c r="L179" s="24">
        <v>65849.182366598165</v>
      </c>
    </row>
    <row r="180" spans="2:12">
      <c r="B180" s="21">
        <v>100018</v>
      </c>
      <c r="C180" s="27">
        <v>0.33814972994927217</v>
      </c>
      <c r="D180" s="28" t="s">
        <v>203</v>
      </c>
      <c r="E180" s="24">
        <v>81.003</v>
      </c>
      <c r="F180" s="28" t="s">
        <v>203</v>
      </c>
      <c r="G180" s="24">
        <v>8.1</v>
      </c>
      <c r="H180" s="28">
        <v>25</v>
      </c>
      <c r="I180" s="24">
        <v>390.4271178268483</v>
      </c>
      <c r="J180" s="24">
        <v>661.47210398285392</v>
      </c>
      <c r="K180" s="24">
        <v>2564.9799068537359</v>
      </c>
      <c r="L180" s="24">
        <v>352.54655532114958</v>
      </c>
    </row>
    <row r="181" spans="2:12">
      <c r="B181" s="21">
        <v>11627</v>
      </c>
      <c r="C181" s="27" t="s">
        <v>203</v>
      </c>
      <c r="D181" s="28" t="s">
        <v>203</v>
      </c>
      <c r="E181" s="24">
        <v>83.073999999999998</v>
      </c>
      <c r="F181" s="28" t="s">
        <v>203</v>
      </c>
      <c r="G181" s="24">
        <v>25.956</v>
      </c>
      <c r="H181" s="28">
        <v>40</v>
      </c>
      <c r="I181" s="24">
        <v>81817.625400614284</v>
      </c>
      <c r="J181" s="24">
        <v>241148.70935095835</v>
      </c>
      <c r="K181" s="24">
        <v>498037.08320015518</v>
      </c>
      <c r="L181" s="24">
        <v>106264.4902800936</v>
      </c>
    </row>
    <row r="182" spans="2:12">
      <c r="B182" s="21">
        <v>11777</v>
      </c>
      <c r="C182" s="27">
        <v>0.58201649639900244</v>
      </c>
      <c r="D182" s="28" t="s">
        <v>203</v>
      </c>
      <c r="E182" s="24">
        <v>81.003</v>
      </c>
      <c r="F182" s="28" t="s">
        <v>203</v>
      </c>
      <c r="G182" s="24">
        <v>8.1</v>
      </c>
      <c r="H182" s="28">
        <v>28.571000000000002</v>
      </c>
      <c r="I182" s="24">
        <v>151488.8231339778</v>
      </c>
      <c r="J182" s="24">
        <v>137003.35438067015</v>
      </c>
      <c r="K182" s="24">
        <v>919315.44847318123</v>
      </c>
      <c r="L182" s="24">
        <v>215335.79786586826</v>
      </c>
    </row>
    <row r="183" spans="2:12">
      <c r="B183" s="21">
        <v>91905</v>
      </c>
      <c r="C183" s="27" t="s">
        <v>203</v>
      </c>
      <c r="D183" s="28" t="s">
        <v>203</v>
      </c>
      <c r="E183" s="24">
        <v>89.942999999999998</v>
      </c>
      <c r="F183" s="28" t="s">
        <v>203</v>
      </c>
      <c r="G183" s="24">
        <v>19.38</v>
      </c>
      <c r="H183" s="28">
        <v>30</v>
      </c>
      <c r="I183" s="24">
        <v>1788.6927960482735</v>
      </c>
      <c r="J183" s="24">
        <v>8449.3860661086983</v>
      </c>
      <c r="K183" s="24">
        <v>4810.1895995557661</v>
      </c>
      <c r="L183" s="24">
        <v>327150.26068006241</v>
      </c>
    </row>
    <row r="184" spans="2:12">
      <c r="B184" s="21">
        <v>80902</v>
      </c>
      <c r="C184" s="27" t="s">
        <v>203</v>
      </c>
      <c r="D184" s="28" t="s">
        <v>203</v>
      </c>
      <c r="E184" s="24">
        <v>83.073999999999998</v>
      </c>
      <c r="F184" s="28" t="s">
        <v>203</v>
      </c>
      <c r="G184" s="24">
        <v>25.956</v>
      </c>
      <c r="H184" s="28">
        <v>33.332999999999998</v>
      </c>
      <c r="I184" s="24">
        <v>2664.287834747448</v>
      </c>
      <c r="J184" s="24">
        <v>9865.4163559741937</v>
      </c>
      <c r="K184" s="24">
        <v>19291.997166090434</v>
      </c>
      <c r="L184" s="24">
        <v>13048.934533649934</v>
      </c>
    </row>
    <row r="185" spans="2:12">
      <c r="B185" s="21">
        <v>94780</v>
      </c>
      <c r="C185" s="27" t="s">
        <v>203</v>
      </c>
      <c r="D185" s="28" t="s">
        <v>203</v>
      </c>
      <c r="E185" s="24">
        <v>81.003</v>
      </c>
      <c r="F185" s="28" t="s">
        <v>203</v>
      </c>
      <c r="G185" s="24">
        <v>8.1</v>
      </c>
      <c r="H185" s="28">
        <v>25</v>
      </c>
      <c r="I185" s="24">
        <v>2035.8972247225431</v>
      </c>
      <c r="J185" s="24">
        <v>1221.4125868632148</v>
      </c>
      <c r="K185" s="24">
        <v>5994.2166636953825</v>
      </c>
      <c r="L185" s="24">
        <v>374.81047582933854</v>
      </c>
    </row>
    <row r="186" spans="2:12">
      <c r="B186" s="21">
        <v>94899</v>
      </c>
      <c r="C186" s="27">
        <v>6.4719976907999799E-3</v>
      </c>
      <c r="D186" s="28" t="s">
        <v>203</v>
      </c>
      <c r="E186" s="24">
        <v>83.073999999999998</v>
      </c>
      <c r="F186" s="28" t="s">
        <v>203</v>
      </c>
      <c r="G186" s="24">
        <v>25.956</v>
      </c>
      <c r="H186" s="28">
        <v>28.571000000000002</v>
      </c>
      <c r="I186" s="24">
        <v>1897.2346809893606</v>
      </c>
      <c r="J186" s="24">
        <v>2579.054196475262</v>
      </c>
      <c r="K186" s="24">
        <v>28076.762273586464</v>
      </c>
      <c r="L186" s="24">
        <v>12246.260996446177</v>
      </c>
    </row>
    <row r="187" spans="2:12">
      <c r="B187" s="21">
        <v>91709</v>
      </c>
      <c r="C187" s="27">
        <v>5.8642139576243184E-3</v>
      </c>
      <c r="D187" s="28" t="s">
        <v>203</v>
      </c>
      <c r="E187" s="24">
        <v>83.073999999999998</v>
      </c>
      <c r="F187" s="28" t="s">
        <v>203</v>
      </c>
      <c r="G187" s="24">
        <v>25.956</v>
      </c>
      <c r="H187" s="28">
        <v>28.571000000000002</v>
      </c>
      <c r="I187" s="24">
        <v>1719.0658323259554</v>
      </c>
      <c r="J187" s="24">
        <v>2336.8558425073179</v>
      </c>
      <c r="K187" s="24">
        <v>25440.080339292283</v>
      </c>
      <c r="L187" s="24">
        <v>11096.217596949296</v>
      </c>
    </row>
    <row r="188" spans="2:12">
      <c r="B188" s="21">
        <v>91918</v>
      </c>
      <c r="C188" s="27" t="s">
        <v>203</v>
      </c>
      <c r="D188" s="28" t="s">
        <v>203</v>
      </c>
      <c r="E188" s="24">
        <v>69.674999999999997</v>
      </c>
      <c r="F188" s="28" t="s">
        <v>203</v>
      </c>
      <c r="G188" s="24">
        <v>16.422000000000001</v>
      </c>
      <c r="H188" s="28">
        <v>25</v>
      </c>
      <c r="I188" s="24">
        <v>1917.5158672903628</v>
      </c>
      <c r="J188" s="24">
        <v>1687.2408906789706</v>
      </c>
      <c r="K188" s="24">
        <v>9825.0928260139026</v>
      </c>
      <c r="L188" s="24">
        <v>3560.3279084983878</v>
      </c>
    </row>
    <row r="189" spans="2:12">
      <c r="B189" s="21">
        <v>94651</v>
      </c>
      <c r="C189" s="27">
        <v>15.747241204338804</v>
      </c>
      <c r="D189" s="28" t="s">
        <v>203</v>
      </c>
      <c r="E189" s="24">
        <v>85.263000000000005</v>
      </c>
      <c r="F189" s="28" t="s">
        <v>203</v>
      </c>
      <c r="G189" s="24">
        <v>0.35</v>
      </c>
      <c r="H189" s="28">
        <v>30.768999999999998</v>
      </c>
      <c r="I189" s="24">
        <v>25767.6527773011</v>
      </c>
      <c r="J189" s="24">
        <v>16908.391754370772</v>
      </c>
      <c r="K189" s="24">
        <v>382996.40906291339</v>
      </c>
      <c r="L189" s="24">
        <v>76660.176093513903</v>
      </c>
    </row>
    <row r="190" spans="2:12">
      <c r="B190" s="21">
        <v>23197</v>
      </c>
      <c r="C190" s="27">
        <v>16.28942530904429</v>
      </c>
      <c r="D190" s="28" t="s">
        <v>203</v>
      </c>
      <c r="E190" s="24">
        <v>88.070999999999998</v>
      </c>
      <c r="F190" s="28" t="s">
        <v>203</v>
      </c>
      <c r="G190" s="24">
        <v>20.614000000000001</v>
      </c>
      <c r="H190" s="28">
        <v>25</v>
      </c>
      <c r="I190" s="24">
        <v>244550.34983943339</v>
      </c>
      <c r="J190" s="24">
        <v>225987.46903243189</v>
      </c>
      <c r="K190" s="24">
        <v>1997158.9770662056</v>
      </c>
      <c r="L190" s="24">
        <v>35593972.718984053</v>
      </c>
    </row>
    <row r="191" spans="2:12">
      <c r="B191" s="21">
        <v>58690</v>
      </c>
      <c r="C191" s="27" t="s">
        <v>203</v>
      </c>
      <c r="D191" s="28" t="s">
        <v>203</v>
      </c>
      <c r="E191" s="24">
        <v>69.674999999999997</v>
      </c>
      <c r="F191" s="28" t="s">
        <v>203</v>
      </c>
      <c r="G191" s="24">
        <v>16.422000000000001</v>
      </c>
      <c r="H191" s="28">
        <v>26.136499999999998</v>
      </c>
      <c r="I191" s="24">
        <v>2912.0770640480941</v>
      </c>
      <c r="J191" s="24">
        <v>3031.9294905517045</v>
      </c>
      <c r="K191" s="24">
        <v>16116.835964824881</v>
      </c>
      <c r="L191" s="24">
        <v>4056.3842678587498</v>
      </c>
    </row>
    <row r="192" spans="2:12">
      <c r="B192" s="21">
        <v>81487</v>
      </c>
      <c r="C192" s="27">
        <v>4.7330860439086226</v>
      </c>
      <c r="D192" s="28" t="s">
        <v>203</v>
      </c>
      <c r="E192" s="24">
        <v>85.263000000000005</v>
      </c>
      <c r="F192" s="28" t="s">
        <v>203</v>
      </c>
      <c r="G192" s="24">
        <v>0.35</v>
      </c>
      <c r="H192" s="28">
        <v>30.951999999999998</v>
      </c>
      <c r="I192" s="24">
        <v>4840.8178373743203</v>
      </c>
      <c r="J192" s="24">
        <v>3562.4203996966985</v>
      </c>
      <c r="K192" s="24">
        <v>46056.675751828232</v>
      </c>
      <c r="L192" s="24">
        <v>37714.95460693229</v>
      </c>
    </row>
    <row r="193" spans="2:12">
      <c r="B193" s="21">
        <v>91848</v>
      </c>
      <c r="C193" s="27" t="s">
        <v>203</v>
      </c>
      <c r="D193" s="28" t="s">
        <v>203</v>
      </c>
      <c r="E193" s="24">
        <v>88.070999999999998</v>
      </c>
      <c r="F193" s="28" t="s">
        <v>203</v>
      </c>
      <c r="G193" s="24">
        <v>20.614000000000001</v>
      </c>
      <c r="H193" s="28">
        <v>26.111000000000001</v>
      </c>
      <c r="I193" s="24">
        <v>1425.7050392476592</v>
      </c>
      <c r="J193" s="24">
        <v>1361.2047113719925</v>
      </c>
      <c r="K193" s="24">
        <v>4507.781324944176</v>
      </c>
      <c r="L193" s="24">
        <v>2990.4781373506025</v>
      </c>
    </row>
    <row r="194" spans="2:12">
      <c r="B194" s="21">
        <v>36802</v>
      </c>
      <c r="C194" s="27" t="s">
        <v>203</v>
      </c>
      <c r="D194" s="28" t="s">
        <v>203</v>
      </c>
      <c r="E194" s="24">
        <v>83.073999999999998</v>
      </c>
      <c r="F194" s="28" t="s">
        <v>203</v>
      </c>
      <c r="G194" s="24">
        <v>25.956</v>
      </c>
      <c r="H194" s="28">
        <v>22.222000000000001</v>
      </c>
      <c r="I194" s="24">
        <v>38661.24514486824</v>
      </c>
      <c r="J194" s="24">
        <v>16352.149759834087</v>
      </c>
      <c r="K194" s="24">
        <v>337189.2416123047</v>
      </c>
      <c r="L194" s="24">
        <v>259317.85677722204</v>
      </c>
    </row>
    <row r="195" spans="2:12">
      <c r="B195" s="21">
        <v>46195</v>
      </c>
      <c r="C195" s="27" t="s">
        <v>203</v>
      </c>
      <c r="D195" s="28" t="s">
        <v>203</v>
      </c>
      <c r="E195" s="24">
        <v>65.855999999999995</v>
      </c>
      <c r="F195" s="28" t="s">
        <v>203</v>
      </c>
      <c r="G195" s="24">
        <v>23.33</v>
      </c>
      <c r="H195" s="28">
        <v>12.6815</v>
      </c>
      <c r="I195" s="24">
        <v>5010.7380332117846</v>
      </c>
      <c r="J195" s="24">
        <v>29723.794269896876</v>
      </c>
      <c r="K195" s="24">
        <v>126301.59722464264</v>
      </c>
      <c r="L195" s="24">
        <v>288692.02666560223</v>
      </c>
    </row>
    <row r="196" spans="2:12">
      <c r="B196" s="21">
        <v>89401</v>
      </c>
      <c r="C196" s="27" t="s">
        <v>203</v>
      </c>
      <c r="D196" s="28" t="s">
        <v>203</v>
      </c>
      <c r="E196" s="24">
        <v>58.222999999999999</v>
      </c>
      <c r="F196" s="28" t="s">
        <v>203</v>
      </c>
      <c r="G196" s="24">
        <v>12.744999999999999</v>
      </c>
      <c r="H196" s="28">
        <v>28.571000000000002</v>
      </c>
      <c r="I196" s="24">
        <v>884.74457098937387</v>
      </c>
      <c r="J196" s="24">
        <v>1139.738268612791</v>
      </c>
      <c r="K196" s="24">
        <v>7659.1805635259625</v>
      </c>
      <c r="L196" s="24">
        <v>15886.67808290774</v>
      </c>
    </row>
    <row r="197" spans="2:12">
      <c r="B197" s="21">
        <v>13884</v>
      </c>
      <c r="C197" s="27">
        <v>2.0578951864086834</v>
      </c>
      <c r="D197" s="28">
        <v>648.25843701836811</v>
      </c>
      <c r="E197" s="24">
        <v>83.994</v>
      </c>
      <c r="F197" s="28" t="s">
        <v>203</v>
      </c>
      <c r="G197" s="24">
        <v>4.3339999999999996</v>
      </c>
      <c r="H197" s="28">
        <v>27.273</v>
      </c>
      <c r="I197" s="24">
        <v>38471.146918297272</v>
      </c>
      <c r="J197" s="24">
        <v>54240.268526493193</v>
      </c>
      <c r="K197" s="24">
        <v>241612.12434146312</v>
      </c>
      <c r="L197" s="24">
        <v>43662.84845300419</v>
      </c>
    </row>
    <row r="198" spans="2:12">
      <c r="B198" s="21">
        <v>92072</v>
      </c>
      <c r="C198" s="27" t="s">
        <v>203</v>
      </c>
      <c r="D198" s="28" t="s">
        <v>203</v>
      </c>
      <c r="E198" s="24">
        <v>83.073999999999998</v>
      </c>
      <c r="F198" s="28" t="s">
        <v>203</v>
      </c>
      <c r="G198" s="24">
        <v>25.956</v>
      </c>
      <c r="H198" s="28">
        <v>33.332999999999998</v>
      </c>
      <c r="I198" s="24">
        <v>872.56819985233244</v>
      </c>
      <c r="J198" s="24">
        <v>3230.9754517728938</v>
      </c>
      <c r="K198" s="24">
        <v>6318.2299672090476</v>
      </c>
      <c r="L198" s="24">
        <v>4273.5943044596625</v>
      </c>
    </row>
    <row r="199" spans="2:12">
      <c r="B199" s="21">
        <v>83104</v>
      </c>
      <c r="C199" s="27" t="s">
        <v>203</v>
      </c>
      <c r="D199" s="28" t="s">
        <v>203</v>
      </c>
      <c r="E199" s="24">
        <v>65.855999999999995</v>
      </c>
      <c r="F199" s="28" t="s">
        <v>203</v>
      </c>
      <c r="G199" s="24">
        <v>23.33</v>
      </c>
      <c r="H199" s="28">
        <v>12.6815</v>
      </c>
      <c r="I199" s="24">
        <v>163.91235027797899</v>
      </c>
      <c r="J199" s="24">
        <v>972.33121062507519</v>
      </c>
      <c r="K199" s="24">
        <v>4131.6052660777441</v>
      </c>
      <c r="L199" s="24">
        <v>9443.7562458120628</v>
      </c>
    </row>
    <row r="200" spans="2:12">
      <c r="B200" s="21">
        <v>94937</v>
      </c>
      <c r="C200" s="27" t="s">
        <v>203</v>
      </c>
      <c r="D200" s="28" t="s">
        <v>203</v>
      </c>
      <c r="E200" s="24">
        <v>59.32</v>
      </c>
      <c r="F200" s="28" t="s">
        <v>203</v>
      </c>
      <c r="G200" s="24">
        <v>6</v>
      </c>
      <c r="H200" s="28">
        <v>33.332999999999998</v>
      </c>
      <c r="I200" s="24">
        <v>874.70527224416821</v>
      </c>
      <c r="J200" s="24">
        <v>527.9428866433193</v>
      </c>
      <c r="K200" s="24">
        <v>4671.6726429892506</v>
      </c>
      <c r="L200" s="24">
        <v>1775.2311400420006</v>
      </c>
    </row>
    <row r="201" spans="2:12">
      <c r="B201" s="21">
        <v>55963</v>
      </c>
      <c r="C201" s="27" t="s">
        <v>203</v>
      </c>
      <c r="D201" s="28" t="s">
        <v>203</v>
      </c>
      <c r="E201" s="24">
        <v>87.378999999999991</v>
      </c>
      <c r="F201" s="28" t="s">
        <v>203</v>
      </c>
      <c r="G201" s="24">
        <v>20.614000000000001</v>
      </c>
      <c r="H201" s="28">
        <v>35</v>
      </c>
      <c r="I201" s="24">
        <v>3393.2708620630046</v>
      </c>
      <c r="J201" s="24">
        <v>5225.8638835838701</v>
      </c>
      <c r="K201" s="24">
        <v>45077.071769826587</v>
      </c>
      <c r="L201" s="24">
        <v>41510.097104873363</v>
      </c>
    </row>
    <row r="202" spans="2:12">
      <c r="B202" s="21">
        <v>61323</v>
      </c>
      <c r="C202" s="27" t="s">
        <v>203</v>
      </c>
      <c r="D202" s="28" t="s">
        <v>203</v>
      </c>
      <c r="E202" s="24">
        <v>65.855999999999995</v>
      </c>
      <c r="F202" s="28" t="s">
        <v>203</v>
      </c>
      <c r="G202" s="24">
        <v>23.33</v>
      </c>
      <c r="H202" s="28">
        <v>25</v>
      </c>
      <c r="I202" s="24">
        <v>1223.3453751107634</v>
      </c>
      <c r="J202" s="24">
        <v>17128.921237116174</v>
      </c>
      <c r="K202" s="24">
        <v>94864.765460597395</v>
      </c>
      <c r="L202" s="24">
        <v>10653.312611099156</v>
      </c>
    </row>
    <row r="203" spans="2:12">
      <c r="B203" s="21">
        <v>96349</v>
      </c>
      <c r="C203" s="27" t="s">
        <v>203</v>
      </c>
      <c r="D203" s="28" t="s">
        <v>203</v>
      </c>
      <c r="E203" s="24">
        <v>83.073999999999998</v>
      </c>
      <c r="F203" s="28" t="s">
        <v>203</v>
      </c>
      <c r="G203" s="24">
        <v>25.956</v>
      </c>
      <c r="H203" s="28">
        <v>27.922000000000001</v>
      </c>
      <c r="I203" s="24">
        <v>1096.1384354872689</v>
      </c>
      <c r="J203" s="24">
        <v>526.54721879169551</v>
      </c>
      <c r="K203" s="24">
        <v>3675.1954492241616</v>
      </c>
      <c r="L203" s="24">
        <v>278.26180248788364</v>
      </c>
    </row>
    <row r="204" spans="2:12">
      <c r="B204" s="21">
        <v>63478</v>
      </c>
      <c r="C204" s="27">
        <v>2.7609555172379783</v>
      </c>
      <c r="D204" s="28" t="s">
        <v>203</v>
      </c>
      <c r="E204" s="24">
        <v>83.994</v>
      </c>
      <c r="F204" s="28" t="s">
        <v>203</v>
      </c>
      <c r="G204" s="24">
        <v>4.3339999999999996</v>
      </c>
      <c r="H204" s="28">
        <v>27.273</v>
      </c>
      <c r="I204" s="24">
        <v>7710.5404176022694</v>
      </c>
      <c r="J204" s="24">
        <v>3765.0583696747208</v>
      </c>
      <c r="K204" s="24">
        <v>23595.353224704912</v>
      </c>
      <c r="L204" s="24">
        <v>45019.643931688348</v>
      </c>
    </row>
    <row r="205" spans="2:12">
      <c r="B205" s="21">
        <v>96744</v>
      </c>
      <c r="C205" s="27">
        <v>1.2290816033633778</v>
      </c>
      <c r="D205" s="28" t="s">
        <v>203</v>
      </c>
      <c r="E205" s="24">
        <v>85.263000000000005</v>
      </c>
      <c r="F205" s="28" t="s">
        <v>203</v>
      </c>
      <c r="G205" s="24">
        <v>0.35</v>
      </c>
      <c r="H205" s="28">
        <v>30.768999999999998</v>
      </c>
      <c r="I205" s="24">
        <v>3397.5722628893759</v>
      </c>
      <c r="J205" s="24">
        <v>2229.4418250359013</v>
      </c>
      <c r="K205" s="24">
        <v>50499.670554575096</v>
      </c>
      <c r="L205" s="24">
        <v>10107.963275295982</v>
      </c>
    </row>
    <row r="206" spans="2:12">
      <c r="B206" s="21">
        <v>96835</v>
      </c>
      <c r="C206" s="27">
        <v>3.0436786640864522E-2</v>
      </c>
      <c r="D206" s="28" t="s">
        <v>203</v>
      </c>
      <c r="E206" s="24">
        <v>71.206000000000003</v>
      </c>
      <c r="F206" s="28" t="s">
        <v>203</v>
      </c>
      <c r="G206" s="24">
        <v>26.422999999999998</v>
      </c>
      <c r="H206" s="28">
        <v>30.768999999999998</v>
      </c>
      <c r="I206" s="24">
        <v>1424.8853443959929</v>
      </c>
      <c r="J206" s="24">
        <v>1229.5690887803009</v>
      </c>
      <c r="K206" s="24">
        <v>12115.838567243854</v>
      </c>
      <c r="L206" s="24">
        <v>7304.3207063839827</v>
      </c>
    </row>
    <row r="207" spans="2:12">
      <c r="B207" s="21">
        <v>79115</v>
      </c>
      <c r="C207" s="27">
        <v>6.8303912054637932</v>
      </c>
      <c r="D207" s="28" t="s">
        <v>203</v>
      </c>
      <c r="E207" s="24">
        <v>81.003</v>
      </c>
      <c r="F207" s="28" t="s">
        <v>203</v>
      </c>
      <c r="G207" s="24">
        <v>8.1</v>
      </c>
      <c r="H207" s="28">
        <v>25</v>
      </c>
      <c r="I207" s="24">
        <v>7886.3583666890372</v>
      </c>
      <c r="J207" s="24">
        <v>13361.280053016471</v>
      </c>
      <c r="K207" s="24">
        <v>51810.824159443648</v>
      </c>
      <c r="L207" s="24">
        <v>7121.1971434765828</v>
      </c>
    </row>
    <row r="208" spans="2:12">
      <c r="B208" s="21">
        <v>16987</v>
      </c>
      <c r="C208" s="27" t="s">
        <v>203</v>
      </c>
      <c r="D208" s="28" t="s">
        <v>203</v>
      </c>
      <c r="E208" s="24">
        <v>81.003</v>
      </c>
      <c r="F208" s="28" t="s">
        <v>203</v>
      </c>
      <c r="G208" s="24">
        <v>8.1</v>
      </c>
      <c r="H208" s="28">
        <v>25</v>
      </c>
      <c r="I208" s="24">
        <v>18209.367996654022</v>
      </c>
      <c r="J208" s="24">
        <v>10924.496089417527</v>
      </c>
      <c r="K208" s="24">
        <v>53613.166595764815</v>
      </c>
      <c r="L208" s="24">
        <v>3352.36071865443</v>
      </c>
    </row>
    <row r="209" spans="2:12">
      <c r="B209" s="21">
        <v>13163</v>
      </c>
      <c r="C209" s="27">
        <v>30.496637555328643</v>
      </c>
      <c r="D209" s="28" t="s">
        <v>203</v>
      </c>
      <c r="E209" s="24">
        <v>78.5</v>
      </c>
      <c r="F209" s="28" t="s">
        <v>203</v>
      </c>
      <c r="G209" s="24">
        <v>21.4</v>
      </c>
      <c r="H209" s="28">
        <v>33.332999999999998</v>
      </c>
      <c r="I209" s="24">
        <v>81167.493985844863</v>
      </c>
      <c r="J209" s="24">
        <v>54913.758765570441</v>
      </c>
      <c r="K209" s="24">
        <v>1266047.9144943017</v>
      </c>
      <c r="L209" s="24">
        <v>239323.38493735596</v>
      </c>
    </row>
    <row r="210" spans="2:12">
      <c r="B210" s="21">
        <v>92183</v>
      </c>
      <c r="C210" s="27">
        <v>0.24826858477304126</v>
      </c>
      <c r="D210" s="28" t="s">
        <v>203</v>
      </c>
      <c r="E210" s="24">
        <v>88.070999999999998</v>
      </c>
      <c r="F210" s="28" t="s">
        <v>203</v>
      </c>
      <c r="G210" s="24">
        <v>20.614000000000001</v>
      </c>
      <c r="H210" s="28">
        <v>28.571000000000002</v>
      </c>
      <c r="I210" s="24">
        <v>3057.8019181395152</v>
      </c>
      <c r="J210" s="24">
        <v>4947.8482500269229</v>
      </c>
      <c r="K210" s="24">
        <v>57417.1597594349</v>
      </c>
      <c r="L210" s="24">
        <v>519503.82768630487</v>
      </c>
    </row>
    <row r="211" spans="2:12">
      <c r="B211" s="21">
        <v>92309</v>
      </c>
      <c r="C211" s="27">
        <v>0.32615991420385204</v>
      </c>
      <c r="D211" s="28" t="s">
        <v>203</v>
      </c>
      <c r="E211" s="24">
        <v>88.070999999999998</v>
      </c>
      <c r="F211" s="28" t="s">
        <v>203</v>
      </c>
      <c r="G211" s="24">
        <v>20.614000000000001</v>
      </c>
      <c r="H211" s="28">
        <v>28.571000000000002</v>
      </c>
      <c r="I211" s="24">
        <v>4017.1510712258914</v>
      </c>
      <c r="J211" s="24">
        <v>6500.1770650834978</v>
      </c>
      <c r="K211" s="24">
        <v>75431.113920780219</v>
      </c>
      <c r="L211" s="24">
        <v>682492.00365658617</v>
      </c>
    </row>
    <row r="212" spans="2:12">
      <c r="B212" s="21">
        <v>57035</v>
      </c>
      <c r="C212" s="27">
        <v>0.47962061349967805</v>
      </c>
      <c r="D212" s="28">
        <v>80.094759486284644</v>
      </c>
      <c r="E212" s="24">
        <v>99.585999999999999</v>
      </c>
      <c r="F212" s="28" t="s">
        <v>203</v>
      </c>
      <c r="G212" s="24">
        <v>17.358000000000001</v>
      </c>
      <c r="H212" s="28">
        <v>26.785499999999999</v>
      </c>
      <c r="I212" s="24">
        <v>29993.570578993164</v>
      </c>
      <c r="J212" s="24">
        <v>2749.2344211735549</v>
      </c>
      <c r="K212" s="24">
        <v>20322.273578799439</v>
      </c>
      <c r="L212" s="24">
        <v>295530.20081267174</v>
      </c>
    </row>
    <row r="213" spans="2:12">
      <c r="B213" s="21">
        <v>3690</v>
      </c>
      <c r="C213" s="27" t="s">
        <v>203</v>
      </c>
      <c r="D213" s="28" t="s">
        <v>203</v>
      </c>
      <c r="E213" s="24">
        <v>65.855999999999995</v>
      </c>
      <c r="F213" s="28" t="s">
        <v>203</v>
      </c>
      <c r="G213" s="24">
        <v>23.33</v>
      </c>
      <c r="H213" s="28">
        <v>25</v>
      </c>
      <c r="I213" s="24">
        <v>4285.3662497166524</v>
      </c>
      <c r="J213" s="24">
        <v>60002.434681985374</v>
      </c>
      <c r="K213" s="24">
        <v>332310.2963914196</v>
      </c>
      <c r="L213" s="24">
        <v>37318.444357670953</v>
      </c>
    </row>
    <row r="214" spans="2:12">
      <c r="B214" s="21">
        <v>66574</v>
      </c>
      <c r="C214" s="27" t="s">
        <v>203</v>
      </c>
      <c r="D214" s="28" t="s">
        <v>203</v>
      </c>
      <c r="E214" s="24">
        <v>48.508000000000003</v>
      </c>
      <c r="F214" s="28" t="s">
        <v>203</v>
      </c>
      <c r="G214" s="24">
        <v>22.495000000000001</v>
      </c>
      <c r="H214" s="28">
        <v>25</v>
      </c>
      <c r="I214" s="24">
        <v>143.87930227813982</v>
      </c>
      <c r="J214" s="24">
        <v>2325.1247289401749</v>
      </c>
      <c r="K214" s="24">
        <v>10008.75317911853</v>
      </c>
      <c r="L214" s="24">
        <v>442.92848652077276</v>
      </c>
    </row>
    <row r="215" spans="2:12">
      <c r="B215" s="21">
        <v>94723</v>
      </c>
      <c r="C215" s="27">
        <v>4.5953381658844039</v>
      </c>
      <c r="D215" s="28">
        <v>635.0722577567974</v>
      </c>
      <c r="E215" s="24">
        <v>85.991</v>
      </c>
      <c r="F215" s="28" t="s">
        <v>203</v>
      </c>
      <c r="G215" s="24">
        <v>7</v>
      </c>
      <c r="H215" s="28">
        <v>34.848500000000001</v>
      </c>
      <c r="I215" s="24">
        <v>7514.837074080101</v>
      </c>
      <c r="J215" s="24">
        <v>6563.92039717024</v>
      </c>
      <c r="K215" s="24">
        <v>42837.939284154651</v>
      </c>
      <c r="L215" s="24">
        <v>20651.864354882247</v>
      </c>
    </row>
    <row r="216" spans="2:12">
      <c r="B216" s="21">
        <v>92042</v>
      </c>
      <c r="C216" s="27" t="s">
        <v>203</v>
      </c>
      <c r="D216" s="28" t="s">
        <v>203</v>
      </c>
      <c r="E216" s="24">
        <v>56.677</v>
      </c>
      <c r="F216" s="28" t="s">
        <v>203</v>
      </c>
      <c r="G216" s="24">
        <v>28.773</v>
      </c>
      <c r="H216" s="28">
        <v>28.571000000000002</v>
      </c>
      <c r="I216" s="24">
        <v>104.08409699277458</v>
      </c>
      <c r="J216" s="24">
        <v>103.01448596998056</v>
      </c>
      <c r="K216" s="24">
        <v>2519.7317782026639</v>
      </c>
      <c r="L216" s="24">
        <v>81740.091794535751</v>
      </c>
    </row>
    <row r="217" spans="2:12">
      <c r="B217" s="21">
        <v>88445</v>
      </c>
      <c r="C217" s="27" t="s">
        <v>203</v>
      </c>
      <c r="D217" s="28" t="s">
        <v>203</v>
      </c>
      <c r="E217" s="24">
        <v>69.674999999999997</v>
      </c>
      <c r="F217" s="28" t="s">
        <v>203</v>
      </c>
      <c r="G217" s="24">
        <v>16.422000000000001</v>
      </c>
      <c r="H217" s="28">
        <v>28.571000000000002</v>
      </c>
      <c r="I217" s="24">
        <v>126.45236824525213</v>
      </c>
      <c r="J217" s="24">
        <v>321.12735392942113</v>
      </c>
      <c r="K217" s="24">
        <v>1426.9656552640749</v>
      </c>
      <c r="L217" s="24">
        <v>45.231245005938142</v>
      </c>
    </row>
    <row r="218" spans="2:12">
      <c r="B218" s="21">
        <v>53648</v>
      </c>
      <c r="C218" s="27" t="s">
        <v>203</v>
      </c>
      <c r="D218" s="28" t="s">
        <v>203</v>
      </c>
      <c r="E218" s="24">
        <v>83.073999999999998</v>
      </c>
      <c r="F218" s="28" t="s">
        <v>203</v>
      </c>
      <c r="G218" s="24">
        <v>25.956</v>
      </c>
      <c r="H218" s="28">
        <v>33.332999999999998</v>
      </c>
      <c r="I218" s="24">
        <v>8159.0868103518596</v>
      </c>
      <c r="J218" s="24">
        <v>30211.746425771824</v>
      </c>
      <c r="K218" s="24">
        <v>59079.607529760237</v>
      </c>
      <c r="L218" s="24">
        <v>39960.918731868282</v>
      </c>
    </row>
    <row r="219" spans="2:12">
      <c r="B219" s="21">
        <v>89590</v>
      </c>
      <c r="C219" s="27">
        <v>206.48261797735921</v>
      </c>
      <c r="D219" s="28" t="s">
        <v>203</v>
      </c>
      <c r="E219" s="24">
        <v>83.994</v>
      </c>
      <c r="F219" s="28" t="s">
        <v>203</v>
      </c>
      <c r="G219" s="24">
        <v>4.3339999999999996</v>
      </c>
      <c r="H219" s="28">
        <v>27.273</v>
      </c>
      <c r="I219" s="24">
        <v>161400.53100927788</v>
      </c>
      <c r="J219" s="24">
        <v>97331.32085004203</v>
      </c>
      <c r="K219" s="24">
        <v>195915.94210853122</v>
      </c>
      <c r="L219" s="24">
        <v>7530581.7820183439</v>
      </c>
    </row>
    <row r="220" spans="2:12">
      <c r="B220" s="21">
        <v>70404</v>
      </c>
      <c r="C220" s="27" t="s">
        <v>203</v>
      </c>
      <c r="D220" s="28" t="s">
        <v>203</v>
      </c>
      <c r="E220" s="24">
        <v>88.070999999999998</v>
      </c>
      <c r="F220" s="28" t="s">
        <v>203</v>
      </c>
      <c r="G220" s="24">
        <v>20.614000000000001</v>
      </c>
      <c r="H220" s="28">
        <v>25</v>
      </c>
      <c r="I220" s="24">
        <v>5309.355682661796</v>
      </c>
      <c r="J220" s="24">
        <v>6140.3144948245154</v>
      </c>
      <c r="K220" s="24">
        <v>18234.203017323362</v>
      </c>
      <c r="L220" s="24">
        <v>25595.25379570682</v>
      </c>
    </row>
    <row r="221" spans="2:12">
      <c r="B221" s="21">
        <v>89377</v>
      </c>
      <c r="C221" s="27" t="s">
        <v>203</v>
      </c>
      <c r="D221" s="28" t="s">
        <v>203</v>
      </c>
      <c r="E221" s="24">
        <v>88.070999999999998</v>
      </c>
      <c r="F221" s="28" t="s">
        <v>203</v>
      </c>
      <c r="G221" s="24">
        <v>20.614000000000001</v>
      </c>
      <c r="H221" s="28">
        <v>27.273</v>
      </c>
      <c r="I221" s="24">
        <v>37059.814442008115</v>
      </c>
      <c r="J221" s="24">
        <v>3026.5799190647485</v>
      </c>
      <c r="K221" s="24">
        <v>30816.825178740175</v>
      </c>
      <c r="L221" s="24">
        <v>148540.62283825877</v>
      </c>
    </row>
    <row r="222" spans="2:12">
      <c r="B222" s="21">
        <v>12681</v>
      </c>
      <c r="C222" s="27">
        <v>0.42569338851824778</v>
      </c>
      <c r="D222" s="28" t="s">
        <v>203</v>
      </c>
      <c r="E222" s="24">
        <v>83.073999999999998</v>
      </c>
      <c r="F222" s="28" t="s">
        <v>203</v>
      </c>
      <c r="G222" s="24">
        <v>25.956</v>
      </c>
      <c r="H222" s="28">
        <v>28.571000000000002</v>
      </c>
      <c r="I222" s="24">
        <v>124789.94875303617</v>
      </c>
      <c r="J222" s="24">
        <v>169636.38933778042</v>
      </c>
      <c r="K222" s="24">
        <v>1846739.2359942223</v>
      </c>
      <c r="L222" s="24">
        <v>805493.5414557677</v>
      </c>
    </row>
    <row r="223" spans="2:12">
      <c r="B223" s="21">
        <v>56737</v>
      </c>
      <c r="C223" s="27" t="s">
        <v>203</v>
      </c>
      <c r="D223" s="28" t="s">
        <v>203</v>
      </c>
      <c r="E223" s="24">
        <v>83.073999999999998</v>
      </c>
      <c r="F223" s="28" t="s">
        <v>203</v>
      </c>
      <c r="G223" s="24">
        <v>25.956</v>
      </c>
      <c r="H223" s="28">
        <v>16.667000000000002</v>
      </c>
      <c r="I223" s="24">
        <v>26918.364727909167</v>
      </c>
      <c r="J223" s="24">
        <v>53700.501450757882</v>
      </c>
      <c r="K223" s="24">
        <v>91133.222285519019</v>
      </c>
      <c r="L223" s="24">
        <v>253607.7179686185</v>
      </c>
    </row>
    <row r="224" spans="2:12">
      <c r="B224" s="21">
        <v>46170</v>
      </c>
      <c r="C224" s="27">
        <v>3.5075685986698697</v>
      </c>
      <c r="D224" s="28" t="s">
        <v>203</v>
      </c>
      <c r="E224" s="24">
        <v>81.003</v>
      </c>
      <c r="F224" s="28" t="s">
        <v>203</v>
      </c>
      <c r="G224" s="24">
        <v>8.1</v>
      </c>
      <c r="H224" s="28">
        <v>25</v>
      </c>
      <c r="I224" s="24">
        <v>4049.8328913764735</v>
      </c>
      <c r="J224" s="24">
        <v>6861.3356017596398</v>
      </c>
      <c r="K224" s="24">
        <v>26606.092451556891</v>
      </c>
      <c r="L224" s="24">
        <v>3656.9043754646832</v>
      </c>
    </row>
    <row r="225" spans="2:12">
      <c r="B225" s="21">
        <v>62725</v>
      </c>
      <c r="C225" s="27" t="s">
        <v>203</v>
      </c>
      <c r="D225" s="28" t="s">
        <v>203</v>
      </c>
      <c r="E225" s="24">
        <v>87.845500000000001</v>
      </c>
      <c r="F225" s="28" t="s">
        <v>203</v>
      </c>
      <c r="G225" s="24">
        <v>20.2</v>
      </c>
      <c r="H225" s="28">
        <v>33.332999999999998</v>
      </c>
      <c r="I225" s="24">
        <v>526.7273749761514</v>
      </c>
      <c r="J225" s="24">
        <v>437.59197642967217</v>
      </c>
      <c r="K225" s="24">
        <v>6989.9209656825142</v>
      </c>
      <c r="L225" s="24">
        <v>56142.649227019232</v>
      </c>
    </row>
    <row r="226" spans="2:12">
      <c r="B226" s="21">
        <v>90754</v>
      </c>
      <c r="C226" s="27" t="s">
        <v>203</v>
      </c>
      <c r="D226" s="28" t="s">
        <v>203</v>
      </c>
      <c r="E226" s="24">
        <v>71.995000000000005</v>
      </c>
      <c r="F226" s="28" t="s">
        <v>203</v>
      </c>
      <c r="G226" s="24">
        <v>20.76</v>
      </c>
      <c r="H226" s="28">
        <v>33.332999999999998</v>
      </c>
      <c r="I226" s="24">
        <v>235.68075009659515</v>
      </c>
      <c r="J226" s="24">
        <v>150.44584520654774</v>
      </c>
      <c r="K226" s="24">
        <v>6123.8037193436385</v>
      </c>
      <c r="L226" s="24">
        <v>3708.9538084912574</v>
      </c>
    </row>
    <row r="227" spans="2:12">
      <c r="B227" s="21">
        <v>47886</v>
      </c>
      <c r="C227" s="27">
        <v>1.7079621941374077</v>
      </c>
      <c r="D227" s="28" t="s">
        <v>203</v>
      </c>
      <c r="E227" s="24">
        <v>81.003</v>
      </c>
      <c r="F227" s="28" t="s">
        <v>203</v>
      </c>
      <c r="G227" s="24">
        <v>8.1</v>
      </c>
      <c r="H227" s="28">
        <v>27.273</v>
      </c>
      <c r="I227" s="24">
        <v>1860.3584932862912</v>
      </c>
      <c r="J227" s="24">
        <v>3151.9258314526796</v>
      </c>
      <c r="K227" s="24">
        <v>11913.743427417023</v>
      </c>
      <c r="L227" s="24">
        <v>464.48465279786262</v>
      </c>
    </row>
    <row r="228" spans="2:12">
      <c r="B228" s="21">
        <v>14314</v>
      </c>
      <c r="C228" s="27" t="s">
        <v>203</v>
      </c>
      <c r="D228" s="28" t="s">
        <v>203</v>
      </c>
      <c r="E228" s="24">
        <v>88.070999999999998</v>
      </c>
      <c r="F228" s="28" t="s">
        <v>203</v>
      </c>
      <c r="G228" s="24">
        <v>20.614000000000001</v>
      </c>
      <c r="H228" s="28">
        <v>25</v>
      </c>
      <c r="I228" s="24">
        <v>42375.081887716944</v>
      </c>
      <c r="J228" s="24">
        <v>49007.138546814611</v>
      </c>
      <c r="K228" s="24">
        <v>145531.00078406479</v>
      </c>
      <c r="L228" s="24">
        <v>204281.09178517494</v>
      </c>
    </row>
    <row r="229" spans="2:12">
      <c r="B229" s="21">
        <v>85345</v>
      </c>
      <c r="C229" s="27" t="s">
        <v>203</v>
      </c>
      <c r="D229" s="28" t="s">
        <v>203</v>
      </c>
      <c r="E229" s="24">
        <v>88.070999999999998</v>
      </c>
      <c r="F229" s="28" t="s">
        <v>203</v>
      </c>
      <c r="G229" s="24">
        <v>20.614000000000001</v>
      </c>
      <c r="H229" s="28">
        <v>22.222000000000001</v>
      </c>
      <c r="I229" s="24">
        <v>1721.9775481353872</v>
      </c>
      <c r="J229" s="24">
        <v>1832.4656809044832</v>
      </c>
      <c r="K229" s="24">
        <v>13747.0722428715</v>
      </c>
      <c r="L229" s="24">
        <v>4364.5026313483895</v>
      </c>
    </row>
    <row r="230" spans="2:12">
      <c r="B230" s="21">
        <v>88591</v>
      </c>
      <c r="C230" s="27">
        <v>4.4900489642709607</v>
      </c>
      <c r="D230" s="28" t="s">
        <v>203</v>
      </c>
      <c r="E230" s="24">
        <v>85.263000000000005</v>
      </c>
      <c r="F230" s="28" t="s">
        <v>203</v>
      </c>
      <c r="G230" s="24">
        <v>0.35</v>
      </c>
      <c r="H230" s="28">
        <v>30.951999999999998</v>
      </c>
      <c r="I230" s="24">
        <v>4592.2488869392255</v>
      </c>
      <c r="J230" s="24">
        <v>3379.4952970571239</v>
      </c>
      <c r="K230" s="24">
        <v>43691.732484644475</v>
      </c>
      <c r="L230" s="24">
        <v>35778.346579674377</v>
      </c>
    </row>
    <row r="231" spans="2:12">
      <c r="B231" s="21">
        <v>58564</v>
      </c>
      <c r="C231" s="27" t="s">
        <v>203</v>
      </c>
      <c r="D231" s="28" t="s">
        <v>203</v>
      </c>
      <c r="E231" s="24">
        <v>81.003</v>
      </c>
      <c r="F231" s="28" t="s">
        <v>203</v>
      </c>
      <c r="G231" s="24">
        <v>8.1</v>
      </c>
      <c r="H231" s="28">
        <v>25</v>
      </c>
      <c r="I231" s="24">
        <v>140993.35125379957</v>
      </c>
      <c r="J231" s="24">
        <v>84587.302244044535</v>
      </c>
      <c r="K231" s="24">
        <v>415121.49301689828</v>
      </c>
      <c r="L231" s="24">
        <v>25957.000397901538</v>
      </c>
    </row>
    <row r="232" spans="2:12">
      <c r="B232" s="21">
        <v>91966</v>
      </c>
      <c r="C232" s="27" t="s">
        <v>203</v>
      </c>
      <c r="D232" s="28" t="s">
        <v>203</v>
      </c>
      <c r="E232" s="24">
        <v>81.003</v>
      </c>
      <c r="F232" s="28" t="s">
        <v>203</v>
      </c>
      <c r="G232" s="24">
        <v>8.1</v>
      </c>
      <c r="H232" s="28">
        <v>25</v>
      </c>
      <c r="I232" s="24">
        <v>3433.4457829419639</v>
      </c>
      <c r="J232" s="24">
        <v>2059.8554016739527</v>
      </c>
      <c r="K232" s="24">
        <v>10108.967032365872</v>
      </c>
      <c r="L232" s="24">
        <v>632.1003987881038</v>
      </c>
    </row>
    <row r="233" spans="2:12">
      <c r="B233" s="21">
        <v>52999</v>
      </c>
      <c r="C233" s="27" t="s">
        <v>203</v>
      </c>
      <c r="D233" s="28" t="s">
        <v>203</v>
      </c>
      <c r="E233" s="24">
        <v>65.855999999999995</v>
      </c>
      <c r="F233" s="28" t="s">
        <v>203</v>
      </c>
      <c r="G233" s="24">
        <v>23.33</v>
      </c>
      <c r="H233" s="28">
        <v>30.768999999999998</v>
      </c>
      <c r="I233" s="24">
        <v>459.27164242788422</v>
      </c>
      <c r="J233" s="24">
        <v>1575.6868935194159</v>
      </c>
      <c r="K233" s="24">
        <v>23670.1278144026</v>
      </c>
      <c r="L233" s="24">
        <v>8856.0771748104289</v>
      </c>
    </row>
    <row r="234" spans="2:12">
      <c r="B234" s="21">
        <v>81633</v>
      </c>
      <c r="C234" s="27" t="s">
        <v>203</v>
      </c>
      <c r="D234" s="28" t="s">
        <v>203</v>
      </c>
      <c r="E234" s="24">
        <v>88.070999999999998</v>
      </c>
      <c r="F234" s="28" t="s">
        <v>203</v>
      </c>
      <c r="G234" s="24">
        <v>20.614000000000001</v>
      </c>
      <c r="H234" s="28">
        <v>25</v>
      </c>
      <c r="I234" s="24">
        <v>28929.854494618536</v>
      </c>
      <c r="J234" s="24">
        <v>14469.062272438774</v>
      </c>
      <c r="K234" s="24">
        <v>219215.43130028556</v>
      </c>
      <c r="L234" s="24">
        <v>241322.11946201738</v>
      </c>
    </row>
    <row r="235" spans="2:12">
      <c r="B235" s="21">
        <v>55967</v>
      </c>
      <c r="C235" s="27" t="s">
        <v>203</v>
      </c>
      <c r="D235" s="28" t="s">
        <v>203</v>
      </c>
      <c r="E235" s="24">
        <v>83.073999999999998</v>
      </c>
      <c r="F235" s="28" t="s">
        <v>203</v>
      </c>
      <c r="G235" s="24">
        <v>25.956</v>
      </c>
      <c r="H235" s="28">
        <v>26.4955</v>
      </c>
      <c r="I235" s="24">
        <v>36278.032943843842</v>
      </c>
      <c r="J235" s="24">
        <v>32185.885484315411</v>
      </c>
      <c r="K235" s="24">
        <v>98575.886215023493</v>
      </c>
      <c r="L235" s="24">
        <v>71441.55222736967</v>
      </c>
    </row>
    <row r="236" spans="2:12">
      <c r="B236" s="21">
        <v>95009</v>
      </c>
      <c r="C236" s="27" t="s">
        <v>203</v>
      </c>
      <c r="D236" s="28" t="s">
        <v>203</v>
      </c>
      <c r="E236" s="24">
        <v>67.404499999999999</v>
      </c>
      <c r="F236" s="28" t="s">
        <v>203</v>
      </c>
      <c r="G236" s="24">
        <v>28.773</v>
      </c>
      <c r="H236" s="28">
        <v>38.636499999999998</v>
      </c>
      <c r="I236" s="24">
        <v>57.969269317865461</v>
      </c>
      <c r="J236" s="24">
        <v>61.903972029754009</v>
      </c>
      <c r="K236" s="24">
        <v>606.45396940687749</v>
      </c>
      <c r="L236" s="24">
        <v>62.936019134506047</v>
      </c>
    </row>
    <row r="237" spans="2:12">
      <c r="B237" s="21">
        <v>55932</v>
      </c>
      <c r="C237" s="27">
        <v>4.5346620771138486</v>
      </c>
      <c r="D237" s="28" t="s">
        <v>203</v>
      </c>
      <c r="E237" s="24">
        <v>86.043999999999997</v>
      </c>
      <c r="F237" s="28" t="s">
        <v>203</v>
      </c>
      <c r="G237" s="24">
        <v>20.614000000000001</v>
      </c>
      <c r="H237" s="28">
        <v>23.333500000000001</v>
      </c>
      <c r="I237" s="24">
        <v>55286.410466278874</v>
      </c>
      <c r="J237" s="24">
        <v>91034.450190990203</v>
      </c>
      <c r="K237" s="24">
        <v>586602.06777625834</v>
      </c>
      <c r="L237" s="24">
        <v>18328559.182725139</v>
      </c>
    </row>
    <row r="238" spans="2:12">
      <c r="B238" s="21">
        <v>89624</v>
      </c>
      <c r="C238" s="27" t="s">
        <v>203</v>
      </c>
      <c r="D238" s="28" t="s">
        <v>203</v>
      </c>
      <c r="E238" s="24">
        <v>83.073999999999998</v>
      </c>
      <c r="F238" s="28" t="s">
        <v>203</v>
      </c>
      <c r="G238" s="24">
        <v>25.956</v>
      </c>
      <c r="H238" s="28">
        <v>33.332999999999998</v>
      </c>
      <c r="I238" s="24">
        <v>4047.5933340063757</v>
      </c>
      <c r="J238" s="24">
        <v>3555.324814495898</v>
      </c>
      <c r="K238" s="24">
        <v>65275.739432255163</v>
      </c>
      <c r="L238" s="24">
        <v>14379.216311422404</v>
      </c>
    </row>
    <row r="239" spans="2:12">
      <c r="B239" s="21">
        <v>63377</v>
      </c>
      <c r="C239" s="27">
        <v>0.78327325986533225</v>
      </c>
      <c r="D239" s="28" t="s">
        <v>203</v>
      </c>
      <c r="E239" s="24">
        <v>85.263000000000005</v>
      </c>
      <c r="F239" s="28" t="s">
        <v>203</v>
      </c>
      <c r="G239" s="24">
        <v>0.35</v>
      </c>
      <c r="H239" s="28">
        <v>30.768999999999998</v>
      </c>
      <c r="I239" s="24">
        <v>2165.216284011537</v>
      </c>
      <c r="J239" s="24">
        <v>1420.7861879938202</v>
      </c>
      <c r="K239" s="24">
        <v>32182.599974782086</v>
      </c>
      <c r="L239" s="24">
        <v>6441.6368478500426</v>
      </c>
    </row>
    <row r="240" spans="2:12">
      <c r="B240" s="21">
        <v>85529</v>
      </c>
      <c r="C240" s="27" t="s">
        <v>203</v>
      </c>
      <c r="D240" s="28" t="s">
        <v>203</v>
      </c>
      <c r="E240" s="24">
        <v>72.194000000000003</v>
      </c>
      <c r="F240" s="28" t="s">
        <v>203</v>
      </c>
      <c r="G240" s="24">
        <v>12.026</v>
      </c>
      <c r="H240" s="28">
        <v>44.444000000000003</v>
      </c>
      <c r="I240" s="24">
        <v>140.57998201257641</v>
      </c>
      <c r="J240" s="24">
        <v>605.23109810188498</v>
      </c>
      <c r="K240" s="24">
        <v>1892.2785995988449</v>
      </c>
      <c r="L240" s="24">
        <v>147.46344909882055</v>
      </c>
    </row>
    <row r="241" spans="2:12">
      <c r="B241" s="21">
        <v>55966</v>
      </c>
      <c r="C241" s="27" t="s">
        <v>203</v>
      </c>
      <c r="D241" s="28" t="s">
        <v>203</v>
      </c>
      <c r="E241" s="24">
        <v>82.582999999999998</v>
      </c>
      <c r="F241" s="28" t="s">
        <v>203</v>
      </c>
      <c r="G241" s="24">
        <v>42.05</v>
      </c>
      <c r="H241" s="28">
        <v>22.222000000000001</v>
      </c>
      <c r="I241" s="24">
        <v>446.16927123064733</v>
      </c>
      <c r="J241" s="24">
        <v>1251.4226202162547</v>
      </c>
      <c r="K241" s="24">
        <v>7822.1774897302857</v>
      </c>
      <c r="L241" s="24">
        <v>3073.9101282566694</v>
      </c>
    </row>
    <row r="242" spans="2:12">
      <c r="B242" s="21">
        <v>56447</v>
      </c>
      <c r="C242" s="27" t="s">
        <v>203</v>
      </c>
      <c r="D242" s="28" t="s">
        <v>203</v>
      </c>
      <c r="E242" s="24">
        <v>83.073999999999998</v>
      </c>
      <c r="F242" s="28" t="s">
        <v>203</v>
      </c>
      <c r="G242" s="24">
        <v>25.956</v>
      </c>
      <c r="H242" s="28">
        <v>20</v>
      </c>
      <c r="I242" s="24">
        <v>2107.219387364119</v>
      </c>
      <c r="J242" s="24">
        <v>10486.348102165479</v>
      </c>
      <c r="K242" s="24">
        <v>12462.109972144848</v>
      </c>
      <c r="L242" s="24">
        <v>45238.129141339399</v>
      </c>
    </row>
    <row r="243" spans="2:12">
      <c r="B243" s="21">
        <v>91476</v>
      </c>
      <c r="C243" s="27" t="s">
        <v>203</v>
      </c>
      <c r="D243" s="28" t="s">
        <v>203</v>
      </c>
      <c r="E243" s="24">
        <v>88.070999999999998</v>
      </c>
      <c r="F243" s="28" t="s">
        <v>203</v>
      </c>
      <c r="G243" s="24">
        <v>20.614000000000001</v>
      </c>
      <c r="H243" s="28">
        <v>25</v>
      </c>
      <c r="I243" s="24">
        <v>2052.1908983741369</v>
      </c>
      <c r="J243" s="24">
        <v>1026.3887745799391</v>
      </c>
      <c r="K243" s="24">
        <v>15550.438146216429</v>
      </c>
      <c r="L243" s="24">
        <v>17118.61555433787</v>
      </c>
    </row>
    <row r="244" spans="2:12">
      <c r="B244" s="21">
        <v>101567</v>
      </c>
      <c r="C244" s="27" t="s">
        <v>203</v>
      </c>
      <c r="D244" s="28" t="s">
        <v>203</v>
      </c>
      <c r="E244" s="24">
        <v>71.995000000000005</v>
      </c>
      <c r="F244" s="28" t="s">
        <v>203</v>
      </c>
      <c r="G244" s="24">
        <v>16.167000000000002</v>
      </c>
      <c r="H244" s="28">
        <v>33.332999999999998</v>
      </c>
      <c r="I244" s="24">
        <v>8313.4212601033378</v>
      </c>
      <c r="J244" s="24">
        <v>11141.570816153058</v>
      </c>
      <c r="K244" s="24">
        <v>21937.332840369945</v>
      </c>
      <c r="L244" s="24">
        <v>57336.085897595258</v>
      </c>
    </row>
    <row r="245" spans="2:12">
      <c r="B245" s="21">
        <v>53649</v>
      </c>
      <c r="C245" s="27">
        <v>13.55980037684602</v>
      </c>
      <c r="D245" s="28" t="s">
        <v>203</v>
      </c>
      <c r="E245" s="24">
        <v>83.994</v>
      </c>
      <c r="F245" s="28" t="s">
        <v>203</v>
      </c>
      <c r="G245" s="24">
        <v>4.3339999999999996</v>
      </c>
      <c r="H245" s="28">
        <v>27.273</v>
      </c>
      <c r="I245" s="24">
        <v>10599.240762448728</v>
      </c>
      <c r="J245" s="24">
        <v>6391.788781397745</v>
      </c>
      <c r="K245" s="24">
        <v>12865.882327803005</v>
      </c>
      <c r="L245" s="24">
        <v>494536.4732680734</v>
      </c>
    </row>
    <row r="246" spans="2:12">
      <c r="B246" s="21">
        <v>57380</v>
      </c>
      <c r="C246" s="27" t="s">
        <v>203</v>
      </c>
      <c r="D246" s="28" t="s">
        <v>203</v>
      </c>
      <c r="E246" s="24">
        <v>69.674999999999997</v>
      </c>
      <c r="F246" s="28" t="s">
        <v>203</v>
      </c>
      <c r="G246" s="24">
        <v>16.422000000000001</v>
      </c>
      <c r="H246" s="28">
        <v>25</v>
      </c>
      <c r="I246" s="24">
        <v>4557.699006589597</v>
      </c>
      <c r="J246" s="24">
        <v>4010.3637536994788</v>
      </c>
      <c r="K246" s="24">
        <v>23353.035339442791</v>
      </c>
      <c r="L246" s="24">
        <v>8462.4608580822423</v>
      </c>
    </row>
    <row r="247" spans="2:12">
      <c r="B247" s="21">
        <v>57381</v>
      </c>
      <c r="C247" s="27" t="s">
        <v>203</v>
      </c>
      <c r="D247" s="28" t="s">
        <v>203</v>
      </c>
      <c r="E247" s="24">
        <v>69.674999999999997</v>
      </c>
      <c r="F247" s="28" t="s">
        <v>203</v>
      </c>
      <c r="G247" s="24">
        <v>16.422000000000001</v>
      </c>
      <c r="H247" s="28">
        <v>25</v>
      </c>
      <c r="I247" s="24">
        <v>4557.699006589597</v>
      </c>
      <c r="J247" s="24">
        <v>4010.3637536994788</v>
      </c>
      <c r="K247" s="24">
        <v>23353.035339442791</v>
      </c>
      <c r="L247" s="24">
        <v>8462.4608580822423</v>
      </c>
    </row>
    <row r="248" spans="2:12">
      <c r="B248" s="21">
        <v>53650</v>
      </c>
      <c r="C248" s="27" t="s">
        <v>203</v>
      </c>
      <c r="D248" s="28" t="s">
        <v>203</v>
      </c>
      <c r="E248" s="24">
        <v>69.674999999999997</v>
      </c>
      <c r="F248" s="28" t="s">
        <v>203</v>
      </c>
      <c r="G248" s="24">
        <v>16.422000000000001</v>
      </c>
      <c r="H248" s="28">
        <v>25</v>
      </c>
      <c r="I248" s="24">
        <v>4568.904364715976</v>
      </c>
      <c r="J248" s="24">
        <v>4020.2234574693593</v>
      </c>
      <c r="K248" s="24">
        <v>23410.450084018528</v>
      </c>
      <c r="L248" s="24">
        <v>8483.2662917908256</v>
      </c>
    </row>
    <row r="249" spans="2:12">
      <c r="B249" s="21">
        <v>84182</v>
      </c>
      <c r="C249" s="27" t="s">
        <v>203</v>
      </c>
      <c r="D249" s="28" t="s">
        <v>203</v>
      </c>
      <c r="E249" s="24">
        <v>79.784999999999997</v>
      </c>
      <c r="F249" s="28" t="s">
        <v>203</v>
      </c>
      <c r="G249" s="24">
        <v>12.125</v>
      </c>
      <c r="H249" s="28">
        <v>33.332999999999998</v>
      </c>
      <c r="I249" s="24">
        <v>6703.5033763760011</v>
      </c>
      <c r="J249" s="24">
        <v>11393.992966457668</v>
      </c>
      <c r="K249" s="24">
        <v>34507.164722373062</v>
      </c>
      <c r="L249" s="24">
        <v>229.56714203110354</v>
      </c>
    </row>
    <row r="250" spans="2:12">
      <c r="B250" s="21">
        <v>91394</v>
      </c>
      <c r="C250" s="27">
        <v>3.2833427846448151</v>
      </c>
      <c r="D250" s="28" t="s">
        <v>203</v>
      </c>
      <c r="E250" s="24">
        <v>53.884999999999998</v>
      </c>
      <c r="F250" s="28" t="s">
        <v>203</v>
      </c>
      <c r="G250" s="24">
        <v>4.3339999999999996</v>
      </c>
      <c r="H250" s="28">
        <v>33.332999999999998</v>
      </c>
      <c r="I250" s="24">
        <v>88244.39571454846</v>
      </c>
      <c r="J250" s="24">
        <v>33097.698378982677</v>
      </c>
      <c r="K250" s="24">
        <v>141439.09847062069</v>
      </c>
      <c r="L250" s="24">
        <v>62915.17848494705</v>
      </c>
    </row>
    <row r="251" spans="2:12">
      <c r="B251" s="21">
        <v>24909</v>
      </c>
      <c r="C251" s="27" t="s">
        <v>203</v>
      </c>
      <c r="D251" s="28" t="s">
        <v>203</v>
      </c>
      <c r="E251" s="24">
        <v>82.582999999999998</v>
      </c>
      <c r="F251" s="28" t="s">
        <v>203</v>
      </c>
      <c r="G251" s="24">
        <v>42.05</v>
      </c>
      <c r="H251" s="28">
        <v>22.222000000000001</v>
      </c>
      <c r="I251" s="24">
        <v>6848.9572603724218</v>
      </c>
      <c r="J251" s="24">
        <v>19210.063518905245</v>
      </c>
      <c r="K251" s="24">
        <v>120074.96428976391</v>
      </c>
      <c r="L251" s="24">
        <v>47186.304499604237</v>
      </c>
    </row>
    <row r="252" spans="2:12">
      <c r="B252" s="21">
        <v>23191</v>
      </c>
      <c r="C252" s="27" t="s">
        <v>203</v>
      </c>
      <c r="D252" s="28" t="s">
        <v>203</v>
      </c>
      <c r="E252" s="24">
        <v>82.582999999999998</v>
      </c>
      <c r="F252" s="28" t="s">
        <v>203</v>
      </c>
      <c r="G252" s="24">
        <v>42.05</v>
      </c>
      <c r="H252" s="28">
        <v>22.222000000000001</v>
      </c>
      <c r="I252" s="24">
        <v>1138.0203240404428</v>
      </c>
      <c r="J252" s="24">
        <v>3191.9373825137995</v>
      </c>
      <c r="K252" s="24">
        <v>19951.613738461452</v>
      </c>
      <c r="L252" s="24">
        <v>7840.4597218921263</v>
      </c>
    </row>
    <row r="253" spans="2:12">
      <c r="B253" s="21">
        <v>90068</v>
      </c>
      <c r="C253" s="27">
        <v>0.68883095146748519</v>
      </c>
      <c r="D253" s="28" t="s">
        <v>203</v>
      </c>
      <c r="E253" s="24">
        <v>69.674999999999997</v>
      </c>
      <c r="F253" s="28" t="s">
        <v>203</v>
      </c>
      <c r="G253" s="24">
        <v>16.422000000000001</v>
      </c>
      <c r="H253" s="28">
        <v>25</v>
      </c>
      <c r="I253" s="24">
        <v>1793.9696733599449</v>
      </c>
      <c r="J253" s="24">
        <v>2193.1588987286077</v>
      </c>
      <c r="K253" s="24">
        <v>22389.257699257443</v>
      </c>
      <c r="L253" s="24">
        <v>109340.79315005637</v>
      </c>
    </row>
    <row r="254" spans="2:12">
      <c r="B254" s="21">
        <v>85346</v>
      </c>
      <c r="C254" s="27" t="s">
        <v>203</v>
      </c>
      <c r="D254" s="28" t="s">
        <v>203</v>
      </c>
      <c r="E254" s="24">
        <v>92.844999999999999</v>
      </c>
      <c r="F254" s="28" t="s">
        <v>203</v>
      </c>
      <c r="G254" s="24">
        <v>17.358000000000001</v>
      </c>
      <c r="H254" s="28">
        <v>22.222000000000001</v>
      </c>
      <c r="I254" s="24">
        <v>36038.865681398602</v>
      </c>
      <c r="J254" s="24">
        <v>27082.28676019434</v>
      </c>
      <c r="K254" s="24">
        <v>442994.20544506446</v>
      </c>
      <c r="L254" s="24">
        <v>3474629.4302057615</v>
      </c>
    </row>
    <row r="255" spans="2:12">
      <c r="B255" s="21">
        <v>85347</v>
      </c>
      <c r="C255" s="27" t="s">
        <v>203</v>
      </c>
      <c r="D255" s="28" t="s">
        <v>203</v>
      </c>
      <c r="E255" s="24">
        <v>82.582999999999998</v>
      </c>
      <c r="F255" s="28" t="s">
        <v>203</v>
      </c>
      <c r="G255" s="24">
        <v>42.05</v>
      </c>
      <c r="H255" s="28">
        <v>21.111000000000001</v>
      </c>
      <c r="I255" s="24">
        <v>75.679487287451693</v>
      </c>
      <c r="J255" s="24">
        <v>382.2458323321124</v>
      </c>
      <c r="K255" s="24">
        <v>2265.8462541995582</v>
      </c>
      <c r="L255" s="24">
        <v>2288.3486487884848</v>
      </c>
    </row>
    <row r="256" spans="2:12">
      <c r="B256" s="21">
        <v>57037</v>
      </c>
      <c r="C256" s="27" t="s">
        <v>203</v>
      </c>
      <c r="D256" s="28" t="s">
        <v>203</v>
      </c>
      <c r="E256" s="24">
        <v>92.844999999999999</v>
      </c>
      <c r="F256" s="28" t="s">
        <v>203</v>
      </c>
      <c r="G256" s="24">
        <v>17.358000000000001</v>
      </c>
      <c r="H256" s="28">
        <v>20</v>
      </c>
      <c r="I256" s="24">
        <v>11769.558239096172</v>
      </c>
      <c r="J256" s="24">
        <v>1256.8140551826793</v>
      </c>
      <c r="K256" s="24">
        <v>7711.772733728505</v>
      </c>
      <c r="L256" s="24">
        <v>28075.461524471193</v>
      </c>
    </row>
    <row r="257" spans="2:12">
      <c r="B257" s="21">
        <v>11634</v>
      </c>
      <c r="C257" s="27" t="s">
        <v>203</v>
      </c>
      <c r="D257" s="28" t="s">
        <v>203</v>
      </c>
      <c r="E257" s="24">
        <v>73.858999999999995</v>
      </c>
      <c r="F257" s="28" t="s">
        <v>203</v>
      </c>
      <c r="G257" s="24" t="s">
        <v>203</v>
      </c>
      <c r="H257" s="28">
        <v>20</v>
      </c>
      <c r="I257" s="24">
        <v>33025763.903941859</v>
      </c>
      <c r="J257" s="24">
        <v>3441.2509111172262</v>
      </c>
      <c r="K257" s="24">
        <v>1600326.2010551472</v>
      </c>
      <c r="L257" s="24">
        <v>217047.81264866437</v>
      </c>
    </row>
    <row r="258" spans="2:12">
      <c r="B258" s="21">
        <v>71467</v>
      </c>
      <c r="C258" s="27">
        <v>0.78407637962090182</v>
      </c>
      <c r="D258" s="28" t="s">
        <v>203</v>
      </c>
      <c r="E258" s="24">
        <v>81.003</v>
      </c>
      <c r="F258" s="28" t="s">
        <v>203</v>
      </c>
      <c r="G258" s="24">
        <v>8.1</v>
      </c>
      <c r="H258" s="28">
        <v>27.273</v>
      </c>
      <c r="I258" s="24">
        <v>8300.8438613673607</v>
      </c>
      <c r="J258" s="24">
        <v>11145.831384799214</v>
      </c>
      <c r="K258" s="24">
        <v>80195.696441471882</v>
      </c>
      <c r="L258" s="24">
        <v>13840.214085645697</v>
      </c>
    </row>
    <row r="259" spans="2:12">
      <c r="B259" s="21">
        <v>89747</v>
      </c>
      <c r="C259" s="27" t="s">
        <v>203</v>
      </c>
      <c r="D259" s="28" t="s">
        <v>203</v>
      </c>
      <c r="E259" s="24">
        <v>83.073999999999998</v>
      </c>
      <c r="F259" s="28" t="s">
        <v>203</v>
      </c>
      <c r="G259" s="24">
        <v>25.956</v>
      </c>
      <c r="H259" s="28">
        <v>29.285499999999999</v>
      </c>
      <c r="I259" s="24">
        <v>3507.3184187175907</v>
      </c>
      <c r="J259" s="24">
        <v>9742.3935933141584</v>
      </c>
      <c r="K259" s="24">
        <v>9520.9231131326633</v>
      </c>
      <c r="L259" s="24">
        <v>35371.429399505221</v>
      </c>
    </row>
    <row r="260" spans="2:12">
      <c r="B260" s="21">
        <v>19290</v>
      </c>
      <c r="C260" s="27" t="s">
        <v>203</v>
      </c>
      <c r="D260" s="28" t="s">
        <v>203</v>
      </c>
      <c r="E260" s="24">
        <v>83.073999999999998</v>
      </c>
      <c r="F260" s="28" t="s">
        <v>203</v>
      </c>
      <c r="G260" s="24">
        <v>25.956</v>
      </c>
      <c r="H260" s="28">
        <v>26.136499999999998</v>
      </c>
      <c r="I260" s="24">
        <v>134597.58253985303</v>
      </c>
      <c r="J260" s="24">
        <v>267852.12617257307</v>
      </c>
      <c r="K260" s="24">
        <v>442068.23906045832</v>
      </c>
      <c r="L260" s="24">
        <v>18351089.925726525</v>
      </c>
    </row>
    <row r="261" spans="2:12">
      <c r="B261" s="21">
        <v>81490</v>
      </c>
      <c r="C261" s="27" t="s">
        <v>203</v>
      </c>
      <c r="D261" s="28" t="s">
        <v>203</v>
      </c>
      <c r="E261" s="24">
        <v>83.073999999999998</v>
      </c>
      <c r="F261" s="28" t="s">
        <v>203</v>
      </c>
      <c r="G261" s="24">
        <v>25.956</v>
      </c>
      <c r="H261" s="28">
        <v>30</v>
      </c>
      <c r="I261" s="24">
        <v>7591.7555265356432</v>
      </c>
      <c r="J261" s="24">
        <v>18085.828266518118</v>
      </c>
      <c r="K261" s="24">
        <v>114693.63498208768</v>
      </c>
      <c r="L261" s="24">
        <v>52980.805507017089</v>
      </c>
    </row>
    <row r="262" spans="2:12">
      <c r="B262" s="21">
        <v>86300</v>
      </c>
      <c r="C262" s="27" t="s">
        <v>203</v>
      </c>
      <c r="D262" s="28" t="s">
        <v>203</v>
      </c>
      <c r="E262" s="24">
        <v>65.855999999999995</v>
      </c>
      <c r="F262" s="28" t="s">
        <v>203</v>
      </c>
      <c r="G262" s="24">
        <v>23.33</v>
      </c>
      <c r="H262" s="28">
        <v>27.922000000000001</v>
      </c>
      <c r="I262" s="24">
        <v>25.526084537093904</v>
      </c>
      <c r="J262" s="24">
        <v>321.99776481812341</v>
      </c>
      <c r="K262" s="24">
        <v>1449.43036182937</v>
      </c>
      <c r="L262" s="24">
        <v>48.220383899025606</v>
      </c>
    </row>
    <row r="263" spans="2:12">
      <c r="B263" s="21">
        <v>82700</v>
      </c>
      <c r="C263" s="27" t="s">
        <v>203</v>
      </c>
      <c r="D263" s="28" t="s">
        <v>203</v>
      </c>
      <c r="E263" s="24">
        <v>81.003</v>
      </c>
      <c r="F263" s="28" t="s">
        <v>203</v>
      </c>
      <c r="G263" s="24">
        <v>8.1</v>
      </c>
      <c r="H263" s="28">
        <v>32.291499999999999</v>
      </c>
      <c r="I263" s="24">
        <v>37348.056399233676</v>
      </c>
      <c r="J263" s="24">
        <v>74331.016318548922</v>
      </c>
      <c r="K263" s="24">
        <v>165311.99848280576</v>
      </c>
      <c r="L263" s="24">
        <v>1226.824268443253</v>
      </c>
    </row>
    <row r="264" spans="2:12">
      <c r="B264" s="21">
        <v>99093</v>
      </c>
      <c r="C264" s="27" t="s">
        <v>203</v>
      </c>
      <c r="D264" s="28" t="s">
        <v>203</v>
      </c>
      <c r="E264" s="24">
        <v>88.070999999999998</v>
      </c>
      <c r="F264" s="28" t="s">
        <v>203</v>
      </c>
      <c r="G264" s="24">
        <v>20.614000000000001</v>
      </c>
      <c r="H264" s="28">
        <v>25</v>
      </c>
      <c r="I264" s="24">
        <v>5356.1854652378197</v>
      </c>
      <c r="J264" s="24">
        <v>2678.8583072090337</v>
      </c>
      <c r="K264" s="24">
        <v>40586.395175435238</v>
      </c>
      <c r="L264" s="24">
        <v>44679.313162231163</v>
      </c>
    </row>
    <row r="265" spans="2:12">
      <c r="B265" s="21">
        <v>99756</v>
      </c>
      <c r="C265" s="27">
        <v>3.3202726757828311</v>
      </c>
      <c r="D265" s="28" t="s">
        <v>203</v>
      </c>
      <c r="E265" s="24">
        <v>85.263000000000005</v>
      </c>
      <c r="F265" s="28" t="s">
        <v>203</v>
      </c>
      <c r="G265" s="24">
        <v>0.35</v>
      </c>
      <c r="H265" s="28">
        <v>30.951999999999998</v>
      </c>
      <c r="I265" s="24">
        <v>3395.8468206090342</v>
      </c>
      <c r="J265" s="24">
        <v>2499.0475565063812</v>
      </c>
      <c r="K265" s="24">
        <v>32308.882749552067</v>
      </c>
      <c r="L265" s="24">
        <v>26457.14277916995</v>
      </c>
    </row>
    <row r="266" spans="2:12">
      <c r="B266" s="21">
        <v>92251</v>
      </c>
      <c r="C266" s="27" t="s">
        <v>203</v>
      </c>
      <c r="D266" s="28">
        <v>14.151210000646474</v>
      </c>
      <c r="E266" s="24">
        <v>77.585999999999999</v>
      </c>
      <c r="F266" s="28" t="s">
        <v>203</v>
      </c>
      <c r="G266" s="24">
        <v>12.337</v>
      </c>
      <c r="H266" s="28">
        <v>31.25</v>
      </c>
      <c r="I266" s="24">
        <v>332.80638521401085</v>
      </c>
      <c r="J266" s="24">
        <v>116.71462526417984</v>
      </c>
      <c r="K266" s="24">
        <v>2920.0851173464853</v>
      </c>
      <c r="L266" s="24">
        <v>2782.3606191496833</v>
      </c>
    </row>
    <row r="267" spans="2:12">
      <c r="B267" s="21">
        <v>111049</v>
      </c>
      <c r="C267" s="27" t="s">
        <v>203</v>
      </c>
      <c r="D267" s="28" t="s">
        <v>203</v>
      </c>
      <c r="E267" s="24">
        <v>81.003</v>
      </c>
      <c r="F267" s="28" t="s">
        <v>203</v>
      </c>
      <c r="G267" s="24">
        <v>8.1</v>
      </c>
      <c r="H267" s="28">
        <v>25</v>
      </c>
      <c r="I267" s="24">
        <v>3925.4539639540289</v>
      </c>
      <c r="J267" s="24">
        <v>2355.0299212078203</v>
      </c>
      <c r="K267" s="24">
        <v>11557.568465426375</v>
      </c>
      <c r="L267" s="24">
        <v>722.67953912864414</v>
      </c>
    </row>
    <row r="268" spans="2:12">
      <c r="B268" s="21">
        <v>61487</v>
      </c>
      <c r="C268" s="27" t="s">
        <v>203</v>
      </c>
      <c r="D268" s="28" t="s">
        <v>203</v>
      </c>
      <c r="E268" s="24">
        <v>71.206000000000003</v>
      </c>
      <c r="F268" s="28" t="s">
        <v>203</v>
      </c>
      <c r="G268" s="24">
        <v>26.422999999999998</v>
      </c>
      <c r="H268" s="28">
        <v>31.666499999999999</v>
      </c>
      <c r="I268" s="24">
        <v>4917.8428638915093</v>
      </c>
      <c r="J268" s="24">
        <v>3822.6531289540376</v>
      </c>
      <c r="K268" s="24">
        <v>16482.270904466324</v>
      </c>
      <c r="L268" s="24">
        <v>971.46757691820744</v>
      </c>
    </row>
    <row r="269" spans="2:12">
      <c r="B269" s="21">
        <v>53652</v>
      </c>
      <c r="C269" s="27" t="s">
        <v>203</v>
      </c>
      <c r="D269" s="28" t="s">
        <v>203</v>
      </c>
      <c r="E269" s="24">
        <v>88.070999999999998</v>
      </c>
      <c r="F269" s="28" t="s">
        <v>203</v>
      </c>
      <c r="G269" s="24">
        <v>20.614000000000001</v>
      </c>
      <c r="H269" s="28">
        <v>33.332999999999998</v>
      </c>
      <c r="I269" s="24">
        <v>979.91250753239012</v>
      </c>
      <c r="J269" s="24">
        <v>1279.167621949937</v>
      </c>
      <c r="K269" s="24">
        <v>6061.0468569338373</v>
      </c>
      <c r="L269" s="24">
        <v>17957.744371182376</v>
      </c>
    </row>
    <row r="270" spans="2:12">
      <c r="B270" s="21">
        <v>99037</v>
      </c>
      <c r="C270" s="27" t="s">
        <v>203</v>
      </c>
      <c r="D270" s="28" t="s">
        <v>203</v>
      </c>
      <c r="E270" s="24">
        <v>79.784999999999997</v>
      </c>
      <c r="F270" s="28" t="s">
        <v>203</v>
      </c>
      <c r="G270" s="24">
        <v>12.125</v>
      </c>
      <c r="H270" s="28">
        <v>33.332999999999998</v>
      </c>
      <c r="I270" s="24">
        <v>9661.705376080572</v>
      </c>
      <c r="J270" s="24">
        <v>16422.070209885063</v>
      </c>
      <c r="K270" s="24">
        <v>49734.898334859761</v>
      </c>
      <c r="L270" s="24">
        <v>330.87327115399313</v>
      </c>
    </row>
    <row r="271" spans="2:12">
      <c r="B271" s="21">
        <v>80917</v>
      </c>
      <c r="C271" s="27" t="s">
        <v>203</v>
      </c>
      <c r="D271" s="28" t="s">
        <v>203</v>
      </c>
      <c r="E271" s="24">
        <v>81.003</v>
      </c>
      <c r="F271" s="28" t="s">
        <v>203</v>
      </c>
      <c r="G271" s="24">
        <v>8.1</v>
      </c>
      <c r="H271" s="28">
        <v>32.291499999999999</v>
      </c>
      <c r="I271" s="24">
        <v>3474.9484348437441</v>
      </c>
      <c r="J271" s="24">
        <v>6915.9274596625664</v>
      </c>
      <c r="K271" s="24">
        <v>15381.005754304904</v>
      </c>
      <c r="L271" s="24">
        <v>114.14653083641261</v>
      </c>
    </row>
    <row r="272" spans="2:12">
      <c r="B272" s="21">
        <v>37275</v>
      </c>
      <c r="C272" s="27" t="s">
        <v>203</v>
      </c>
      <c r="D272" s="28" t="s">
        <v>203</v>
      </c>
      <c r="E272" s="24">
        <v>83.073999999999998</v>
      </c>
      <c r="F272" s="28" t="s">
        <v>203</v>
      </c>
      <c r="G272" s="24">
        <v>25.956</v>
      </c>
      <c r="H272" s="28">
        <v>29.285499999999999</v>
      </c>
      <c r="I272" s="24">
        <v>12459.231274070455</v>
      </c>
      <c r="J272" s="24">
        <v>34608.416017872005</v>
      </c>
      <c r="K272" s="24">
        <v>33821.674808908843</v>
      </c>
      <c r="L272" s="24">
        <v>125651.7848596215</v>
      </c>
    </row>
    <row r="273" spans="2:12">
      <c r="B273" s="21">
        <v>53404</v>
      </c>
      <c r="C273" s="27" t="s">
        <v>203</v>
      </c>
      <c r="D273" s="28" t="s">
        <v>203</v>
      </c>
      <c r="E273" s="24">
        <v>65.855999999999995</v>
      </c>
      <c r="F273" s="28" t="s">
        <v>203</v>
      </c>
      <c r="G273" s="24">
        <v>23.33</v>
      </c>
      <c r="H273" s="28">
        <v>27.922000000000001</v>
      </c>
      <c r="I273" s="24">
        <v>8.9878189233020152</v>
      </c>
      <c r="J273" s="24">
        <v>113.37647964331173</v>
      </c>
      <c r="K273" s="24">
        <v>510.34923178788563</v>
      </c>
      <c r="L273" s="24">
        <v>16.978556905848571</v>
      </c>
    </row>
    <row r="274" spans="2:12">
      <c r="B274" s="21">
        <v>91321</v>
      </c>
      <c r="C274" s="27" t="s">
        <v>203</v>
      </c>
      <c r="D274" s="28" t="s">
        <v>203</v>
      </c>
      <c r="E274" s="24">
        <v>52.030999999999999</v>
      </c>
      <c r="F274" s="28" t="s">
        <v>203</v>
      </c>
      <c r="G274" s="24">
        <v>22.748999999999999</v>
      </c>
      <c r="H274" s="28">
        <v>28.571000000000002</v>
      </c>
      <c r="I274" s="24">
        <v>379.24771115483378</v>
      </c>
      <c r="J274" s="24">
        <v>924.79545113450547</v>
      </c>
      <c r="K274" s="24">
        <v>6868.2543784770278</v>
      </c>
      <c r="L274" s="24">
        <v>484859.61032128183</v>
      </c>
    </row>
    <row r="275" spans="2:12">
      <c r="B275" s="21">
        <v>89287</v>
      </c>
      <c r="C275" s="27" t="s">
        <v>203</v>
      </c>
      <c r="D275" s="28" t="s">
        <v>203</v>
      </c>
      <c r="E275" s="24">
        <v>65.855999999999995</v>
      </c>
      <c r="F275" s="28" t="s">
        <v>203</v>
      </c>
      <c r="G275" s="24">
        <v>23.33</v>
      </c>
      <c r="H275" s="28">
        <v>25</v>
      </c>
      <c r="I275" s="24">
        <v>41.693598939806705</v>
      </c>
      <c r="J275" s="24">
        <v>583.78147893614926</v>
      </c>
      <c r="K275" s="24">
        <v>3233.145410203445</v>
      </c>
      <c r="L275" s="24">
        <v>363.0822108166609</v>
      </c>
    </row>
    <row r="276" spans="2:12">
      <c r="B276" s="21">
        <v>55978</v>
      </c>
      <c r="C276" s="27" t="s">
        <v>203</v>
      </c>
      <c r="D276" s="28" t="s">
        <v>203</v>
      </c>
      <c r="E276" s="24">
        <v>78.468999999999994</v>
      </c>
      <c r="F276" s="28" t="s">
        <v>203</v>
      </c>
      <c r="G276" s="24">
        <v>18.96</v>
      </c>
      <c r="H276" s="28">
        <v>36.932000000000002</v>
      </c>
      <c r="I276" s="24">
        <v>162.56897983551434</v>
      </c>
      <c r="J276" s="24">
        <v>223.65457723310377</v>
      </c>
      <c r="K276" s="24">
        <v>1788.9671432335017</v>
      </c>
      <c r="L276" s="24">
        <v>25.235503819406681</v>
      </c>
    </row>
    <row r="277" spans="2:12">
      <c r="B277" s="21">
        <v>102659</v>
      </c>
      <c r="C277" s="27" t="s">
        <v>203</v>
      </c>
      <c r="D277" s="28" t="s">
        <v>203</v>
      </c>
      <c r="E277" s="24">
        <v>88.070999999999998</v>
      </c>
      <c r="F277" s="28" t="s">
        <v>203</v>
      </c>
      <c r="G277" s="24">
        <v>20.614000000000001</v>
      </c>
      <c r="H277" s="28">
        <v>25</v>
      </c>
      <c r="I277" s="24">
        <v>30279.541974192631</v>
      </c>
      <c r="J277" s="24">
        <v>2866.1762249856793</v>
      </c>
      <c r="K277" s="24">
        <v>21416.37626448083</v>
      </c>
      <c r="L277" s="24">
        <v>869.66836474542947</v>
      </c>
    </row>
    <row r="278" spans="2:12">
      <c r="B278" s="21">
        <v>96745</v>
      </c>
      <c r="C278" s="27">
        <v>0.89995640789153075</v>
      </c>
      <c r="D278" s="28" t="s">
        <v>203</v>
      </c>
      <c r="E278" s="24">
        <v>83.994</v>
      </c>
      <c r="F278" s="28" t="s">
        <v>203</v>
      </c>
      <c r="G278" s="24">
        <v>4.3339999999999996</v>
      </c>
      <c r="H278" s="28">
        <v>20</v>
      </c>
      <c r="I278" s="24">
        <v>29451.492446563196</v>
      </c>
      <c r="J278" s="24">
        <v>22845.991287389039</v>
      </c>
      <c r="K278" s="24">
        <v>89803.129714950948</v>
      </c>
      <c r="L278" s="24">
        <v>31928.659397507839</v>
      </c>
    </row>
    <row r="279" spans="2:12">
      <c r="B279" s="21">
        <v>62746</v>
      </c>
      <c r="C279" s="27" t="s">
        <v>203</v>
      </c>
      <c r="D279" s="28" t="s">
        <v>203</v>
      </c>
      <c r="E279" s="24">
        <v>59.32</v>
      </c>
      <c r="F279" s="28" t="s">
        <v>203</v>
      </c>
      <c r="G279" s="24">
        <v>6</v>
      </c>
      <c r="H279" s="28">
        <v>33.332999999999998</v>
      </c>
      <c r="I279" s="24">
        <v>720.31071463907529</v>
      </c>
      <c r="J279" s="24">
        <v>434.75548854415985</v>
      </c>
      <c r="K279" s="24">
        <v>3847.0739422867819</v>
      </c>
      <c r="L279" s="24">
        <v>1461.8844217692654</v>
      </c>
    </row>
    <row r="280" spans="2:12">
      <c r="B280" s="21">
        <v>90017</v>
      </c>
      <c r="C280" s="27" t="s">
        <v>203</v>
      </c>
      <c r="D280" s="28" t="s">
        <v>203</v>
      </c>
      <c r="E280" s="24">
        <v>83.073999999999998</v>
      </c>
      <c r="F280" s="28" t="s">
        <v>203</v>
      </c>
      <c r="G280" s="24">
        <v>25.956</v>
      </c>
      <c r="H280" s="28">
        <v>40</v>
      </c>
      <c r="I280" s="24">
        <v>2647.813080874188</v>
      </c>
      <c r="J280" s="24">
        <v>7804.1461595706623</v>
      </c>
      <c r="K280" s="24">
        <v>16117.665322121362</v>
      </c>
      <c r="L280" s="24">
        <v>3438.9718110047629</v>
      </c>
    </row>
    <row r="281" spans="2:12">
      <c r="B281" s="21">
        <v>88758</v>
      </c>
      <c r="C281" s="27" t="s">
        <v>203</v>
      </c>
      <c r="D281" s="28" t="s">
        <v>203</v>
      </c>
      <c r="E281" s="24">
        <v>88.070999999999998</v>
      </c>
      <c r="F281" s="28" t="s">
        <v>203</v>
      </c>
      <c r="G281" s="24">
        <v>20.614000000000001</v>
      </c>
      <c r="H281" s="28">
        <v>28.571000000000002</v>
      </c>
      <c r="I281" s="24">
        <v>872.65506858789627</v>
      </c>
      <c r="J281" s="24">
        <v>813.08901133770519</v>
      </c>
      <c r="K281" s="24">
        <v>5603.9568573730403</v>
      </c>
      <c r="L281" s="24">
        <v>77.548129759060416</v>
      </c>
    </row>
    <row r="282" spans="2:12">
      <c r="B282" s="21">
        <v>95016</v>
      </c>
      <c r="C282" s="27" t="s">
        <v>203</v>
      </c>
      <c r="D282" s="28" t="s">
        <v>203</v>
      </c>
      <c r="E282" s="24">
        <v>59.32</v>
      </c>
      <c r="F282" s="28" t="s">
        <v>203</v>
      </c>
      <c r="G282" s="24">
        <v>6</v>
      </c>
      <c r="H282" s="28">
        <v>33.332999999999998</v>
      </c>
      <c r="I282" s="24">
        <v>195.32660342478806</v>
      </c>
      <c r="J282" s="24">
        <v>117.89261380092819</v>
      </c>
      <c r="K282" s="24">
        <v>1043.2107575234484</v>
      </c>
      <c r="L282" s="24">
        <v>396.41909095698844</v>
      </c>
    </row>
    <row r="283" spans="2:12">
      <c r="B283" s="21">
        <v>82918</v>
      </c>
      <c r="C283" s="27" t="s">
        <v>203</v>
      </c>
      <c r="D283" s="28" t="s">
        <v>203</v>
      </c>
      <c r="E283" s="24">
        <v>82.582999999999998</v>
      </c>
      <c r="F283" s="28" t="s">
        <v>203</v>
      </c>
      <c r="G283" s="24">
        <v>42.05</v>
      </c>
      <c r="H283" s="28">
        <v>23.077000000000002</v>
      </c>
      <c r="I283" s="24">
        <v>7837.8783603342035</v>
      </c>
      <c r="J283" s="24">
        <v>18923.092552846902</v>
      </c>
      <c r="K283" s="24">
        <v>80933.503191880372</v>
      </c>
      <c r="L283" s="24">
        <v>30947.550027424324</v>
      </c>
    </row>
    <row r="284" spans="2:12">
      <c r="B284" s="21">
        <v>85413</v>
      </c>
      <c r="C284" s="27" t="s">
        <v>203</v>
      </c>
      <c r="D284" s="28" t="s">
        <v>203</v>
      </c>
      <c r="E284" s="24">
        <v>81.003</v>
      </c>
      <c r="F284" s="28" t="s">
        <v>203</v>
      </c>
      <c r="G284" s="24">
        <v>8.1</v>
      </c>
      <c r="H284" s="28">
        <v>25</v>
      </c>
      <c r="I284" s="24">
        <v>35006.453655835438</v>
      </c>
      <c r="J284" s="24">
        <v>21001.710006509915</v>
      </c>
      <c r="K284" s="24">
        <v>103068.20270325085</v>
      </c>
      <c r="L284" s="24">
        <v>6444.7190125864536</v>
      </c>
    </row>
    <row r="285" spans="2:12">
      <c r="B285" s="21">
        <v>62453</v>
      </c>
      <c r="C285" s="27" t="s">
        <v>203</v>
      </c>
      <c r="D285" s="28" t="s">
        <v>203</v>
      </c>
      <c r="E285" s="24">
        <v>81.003</v>
      </c>
      <c r="F285" s="28" t="s">
        <v>203</v>
      </c>
      <c r="G285" s="24">
        <v>8.1</v>
      </c>
      <c r="H285" s="28">
        <v>25</v>
      </c>
      <c r="I285" s="24">
        <v>1190.2642349489856</v>
      </c>
      <c r="J285" s="24">
        <v>714.08502384393876</v>
      </c>
      <c r="K285" s="24">
        <v>3504.4508262464869</v>
      </c>
      <c r="L285" s="24">
        <v>219.12869610825848</v>
      </c>
    </row>
    <row r="286" spans="2:12">
      <c r="B286" s="21">
        <v>97627</v>
      </c>
      <c r="C286" s="27" t="s">
        <v>203</v>
      </c>
      <c r="D286" s="28" t="s">
        <v>203</v>
      </c>
      <c r="E286" s="24">
        <v>88.070999999999998</v>
      </c>
      <c r="F286" s="28" t="s">
        <v>203</v>
      </c>
      <c r="G286" s="24">
        <v>20.614000000000001</v>
      </c>
      <c r="H286" s="28">
        <v>25</v>
      </c>
      <c r="I286" s="24">
        <v>866.45434941103906</v>
      </c>
      <c r="J286" s="24">
        <v>1002.0617413458097</v>
      </c>
      <c r="K286" s="24">
        <v>2975.7103228169835</v>
      </c>
      <c r="L286" s="24">
        <v>4176.9887536431343</v>
      </c>
    </row>
    <row r="287" spans="2:12">
      <c r="B287" s="21">
        <v>87308</v>
      </c>
      <c r="C287" s="27" t="s">
        <v>203</v>
      </c>
      <c r="D287" s="28" t="s">
        <v>203</v>
      </c>
      <c r="E287" s="24">
        <v>89.942999999999998</v>
      </c>
      <c r="F287" s="28" t="s">
        <v>203</v>
      </c>
      <c r="G287" s="24">
        <v>19.38</v>
      </c>
      <c r="H287" s="28">
        <v>25</v>
      </c>
      <c r="I287" s="24">
        <v>1327.3668457559302</v>
      </c>
      <c r="J287" s="24">
        <v>6283.8796680335672</v>
      </c>
      <c r="K287" s="24">
        <v>3502.7802515887979</v>
      </c>
      <c r="L287" s="24">
        <v>8565.2086428625917</v>
      </c>
    </row>
    <row r="288" spans="2:12">
      <c r="B288" s="21">
        <v>11645</v>
      </c>
      <c r="C288" s="27" t="s">
        <v>203</v>
      </c>
      <c r="D288" s="28" t="s">
        <v>203</v>
      </c>
      <c r="E288" s="24">
        <v>82.582999999999998</v>
      </c>
      <c r="F288" s="28" t="s">
        <v>203</v>
      </c>
      <c r="G288" s="24">
        <v>42.05</v>
      </c>
      <c r="H288" s="28">
        <v>33.332999999999998</v>
      </c>
      <c r="I288" s="24">
        <v>3838.3971805638612</v>
      </c>
      <c r="J288" s="24">
        <v>15817.979281256677</v>
      </c>
      <c r="K288" s="24">
        <v>115467.58841291058</v>
      </c>
      <c r="L288" s="24">
        <v>10836.149737553547</v>
      </c>
    </row>
    <row r="289" spans="2:12">
      <c r="B289" s="21">
        <v>86603</v>
      </c>
      <c r="C289" s="27" t="s">
        <v>203</v>
      </c>
      <c r="D289" s="28" t="s">
        <v>203</v>
      </c>
      <c r="E289" s="24">
        <v>69.674999999999997</v>
      </c>
      <c r="F289" s="28" t="s">
        <v>203</v>
      </c>
      <c r="G289" s="24">
        <v>16.422000000000001</v>
      </c>
      <c r="H289" s="28">
        <v>25</v>
      </c>
      <c r="I289" s="24">
        <v>2620.6791723859751</v>
      </c>
      <c r="J289" s="24">
        <v>2305.9611325400174</v>
      </c>
      <c r="K289" s="24">
        <v>13428.006816067977</v>
      </c>
      <c r="L289" s="24">
        <v>4865.9191591729132</v>
      </c>
    </row>
    <row r="290" spans="2:12">
      <c r="B290" s="21">
        <v>88421</v>
      </c>
      <c r="C290" s="27" t="s">
        <v>203</v>
      </c>
      <c r="D290" s="28" t="s">
        <v>203</v>
      </c>
      <c r="E290" s="24">
        <v>82.582999999999998</v>
      </c>
      <c r="F290" s="28" t="s">
        <v>203</v>
      </c>
      <c r="G290" s="24">
        <v>42.05</v>
      </c>
      <c r="H290" s="28">
        <v>27.5</v>
      </c>
      <c r="I290" s="24">
        <v>2159.8428818280995</v>
      </c>
      <c r="J290" s="24">
        <v>5018.2328542919886</v>
      </c>
      <c r="K290" s="24">
        <v>20978.348318674729</v>
      </c>
      <c r="L290" s="24">
        <v>8818.3530137289363</v>
      </c>
    </row>
    <row r="291" spans="2:12">
      <c r="B291" s="21">
        <v>99256</v>
      </c>
      <c r="C291" s="27">
        <v>4.1370443664662205E-3</v>
      </c>
      <c r="D291" s="28" t="s">
        <v>203</v>
      </c>
      <c r="E291" s="24">
        <v>83.073999999999998</v>
      </c>
      <c r="F291" s="28" t="s">
        <v>203</v>
      </c>
      <c r="G291" s="24">
        <v>25.956</v>
      </c>
      <c r="H291" s="28">
        <v>28.571000000000002</v>
      </c>
      <c r="I291" s="24">
        <v>1212.7544575624211</v>
      </c>
      <c r="J291" s="24">
        <v>1648.5886034085113</v>
      </c>
      <c r="K291" s="24">
        <v>17947.288726271894</v>
      </c>
      <c r="L291" s="24">
        <v>7828.081449664478</v>
      </c>
    </row>
    <row r="292" spans="2:12">
      <c r="B292" s="21">
        <v>90538</v>
      </c>
      <c r="C292" s="27" t="s">
        <v>203</v>
      </c>
      <c r="D292" s="28" t="s">
        <v>203</v>
      </c>
      <c r="E292" s="24">
        <v>88.070999999999998</v>
      </c>
      <c r="F292" s="28" t="s">
        <v>203</v>
      </c>
      <c r="G292" s="24">
        <v>20.614000000000001</v>
      </c>
      <c r="H292" s="28">
        <v>30.768999999999998</v>
      </c>
      <c r="I292" s="24">
        <v>55084.839246080221</v>
      </c>
      <c r="J292" s="24">
        <v>5773.8654024073512</v>
      </c>
      <c r="K292" s="24">
        <v>52709.314123482814</v>
      </c>
      <c r="L292" s="24">
        <v>202835.38841525026</v>
      </c>
    </row>
    <row r="293" spans="2:12">
      <c r="B293" s="21">
        <v>37350</v>
      </c>
      <c r="C293" s="27" t="s">
        <v>203</v>
      </c>
      <c r="D293" s="28" t="s">
        <v>203</v>
      </c>
      <c r="E293" s="24">
        <v>82.582999999999998</v>
      </c>
      <c r="F293" s="28" t="s">
        <v>203</v>
      </c>
      <c r="G293" s="24">
        <v>42.05</v>
      </c>
      <c r="H293" s="28">
        <v>27.5</v>
      </c>
      <c r="I293" s="24">
        <v>95380.772241078521</v>
      </c>
      <c r="J293" s="24">
        <v>221610.06661873305</v>
      </c>
      <c r="K293" s="24">
        <v>926424.36161093833</v>
      </c>
      <c r="L293" s="24">
        <v>389427.08630360954</v>
      </c>
    </row>
    <row r="294" spans="2:12">
      <c r="B294" s="21">
        <v>97224</v>
      </c>
      <c r="C294" s="27" t="s">
        <v>203</v>
      </c>
      <c r="D294" s="28" t="s">
        <v>203</v>
      </c>
      <c r="E294" s="24">
        <v>78.468999999999994</v>
      </c>
      <c r="F294" s="28" t="s">
        <v>203</v>
      </c>
      <c r="G294" s="24">
        <v>18.96</v>
      </c>
      <c r="H294" s="28">
        <v>36.932000000000002</v>
      </c>
      <c r="I294" s="24">
        <v>104.51984498902351</v>
      </c>
      <c r="J294" s="24">
        <v>143.79337169453569</v>
      </c>
      <c r="K294" s="24">
        <v>1150.1737212745561</v>
      </c>
      <c r="L294" s="24">
        <v>16.224564797620097</v>
      </c>
    </row>
    <row r="295" spans="2:12">
      <c r="B295" s="21">
        <v>94782</v>
      </c>
      <c r="C295" s="27" t="s">
        <v>203</v>
      </c>
      <c r="D295" s="28" t="s">
        <v>203</v>
      </c>
      <c r="E295" s="24">
        <v>69.674999999999997</v>
      </c>
      <c r="F295" s="28" t="s">
        <v>203</v>
      </c>
      <c r="G295" s="24">
        <v>16.422000000000001</v>
      </c>
      <c r="H295" s="28">
        <v>25</v>
      </c>
      <c r="I295" s="24">
        <v>431.21549247041662</v>
      </c>
      <c r="J295" s="24">
        <v>555.49670949921938</v>
      </c>
      <c r="K295" s="24">
        <v>3733.0091164472237</v>
      </c>
      <c r="L295" s="24">
        <v>7742.990929773553</v>
      </c>
    </row>
    <row r="296" spans="2:12">
      <c r="B296" s="21">
        <v>99205</v>
      </c>
      <c r="C296" s="27" t="s">
        <v>203</v>
      </c>
      <c r="D296" s="28" t="s">
        <v>203</v>
      </c>
      <c r="E296" s="24">
        <v>65.855999999999995</v>
      </c>
      <c r="F296" s="28" t="s">
        <v>203</v>
      </c>
      <c r="G296" s="24">
        <v>23.33</v>
      </c>
      <c r="H296" s="28">
        <v>41.667000000000002</v>
      </c>
      <c r="I296" s="24">
        <v>1448.9472254694379</v>
      </c>
      <c r="J296" s="24">
        <v>3071.7662781470544</v>
      </c>
      <c r="K296" s="24">
        <v>46898.5047381599</v>
      </c>
      <c r="L296" s="24">
        <v>709582.68529513013</v>
      </c>
    </row>
    <row r="297" spans="2:12">
      <c r="B297" s="21">
        <v>91677</v>
      </c>
      <c r="C297" s="27">
        <v>0.59243812157648912</v>
      </c>
      <c r="D297" s="28" t="s">
        <v>203</v>
      </c>
      <c r="E297" s="24">
        <v>88.070999999999998</v>
      </c>
      <c r="F297" s="28" t="s">
        <v>203</v>
      </c>
      <c r="G297" s="24">
        <v>20.614000000000001</v>
      </c>
      <c r="H297" s="28">
        <v>28.571000000000002</v>
      </c>
      <c r="I297" s="24">
        <v>7296.7686434899742</v>
      </c>
      <c r="J297" s="24">
        <v>11806.94660088049</v>
      </c>
      <c r="K297" s="24">
        <v>137013.36520378996</v>
      </c>
      <c r="L297" s="24">
        <v>1239681.0982252427</v>
      </c>
    </row>
    <row r="298" spans="2:12">
      <c r="B298" s="21">
        <v>98298</v>
      </c>
      <c r="C298" s="27" t="s">
        <v>203</v>
      </c>
      <c r="D298" s="28" t="s">
        <v>203</v>
      </c>
      <c r="E298" s="24">
        <v>52.030999999999999</v>
      </c>
      <c r="F298" s="28" t="s">
        <v>203</v>
      </c>
      <c r="G298" s="24">
        <v>22.748999999999999</v>
      </c>
      <c r="H298" s="28">
        <v>28.571000000000002</v>
      </c>
      <c r="I298" s="24">
        <v>340.33342733751942</v>
      </c>
      <c r="J298" s="24">
        <v>829.90297953902927</v>
      </c>
      <c r="K298" s="24">
        <v>6163.5086612261493</v>
      </c>
      <c r="L298" s="24">
        <v>435108.57970822777</v>
      </c>
    </row>
    <row r="299" spans="2:12">
      <c r="B299" s="21">
        <v>90054</v>
      </c>
      <c r="C299" s="27" t="s">
        <v>203</v>
      </c>
      <c r="D299" s="28" t="s">
        <v>203</v>
      </c>
      <c r="E299" s="24">
        <v>65.855999999999995</v>
      </c>
      <c r="F299" s="28" t="s">
        <v>203</v>
      </c>
      <c r="G299" s="24">
        <v>23.33</v>
      </c>
      <c r="H299" s="28">
        <v>12.6815</v>
      </c>
      <c r="I299" s="24">
        <v>1669.7224521139769</v>
      </c>
      <c r="J299" s="24">
        <v>9904.8256615106711</v>
      </c>
      <c r="K299" s="24">
        <v>42087.335483524919</v>
      </c>
      <c r="L299" s="24">
        <v>96200.510877809284</v>
      </c>
    </row>
    <row r="300" spans="2:12">
      <c r="B300" s="21">
        <v>105066</v>
      </c>
      <c r="C300" s="27">
        <v>3.7843311719228883</v>
      </c>
      <c r="D300" s="28" t="s">
        <v>203</v>
      </c>
      <c r="E300" s="24">
        <v>88.070999999999998</v>
      </c>
      <c r="F300" s="28" t="s">
        <v>203</v>
      </c>
      <c r="G300" s="24">
        <v>20.614000000000001</v>
      </c>
      <c r="H300" s="28">
        <v>28.571000000000002</v>
      </c>
      <c r="I300" s="24">
        <v>46609.743745707725</v>
      </c>
      <c r="J300" s="24">
        <v>75419.515455965229</v>
      </c>
      <c r="K300" s="24">
        <v>875203.55295673467</v>
      </c>
      <c r="L300" s="24">
        <v>7918740.6285969196</v>
      </c>
    </row>
    <row r="301" spans="2:12">
      <c r="B301" s="21">
        <v>22056</v>
      </c>
      <c r="C301" s="27">
        <v>3.8465867973887056</v>
      </c>
      <c r="D301" s="28">
        <v>1211.7149413631432</v>
      </c>
      <c r="E301" s="24">
        <v>83.994</v>
      </c>
      <c r="F301" s="28" t="s">
        <v>203</v>
      </c>
      <c r="G301" s="24">
        <v>4.3339999999999996</v>
      </c>
      <c r="H301" s="28">
        <v>27.273</v>
      </c>
      <c r="I301" s="24">
        <v>71909.69044180229</v>
      </c>
      <c r="J301" s="24">
        <v>101385.09588767387</v>
      </c>
      <c r="K301" s="24">
        <v>451617.75668604998</v>
      </c>
      <c r="L301" s="24">
        <v>81613.941033027659</v>
      </c>
    </row>
    <row r="302" spans="2:12">
      <c r="B302" s="21">
        <v>70395</v>
      </c>
      <c r="C302" s="27">
        <v>0.97584004906170685</v>
      </c>
      <c r="D302" s="28" t="s">
        <v>203</v>
      </c>
      <c r="E302" s="24">
        <v>71.206000000000003</v>
      </c>
      <c r="F302" s="28" t="s">
        <v>203</v>
      </c>
      <c r="G302" s="24">
        <v>26.422999999999998</v>
      </c>
      <c r="H302" s="28">
        <v>36.606999999999999</v>
      </c>
      <c r="I302" s="24">
        <v>1289.5978713500733</v>
      </c>
      <c r="J302" s="24">
        <v>1085.6284069028852</v>
      </c>
      <c r="K302" s="24">
        <v>7781.7279190029212</v>
      </c>
      <c r="L302" s="24">
        <v>1017.3991917618806</v>
      </c>
    </row>
    <row r="303" spans="2:12">
      <c r="B303" s="21">
        <v>105429</v>
      </c>
      <c r="C303" s="27">
        <v>2.3814102207196299</v>
      </c>
      <c r="D303" s="28" t="s">
        <v>203</v>
      </c>
      <c r="E303" s="24">
        <v>71.206000000000003</v>
      </c>
      <c r="F303" s="28" t="s">
        <v>203</v>
      </c>
      <c r="G303" s="24">
        <v>26.422999999999998</v>
      </c>
      <c r="H303" s="28">
        <v>36.606999999999999</v>
      </c>
      <c r="I303" s="24">
        <v>3147.0952175043863</v>
      </c>
      <c r="J303" s="24">
        <v>2649.3343725623404</v>
      </c>
      <c r="K303" s="24">
        <v>18990.290897561863</v>
      </c>
      <c r="L303" s="24">
        <v>2482.8298819496654</v>
      </c>
    </row>
    <row r="304" spans="2:12">
      <c r="B304" s="21">
        <v>11650</v>
      </c>
      <c r="C304" s="27" t="s">
        <v>203</v>
      </c>
      <c r="D304" s="28" t="s">
        <v>203</v>
      </c>
      <c r="E304" s="24">
        <v>81.003</v>
      </c>
      <c r="F304" s="28" t="s">
        <v>203</v>
      </c>
      <c r="G304" s="24">
        <v>8.1</v>
      </c>
      <c r="H304" s="28">
        <v>25</v>
      </c>
      <c r="I304" s="24">
        <v>50324.227712717082</v>
      </c>
      <c r="J304" s="24">
        <v>30191.428332469026</v>
      </c>
      <c r="K304" s="24">
        <v>148167.75654492082</v>
      </c>
      <c r="L304" s="24">
        <v>9264.7347349854754</v>
      </c>
    </row>
    <row r="305" spans="2:12">
      <c r="B305" s="21">
        <v>58052</v>
      </c>
      <c r="C305" s="27" t="s">
        <v>203</v>
      </c>
      <c r="D305" s="28" t="s">
        <v>203</v>
      </c>
      <c r="E305" s="24">
        <v>82.582999999999998</v>
      </c>
      <c r="F305" s="28" t="s">
        <v>203</v>
      </c>
      <c r="G305" s="24">
        <v>42.05</v>
      </c>
      <c r="H305" s="28">
        <v>27.273</v>
      </c>
      <c r="I305" s="24">
        <v>426.869155265313</v>
      </c>
      <c r="J305" s="24">
        <v>2452.3238375657752</v>
      </c>
      <c r="K305" s="24">
        <v>7880.2866736171045</v>
      </c>
      <c r="L305" s="24">
        <v>39449.561882627211</v>
      </c>
    </row>
    <row r="306" spans="2:12">
      <c r="B306" s="21">
        <v>67916</v>
      </c>
      <c r="C306" s="27" t="s">
        <v>203</v>
      </c>
      <c r="D306" s="28" t="s">
        <v>203</v>
      </c>
      <c r="E306" s="24">
        <v>83.073999999999998</v>
      </c>
      <c r="F306" s="28" t="s">
        <v>203</v>
      </c>
      <c r="G306" s="24">
        <v>25.956</v>
      </c>
      <c r="H306" s="28">
        <v>40</v>
      </c>
      <c r="I306" s="24">
        <v>1665.3265949928752</v>
      </c>
      <c r="J306" s="24">
        <v>4908.3722127597075</v>
      </c>
      <c r="K306" s="24">
        <v>10137.111605046295</v>
      </c>
      <c r="L306" s="24">
        <v>2162.9212642178823</v>
      </c>
    </row>
    <row r="307" spans="2:12">
      <c r="B307" s="21">
        <v>21072</v>
      </c>
      <c r="C307" s="27">
        <v>11.852644386185535</v>
      </c>
      <c r="D307" s="28" t="s">
        <v>203</v>
      </c>
      <c r="E307" s="24">
        <v>69.674999999999997</v>
      </c>
      <c r="F307" s="28" t="s">
        <v>203</v>
      </c>
      <c r="G307" s="24">
        <v>16.422000000000001</v>
      </c>
      <c r="H307" s="28">
        <v>25</v>
      </c>
      <c r="I307" s="24">
        <v>30868.654395737525</v>
      </c>
      <c r="J307" s="24">
        <v>37737.462948854591</v>
      </c>
      <c r="K307" s="24">
        <v>385249.68864220864</v>
      </c>
      <c r="L307" s="24">
        <v>1881415.9487899595</v>
      </c>
    </row>
    <row r="308" spans="2:12">
      <c r="B308" s="21">
        <v>87113</v>
      </c>
      <c r="C308" s="27">
        <v>0.13942067566270069</v>
      </c>
      <c r="D308" s="28" t="s">
        <v>203</v>
      </c>
      <c r="E308" s="24">
        <v>88.070999999999998</v>
      </c>
      <c r="F308" s="28" t="s">
        <v>203</v>
      </c>
      <c r="G308" s="24">
        <v>20.614000000000001</v>
      </c>
      <c r="H308" s="28">
        <v>28.571000000000002</v>
      </c>
      <c r="I308" s="24">
        <v>1717.1758152947205</v>
      </c>
      <c r="J308" s="24">
        <v>2778.5728376624306</v>
      </c>
      <c r="K308" s="24">
        <v>32243.866921832541</v>
      </c>
      <c r="L308" s="24">
        <v>291738.78254309355</v>
      </c>
    </row>
    <row r="309" spans="2:12">
      <c r="B309" s="21">
        <v>81917</v>
      </c>
      <c r="C309" s="27" t="s">
        <v>203</v>
      </c>
      <c r="D309" s="28" t="s">
        <v>203</v>
      </c>
      <c r="E309" s="24">
        <v>82.582999999999998</v>
      </c>
      <c r="F309" s="28" t="s">
        <v>203</v>
      </c>
      <c r="G309" s="24">
        <v>42.05</v>
      </c>
      <c r="H309" s="28">
        <v>27.273</v>
      </c>
      <c r="I309" s="24">
        <v>4692.8194277439216</v>
      </c>
      <c r="J309" s="24">
        <v>26959.813812022589</v>
      </c>
      <c r="K309" s="24">
        <v>86632.547566378111</v>
      </c>
      <c r="L309" s="24">
        <v>433691.84241882025</v>
      </c>
    </row>
    <row r="310" spans="2:12">
      <c r="B310" s="21">
        <v>91623</v>
      </c>
      <c r="C310" s="27" t="s">
        <v>203</v>
      </c>
      <c r="D310" s="28" t="s">
        <v>203</v>
      </c>
      <c r="E310" s="24">
        <v>48.508000000000003</v>
      </c>
      <c r="F310" s="28" t="s">
        <v>203</v>
      </c>
      <c r="G310" s="24">
        <v>22.495000000000001</v>
      </c>
      <c r="H310" s="28">
        <v>28.571000000000002</v>
      </c>
      <c r="I310" s="24">
        <v>15.557708866869174</v>
      </c>
      <c r="J310" s="24">
        <v>84.743167196665254</v>
      </c>
      <c r="K310" s="24">
        <v>1191.706953821139</v>
      </c>
      <c r="L310" s="24">
        <v>135.48176173985598</v>
      </c>
    </row>
    <row r="311" spans="2:12">
      <c r="B311" s="21">
        <v>49944</v>
      </c>
      <c r="C311" s="27" t="s">
        <v>203</v>
      </c>
      <c r="D311" s="28" t="s">
        <v>203</v>
      </c>
      <c r="E311" s="24">
        <v>83.073999999999998</v>
      </c>
      <c r="F311" s="28" t="s">
        <v>203</v>
      </c>
      <c r="G311" s="24">
        <v>25.956</v>
      </c>
      <c r="H311" s="28">
        <v>20</v>
      </c>
      <c r="I311" s="24">
        <v>30061.142928504527</v>
      </c>
      <c r="J311" s="24">
        <v>149596.00836416276</v>
      </c>
      <c r="K311" s="24">
        <v>177781.80635097495</v>
      </c>
      <c r="L311" s="24">
        <v>645357.51431037998</v>
      </c>
    </row>
    <row r="312" spans="2:12">
      <c r="B312" s="21">
        <v>94632</v>
      </c>
      <c r="C312" s="27" t="s">
        <v>203</v>
      </c>
      <c r="D312" s="28" t="s">
        <v>203</v>
      </c>
      <c r="E312" s="24">
        <v>81.003</v>
      </c>
      <c r="F312" s="28" t="s">
        <v>203</v>
      </c>
      <c r="G312" s="24">
        <v>8.1</v>
      </c>
      <c r="H312" s="28">
        <v>25</v>
      </c>
      <c r="I312" s="24">
        <v>693.83691093098332</v>
      </c>
      <c r="J312" s="24">
        <v>416.25929145656568</v>
      </c>
      <c r="K312" s="24">
        <v>2042.8382743909035</v>
      </c>
      <c r="L312" s="24">
        <v>127.73598764026092</v>
      </c>
    </row>
    <row r="313" spans="2:12">
      <c r="B313" s="21">
        <v>78598</v>
      </c>
      <c r="C313" s="27" t="s">
        <v>203</v>
      </c>
      <c r="D313" s="28" t="s">
        <v>203</v>
      </c>
      <c r="E313" s="24">
        <v>65.855999999999995</v>
      </c>
      <c r="F313" s="28" t="s">
        <v>203</v>
      </c>
      <c r="G313" s="24">
        <v>23.33</v>
      </c>
      <c r="H313" s="28">
        <v>28.571000000000002</v>
      </c>
      <c r="I313" s="24">
        <v>3025.325249746129</v>
      </c>
      <c r="J313" s="24">
        <v>60272.369595261604</v>
      </c>
      <c r="K313" s="24">
        <v>234599.74411144067</v>
      </c>
      <c r="L313" s="24">
        <v>8032.9232253606633</v>
      </c>
    </row>
    <row r="314" spans="2:12">
      <c r="B314" s="21">
        <v>13695</v>
      </c>
      <c r="C314" s="27" t="s">
        <v>203</v>
      </c>
      <c r="D314" s="28" t="s">
        <v>203</v>
      </c>
      <c r="E314" s="24">
        <v>65.855999999999995</v>
      </c>
      <c r="F314" s="28" t="s">
        <v>203</v>
      </c>
      <c r="G314" s="24">
        <v>23.33</v>
      </c>
      <c r="H314" s="28">
        <v>25</v>
      </c>
      <c r="I314" s="24">
        <v>459.6534667298618</v>
      </c>
      <c r="J314" s="24">
        <v>6435.9323116502055</v>
      </c>
      <c r="K314" s="24">
        <v>35643.996537388964</v>
      </c>
      <c r="L314" s="24">
        <v>4002.8206044473072</v>
      </c>
    </row>
    <row r="315" spans="2:12">
      <c r="B315" s="21">
        <v>111565</v>
      </c>
      <c r="C315" s="27" t="s">
        <v>203</v>
      </c>
      <c r="D315" s="28" t="s">
        <v>203</v>
      </c>
      <c r="E315" s="24">
        <v>65.855999999999995</v>
      </c>
      <c r="F315" s="28" t="s">
        <v>203</v>
      </c>
      <c r="G315" s="24">
        <v>23.33</v>
      </c>
      <c r="H315" s="28">
        <v>25</v>
      </c>
      <c r="I315" s="24">
        <v>25.42696324679622</v>
      </c>
      <c r="J315" s="24">
        <v>356.02084220409643</v>
      </c>
      <c r="K315" s="24">
        <v>1971.7431837792797</v>
      </c>
      <c r="L315" s="24">
        <v>221.42674810416719</v>
      </c>
    </row>
    <row r="316" spans="2:12">
      <c r="B316" s="21">
        <v>84313</v>
      </c>
      <c r="C316" s="27">
        <v>0.1163635900259667</v>
      </c>
      <c r="D316" s="28" t="s">
        <v>203</v>
      </c>
      <c r="E316" s="24">
        <v>81.003</v>
      </c>
      <c r="F316" s="28" t="s">
        <v>203</v>
      </c>
      <c r="G316" s="24">
        <v>8.1</v>
      </c>
      <c r="H316" s="28">
        <v>27.273</v>
      </c>
      <c r="I316" s="24">
        <v>1231.9156871180473</v>
      </c>
      <c r="J316" s="24">
        <v>1654.1359840305465</v>
      </c>
      <c r="K316" s="24">
        <v>11901.72205809112</v>
      </c>
      <c r="L316" s="24">
        <v>2054.0052469280549</v>
      </c>
    </row>
    <row r="317" spans="2:12">
      <c r="B317" s="21">
        <v>63794</v>
      </c>
      <c r="C317" s="27" t="s">
        <v>203</v>
      </c>
      <c r="D317" s="28" t="s">
        <v>203</v>
      </c>
      <c r="E317" s="24">
        <v>79.784999999999997</v>
      </c>
      <c r="F317" s="28" t="s">
        <v>203</v>
      </c>
      <c r="G317" s="24">
        <v>12.125</v>
      </c>
      <c r="H317" s="28">
        <v>33.332999999999998</v>
      </c>
      <c r="I317" s="24">
        <v>765.01866390305793</v>
      </c>
      <c r="J317" s="24">
        <v>1300.3077325863298</v>
      </c>
      <c r="K317" s="24">
        <v>3938.0341246675112</v>
      </c>
      <c r="L317" s="24">
        <v>26.198711093604679</v>
      </c>
    </row>
    <row r="318" spans="2:12">
      <c r="B318" s="21">
        <v>82876</v>
      </c>
      <c r="C318" s="27" t="s">
        <v>203</v>
      </c>
      <c r="D318" s="28" t="s">
        <v>203</v>
      </c>
      <c r="E318" s="24">
        <v>87.378999999999991</v>
      </c>
      <c r="F318" s="28" t="s">
        <v>203</v>
      </c>
      <c r="G318" s="24">
        <v>20.614000000000001</v>
      </c>
      <c r="H318" s="28">
        <v>35</v>
      </c>
      <c r="I318" s="24">
        <v>1094.8922544669601</v>
      </c>
      <c r="J318" s="24">
        <v>1686.2072382739157</v>
      </c>
      <c r="K318" s="24">
        <v>14544.826729460778</v>
      </c>
      <c r="L318" s="24">
        <v>13393.8862088556</v>
      </c>
    </row>
    <row r="319" spans="2:12">
      <c r="B319" s="21">
        <v>67871</v>
      </c>
      <c r="C319" s="27" t="s">
        <v>203</v>
      </c>
      <c r="D319" s="28" t="s">
        <v>203</v>
      </c>
      <c r="E319" s="24">
        <v>78.468999999999994</v>
      </c>
      <c r="F319" s="28" t="s">
        <v>203</v>
      </c>
      <c r="G319" s="24">
        <v>18.96</v>
      </c>
      <c r="H319" s="28">
        <v>36.932000000000002</v>
      </c>
      <c r="I319" s="24">
        <v>9382.0770173289002</v>
      </c>
      <c r="J319" s="24">
        <v>12907.409956082631</v>
      </c>
      <c r="K319" s="24">
        <v>103243.72790104045</v>
      </c>
      <c r="L319" s="24">
        <v>1456.3752607928275</v>
      </c>
    </row>
    <row r="320" spans="2:12">
      <c r="B320" s="21">
        <v>63483</v>
      </c>
      <c r="C320" s="27" t="s">
        <v>203</v>
      </c>
      <c r="D320" s="28" t="s">
        <v>203</v>
      </c>
      <c r="E320" s="24">
        <v>65.855999999999995</v>
      </c>
      <c r="F320" s="28" t="s">
        <v>203</v>
      </c>
      <c r="G320" s="24">
        <v>23.33</v>
      </c>
      <c r="H320" s="28">
        <v>25</v>
      </c>
      <c r="I320" s="24">
        <v>108.63034655563227</v>
      </c>
      <c r="J320" s="24">
        <v>563.4613470744498</v>
      </c>
      <c r="K320" s="24">
        <v>9411.9357294091333</v>
      </c>
      <c r="L320" s="24">
        <v>57507.386853522527</v>
      </c>
    </row>
    <row r="321" spans="2:12">
      <c r="B321" s="21">
        <v>94783</v>
      </c>
      <c r="C321" s="27" t="s">
        <v>203</v>
      </c>
      <c r="D321" s="28" t="s">
        <v>203</v>
      </c>
      <c r="E321" s="24">
        <v>69.674999999999997</v>
      </c>
      <c r="F321" s="28" t="s">
        <v>203</v>
      </c>
      <c r="G321" s="24">
        <v>16.422000000000001</v>
      </c>
      <c r="H321" s="28">
        <v>28.571000000000002</v>
      </c>
      <c r="I321" s="24">
        <v>350.39136388104339</v>
      </c>
      <c r="J321" s="24">
        <v>882.41874326260495</v>
      </c>
      <c r="K321" s="24">
        <v>4663.6134756579077</v>
      </c>
      <c r="L321" s="24">
        <v>3.9021562385778377</v>
      </c>
    </row>
    <row r="322" spans="2:12">
      <c r="B322" s="21">
        <v>51037</v>
      </c>
      <c r="C322" s="27" t="s">
        <v>203</v>
      </c>
      <c r="D322" s="28" t="s">
        <v>203</v>
      </c>
      <c r="E322" s="24">
        <v>69.674999999999997</v>
      </c>
      <c r="F322" s="28" t="s">
        <v>203</v>
      </c>
      <c r="G322" s="24">
        <v>16.422000000000001</v>
      </c>
      <c r="H322" s="28">
        <v>28.571000000000002</v>
      </c>
      <c r="I322" s="24">
        <v>651.40958539173175</v>
      </c>
      <c r="J322" s="24">
        <v>1640.4971324742307</v>
      </c>
      <c r="K322" s="24">
        <v>8670.0838940681606</v>
      </c>
      <c r="L322" s="24">
        <v>7.2544652623593633</v>
      </c>
    </row>
    <row r="323" spans="2:12">
      <c r="B323" s="21">
        <v>12501</v>
      </c>
      <c r="C323" s="27" t="s">
        <v>203</v>
      </c>
      <c r="D323" s="28" t="s">
        <v>203</v>
      </c>
      <c r="E323" s="24">
        <v>82.582999999999998</v>
      </c>
      <c r="F323" s="28" t="s">
        <v>203</v>
      </c>
      <c r="G323" s="24">
        <v>42.05</v>
      </c>
      <c r="H323" s="28">
        <v>29.285499999999999</v>
      </c>
      <c r="I323" s="24">
        <v>25854.344827808414</v>
      </c>
      <c r="J323" s="24">
        <v>33942.563169248824</v>
      </c>
      <c r="K323" s="24">
        <v>168514.01472786177</v>
      </c>
      <c r="L323" s="24">
        <v>30812.676428385996</v>
      </c>
    </row>
    <row r="324" spans="2:12">
      <c r="B324" s="21">
        <v>86739</v>
      </c>
      <c r="C324" s="27" t="s">
        <v>203</v>
      </c>
      <c r="D324" s="28" t="s">
        <v>203</v>
      </c>
      <c r="E324" s="24">
        <v>65.855999999999995</v>
      </c>
      <c r="F324" s="28" t="s">
        <v>203</v>
      </c>
      <c r="G324" s="24">
        <v>23.33</v>
      </c>
      <c r="H324" s="28">
        <v>37.5</v>
      </c>
      <c r="I324" s="24">
        <v>38.193608530447023</v>
      </c>
      <c r="J324" s="24">
        <v>139.64759505190091</v>
      </c>
      <c r="K324" s="24">
        <v>2759.5750157362713</v>
      </c>
      <c r="L324" s="24">
        <v>2927.3172621271619</v>
      </c>
    </row>
    <row r="325" spans="2:12">
      <c r="B325" s="21">
        <v>104764</v>
      </c>
      <c r="C325" s="27" t="s">
        <v>203</v>
      </c>
      <c r="D325" s="28" t="s">
        <v>203</v>
      </c>
      <c r="E325" s="24">
        <v>69.674999999999997</v>
      </c>
      <c r="F325" s="28" t="s">
        <v>203</v>
      </c>
      <c r="G325" s="24">
        <v>16.422000000000001</v>
      </c>
      <c r="H325" s="28">
        <v>25</v>
      </c>
      <c r="I325" s="24">
        <v>123.69493390443989</v>
      </c>
      <c r="J325" s="24">
        <v>108.84037728893554</v>
      </c>
      <c r="K325" s="24">
        <v>633.79616745291071</v>
      </c>
      <c r="L325" s="24">
        <v>229.66929913448971</v>
      </c>
    </row>
    <row r="326" spans="2:12">
      <c r="B326" s="21">
        <v>104721</v>
      </c>
      <c r="C326" s="27" t="s">
        <v>203</v>
      </c>
      <c r="D326" s="28" t="s">
        <v>203</v>
      </c>
      <c r="E326" s="24">
        <v>69.674999999999997</v>
      </c>
      <c r="F326" s="28" t="s">
        <v>203</v>
      </c>
      <c r="G326" s="24">
        <v>16.422000000000001</v>
      </c>
      <c r="H326" s="28">
        <v>25</v>
      </c>
      <c r="I326" s="24">
        <v>669.21670951646286</v>
      </c>
      <c r="J326" s="24">
        <v>588.85030172781694</v>
      </c>
      <c r="K326" s="24">
        <v>3428.9762102517093</v>
      </c>
      <c r="L326" s="24">
        <v>1242.5612577025563</v>
      </c>
    </row>
    <row r="327" spans="2:12">
      <c r="B327" s="21">
        <v>67806</v>
      </c>
      <c r="C327" s="27">
        <v>31.774552525419569</v>
      </c>
      <c r="D327" s="28" t="s">
        <v>203</v>
      </c>
      <c r="E327" s="24">
        <v>83.994</v>
      </c>
      <c r="F327" s="28" t="s">
        <v>203</v>
      </c>
      <c r="G327" s="24">
        <v>4.3339999999999996</v>
      </c>
      <c r="H327" s="28">
        <v>27.273</v>
      </c>
      <c r="I327" s="24">
        <v>24837.101061684727</v>
      </c>
      <c r="J327" s="24">
        <v>14977.818457615815</v>
      </c>
      <c r="K327" s="24">
        <v>30148.500895979396</v>
      </c>
      <c r="L327" s="24">
        <v>1158842.6605766241</v>
      </c>
    </row>
    <row r="328" spans="2:12">
      <c r="B328" s="21">
        <v>89161</v>
      </c>
      <c r="C328" s="27" t="s">
        <v>203</v>
      </c>
      <c r="D328" s="28" t="s">
        <v>203</v>
      </c>
      <c r="E328" s="24">
        <v>88.070999999999998</v>
      </c>
      <c r="F328" s="28" t="s">
        <v>203</v>
      </c>
      <c r="G328" s="24">
        <v>20.614000000000001</v>
      </c>
      <c r="H328" s="28">
        <v>25</v>
      </c>
      <c r="I328" s="24">
        <v>19419.070208006273</v>
      </c>
      <c r="J328" s="24">
        <v>1838.1545331482628</v>
      </c>
      <c r="K328" s="24">
        <v>13734.887886860826</v>
      </c>
      <c r="L328" s="24">
        <v>557.74129764140207</v>
      </c>
    </row>
    <row r="329" spans="2:12">
      <c r="B329" s="21">
        <v>86441</v>
      </c>
      <c r="C329" s="27" t="s">
        <v>203</v>
      </c>
      <c r="D329" s="28" t="s">
        <v>203</v>
      </c>
      <c r="E329" s="24">
        <v>60.247999999999998</v>
      </c>
      <c r="F329" s="28" t="s">
        <v>203</v>
      </c>
      <c r="G329" s="24">
        <v>12.337</v>
      </c>
      <c r="H329" s="28">
        <v>40</v>
      </c>
      <c r="I329" s="24">
        <v>137.94969355166239</v>
      </c>
      <c r="J329" s="24">
        <v>57.941670421496738</v>
      </c>
      <c r="K329" s="24">
        <v>947.94643488244822</v>
      </c>
      <c r="L329" s="24">
        <v>1753.7408237889279</v>
      </c>
    </row>
    <row r="330" spans="2:12">
      <c r="B330" s="21">
        <v>82819</v>
      </c>
      <c r="C330" s="27" t="s">
        <v>203</v>
      </c>
      <c r="D330" s="28" t="s">
        <v>203</v>
      </c>
      <c r="E330" s="24">
        <v>88.070999999999998</v>
      </c>
      <c r="F330" s="28" t="s">
        <v>203</v>
      </c>
      <c r="G330" s="24">
        <v>20.614000000000001</v>
      </c>
      <c r="H330" s="28">
        <v>33.332999999999998</v>
      </c>
      <c r="I330" s="24">
        <v>1110.5921883631167</v>
      </c>
      <c r="J330" s="24">
        <v>1449.7555216659657</v>
      </c>
      <c r="K330" s="24">
        <v>6869.3390898381222</v>
      </c>
      <c r="L330" s="24">
        <v>20352.562566508172</v>
      </c>
    </row>
    <row r="331" spans="2:12">
      <c r="B331" s="21">
        <v>91399</v>
      </c>
      <c r="C331" s="27" t="s">
        <v>203</v>
      </c>
      <c r="D331" s="28" t="s">
        <v>203</v>
      </c>
      <c r="E331" s="24">
        <v>82.582999999999998</v>
      </c>
      <c r="F331" s="28" t="s">
        <v>203</v>
      </c>
      <c r="G331" s="24">
        <v>42.05</v>
      </c>
      <c r="H331" s="28">
        <v>21.111000000000001</v>
      </c>
      <c r="I331" s="24">
        <v>77.120983325286176</v>
      </c>
      <c r="J331" s="24">
        <v>389.5266143846203</v>
      </c>
      <c r="K331" s="24">
        <v>2309.0046913777169</v>
      </c>
      <c r="L331" s="24">
        <v>2331.9356976526415</v>
      </c>
    </row>
    <row r="332" spans="2:12">
      <c r="B332" s="21">
        <v>94725</v>
      </c>
      <c r="C332" s="27">
        <v>7.3736630511274354E-2</v>
      </c>
      <c r="D332" s="28">
        <v>29.57760422067474</v>
      </c>
      <c r="E332" s="24">
        <v>60.417000000000002</v>
      </c>
      <c r="F332" s="28" t="s">
        <v>203</v>
      </c>
      <c r="G332" s="24">
        <v>18.96</v>
      </c>
      <c r="H332" s="28">
        <v>50</v>
      </c>
      <c r="I332" s="24">
        <v>2337.3453658057156</v>
      </c>
      <c r="J332" s="24">
        <v>2294.9212430059547</v>
      </c>
      <c r="K332" s="24">
        <v>11392.698079114109</v>
      </c>
      <c r="L332" s="24">
        <v>3998.2627364613872</v>
      </c>
    </row>
    <row r="333" spans="2:12">
      <c r="B333" s="21">
        <v>94895</v>
      </c>
      <c r="C333" s="27" t="s">
        <v>203</v>
      </c>
      <c r="D333" s="28" t="s">
        <v>203</v>
      </c>
      <c r="E333" s="24">
        <v>83.073999999999998</v>
      </c>
      <c r="F333" s="28" t="s">
        <v>203</v>
      </c>
      <c r="G333" s="24">
        <v>25.956</v>
      </c>
      <c r="H333" s="28">
        <v>27.922000000000001</v>
      </c>
      <c r="I333" s="24">
        <v>6198.7349112783531</v>
      </c>
      <c r="J333" s="24">
        <v>2977.6591367400442</v>
      </c>
      <c r="K333" s="24">
        <v>20783.471867538337</v>
      </c>
      <c r="L333" s="24">
        <v>1573.5887856082018</v>
      </c>
    </row>
    <row r="334" spans="2:12">
      <c r="B334" s="21">
        <v>99235</v>
      </c>
      <c r="C334" s="27" t="s">
        <v>203</v>
      </c>
      <c r="D334" s="28" t="s">
        <v>203</v>
      </c>
      <c r="E334" s="24">
        <v>83.073999999999998</v>
      </c>
      <c r="F334" s="28" t="s">
        <v>203</v>
      </c>
      <c r="G334" s="24">
        <v>25.956</v>
      </c>
      <c r="H334" s="28">
        <v>27.922000000000001</v>
      </c>
      <c r="I334" s="24">
        <v>5261.1593009833023</v>
      </c>
      <c r="J334" s="24">
        <v>2527.2800477262285</v>
      </c>
      <c r="K334" s="24">
        <v>17639.914900002412</v>
      </c>
      <c r="L334" s="24">
        <v>1335.5791776580861</v>
      </c>
    </row>
    <row r="335" spans="2:12">
      <c r="B335" s="21">
        <v>91431</v>
      </c>
      <c r="C335" s="27" t="s">
        <v>203</v>
      </c>
      <c r="D335" s="28" t="s">
        <v>203</v>
      </c>
      <c r="E335" s="24">
        <v>71.206000000000003</v>
      </c>
      <c r="F335" s="28" t="s">
        <v>203</v>
      </c>
      <c r="G335" s="24">
        <v>26.422999999999998</v>
      </c>
      <c r="H335" s="28">
        <v>31.666499999999999</v>
      </c>
      <c r="I335" s="24">
        <v>7081.0978670939694</v>
      </c>
      <c r="J335" s="24">
        <v>5504.1573444372007</v>
      </c>
      <c r="K335" s="24">
        <v>23732.473073392659</v>
      </c>
      <c r="L335" s="24">
        <v>1398.7956055641519</v>
      </c>
    </row>
    <row r="336" spans="2:12">
      <c r="B336" s="21">
        <v>82735</v>
      </c>
      <c r="C336" s="27" t="s">
        <v>203</v>
      </c>
      <c r="D336" s="28" t="s">
        <v>203</v>
      </c>
      <c r="E336" s="24">
        <v>69.674999999999997</v>
      </c>
      <c r="F336" s="28" t="s">
        <v>203</v>
      </c>
      <c r="G336" s="24">
        <v>16.422000000000001</v>
      </c>
      <c r="H336" s="28">
        <v>25</v>
      </c>
      <c r="I336" s="24">
        <v>701.13858244747394</v>
      </c>
      <c r="J336" s="24">
        <v>903.21470877867182</v>
      </c>
      <c r="K336" s="24">
        <v>6069.7186577749544</v>
      </c>
      <c r="L336" s="24">
        <v>12589.783482274875</v>
      </c>
    </row>
    <row r="337" spans="2:12">
      <c r="B337" s="21">
        <v>64424</v>
      </c>
      <c r="C337" s="27" t="s">
        <v>203</v>
      </c>
      <c r="D337" s="28" t="s">
        <v>203</v>
      </c>
      <c r="E337" s="24">
        <v>66.304000000000002</v>
      </c>
      <c r="F337" s="28" t="s">
        <v>203</v>
      </c>
      <c r="G337" s="24">
        <v>0.95</v>
      </c>
      <c r="H337" s="28">
        <v>18.181999999999999</v>
      </c>
      <c r="I337" s="24">
        <v>882.9887087240827</v>
      </c>
      <c r="J337" s="24">
        <v>1957.0095997227911</v>
      </c>
      <c r="K337" s="24">
        <v>8084.1010725183332</v>
      </c>
      <c r="L337" s="24">
        <v>3916.6990966167864</v>
      </c>
    </row>
    <row r="338" spans="2:12">
      <c r="B338" s="21">
        <v>14555</v>
      </c>
      <c r="C338" s="27">
        <v>29.789206826239248</v>
      </c>
      <c r="D338" s="28" t="s">
        <v>203</v>
      </c>
      <c r="E338" s="24">
        <v>69.674999999999997</v>
      </c>
      <c r="F338" s="28" t="s">
        <v>203</v>
      </c>
      <c r="G338" s="24">
        <v>16.422000000000001</v>
      </c>
      <c r="H338" s="28">
        <v>25</v>
      </c>
      <c r="I338" s="24">
        <v>77582.073694379913</v>
      </c>
      <c r="J338" s="24">
        <v>94845.424552786615</v>
      </c>
      <c r="K338" s="24">
        <v>968246.60225888796</v>
      </c>
      <c r="L338" s="24">
        <v>4728555.6706663473</v>
      </c>
    </row>
    <row r="339" spans="2:12">
      <c r="B339" s="21">
        <v>94784</v>
      </c>
      <c r="C339" s="27" t="s">
        <v>203</v>
      </c>
      <c r="D339" s="28" t="s">
        <v>203</v>
      </c>
      <c r="E339" s="24">
        <v>81.003</v>
      </c>
      <c r="F339" s="28" t="s">
        <v>203</v>
      </c>
      <c r="G339" s="24">
        <v>8.1</v>
      </c>
      <c r="H339" s="28">
        <v>25</v>
      </c>
      <c r="I339" s="24">
        <v>1903.2016856900491</v>
      </c>
      <c r="J339" s="24">
        <v>1141.8034594344099</v>
      </c>
      <c r="K339" s="24">
        <v>5603.5261113395218</v>
      </c>
      <c r="L339" s="24">
        <v>350.38110998451913</v>
      </c>
    </row>
    <row r="340" spans="2:12">
      <c r="B340" s="21">
        <v>92590</v>
      </c>
      <c r="C340" s="27" t="s">
        <v>203</v>
      </c>
      <c r="D340" s="28" t="s">
        <v>203</v>
      </c>
      <c r="E340" s="24">
        <v>69.674999999999997</v>
      </c>
      <c r="F340" s="28" t="s">
        <v>203</v>
      </c>
      <c r="G340" s="24">
        <v>16.422000000000001</v>
      </c>
      <c r="H340" s="28">
        <v>25</v>
      </c>
      <c r="I340" s="24">
        <v>1474.2736158501855</v>
      </c>
      <c r="J340" s="24">
        <v>1899.1760658100159</v>
      </c>
      <c r="K340" s="24">
        <v>12762.706684254666</v>
      </c>
      <c r="L340" s="24">
        <v>26472.349520966221</v>
      </c>
    </row>
    <row r="341" spans="2:12">
      <c r="B341" s="21">
        <v>98915</v>
      </c>
      <c r="C341" s="27" t="s">
        <v>203</v>
      </c>
      <c r="D341" s="28" t="s">
        <v>203</v>
      </c>
      <c r="E341" s="24">
        <v>81.003</v>
      </c>
      <c r="F341" s="28" t="s">
        <v>203</v>
      </c>
      <c r="G341" s="24">
        <v>8.1</v>
      </c>
      <c r="H341" s="28">
        <v>32.291499999999999</v>
      </c>
      <c r="I341" s="24">
        <v>3619.1780948941278</v>
      </c>
      <c r="J341" s="24">
        <v>7202.9768605798199</v>
      </c>
      <c r="K341" s="24">
        <v>16019.402919837563</v>
      </c>
      <c r="L341" s="24">
        <v>118.88424584057978</v>
      </c>
    </row>
    <row r="342" spans="2:12">
      <c r="B342" s="21">
        <v>95995</v>
      </c>
      <c r="C342" s="27" t="s">
        <v>203</v>
      </c>
      <c r="D342" s="28" t="s">
        <v>203</v>
      </c>
      <c r="E342" s="24">
        <v>73.858999999999995</v>
      </c>
      <c r="F342" s="28" t="s">
        <v>203</v>
      </c>
      <c r="G342" s="24" t="s">
        <v>203</v>
      </c>
      <c r="H342" s="28">
        <v>30</v>
      </c>
      <c r="I342" s="24">
        <v>1438879.3851493741</v>
      </c>
      <c r="J342" s="24">
        <v>136.31609691706984</v>
      </c>
      <c r="K342" s="24">
        <v>70172.02249627946</v>
      </c>
      <c r="L342" s="24">
        <v>224978.2804362879</v>
      </c>
    </row>
    <row r="343" spans="2:12">
      <c r="B343" s="21">
        <v>84168</v>
      </c>
      <c r="C343" s="27" t="s">
        <v>203</v>
      </c>
      <c r="D343" s="28" t="s">
        <v>203</v>
      </c>
      <c r="E343" s="24">
        <v>81.003</v>
      </c>
      <c r="F343" s="28" t="s">
        <v>203</v>
      </c>
      <c r="G343" s="24">
        <v>8.1</v>
      </c>
      <c r="H343" s="28">
        <v>25</v>
      </c>
      <c r="I343" s="24">
        <v>12808.377624354956</v>
      </c>
      <c r="J343" s="24">
        <v>7684.2354602729756</v>
      </c>
      <c r="K343" s="24">
        <v>37711.231028017537</v>
      </c>
      <c r="L343" s="24">
        <v>2358.0336245316053</v>
      </c>
    </row>
    <row r="344" spans="2:12">
      <c r="B344" s="21">
        <v>55289</v>
      </c>
      <c r="C344" s="27" t="s">
        <v>203</v>
      </c>
      <c r="D344" s="28" t="s">
        <v>203</v>
      </c>
      <c r="E344" s="24">
        <v>65.855999999999995</v>
      </c>
      <c r="F344" s="28" t="s">
        <v>203</v>
      </c>
      <c r="G344" s="24">
        <v>23.33</v>
      </c>
      <c r="H344" s="28">
        <v>41.667000000000002</v>
      </c>
      <c r="I344" s="24">
        <v>1333.7879159657655</v>
      </c>
      <c r="J344" s="24">
        <v>2827.6286882265695</v>
      </c>
      <c r="K344" s="24">
        <v>43171.109200581624</v>
      </c>
      <c r="L344" s="24">
        <v>653186.530460799</v>
      </c>
    </row>
    <row r="345" spans="2:12">
      <c r="B345" s="21">
        <v>49915</v>
      </c>
      <c r="C345" s="27" t="s">
        <v>203</v>
      </c>
      <c r="D345" s="28" t="s">
        <v>203</v>
      </c>
      <c r="E345" s="24">
        <v>81.003</v>
      </c>
      <c r="F345" s="28" t="s">
        <v>203</v>
      </c>
      <c r="G345" s="24">
        <v>8.1</v>
      </c>
      <c r="H345" s="28">
        <v>25</v>
      </c>
      <c r="I345" s="24">
        <v>3669.9362692570517</v>
      </c>
      <c r="J345" s="24">
        <v>2201.7350865377193</v>
      </c>
      <c r="K345" s="24">
        <v>10805.257197046711</v>
      </c>
      <c r="L345" s="24">
        <v>675.63850603069795</v>
      </c>
    </row>
    <row r="346" spans="2:12">
      <c r="B346" s="21">
        <v>87139</v>
      </c>
      <c r="C346" s="27" t="s">
        <v>203</v>
      </c>
      <c r="D346" s="28" t="s">
        <v>203</v>
      </c>
      <c r="E346" s="24">
        <v>58.222999999999999</v>
      </c>
      <c r="F346" s="28" t="s">
        <v>203</v>
      </c>
      <c r="G346" s="24">
        <v>12.744999999999999</v>
      </c>
      <c r="H346" s="28">
        <v>28.571000000000002</v>
      </c>
      <c r="I346" s="24">
        <v>246.33555446649831</v>
      </c>
      <c r="J346" s="24">
        <v>317.33233246230418</v>
      </c>
      <c r="K346" s="24">
        <v>2132.5120862457998</v>
      </c>
      <c r="L346" s="24">
        <v>4423.2581724774964</v>
      </c>
    </row>
    <row r="347" spans="2:12">
      <c r="B347" s="21">
        <v>89603</v>
      </c>
      <c r="C347" s="27" t="s">
        <v>203</v>
      </c>
      <c r="D347" s="28" t="s">
        <v>203</v>
      </c>
      <c r="E347" s="24">
        <v>69.674999999999997</v>
      </c>
      <c r="F347" s="28" t="s">
        <v>203</v>
      </c>
      <c r="G347" s="24">
        <v>16.422000000000001</v>
      </c>
      <c r="H347" s="28">
        <v>25</v>
      </c>
      <c r="I347" s="24">
        <v>2431.6822510499896</v>
      </c>
      <c r="J347" s="24">
        <v>3132.5207757896005</v>
      </c>
      <c r="K347" s="24">
        <v>21050.941281047028</v>
      </c>
      <c r="L347" s="24">
        <v>43663.768910768267</v>
      </c>
    </row>
    <row r="348" spans="2:12">
      <c r="B348" s="21">
        <v>79080</v>
      </c>
      <c r="C348" s="27" t="s">
        <v>203</v>
      </c>
      <c r="D348" s="28" t="s">
        <v>203</v>
      </c>
      <c r="E348" s="24">
        <v>88.070999999999998</v>
      </c>
      <c r="F348" s="28" t="s">
        <v>203</v>
      </c>
      <c r="G348" s="24">
        <v>20.614000000000001</v>
      </c>
      <c r="H348" s="28">
        <v>25</v>
      </c>
      <c r="I348" s="24">
        <v>5315.0219848352835</v>
      </c>
      <c r="J348" s="24">
        <v>6146.8676209376408</v>
      </c>
      <c r="K348" s="24">
        <v>18253.663100686448</v>
      </c>
      <c r="L348" s="24">
        <v>25622.569811223962</v>
      </c>
    </row>
    <row r="349" spans="2:12">
      <c r="B349" s="21">
        <v>85464</v>
      </c>
      <c r="C349" s="27" t="s">
        <v>203</v>
      </c>
      <c r="D349" s="28" t="s">
        <v>203</v>
      </c>
      <c r="E349" s="24">
        <v>65.855999999999995</v>
      </c>
      <c r="F349" s="28" t="s">
        <v>203</v>
      </c>
      <c r="G349" s="24">
        <v>23.33</v>
      </c>
      <c r="H349" s="28">
        <v>28.571000000000002</v>
      </c>
      <c r="I349" s="24">
        <v>377.52096955137972</v>
      </c>
      <c r="J349" s="24">
        <v>2407.5338846549766</v>
      </c>
      <c r="K349" s="24">
        <v>12015.970700306138</v>
      </c>
      <c r="L349" s="24">
        <v>303623.87263980228</v>
      </c>
    </row>
    <row r="350" spans="2:12">
      <c r="B350" s="21">
        <v>80455</v>
      </c>
      <c r="C350" s="27" t="s">
        <v>203</v>
      </c>
      <c r="D350" s="28" t="s">
        <v>203</v>
      </c>
      <c r="E350" s="24">
        <v>88.070999999999998</v>
      </c>
      <c r="F350" s="28" t="s">
        <v>203</v>
      </c>
      <c r="G350" s="24">
        <v>20.614000000000001</v>
      </c>
      <c r="H350" s="28">
        <v>22.222000000000001</v>
      </c>
      <c r="I350" s="24">
        <v>3052.7842024726392</v>
      </c>
      <c r="J350" s="24">
        <v>3248.6615683787336</v>
      </c>
      <c r="K350" s="24">
        <v>24371.307871424502</v>
      </c>
      <c r="L350" s="24">
        <v>7737.5484361327235</v>
      </c>
    </row>
    <row r="351" spans="2:12">
      <c r="B351" s="21">
        <v>82882</v>
      </c>
      <c r="C351" s="27" t="s">
        <v>203</v>
      </c>
      <c r="D351" s="28" t="s">
        <v>203</v>
      </c>
      <c r="E351" s="24">
        <v>77.585999999999999</v>
      </c>
      <c r="F351" s="28" t="s">
        <v>203</v>
      </c>
      <c r="G351" s="24">
        <v>12.026</v>
      </c>
      <c r="H351" s="28">
        <v>26.785499999999999</v>
      </c>
      <c r="I351" s="24">
        <v>83747.597565278033</v>
      </c>
      <c r="J351" s="24">
        <v>523.33592778566901</v>
      </c>
      <c r="K351" s="24">
        <v>23984.5073136629</v>
      </c>
      <c r="L351" s="24">
        <v>264.03373842855592</v>
      </c>
    </row>
    <row r="352" spans="2:12">
      <c r="B352" s="21">
        <v>12684</v>
      </c>
      <c r="C352" s="27" t="s">
        <v>203</v>
      </c>
      <c r="D352" s="28" t="s">
        <v>203</v>
      </c>
      <c r="E352" s="24">
        <v>85.263000000000005</v>
      </c>
      <c r="F352" s="28" t="s">
        <v>203</v>
      </c>
      <c r="G352" s="24">
        <v>0.35</v>
      </c>
      <c r="H352" s="28">
        <v>30.768999999999998</v>
      </c>
      <c r="I352" s="24">
        <v>27458.495293416105</v>
      </c>
      <c r="J352" s="24">
        <v>11569.584960893697</v>
      </c>
      <c r="K352" s="24">
        <v>196816.43612799078</v>
      </c>
      <c r="L352" s="24">
        <v>20782.245699897881</v>
      </c>
    </row>
    <row r="353" spans="2:12">
      <c r="B353" s="21">
        <v>82977</v>
      </c>
      <c r="C353" s="27" t="s">
        <v>203</v>
      </c>
      <c r="D353" s="28" t="s">
        <v>203</v>
      </c>
      <c r="E353" s="24">
        <v>88.070999999999998</v>
      </c>
      <c r="F353" s="28" t="s">
        <v>203</v>
      </c>
      <c r="G353" s="24">
        <v>20.614000000000001</v>
      </c>
      <c r="H353" s="28">
        <v>24.038499999999999</v>
      </c>
      <c r="I353" s="24">
        <v>19628.601891902068</v>
      </c>
      <c r="J353" s="24">
        <v>16567.761578083624</v>
      </c>
      <c r="K353" s="24">
        <v>57160.795067810039</v>
      </c>
      <c r="L353" s="24">
        <v>821556.04643208242</v>
      </c>
    </row>
    <row r="354" spans="2:12">
      <c r="B354" s="21">
        <v>91487</v>
      </c>
      <c r="C354" s="27" t="s">
        <v>203</v>
      </c>
      <c r="D354" s="28" t="s">
        <v>203</v>
      </c>
      <c r="E354" s="24">
        <v>88.070999999999998</v>
      </c>
      <c r="F354" s="28" t="s">
        <v>203</v>
      </c>
      <c r="G354" s="24">
        <v>20.614000000000001</v>
      </c>
      <c r="H354" s="28">
        <v>25</v>
      </c>
      <c r="I354" s="24">
        <v>3264.6873131693274</v>
      </c>
      <c r="J354" s="24">
        <v>3775.6383313301294</v>
      </c>
      <c r="K354" s="24">
        <v>11212.089529207269</v>
      </c>
      <c r="L354" s="24">
        <v>15738.350439972946</v>
      </c>
    </row>
    <row r="355" spans="2:12">
      <c r="B355" s="21">
        <v>87125</v>
      </c>
      <c r="C355" s="27" t="s">
        <v>203</v>
      </c>
      <c r="D355" s="28" t="s">
        <v>203</v>
      </c>
      <c r="E355" s="24">
        <v>81.003</v>
      </c>
      <c r="F355" s="28" t="s">
        <v>203</v>
      </c>
      <c r="G355" s="24">
        <v>8.1</v>
      </c>
      <c r="H355" s="28">
        <v>25</v>
      </c>
      <c r="I355" s="24">
        <v>2160.7322287989823</v>
      </c>
      <c r="J355" s="24">
        <v>1296.3058788273329</v>
      </c>
      <c r="K355" s="24">
        <v>6361.7637346185975</v>
      </c>
      <c r="L355" s="24">
        <v>397.79271025152269</v>
      </c>
    </row>
    <row r="356" spans="2:12">
      <c r="B356" s="21">
        <v>49567</v>
      </c>
      <c r="C356" s="27" t="s">
        <v>203</v>
      </c>
      <c r="D356" s="28" t="s">
        <v>203</v>
      </c>
      <c r="E356" s="24">
        <v>88.070999999999998</v>
      </c>
      <c r="F356" s="28" t="s">
        <v>203</v>
      </c>
      <c r="G356" s="24">
        <v>20.614000000000001</v>
      </c>
      <c r="H356" s="28">
        <v>28.571000000000002</v>
      </c>
      <c r="I356" s="24">
        <v>14248.579567723344</v>
      </c>
      <c r="J356" s="24">
        <v>13275.994021823399</v>
      </c>
      <c r="K356" s="24">
        <v>91500.557380107697</v>
      </c>
      <c r="L356" s="24">
        <v>1266.1940977299359</v>
      </c>
    </row>
    <row r="357" spans="2:12">
      <c r="B357" s="21">
        <v>85669</v>
      </c>
      <c r="C357" s="27" t="s">
        <v>203</v>
      </c>
      <c r="D357" s="28" t="s">
        <v>203</v>
      </c>
      <c r="E357" s="24">
        <v>69.674999999999997</v>
      </c>
      <c r="F357" s="28" t="s">
        <v>203</v>
      </c>
      <c r="G357" s="24">
        <v>16.422000000000001</v>
      </c>
      <c r="H357" s="28">
        <v>25</v>
      </c>
      <c r="I357" s="24">
        <v>15646.325034095111</v>
      </c>
      <c r="J357" s="24">
        <v>13767.353812661713</v>
      </c>
      <c r="K357" s="24">
        <v>80169.66037584882</v>
      </c>
      <c r="L357" s="24">
        <v>29051.153440020233</v>
      </c>
    </row>
    <row r="358" spans="2:12">
      <c r="B358" s="21">
        <v>87465</v>
      </c>
      <c r="C358" s="27" t="s">
        <v>203</v>
      </c>
      <c r="D358" s="28" t="s">
        <v>203</v>
      </c>
      <c r="E358" s="24">
        <v>83.073999999999998</v>
      </c>
      <c r="F358" s="28" t="s">
        <v>203</v>
      </c>
      <c r="G358" s="24">
        <v>25.956</v>
      </c>
      <c r="H358" s="28">
        <v>28.571000000000002</v>
      </c>
      <c r="I358" s="24">
        <v>9091.1502499738435</v>
      </c>
      <c r="J358" s="24">
        <v>23935.359767861475</v>
      </c>
      <c r="K358" s="24">
        <v>73290.6952434782</v>
      </c>
      <c r="L358" s="24">
        <v>227767.71207241129</v>
      </c>
    </row>
    <row r="359" spans="2:12">
      <c r="B359" s="21">
        <v>111173</v>
      </c>
      <c r="C359" s="27">
        <v>1.9412001586264664</v>
      </c>
      <c r="D359" s="28" t="s">
        <v>203</v>
      </c>
      <c r="E359" s="24">
        <v>88.070999999999998</v>
      </c>
      <c r="F359" s="28" t="s">
        <v>203</v>
      </c>
      <c r="G359" s="24">
        <v>20.614000000000001</v>
      </c>
      <c r="H359" s="28">
        <v>28.571000000000002</v>
      </c>
      <c r="I359" s="24">
        <v>20558.492046290146</v>
      </c>
      <c r="J359" s="24">
        <v>33265.823495957411</v>
      </c>
      <c r="K359" s="24">
        <v>386032.27214701992</v>
      </c>
      <c r="L359" s="24">
        <v>3492775.3973038387</v>
      </c>
    </row>
    <row r="360" spans="2:12">
      <c r="B360" s="21">
        <v>101560</v>
      </c>
      <c r="C360" s="27" t="s">
        <v>203</v>
      </c>
      <c r="D360" s="28" t="s">
        <v>203</v>
      </c>
      <c r="E360" s="24">
        <v>65.855999999999995</v>
      </c>
      <c r="F360" s="28" t="s">
        <v>203</v>
      </c>
      <c r="G360" s="24">
        <v>23.33</v>
      </c>
      <c r="H360" s="28">
        <v>37.5</v>
      </c>
      <c r="I360" s="24">
        <v>1982.3670239646522</v>
      </c>
      <c r="J360" s="24">
        <v>7248.1443377148626</v>
      </c>
      <c r="K360" s="24">
        <v>143230.52264075488</v>
      </c>
      <c r="L360" s="24">
        <v>151936.86672725229</v>
      </c>
    </row>
    <row r="361" spans="2:12">
      <c r="B361" s="21">
        <v>80856</v>
      </c>
      <c r="C361" s="27">
        <v>5.672927867214704E-2</v>
      </c>
      <c r="D361" s="28" t="s">
        <v>203</v>
      </c>
      <c r="E361" s="24">
        <v>71.206000000000003</v>
      </c>
      <c r="F361" s="28" t="s">
        <v>203</v>
      </c>
      <c r="G361" s="24">
        <v>26.422999999999998</v>
      </c>
      <c r="H361" s="28">
        <v>30.768999999999998</v>
      </c>
      <c r="I361" s="24">
        <v>2655.7572825237817</v>
      </c>
      <c r="J361" s="24">
        <v>2291.7191721686413</v>
      </c>
      <c r="K361" s="24">
        <v>22581.97590100138</v>
      </c>
      <c r="L361" s="24">
        <v>13614.079888014787</v>
      </c>
    </row>
    <row r="362" spans="2:12">
      <c r="B362" s="21">
        <v>85808</v>
      </c>
      <c r="C362" s="27">
        <v>12.853857975112604</v>
      </c>
      <c r="D362" s="28" t="s">
        <v>203</v>
      </c>
      <c r="E362" s="24">
        <v>88.070999999999998</v>
      </c>
      <c r="F362" s="28" t="s">
        <v>203</v>
      </c>
      <c r="G362" s="24">
        <v>20.614000000000001</v>
      </c>
      <c r="H362" s="28">
        <v>25</v>
      </c>
      <c r="I362" s="24">
        <v>192972.76637837407</v>
      </c>
      <c r="J362" s="24">
        <v>178324.94246959189</v>
      </c>
      <c r="K362" s="24">
        <v>1575942.5122675686</v>
      </c>
      <c r="L362" s="24">
        <v>28086925.193476733</v>
      </c>
    </row>
    <row r="363" spans="2:12">
      <c r="B363" s="21">
        <v>99440</v>
      </c>
      <c r="C363" s="27" t="s">
        <v>203</v>
      </c>
      <c r="D363" s="28" t="s">
        <v>203</v>
      </c>
      <c r="E363" s="24">
        <v>88.070999999999998</v>
      </c>
      <c r="F363" s="28" t="s">
        <v>203</v>
      </c>
      <c r="G363" s="24">
        <v>20.614000000000001</v>
      </c>
      <c r="H363" s="28">
        <v>28.571000000000002</v>
      </c>
      <c r="I363" s="24">
        <v>14248.579567723344</v>
      </c>
      <c r="J363" s="24">
        <v>13275.994021823399</v>
      </c>
      <c r="K363" s="24">
        <v>91500.557380107697</v>
      </c>
      <c r="L363" s="24">
        <v>1266.1940977299359</v>
      </c>
    </row>
    <row r="364" spans="2:12">
      <c r="B364" s="21">
        <v>21175</v>
      </c>
      <c r="C364" s="27" t="s">
        <v>203</v>
      </c>
      <c r="D364" s="28" t="s">
        <v>203</v>
      </c>
      <c r="E364" s="24">
        <v>81.003</v>
      </c>
      <c r="F364" s="28" t="s">
        <v>203</v>
      </c>
      <c r="G364" s="24">
        <v>8.1</v>
      </c>
      <c r="H364" s="28">
        <v>25</v>
      </c>
      <c r="I364" s="24">
        <v>37957.110522553878</v>
      </c>
      <c r="J364" s="24">
        <v>22771.921878091714</v>
      </c>
      <c r="K364" s="24">
        <v>111755.71224182361</v>
      </c>
      <c r="L364" s="24">
        <v>6987.9375458179456</v>
      </c>
    </row>
    <row r="365" spans="2:12">
      <c r="B365" s="21">
        <v>104730</v>
      </c>
      <c r="C365" s="27" t="s">
        <v>203</v>
      </c>
      <c r="D365" s="28" t="s">
        <v>203</v>
      </c>
      <c r="E365" s="24">
        <v>65.855999999999995</v>
      </c>
      <c r="F365" s="28" t="s">
        <v>203</v>
      </c>
      <c r="G365" s="24">
        <v>23.33</v>
      </c>
      <c r="H365" s="28">
        <v>37.5</v>
      </c>
      <c r="I365" s="24">
        <v>28.560044803597851</v>
      </c>
      <c r="J365" s="24">
        <v>104.42431927367036</v>
      </c>
      <c r="K365" s="24">
        <v>2063.5281430789364</v>
      </c>
      <c r="L365" s="24">
        <v>2188.9608072526012</v>
      </c>
    </row>
    <row r="366" spans="2:12">
      <c r="B366" s="21">
        <v>87389</v>
      </c>
      <c r="C366" s="27">
        <v>0</v>
      </c>
      <c r="D366" s="28">
        <v>0</v>
      </c>
      <c r="E366" s="24" t="s">
        <v>203</v>
      </c>
      <c r="F366" s="28" t="s">
        <v>203</v>
      </c>
      <c r="G366" s="24" t="s">
        <v>203</v>
      </c>
      <c r="H366" s="28" t="s">
        <v>203</v>
      </c>
      <c r="I366" s="24">
        <v>41.328433786256319</v>
      </c>
      <c r="J366" s="24">
        <v>331.55011541400529</v>
      </c>
      <c r="K366" s="24">
        <v>2399.1206546340636</v>
      </c>
      <c r="L366" s="24">
        <v>0</v>
      </c>
    </row>
    <row r="367" spans="2:12">
      <c r="B367" s="21">
        <v>75186</v>
      </c>
      <c r="C367" s="27" t="s">
        <v>203</v>
      </c>
      <c r="D367" s="28" t="s">
        <v>203</v>
      </c>
      <c r="E367" s="24">
        <v>88.070999999999998</v>
      </c>
      <c r="F367" s="28" t="s">
        <v>203</v>
      </c>
      <c r="G367" s="24">
        <v>20.614000000000001</v>
      </c>
      <c r="H367" s="28">
        <v>25</v>
      </c>
      <c r="I367" s="24">
        <v>89970.220996735559</v>
      </c>
      <c r="J367" s="24">
        <v>8516.3279087026767</v>
      </c>
      <c r="K367" s="24">
        <v>63634.915848688615</v>
      </c>
      <c r="L367" s="24">
        <v>2584.06335989837</v>
      </c>
    </row>
    <row r="368" spans="2:12">
      <c r="B368" s="21">
        <v>31330</v>
      </c>
      <c r="C368" s="27">
        <v>90.351816827143523</v>
      </c>
      <c r="D368" s="28" t="s">
        <v>203</v>
      </c>
      <c r="E368" s="24">
        <v>85.263000000000005</v>
      </c>
      <c r="F368" s="28" t="s">
        <v>203</v>
      </c>
      <c r="G368" s="24">
        <v>0.35</v>
      </c>
      <c r="H368" s="28">
        <v>30.951999999999998</v>
      </c>
      <c r="I368" s="24">
        <v>92408.353129119161</v>
      </c>
      <c r="J368" s="24">
        <v>68004.501170841075</v>
      </c>
      <c r="K368" s="24">
        <v>879194.73523026984</v>
      </c>
      <c r="L368" s="24">
        <v>719956.20588286233</v>
      </c>
    </row>
    <row r="369" spans="2:12">
      <c r="B369" s="21">
        <v>91276</v>
      </c>
      <c r="C369" s="27" t="s">
        <v>203</v>
      </c>
      <c r="D369" s="28" t="s">
        <v>203</v>
      </c>
      <c r="E369" s="24">
        <v>88.070999999999998</v>
      </c>
      <c r="F369" s="28" t="s">
        <v>203</v>
      </c>
      <c r="G369" s="24">
        <v>20.614000000000001</v>
      </c>
      <c r="H369" s="28">
        <v>25</v>
      </c>
      <c r="I369" s="24">
        <v>295398.35792377777</v>
      </c>
      <c r="J369" s="24">
        <v>27961.577196331331</v>
      </c>
      <c r="K369" s="24">
        <v>208931.90480217274</v>
      </c>
      <c r="L369" s="24">
        <v>8484.2302800687212</v>
      </c>
    </row>
    <row r="370" spans="2:12">
      <c r="B370" s="21">
        <v>92136</v>
      </c>
      <c r="C370" s="27">
        <v>5.4465032875074711E-3</v>
      </c>
      <c r="D370" s="28" t="s">
        <v>203</v>
      </c>
      <c r="E370" s="24">
        <v>81.003</v>
      </c>
      <c r="F370" s="28" t="s">
        <v>203</v>
      </c>
      <c r="G370" s="24">
        <v>8.1</v>
      </c>
      <c r="H370" s="28">
        <v>30</v>
      </c>
      <c r="I370" s="24">
        <v>1191.9501951433163</v>
      </c>
      <c r="J370" s="24">
        <v>1002.4992035734649</v>
      </c>
      <c r="K370" s="24">
        <v>7406.4221515255913</v>
      </c>
      <c r="L370" s="24">
        <v>4457.0910059910902</v>
      </c>
    </row>
    <row r="371" spans="2:12">
      <c r="B371" s="21">
        <v>90539</v>
      </c>
      <c r="C371" s="27" t="s">
        <v>203</v>
      </c>
      <c r="D371" s="28" t="s">
        <v>203</v>
      </c>
      <c r="E371" s="24">
        <v>88.070999999999998</v>
      </c>
      <c r="F371" s="28" t="s">
        <v>203</v>
      </c>
      <c r="G371" s="24">
        <v>20.614000000000001</v>
      </c>
      <c r="H371" s="28">
        <v>25</v>
      </c>
      <c r="I371" s="24">
        <v>11707.362407812332</v>
      </c>
      <c r="J371" s="24">
        <v>1108.1859764973383</v>
      </c>
      <c r="K371" s="24">
        <v>8280.4845134065999</v>
      </c>
      <c r="L371" s="24">
        <v>336.25088283574485</v>
      </c>
    </row>
    <row r="372" spans="2:12">
      <c r="B372" s="21">
        <v>96311</v>
      </c>
      <c r="C372" s="27">
        <v>0.48896807166498929</v>
      </c>
      <c r="D372" s="28" t="s">
        <v>203</v>
      </c>
      <c r="E372" s="24">
        <v>58.222999999999999</v>
      </c>
      <c r="F372" s="28" t="s">
        <v>203</v>
      </c>
      <c r="G372" s="24">
        <v>6</v>
      </c>
      <c r="H372" s="28">
        <v>37.5</v>
      </c>
      <c r="I372" s="24">
        <v>4947.7923874232911</v>
      </c>
      <c r="J372" s="24">
        <v>1498.2759814278695</v>
      </c>
      <c r="K372" s="24">
        <v>17453.928923665244</v>
      </c>
      <c r="L372" s="24">
        <v>68805.837493966173</v>
      </c>
    </row>
    <row r="373" spans="2:12">
      <c r="B373" s="21">
        <v>84284</v>
      </c>
      <c r="C373" s="27">
        <v>35.877566066052893</v>
      </c>
      <c r="D373" s="28">
        <v>3054.9464092474173</v>
      </c>
      <c r="E373" s="24">
        <v>83.994</v>
      </c>
      <c r="F373" s="28" t="s">
        <v>203</v>
      </c>
      <c r="G373" s="24">
        <v>4.3339999999999996</v>
      </c>
      <c r="H373" s="28">
        <v>26.136499999999998</v>
      </c>
      <c r="I373" s="24">
        <v>109164.92519556254</v>
      </c>
      <c r="J373" s="24">
        <v>47641.110749300344</v>
      </c>
      <c r="K373" s="24">
        <v>275813.10279197124</v>
      </c>
      <c r="L373" s="24">
        <v>164125.59887797039</v>
      </c>
    </row>
    <row r="374" spans="2:12">
      <c r="B374" s="21">
        <v>112800</v>
      </c>
      <c r="C374" s="27" t="s">
        <v>203</v>
      </c>
      <c r="D374" s="28" t="s">
        <v>203</v>
      </c>
      <c r="E374" s="24">
        <v>81.003</v>
      </c>
      <c r="F374" s="28" t="s">
        <v>203</v>
      </c>
      <c r="G374" s="24">
        <v>8.1</v>
      </c>
      <c r="H374" s="28">
        <v>25</v>
      </c>
      <c r="I374" s="24">
        <v>1247.8695854499285</v>
      </c>
      <c r="J374" s="24">
        <v>748.64467612801104</v>
      </c>
      <c r="K374" s="24">
        <v>3674.0561224754379</v>
      </c>
      <c r="L374" s="24">
        <v>229.73389197442836</v>
      </c>
    </row>
    <row r="375" spans="2:12">
      <c r="B375" s="21">
        <v>12869</v>
      </c>
      <c r="C375" s="27">
        <v>2.6879177688537528</v>
      </c>
      <c r="D375" s="28" t="s">
        <v>203</v>
      </c>
      <c r="E375" s="24">
        <v>88.070999999999998</v>
      </c>
      <c r="F375" s="28" t="s">
        <v>203</v>
      </c>
      <c r="G375" s="24">
        <v>20.614000000000001</v>
      </c>
      <c r="H375" s="28">
        <v>25</v>
      </c>
      <c r="I375" s="24">
        <v>40353.248702263787</v>
      </c>
      <c r="J375" s="24">
        <v>37290.188083756249</v>
      </c>
      <c r="K375" s="24">
        <v>329551.16585368308</v>
      </c>
      <c r="L375" s="24">
        <v>5873360.779789608</v>
      </c>
    </row>
    <row r="376" spans="2:12">
      <c r="B376" s="21">
        <v>74120</v>
      </c>
      <c r="C376" s="27" t="s">
        <v>203</v>
      </c>
      <c r="D376" s="28" t="s">
        <v>203</v>
      </c>
      <c r="E376" s="24">
        <v>81.003</v>
      </c>
      <c r="F376" s="28" t="s">
        <v>203</v>
      </c>
      <c r="G376" s="24">
        <v>8.1</v>
      </c>
      <c r="H376" s="28">
        <v>32.291499999999999</v>
      </c>
      <c r="I376" s="24">
        <v>1853.4071705512963</v>
      </c>
      <c r="J376" s="24">
        <v>3688.6963317853065</v>
      </c>
      <c r="K376" s="24">
        <v>8203.6516195387303</v>
      </c>
      <c r="L376" s="24">
        <v>60.881478592436977</v>
      </c>
    </row>
    <row r="377" spans="2:12">
      <c r="B377" s="21">
        <v>21942</v>
      </c>
      <c r="C377" s="27" t="s">
        <v>203</v>
      </c>
      <c r="D377" s="28" t="s">
        <v>203</v>
      </c>
      <c r="E377" s="24">
        <v>82.582999999999998</v>
      </c>
      <c r="F377" s="28" t="s">
        <v>203</v>
      </c>
      <c r="G377" s="24">
        <v>42.05</v>
      </c>
      <c r="H377" s="28">
        <v>27.273</v>
      </c>
      <c r="I377" s="24">
        <v>3148.4531347211732</v>
      </c>
      <c r="J377" s="24">
        <v>18087.572218556186</v>
      </c>
      <c r="K377" s="24">
        <v>58122.525307855991</v>
      </c>
      <c r="L377" s="24">
        <v>290967.60738202569</v>
      </c>
    </row>
    <row r="378" spans="2:12">
      <c r="B378" s="21">
        <v>66246</v>
      </c>
      <c r="C378" s="27" t="s">
        <v>203</v>
      </c>
      <c r="D378" s="28" t="s">
        <v>203</v>
      </c>
      <c r="E378" s="24">
        <v>78.468999999999994</v>
      </c>
      <c r="F378" s="28" t="s">
        <v>203</v>
      </c>
      <c r="G378" s="24">
        <v>12.1815</v>
      </c>
      <c r="H378" s="28">
        <v>33.332999999999998</v>
      </c>
      <c r="I378" s="24">
        <v>4611.9242999285798</v>
      </c>
      <c r="J378" s="24">
        <v>365.46898897425388</v>
      </c>
      <c r="K378" s="24">
        <v>2764.2198175166259</v>
      </c>
      <c r="L378" s="24">
        <v>72.513996771510705</v>
      </c>
    </row>
    <row r="379" spans="2:12">
      <c r="B379" s="21">
        <v>95047</v>
      </c>
      <c r="C379" s="27" t="s">
        <v>203</v>
      </c>
      <c r="D379" s="28" t="s">
        <v>203</v>
      </c>
      <c r="E379" s="24">
        <v>65.855999999999995</v>
      </c>
      <c r="F379" s="28" t="s">
        <v>203</v>
      </c>
      <c r="G379" s="24">
        <v>23.33</v>
      </c>
      <c r="H379" s="28">
        <v>12.6815</v>
      </c>
      <c r="I379" s="24">
        <v>75.062858982509923</v>
      </c>
      <c r="J379" s="24">
        <v>445.27432145086243</v>
      </c>
      <c r="K379" s="24">
        <v>1892.0484205920991</v>
      </c>
      <c r="L379" s="24">
        <v>4324.721975753544</v>
      </c>
    </row>
    <row r="380" spans="2:12">
      <c r="B380" s="21">
        <v>96862</v>
      </c>
      <c r="C380" s="27" t="s">
        <v>203</v>
      </c>
      <c r="D380" s="28" t="s">
        <v>203</v>
      </c>
      <c r="E380" s="24">
        <v>88.070999999999998</v>
      </c>
      <c r="F380" s="28" t="s">
        <v>203</v>
      </c>
      <c r="G380" s="24">
        <v>20.614000000000001</v>
      </c>
      <c r="H380" s="28">
        <v>25</v>
      </c>
      <c r="I380" s="24">
        <v>7177.0389212585096</v>
      </c>
      <c r="J380" s="24">
        <v>8300.3058661215218</v>
      </c>
      <c r="K380" s="24">
        <v>24648.487043506921</v>
      </c>
      <c r="L380" s="24">
        <v>34598.950168503718</v>
      </c>
    </row>
    <row r="381" spans="2:12">
      <c r="B381" s="21">
        <v>94519</v>
      </c>
      <c r="C381" s="27" t="s">
        <v>203</v>
      </c>
      <c r="D381" s="28" t="s">
        <v>203</v>
      </c>
      <c r="E381" s="24">
        <v>88.070999999999998</v>
      </c>
      <c r="F381" s="28" t="s">
        <v>203</v>
      </c>
      <c r="G381" s="24">
        <v>20.614000000000001</v>
      </c>
      <c r="H381" s="28">
        <v>26.111000000000001</v>
      </c>
      <c r="I381" s="24">
        <v>1398.8919607706516</v>
      </c>
      <c r="J381" s="24">
        <v>1335.6046834948734</v>
      </c>
      <c r="K381" s="24">
        <v>4423.0039754254431</v>
      </c>
      <c r="L381" s="24">
        <v>2934.2365426495908</v>
      </c>
    </row>
    <row r="382" spans="2:12">
      <c r="B382" s="21">
        <v>58259</v>
      </c>
      <c r="C382" s="27">
        <v>4.5014475712113838E-2</v>
      </c>
      <c r="D382" s="28" t="s">
        <v>203</v>
      </c>
      <c r="E382" s="24">
        <v>83.073999999999998</v>
      </c>
      <c r="F382" s="28" t="s">
        <v>203</v>
      </c>
      <c r="G382" s="24">
        <v>25.956</v>
      </c>
      <c r="H382" s="28">
        <v>33.332999999999998</v>
      </c>
      <c r="I382" s="24">
        <v>625.33741727282734</v>
      </c>
      <c r="J382" s="24">
        <v>1104.4414968719789</v>
      </c>
      <c r="K382" s="24">
        <v>12338.285448432254</v>
      </c>
      <c r="L382" s="24">
        <v>937.00817241051448</v>
      </c>
    </row>
    <row r="383" spans="2:12">
      <c r="B383" s="21">
        <v>58101</v>
      </c>
      <c r="C383" s="27" t="s">
        <v>203</v>
      </c>
      <c r="D383" s="28" t="s">
        <v>203</v>
      </c>
      <c r="E383" s="24">
        <v>71.995000000000005</v>
      </c>
      <c r="F383" s="28" t="s">
        <v>203</v>
      </c>
      <c r="G383" s="24">
        <v>16.167000000000002</v>
      </c>
      <c r="H383" s="28">
        <v>33.332999999999998</v>
      </c>
      <c r="I383" s="24">
        <v>5583.2586429456178</v>
      </c>
      <c r="J383" s="24">
        <v>7482.6319524801738</v>
      </c>
      <c r="K383" s="24">
        <v>14733.020179305546</v>
      </c>
      <c r="L383" s="24">
        <v>38506.673380874949</v>
      </c>
    </row>
    <row r="384" spans="2:12">
      <c r="B384" s="21">
        <v>92547</v>
      </c>
      <c r="C384" s="27" t="s">
        <v>203</v>
      </c>
      <c r="D384" s="28" t="s">
        <v>203</v>
      </c>
      <c r="E384" s="24">
        <v>65.855999999999995</v>
      </c>
      <c r="F384" s="28" t="s">
        <v>203</v>
      </c>
      <c r="G384" s="24">
        <v>23.33</v>
      </c>
      <c r="H384" s="28">
        <v>28.571000000000002</v>
      </c>
      <c r="I384" s="24">
        <v>517.79019930891366</v>
      </c>
      <c r="J384" s="24">
        <v>10315.731264983784</v>
      </c>
      <c r="K384" s="24">
        <v>40152.194634767446</v>
      </c>
      <c r="L384" s="24">
        <v>1374.850164702699</v>
      </c>
    </row>
    <row r="385" spans="2:12">
      <c r="B385" s="21">
        <v>91673</v>
      </c>
      <c r="C385" s="27" t="s">
        <v>203</v>
      </c>
      <c r="D385" s="28" t="s">
        <v>203</v>
      </c>
      <c r="E385" s="24">
        <v>83.073999999999998</v>
      </c>
      <c r="F385" s="28" t="s">
        <v>203</v>
      </c>
      <c r="G385" s="24">
        <v>25.956</v>
      </c>
      <c r="H385" s="28">
        <v>30</v>
      </c>
      <c r="I385" s="24">
        <v>769.07303436696486</v>
      </c>
      <c r="J385" s="24">
        <v>1832.1615830954149</v>
      </c>
      <c r="K385" s="24">
        <v>11618.891252482574</v>
      </c>
      <c r="L385" s="24">
        <v>5367.1523947348915</v>
      </c>
    </row>
    <row r="386" spans="2:12">
      <c r="B386" s="21">
        <v>23083</v>
      </c>
      <c r="C386" s="27" t="s">
        <v>203</v>
      </c>
      <c r="D386" s="28" t="s">
        <v>203</v>
      </c>
      <c r="E386" s="24">
        <v>81.003</v>
      </c>
      <c r="F386" s="28" t="s">
        <v>203</v>
      </c>
      <c r="G386" s="24">
        <v>8.1</v>
      </c>
      <c r="H386" s="28">
        <v>25</v>
      </c>
      <c r="I386" s="24">
        <v>24347.120148919625</v>
      </c>
      <c r="J386" s="24">
        <v>14606.768280169039</v>
      </c>
      <c r="K386" s="24">
        <v>71684.322537222833</v>
      </c>
      <c r="L386" s="24">
        <v>4482.3263066898153</v>
      </c>
    </row>
    <row r="387" spans="2:12">
      <c r="B387" s="21">
        <v>101593</v>
      </c>
      <c r="C387" s="27" t="s">
        <v>203</v>
      </c>
      <c r="D387" s="28" t="s">
        <v>203</v>
      </c>
      <c r="E387" s="24">
        <v>81.003</v>
      </c>
      <c r="F387" s="28" t="s">
        <v>203</v>
      </c>
      <c r="G387" s="24">
        <v>8.1</v>
      </c>
      <c r="H387" s="28">
        <v>27.273</v>
      </c>
      <c r="I387" s="24">
        <v>261.11113528915803</v>
      </c>
      <c r="J387" s="24">
        <v>412.03022674978178</v>
      </c>
      <c r="K387" s="24">
        <v>2555.6142002958768</v>
      </c>
      <c r="L387" s="24">
        <v>2588.2451769876347</v>
      </c>
    </row>
    <row r="388" spans="2:12">
      <c r="B388" s="21">
        <v>75246</v>
      </c>
      <c r="C388" s="27" t="s">
        <v>203</v>
      </c>
      <c r="D388" s="28" t="s">
        <v>203</v>
      </c>
      <c r="E388" s="24">
        <v>69.674999999999997</v>
      </c>
      <c r="F388" s="28" t="s">
        <v>203</v>
      </c>
      <c r="G388" s="24">
        <v>16.422000000000001</v>
      </c>
      <c r="H388" s="28">
        <v>28.571000000000002</v>
      </c>
      <c r="I388" s="24">
        <v>70.97084687062636</v>
      </c>
      <c r="J388" s="24">
        <v>178.73158975779492</v>
      </c>
      <c r="K388" s="24">
        <v>944.60261285741524</v>
      </c>
      <c r="L388" s="24">
        <v>0.79037145723542124</v>
      </c>
    </row>
    <row r="389" spans="2:12">
      <c r="B389" s="21">
        <v>91929</v>
      </c>
      <c r="C389" s="27" t="s">
        <v>203</v>
      </c>
      <c r="D389" s="28" t="s">
        <v>203</v>
      </c>
      <c r="E389" s="24">
        <v>60.606999999999999</v>
      </c>
      <c r="F389" s="28" t="s">
        <v>203</v>
      </c>
      <c r="G389" s="24">
        <v>0.95</v>
      </c>
      <c r="H389" s="28">
        <v>33.332999999999998</v>
      </c>
      <c r="I389" s="24">
        <v>149.12739449217651</v>
      </c>
      <c r="J389" s="24">
        <v>318.35311813440319</v>
      </c>
      <c r="K389" s="24">
        <v>1694.8836898493355</v>
      </c>
      <c r="L389" s="24">
        <v>175.52872138522142</v>
      </c>
    </row>
    <row r="390" spans="2:12">
      <c r="B390" s="21">
        <v>55972</v>
      </c>
      <c r="C390" s="27" t="s">
        <v>203</v>
      </c>
      <c r="D390" s="28" t="s">
        <v>203</v>
      </c>
      <c r="E390" s="24">
        <v>32.531999999999996</v>
      </c>
      <c r="F390" s="28" t="s">
        <v>203</v>
      </c>
      <c r="G390" s="24">
        <v>19</v>
      </c>
      <c r="H390" s="28">
        <v>34.722000000000001</v>
      </c>
      <c r="I390" s="24">
        <v>9698.9263773896655</v>
      </c>
      <c r="J390" s="24">
        <v>29288.456848582118</v>
      </c>
      <c r="K390" s="24">
        <v>25232.817332551553</v>
      </c>
      <c r="L390" s="24">
        <v>19.483325419892505</v>
      </c>
    </row>
    <row r="391" spans="2:12">
      <c r="B391" s="21">
        <v>91345</v>
      </c>
      <c r="C391" s="27" t="s">
        <v>203</v>
      </c>
      <c r="D391" s="28" t="s">
        <v>203</v>
      </c>
      <c r="E391" s="24">
        <v>65.855999999999995</v>
      </c>
      <c r="F391" s="28" t="s">
        <v>203</v>
      </c>
      <c r="G391" s="24">
        <v>23.33</v>
      </c>
      <c r="H391" s="28">
        <v>25</v>
      </c>
      <c r="I391" s="24">
        <v>30.359750242133249</v>
      </c>
      <c r="J391" s="24">
        <v>425.0882712732984</v>
      </c>
      <c r="K391" s="24">
        <v>2354.2579591650642</v>
      </c>
      <c r="L391" s="24">
        <v>264.38315516176687</v>
      </c>
    </row>
    <row r="392" spans="2:12">
      <c r="B392" s="21">
        <v>89616</v>
      </c>
      <c r="C392" s="27">
        <v>0.51837118430495077</v>
      </c>
      <c r="D392" s="28">
        <v>191.97918491677768</v>
      </c>
      <c r="E392" s="24">
        <v>77.585999999999999</v>
      </c>
      <c r="F392" s="28" t="s">
        <v>203</v>
      </c>
      <c r="G392" s="24">
        <v>12.026</v>
      </c>
      <c r="H392" s="28">
        <v>28.571000000000002</v>
      </c>
      <c r="I392" s="24">
        <v>4511.6024922466222</v>
      </c>
      <c r="J392" s="24">
        <v>7449.8218481341937</v>
      </c>
      <c r="K392" s="24">
        <v>94234.27575576838</v>
      </c>
      <c r="L392" s="24">
        <v>850234.89688682044</v>
      </c>
    </row>
    <row r="393" spans="2:12">
      <c r="B393" s="21">
        <v>48546</v>
      </c>
      <c r="C393" s="27" t="s">
        <v>203</v>
      </c>
      <c r="D393" s="28" t="s">
        <v>203</v>
      </c>
      <c r="E393" s="24">
        <v>88.070999999999998</v>
      </c>
      <c r="F393" s="28" t="s">
        <v>203</v>
      </c>
      <c r="G393" s="24">
        <v>20.614000000000001</v>
      </c>
      <c r="H393" s="28">
        <v>27.273</v>
      </c>
      <c r="I393" s="24">
        <v>218802.13935996339</v>
      </c>
      <c r="J393" s="24">
        <v>17869.0090926259</v>
      </c>
      <c r="K393" s="24">
        <v>181943.36315260222</v>
      </c>
      <c r="L393" s="24">
        <v>876987.82490480691</v>
      </c>
    </row>
    <row r="394" spans="2:12">
      <c r="B394" s="21">
        <v>84409</v>
      </c>
      <c r="C394" s="27" t="s">
        <v>203</v>
      </c>
      <c r="D394" s="28" t="s">
        <v>203</v>
      </c>
      <c r="E394" s="24">
        <v>81.003</v>
      </c>
      <c r="F394" s="28" t="s">
        <v>203</v>
      </c>
      <c r="G394" s="24">
        <v>8.1</v>
      </c>
      <c r="H394" s="28">
        <v>30</v>
      </c>
      <c r="I394" s="24">
        <v>511.6143235422951</v>
      </c>
      <c r="J394" s="24">
        <v>366.19934590074013</v>
      </c>
      <c r="K394" s="24">
        <v>1682.3062093759861</v>
      </c>
      <c r="L394" s="24">
        <v>37.413474169880665</v>
      </c>
    </row>
    <row r="395" spans="2:12">
      <c r="B395" s="21">
        <v>81793</v>
      </c>
      <c r="C395" s="27" t="s">
        <v>203</v>
      </c>
      <c r="D395" s="28" t="s">
        <v>203</v>
      </c>
      <c r="E395" s="24">
        <v>81.003</v>
      </c>
      <c r="F395" s="28" t="s">
        <v>203</v>
      </c>
      <c r="G395" s="24">
        <v>8.1</v>
      </c>
      <c r="H395" s="28">
        <v>27.273</v>
      </c>
      <c r="I395" s="24">
        <v>218.28327114435476</v>
      </c>
      <c r="J395" s="24">
        <v>344.44837293397154</v>
      </c>
      <c r="K395" s="24">
        <v>2136.4382901777817</v>
      </c>
      <c r="L395" s="24">
        <v>2163.7170821183258</v>
      </c>
    </row>
    <row r="396" spans="2:12">
      <c r="B396" s="21">
        <v>74466</v>
      </c>
      <c r="C396" s="27" t="s">
        <v>203</v>
      </c>
      <c r="D396" s="28" t="s">
        <v>203</v>
      </c>
      <c r="E396" s="24">
        <v>69.674999999999997</v>
      </c>
      <c r="F396" s="28" t="s">
        <v>203</v>
      </c>
      <c r="G396" s="24">
        <v>16.422000000000001</v>
      </c>
      <c r="H396" s="28">
        <v>25</v>
      </c>
      <c r="I396" s="24">
        <v>642.0306803838813</v>
      </c>
      <c r="J396" s="24">
        <v>564.92904986746112</v>
      </c>
      <c r="K396" s="24">
        <v>3289.6786616083295</v>
      </c>
      <c r="L396" s="24">
        <v>1192.0838771013955</v>
      </c>
    </row>
    <row r="397" spans="2:12">
      <c r="B397" s="21">
        <v>94715</v>
      </c>
      <c r="C397" s="27" t="s">
        <v>203</v>
      </c>
      <c r="D397" s="28" t="s">
        <v>203</v>
      </c>
      <c r="E397" s="24">
        <v>60.606999999999999</v>
      </c>
      <c r="F397" s="28" t="s">
        <v>203</v>
      </c>
      <c r="G397" s="24">
        <v>0.95</v>
      </c>
      <c r="H397" s="28">
        <v>37.5</v>
      </c>
      <c r="I397" s="24">
        <v>267.82424743456829</v>
      </c>
      <c r="J397" s="24">
        <v>505.87513602761356</v>
      </c>
      <c r="K397" s="24">
        <v>3890.6381965372648</v>
      </c>
      <c r="L397" s="24">
        <v>711.40002629855519</v>
      </c>
    </row>
    <row r="398" spans="2:12">
      <c r="B398" s="21">
        <v>11663</v>
      </c>
      <c r="C398" s="27" t="s">
        <v>203</v>
      </c>
      <c r="D398" s="28" t="s">
        <v>203</v>
      </c>
      <c r="E398" s="24">
        <v>83.073999999999998</v>
      </c>
      <c r="F398" s="28" t="s">
        <v>203</v>
      </c>
      <c r="G398" s="24">
        <v>25.956</v>
      </c>
      <c r="H398" s="28">
        <v>28.571000000000002</v>
      </c>
      <c r="I398" s="24">
        <v>31457.17554166355</v>
      </c>
      <c r="J398" s="24">
        <v>82821.072489991697</v>
      </c>
      <c r="K398" s="24">
        <v>253600.28186216511</v>
      </c>
      <c r="L398" s="24">
        <v>788121.27226755896</v>
      </c>
    </row>
    <row r="399" spans="2:12">
      <c r="B399" s="21">
        <v>57123</v>
      </c>
      <c r="C399" s="27">
        <v>0.27413360973431322</v>
      </c>
      <c r="D399" s="28" t="s">
        <v>203</v>
      </c>
      <c r="E399" s="24">
        <v>69.674999999999997</v>
      </c>
      <c r="F399" s="28" t="s">
        <v>203</v>
      </c>
      <c r="G399" s="24">
        <v>16.422000000000001</v>
      </c>
      <c r="H399" s="28">
        <v>26.785499999999999</v>
      </c>
      <c r="I399" s="24">
        <v>1636.3240262453683</v>
      </c>
      <c r="J399" s="24">
        <v>2370.6303280226261</v>
      </c>
      <c r="K399" s="24">
        <v>29255.745223385835</v>
      </c>
      <c r="L399" s="24">
        <v>53726.444851459593</v>
      </c>
    </row>
    <row r="400" spans="2:12">
      <c r="B400" s="21">
        <v>94893</v>
      </c>
      <c r="C400" s="27" t="s">
        <v>203</v>
      </c>
      <c r="D400" s="28" t="s">
        <v>203</v>
      </c>
      <c r="E400" s="24">
        <v>77.585999999999999</v>
      </c>
      <c r="F400" s="28" t="s">
        <v>203</v>
      </c>
      <c r="G400" s="24">
        <v>16.167000000000002</v>
      </c>
      <c r="H400" s="28">
        <v>33.332999999999998</v>
      </c>
      <c r="I400" s="24">
        <v>1812.237577759885</v>
      </c>
      <c r="J400" s="24">
        <v>565.53666393331241</v>
      </c>
      <c r="K400" s="24">
        <v>6418.0481595122837</v>
      </c>
      <c r="L400" s="24">
        <v>96207.741510640015</v>
      </c>
    </row>
    <row r="401" spans="2:12">
      <c r="B401" s="21">
        <v>60659</v>
      </c>
      <c r="C401" s="27">
        <v>0.30265754555807484</v>
      </c>
      <c r="D401" s="28" t="s">
        <v>203</v>
      </c>
      <c r="E401" s="24">
        <v>83.073999999999998</v>
      </c>
      <c r="F401" s="28" t="s">
        <v>203</v>
      </c>
      <c r="G401" s="24">
        <v>25.956</v>
      </c>
      <c r="H401" s="28">
        <v>30.302999999999997</v>
      </c>
      <c r="I401" s="24">
        <v>17608.167716616012</v>
      </c>
      <c r="J401" s="24">
        <v>24859.863016477859</v>
      </c>
      <c r="K401" s="24">
        <v>89006.907746546116</v>
      </c>
      <c r="L401" s="24">
        <v>1329583.2004058985</v>
      </c>
    </row>
    <row r="402" spans="2:12">
      <c r="B402" s="21">
        <v>68010</v>
      </c>
      <c r="C402" s="27" t="s">
        <v>203</v>
      </c>
      <c r="D402" s="28" t="s">
        <v>203</v>
      </c>
      <c r="E402" s="24">
        <v>69.674999999999997</v>
      </c>
      <c r="F402" s="28" t="s">
        <v>203</v>
      </c>
      <c r="G402" s="24">
        <v>16.422000000000001</v>
      </c>
      <c r="H402" s="28">
        <v>28.571000000000002</v>
      </c>
      <c r="I402" s="24">
        <v>1604.6602665560606</v>
      </c>
      <c r="J402" s="24">
        <v>4075.0546036070396</v>
      </c>
      <c r="K402" s="24">
        <v>18107.965240329682</v>
      </c>
      <c r="L402" s="24">
        <v>573.97724277588884</v>
      </c>
    </row>
    <row r="403" spans="2:12">
      <c r="B403" s="21">
        <v>80789</v>
      </c>
      <c r="C403" s="27">
        <v>0.22715664666238791</v>
      </c>
      <c r="D403" s="28">
        <v>71.556711778249564</v>
      </c>
      <c r="E403" s="24">
        <v>83.994</v>
      </c>
      <c r="F403" s="28" t="s">
        <v>203</v>
      </c>
      <c r="G403" s="24">
        <v>4.3339999999999996</v>
      </c>
      <c r="H403" s="28">
        <v>27.273</v>
      </c>
      <c r="I403" s="24">
        <v>4246.5606532989714</v>
      </c>
      <c r="J403" s="24">
        <v>5987.2036214087257</v>
      </c>
      <c r="K403" s="24">
        <v>26669.871391342636</v>
      </c>
      <c r="L403" s="24">
        <v>4819.6362496096326</v>
      </c>
    </row>
    <row r="404" spans="2:12">
      <c r="B404" s="21">
        <v>49878</v>
      </c>
      <c r="C404" s="27" t="s">
        <v>203</v>
      </c>
      <c r="D404" s="28" t="s">
        <v>203</v>
      </c>
      <c r="E404" s="24">
        <v>81.003</v>
      </c>
      <c r="F404" s="28" t="s">
        <v>203</v>
      </c>
      <c r="G404" s="24">
        <v>8.1</v>
      </c>
      <c r="H404" s="28">
        <v>25</v>
      </c>
      <c r="I404" s="24">
        <v>1063.2525161783738</v>
      </c>
      <c r="J404" s="24">
        <v>637.8858375089319</v>
      </c>
      <c r="K404" s="24">
        <v>3130.4949350088286</v>
      </c>
      <c r="L404" s="24">
        <v>195.74572658984235</v>
      </c>
    </row>
    <row r="405" spans="2:12">
      <c r="B405" s="21">
        <v>87237</v>
      </c>
      <c r="C405" s="27">
        <v>12.374242884350398</v>
      </c>
      <c r="D405" s="28">
        <v>1053.6570066404329</v>
      </c>
      <c r="E405" s="24">
        <v>83.994</v>
      </c>
      <c r="F405" s="28" t="s">
        <v>203</v>
      </c>
      <c r="G405" s="24">
        <v>4.3339999999999996</v>
      </c>
      <c r="H405" s="28">
        <v>26.136499999999998</v>
      </c>
      <c r="I405" s="24">
        <v>37651.196748822447</v>
      </c>
      <c r="J405" s="24">
        <v>16431.512511376332</v>
      </c>
      <c r="K405" s="24">
        <v>95128.479962956364</v>
      </c>
      <c r="L405" s="24">
        <v>56607.240867911751</v>
      </c>
    </row>
    <row r="406" spans="2:12">
      <c r="B406" s="21">
        <v>87337</v>
      </c>
      <c r="C406" s="27" t="s">
        <v>203</v>
      </c>
      <c r="D406" s="28" t="s">
        <v>203</v>
      </c>
      <c r="E406" s="24">
        <v>71.206000000000003</v>
      </c>
      <c r="F406" s="28" t="s">
        <v>203</v>
      </c>
      <c r="G406" s="24">
        <v>26.422999999999998</v>
      </c>
      <c r="H406" s="28">
        <v>31.666499999999999</v>
      </c>
      <c r="I406" s="24">
        <v>862.16203738733088</v>
      </c>
      <c r="J406" s="24">
        <v>670.16098340241217</v>
      </c>
      <c r="K406" s="24">
        <v>2889.5572016141796</v>
      </c>
      <c r="L406" s="24">
        <v>170.31094497166768</v>
      </c>
    </row>
    <row r="407" spans="2:12">
      <c r="B407" s="21">
        <v>96331</v>
      </c>
      <c r="C407" s="27" t="s">
        <v>203</v>
      </c>
      <c r="D407" s="28" t="s">
        <v>203</v>
      </c>
      <c r="E407" s="24">
        <v>81.003</v>
      </c>
      <c r="F407" s="28" t="s">
        <v>203</v>
      </c>
      <c r="G407" s="24">
        <v>8.1</v>
      </c>
      <c r="H407" s="28">
        <v>25</v>
      </c>
      <c r="I407" s="24">
        <v>2370.7620670225174</v>
      </c>
      <c r="J407" s="24">
        <v>1422.3108091882116</v>
      </c>
      <c r="K407" s="24">
        <v>6980.1467948559994</v>
      </c>
      <c r="L407" s="24">
        <v>436.45938882791819</v>
      </c>
    </row>
    <row r="408" spans="2:12">
      <c r="B408" s="21">
        <v>72760</v>
      </c>
      <c r="C408" s="27" t="s">
        <v>203</v>
      </c>
      <c r="D408" s="28">
        <v>30.655933517839344</v>
      </c>
      <c r="E408" s="24">
        <v>25.724</v>
      </c>
      <c r="F408" s="28" t="s">
        <v>203</v>
      </c>
      <c r="G408" s="24">
        <v>1.05</v>
      </c>
      <c r="H408" s="28">
        <v>38.462000000000003</v>
      </c>
      <c r="I408" s="24">
        <v>879.1957493149655</v>
      </c>
      <c r="J408" s="24">
        <v>5257.5423348489157</v>
      </c>
      <c r="K408" s="24">
        <v>11473.871112053303</v>
      </c>
      <c r="L408" s="24">
        <v>4658.0696766169722</v>
      </c>
    </row>
    <row r="409" spans="2:12">
      <c r="B409" s="21">
        <v>105183</v>
      </c>
      <c r="C409" s="27" t="s">
        <v>203</v>
      </c>
      <c r="D409" s="28" t="s">
        <v>203</v>
      </c>
      <c r="E409" s="24">
        <v>71.206000000000003</v>
      </c>
      <c r="F409" s="28" t="s">
        <v>203</v>
      </c>
      <c r="G409" s="24">
        <v>26.422999999999998</v>
      </c>
      <c r="H409" s="28">
        <v>31.666499999999999</v>
      </c>
      <c r="I409" s="24">
        <v>1602.3346924755353</v>
      </c>
      <c r="J409" s="24">
        <v>1245.4992758707911</v>
      </c>
      <c r="K409" s="24">
        <v>5370.2639982498504</v>
      </c>
      <c r="L409" s="24">
        <v>316.52418432081271</v>
      </c>
    </row>
    <row r="410" spans="2:12">
      <c r="B410" s="21">
        <v>64384</v>
      </c>
      <c r="C410" s="27" t="s">
        <v>203</v>
      </c>
      <c r="D410" s="28" t="s">
        <v>203</v>
      </c>
      <c r="E410" s="24">
        <v>81.003</v>
      </c>
      <c r="F410" s="28" t="s">
        <v>203</v>
      </c>
      <c r="G410" s="24">
        <v>8.1</v>
      </c>
      <c r="H410" s="28">
        <v>25</v>
      </c>
      <c r="I410" s="24">
        <v>10369.800690850398</v>
      </c>
      <c r="J410" s="24">
        <v>6221.2399198066896</v>
      </c>
      <c r="K410" s="24">
        <v>30531.419437818869</v>
      </c>
      <c r="L410" s="24">
        <v>1909.0894589351049</v>
      </c>
    </row>
    <row r="411" spans="2:12">
      <c r="B411" s="21">
        <v>42717</v>
      </c>
      <c r="C411" s="27">
        <v>106.95657413177227</v>
      </c>
      <c r="D411" s="28">
        <v>9107.2677975897695</v>
      </c>
      <c r="E411" s="24">
        <v>83.994</v>
      </c>
      <c r="F411" s="28" t="s">
        <v>203</v>
      </c>
      <c r="G411" s="24">
        <v>4.3339999999999996</v>
      </c>
      <c r="H411" s="28">
        <v>26.136499999999998</v>
      </c>
      <c r="I411" s="24">
        <v>325437.52808572544</v>
      </c>
      <c r="J411" s="24">
        <v>142025.52046580636</v>
      </c>
      <c r="K411" s="24">
        <v>822241.52332329808</v>
      </c>
      <c r="L411" s="24">
        <v>489283.79787509982</v>
      </c>
    </row>
    <row r="412" spans="2:12">
      <c r="B412" s="21">
        <v>57007</v>
      </c>
      <c r="C412" s="27" t="s">
        <v>203</v>
      </c>
      <c r="D412" s="28" t="s">
        <v>203</v>
      </c>
      <c r="E412" s="24">
        <v>83.073999999999998</v>
      </c>
      <c r="F412" s="28" t="s">
        <v>203</v>
      </c>
      <c r="G412" s="24">
        <v>25.956</v>
      </c>
      <c r="H412" s="28">
        <v>30</v>
      </c>
      <c r="I412" s="24">
        <v>16667.400675261786</v>
      </c>
      <c r="J412" s="24">
        <v>39706.724644700327</v>
      </c>
      <c r="K412" s="24">
        <v>251805.36471002779</v>
      </c>
      <c r="L412" s="24">
        <v>116317.2747590483</v>
      </c>
    </row>
    <row r="413" spans="2:12">
      <c r="B413" s="21">
        <v>57486</v>
      </c>
      <c r="C413" s="27" t="s">
        <v>203</v>
      </c>
      <c r="D413" s="28" t="s">
        <v>203</v>
      </c>
      <c r="E413" s="24">
        <v>83.073999999999998</v>
      </c>
      <c r="F413" s="28" t="s">
        <v>203</v>
      </c>
      <c r="G413" s="24">
        <v>25.956</v>
      </c>
      <c r="H413" s="28">
        <v>30</v>
      </c>
      <c r="I413" s="24">
        <v>16667.442145157234</v>
      </c>
      <c r="J413" s="24">
        <v>39706.823438372572</v>
      </c>
      <c r="K413" s="24">
        <v>251805.99122296472</v>
      </c>
      <c r="L413" s="24">
        <v>116317.56416621605</v>
      </c>
    </row>
    <row r="414" spans="2:12">
      <c r="B414" s="21">
        <v>99188</v>
      </c>
      <c r="C414" s="27" t="s">
        <v>203</v>
      </c>
      <c r="D414" s="28" t="s">
        <v>203</v>
      </c>
      <c r="E414" s="24">
        <v>60.606999999999999</v>
      </c>
      <c r="F414" s="28" t="s">
        <v>203</v>
      </c>
      <c r="G414" s="24">
        <v>0.95</v>
      </c>
      <c r="H414" s="28">
        <v>37.5</v>
      </c>
      <c r="I414" s="24">
        <v>1581.3279340003851</v>
      </c>
      <c r="J414" s="24">
        <v>2986.8635546605824</v>
      </c>
      <c r="K414" s="24">
        <v>22971.687291966849</v>
      </c>
      <c r="L414" s="24">
        <v>4200.3543167216403</v>
      </c>
    </row>
    <row r="415" spans="2:12">
      <c r="B415" s="21">
        <v>53375</v>
      </c>
      <c r="C415" s="27" t="s">
        <v>203</v>
      </c>
      <c r="D415" s="28" t="s">
        <v>203</v>
      </c>
      <c r="E415" s="24">
        <v>69.674999999999997</v>
      </c>
      <c r="F415" s="28" t="s">
        <v>203</v>
      </c>
      <c r="G415" s="24">
        <v>16.422000000000001</v>
      </c>
      <c r="H415" s="28">
        <v>28.571000000000002</v>
      </c>
      <c r="I415" s="24">
        <v>601.72530986177105</v>
      </c>
      <c r="J415" s="24">
        <v>1515.3732267721907</v>
      </c>
      <c r="K415" s="24">
        <v>8008.7997393351443</v>
      </c>
      <c r="L415" s="24">
        <v>6.7011530928725715</v>
      </c>
    </row>
    <row r="416" spans="2:12">
      <c r="B416" s="21">
        <v>63382</v>
      </c>
      <c r="C416" s="27" t="s">
        <v>203</v>
      </c>
      <c r="D416" s="28" t="s">
        <v>203</v>
      </c>
      <c r="E416" s="24">
        <v>88.070999999999998</v>
      </c>
      <c r="F416" s="28" t="s">
        <v>203</v>
      </c>
      <c r="G416" s="24">
        <v>20.614000000000001</v>
      </c>
      <c r="H416" s="28">
        <v>27.273</v>
      </c>
      <c r="I416" s="24">
        <v>8422.8999071904964</v>
      </c>
      <c r="J416" s="24">
        <v>687.8766152293166</v>
      </c>
      <c r="K416" s="24">
        <v>7004.002525271454</v>
      </c>
      <c r="L416" s="24">
        <v>33760.093436954456</v>
      </c>
    </row>
    <row r="417" spans="2:12">
      <c r="B417" s="21">
        <v>105210</v>
      </c>
      <c r="C417" s="27" t="s">
        <v>203</v>
      </c>
      <c r="D417" s="28" t="s">
        <v>203</v>
      </c>
      <c r="E417" s="24">
        <v>88.070999999999998</v>
      </c>
      <c r="F417" s="28" t="s">
        <v>203</v>
      </c>
      <c r="G417" s="24">
        <v>20.614000000000001</v>
      </c>
      <c r="H417" s="28">
        <v>33.332999999999998</v>
      </c>
      <c r="I417" s="24">
        <v>240.5696582282786</v>
      </c>
      <c r="J417" s="24">
        <v>314.03713623790497</v>
      </c>
      <c r="K417" s="24">
        <v>1487.9940399474483</v>
      </c>
      <c r="L417" s="24">
        <v>4408.6470911622091</v>
      </c>
    </row>
    <row r="418" spans="2:12">
      <c r="B418" s="21">
        <v>88449</v>
      </c>
      <c r="C418" s="27" t="s">
        <v>203</v>
      </c>
      <c r="D418" s="28" t="s">
        <v>203</v>
      </c>
      <c r="E418" s="24">
        <v>82.582999999999998</v>
      </c>
      <c r="F418" s="28" t="s">
        <v>203</v>
      </c>
      <c r="G418" s="24">
        <v>42.05</v>
      </c>
      <c r="H418" s="28">
        <v>22.222000000000001</v>
      </c>
      <c r="I418" s="24">
        <v>73399.510610905869</v>
      </c>
      <c r="J418" s="24">
        <v>205872.10687534499</v>
      </c>
      <c r="K418" s="24">
        <v>1286829.9918419153</v>
      </c>
      <c r="L418" s="24">
        <v>505690.3592970891</v>
      </c>
    </row>
    <row r="419" spans="2:12">
      <c r="B419" s="21">
        <v>57398</v>
      </c>
      <c r="C419" s="27">
        <v>2.2737424239633968</v>
      </c>
      <c r="D419" s="28" t="s">
        <v>203</v>
      </c>
      <c r="E419" s="24">
        <v>81.003</v>
      </c>
      <c r="F419" s="28" t="s">
        <v>203</v>
      </c>
      <c r="G419" s="24">
        <v>8.1</v>
      </c>
      <c r="H419" s="28">
        <v>25</v>
      </c>
      <c r="I419" s="24">
        <v>2625.2592347237264</v>
      </c>
      <c r="J419" s="24">
        <v>4447.7846701807766</v>
      </c>
      <c r="K419" s="24">
        <v>17247.104209433881</v>
      </c>
      <c r="L419" s="24">
        <v>2370.5476842347593</v>
      </c>
    </row>
    <row r="420" spans="2:12">
      <c r="B420" s="21">
        <v>87300</v>
      </c>
      <c r="C420" s="27" t="s">
        <v>203</v>
      </c>
      <c r="D420" s="28" t="s">
        <v>203</v>
      </c>
      <c r="E420" s="24">
        <v>88.070999999999998</v>
      </c>
      <c r="F420" s="28" t="s">
        <v>203</v>
      </c>
      <c r="G420" s="24">
        <v>20.614000000000001</v>
      </c>
      <c r="H420" s="28">
        <v>25</v>
      </c>
      <c r="I420" s="24">
        <v>17232.536466128135</v>
      </c>
      <c r="J420" s="24">
        <v>8618.7313277659741</v>
      </c>
      <c r="K420" s="24">
        <v>130579.22273763547</v>
      </c>
      <c r="L420" s="24">
        <v>143747.42964870829</v>
      </c>
    </row>
    <row r="421" spans="2:12">
      <c r="B421" s="21">
        <v>108608</v>
      </c>
      <c r="C421" s="27" t="s">
        <v>203</v>
      </c>
      <c r="D421" s="28" t="s">
        <v>203</v>
      </c>
      <c r="E421" s="24">
        <v>69.674999999999997</v>
      </c>
      <c r="F421" s="28" t="s">
        <v>203</v>
      </c>
      <c r="G421" s="24">
        <v>16.422000000000001</v>
      </c>
      <c r="H421" s="28">
        <v>25</v>
      </c>
      <c r="I421" s="24">
        <v>100.95191406320697</v>
      </c>
      <c r="J421" s="24">
        <v>130.04740566830793</v>
      </c>
      <c r="K421" s="24">
        <v>873.93524143059938</v>
      </c>
      <c r="L421" s="24">
        <v>1812.7125963321391</v>
      </c>
    </row>
    <row r="422" spans="2:12">
      <c r="B422" s="21">
        <v>92472</v>
      </c>
      <c r="C422" s="27" t="s">
        <v>203</v>
      </c>
      <c r="D422" s="28" t="s">
        <v>203</v>
      </c>
      <c r="E422" s="24">
        <v>46.503999999999998</v>
      </c>
      <c r="F422" s="28" t="s">
        <v>203</v>
      </c>
      <c r="G422" s="24">
        <v>23.33</v>
      </c>
      <c r="H422" s="28">
        <v>30</v>
      </c>
      <c r="I422" s="24">
        <v>80.052415652138563</v>
      </c>
      <c r="J422" s="24">
        <v>1047.7603035186144</v>
      </c>
      <c r="K422" s="24">
        <v>5829.1170111171086</v>
      </c>
      <c r="L422" s="24">
        <v>24.678511835287452</v>
      </c>
    </row>
    <row r="423" spans="2:12">
      <c r="B423" s="21">
        <v>81341</v>
      </c>
      <c r="C423" s="27" t="s">
        <v>203</v>
      </c>
      <c r="D423" s="28" t="s">
        <v>203</v>
      </c>
      <c r="E423" s="24">
        <v>69.674999999999997</v>
      </c>
      <c r="F423" s="28" t="s">
        <v>203</v>
      </c>
      <c r="G423" s="24">
        <v>16.422000000000001</v>
      </c>
      <c r="H423" s="28">
        <v>25</v>
      </c>
      <c r="I423" s="24">
        <v>1067.2116584230955</v>
      </c>
      <c r="J423" s="24">
        <v>939.04993424917495</v>
      </c>
      <c r="K423" s="24">
        <v>5468.2486793854405</v>
      </c>
      <c r="L423" s="24">
        <v>1981.5342947476279</v>
      </c>
    </row>
    <row r="424" spans="2:12">
      <c r="B424" s="21">
        <v>20544</v>
      </c>
      <c r="C424" s="27">
        <v>10.356800684713615</v>
      </c>
      <c r="D424" s="28" t="s">
        <v>203</v>
      </c>
      <c r="E424" s="24">
        <v>88.070999999999998</v>
      </c>
      <c r="F424" s="28" t="s">
        <v>203</v>
      </c>
      <c r="G424" s="24">
        <v>20.614000000000001</v>
      </c>
      <c r="H424" s="28">
        <v>28.571000000000002</v>
      </c>
      <c r="I424" s="24">
        <v>127559.61463451653</v>
      </c>
      <c r="J424" s="24">
        <v>206405.0036398416</v>
      </c>
      <c r="K424" s="24">
        <v>2395220.8051390899</v>
      </c>
      <c r="L424" s="24">
        <v>21671681.107827008</v>
      </c>
    </row>
    <row r="425" spans="2:12">
      <c r="B425" s="21">
        <v>91418</v>
      </c>
      <c r="C425" s="27" t="s">
        <v>203</v>
      </c>
      <c r="D425" s="28" t="s">
        <v>203</v>
      </c>
      <c r="E425" s="24">
        <v>82.582999999999998</v>
      </c>
      <c r="F425" s="28" t="s">
        <v>203</v>
      </c>
      <c r="G425" s="24">
        <v>42.05</v>
      </c>
      <c r="H425" s="28">
        <v>30</v>
      </c>
      <c r="I425" s="24">
        <v>6353.5470937403152</v>
      </c>
      <c r="J425" s="24">
        <v>18397.42007984826</v>
      </c>
      <c r="K425" s="24">
        <v>97144.323046629361</v>
      </c>
      <c r="L425" s="24">
        <v>17472.688985926055</v>
      </c>
    </row>
    <row r="426" spans="2:12">
      <c r="B426" s="21">
        <v>81871</v>
      </c>
      <c r="C426" s="27" t="s">
        <v>203</v>
      </c>
      <c r="D426" s="28" t="s">
        <v>203</v>
      </c>
      <c r="E426" s="24">
        <v>65.855999999999995</v>
      </c>
      <c r="F426" s="28" t="s">
        <v>203</v>
      </c>
      <c r="G426" s="24">
        <v>23.33</v>
      </c>
      <c r="H426" s="28">
        <v>28.571000000000002</v>
      </c>
      <c r="I426" s="24">
        <v>34.654847151801171</v>
      </c>
      <c r="J426" s="24">
        <v>690.41494165823497</v>
      </c>
      <c r="K426" s="24">
        <v>2687.3204045468751</v>
      </c>
      <c r="L426" s="24">
        <v>92.016462223487451</v>
      </c>
    </row>
    <row r="427" spans="2:12">
      <c r="B427" s="21">
        <v>50085</v>
      </c>
      <c r="C427" s="27" t="s">
        <v>203</v>
      </c>
      <c r="D427" s="28" t="s">
        <v>203</v>
      </c>
      <c r="E427" s="24">
        <v>69.674999999999997</v>
      </c>
      <c r="F427" s="28" t="s">
        <v>203</v>
      </c>
      <c r="G427" s="24">
        <v>16.422000000000001</v>
      </c>
      <c r="H427" s="28">
        <v>28.571000000000002</v>
      </c>
      <c r="I427" s="24">
        <v>715.83176309752457</v>
      </c>
      <c r="J427" s="24">
        <v>1802.7366821586957</v>
      </c>
      <c r="K427" s="24">
        <v>9527.5255066472946</v>
      </c>
      <c r="L427" s="24">
        <v>7.9719070390430318</v>
      </c>
    </row>
    <row r="428" spans="2:12">
      <c r="B428" s="21">
        <v>67858</v>
      </c>
      <c r="C428" s="27">
        <v>6.4084318108261193</v>
      </c>
      <c r="D428" s="28" t="s">
        <v>203</v>
      </c>
      <c r="E428" s="24">
        <v>85.263000000000005</v>
      </c>
      <c r="F428" s="28" t="s">
        <v>203</v>
      </c>
      <c r="G428" s="24">
        <v>0.35</v>
      </c>
      <c r="H428" s="28">
        <v>30.951999999999998</v>
      </c>
      <c r="I428" s="24">
        <v>6554.2968650165967</v>
      </c>
      <c r="J428" s="24">
        <v>4823.3917577588345</v>
      </c>
      <c r="K428" s="24">
        <v>62359.116916704465</v>
      </c>
      <c r="L428" s="24">
        <v>51064.720270188722</v>
      </c>
    </row>
    <row r="429" spans="2:12">
      <c r="B429" s="21">
        <v>96873</v>
      </c>
      <c r="C429" s="27" t="s">
        <v>203</v>
      </c>
      <c r="D429" s="28" t="s">
        <v>203</v>
      </c>
      <c r="E429" s="24">
        <v>77.585999999999999</v>
      </c>
      <c r="F429" s="28" t="s">
        <v>203</v>
      </c>
      <c r="G429" s="24">
        <v>12.026</v>
      </c>
      <c r="H429" s="28">
        <v>40</v>
      </c>
      <c r="I429" s="24">
        <v>7288.3519049433289</v>
      </c>
      <c r="J429" s="24">
        <v>2481.1411406411517</v>
      </c>
      <c r="K429" s="24">
        <v>20746.333601634426</v>
      </c>
      <c r="L429" s="24">
        <v>63562.168438965666</v>
      </c>
    </row>
    <row r="430" spans="2:12">
      <c r="B430" s="21">
        <v>91494</v>
      </c>
      <c r="C430" s="27">
        <v>18.411679056337164</v>
      </c>
      <c r="D430" s="28">
        <v>1567.7399274471222</v>
      </c>
      <c r="E430" s="24">
        <v>83.994</v>
      </c>
      <c r="F430" s="28" t="s">
        <v>203</v>
      </c>
      <c r="G430" s="24">
        <v>4.3339999999999996</v>
      </c>
      <c r="H430" s="28">
        <v>26.136499999999998</v>
      </c>
      <c r="I430" s="24">
        <v>56021.346688049569</v>
      </c>
      <c r="J430" s="24">
        <v>24448.504655768404</v>
      </c>
      <c r="K430" s="24">
        <v>141541.99643278611</v>
      </c>
      <c r="L430" s="24">
        <v>84226.110709598972</v>
      </c>
    </row>
    <row r="431" spans="2:12">
      <c r="B431" s="21">
        <v>56561</v>
      </c>
      <c r="C431" s="27">
        <v>1.3198978578727403</v>
      </c>
      <c r="D431" s="28">
        <v>220.41776040731082</v>
      </c>
      <c r="E431" s="24">
        <v>99.585999999999999</v>
      </c>
      <c r="F431" s="28" t="s">
        <v>203</v>
      </c>
      <c r="G431" s="24">
        <v>17.358000000000001</v>
      </c>
      <c r="H431" s="28">
        <v>26.785499999999999</v>
      </c>
      <c r="I431" s="24">
        <v>82541.176177354806</v>
      </c>
      <c r="J431" s="24">
        <v>7565.7895452389976</v>
      </c>
      <c r="K431" s="24">
        <v>55926.131214498302</v>
      </c>
      <c r="L431" s="24">
        <v>813287.97806061781</v>
      </c>
    </row>
    <row r="432" spans="2:12">
      <c r="B432" s="21">
        <v>81630</v>
      </c>
      <c r="C432" s="27">
        <v>20.597958647971634</v>
      </c>
      <c r="D432" s="28" t="s">
        <v>203</v>
      </c>
      <c r="E432" s="24">
        <v>85.997</v>
      </c>
      <c r="F432" s="28" t="s">
        <v>203</v>
      </c>
      <c r="G432" s="24">
        <v>4.3339999999999996</v>
      </c>
      <c r="H432" s="28">
        <v>25</v>
      </c>
      <c r="I432" s="24">
        <v>112762.27693500156</v>
      </c>
      <c r="J432" s="24">
        <v>22900.410362094801</v>
      </c>
      <c r="K432" s="24">
        <v>112137.59033539952</v>
      </c>
      <c r="L432" s="24">
        <v>190646.66467519835</v>
      </c>
    </row>
    <row r="433" spans="2:12">
      <c r="B433" s="21">
        <v>83185</v>
      </c>
      <c r="C433" s="27">
        <v>20.5979586454791</v>
      </c>
      <c r="D433" s="28" t="s">
        <v>203</v>
      </c>
      <c r="E433" s="24">
        <v>85.997</v>
      </c>
      <c r="F433" s="28" t="s">
        <v>203</v>
      </c>
      <c r="G433" s="24">
        <v>4.3339999999999996</v>
      </c>
      <c r="H433" s="28">
        <v>25</v>
      </c>
      <c r="I433" s="24">
        <v>112762.27692135634</v>
      </c>
      <c r="J433" s="24">
        <v>22900.410359323647</v>
      </c>
      <c r="K433" s="24">
        <v>112137.59032182989</v>
      </c>
      <c r="L433" s="24">
        <v>190646.66465212844</v>
      </c>
    </row>
    <row r="434" spans="2:12">
      <c r="B434" s="21">
        <v>84378</v>
      </c>
      <c r="C434" s="27" t="s">
        <v>203</v>
      </c>
      <c r="D434" s="28" t="s">
        <v>203</v>
      </c>
      <c r="E434" s="24">
        <v>65.855999999999995</v>
      </c>
      <c r="F434" s="28" t="s">
        <v>203</v>
      </c>
      <c r="G434" s="24">
        <v>23.33</v>
      </c>
      <c r="H434" s="28">
        <v>28.571000000000002</v>
      </c>
      <c r="I434" s="24">
        <v>703.82944064767844</v>
      </c>
      <c r="J434" s="24">
        <v>14022.118177972079</v>
      </c>
      <c r="K434" s="24">
        <v>54578.662802586172</v>
      </c>
      <c r="L434" s="24">
        <v>1868.8264545922066</v>
      </c>
    </row>
    <row r="435" spans="2:12">
      <c r="B435" s="21">
        <v>56172</v>
      </c>
      <c r="C435" s="27" t="s">
        <v>203</v>
      </c>
      <c r="D435" s="28" t="s">
        <v>203</v>
      </c>
      <c r="E435" s="24">
        <v>89.942999999999998</v>
      </c>
      <c r="F435" s="28" t="s">
        <v>203</v>
      </c>
      <c r="G435" s="24">
        <v>19.38</v>
      </c>
      <c r="H435" s="28">
        <v>30</v>
      </c>
      <c r="I435" s="24">
        <v>88843.34563165858</v>
      </c>
      <c r="J435" s="24">
        <v>419676.16144318378</v>
      </c>
      <c r="K435" s="24">
        <v>238919.35948491894</v>
      </c>
      <c r="L435" s="24">
        <v>16249365.876185689</v>
      </c>
    </row>
    <row r="436" spans="2:12">
      <c r="B436" s="21">
        <v>92562</v>
      </c>
      <c r="C436" s="27" t="s">
        <v>203</v>
      </c>
      <c r="D436" s="28" t="s">
        <v>203</v>
      </c>
      <c r="E436" s="24">
        <v>88.070999999999998</v>
      </c>
      <c r="F436" s="28" t="s">
        <v>203</v>
      </c>
      <c r="G436" s="24">
        <v>20.614000000000001</v>
      </c>
      <c r="H436" s="28">
        <v>28.571000000000002</v>
      </c>
      <c r="I436" s="24">
        <v>289.64008991354467</v>
      </c>
      <c r="J436" s="24">
        <v>269.86971465444196</v>
      </c>
      <c r="K436" s="24">
        <v>1859.9909935407275</v>
      </c>
      <c r="L436" s="24">
        <v>25.738746137562998</v>
      </c>
    </row>
    <row r="437" spans="2:12">
      <c r="B437" s="21">
        <v>37387</v>
      </c>
      <c r="C437" s="27" t="s">
        <v>203</v>
      </c>
      <c r="D437" s="28" t="s">
        <v>203</v>
      </c>
      <c r="E437" s="24">
        <v>88.070999999999998</v>
      </c>
      <c r="F437" s="28" t="s">
        <v>203</v>
      </c>
      <c r="G437" s="24">
        <v>20.614000000000001</v>
      </c>
      <c r="H437" s="28">
        <v>28.571000000000002</v>
      </c>
      <c r="I437" s="24">
        <v>14253.409048991354</v>
      </c>
      <c r="J437" s="24">
        <v>13280.49385032475</v>
      </c>
      <c r="K437" s="24">
        <v>91531.571013837252</v>
      </c>
      <c r="L437" s="24">
        <v>1266.6232675743818</v>
      </c>
    </row>
    <row r="438" spans="2:12">
      <c r="B438" s="21">
        <v>13407</v>
      </c>
      <c r="C438" s="27">
        <v>194.96500750322838</v>
      </c>
      <c r="D438" s="28">
        <v>61463.543243489476</v>
      </c>
      <c r="E438" s="24">
        <v>94.421000000000006</v>
      </c>
      <c r="F438" s="28" t="s">
        <v>203</v>
      </c>
      <c r="G438" s="24">
        <v>7</v>
      </c>
      <c r="H438" s="28">
        <v>37.5</v>
      </c>
      <c r="I438" s="24">
        <v>964130.84918474685</v>
      </c>
      <c r="J438" s="24">
        <v>578301.18567352637</v>
      </c>
      <c r="K438" s="24">
        <v>1716175.1945528581</v>
      </c>
      <c r="L438" s="24">
        <v>4208658.8279117215</v>
      </c>
    </row>
    <row r="439" spans="2:12">
      <c r="B439" s="21">
        <v>75187</v>
      </c>
      <c r="C439" s="27" t="s">
        <v>203</v>
      </c>
      <c r="D439" s="28" t="s">
        <v>203</v>
      </c>
      <c r="E439" s="24">
        <v>83.073999999999998</v>
      </c>
      <c r="F439" s="28" t="s">
        <v>203</v>
      </c>
      <c r="G439" s="24">
        <v>25.956</v>
      </c>
      <c r="H439" s="28">
        <v>33.332999999999998</v>
      </c>
      <c r="I439" s="24">
        <v>3362.4499346842094</v>
      </c>
      <c r="J439" s="24">
        <v>2953.5085923392444</v>
      </c>
      <c r="K439" s="24">
        <v>54226.397683385483</v>
      </c>
      <c r="L439" s="24">
        <v>11945.220519299386</v>
      </c>
    </row>
    <row r="440" spans="2:12">
      <c r="B440" s="21">
        <v>99372</v>
      </c>
      <c r="C440" s="27" t="s">
        <v>203</v>
      </c>
      <c r="D440" s="28" t="s">
        <v>203</v>
      </c>
      <c r="E440" s="24">
        <v>71.206000000000003</v>
      </c>
      <c r="F440" s="28" t="s">
        <v>203</v>
      </c>
      <c r="G440" s="24">
        <v>26.422999999999998</v>
      </c>
      <c r="H440" s="28">
        <v>31.666499999999999</v>
      </c>
      <c r="I440" s="24">
        <v>617.9437238568745</v>
      </c>
      <c r="J440" s="24">
        <v>480.32939947369221</v>
      </c>
      <c r="K440" s="24">
        <v>2071.0535375390605</v>
      </c>
      <c r="L440" s="24">
        <v>122.06821338167406</v>
      </c>
    </row>
    <row r="441" spans="2:12">
      <c r="B441" s="21">
        <v>83206</v>
      </c>
      <c r="C441" s="27" t="s">
        <v>203</v>
      </c>
      <c r="D441" s="28" t="s">
        <v>203</v>
      </c>
      <c r="E441" s="24">
        <v>77.3</v>
      </c>
      <c r="F441" s="28" t="s">
        <v>203</v>
      </c>
      <c r="G441" s="24">
        <v>0.95</v>
      </c>
      <c r="H441" s="28">
        <v>31.666499999999999</v>
      </c>
      <c r="I441" s="24">
        <v>699.39787782057294</v>
      </c>
      <c r="J441" s="24">
        <v>6596.7480348559311</v>
      </c>
      <c r="K441" s="24">
        <v>15130.70039813623</v>
      </c>
      <c r="L441" s="24">
        <v>105204.14446438887</v>
      </c>
    </row>
    <row r="442" spans="2:12">
      <c r="B442" s="21">
        <v>82733</v>
      </c>
      <c r="C442" s="27" t="s">
        <v>203</v>
      </c>
      <c r="D442" s="28" t="s">
        <v>203</v>
      </c>
      <c r="E442" s="24">
        <v>88.070999999999998</v>
      </c>
      <c r="F442" s="28" t="s">
        <v>203</v>
      </c>
      <c r="G442" s="24">
        <v>20.614000000000001</v>
      </c>
      <c r="H442" s="28">
        <v>24.038499999999999</v>
      </c>
      <c r="I442" s="24">
        <v>24782.581807219227</v>
      </c>
      <c r="J442" s="24">
        <v>20918.041383311858</v>
      </c>
      <c r="K442" s="24">
        <v>72169.790173294066</v>
      </c>
      <c r="L442" s="24">
        <v>1037276.1158459517</v>
      </c>
    </row>
    <row r="443" spans="2:12">
      <c r="B443" s="21">
        <v>81738</v>
      </c>
      <c r="C443" s="27" t="s">
        <v>203</v>
      </c>
      <c r="D443" s="28" t="s">
        <v>203</v>
      </c>
      <c r="E443" s="24">
        <v>69.674999999999997</v>
      </c>
      <c r="F443" s="28" t="s">
        <v>203</v>
      </c>
      <c r="G443" s="24">
        <v>16.422000000000001</v>
      </c>
      <c r="H443" s="28">
        <v>25</v>
      </c>
      <c r="I443" s="24">
        <v>2699.2308997705727</v>
      </c>
      <c r="J443" s="24">
        <v>3477.179992794524</v>
      </c>
      <c r="K443" s="24">
        <v>23367.095413277315</v>
      </c>
      <c r="L443" s="24">
        <v>48467.925525013212</v>
      </c>
    </row>
    <row r="444" spans="2:12">
      <c r="B444" s="21">
        <v>58286</v>
      </c>
      <c r="C444" s="27" t="s">
        <v>203</v>
      </c>
      <c r="D444" s="28" t="s">
        <v>203</v>
      </c>
      <c r="E444" s="24">
        <v>77.674000000000007</v>
      </c>
      <c r="F444" s="28" t="s">
        <v>203</v>
      </c>
      <c r="G444" s="24">
        <v>27.4</v>
      </c>
      <c r="H444" s="28">
        <v>27.273</v>
      </c>
      <c r="I444" s="24">
        <v>3203.9313618513074</v>
      </c>
      <c r="J444" s="24">
        <v>1690.8975820442051</v>
      </c>
      <c r="K444" s="24">
        <v>20658.370580100451</v>
      </c>
      <c r="L444" s="24">
        <v>2507.9669937160547</v>
      </c>
    </row>
    <row r="445" spans="2:12">
      <c r="B445" s="21">
        <v>105390</v>
      </c>
      <c r="C445" s="27">
        <v>9.5120368950385501</v>
      </c>
      <c r="D445" s="28" t="s">
        <v>203</v>
      </c>
      <c r="E445" s="24">
        <v>85.263000000000005</v>
      </c>
      <c r="F445" s="28" t="s">
        <v>203</v>
      </c>
      <c r="G445" s="24">
        <v>0.35</v>
      </c>
      <c r="H445" s="28">
        <v>30.768999999999998</v>
      </c>
      <c r="I445" s="24">
        <v>26294.293747238356</v>
      </c>
      <c r="J445" s="24">
        <v>17253.966569064221</v>
      </c>
      <c r="K445" s="24">
        <v>390824.1146787334</v>
      </c>
      <c r="L445" s="24">
        <v>78226.961777967605</v>
      </c>
    </row>
    <row r="446" spans="2:12">
      <c r="B446" s="21">
        <v>99953</v>
      </c>
      <c r="C446" s="27">
        <v>0.1292616167109521</v>
      </c>
      <c r="D446" s="28" t="s">
        <v>203</v>
      </c>
      <c r="E446" s="24">
        <v>24.221</v>
      </c>
      <c r="F446" s="28" t="s">
        <v>203</v>
      </c>
      <c r="G446" s="24">
        <v>18.463500000000003</v>
      </c>
      <c r="H446" s="28">
        <v>33.332999999999998</v>
      </c>
      <c r="I446" s="24">
        <v>481.22190189106772</v>
      </c>
      <c r="J446" s="24">
        <v>693.04500660129213</v>
      </c>
      <c r="K446" s="24">
        <v>11589.338484478461</v>
      </c>
      <c r="L446" s="24">
        <v>42648.099558780195</v>
      </c>
    </row>
    <row r="447" spans="2:12">
      <c r="B447" s="21">
        <v>90512</v>
      </c>
      <c r="C447" s="27" t="s">
        <v>203</v>
      </c>
      <c r="D447" s="28" t="s">
        <v>203</v>
      </c>
      <c r="E447" s="24">
        <v>82.582999999999998</v>
      </c>
      <c r="F447" s="28" t="s">
        <v>203</v>
      </c>
      <c r="G447" s="24">
        <v>42.05</v>
      </c>
      <c r="H447" s="28">
        <v>27.5</v>
      </c>
      <c r="I447" s="24">
        <v>969.62120055588241</v>
      </c>
      <c r="J447" s="24">
        <v>2252.8420959626242</v>
      </c>
      <c r="K447" s="24">
        <v>9417.8384240691248</v>
      </c>
      <c r="L447" s="24">
        <v>3958.8352041886906</v>
      </c>
    </row>
    <row r="448" spans="2:12">
      <c r="B448" s="21">
        <v>73266</v>
      </c>
      <c r="C448" s="27">
        <v>165.92226881348631</v>
      </c>
      <c r="D448" s="28" t="s">
        <v>203</v>
      </c>
      <c r="E448" s="24">
        <v>83.994</v>
      </c>
      <c r="F448" s="28" t="s">
        <v>203</v>
      </c>
      <c r="G448" s="24">
        <v>4.3339999999999996</v>
      </c>
      <c r="H448" s="28">
        <v>27.273</v>
      </c>
      <c r="I448" s="24">
        <v>129695.86764779035</v>
      </c>
      <c r="J448" s="24">
        <v>78212.072959202502</v>
      </c>
      <c r="K448" s="24">
        <v>157431.25464896762</v>
      </c>
      <c r="L448" s="24">
        <v>6051314.2800959488</v>
      </c>
    </row>
    <row r="449" spans="2:12">
      <c r="B449" s="21">
        <v>81723</v>
      </c>
      <c r="C449" s="27">
        <v>0.65549006932445197</v>
      </c>
      <c r="D449" s="28" t="s">
        <v>203</v>
      </c>
      <c r="E449" s="24">
        <v>88.070999999999998</v>
      </c>
      <c r="F449" s="28" t="s">
        <v>203</v>
      </c>
      <c r="G449" s="24">
        <v>20.614000000000001</v>
      </c>
      <c r="H449" s="28">
        <v>25</v>
      </c>
      <c r="I449" s="24">
        <v>9840.7600469837616</v>
      </c>
      <c r="J449" s="24">
        <v>9093.7856266960735</v>
      </c>
      <c r="K449" s="24">
        <v>80366.117987122867</v>
      </c>
      <c r="L449" s="24">
        <v>1432309.317391651</v>
      </c>
    </row>
    <row r="450" spans="2:12">
      <c r="B450" s="21">
        <v>97338</v>
      </c>
      <c r="C450" s="27">
        <v>2.4102635297728874</v>
      </c>
      <c r="D450" s="28">
        <v>299.21363141168956</v>
      </c>
      <c r="E450" s="24">
        <v>75.956000000000003</v>
      </c>
      <c r="F450" s="28" t="s">
        <v>203</v>
      </c>
      <c r="G450" s="24">
        <v>20.76</v>
      </c>
      <c r="H450" s="28">
        <v>40</v>
      </c>
      <c r="I450" s="24">
        <v>51327.302890936277</v>
      </c>
      <c r="J450" s="24">
        <v>30438.748397491505</v>
      </c>
      <c r="K450" s="24">
        <v>375404.10270107922</v>
      </c>
      <c r="L450" s="24">
        <v>22301.643047097783</v>
      </c>
    </row>
    <row r="451" spans="2:12">
      <c r="B451" s="21">
        <v>87960</v>
      </c>
      <c r="C451" s="27" t="s">
        <v>203</v>
      </c>
      <c r="D451" s="28" t="s">
        <v>203</v>
      </c>
      <c r="E451" s="24">
        <v>59.32</v>
      </c>
      <c r="F451" s="28" t="s">
        <v>203</v>
      </c>
      <c r="G451" s="24">
        <v>6</v>
      </c>
      <c r="H451" s="28">
        <v>33.332999999999998</v>
      </c>
      <c r="I451" s="24">
        <v>388.71401769156711</v>
      </c>
      <c r="J451" s="24">
        <v>234.61479779616874</v>
      </c>
      <c r="K451" s="24">
        <v>2076.0645900042373</v>
      </c>
      <c r="L451" s="24">
        <v>788.90256029494037</v>
      </c>
    </row>
    <row r="452" spans="2:12">
      <c r="B452" s="21">
        <v>104939</v>
      </c>
      <c r="C452" s="27" t="s">
        <v>203</v>
      </c>
      <c r="D452" s="28" t="s">
        <v>203</v>
      </c>
      <c r="E452" s="24">
        <v>69.674999999999997</v>
      </c>
      <c r="F452" s="28" t="s">
        <v>203</v>
      </c>
      <c r="G452" s="24">
        <v>16.422000000000001</v>
      </c>
      <c r="H452" s="28">
        <v>25</v>
      </c>
      <c r="I452" s="24">
        <v>9382.2230183275751</v>
      </c>
      <c r="J452" s="24">
        <v>12086.286567791523</v>
      </c>
      <c r="K452" s="24">
        <v>81221.39550067448</v>
      </c>
      <c r="L452" s="24">
        <v>168469.05781569745</v>
      </c>
    </row>
    <row r="453" spans="2:12">
      <c r="B453" s="21">
        <v>58066</v>
      </c>
      <c r="C453" s="27" t="s">
        <v>203</v>
      </c>
      <c r="D453" s="28" t="s">
        <v>203</v>
      </c>
      <c r="E453" s="24">
        <v>88.070999999999998</v>
      </c>
      <c r="F453" s="28" t="s">
        <v>203</v>
      </c>
      <c r="G453" s="24">
        <v>20.614000000000001</v>
      </c>
      <c r="H453" s="28">
        <v>33.332999999999998</v>
      </c>
      <c r="I453" s="24">
        <v>1057.6184146965945</v>
      </c>
      <c r="J453" s="24">
        <v>1380.6041070592084</v>
      </c>
      <c r="K453" s="24">
        <v>6541.6807306342662</v>
      </c>
      <c r="L453" s="24">
        <v>19381.772339250212</v>
      </c>
    </row>
    <row r="454" spans="2:12">
      <c r="B454" s="21">
        <v>55233</v>
      </c>
      <c r="C454" s="27">
        <v>0</v>
      </c>
      <c r="D454" s="28">
        <v>0</v>
      </c>
      <c r="E454" s="24" t="s">
        <v>203</v>
      </c>
      <c r="F454" s="28" t="s">
        <v>203</v>
      </c>
      <c r="G454" s="24" t="s">
        <v>203</v>
      </c>
      <c r="H454" s="28" t="s">
        <v>203</v>
      </c>
      <c r="I454" s="24" t="s">
        <v>203</v>
      </c>
      <c r="J454" s="24" t="s">
        <v>203</v>
      </c>
      <c r="K454" s="24" t="s">
        <v>203</v>
      </c>
      <c r="L454" s="24" t="s">
        <v>203</v>
      </c>
    </row>
    <row r="455" spans="2:12">
      <c r="B455" s="21">
        <v>58303</v>
      </c>
      <c r="C455" s="27" t="s">
        <v>203</v>
      </c>
      <c r="D455" s="28" t="s">
        <v>203</v>
      </c>
      <c r="E455" s="24">
        <v>73.858999999999995</v>
      </c>
      <c r="F455" s="28" t="s">
        <v>203</v>
      </c>
      <c r="G455" s="24" t="s">
        <v>203</v>
      </c>
      <c r="H455" s="28">
        <v>20</v>
      </c>
      <c r="I455" s="24">
        <v>3277284.7838995098</v>
      </c>
      <c r="J455" s="24">
        <v>341.48973151348378</v>
      </c>
      <c r="K455" s="24">
        <v>158807.06721117647</v>
      </c>
      <c r="L455" s="24">
        <v>21538.562918365602</v>
      </c>
    </row>
    <row r="456" spans="2:12">
      <c r="B456" s="21">
        <v>82580</v>
      </c>
      <c r="C456" s="27" t="s">
        <v>203</v>
      </c>
      <c r="D456" s="28" t="s">
        <v>203</v>
      </c>
      <c r="E456" s="24">
        <v>83.073999999999998</v>
      </c>
      <c r="F456" s="28" t="s">
        <v>203</v>
      </c>
      <c r="G456" s="24">
        <v>25.956</v>
      </c>
      <c r="H456" s="28">
        <v>27.922000000000001</v>
      </c>
      <c r="I456" s="24">
        <v>4422.024212829615</v>
      </c>
      <c r="J456" s="24">
        <v>2124.1884011301172</v>
      </c>
      <c r="K456" s="24">
        <v>14826.414928262238</v>
      </c>
      <c r="L456" s="24">
        <v>1122.5593303459384</v>
      </c>
    </row>
    <row r="457" spans="2:12">
      <c r="B457" s="21">
        <v>60645</v>
      </c>
      <c r="C457" s="27" t="s">
        <v>203</v>
      </c>
      <c r="D457" s="28" t="s">
        <v>203</v>
      </c>
      <c r="E457" s="24">
        <v>87.378999999999991</v>
      </c>
      <c r="F457" s="28" t="s">
        <v>203</v>
      </c>
      <c r="G457" s="24">
        <v>20.614000000000001</v>
      </c>
      <c r="H457" s="28">
        <v>35</v>
      </c>
      <c r="I457" s="24">
        <v>3924.5495718503544</v>
      </c>
      <c r="J457" s="24">
        <v>6044.0685994628684</v>
      </c>
      <c r="K457" s="24">
        <v>52134.713055882159</v>
      </c>
      <c r="L457" s="24">
        <v>48009.263168974976</v>
      </c>
    </row>
    <row r="458" spans="2:12">
      <c r="B458" s="21">
        <v>85348</v>
      </c>
      <c r="C458" s="27">
        <v>0.30737518336687492</v>
      </c>
      <c r="D458" s="28" t="s">
        <v>203</v>
      </c>
      <c r="E458" s="24">
        <v>88.070999999999998</v>
      </c>
      <c r="F458" s="28" t="s">
        <v>203</v>
      </c>
      <c r="G458" s="24">
        <v>20.614000000000001</v>
      </c>
      <c r="H458" s="28">
        <v>28.571000000000002</v>
      </c>
      <c r="I458" s="24">
        <v>3785.788790583123</v>
      </c>
      <c r="J458" s="24">
        <v>6125.8083237305373</v>
      </c>
      <c r="K458" s="24">
        <v>71086.762852397194</v>
      </c>
      <c r="L458" s="24">
        <v>643184.81712395372</v>
      </c>
    </row>
    <row r="459" spans="2:12">
      <c r="B459" s="21">
        <v>68202</v>
      </c>
      <c r="C459" s="27" t="s">
        <v>203</v>
      </c>
      <c r="D459" s="28" t="s">
        <v>203</v>
      </c>
      <c r="E459" s="24">
        <v>82.582999999999998</v>
      </c>
      <c r="F459" s="28" t="s">
        <v>203</v>
      </c>
      <c r="G459" s="24">
        <v>42.05</v>
      </c>
      <c r="H459" s="28">
        <v>29.285499999999999</v>
      </c>
      <c r="I459" s="24">
        <v>901.65486027381974</v>
      </c>
      <c r="J459" s="24">
        <v>1183.7266523492322</v>
      </c>
      <c r="K459" s="24">
        <v>5876.8257875250956</v>
      </c>
      <c r="L459" s="24">
        <v>1074.5737184496975</v>
      </c>
    </row>
    <row r="460" spans="2:12">
      <c r="B460" s="21">
        <v>95163</v>
      </c>
      <c r="C460" s="27" t="s">
        <v>203</v>
      </c>
      <c r="D460" s="28" t="s">
        <v>203</v>
      </c>
      <c r="E460" s="24">
        <v>69.674999999999997</v>
      </c>
      <c r="F460" s="28" t="s">
        <v>203</v>
      </c>
      <c r="G460" s="24">
        <v>16.422000000000001</v>
      </c>
      <c r="H460" s="28">
        <v>25</v>
      </c>
      <c r="I460" s="24">
        <v>633.10660037581374</v>
      </c>
      <c r="J460" s="24">
        <v>815.57513450222177</v>
      </c>
      <c r="K460" s="24">
        <v>5480.7694810454004</v>
      </c>
      <c r="L460" s="24">
        <v>11368.187715625743</v>
      </c>
    </row>
    <row r="461" spans="2:12">
      <c r="B461" s="21">
        <v>94714</v>
      </c>
      <c r="C461" s="27" t="s">
        <v>203</v>
      </c>
      <c r="D461" s="28" t="s">
        <v>203</v>
      </c>
      <c r="E461" s="24">
        <v>78.468999999999994</v>
      </c>
      <c r="F461" s="28" t="s">
        <v>203</v>
      </c>
      <c r="G461" s="24">
        <v>18.96</v>
      </c>
      <c r="H461" s="28">
        <v>36.932000000000002</v>
      </c>
      <c r="I461" s="24">
        <v>576.93672773183312</v>
      </c>
      <c r="J461" s="24">
        <v>793.72177928205781</v>
      </c>
      <c r="K461" s="24">
        <v>6348.8179029061475</v>
      </c>
      <c r="L461" s="24">
        <v>89.557608167090734</v>
      </c>
    </row>
    <row r="462" spans="2:12">
      <c r="B462" s="21">
        <v>19221</v>
      </c>
      <c r="C462" s="27" t="s">
        <v>203</v>
      </c>
      <c r="D462" s="28" t="s">
        <v>203</v>
      </c>
      <c r="E462" s="24">
        <v>73.858999999999995</v>
      </c>
      <c r="F462" s="28" t="s">
        <v>203</v>
      </c>
      <c r="G462" s="24" t="s">
        <v>203</v>
      </c>
      <c r="H462" s="28">
        <v>30</v>
      </c>
      <c r="I462" s="24">
        <v>1080835.5026651791</v>
      </c>
      <c r="J462" s="24">
        <v>102.39584961280212</v>
      </c>
      <c r="K462" s="24">
        <v>52710.751151615717</v>
      </c>
      <c r="L462" s="24">
        <v>168995.75831983952</v>
      </c>
    </row>
    <row r="463" spans="2:12">
      <c r="B463" s="21">
        <v>62889</v>
      </c>
      <c r="C463" s="27" t="s">
        <v>203</v>
      </c>
      <c r="D463" s="28" t="s">
        <v>203</v>
      </c>
      <c r="E463" s="24">
        <v>58.222999999999999</v>
      </c>
      <c r="F463" s="28" t="s">
        <v>203</v>
      </c>
      <c r="G463" s="24">
        <v>12.744999999999999</v>
      </c>
      <c r="H463" s="28">
        <v>28.571000000000002</v>
      </c>
      <c r="I463" s="24">
        <v>1350.7174404139196</v>
      </c>
      <c r="J463" s="24">
        <v>1740.0099502175426</v>
      </c>
      <c r="K463" s="24">
        <v>11693.079681591042</v>
      </c>
      <c r="L463" s="24">
        <v>24253.794666215344</v>
      </c>
    </row>
    <row r="464" spans="2:12">
      <c r="B464" s="21">
        <v>92360</v>
      </c>
      <c r="C464" s="27" t="s">
        <v>203</v>
      </c>
      <c r="D464" s="28" t="s">
        <v>203</v>
      </c>
      <c r="E464" s="24">
        <v>88.070999999999998</v>
      </c>
      <c r="F464" s="28" t="s">
        <v>203</v>
      </c>
      <c r="G464" s="24">
        <v>20.614000000000001</v>
      </c>
      <c r="H464" s="28">
        <v>24.038499999999999</v>
      </c>
      <c r="I464" s="24">
        <v>3018.8291733836218</v>
      </c>
      <c r="J464" s="24">
        <v>2548.0796984433869</v>
      </c>
      <c r="K464" s="24">
        <v>8791.1852649932225</v>
      </c>
      <c r="L464" s="24">
        <v>126353.23566076701</v>
      </c>
    </row>
    <row r="465" spans="2:12">
      <c r="B465" s="21">
        <v>90504</v>
      </c>
      <c r="C465" s="27" t="s">
        <v>203</v>
      </c>
      <c r="D465" s="28" t="s">
        <v>203</v>
      </c>
      <c r="E465" s="24">
        <v>88.070999999999998</v>
      </c>
      <c r="F465" s="28" t="s">
        <v>203</v>
      </c>
      <c r="G465" s="24">
        <v>20.614000000000001</v>
      </c>
      <c r="H465" s="28">
        <v>24.038499999999999</v>
      </c>
      <c r="I465" s="24">
        <v>9763.5038996151852</v>
      </c>
      <c r="J465" s="24">
        <v>8241.0049205923933</v>
      </c>
      <c r="K465" s="24">
        <v>28432.470566327593</v>
      </c>
      <c r="L465" s="24">
        <v>408651.91047566687</v>
      </c>
    </row>
    <row r="466" spans="2:12">
      <c r="B466" s="21">
        <v>99439</v>
      </c>
      <c r="C466" s="27" t="s">
        <v>203</v>
      </c>
      <c r="D466" s="28" t="s">
        <v>203</v>
      </c>
      <c r="E466" s="24">
        <v>88.070999999999998</v>
      </c>
      <c r="F466" s="28" t="s">
        <v>203</v>
      </c>
      <c r="G466" s="24">
        <v>20.614000000000001</v>
      </c>
      <c r="H466" s="28">
        <v>28.571000000000002</v>
      </c>
      <c r="I466" s="24">
        <v>14248.579567723344</v>
      </c>
      <c r="J466" s="24">
        <v>13275.994021823399</v>
      </c>
      <c r="K466" s="24">
        <v>91500.557380107697</v>
      </c>
      <c r="L466" s="24">
        <v>1266.1940977299359</v>
      </c>
    </row>
    <row r="467" spans="2:12">
      <c r="B467" s="21">
        <v>62639</v>
      </c>
      <c r="C467" s="27" t="s">
        <v>203</v>
      </c>
      <c r="D467" s="28" t="s">
        <v>203</v>
      </c>
      <c r="E467" s="24">
        <v>58.222999999999999</v>
      </c>
      <c r="F467" s="28" t="s">
        <v>203</v>
      </c>
      <c r="G467" s="24">
        <v>12.744999999999999</v>
      </c>
      <c r="H467" s="28">
        <v>28.571000000000002</v>
      </c>
      <c r="I467" s="24">
        <v>680.83322045530167</v>
      </c>
      <c r="J467" s="24">
        <v>877.05729013748976</v>
      </c>
      <c r="K467" s="24">
        <v>5893.9322603389701</v>
      </c>
      <c r="L467" s="24">
        <v>12225.198725353512</v>
      </c>
    </row>
    <row r="468" spans="2:12">
      <c r="B468" s="21">
        <v>73339</v>
      </c>
      <c r="C468" s="27">
        <v>51.459291299351605</v>
      </c>
      <c r="D468" s="28" t="s">
        <v>203</v>
      </c>
      <c r="E468" s="24">
        <v>81.003</v>
      </c>
      <c r="F468" s="28" t="s">
        <v>203</v>
      </c>
      <c r="G468" s="24">
        <v>8.1</v>
      </c>
      <c r="H468" s="28">
        <v>25</v>
      </c>
      <c r="I468" s="24">
        <v>59414.81245728644</v>
      </c>
      <c r="J468" s="24">
        <v>100662.17024734884</v>
      </c>
      <c r="K468" s="24">
        <v>390336.10413816106</v>
      </c>
      <c r="L468" s="24">
        <v>53650.185938565053</v>
      </c>
    </row>
    <row r="469" spans="2:12">
      <c r="B469" s="21">
        <v>73326</v>
      </c>
      <c r="C469" s="27">
        <v>0.80230011743366103</v>
      </c>
      <c r="D469" s="28" t="s">
        <v>203</v>
      </c>
      <c r="E469" s="24">
        <v>69.674999999999997</v>
      </c>
      <c r="F469" s="28" t="s">
        <v>203</v>
      </c>
      <c r="G469" s="24">
        <v>16.422000000000001</v>
      </c>
      <c r="H469" s="28">
        <v>26.785499999999999</v>
      </c>
      <c r="I469" s="24">
        <v>4788.9894263186161</v>
      </c>
      <c r="J469" s="24">
        <v>6938.0656841300979</v>
      </c>
      <c r="K469" s="24">
        <v>85622.072576508857</v>
      </c>
      <c r="L469" s="24">
        <v>157239.86947604016</v>
      </c>
    </row>
    <row r="470" spans="2:12">
      <c r="B470" s="21">
        <v>80337</v>
      </c>
      <c r="C470" s="27" t="s">
        <v>203</v>
      </c>
      <c r="D470" s="28">
        <v>912.52960612371214</v>
      </c>
      <c r="E470" s="24">
        <v>77.585999999999999</v>
      </c>
      <c r="F470" s="28" t="s">
        <v>203</v>
      </c>
      <c r="G470" s="24">
        <v>12.337</v>
      </c>
      <c r="H470" s="28">
        <v>31.25</v>
      </c>
      <c r="I470" s="24">
        <v>21460.757037802701</v>
      </c>
      <c r="J470" s="24">
        <v>7526.2504772618868</v>
      </c>
      <c r="K470" s="24">
        <v>188299.38371758824</v>
      </c>
      <c r="L470" s="24">
        <v>179418.32816916716</v>
      </c>
    </row>
    <row r="471" spans="2:12">
      <c r="B471" s="21">
        <v>94790</v>
      </c>
      <c r="C471" s="27" t="s">
        <v>203</v>
      </c>
      <c r="D471" s="28" t="s">
        <v>203</v>
      </c>
      <c r="E471" s="24">
        <v>81.003</v>
      </c>
      <c r="F471" s="28" t="s">
        <v>203</v>
      </c>
      <c r="G471" s="24">
        <v>8.1</v>
      </c>
      <c r="H471" s="28">
        <v>25</v>
      </c>
      <c r="I471" s="24">
        <v>1663.0912829944155</v>
      </c>
      <c r="J471" s="24">
        <v>997.75204832783493</v>
      </c>
      <c r="K471" s="24">
        <v>4896.5779611641492</v>
      </c>
      <c r="L471" s="24">
        <v>306.17657294155055</v>
      </c>
    </row>
    <row r="472" spans="2:12">
      <c r="B472" s="21">
        <v>51044</v>
      </c>
      <c r="C472" s="27">
        <v>0.64677752195121951</v>
      </c>
      <c r="D472" s="28" t="s">
        <v>203</v>
      </c>
      <c r="E472" s="24">
        <v>88.070999999999998</v>
      </c>
      <c r="F472" s="28" t="s">
        <v>203</v>
      </c>
      <c r="G472" s="24">
        <v>20.614000000000001</v>
      </c>
      <c r="H472" s="28">
        <v>28.571000000000002</v>
      </c>
      <c r="I472" s="24">
        <v>12676.808814497164</v>
      </c>
      <c r="J472" s="24">
        <v>10329.146778674429</v>
      </c>
      <c r="K472" s="24">
        <v>107815.07814569537</v>
      </c>
      <c r="L472" s="24">
        <v>3505722.383566502</v>
      </c>
    </row>
    <row r="473" spans="2:12">
      <c r="B473" s="21">
        <v>99236</v>
      </c>
      <c r="C473" s="27">
        <v>0.42922783833793821</v>
      </c>
      <c r="D473" s="28" t="s">
        <v>203</v>
      </c>
      <c r="E473" s="24">
        <v>69.674999999999997</v>
      </c>
      <c r="F473" s="28" t="s">
        <v>203</v>
      </c>
      <c r="G473" s="24">
        <v>16.422000000000001</v>
      </c>
      <c r="H473" s="28">
        <v>22.222000000000001</v>
      </c>
      <c r="I473" s="24">
        <v>6773.791039577316</v>
      </c>
      <c r="J473" s="24">
        <v>10390.810929528936</v>
      </c>
      <c r="K473" s="24">
        <v>52992.76393369741</v>
      </c>
      <c r="L473" s="24">
        <v>19434.34020840214</v>
      </c>
    </row>
    <row r="474" spans="2:12">
      <c r="B474" s="21">
        <v>59809</v>
      </c>
      <c r="C474" s="27" t="s">
        <v>203</v>
      </c>
      <c r="D474" s="28" t="s">
        <v>203</v>
      </c>
      <c r="E474" s="24">
        <v>87.378999999999991</v>
      </c>
      <c r="F474" s="28" t="s">
        <v>203</v>
      </c>
      <c r="G474" s="24">
        <v>20.614000000000001</v>
      </c>
      <c r="H474" s="28">
        <v>35</v>
      </c>
      <c r="I474" s="24">
        <v>5515.7955962288106</v>
      </c>
      <c r="J474" s="24">
        <v>8494.6938123408472</v>
      </c>
      <c r="K474" s="24">
        <v>73273.229301752974</v>
      </c>
      <c r="L474" s="24">
        <v>67475.076443172395</v>
      </c>
    </row>
    <row r="475" spans="2:12">
      <c r="B475" s="21">
        <v>60703</v>
      </c>
      <c r="C475" s="27" t="s">
        <v>203</v>
      </c>
      <c r="D475" s="28" t="s">
        <v>203</v>
      </c>
      <c r="E475" s="24">
        <v>82.582999999999998</v>
      </c>
      <c r="F475" s="28" t="s">
        <v>203</v>
      </c>
      <c r="G475" s="24">
        <v>42.05</v>
      </c>
      <c r="H475" s="28">
        <v>21.111000000000001</v>
      </c>
      <c r="I475" s="24">
        <v>414.33857360260777</v>
      </c>
      <c r="J475" s="24">
        <v>2092.7624989379337</v>
      </c>
      <c r="K475" s="24">
        <v>12405.310059804307</v>
      </c>
      <c r="L475" s="24">
        <v>12528.50870200976</v>
      </c>
    </row>
    <row r="476" spans="2:12">
      <c r="B476" s="21">
        <v>19537</v>
      </c>
      <c r="C476" s="27">
        <v>28.912577821174327</v>
      </c>
      <c r="D476" s="28" t="s">
        <v>203</v>
      </c>
      <c r="E476" s="24">
        <v>81.003</v>
      </c>
      <c r="F476" s="28" t="s">
        <v>203</v>
      </c>
      <c r="G476" s="24">
        <v>8.1</v>
      </c>
      <c r="H476" s="28">
        <v>25</v>
      </c>
      <c r="I476" s="24">
        <v>33382.414439186359</v>
      </c>
      <c r="J476" s="24">
        <v>56557.382689050835</v>
      </c>
      <c r="K476" s="24">
        <v>219311.66757927716</v>
      </c>
      <c r="L476" s="24">
        <v>30143.539425090756</v>
      </c>
    </row>
    <row r="477" spans="2:12">
      <c r="B477" s="21">
        <v>95069</v>
      </c>
      <c r="C477" s="27" t="s">
        <v>203</v>
      </c>
      <c r="D477" s="28" t="s">
        <v>203</v>
      </c>
      <c r="E477" s="24">
        <v>81.003</v>
      </c>
      <c r="F477" s="28" t="s">
        <v>203</v>
      </c>
      <c r="G477" s="24">
        <v>8.1</v>
      </c>
      <c r="H477" s="28">
        <v>25</v>
      </c>
      <c r="I477" s="24">
        <v>1456.1578418682006</v>
      </c>
      <c r="J477" s="24">
        <v>873.6047649751979</v>
      </c>
      <c r="K477" s="24">
        <v>4287.3115080190837</v>
      </c>
      <c r="L477" s="24">
        <v>268.07994380346173</v>
      </c>
    </row>
    <row r="478" spans="2:12">
      <c r="B478" s="21">
        <v>61490</v>
      </c>
      <c r="C478" s="27" t="s">
        <v>203</v>
      </c>
      <c r="D478" s="28" t="s">
        <v>203</v>
      </c>
      <c r="E478" s="24">
        <v>87.845500000000001</v>
      </c>
      <c r="F478" s="28" t="s">
        <v>203</v>
      </c>
      <c r="G478" s="24">
        <v>20.2</v>
      </c>
      <c r="H478" s="28">
        <v>33.332999999999998</v>
      </c>
      <c r="I478" s="24">
        <v>8434.2810937037557</v>
      </c>
      <c r="J478" s="24">
        <v>7006.9905398866922</v>
      </c>
      <c r="K478" s="24">
        <v>111926.89244603782</v>
      </c>
      <c r="L478" s="24">
        <v>898990.45962312049</v>
      </c>
    </row>
    <row r="479" spans="2:12">
      <c r="B479" s="21">
        <v>89194</v>
      </c>
      <c r="C479" s="27" t="s">
        <v>203</v>
      </c>
      <c r="D479" s="28" t="s">
        <v>203</v>
      </c>
      <c r="E479" s="24">
        <v>52.030999999999999</v>
      </c>
      <c r="F479" s="28" t="s">
        <v>203</v>
      </c>
      <c r="G479" s="24">
        <v>22.748999999999999</v>
      </c>
      <c r="H479" s="28">
        <v>28.571000000000002</v>
      </c>
      <c r="I479" s="24">
        <v>348.65140685453565</v>
      </c>
      <c r="J479" s="24">
        <v>850.18637056212242</v>
      </c>
      <c r="K479" s="24">
        <v>6314.1489882669239</v>
      </c>
      <c r="L479" s="24">
        <v>445742.92815294216</v>
      </c>
    </row>
    <row r="480" spans="2:12">
      <c r="B480" s="21">
        <v>105536</v>
      </c>
      <c r="C480" s="27" t="s">
        <v>203</v>
      </c>
      <c r="D480" s="28" t="s">
        <v>203</v>
      </c>
      <c r="E480" s="24">
        <v>88.070999999999998</v>
      </c>
      <c r="F480" s="28" t="s">
        <v>203</v>
      </c>
      <c r="G480" s="24">
        <v>20.614000000000001</v>
      </c>
      <c r="H480" s="28">
        <v>24.038499999999999</v>
      </c>
      <c r="I480" s="24">
        <v>3659.0596006711812</v>
      </c>
      <c r="J480" s="24">
        <v>3088.4740236607608</v>
      </c>
      <c r="K480" s="24">
        <v>10655.611496260291</v>
      </c>
      <c r="L480" s="24">
        <v>153150.11001506777</v>
      </c>
    </row>
    <row r="481" spans="2:12">
      <c r="B481" s="21">
        <v>73236</v>
      </c>
      <c r="C481" s="27">
        <v>0.13028574800820975</v>
      </c>
      <c r="D481" s="28" t="s">
        <v>203</v>
      </c>
      <c r="E481" s="24">
        <v>83.073999999999998</v>
      </c>
      <c r="F481" s="28" t="s">
        <v>203</v>
      </c>
      <c r="G481" s="24">
        <v>25.956</v>
      </c>
      <c r="H481" s="28">
        <v>25</v>
      </c>
      <c r="I481" s="24">
        <v>1721.7104908987142</v>
      </c>
      <c r="J481" s="24">
        <v>3943.9946190620381</v>
      </c>
      <c r="K481" s="24">
        <v>56910.463513375682</v>
      </c>
      <c r="L481" s="24">
        <v>120397.28675537564</v>
      </c>
    </row>
    <row r="482" spans="2:12">
      <c r="B482" s="21">
        <v>82684</v>
      </c>
      <c r="C482" s="27" t="s">
        <v>203</v>
      </c>
      <c r="D482" s="28" t="s">
        <v>203</v>
      </c>
      <c r="E482" s="24">
        <v>78.468999999999994</v>
      </c>
      <c r="F482" s="28" t="s">
        <v>203</v>
      </c>
      <c r="G482" s="24">
        <v>18.96</v>
      </c>
      <c r="H482" s="28">
        <v>36.932000000000002</v>
      </c>
      <c r="I482" s="24">
        <v>206.78169995313309</v>
      </c>
      <c r="J482" s="24">
        <v>284.48030940068281</v>
      </c>
      <c r="K482" s="24">
        <v>2275.4997134903019</v>
      </c>
      <c r="L482" s="24">
        <v>32.09862289983279</v>
      </c>
    </row>
    <row r="483" spans="2:12">
      <c r="B483" s="21">
        <v>83092</v>
      </c>
      <c r="C483" s="27" t="s">
        <v>203</v>
      </c>
      <c r="D483" s="28" t="s">
        <v>203</v>
      </c>
      <c r="E483" s="24">
        <v>58.222999999999999</v>
      </c>
      <c r="F483" s="28" t="s">
        <v>203</v>
      </c>
      <c r="G483" s="24">
        <v>12.744999999999999</v>
      </c>
      <c r="H483" s="28">
        <v>28.571000000000002</v>
      </c>
      <c r="I483" s="24">
        <v>97.170709034637198</v>
      </c>
      <c r="J483" s="24">
        <v>125.17643996523019</v>
      </c>
      <c r="K483" s="24">
        <v>841.20098657386234</v>
      </c>
      <c r="L483" s="24">
        <v>1744.8197187521555</v>
      </c>
    </row>
    <row r="484" spans="2:12">
      <c r="B484" s="21">
        <v>84125</v>
      </c>
      <c r="C484" s="27" t="s">
        <v>203</v>
      </c>
      <c r="D484" s="28" t="s">
        <v>203</v>
      </c>
      <c r="E484" s="24">
        <v>81.003</v>
      </c>
      <c r="F484" s="28" t="s">
        <v>203</v>
      </c>
      <c r="G484" s="24">
        <v>8.1</v>
      </c>
      <c r="H484" s="28">
        <v>25</v>
      </c>
      <c r="I484" s="24">
        <v>17687.137206343225</v>
      </c>
      <c r="J484" s="24">
        <v>10611.189871015436</v>
      </c>
      <c r="K484" s="24">
        <v>52075.581855453369</v>
      </c>
      <c r="L484" s="24">
        <v>3256.2175692693731</v>
      </c>
    </row>
    <row r="485" spans="2:12">
      <c r="B485" s="21">
        <v>87116</v>
      </c>
      <c r="C485" s="27" t="s">
        <v>203</v>
      </c>
      <c r="D485" s="28" t="s">
        <v>203</v>
      </c>
      <c r="E485" s="24">
        <v>69.674999999999997</v>
      </c>
      <c r="F485" s="28" t="s">
        <v>203</v>
      </c>
      <c r="G485" s="24">
        <v>16.422000000000001</v>
      </c>
      <c r="H485" s="28">
        <v>25</v>
      </c>
      <c r="I485" s="24">
        <v>6141.4589494882548</v>
      </c>
      <c r="J485" s="24">
        <v>5403.9295552978065</v>
      </c>
      <c r="K485" s="24">
        <v>31468.007798622708</v>
      </c>
      <c r="L485" s="24">
        <v>11403.090879064517</v>
      </c>
    </row>
    <row r="486" spans="2:12">
      <c r="B486" s="21">
        <v>73125</v>
      </c>
      <c r="C486" s="27">
        <v>5.7800389066510931</v>
      </c>
      <c r="D486" s="28" t="s">
        <v>203</v>
      </c>
      <c r="E486" s="24">
        <v>69.674999999999997</v>
      </c>
      <c r="F486" s="28" t="s">
        <v>203</v>
      </c>
      <c r="G486" s="24">
        <v>16.422000000000001</v>
      </c>
      <c r="H486" s="28">
        <v>28.571000000000002</v>
      </c>
      <c r="I486" s="24">
        <v>114516.70333495327</v>
      </c>
      <c r="J486" s="24">
        <v>89040.405631980029</v>
      </c>
      <c r="K486" s="24">
        <v>459540.24880903022</v>
      </c>
      <c r="L486" s="24">
        <v>22165414.172047928</v>
      </c>
    </row>
    <row r="487" spans="2:12">
      <c r="B487" s="21">
        <v>94717</v>
      </c>
      <c r="C487" s="27">
        <v>0.13991316177967464</v>
      </c>
      <c r="D487" s="28" t="s">
        <v>203</v>
      </c>
      <c r="E487" s="24">
        <v>58.222999999999999</v>
      </c>
      <c r="F487" s="28" t="s">
        <v>203</v>
      </c>
      <c r="G487" s="24">
        <v>6</v>
      </c>
      <c r="H487" s="28">
        <v>33.332999999999998</v>
      </c>
      <c r="I487" s="24">
        <v>1169.1359807666249</v>
      </c>
      <c r="J487" s="24">
        <v>1901.1247944514994</v>
      </c>
      <c r="K487" s="24">
        <v>20309.459956979787</v>
      </c>
      <c r="L487" s="24">
        <v>18869.012683862176</v>
      </c>
    </row>
    <row r="488" spans="2:12">
      <c r="B488" s="21">
        <v>62860</v>
      </c>
      <c r="C488" s="27" t="s">
        <v>203</v>
      </c>
      <c r="D488" s="28" t="s">
        <v>203</v>
      </c>
      <c r="E488" s="24">
        <v>88.070999999999998</v>
      </c>
      <c r="F488" s="28" t="s">
        <v>203</v>
      </c>
      <c r="G488" s="24">
        <v>20.614000000000001</v>
      </c>
      <c r="H488" s="28">
        <v>25</v>
      </c>
      <c r="I488" s="24">
        <v>130509.48042559029</v>
      </c>
      <c r="J488" s="24">
        <v>12353.66011315086</v>
      </c>
      <c r="K488" s="24">
        <v>92307.873786814889</v>
      </c>
      <c r="L488" s="24">
        <v>3748.4043359121874</v>
      </c>
    </row>
    <row r="489" spans="2:12">
      <c r="B489" s="21">
        <v>90020</v>
      </c>
      <c r="C489" s="27" t="s">
        <v>203</v>
      </c>
      <c r="D489" s="28" t="s">
        <v>203</v>
      </c>
      <c r="E489" s="24">
        <v>48.820999999999998</v>
      </c>
      <c r="F489" s="28" t="s">
        <v>203</v>
      </c>
      <c r="G489" s="24">
        <v>22.495000000000001</v>
      </c>
      <c r="H489" s="28">
        <v>14.286</v>
      </c>
      <c r="I489" s="24">
        <v>53.099599176299805</v>
      </c>
      <c r="J489" s="24">
        <v>314.98780234907366</v>
      </c>
      <c r="K489" s="24">
        <v>1338.4394675967574</v>
      </c>
      <c r="L489" s="24">
        <v>3216.9475650725794</v>
      </c>
    </row>
    <row r="490" spans="2:12">
      <c r="B490" s="21">
        <v>99123</v>
      </c>
      <c r="C490" s="27" t="s">
        <v>203</v>
      </c>
      <c r="D490" s="28" t="s">
        <v>203</v>
      </c>
      <c r="E490" s="24">
        <v>81.003</v>
      </c>
      <c r="F490" s="28" t="s">
        <v>203</v>
      </c>
      <c r="G490" s="24">
        <v>8.1</v>
      </c>
      <c r="H490" s="28">
        <v>25</v>
      </c>
      <c r="I490" s="24">
        <v>11790.727749664225</v>
      </c>
      <c r="J490" s="24">
        <v>7073.7083909920457</v>
      </c>
      <c r="K490" s="24">
        <v>34715.002258409571</v>
      </c>
      <c r="L490" s="24">
        <v>2170.6833844857297</v>
      </c>
    </row>
    <row r="491" spans="2:12">
      <c r="B491" s="21">
        <v>104129</v>
      </c>
      <c r="C491" s="27" t="s">
        <v>203</v>
      </c>
      <c r="D491" s="28" t="s">
        <v>203</v>
      </c>
      <c r="E491" s="24">
        <v>81.003</v>
      </c>
      <c r="F491" s="28" t="s">
        <v>203</v>
      </c>
      <c r="G491" s="24">
        <v>8.1</v>
      </c>
      <c r="H491" s="28">
        <v>25</v>
      </c>
      <c r="I491" s="24">
        <v>1456.1578418682006</v>
      </c>
      <c r="J491" s="24">
        <v>873.6047649751979</v>
      </c>
      <c r="K491" s="24">
        <v>4287.3115080190837</v>
      </c>
      <c r="L491" s="24">
        <v>268.07994380346173</v>
      </c>
    </row>
    <row r="492" spans="2:12">
      <c r="B492" s="21">
        <v>85877</v>
      </c>
      <c r="C492" s="27" t="s">
        <v>203</v>
      </c>
      <c r="D492" s="28" t="s">
        <v>203</v>
      </c>
      <c r="E492" s="24">
        <v>88.070999999999998</v>
      </c>
      <c r="F492" s="28" t="s">
        <v>203</v>
      </c>
      <c r="G492" s="24">
        <v>20.614000000000001</v>
      </c>
      <c r="H492" s="28">
        <v>25</v>
      </c>
      <c r="I492" s="24">
        <v>4650.0333146636503</v>
      </c>
      <c r="J492" s="24">
        <v>5377.8026318122829</v>
      </c>
      <c r="K492" s="24">
        <v>15969.857090905161</v>
      </c>
      <c r="L492" s="24">
        <v>22416.803461854157</v>
      </c>
    </row>
    <row r="493" spans="2:12">
      <c r="B493" s="21">
        <v>96670</v>
      </c>
      <c r="C493" s="27" t="s">
        <v>203</v>
      </c>
      <c r="D493" s="28" t="s">
        <v>203</v>
      </c>
      <c r="E493" s="24">
        <v>72.194000000000003</v>
      </c>
      <c r="F493" s="28" t="s">
        <v>203</v>
      </c>
      <c r="G493" s="24">
        <v>12.026</v>
      </c>
      <c r="H493" s="28">
        <v>44.444000000000003</v>
      </c>
      <c r="I493" s="24">
        <v>6806.0854856449914</v>
      </c>
      <c r="J493" s="24">
        <v>29301.85744285916</v>
      </c>
      <c r="K493" s="24">
        <v>91613.398487802915</v>
      </c>
      <c r="L493" s="24">
        <v>7139.3439251176178</v>
      </c>
    </row>
    <row r="494" spans="2:12">
      <c r="B494" s="21">
        <v>63252</v>
      </c>
      <c r="C494" s="27" t="s">
        <v>203</v>
      </c>
      <c r="D494" s="28" t="s">
        <v>203</v>
      </c>
      <c r="E494" s="24">
        <v>58.222999999999999</v>
      </c>
      <c r="F494" s="28" t="s">
        <v>203</v>
      </c>
      <c r="G494" s="24">
        <v>22.495000000000001</v>
      </c>
      <c r="H494" s="28">
        <v>33.332999999999998</v>
      </c>
      <c r="I494" s="24">
        <v>49.990756224030925</v>
      </c>
      <c r="J494" s="24">
        <v>72.816505424438432</v>
      </c>
      <c r="K494" s="24">
        <v>1045.3149351443451</v>
      </c>
      <c r="L494" s="24">
        <v>5956.2887274696122</v>
      </c>
    </row>
    <row r="495" spans="2:12">
      <c r="B495" s="21">
        <v>99441</v>
      </c>
      <c r="C495" s="27" t="s">
        <v>203</v>
      </c>
      <c r="D495" s="28" t="s">
        <v>203</v>
      </c>
      <c r="E495" s="24">
        <v>71.206000000000003</v>
      </c>
      <c r="F495" s="28" t="s">
        <v>203</v>
      </c>
      <c r="G495" s="24">
        <v>26.422999999999998</v>
      </c>
      <c r="H495" s="28">
        <v>31.666499999999999</v>
      </c>
      <c r="I495" s="24">
        <v>501.43750589642428</v>
      </c>
      <c r="J495" s="24">
        <v>389.76878764546097</v>
      </c>
      <c r="K495" s="24">
        <v>1680.5800922449159</v>
      </c>
      <c r="L495" s="24">
        <v>99.053648583566257</v>
      </c>
    </row>
    <row r="496" spans="2:12">
      <c r="B496" s="21">
        <v>91000</v>
      </c>
      <c r="C496" s="27" t="s">
        <v>203</v>
      </c>
      <c r="D496" s="28" t="s">
        <v>203</v>
      </c>
      <c r="E496" s="24">
        <v>59.32</v>
      </c>
      <c r="F496" s="28" t="s">
        <v>203</v>
      </c>
      <c r="G496" s="24">
        <v>6</v>
      </c>
      <c r="H496" s="28">
        <v>33.332999999999998</v>
      </c>
      <c r="I496" s="24">
        <v>2667.7597647402417</v>
      </c>
      <c r="J496" s="24">
        <v>1610.1706892132611</v>
      </c>
      <c r="K496" s="24">
        <v>14248.11385785896</v>
      </c>
      <c r="L496" s="24">
        <v>5414.2696503560182</v>
      </c>
    </row>
    <row r="497" spans="2:12">
      <c r="B497" s="21">
        <v>96870</v>
      </c>
      <c r="C497" s="27" t="s">
        <v>203</v>
      </c>
      <c r="D497" s="28" t="s">
        <v>203</v>
      </c>
      <c r="E497" s="24">
        <v>69.674999999999997</v>
      </c>
      <c r="F497" s="28" t="s">
        <v>203</v>
      </c>
      <c r="G497" s="24">
        <v>16.422000000000001</v>
      </c>
      <c r="H497" s="28">
        <v>25</v>
      </c>
      <c r="I497" s="24">
        <v>102.78362164955631</v>
      </c>
      <c r="J497" s="24">
        <v>132.40703224654737</v>
      </c>
      <c r="K497" s="24">
        <v>889.79223459968568</v>
      </c>
      <c r="L497" s="24">
        <v>1845.603101137166</v>
      </c>
    </row>
    <row r="498" spans="2:12">
      <c r="B498" s="21">
        <v>62753</v>
      </c>
      <c r="C498" s="27" t="s">
        <v>203</v>
      </c>
      <c r="D498" s="28" t="s">
        <v>203</v>
      </c>
      <c r="E498" s="24">
        <v>73.858999999999995</v>
      </c>
      <c r="F498" s="28" t="s">
        <v>203</v>
      </c>
      <c r="G498" s="24" t="s">
        <v>203</v>
      </c>
      <c r="H498" s="28">
        <v>33.332999999999998</v>
      </c>
      <c r="I498" s="24">
        <v>14461.932828573788</v>
      </c>
      <c r="J498" s="24">
        <v>376.0472171344166</v>
      </c>
      <c r="K498" s="24">
        <v>20904.610846146716</v>
      </c>
      <c r="L498" s="24">
        <v>204844.70788104687</v>
      </c>
    </row>
    <row r="499" spans="2:12">
      <c r="B499" s="21">
        <v>87420</v>
      </c>
      <c r="C499" s="27" t="s">
        <v>203</v>
      </c>
      <c r="D499" s="28" t="s">
        <v>203</v>
      </c>
      <c r="E499" s="24">
        <v>58.222999999999999</v>
      </c>
      <c r="F499" s="28" t="s">
        <v>203</v>
      </c>
      <c r="G499" s="24">
        <v>24.748000000000001</v>
      </c>
      <c r="H499" s="28">
        <v>25</v>
      </c>
      <c r="I499" s="24">
        <v>648.91072079431831</v>
      </c>
      <c r="J499" s="24">
        <v>835.92288172390215</v>
      </c>
      <c r="K499" s="24">
        <v>5604.5553478240809</v>
      </c>
      <c r="L499" s="24">
        <v>2506.4725465634647</v>
      </c>
    </row>
    <row r="500" spans="2:12">
      <c r="B500" s="21">
        <v>12755</v>
      </c>
      <c r="C500" s="27" t="s">
        <v>203</v>
      </c>
      <c r="D500" s="28" t="s">
        <v>203</v>
      </c>
      <c r="E500" s="24">
        <v>73.858999999999995</v>
      </c>
      <c r="F500" s="28" t="s">
        <v>203</v>
      </c>
      <c r="G500" s="24" t="s">
        <v>203</v>
      </c>
      <c r="H500" s="28">
        <v>20</v>
      </c>
      <c r="I500" s="24">
        <v>1356668.7289456273</v>
      </c>
      <c r="J500" s="24">
        <v>141.36349769675289</v>
      </c>
      <c r="K500" s="24">
        <v>65739.963484227948</v>
      </c>
      <c r="L500" s="24">
        <v>8916.129266925027</v>
      </c>
    </row>
    <row r="501" spans="2:12">
      <c r="B501" s="21">
        <v>91845</v>
      </c>
      <c r="C501" s="27" t="s">
        <v>203</v>
      </c>
      <c r="D501" s="28" t="s">
        <v>203</v>
      </c>
      <c r="E501" s="24">
        <v>83.073999999999998</v>
      </c>
      <c r="F501" s="28" t="s">
        <v>203</v>
      </c>
      <c r="G501" s="24">
        <v>25.956</v>
      </c>
      <c r="H501" s="28">
        <v>28.571000000000002</v>
      </c>
      <c r="I501" s="24">
        <v>16165.726341829342</v>
      </c>
      <c r="J501" s="24">
        <v>20491.725705706034</v>
      </c>
      <c r="K501" s="24">
        <v>66337.131449468259</v>
      </c>
      <c r="L501" s="24">
        <v>445.6115030120564</v>
      </c>
    </row>
    <row r="502" spans="2:12">
      <c r="B502" s="21">
        <v>81882</v>
      </c>
      <c r="C502" s="27" t="s">
        <v>203</v>
      </c>
      <c r="D502" s="28" t="s">
        <v>203</v>
      </c>
      <c r="E502" s="24">
        <v>88.070999999999998</v>
      </c>
      <c r="F502" s="28" t="s">
        <v>203</v>
      </c>
      <c r="G502" s="24">
        <v>20.614000000000001</v>
      </c>
      <c r="H502" s="28">
        <v>28.571000000000002</v>
      </c>
      <c r="I502" s="24">
        <v>589.28908657579257</v>
      </c>
      <c r="J502" s="24">
        <v>549.06514388479673</v>
      </c>
      <c r="K502" s="24">
        <v>3784.2565024406158</v>
      </c>
      <c r="L502" s="24">
        <v>52.366929610946144</v>
      </c>
    </row>
    <row r="503" spans="2:12">
      <c r="B503" s="21">
        <v>94938</v>
      </c>
      <c r="C503" s="27">
        <v>0.18578748760527466</v>
      </c>
      <c r="D503" s="28" t="s">
        <v>203</v>
      </c>
      <c r="E503" s="24">
        <v>71.206000000000003</v>
      </c>
      <c r="F503" s="28" t="s">
        <v>203</v>
      </c>
      <c r="G503" s="24">
        <v>26.422999999999998</v>
      </c>
      <c r="H503" s="28">
        <v>36.606999999999999</v>
      </c>
      <c r="I503" s="24">
        <v>245.52297148453053</v>
      </c>
      <c r="J503" s="24">
        <v>206.68978936183186</v>
      </c>
      <c r="K503" s="24">
        <v>1481.5416529476272</v>
      </c>
      <c r="L503" s="24">
        <v>193.6998178244724</v>
      </c>
    </row>
    <row r="504" spans="2:12">
      <c r="B504" s="21">
        <v>62741</v>
      </c>
      <c r="C504" s="27" t="s">
        <v>203</v>
      </c>
      <c r="D504" s="28" t="s">
        <v>203</v>
      </c>
      <c r="E504" s="24">
        <v>50.787000000000006</v>
      </c>
      <c r="F504" s="28" t="s">
        <v>203</v>
      </c>
      <c r="G504" s="24">
        <v>16.167000000000002</v>
      </c>
      <c r="H504" s="28">
        <v>35.416499999999999</v>
      </c>
      <c r="I504" s="24">
        <v>5076.0685433485387</v>
      </c>
      <c r="J504" s="24">
        <v>15771.4868110726</v>
      </c>
      <c r="K504" s="24">
        <v>42507.446393591956</v>
      </c>
      <c r="L504" s="24">
        <v>118625.55602829304</v>
      </c>
    </row>
    <row r="505" spans="2:12">
      <c r="B505" s="21">
        <v>55970</v>
      </c>
      <c r="C505" s="27" t="s">
        <v>203</v>
      </c>
      <c r="D505" s="28" t="s">
        <v>203</v>
      </c>
      <c r="E505" s="24">
        <v>71.206000000000003</v>
      </c>
      <c r="F505" s="28" t="s">
        <v>203</v>
      </c>
      <c r="G505" s="24">
        <v>26.422999999999998</v>
      </c>
      <c r="H505" s="28">
        <v>31.666499999999999</v>
      </c>
      <c r="I505" s="24">
        <v>12007.167232517022</v>
      </c>
      <c r="J505" s="24">
        <v>9333.2049562346801</v>
      </c>
      <c r="K505" s="24">
        <v>40242.315299389898</v>
      </c>
      <c r="L505" s="24">
        <v>2371.8882404052219</v>
      </c>
    </row>
    <row r="506" spans="2:12">
      <c r="B506" s="21">
        <v>88866</v>
      </c>
      <c r="C506" s="27">
        <v>1.0498775503729996</v>
      </c>
      <c r="D506" s="28" t="s">
        <v>203</v>
      </c>
      <c r="E506" s="24">
        <v>71.206000000000003</v>
      </c>
      <c r="F506" s="28" t="s">
        <v>203</v>
      </c>
      <c r="G506" s="24">
        <v>26.422999999999998</v>
      </c>
      <c r="H506" s="28">
        <v>36.606999999999999</v>
      </c>
      <c r="I506" s="24">
        <v>1387.4403447994121</v>
      </c>
      <c r="J506" s="24">
        <v>1167.9956090657126</v>
      </c>
      <c r="K506" s="24">
        <v>8372.1317372939156</v>
      </c>
      <c r="L506" s="24">
        <v>1094.58980723888</v>
      </c>
    </row>
    <row r="507" spans="2:12">
      <c r="B507" s="21">
        <v>58110</v>
      </c>
      <c r="C507" s="27" t="s">
        <v>203</v>
      </c>
      <c r="D507" s="28" t="s">
        <v>203</v>
      </c>
      <c r="E507" s="24">
        <v>78.468999999999994</v>
      </c>
      <c r="F507" s="28" t="s">
        <v>203</v>
      </c>
      <c r="G507" s="24">
        <v>12.1815</v>
      </c>
      <c r="H507" s="28">
        <v>33.332999999999998</v>
      </c>
      <c r="I507" s="24">
        <v>26801.771984216743</v>
      </c>
      <c r="J507" s="24">
        <v>2123.8892646052032</v>
      </c>
      <c r="K507" s="24">
        <v>16064.008089742742</v>
      </c>
      <c r="L507" s="24">
        <v>421.40839284035002</v>
      </c>
    </row>
    <row r="508" spans="2:12">
      <c r="B508" s="21">
        <v>90550</v>
      </c>
      <c r="C508" s="27" t="s">
        <v>203</v>
      </c>
      <c r="D508" s="28" t="s">
        <v>203</v>
      </c>
      <c r="E508" s="24">
        <v>77.585999999999999</v>
      </c>
      <c r="F508" s="28" t="s">
        <v>203</v>
      </c>
      <c r="G508" s="24">
        <v>18.96</v>
      </c>
      <c r="H508" s="28">
        <v>37.5</v>
      </c>
      <c r="I508" s="24">
        <v>11846.791786932801</v>
      </c>
      <c r="J508" s="24">
        <v>8829.8798808941046</v>
      </c>
      <c r="K508" s="24">
        <v>44880.110653595737</v>
      </c>
      <c r="L508" s="24">
        <v>59390.008024001065</v>
      </c>
    </row>
    <row r="509" spans="2:12">
      <c r="B509" s="21">
        <v>94785</v>
      </c>
      <c r="C509" s="27" t="s">
        <v>203</v>
      </c>
      <c r="D509" s="28" t="s">
        <v>203</v>
      </c>
      <c r="E509" s="24">
        <v>69.674999999999997</v>
      </c>
      <c r="F509" s="28" t="s">
        <v>203</v>
      </c>
      <c r="G509" s="24">
        <v>16.422000000000001</v>
      </c>
      <c r="H509" s="28">
        <v>25</v>
      </c>
      <c r="I509" s="24">
        <v>1221.611104171712</v>
      </c>
      <c r="J509" s="24">
        <v>1074.9075106109078</v>
      </c>
      <c r="K509" s="24">
        <v>6259.3706266102663</v>
      </c>
      <c r="L509" s="24">
        <v>2268.2138811503623</v>
      </c>
    </row>
    <row r="510" spans="2:12">
      <c r="B510" s="21">
        <v>111673</v>
      </c>
      <c r="C510" s="27" t="s">
        <v>203</v>
      </c>
      <c r="D510" s="28" t="s">
        <v>203</v>
      </c>
      <c r="E510" s="24">
        <v>69.674999999999997</v>
      </c>
      <c r="F510" s="28" t="s">
        <v>203</v>
      </c>
      <c r="G510" s="24">
        <v>16.422000000000001</v>
      </c>
      <c r="H510" s="28">
        <v>25</v>
      </c>
      <c r="I510" s="24">
        <v>620.26917917232822</v>
      </c>
      <c r="J510" s="24">
        <v>545.78089296663882</v>
      </c>
      <c r="K510" s="24">
        <v>3178.1756628148669</v>
      </c>
      <c r="L510" s="24">
        <v>1151.678433049557</v>
      </c>
    </row>
    <row r="511" spans="2:12">
      <c r="B511" s="21">
        <v>106820</v>
      </c>
      <c r="C511" s="27" t="s">
        <v>203</v>
      </c>
      <c r="D511" s="28" t="s">
        <v>203</v>
      </c>
      <c r="E511" s="24">
        <v>69.674999999999997</v>
      </c>
      <c r="F511" s="28" t="s">
        <v>203</v>
      </c>
      <c r="G511" s="24">
        <v>16.422000000000001</v>
      </c>
      <c r="H511" s="28">
        <v>25</v>
      </c>
      <c r="I511" s="24">
        <v>935.61412952317835</v>
      </c>
      <c r="J511" s="24">
        <v>823.25598664236463</v>
      </c>
      <c r="K511" s="24">
        <v>4793.9606804324985</v>
      </c>
      <c r="L511" s="24">
        <v>1737.1919334539625</v>
      </c>
    </row>
    <row r="512" spans="2:12">
      <c r="B512" s="21">
        <v>108902</v>
      </c>
      <c r="C512" s="27" t="s">
        <v>203</v>
      </c>
      <c r="D512" s="28" t="s">
        <v>203</v>
      </c>
      <c r="E512" s="24">
        <v>83.073999999999998</v>
      </c>
      <c r="F512" s="28" t="s">
        <v>203</v>
      </c>
      <c r="G512" s="24">
        <v>25.956</v>
      </c>
      <c r="H512" s="28">
        <v>33.332999999999998</v>
      </c>
      <c r="I512" s="24">
        <v>620.18372297815597</v>
      </c>
      <c r="J512" s="24">
        <v>2296.4375562513646</v>
      </c>
      <c r="K512" s="24">
        <v>4490.7244893396219</v>
      </c>
      <c r="L512" s="24">
        <v>3037.4859256692762</v>
      </c>
    </row>
    <row r="513" spans="2:12">
      <c r="B513" s="21">
        <v>105170</v>
      </c>
      <c r="C513" s="27" t="s">
        <v>203</v>
      </c>
      <c r="D513" s="28" t="s">
        <v>203</v>
      </c>
      <c r="E513" s="24">
        <v>81.003</v>
      </c>
      <c r="F513" s="28" t="s">
        <v>203</v>
      </c>
      <c r="G513" s="24">
        <v>8.1</v>
      </c>
      <c r="H513" s="28">
        <v>27.273</v>
      </c>
      <c r="I513" s="24">
        <v>5732.6386301411576</v>
      </c>
      <c r="J513" s="24">
        <v>9046.0347163512797</v>
      </c>
      <c r="K513" s="24">
        <v>56107.958291895047</v>
      </c>
      <c r="L513" s="24">
        <v>56824.364343729081</v>
      </c>
    </row>
    <row r="514" spans="2:12">
      <c r="B514" s="21">
        <v>89376</v>
      </c>
      <c r="C514" s="27">
        <v>0.84079241582543296</v>
      </c>
      <c r="D514" s="28">
        <v>75.989019282660379</v>
      </c>
      <c r="E514" s="24">
        <v>71.45</v>
      </c>
      <c r="F514" s="28" t="s">
        <v>203</v>
      </c>
      <c r="G514" s="24">
        <v>12.337</v>
      </c>
      <c r="H514" s="28">
        <v>33.332999999999998</v>
      </c>
      <c r="I514" s="24">
        <v>5208.9612150035027</v>
      </c>
      <c r="J514" s="24">
        <v>14131.847984204776</v>
      </c>
      <c r="K514" s="24">
        <v>101776.31733183107</v>
      </c>
      <c r="L514" s="24">
        <v>59333.103184172018</v>
      </c>
    </row>
    <row r="515" spans="2:12">
      <c r="B515" s="21">
        <v>88592</v>
      </c>
      <c r="C515" s="27" t="s">
        <v>203</v>
      </c>
      <c r="D515" s="28" t="s">
        <v>203</v>
      </c>
      <c r="E515" s="24">
        <v>69.674999999999997</v>
      </c>
      <c r="F515" s="28" t="s">
        <v>203</v>
      </c>
      <c r="G515" s="24">
        <v>16.422000000000001</v>
      </c>
      <c r="H515" s="28">
        <v>25</v>
      </c>
      <c r="I515" s="24">
        <v>812.82131533191307</v>
      </c>
      <c r="J515" s="24">
        <v>1047.0856774903132</v>
      </c>
      <c r="K515" s="24">
        <v>7036.5500153842922</v>
      </c>
      <c r="L515" s="24">
        <v>14595.180790201752</v>
      </c>
    </row>
    <row r="516" spans="2:12">
      <c r="B516" s="21">
        <v>29163</v>
      </c>
      <c r="C516" s="27" t="s">
        <v>203</v>
      </c>
      <c r="D516" s="28" t="s">
        <v>203</v>
      </c>
      <c r="E516" s="24">
        <v>81.003</v>
      </c>
      <c r="F516" s="28" t="s">
        <v>203</v>
      </c>
      <c r="G516" s="24">
        <v>8.1</v>
      </c>
      <c r="H516" s="28">
        <v>25</v>
      </c>
      <c r="I516" s="24">
        <v>28372.610259431181</v>
      </c>
      <c r="J516" s="24">
        <v>17021.813710540544</v>
      </c>
      <c r="K516" s="24">
        <v>83536.423717456928</v>
      </c>
      <c r="L516" s="24">
        <v>5223.4225886854629</v>
      </c>
    </row>
    <row r="517" spans="2:12">
      <c r="B517" s="21">
        <v>41340</v>
      </c>
      <c r="C517" s="27" t="s">
        <v>203</v>
      </c>
      <c r="D517" s="28" t="s">
        <v>203</v>
      </c>
      <c r="E517" s="24">
        <v>83.073999999999998</v>
      </c>
      <c r="F517" s="28" t="s">
        <v>203</v>
      </c>
      <c r="G517" s="24">
        <v>25.956</v>
      </c>
      <c r="H517" s="28">
        <v>27.922000000000001</v>
      </c>
      <c r="I517" s="24">
        <v>5981.7744589485983</v>
      </c>
      <c r="J517" s="24">
        <v>2873.4387946157972</v>
      </c>
      <c r="K517" s="24">
        <v>20056.034491702256</v>
      </c>
      <c r="L517" s="24">
        <v>1518.5119772605165</v>
      </c>
    </row>
    <row r="518" spans="2:12">
      <c r="B518" s="21">
        <v>84230</v>
      </c>
      <c r="C518" s="27" t="s">
        <v>203</v>
      </c>
      <c r="D518" s="28" t="s">
        <v>203</v>
      </c>
      <c r="E518" s="24">
        <v>79.784999999999997</v>
      </c>
      <c r="F518" s="28" t="s">
        <v>203</v>
      </c>
      <c r="G518" s="24">
        <v>12.125</v>
      </c>
      <c r="H518" s="28">
        <v>33.332999999999998</v>
      </c>
      <c r="I518" s="24">
        <v>2525.8726342585878</v>
      </c>
      <c r="J518" s="24">
        <v>4293.2439074072581</v>
      </c>
      <c r="K518" s="24">
        <v>13002.261379514011</v>
      </c>
      <c r="L518" s="24">
        <v>86.500644398093399</v>
      </c>
    </row>
    <row r="519" spans="2:12">
      <c r="B519" s="21">
        <v>19881</v>
      </c>
      <c r="C519" s="27">
        <v>0.4659170739449579</v>
      </c>
      <c r="D519" s="28" t="s">
        <v>203</v>
      </c>
      <c r="E519" s="24">
        <v>86.043999999999997</v>
      </c>
      <c r="F519" s="28" t="s">
        <v>203</v>
      </c>
      <c r="G519" s="24">
        <v>20.614000000000001</v>
      </c>
      <c r="H519" s="28">
        <v>23.333500000000001</v>
      </c>
      <c r="I519" s="24">
        <v>5680.4414872217267</v>
      </c>
      <c r="J519" s="24">
        <v>9353.3992037107873</v>
      </c>
      <c r="K519" s="24">
        <v>60270.845840474845</v>
      </c>
      <c r="L519" s="24">
        <v>1883180.823360808</v>
      </c>
    </row>
    <row r="520" spans="2:12">
      <c r="B520" s="21">
        <v>56584</v>
      </c>
      <c r="C520" s="27">
        <v>0.93486866929294388</v>
      </c>
      <c r="D520" s="28">
        <v>156.1193975211234</v>
      </c>
      <c r="E520" s="24">
        <v>99.585999999999999</v>
      </c>
      <c r="F520" s="28" t="s">
        <v>203</v>
      </c>
      <c r="G520" s="24">
        <v>17.358000000000001</v>
      </c>
      <c r="H520" s="28">
        <v>26.785499999999999</v>
      </c>
      <c r="I520" s="24">
        <v>58462.978081625253</v>
      </c>
      <c r="J520" s="24">
        <v>5358.7628482915552</v>
      </c>
      <c r="K520" s="24">
        <v>39611.843867574171</v>
      </c>
      <c r="L520" s="24">
        <v>576042.64244118938</v>
      </c>
    </row>
    <row r="521" spans="2:12">
      <c r="B521" s="21">
        <v>64386</v>
      </c>
      <c r="C521" s="27" t="s">
        <v>203</v>
      </c>
      <c r="D521" s="28" t="s">
        <v>203</v>
      </c>
      <c r="E521" s="24">
        <v>69.674999999999997</v>
      </c>
      <c r="F521" s="28" t="s">
        <v>203</v>
      </c>
      <c r="G521" s="24">
        <v>16.422000000000001</v>
      </c>
      <c r="H521" s="28">
        <v>25</v>
      </c>
      <c r="I521" s="24">
        <v>1216.7018394229844</v>
      </c>
      <c r="J521" s="24">
        <v>1567.3691693428282</v>
      </c>
      <c r="K521" s="24">
        <v>10532.92179402786</v>
      </c>
      <c r="L521" s="24">
        <v>21847.339604889741</v>
      </c>
    </row>
    <row r="522" spans="2:12">
      <c r="B522" s="21">
        <v>73383</v>
      </c>
      <c r="C522" s="27" t="s">
        <v>203</v>
      </c>
      <c r="D522" s="28" t="s">
        <v>203</v>
      </c>
      <c r="E522" s="24">
        <v>81.003</v>
      </c>
      <c r="F522" s="28" t="s">
        <v>203</v>
      </c>
      <c r="G522" s="24">
        <v>8.1</v>
      </c>
      <c r="H522" s="28">
        <v>25</v>
      </c>
      <c r="I522" s="24">
        <v>28585.460849690142</v>
      </c>
      <c r="J522" s="24">
        <v>17149.510917897849</v>
      </c>
      <c r="K522" s="24">
        <v>84163.111813257798</v>
      </c>
      <c r="L522" s="24">
        <v>5262.6085702010032</v>
      </c>
    </row>
    <row r="523" spans="2:12">
      <c r="B523" s="21">
        <v>104732</v>
      </c>
      <c r="C523" s="27" t="s">
        <v>203</v>
      </c>
      <c r="D523" s="28" t="s">
        <v>203</v>
      </c>
      <c r="E523" s="24">
        <v>83.073999999999998</v>
      </c>
      <c r="F523" s="28" t="s">
        <v>203</v>
      </c>
      <c r="G523" s="24">
        <v>25.956</v>
      </c>
      <c r="H523" s="28">
        <v>30</v>
      </c>
      <c r="I523" s="24">
        <v>4912.2437995056744</v>
      </c>
      <c r="J523" s="24">
        <v>11702.431334965479</v>
      </c>
      <c r="K523" s="24">
        <v>74212.492132320505</v>
      </c>
      <c r="L523" s="24">
        <v>34281.218940070787</v>
      </c>
    </row>
    <row r="524" spans="2:12">
      <c r="B524" s="21">
        <v>105373</v>
      </c>
      <c r="C524" s="27" t="s">
        <v>203</v>
      </c>
      <c r="D524" s="28" t="s">
        <v>203</v>
      </c>
      <c r="E524" s="24">
        <v>58.222999999999999</v>
      </c>
      <c r="F524" s="28" t="s">
        <v>203</v>
      </c>
      <c r="G524" s="24">
        <v>12.744999999999999</v>
      </c>
      <c r="H524" s="28">
        <v>28.571000000000002</v>
      </c>
      <c r="I524" s="24">
        <v>1725.4546546501415</v>
      </c>
      <c r="J524" s="24">
        <v>2222.7507973987358</v>
      </c>
      <c r="K524" s="24">
        <v>14937.157217436588</v>
      </c>
      <c r="L524" s="24">
        <v>30982.662729908705</v>
      </c>
    </row>
    <row r="525" spans="2:12">
      <c r="B525" s="21">
        <v>105520</v>
      </c>
      <c r="C525" s="27" t="s">
        <v>203</v>
      </c>
      <c r="D525" s="28" t="s">
        <v>203</v>
      </c>
      <c r="E525" s="24">
        <v>60.606999999999999</v>
      </c>
      <c r="F525" s="28" t="s">
        <v>203</v>
      </c>
      <c r="G525" s="24">
        <v>0.95</v>
      </c>
      <c r="H525" s="28">
        <v>37.5</v>
      </c>
      <c r="I525" s="24">
        <v>183.9079023629115</v>
      </c>
      <c r="J525" s="24">
        <v>347.37121831032135</v>
      </c>
      <c r="K525" s="24">
        <v>2671.5994404240664</v>
      </c>
      <c r="L525" s="24">
        <v>488.4997823412188</v>
      </c>
    </row>
    <row r="526" spans="2:12">
      <c r="B526" s="21">
        <v>108613</v>
      </c>
      <c r="C526" s="27">
        <v>1.0234905475960006</v>
      </c>
      <c r="D526" s="28" t="s">
        <v>203</v>
      </c>
      <c r="E526" s="24">
        <v>85.263000000000005</v>
      </c>
      <c r="F526" s="28" t="s">
        <v>203</v>
      </c>
      <c r="G526" s="24">
        <v>0.35</v>
      </c>
      <c r="H526" s="28">
        <v>30.768999999999998</v>
      </c>
      <c r="I526" s="24">
        <v>2829.2532296682189</v>
      </c>
      <c r="J526" s="24">
        <v>1856.5184183826755</v>
      </c>
      <c r="K526" s="24">
        <v>42052.484821090235</v>
      </c>
      <c r="L526" s="24">
        <v>8417.1830734450668</v>
      </c>
    </row>
    <row r="527" spans="2:12">
      <c r="B527" s="21">
        <v>97349</v>
      </c>
      <c r="C527" s="27" t="s">
        <v>203</v>
      </c>
      <c r="D527" s="28" t="s">
        <v>203</v>
      </c>
      <c r="E527" s="24">
        <v>71.206000000000003</v>
      </c>
      <c r="F527" s="28" t="s">
        <v>203</v>
      </c>
      <c r="G527" s="24">
        <v>26.422999999999998</v>
      </c>
      <c r="H527" s="28">
        <v>31.666499999999999</v>
      </c>
      <c r="I527" s="24">
        <v>1091.5758982447744</v>
      </c>
      <c r="J527" s="24">
        <v>848.4850245122135</v>
      </c>
      <c r="K527" s="24">
        <v>3658.4433796690432</v>
      </c>
      <c r="L527" s="24">
        <v>215.62921432000445</v>
      </c>
    </row>
    <row r="528" spans="2:12">
      <c r="B528" s="21">
        <v>104261</v>
      </c>
      <c r="C528" s="27" t="s">
        <v>203</v>
      </c>
      <c r="D528" s="28" t="s">
        <v>203</v>
      </c>
      <c r="E528" s="24">
        <v>88.070999999999998</v>
      </c>
      <c r="F528" s="28" t="s">
        <v>203</v>
      </c>
      <c r="G528" s="24">
        <v>20.614000000000001</v>
      </c>
      <c r="H528" s="28">
        <v>25</v>
      </c>
      <c r="I528" s="24">
        <v>15135.265104310376</v>
      </c>
      <c r="J528" s="24">
        <v>1432.6615983096117</v>
      </c>
      <c r="K528" s="24">
        <v>10705.001172502729</v>
      </c>
      <c r="L528" s="24">
        <v>434.70476747874034</v>
      </c>
    </row>
    <row r="529" spans="2:12">
      <c r="B529" s="21">
        <v>66230</v>
      </c>
      <c r="C529" s="27">
        <v>1.0511152281618386</v>
      </c>
      <c r="D529" s="28" t="s">
        <v>203</v>
      </c>
      <c r="E529" s="24">
        <v>71.206000000000003</v>
      </c>
      <c r="F529" s="28" t="s">
        <v>203</v>
      </c>
      <c r="G529" s="24">
        <v>26.422999999999998</v>
      </c>
      <c r="H529" s="28">
        <v>36.606999999999999</v>
      </c>
      <c r="I529" s="24">
        <v>1389.0759680180313</v>
      </c>
      <c r="J529" s="24">
        <v>1169.3725336625751</v>
      </c>
      <c r="K529" s="24">
        <v>8382.0014611419974</v>
      </c>
      <c r="L529" s="24">
        <v>1095.8801953339753</v>
      </c>
    </row>
    <row r="530" spans="2:12">
      <c r="B530" s="21">
        <v>57013</v>
      </c>
      <c r="C530" s="27" t="s">
        <v>203</v>
      </c>
      <c r="D530" s="28" t="s">
        <v>203</v>
      </c>
      <c r="E530" s="24">
        <v>81.003</v>
      </c>
      <c r="F530" s="28" t="s">
        <v>203</v>
      </c>
      <c r="G530" s="24">
        <v>8.1</v>
      </c>
      <c r="H530" s="28">
        <v>25</v>
      </c>
      <c r="I530" s="24">
        <v>2336.4696038676925</v>
      </c>
      <c r="J530" s="24">
        <v>1401.7374493824123</v>
      </c>
      <c r="K530" s="24">
        <v>6879.1807678946798</v>
      </c>
      <c r="L530" s="24">
        <v>430.14611609669203</v>
      </c>
    </row>
    <row r="531" spans="2:12">
      <c r="B531" s="21">
        <v>62885</v>
      </c>
      <c r="C531" s="27" t="s">
        <v>203</v>
      </c>
      <c r="D531" s="28" t="s">
        <v>203</v>
      </c>
      <c r="E531" s="24">
        <v>77.585999999999999</v>
      </c>
      <c r="F531" s="28" t="s">
        <v>203</v>
      </c>
      <c r="G531" s="24">
        <v>12.1815</v>
      </c>
      <c r="H531" s="28">
        <v>33.332999999999998</v>
      </c>
      <c r="I531" s="24">
        <v>1112.6090213451469</v>
      </c>
      <c r="J531" s="24">
        <v>2009.0793804064947</v>
      </c>
      <c r="K531" s="24">
        <v>11438.800585889319</v>
      </c>
      <c r="L531" s="24">
        <v>81630.014587912083</v>
      </c>
    </row>
    <row r="532" spans="2:12">
      <c r="B532" s="21">
        <v>56585</v>
      </c>
      <c r="C532" s="27">
        <v>0.52465729912635262</v>
      </c>
      <c r="D532" s="28" t="s">
        <v>203</v>
      </c>
      <c r="E532" s="24">
        <v>88.070999999999998</v>
      </c>
      <c r="F532" s="28" t="s">
        <v>203</v>
      </c>
      <c r="G532" s="24">
        <v>20.614000000000001</v>
      </c>
      <c r="H532" s="28">
        <v>28.571000000000002</v>
      </c>
      <c r="I532" s="24">
        <v>11224.025875588532</v>
      </c>
      <c r="J532" s="24">
        <v>11796.495928330358</v>
      </c>
      <c r="K532" s="24">
        <v>76281.896866781695</v>
      </c>
      <c r="L532" s="24">
        <v>536561.53578549577</v>
      </c>
    </row>
    <row r="533" spans="2:12">
      <c r="B533" s="21">
        <v>83213</v>
      </c>
      <c r="C533" s="27" t="s">
        <v>203</v>
      </c>
      <c r="D533" s="28" t="s">
        <v>203</v>
      </c>
      <c r="E533" s="24">
        <v>58.222999999999999</v>
      </c>
      <c r="F533" s="28" t="s">
        <v>203</v>
      </c>
      <c r="G533" s="24">
        <v>12.744999999999999</v>
      </c>
      <c r="H533" s="28">
        <v>28.571000000000002</v>
      </c>
      <c r="I533" s="24">
        <v>142.14302709868736</v>
      </c>
      <c r="J533" s="24">
        <v>183.1103042764924</v>
      </c>
      <c r="K533" s="24">
        <v>1230.5236404870643</v>
      </c>
      <c r="L533" s="24">
        <v>2552.3530601850944</v>
      </c>
    </row>
    <row r="534" spans="2:12">
      <c r="B534" s="21">
        <v>58559</v>
      </c>
      <c r="C534" s="27" t="s">
        <v>203</v>
      </c>
      <c r="D534" s="28" t="s">
        <v>203</v>
      </c>
      <c r="E534" s="24">
        <v>82.582999999999998</v>
      </c>
      <c r="F534" s="28" t="s">
        <v>203</v>
      </c>
      <c r="G534" s="24">
        <v>42.05</v>
      </c>
      <c r="H534" s="28">
        <v>29.285499999999999</v>
      </c>
      <c r="I534" s="24">
        <v>440.69417359675413</v>
      </c>
      <c r="J534" s="24">
        <v>578.56000317358246</v>
      </c>
      <c r="K534" s="24">
        <v>2872.3661324455738</v>
      </c>
      <c r="L534" s="24">
        <v>525.21025248748469</v>
      </c>
    </row>
    <row r="535" spans="2:12">
      <c r="B535" s="21">
        <v>91869</v>
      </c>
      <c r="C535" s="27" t="s">
        <v>203</v>
      </c>
      <c r="D535" s="28" t="s">
        <v>203</v>
      </c>
      <c r="E535" s="24">
        <v>69.298000000000002</v>
      </c>
      <c r="F535" s="28" t="s">
        <v>203</v>
      </c>
      <c r="G535" s="24">
        <v>20.76</v>
      </c>
      <c r="H535" s="28">
        <v>25.893000000000001</v>
      </c>
      <c r="I535" s="24">
        <v>4023.5329569211103</v>
      </c>
      <c r="J535" s="24">
        <v>2920.4515736774024</v>
      </c>
      <c r="K535" s="24">
        <v>22394.759429406506</v>
      </c>
      <c r="L535" s="24">
        <v>14503.773617711153</v>
      </c>
    </row>
    <row r="536" spans="2:12">
      <c r="B536" s="21">
        <v>99029</v>
      </c>
      <c r="C536" s="27">
        <v>2.516085449648072</v>
      </c>
      <c r="D536" s="28" t="s">
        <v>203</v>
      </c>
      <c r="E536" s="24">
        <v>53.884999999999998</v>
      </c>
      <c r="F536" s="28" t="s">
        <v>203</v>
      </c>
      <c r="G536" s="24">
        <v>4.3339999999999996</v>
      </c>
      <c r="H536" s="28">
        <v>33.332999999999998</v>
      </c>
      <c r="I536" s="24">
        <v>67623.289626879719</v>
      </c>
      <c r="J536" s="24">
        <v>25363.369824697598</v>
      </c>
      <c r="K536" s="24">
        <v>108387.3603869744</v>
      </c>
      <c r="L536" s="24">
        <v>48213.048569983919</v>
      </c>
    </row>
    <row r="537" spans="2:12">
      <c r="B537" s="21">
        <v>99006</v>
      </c>
      <c r="C537" s="27">
        <v>2.5160854552889393</v>
      </c>
      <c r="D537" s="28" t="s">
        <v>203</v>
      </c>
      <c r="E537" s="24">
        <v>53.884999999999998</v>
      </c>
      <c r="F537" s="28" t="s">
        <v>203</v>
      </c>
      <c r="G537" s="24">
        <v>4.3339999999999996</v>
      </c>
      <c r="H537" s="28">
        <v>33.332999999999998</v>
      </c>
      <c r="I537" s="24">
        <v>67623.289778485851</v>
      </c>
      <c r="J537" s="24">
        <v>25363.369881560291</v>
      </c>
      <c r="K537" s="24">
        <v>108387.3606299704</v>
      </c>
      <c r="L537" s="24">
        <v>48213.048678073807</v>
      </c>
    </row>
    <row r="538" spans="2:12">
      <c r="B538" s="21">
        <v>70393</v>
      </c>
      <c r="C538" s="27" t="s">
        <v>203</v>
      </c>
      <c r="D538" s="28" t="s">
        <v>203</v>
      </c>
      <c r="E538" s="24">
        <v>17.856999999999999</v>
      </c>
      <c r="F538" s="28" t="s">
        <v>203</v>
      </c>
      <c r="G538" s="24">
        <v>22.495000000000001</v>
      </c>
      <c r="H538" s="28">
        <v>33.332999999999998</v>
      </c>
      <c r="I538" s="24">
        <v>51.088340086699773</v>
      </c>
      <c r="J538" s="24">
        <v>1028.7876606077521</v>
      </c>
      <c r="K538" s="24">
        <v>3961.7631107944662</v>
      </c>
      <c r="L538" s="24">
        <v>16.772695834447916</v>
      </c>
    </row>
    <row r="539" spans="2:12">
      <c r="B539" s="21">
        <v>60646</v>
      </c>
      <c r="C539" s="27" t="s">
        <v>203</v>
      </c>
      <c r="D539" s="28" t="s">
        <v>203</v>
      </c>
      <c r="E539" s="24">
        <v>69.674999999999997</v>
      </c>
      <c r="F539" s="28" t="s">
        <v>203</v>
      </c>
      <c r="G539" s="24">
        <v>16.422000000000001</v>
      </c>
      <c r="H539" s="28">
        <v>25</v>
      </c>
      <c r="I539" s="24">
        <v>2757.7234420892974</v>
      </c>
      <c r="J539" s="24">
        <v>2426.5477204379467</v>
      </c>
      <c r="K539" s="24">
        <v>14130.203180685874</v>
      </c>
      <c r="L539" s="24">
        <v>5120.3747005572995</v>
      </c>
    </row>
    <row r="540" spans="2:12">
      <c r="B540" s="21">
        <v>14038</v>
      </c>
      <c r="C540" s="27">
        <v>8.3274722599150977</v>
      </c>
      <c r="D540" s="28" t="s">
        <v>203</v>
      </c>
      <c r="E540" s="24">
        <v>88.070999999999998</v>
      </c>
      <c r="F540" s="28" t="s">
        <v>203</v>
      </c>
      <c r="G540" s="24">
        <v>20.614000000000001</v>
      </c>
      <c r="H540" s="28">
        <v>25</v>
      </c>
      <c r="I540" s="24">
        <v>36739.802502616883</v>
      </c>
      <c r="J540" s="24">
        <v>29455.317571465068</v>
      </c>
      <c r="K540" s="24">
        <v>153902.1591933165</v>
      </c>
      <c r="L540" s="24">
        <v>564797.53903960611</v>
      </c>
    </row>
    <row r="541" spans="2:12">
      <c r="B541" s="21">
        <v>88013</v>
      </c>
      <c r="C541" s="27" t="s">
        <v>203</v>
      </c>
      <c r="D541" s="28" t="s">
        <v>203</v>
      </c>
      <c r="E541" s="24">
        <v>59.32</v>
      </c>
      <c r="F541" s="28" t="s">
        <v>203</v>
      </c>
      <c r="G541" s="24">
        <v>6</v>
      </c>
      <c r="H541" s="28">
        <v>33.332999999999998</v>
      </c>
      <c r="I541" s="24">
        <v>1365.1218806661004</v>
      </c>
      <c r="J541" s="24">
        <v>823.94197127651205</v>
      </c>
      <c r="K541" s="24">
        <v>7290.9158623130479</v>
      </c>
      <c r="L541" s="24">
        <v>2770.5410604118133</v>
      </c>
    </row>
    <row r="542" spans="2:12">
      <c r="B542" s="21">
        <v>19224</v>
      </c>
      <c r="C542" s="27">
        <v>2.0079787639934294</v>
      </c>
      <c r="D542" s="28" t="s">
        <v>203</v>
      </c>
      <c r="E542" s="24">
        <v>88.070999999999998</v>
      </c>
      <c r="F542" s="28" t="s">
        <v>203</v>
      </c>
      <c r="G542" s="24">
        <v>20.614000000000001</v>
      </c>
      <c r="H542" s="28">
        <v>28.571000000000002</v>
      </c>
      <c r="I542" s="24">
        <v>24731.285763502878</v>
      </c>
      <c r="J542" s="24">
        <v>40017.846891899404</v>
      </c>
      <c r="K542" s="24">
        <v>464385.92942059023</v>
      </c>
      <c r="L542" s="24">
        <v>4201710.2355540348</v>
      </c>
    </row>
    <row r="543" spans="2:12">
      <c r="B543" s="21">
        <v>98282</v>
      </c>
      <c r="C543" s="27" t="s">
        <v>203</v>
      </c>
      <c r="D543" s="28" t="s">
        <v>203</v>
      </c>
      <c r="E543" s="24">
        <v>81.003</v>
      </c>
      <c r="F543" s="28" t="s">
        <v>203</v>
      </c>
      <c r="G543" s="24">
        <v>8.1</v>
      </c>
      <c r="H543" s="28">
        <v>25</v>
      </c>
      <c r="I543" s="24">
        <v>633.43378673610005</v>
      </c>
      <c r="J543" s="24">
        <v>380.02114776169083</v>
      </c>
      <c r="K543" s="24">
        <v>1864.9955968767797</v>
      </c>
      <c r="L543" s="24">
        <v>116.6157191678933</v>
      </c>
    </row>
    <row r="544" spans="2:12">
      <c r="B544" s="21">
        <v>88085</v>
      </c>
      <c r="C544" s="27" t="s">
        <v>203</v>
      </c>
      <c r="D544" s="28" t="s">
        <v>203</v>
      </c>
      <c r="E544" s="24">
        <v>88.070999999999998</v>
      </c>
      <c r="F544" s="28" t="s">
        <v>203</v>
      </c>
      <c r="G544" s="24">
        <v>20.614000000000001</v>
      </c>
      <c r="H544" s="28">
        <v>27.273</v>
      </c>
      <c r="I544" s="24">
        <v>485384.07975556277</v>
      </c>
      <c r="J544" s="24">
        <v>39640.071892985616</v>
      </c>
      <c r="K544" s="24">
        <v>403617.68010947283</v>
      </c>
      <c r="L544" s="24">
        <v>1945483.3924084695</v>
      </c>
    </row>
    <row r="545" spans="2:12">
      <c r="B545" s="21">
        <v>59797</v>
      </c>
      <c r="C545" s="27" t="s">
        <v>203</v>
      </c>
      <c r="D545" s="28" t="s">
        <v>203</v>
      </c>
      <c r="E545" s="24">
        <v>85.263000000000005</v>
      </c>
      <c r="F545" s="28" t="s">
        <v>203</v>
      </c>
      <c r="G545" s="24">
        <v>0.35</v>
      </c>
      <c r="H545" s="28">
        <v>34.848500000000001</v>
      </c>
      <c r="I545" s="24">
        <v>4921.1203741439667</v>
      </c>
      <c r="J545" s="24">
        <v>15728.118162474579</v>
      </c>
      <c r="K545" s="24">
        <v>40841.10128068614</v>
      </c>
      <c r="L545" s="24">
        <v>57673.425661969857</v>
      </c>
    </row>
    <row r="546" spans="2:12">
      <c r="B546" s="21">
        <v>98461</v>
      </c>
      <c r="C546" s="27" t="s">
        <v>203</v>
      </c>
      <c r="D546" s="28" t="s">
        <v>203</v>
      </c>
      <c r="E546" s="24">
        <v>83.073999999999998</v>
      </c>
      <c r="F546" s="28" t="s">
        <v>203</v>
      </c>
      <c r="G546" s="24">
        <v>25.956</v>
      </c>
      <c r="H546" s="28">
        <v>20</v>
      </c>
      <c r="I546" s="24">
        <v>569.83216378166549</v>
      </c>
      <c r="J546" s="24">
        <v>2835.7077886889147</v>
      </c>
      <c r="K546" s="24">
        <v>3369.9913418105293</v>
      </c>
      <c r="L546" s="24">
        <v>12233.249735941938</v>
      </c>
    </row>
    <row r="547" spans="2:12">
      <c r="B547" s="21">
        <v>48565</v>
      </c>
      <c r="C547" s="27" t="s">
        <v>203</v>
      </c>
      <c r="D547" s="28" t="s">
        <v>203</v>
      </c>
      <c r="E547" s="24">
        <v>85.263000000000005</v>
      </c>
      <c r="F547" s="28" t="s">
        <v>203</v>
      </c>
      <c r="G547" s="24">
        <v>0.35</v>
      </c>
      <c r="H547" s="28">
        <v>30</v>
      </c>
      <c r="I547" s="24">
        <v>3546.1662011235253</v>
      </c>
      <c r="J547" s="24">
        <v>1835.5196557324409</v>
      </c>
      <c r="K547" s="24">
        <v>34414.073622346652</v>
      </c>
      <c r="L547" s="24">
        <v>16410.937068782616</v>
      </c>
    </row>
    <row r="548" spans="2:12">
      <c r="B548" s="21">
        <v>48564</v>
      </c>
      <c r="C548" s="27" t="s">
        <v>203</v>
      </c>
      <c r="D548" s="28" t="s">
        <v>203</v>
      </c>
      <c r="E548" s="24">
        <v>85.263000000000005</v>
      </c>
      <c r="F548" s="28" t="s">
        <v>203</v>
      </c>
      <c r="G548" s="24">
        <v>0.35</v>
      </c>
      <c r="H548" s="28">
        <v>30</v>
      </c>
      <c r="I548" s="24">
        <v>3546.2434319203735</v>
      </c>
      <c r="J548" s="24">
        <v>1835.5596309162322</v>
      </c>
      <c r="K548" s="24">
        <v>34414.823115229359</v>
      </c>
      <c r="L548" s="24">
        <v>16411.294477227391</v>
      </c>
    </row>
    <row r="549" spans="2:12">
      <c r="B549" s="21">
        <v>86586</v>
      </c>
      <c r="C549" s="27" t="s">
        <v>203</v>
      </c>
      <c r="D549" s="28" t="s">
        <v>203</v>
      </c>
      <c r="E549" s="24">
        <v>69.674999999999997</v>
      </c>
      <c r="F549" s="28" t="s">
        <v>203</v>
      </c>
      <c r="G549" s="24">
        <v>16.422000000000001</v>
      </c>
      <c r="H549" s="28">
        <v>28.571000000000002</v>
      </c>
      <c r="I549" s="24">
        <v>7481.4833645636809</v>
      </c>
      <c r="J549" s="24">
        <v>18999.319583083598</v>
      </c>
      <c r="K549" s="24">
        <v>84425.621756298991</v>
      </c>
      <c r="L549" s="24">
        <v>2676.0812135531983</v>
      </c>
    </row>
    <row r="550" spans="2:12">
      <c r="B550" s="21">
        <v>13133</v>
      </c>
      <c r="C550" s="27" t="s">
        <v>203</v>
      </c>
      <c r="D550" s="28" t="s">
        <v>203</v>
      </c>
      <c r="E550" s="24">
        <v>88.070999999999998</v>
      </c>
      <c r="F550" s="28" t="s">
        <v>203</v>
      </c>
      <c r="G550" s="24">
        <v>20.614000000000001</v>
      </c>
      <c r="H550" s="28">
        <v>24.038499999999999</v>
      </c>
      <c r="I550" s="24">
        <v>21980.048616008105</v>
      </c>
      <c r="J550" s="24">
        <v>18552.528954950496</v>
      </c>
      <c r="K550" s="24">
        <v>64008.48422314159</v>
      </c>
      <c r="L550" s="24">
        <v>919975.95859348914</v>
      </c>
    </row>
    <row r="551" spans="2:12">
      <c r="B551" s="21">
        <v>20253</v>
      </c>
      <c r="C551" s="27" t="s">
        <v>203</v>
      </c>
      <c r="D551" s="28" t="s">
        <v>203</v>
      </c>
      <c r="E551" s="24">
        <v>69.674999999999997</v>
      </c>
      <c r="F551" s="28" t="s">
        <v>203</v>
      </c>
      <c r="G551" s="24">
        <v>16.422000000000001</v>
      </c>
      <c r="H551" s="28">
        <v>25</v>
      </c>
      <c r="I551" s="24">
        <v>912.74369913605415</v>
      </c>
      <c r="J551" s="24">
        <v>1175.806830551219</v>
      </c>
      <c r="K551" s="24">
        <v>7901.5726692342978</v>
      </c>
      <c r="L551" s="24">
        <v>16389.40693695805</v>
      </c>
    </row>
    <row r="552" spans="2:12">
      <c r="B552" s="21">
        <v>71476</v>
      </c>
      <c r="C552" s="27">
        <v>0.20809911704588963</v>
      </c>
      <c r="D552" s="28" t="s">
        <v>203</v>
      </c>
      <c r="E552" s="24">
        <v>88.070999999999998</v>
      </c>
      <c r="F552" s="28" t="s">
        <v>203</v>
      </c>
      <c r="G552" s="24">
        <v>20.614000000000001</v>
      </c>
      <c r="H552" s="28">
        <v>28.571000000000002</v>
      </c>
      <c r="I552" s="24">
        <v>2563.0543624670372</v>
      </c>
      <c r="J552" s="24">
        <v>4147.294161478052</v>
      </c>
      <c r="K552" s="24">
        <v>48127.153341386569</v>
      </c>
      <c r="L552" s="24">
        <v>435448.9229570023</v>
      </c>
    </row>
    <row r="553" spans="2:12">
      <c r="B553" s="21">
        <v>67005</v>
      </c>
      <c r="C553" s="27">
        <v>0.20810141014910777</v>
      </c>
      <c r="D553" s="28" t="s">
        <v>203</v>
      </c>
      <c r="E553" s="24">
        <v>88.070999999999998</v>
      </c>
      <c r="F553" s="28" t="s">
        <v>203</v>
      </c>
      <c r="G553" s="24">
        <v>20.614000000000001</v>
      </c>
      <c r="H553" s="28">
        <v>28.571000000000002</v>
      </c>
      <c r="I553" s="24">
        <v>2563.082605490315</v>
      </c>
      <c r="J553" s="24">
        <v>4147.3398616891982</v>
      </c>
      <c r="K553" s="24">
        <v>48127.683668145146</v>
      </c>
      <c r="L553" s="24">
        <v>435453.72129224153</v>
      </c>
    </row>
    <row r="554" spans="2:12">
      <c r="B554" s="21">
        <v>80523</v>
      </c>
      <c r="C554" s="27" t="s">
        <v>203</v>
      </c>
      <c r="D554" s="28" t="s">
        <v>203</v>
      </c>
      <c r="E554" s="24">
        <v>78.468999999999994</v>
      </c>
      <c r="F554" s="28" t="s">
        <v>203</v>
      </c>
      <c r="G554" s="24">
        <v>12.1815</v>
      </c>
      <c r="H554" s="28">
        <v>33.332999999999998</v>
      </c>
      <c r="I554" s="24">
        <v>25884.7845873978</v>
      </c>
      <c r="J554" s="24">
        <v>2051.2231853239923</v>
      </c>
      <c r="K554" s="24">
        <v>15514.399169505443</v>
      </c>
      <c r="L554" s="24">
        <v>406.99045863152651</v>
      </c>
    </row>
    <row r="555" spans="2:12">
      <c r="B555" s="21">
        <v>110994</v>
      </c>
      <c r="C555" s="27">
        <v>4.3751140393758891E-3</v>
      </c>
      <c r="D555" s="28" t="s">
        <v>203</v>
      </c>
      <c r="E555" s="24">
        <v>81.003</v>
      </c>
      <c r="F555" s="28" t="s">
        <v>203</v>
      </c>
      <c r="G555" s="24">
        <v>8.1</v>
      </c>
      <c r="H555" s="28">
        <v>28.571000000000002</v>
      </c>
      <c r="I555" s="24">
        <v>1138.7664799927368</v>
      </c>
      <c r="J555" s="24">
        <v>1029.8768211915713</v>
      </c>
      <c r="K555" s="24">
        <v>6910.6459183122424</v>
      </c>
      <c r="L555" s="24">
        <v>1618.7147241567152</v>
      </c>
    </row>
    <row r="556" spans="2:12">
      <c r="B556" s="21">
        <v>88457</v>
      </c>
      <c r="C556" s="27" t="s">
        <v>203</v>
      </c>
      <c r="D556" s="28" t="s">
        <v>203</v>
      </c>
      <c r="E556" s="24">
        <v>88.070999999999998</v>
      </c>
      <c r="F556" s="28" t="s">
        <v>203</v>
      </c>
      <c r="G556" s="24">
        <v>20.614000000000001</v>
      </c>
      <c r="H556" s="28">
        <v>25</v>
      </c>
      <c r="I556" s="24">
        <v>22065.474965773876</v>
      </c>
      <c r="J556" s="24">
        <v>11035.891363024668</v>
      </c>
      <c r="K556" s="24">
        <v>167200.72381862684</v>
      </c>
      <c r="L556" s="24">
        <v>184062.01063566224</v>
      </c>
    </row>
    <row r="557" spans="2:12">
      <c r="B557" s="21">
        <v>90557</v>
      </c>
      <c r="C557" s="27" t="s">
        <v>203</v>
      </c>
      <c r="D557" s="28" t="s">
        <v>203</v>
      </c>
      <c r="E557" s="24">
        <v>48.508000000000003</v>
      </c>
      <c r="F557" s="28" t="s">
        <v>203</v>
      </c>
      <c r="G557" s="24">
        <v>22.495000000000001</v>
      </c>
      <c r="H557" s="28">
        <v>28.571000000000002</v>
      </c>
      <c r="I557" s="24">
        <v>308.91546780515023</v>
      </c>
      <c r="J557" s="24">
        <v>1682.6690460570401</v>
      </c>
      <c r="K557" s="24">
        <v>23662.655875395063</v>
      </c>
      <c r="L557" s="24">
        <v>2690.1397991872736</v>
      </c>
    </row>
    <row r="558" spans="2:12">
      <c r="B558" s="21">
        <v>42356</v>
      </c>
      <c r="C558" s="27" t="s">
        <v>203</v>
      </c>
      <c r="D558" s="28" t="s">
        <v>203</v>
      </c>
      <c r="E558" s="24">
        <v>65.855999999999995</v>
      </c>
      <c r="F558" s="28" t="s">
        <v>203</v>
      </c>
      <c r="G558" s="24">
        <v>23.33</v>
      </c>
      <c r="H558" s="28">
        <v>28.571000000000002</v>
      </c>
      <c r="I558" s="24">
        <v>806.37168342485074</v>
      </c>
      <c r="J558" s="24">
        <v>16065.027103652519</v>
      </c>
      <c r="K558" s="24">
        <v>62530.331443224582</v>
      </c>
      <c r="L558" s="24">
        <v>2141.0993163793619</v>
      </c>
    </row>
    <row r="559" spans="2:12">
      <c r="B559" s="21">
        <v>73796</v>
      </c>
      <c r="C559" s="27" t="s">
        <v>203</v>
      </c>
      <c r="D559" s="28">
        <v>26.169539795819446</v>
      </c>
      <c r="E559" s="24">
        <v>25.724</v>
      </c>
      <c r="F559" s="28" t="s">
        <v>203</v>
      </c>
      <c r="G559" s="24">
        <v>1.05</v>
      </c>
      <c r="H559" s="28">
        <v>38.462000000000003</v>
      </c>
      <c r="I559" s="24">
        <v>750.52838096169387</v>
      </c>
      <c r="J559" s="24">
        <v>4488.1185327456797</v>
      </c>
      <c r="K559" s="24">
        <v>9794.708306770397</v>
      </c>
      <c r="L559" s="24">
        <v>3976.3767005493969</v>
      </c>
    </row>
    <row r="560" spans="2:12">
      <c r="B560" s="21">
        <v>50592</v>
      </c>
      <c r="C560" s="27">
        <v>0.20874074352357644</v>
      </c>
      <c r="D560" s="28" t="s">
        <v>203</v>
      </c>
      <c r="E560" s="24">
        <v>81.003</v>
      </c>
      <c r="F560" s="28" t="s">
        <v>203</v>
      </c>
      <c r="G560" s="24">
        <v>8.1</v>
      </c>
      <c r="H560" s="28">
        <v>27.273</v>
      </c>
      <c r="I560" s="24">
        <v>2209.8922560742162</v>
      </c>
      <c r="J560" s="24">
        <v>2967.2990934585987</v>
      </c>
      <c r="K560" s="24">
        <v>21350.100242373912</v>
      </c>
      <c r="L560" s="24">
        <v>3684.6111601525199</v>
      </c>
    </row>
    <row r="561" spans="2:12">
      <c r="B561" s="21">
        <v>71508</v>
      </c>
      <c r="C561" s="27" t="s">
        <v>203</v>
      </c>
      <c r="D561" s="28" t="s">
        <v>203</v>
      </c>
      <c r="E561" s="24">
        <v>48.508000000000003</v>
      </c>
      <c r="F561" s="28" t="s">
        <v>203</v>
      </c>
      <c r="G561" s="24">
        <v>22.495000000000001</v>
      </c>
      <c r="H561" s="28">
        <v>28.571000000000002</v>
      </c>
      <c r="I561" s="24">
        <v>4.3081006385796368</v>
      </c>
      <c r="J561" s="24">
        <v>23.46631472791427</v>
      </c>
      <c r="K561" s="24">
        <v>329.99675805026203</v>
      </c>
      <c r="L561" s="24">
        <v>37.516389415816661</v>
      </c>
    </row>
    <row r="562" spans="2:12">
      <c r="B562" s="21">
        <v>104126</v>
      </c>
      <c r="C562" s="27">
        <v>69.976490143837864</v>
      </c>
      <c r="D562" s="28" t="s">
        <v>203</v>
      </c>
      <c r="E562" s="24">
        <v>83.994</v>
      </c>
      <c r="F562" s="28" t="s">
        <v>203</v>
      </c>
      <c r="G562" s="24">
        <v>4.3339999999999996</v>
      </c>
      <c r="H562" s="28">
        <v>22.222000000000001</v>
      </c>
      <c r="I562" s="24">
        <v>59454.744706021527</v>
      </c>
      <c r="J562" s="24">
        <v>152883.69151566309</v>
      </c>
      <c r="K562" s="24">
        <v>550874.46430906176</v>
      </c>
      <c r="L562" s="24">
        <v>1735410.8840439091</v>
      </c>
    </row>
    <row r="563" spans="2:12">
      <c r="B563" s="21">
        <v>21041</v>
      </c>
      <c r="C563" s="27">
        <v>9.3327317067930099E-2</v>
      </c>
      <c r="D563" s="28" t="s">
        <v>203</v>
      </c>
      <c r="E563" s="24">
        <v>78.128</v>
      </c>
      <c r="F563" s="28" t="s">
        <v>203</v>
      </c>
      <c r="G563" s="24">
        <v>16.167000000000002</v>
      </c>
      <c r="H563" s="28">
        <v>33.332999999999998</v>
      </c>
      <c r="I563" s="24">
        <v>29601.403894509585</v>
      </c>
      <c r="J563" s="24">
        <v>36709.825675675675</v>
      </c>
      <c r="K563" s="24">
        <v>591088.16253707651</v>
      </c>
      <c r="L563" s="24">
        <v>224989.38925953448</v>
      </c>
    </row>
    <row r="564" spans="2:12">
      <c r="B564" s="21">
        <v>87857</v>
      </c>
      <c r="C564" s="27">
        <v>8.0422337252751025E-2</v>
      </c>
      <c r="D564" s="28" t="s">
        <v>203</v>
      </c>
      <c r="E564" s="24">
        <v>69.674999999999997</v>
      </c>
      <c r="F564" s="28" t="s">
        <v>203</v>
      </c>
      <c r="G564" s="24">
        <v>16.422000000000001</v>
      </c>
      <c r="H564" s="28">
        <v>25</v>
      </c>
      <c r="I564" s="24">
        <v>741.97971054454956</v>
      </c>
      <c r="J564" s="24">
        <v>1308.4094346775341</v>
      </c>
      <c r="K564" s="24">
        <v>9653.8684179924949</v>
      </c>
      <c r="L564" s="24">
        <v>11044.727744595379</v>
      </c>
    </row>
    <row r="565" spans="2:12">
      <c r="B565" s="21">
        <v>94990</v>
      </c>
      <c r="C565" s="27" t="s">
        <v>203</v>
      </c>
      <c r="D565" s="28" t="s">
        <v>203</v>
      </c>
      <c r="E565" s="24">
        <v>83.073999999999998</v>
      </c>
      <c r="F565" s="28" t="s">
        <v>203</v>
      </c>
      <c r="G565" s="24">
        <v>25.956</v>
      </c>
      <c r="H565" s="28">
        <v>26.136499999999998</v>
      </c>
      <c r="I565" s="24">
        <v>33027.975231733311</v>
      </c>
      <c r="J565" s="24">
        <v>65726.391381327019</v>
      </c>
      <c r="K565" s="24">
        <v>108476.0853420356</v>
      </c>
      <c r="L565" s="24">
        <v>4503047.7673159279</v>
      </c>
    </row>
    <row r="566" spans="2:12">
      <c r="B566" s="21">
        <v>85350</v>
      </c>
      <c r="C566" s="27">
        <v>5.3003183309939681</v>
      </c>
      <c r="D566" s="28" t="s">
        <v>203</v>
      </c>
      <c r="E566" s="24">
        <v>81.003</v>
      </c>
      <c r="F566" s="28" t="s">
        <v>203</v>
      </c>
      <c r="G566" s="24">
        <v>8.1</v>
      </c>
      <c r="H566" s="28">
        <v>25</v>
      </c>
      <c r="I566" s="24">
        <v>6119.7387614215377</v>
      </c>
      <c r="J566" s="24">
        <v>10368.225693119513</v>
      </c>
      <c r="K566" s="24">
        <v>40204.704646570492</v>
      </c>
      <c r="L566" s="24">
        <v>5525.980961090193</v>
      </c>
    </row>
    <row r="567" spans="2:12">
      <c r="B567" s="21">
        <v>56586</v>
      </c>
      <c r="C567" s="27" t="s">
        <v>203</v>
      </c>
      <c r="D567" s="28" t="s">
        <v>203</v>
      </c>
      <c r="E567" s="24">
        <v>65.855999999999995</v>
      </c>
      <c r="F567" s="28" t="s">
        <v>203</v>
      </c>
      <c r="G567" s="24">
        <v>23.33</v>
      </c>
      <c r="H567" s="28">
        <v>30.768999999999998</v>
      </c>
      <c r="I567" s="24">
        <v>155.23201305362437</v>
      </c>
      <c r="J567" s="24">
        <v>532.57598733986265</v>
      </c>
      <c r="K567" s="24">
        <v>8000.4103245787855</v>
      </c>
      <c r="L567" s="24">
        <v>2993.319335669506</v>
      </c>
    </row>
    <row r="568" spans="2:12">
      <c r="B568" s="21">
        <v>53663</v>
      </c>
      <c r="C568" s="27" t="s">
        <v>203</v>
      </c>
      <c r="D568" s="28" t="s">
        <v>203</v>
      </c>
      <c r="E568" s="24">
        <v>92.844999999999999</v>
      </c>
      <c r="F568" s="28" t="s">
        <v>203</v>
      </c>
      <c r="G568" s="24">
        <v>17.358000000000001</v>
      </c>
      <c r="H568" s="28">
        <v>22.222000000000001</v>
      </c>
      <c r="I568" s="24">
        <v>7159.0519471833259</v>
      </c>
      <c r="J568" s="24">
        <v>5379.8446232679044</v>
      </c>
      <c r="K568" s="24">
        <v>87999.954191658719</v>
      </c>
      <c r="L568" s="24">
        <v>690228.51074067678</v>
      </c>
    </row>
    <row r="569" spans="2:12">
      <c r="B569" s="21">
        <v>79991</v>
      </c>
      <c r="C569" s="27">
        <v>0.1879060994086986</v>
      </c>
      <c r="D569" s="28" t="s">
        <v>203</v>
      </c>
      <c r="E569" s="24">
        <v>88.070999999999998</v>
      </c>
      <c r="F569" s="28" t="s">
        <v>203</v>
      </c>
      <c r="G569" s="24">
        <v>20.614000000000001</v>
      </c>
      <c r="H569" s="28">
        <v>28.571000000000002</v>
      </c>
      <c r="I569" s="24">
        <v>2314.3469067070823</v>
      </c>
      <c r="J569" s="24">
        <v>3744.859084682997</v>
      </c>
      <c r="K569" s="24">
        <v>43457.107307331986</v>
      </c>
      <c r="L569" s="24">
        <v>393194.88600485335</v>
      </c>
    </row>
    <row r="570" spans="2:12">
      <c r="B570" s="21">
        <v>84272</v>
      </c>
      <c r="C570" s="27" t="s">
        <v>203</v>
      </c>
      <c r="D570" s="28" t="s">
        <v>203</v>
      </c>
      <c r="E570" s="24">
        <v>83.073999999999998</v>
      </c>
      <c r="F570" s="28" t="s">
        <v>203</v>
      </c>
      <c r="G570" s="24">
        <v>25.956</v>
      </c>
      <c r="H570" s="28">
        <v>33.332999999999998</v>
      </c>
      <c r="I570" s="24">
        <v>33589.676984691716</v>
      </c>
      <c r="J570" s="24">
        <v>124377.00776728551</v>
      </c>
      <c r="K570" s="24">
        <v>243221.45105616629</v>
      </c>
      <c r="L570" s="24">
        <v>164512.81661961952</v>
      </c>
    </row>
    <row r="571" spans="2:12">
      <c r="B571" s="21">
        <v>82225</v>
      </c>
      <c r="C571" s="27" t="s">
        <v>203</v>
      </c>
      <c r="D571" s="28" t="s">
        <v>203</v>
      </c>
      <c r="E571" s="24">
        <v>88.070999999999998</v>
      </c>
      <c r="F571" s="28" t="s">
        <v>203</v>
      </c>
      <c r="G571" s="24">
        <v>20.614000000000001</v>
      </c>
      <c r="H571" s="28">
        <v>25</v>
      </c>
      <c r="I571" s="24">
        <v>1983.6472639850308</v>
      </c>
      <c r="J571" s="24">
        <v>992.10716025174622</v>
      </c>
      <c r="K571" s="24">
        <v>15031.050038741087</v>
      </c>
      <c r="L571" s="24">
        <v>16546.849971158543</v>
      </c>
    </row>
    <row r="572" spans="2:12">
      <c r="B572" s="21">
        <v>96673</v>
      </c>
      <c r="C572" s="27">
        <v>5.0846809815488987</v>
      </c>
      <c r="D572" s="28">
        <v>432.95656896438885</v>
      </c>
      <c r="E572" s="24">
        <v>83.994</v>
      </c>
      <c r="F572" s="28" t="s">
        <v>203</v>
      </c>
      <c r="G572" s="24">
        <v>4.3339999999999996</v>
      </c>
      <c r="H572" s="28">
        <v>26.136499999999998</v>
      </c>
      <c r="I572" s="24">
        <v>15471.194951523967</v>
      </c>
      <c r="J572" s="24">
        <v>6751.8473611296049</v>
      </c>
      <c r="K572" s="24">
        <v>39089.096390941908</v>
      </c>
      <c r="L572" s="24">
        <v>23260.393686230644</v>
      </c>
    </row>
    <row r="573" spans="2:12">
      <c r="B573" s="21">
        <v>61474</v>
      </c>
      <c r="C573" s="27">
        <v>1.566607623398266</v>
      </c>
      <c r="D573" s="28" t="s">
        <v>203</v>
      </c>
      <c r="E573" s="24">
        <v>85.263000000000005</v>
      </c>
      <c r="F573" s="28" t="s">
        <v>203</v>
      </c>
      <c r="G573" s="24">
        <v>0.35</v>
      </c>
      <c r="H573" s="28">
        <v>30.951999999999998</v>
      </c>
      <c r="I573" s="24">
        <v>1602.2658487844149</v>
      </c>
      <c r="J573" s="24">
        <v>1179.1281426410701</v>
      </c>
      <c r="K573" s="24">
        <v>15244.332909192544</v>
      </c>
      <c r="L573" s="24">
        <v>12483.300505254954</v>
      </c>
    </row>
    <row r="574" spans="2:12">
      <c r="B574" s="21">
        <v>81401</v>
      </c>
      <c r="C574" s="27" t="s">
        <v>203</v>
      </c>
      <c r="D574" s="28" t="s">
        <v>203</v>
      </c>
      <c r="E574" s="24">
        <v>88.070999999999998</v>
      </c>
      <c r="F574" s="28" t="s">
        <v>203</v>
      </c>
      <c r="G574" s="24">
        <v>20.614000000000001</v>
      </c>
      <c r="H574" s="28">
        <v>25</v>
      </c>
      <c r="I574" s="24">
        <v>6920.0221839492751</v>
      </c>
      <c r="J574" s="24">
        <v>3461.0001901269529</v>
      </c>
      <c r="K574" s="24">
        <v>52436.338659918547</v>
      </c>
      <c r="L574" s="24">
        <v>57724.259223822177</v>
      </c>
    </row>
    <row r="575" spans="2:12">
      <c r="B575" s="21">
        <v>91378</v>
      </c>
      <c r="C575" s="27" t="s">
        <v>203</v>
      </c>
      <c r="D575" s="28" t="s">
        <v>203</v>
      </c>
      <c r="E575" s="24">
        <v>69.298000000000002</v>
      </c>
      <c r="F575" s="28" t="s">
        <v>203</v>
      </c>
      <c r="G575" s="24">
        <v>20.76</v>
      </c>
      <c r="H575" s="28">
        <v>25.893000000000001</v>
      </c>
      <c r="I575" s="24">
        <v>1123.771845284869</v>
      </c>
      <c r="J575" s="24">
        <v>815.68146431387697</v>
      </c>
      <c r="K575" s="24">
        <v>6254.851245944029</v>
      </c>
      <c r="L575" s="24">
        <v>4050.9006926195379</v>
      </c>
    </row>
    <row r="576" spans="2:12">
      <c r="B576" s="21">
        <v>74948</v>
      </c>
      <c r="C576" s="27">
        <v>20.607315126093788</v>
      </c>
      <c r="D576" s="28">
        <v>1754.6966043568125</v>
      </c>
      <c r="E576" s="24">
        <v>83.994</v>
      </c>
      <c r="F576" s="28" t="s">
        <v>203</v>
      </c>
      <c r="G576" s="24">
        <v>4.3339999999999996</v>
      </c>
      <c r="H576" s="28">
        <v>26.136499999999998</v>
      </c>
      <c r="I576" s="24">
        <v>62702.024158488421</v>
      </c>
      <c r="J576" s="24">
        <v>27364.046389336781</v>
      </c>
      <c r="K576" s="24">
        <v>158421.21270644921</v>
      </c>
      <c r="L576" s="24">
        <v>94270.272685454111</v>
      </c>
    </row>
    <row r="577" spans="2:12">
      <c r="B577" s="21">
        <v>110387</v>
      </c>
      <c r="C577" s="27">
        <v>4.6094093520860238</v>
      </c>
      <c r="D577" s="28" t="s">
        <v>203</v>
      </c>
      <c r="E577" s="24">
        <v>71.206000000000003</v>
      </c>
      <c r="F577" s="28" t="s">
        <v>203</v>
      </c>
      <c r="G577" s="24">
        <v>26.422999999999998</v>
      </c>
      <c r="H577" s="28">
        <v>36.606999999999999</v>
      </c>
      <c r="I577" s="24">
        <v>6091.4537114425939</v>
      </c>
      <c r="J577" s="24">
        <v>5127.9979095754225</v>
      </c>
      <c r="K577" s="24">
        <v>36757.222128493318</v>
      </c>
      <c r="L577" s="24">
        <v>4805.7151925883181</v>
      </c>
    </row>
    <row r="578" spans="2:12">
      <c r="B578" s="21">
        <v>13135</v>
      </c>
      <c r="C578" s="27" t="s">
        <v>203</v>
      </c>
      <c r="D578" s="28" t="s">
        <v>203</v>
      </c>
      <c r="E578" s="24">
        <v>88.070999999999998</v>
      </c>
      <c r="F578" s="28" t="s">
        <v>203</v>
      </c>
      <c r="G578" s="24">
        <v>20.614000000000001</v>
      </c>
      <c r="H578" s="28">
        <v>26.111000000000001</v>
      </c>
      <c r="I578" s="24">
        <v>64812.750483504773</v>
      </c>
      <c r="J578" s="24">
        <v>61880.556557252094</v>
      </c>
      <c r="K578" s="24">
        <v>204924.36949088878</v>
      </c>
      <c r="L578" s="24">
        <v>135947.55437264894</v>
      </c>
    </row>
    <row r="579" spans="2:12">
      <c r="B579" s="21">
        <v>16990</v>
      </c>
      <c r="C579" s="27">
        <v>1.3254939186955461</v>
      </c>
      <c r="D579" s="28" t="s">
        <v>203</v>
      </c>
      <c r="E579" s="24">
        <v>88.070999999999998</v>
      </c>
      <c r="F579" s="28" t="s">
        <v>203</v>
      </c>
      <c r="G579" s="24">
        <v>20.614000000000001</v>
      </c>
      <c r="H579" s="28">
        <v>28.571000000000002</v>
      </c>
      <c r="I579" s="24">
        <v>16325.455960425717</v>
      </c>
      <c r="J579" s="24">
        <v>26416.3215496415</v>
      </c>
      <c r="K579" s="24">
        <v>306547.42789739266</v>
      </c>
      <c r="L579" s="24">
        <v>2773605.709988439</v>
      </c>
    </row>
    <row r="580" spans="2:12">
      <c r="B580" s="21">
        <v>89180</v>
      </c>
      <c r="C580" s="27" t="s">
        <v>203</v>
      </c>
      <c r="D580" s="28" t="s">
        <v>203</v>
      </c>
      <c r="E580" s="24">
        <v>78.128</v>
      </c>
      <c r="F580" s="28" t="s">
        <v>203</v>
      </c>
      <c r="G580" s="24">
        <v>18.463500000000003</v>
      </c>
      <c r="H580" s="28">
        <v>33.332999999999998</v>
      </c>
      <c r="I580" s="24">
        <v>873.06102278897595</v>
      </c>
      <c r="J580" s="24">
        <v>743.28974235925079</v>
      </c>
      <c r="K580" s="24">
        <v>5178.5581152354935</v>
      </c>
      <c r="L580" s="24">
        <v>128206.1487640007</v>
      </c>
    </row>
    <row r="581" spans="2:12">
      <c r="B581" s="21">
        <v>84424</v>
      </c>
      <c r="C581" s="27" t="s">
        <v>203</v>
      </c>
      <c r="D581" s="28" t="s">
        <v>203</v>
      </c>
      <c r="E581" s="24">
        <v>73.858999999999995</v>
      </c>
      <c r="F581" s="28" t="s">
        <v>203</v>
      </c>
      <c r="G581" s="24" t="s">
        <v>203</v>
      </c>
      <c r="H581" s="28">
        <v>33.332999999999998</v>
      </c>
      <c r="I581" s="24">
        <v>29879.75765593359</v>
      </c>
      <c r="J581" s="24">
        <v>776.95006942392922</v>
      </c>
      <c r="K581" s="24">
        <v>43190.956103760589</v>
      </c>
      <c r="L581" s="24">
        <v>423229.05943062692</v>
      </c>
    </row>
    <row r="582" spans="2:12">
      <c r="B582" s="21">
        <v>91861</v>
      </c>
      <c r="C582" s="27" t="s">
        <v>203</v>
      </c>
      <c r="D582" s="28" t="s">
        <v>203</v>
      </c>
      <c r="E582" s="24">
        <v>81.003</v>
      </c>
      <c r="F582" s="28" t="s">
        <v>203</v>
      </c>
      <c r="G582" s="24">
        <v>8.1</v>
      </c>
      <c r="H582" s="28">
        <v>32.291499999999999</v>
      </c>
      <c r="I582" s="24">
        <v>4549.7168795424459</v>
      </c>
      <c r="J582" s="24">
        <v>9054.9579341693952</v>
      </c>
      <c r="K582" s="24">
        <v>20138.204297655204</v>
      </c>
      <c r="L582" s="24">
        <v>149.45096533813498</v>
      </c>
    </row>
    <row r="583" spans="2:12">
      <c r="B583" s="21">
        <v>66222</v>
      </c>
      <c r="C583" s="27" t="s">
        <v>203</v>
      </c>
      <c r="D583" s="28" t="s">
        <v>203</v>
      </c>
      <c r="E583" s="24">
        <v>88.070999999999998</v>
      </c>
      <c r="F583" s="28" t="s">
        <v>203</v>
      </c>
      <c r="G583" s="24">
        <v>20.614000000000001</v>
      </c>
      <c r="H583" s="28">
        <v>40</v>
      </c>
      <c r="I583" s="24">
        <v>4859.4331280378256</v>
      </c>
      <c r="J583" s="24">
        <v>2187.5660848226953</v>
      </c>
      <c r="K583" s="24">
        <v>12794.631917730498</v>
      </c>
      <c r="L583" s="24">
        <v>0</v>
      </c>
    </row>
    <row r="584" spans="2:12">
      <c r="B584" s="21">
        <v>99428</v>
      </c>
      <c r="C584" s="27" t="s">
        <v>203</v>
      </c>
      <c r="D584" s="28" t="s">
        <v>203</v>
      </c>
      <c r="E584" s="24">
        <v>66.304000000000002</v>
      </c>
      <c r="F584" s="28" t="s">
        <v>203</v>
      </c>
      <c r="G584" s="24">
        <v>0.95</v>
      </c>
      <c r="H584" s="28">
        <v>18.181999999999999</v>
      </c>
      <c r="I584" s="24">
        <v>251.12487016751649</v>
      </c>
      <c r="J584" s="24">
        <v>556.57991635829558</v>
      </c>
      <c r="K584" s="24">
        <v>2299.1447254073792</v>
      </c>
      <c r="L584" s="24">
        <v>1113.9220042172362</v>
      </c>
    </row>
    <row r="585" spans="2:12">
      <c r="B585" s="21">
        <v>20811</v>
      </c>
      <c r="C585" s="27">
        <v>3.9859866689258143</v>
      </c>
      <c r="D585" s="28" t="s">
        <v>203</v>
      </c>
      <c r="E585" s="24">
        <v>88.070999999999998</v>
      </c>
      <c r="F585" s="28" t="s">
        <v>203</v>
      </c>
      <c r="G585" s="24">
        <v>20.614000000000001</v>
      </c>
      <c r="H585" s="28">
        <v>28.571000000000002</v>
      </c>
      <c r="I585" s="24">
        <v>49093.435212763936</v>
      </c>
      <c r="J585" s="24">
        <v>79438.392024123692</v>
      </c>
      <c r="K585" s="24">
        <v>921840.4881065035</v>
      </c>
      <c r="L585" s="24">
        <v>8340706.2295317827</v>
      </c>
    </row>
    <row r="586" spans="2:12">
      <c r="B586" s="21">
        <v>87122</v>
      </c>
      <c r="C586" s="27" t="s">
        <v>203</v>
      </c>
      <c r="D586" s="28" t="s">
        <v>203</v>
      </c>
      <c r="E586" s="24">
        <v>69.674999999999997</v>
      </c>
      <c r="F586" s="28" t="s">
        <v>203</v>
      </c>
      <c r="G586" s="24">
        <v>16.422000000000001</v>
      </c>
      <c r="H586" s="28">
        <v>25</v>
      </c>
      <c r="I586" s="24">
        <v>1316.8745013446855</v>
      </c>
      <c r="J586" s="24">
        <v>1158.7307017703965</v>
      </c>
      <c r="K586" s="24">
        <v>6747.4874323754866</v>
      </c>
      <c r="L586" s="24">
        <v>2445.0932162312156</v>
      </c>
    </row>
    <row r="587" spans="2:12">
      <c r="B587" s="21">
        <v>48699</v>
      </c>
      <c r="C587" s="27" t="s">
        <v>203</v>
      </c>
      <c r="D587" s="28" t="s">
        <v>203</v>
      </c>
      <c r="E587" s="24">
        <v>69.674999999999997</v>
      </c>
      <c r="F587" s="28" t="s">
        <v>203</v>
      </c>
      <c r="G587" s="24">
        <v>16.422000000000001</v>
      </c>
      <c r="H587" s="28">
        <v>25</v>
      </c>
      <c r="I587" s="24">
        <v>263.99970705688838</v>
      </c>
      <c r="J587" s="24">
        <v>340.08742992674433</v>
      </c>
      <c r="K587" s="24">
        <v>2285.4311368471335</v>
      </c>
      <c r="L587" s="24">
        <v>4740.4311136724755</v>
      </c>
    </row>
    <row r="588" spans="2:12">
      <c r="B588" s="21">
        <v>58074</v>
      </c>
      <c r="C588" s="27">
        <v>0</v>
      </c>
      <c r="D588" s="28">
        <v>0</v>
      </c>
      <c r="E588" s="24" t="s">
        <v>203</v>
      </c>
      <c r="F588" s="28" t="s">
        <v>203</v>
      </c>
      <c r="G588" s="24" t="s">
        <v>203</v>
      </c>
      <c r="H588" s="28" t="s">
        <v>203</v>
      </c>
      <c r="I588" s="24" t="s">
        <v>203</v>
      </c>
      <c r="J588" s="24" t="s">
        <v>203</v>
      </c>
      <c r="K588" s="24" t="s">
        <v>203</v>
      </c>
      <c r="L588" s="24" t="s">
        <v>203</v>
      </c>
    </row>
    <row r="589" spans="2:12">
      <c r="B589" s="21">
        <v>88593</v>
      </c>
      <c r="C589" s="27" t="s">
        <v>203</v>
      </c>
      <c r="D589" s="28" t="s">
        <v>203</v>
      </c>
      <c r="E589" s="24">
        <v>81.003</v>
      </c>
      <c r="F589" s="28" t="s">
        <v>203</v>
      </c>
      <c r="G589" s="24">
        <v>8.1</v>
      </c>
      <c r="H589" s="28">
        <v>25</v>
      </c>
      <c r="I589" s="24">
        <v>1789.4351830436915</v>
      </c>
      <c r="J589" s="24">
        <v>1073.5505846781186</v>
      </c>
      <c r="K589" s="24">
        <v>5268.5676185177244</v>
      </c>
      <c r="L589" s="24">
        <v>329.43659644399293</v>
      </c>
    </row>
    <row r="590" spans="2:12">
      <c r="B590" s="21">
        <v>94787</v>
      </c>
      <c r="C590" s="27">
        <v>2.1153268495714478E-3</v>
      </c>
      <c r="D590" s="28" t="s">
        <v>203</v>
      </c>
      <c r="E590" s="24">
        <v>83.073999999999998</v>
      </c>
      <c r="F590" s="28" t="s">
        <v>203</v>
      </c>
      <c r="G590" s="24">
        <v>25.956</v>
      </c>
      <c r="H590" s="28">
        <v>28.571000000000002</v>
      </c>
      <c r="I590" s="24">
        <v>620.09778933324208</v>
      </c>
      <c r="J590" s="24">
        <v>842.94569450467452</v>
      </c>
      <c r="K590" s="24">
        <v>9176.6919464105958</v>
      </c>
      <c r="L590" s="24">
        <v>4002.6041309418615</v>
      </c>
    </row>
    <row r="591" spans="2:12">
      <c r="B591" s="21">
        <v>88615</v>
      </c>
      <c r="C591" s="27" t="s">
        <v>203</v>
      </c>
      <c r="D591" s="28" t="s">
        <v>203</v>
      </c>
      <c r="E591" s="24">
        <v>65.855999999999995</v>
      </c>
      <c r="F591" s="28" t="s">
        <v>203</v>
      </c>
      <c r="G591" s="24">
        <v>23.33</v>
      </c>
      <c r="H591" s="28">
        <v>12.6815</v>
      </c>
      <c r="I591" s="24">
        <v>613.52125567832002</v>
      </c>
      <c r="J591" s="24">
        <v>3639.4198745014332</v>
      </c>
      <c r="K591" s="24">
        <v>15464.531174816069</v>
      </c>
      <c r="L591" s="24">
        <v>35347.825715540304</v>
      </c>
    </row>
    <row r="592" spans="2:12">
      <c r="B592" s="21">
        <v>67920</v>
      </c>
      <c r="C592" s="27" t="s">
        <v>203</v>
      </c>
      <c r="D592" s="28">
        <v>1014.9446437876503</v>
      </c>
      <c r="E592" s="24">
        <v>97.844999999999999</v>
      </c>
      <c r="F592" s="28" t="s">
        <v>203</v>
      </c>
      <c r="G592" s="24">
        <v>20.614000000000001</v>
      </c>
      <c r="H592" s="28">
        <v>28.636499999999998</v>
      </c>
      <c r="I592" s="24">
        <v>831002.56837823079</v>
      </c>
      <c r="J592" s="24">
        <v>21052.047689089803</v>
      </c>
      <c r="K592" s="24">
        <v>253224.54091945235</v>
      </c>
      <c r="L592" s="24">
        <v>0</v>
      </c>
    </row>
    <row r="593" spans="2:12">
      <c r="B593" s="21">
        <v>11687</v>
      </c>
      <c r="C593" s="27" t="s">
        <v>203</v>
      </c>
      <c r="D593" s="28" t="s">
        <v>203</v>
      </c>
      <c r="E593" s="24">
        <v>82.582999999999998</v>
      </c>
      <c r="F593" s="28" t="s">
        <v>203</v>
      </c>
      <c r="G593" s="24">
        <v>42.05</v>
      </c>
      <c r="H593" s="28">
        <v>27.5</v>
      </c>
      <c r="I593" s="24">
        <v>4942.8092497401021</v>
      </c>
      <c r="J593" s="24">
        <v>11484.246367286571</v>
      </c>
      <c r="K593" s="24">
        <v>48009.035743400855</v>
      </c>
      <c r="L593" s="24">
        <v>20180.83686107774</v>
      </c>
    </row>
    <row r="594" spans="2:12">
      <c r="B594" s="21">
        <v>11688</v>
      </c>
      <c r="C594" s="27" t="s">
        <v>203</v>
      </c>
      <c r="D594" s="28" t="s">
        <v>203</v>
      </c>
      <c r="E594" s="24">
        <v>81.003</v>
      </c>
      <c r="F594" s="28" t="s">
        <v>203</v>
      </c>
      <c r="G594" s="24">
        <v>8.1</v>
      </c>
      <c r="H594" s="28">
        <v>25</v>
      </c>
      <c r="I594" s="24">
        <v>29569.241340983528</v>
      </c>
      <c r="J594" s="24">
        <v>17739.718449095788</v>
      </c>
      <c r="K594" s="24">
        <v>87059.620213937451</v>
      </c>
      <c r="L594" s="24">
        <v>5443.7234268723878</v>
      </c>
    </row>
    <row r="595" spans="2:12">
      <c r="B595" s="21">
        <v>88757</v>
      </c>
      <c r="C595" s="27">
        <v>73.300075362028821</v>
      </c>
      <c r="D595" s="28" t="s">
        <v>203</v>
      </c>
      <c r="E595" s="24">
        <v>85.997</v>
      </c>
      <c r="F595" s="28" t="s">
        <v>203</v>
      </c>
      <c r="G595" s="24">
        <v>4.3339999999999996</v>
      </c>
      <c r="H595" s="28">
        <v>25</v>
      </c>
      <c r="I595" s="24">
        <v>401276.8225526812</v>
      </c>
      <c r="J595" s="24">
        <v>81493.600120817471</v>
      </c>
      <c r="K595" s="24">
        <v>399053.80736894172</v>
      </c>
      <c r="L595" s="24">
        <v>678436.88430686295</v>
      </c>
    </row>
    <row r="596" spans="2:12">
      <c r="B596" s="21">
        <v>84184</v>
      </c>
      <c r="C596" s="27" t="s">
        <v>203</v>
      </c>
      <c r="D596" s="28" t="s">
        <v>203</v>
      </c>
      <c r="E596" s="24">
        <v>82.582999999999998</v>
      </c>
      <c r="F596" s="28" t="s">
        <v>203</v>
      </c>
      <c r="G596" s="24">
        <v>42.05</v>
      </c>
      <c r="H596" s="28">
        <v>30</v>
      </c>
      <c r="I596" s="24">
        <v>2099.6400797997403</v>
      </c>
      <c r="J596" s="24">
        <v>6079.7472647396035</v>
      </c>
      <c r="K596" s="24">
        <v>32103.030194687854</v>
      </c>
      <c r="L596" s="24">
        <v>5774.1538003031737</v>
      </c>
    </row>
    <row r="597" spans="2:12">
      <c r="B597" s="21">
        <v>49818</v>
      </c>
      <c r="C597" s="27" t="s">
        <v>203</v>
      </c>
      <c r="D597" s="28" t="s">
        <v>203</v>
      </c>
      <c r="E597" s="24">
        <v>81.003</v>
      </c>
      <c r="F597" s="28" t="s">
        <v>203</v>
      </c>
      <c r="G597" s="24">
        <v>8.1</v>
      </c>
      <c r="H597" s="28">
        <v>27.273</v>
      </c>
      <c r="I597" s="24">
        <v>375.12042128020533</v>
      </c>
      <c r="J597" s="24">
        <v>591.93550695336592</v>
      </c>
      <c r="K597" s="24">
        <v>3671.4752681191771</v>
      </c>
      <c r="L597" s="24">
        <v>3718.3539495275418</v>
      </c>
    </row>
    <row r="598" spans="2:12">
      <c r="B598" s="21">
        <v>51212</v>
      </c>
      <c r="C598" s="27" t="s">
        <v>203</v>
      </c>
      <c r="D598" s="28" t="s">
        <v>203</v>
      </c>
      <c r="E598" s="24">
        <v>88.070999999999998</v>
      </c>
      <c r="F598" s="28" t="s">
        <v>203</v>
      </c>
      <c r="G598" s="24">
        <v>20.614000000000001</v>
      </c>
      <c r="H598" s="28">
        <v>25</v>
      </c>
      <c r="I598" s="24">
        <v>895001.48855992942</v>
      </c>
      <c r="J598" s="24">
        <v>84718.322028240029</v>
      </c>
      <c r="K598" s="24">
        <v>633024.39160429116</v>
      </c>
      <c r="L598" s="24">
        <v>25705.622682933365</v>
      </c>
    </row>
    <row r="599" spans="2:12">
      <c r="B599" s="21">
        <v>37503</v>
      </c>
      <c r="C599" s="27" t="s">
        <v>203</v>
      </c>
      <c r="D599" s="28" t="s">
        <v>203</v>
      </c>
      <c r="E599" s="24">
        <v>89.942999999999998</v>
      </c>
      <c r="F599" s="28" t="s">
        <v>203</v>
      </c>
      <c r="G599" s="24">
        <v>19.38</v>
      </c>
      <c r="H599" s="28">
        <v>28.571000000000002</v>
      </c>
      <c r="I599" s="24">
        <v>18325.68072227931</v>
      </c>
      <c r="J599" s="24">
        <v>89338.717113125458</v>
      </c>
      <c r="K599" s="24">
        <v>47790.459230395325</v>
      </c>
      <c r="L599" s="24">
        <v>248855.43130011743</v>
      </c>
    </row>
    <row r="600" spans="2:12">
      <c r="B600" s="21">
        <v>48750</v>
      </c>
      <c r="C600" s="27" t="s">
        <v>203</v>
      </c>
      <c r="D600" s="28" t="s">
        <v>203</v>
      </c>
      <c r="E600" s="24">
        <v>92.844999999999999</v>
      </c>
      <c r="F600" s="28" t="s">
        <v>203</v>
      </c>
      <c r="G600" s="24">
        <v>17.358000000000001</v>
      </c>
      <c r="H600" s="28">
        <v>17.143000000000001</v>
      </c>
      <c r="I600" s="24">
        <v>8648.2140706975133</v>
      </c>
      <c r="J600" s="24">
        <v>813.07849463060768</v>
      </c>
      <c r="K600" s="24">
        <v>21201.744755841057</v>
      </c>
      <c r="L600" s="24">
        <v>2929.9211617270075</v>
      </c>
    </row>
    <row r="601" spans="2:12">
      <c r="B601" s="21">
        <v>87327</v>
      </c>
      <c r="C601" s="27" t="s">
        <v>203</v>
      </c>
      <c r="D601" s="28" t="s">
        <v>203</v>
      </c>
      <c r="E601" s="24">
        <v>67.404499999999999</v>
      </c>
      <c r="F601" s="28" t="s">
        <v>203</v>
      </c>
      <c r="G601" s="24">
        <v>28.773</v>
      </c>
      <c r="H601" s="28">
        <v>38.636499999999998</v>
      </c>
      <c r="I601" s="24">
        <v>292.0369721009024</v>
      </c>
      <c r="J601" s="24">
        <v>311.85917582398798</v>
      </c>
      <c r="K601" s="24">
        <v>3055.1873954632624</v>
      </c>
      <c r="L601" s="24">
        <v>317.05841181719376</v>
      </c>
    </row>
    <row r="602" spans="2:12">
      <c r="B602" s="21">
        <v>84164</v>
      </c>
      <c r="C602" s="27" t="s">
        <v>203</v>
      </c>
      <c r="D602" s="28" t="s">
        <v>203</v>
      </c>
      <c r="E602" s="24">
        <v>81.003</v>
      </c>
      <c r="F602" s="28" t="s">
        <v>203</v>
      </c>
      <c r="G602" s="24">
        <v>8.1</v>
      </c>
      <c r="H602" s="28">
        <v>25</v>
      </c>
      <c r="I602" s="24">
        <v>4779.5786753693537</v>
      </c>
      <c r="J602" s="24">
        <v>2867.4519927177239</v>
      </c>
      <c r="K602" s="24">
        <v>14072.33616384862</v>
      </c>
      <c r="L602" s="24">
        <v>879.92465229824575</v>
      </c>
    </row>
    <row r="603" spans="2:12">
      <c r="B603" s="21">
        <v>11690</v>
      </c>
      <c r="C603" s="27" t="s">
        <v>203</v>
      </c>
      <c r="D603" s="28" t="s">
        <v>203</v>
      </c>
      <c r="E603" s="24">
        <v>82.582999999999998</v>
      </c>
      <c r="F603" s="28" t="s">
        <v>203</v>
      </c>
      <c r="G603" s="24">
        <v>42.05</v>
      </c>
      <c r="H603" s="28">
        <v>12.5</v>
      </c>
      <c r="I603" s="24">
        <v>3908.6482967409879</v>
      </c>
      <c r="J603" s="24">
        <v>8718.7059459895208</v>
      </c>
      <c r="K603" s="24">
        <v>39505.292087625749</v>
      </c>
      <c r="L603" s="24">
        <v>4418.6572557327554</v>
      </c>
    </row>
    <row r="604" spans="2:12">
      <c r="B604" s="21">
        <v>84321</v>
      </c>
      <c r="C604" s="27" t="s">
        <v>203</v>
      </c>
      <c r="D604" s="28" t="s">
        <v>203</v>
      </c>
      <c r="E604" s="24">
        <v>88.070999999999998</v>
      </c>
      <c r="F604" s="28" t="s">
        <v>203</v>
      </c>
      <c r="G604" s="24">
        <v>20.614000000000001</v>
      </c>
      <c r="H604" s="28">
        <v>25</v>
      </c>
      <c r="I604" s="24">
        <v>2399.3964190161582</v>
      </c>
      <c r="J604" s="24">
        <v>2774.9221357738606</v>
      </c>
      <c r="K604" s="24">
        <v>8240.3749227524168</v>
      </c>
      <c r="L604" s="24">
        <v>11566.970452135874</v>
      </c>
    </row>
    <row r="605" spans="2:12">
      <c r="B605" s="21">
        <v>58021</v>
      </c>
      <c r="C605" s="27" t="s">
        <v>203</v>
      </c>
      <c r="D605" s="28" t="s">
        <v>203</v>
      </c>
      <c r="E605" s="24">
        <v>83.073999999999998</v>
      </c>
      <c r="F605" s="28" t="s">
        <v>203</v>
      </c>
      <c r="G605" s="24">
        <v>25.956</v>
      </c>
      <c r="H605" s="28">
        <v>26.4955</v>
      </c>
      <c r="I605" s="24">
        <v>6832.1503001285064</v>
      </c>
      <c r="J605" s="24">
        <v>6061.4865065026279</v>
      </c>
      <c r="K605" s="24">
        <v>18564.547632224712</v>
      </c>
      <c r="L605" s="24">
        <v>13454.407058051296</v>
      </c>
    </row>
    <row r="606" spans="2:12">
      <c r="B606" s="21">
        <v>11691</v>
      </c>
      <c r="C606" s="27" t="s">
        <v>203</v>
      </c>
      <c r="D606" s="28" t="s">
        <v>203</v>
      </c>
      <c r="E606" s="24">
        <v>69.674999999999997</v>
      </c>
      <c r="F606" s="28" t="s">
        <v>203</v>
      </c>
      <c r="G606" s="24">
        <v>16.422000000000001</v>
      </c>
      <c r="H606" s="28">
        <v>28.571000000000002</v>
      </c>
      <c r="I606" s="24">
        <v>4939.0126428310359</v>
      </c>
      <c r="J606" s="24">
        <v>12438.312636965273</v>
      </c>
      <c r="K606" s="24">
        <v>65736.91104262328</v>
      </c>
      <c r="L606" s="24">
        <v>55.003635886359874</v>
      </c>
    </row>
    <row r="607" spans="2:12">
      <c r="B607" s="21">
        <v>94630</v>
      </c>
      <c r="C607" s="27" t="s">
        <v>203</v>
      </c>
      <c r="D607" s="28" t="s">
        <v>203</v>
      </c>
      <c r="E607" s="24">
        <v>88.070999999999998</v>
      </c>
      <c r="F607" s="28" t="s">
        <v>203</v>
      </c>
      <c r="G607" s="24">
        <v>20.614000000000001</v>
      </c>
      <c r="H607" s="28">
        <v>25</v>
      </c>
      <c r="I607" s="24">
        <v>4405.8010259595485</v>
      </c>
      <c r="J607" s="24">
        <v>2203.5302464601605</v>
      </c>
      <c r="K607" s="24">
        <v>33384.874863737139</v>
      </c>
      <c r="L607" s="24">
        <v>36751.558557277443</v>
      </c>
    </row>
    <row r="608" spans="2:12">
      <c r="B608" s="21">
        <v>65756</v>
      </c>
      <c r="C608" s="27" t="s">
        <v>203</v>
      </c>
      <c r="D608" s="28" t="s">
        <v>203</v>
      </c>
      <c r="E608" s="24">
        <v>32.531999999999996</v>
      </c>
      <c r="F608" s="28" t="s">
        <v>203</v>
      </c>
      <c r="G608" s="24">
        <v>19</v>
      </c>
      <c r="H608" s="28">
        <v>34.722000000000001</v>
      </c>
      <c r="I608" s="24">
        <v>1682.569834876427</v>
      </c>
      <c r="J608" s="24">
        <v>5080.9617565905455</v>
      </c>
      <c r="K608" s="24">
        <v>4377.3893770007926</v>
      </c>
      <c r="L608" s="24">
        <v>3.3799674684627377</v>
      </c>
    </row>
    <row r="609" spans="2:12">
      <c r="B609" s="21">
        <v>19203</v>
      </c>
      <c r="C609" s="27" t="s">
        <v>203</v>
      </c>
      <c r="D609" s="28" t="s">
        <v>203</v>
      </c>
      <c r="E609" s="24">
        <v>83.073999999999998</v>
      </c>
      <c r="F609" s="28" t="s">
        <v>203</v>
      </c>
      <c r="G609" s="24">
        <v>25.956</v>
      </c>
      <c r="H609" s="28">
        <v>29.285499999999999</v>
      </c>
      <c r="I609" s="24">
        <v>81940.064968714141</v>
      </c>
      <c r="J609" s="24">
        <v>227607.61034033308</v>
      </c>
      <c r="K609" s="24">
        <v>222433.48487802068</v>
      </c>
      <c r="L609" s="24">
        <v>826368.43223703816</v>
      </c>
    </row>
    <row r="610" spans="2:12">
      <c r="B610" s="21">
        <v>85818</v>
      </c>
      <c r="C610" s="27" t="s">
        <v>203</v>
      </c>
      <c r="D610" s="28" t="s">
        <v>203</v>
      </c>
      <c r="E610" s="24">
        <v>81.003</v>
      </c>
      <c r="F610" s="28" t="s">
        <v>203</v>
      </c>
      <c r="G610" s="24">
        <v>8.1</v>
      </c>
      <c r="H610" s="28">
        <v>25</v>
      </c>
      <c r="I610" s="24">
        <v>4518.4072669007282</v>
      </c>
      <c r="J610" s="24">
        <v>2710.7652789884255</v>
      </c>
      <c r="K610" s="24">
        <v>13303.378875772951</v>
      </c>
      <c r="L610" s="24">
        <v>831.84276550531854</v>
      </c>
    </row>
    <row r="611" spans="2:12">
      <c r="B611" s="21">
        <v>88418</v>
      </c>
      <c r="C611" s="27" t="s">
        <v>203</v>
      </c>
      <c r="D611" s="28" t="s">
        <v>203</v>
      </c>
      <c r="E611" s="24">
        <v>82.582999999999998</v>
      </c>
      <c r="F611" s="28" t="s">
        <v>203</v>
      </c>
      <c r="G611" s="24">
        <v>42.05</v>
      </c>
      <c r="H611" s="28">
        <v>29.285499999999999</v>
      </c>
      <c r="I611" s="24">
        <v>468.33400010306428</v>
      </c>
      <c r="J611" s="24">
        <v>614.84661431866311</v>
      </c>
      <c r="K611" s="24">
        <v>3052.5175987457437</v>
      </c>
      <c r="L611" s="24">
        <v>558.15082925892295</v>
      </c>
    </row>
    <row r="612" spans="2:12">
      <c r="B612" s="21">
        <v>50070</v>
      </c>
      <c r="C612" s="27" t="s">
        <v>203</v>
      </c>
      <c r="D612" s="28" t="s">
        <v>203</v>
      </c>
      <c r="E612" s="24">
        <v>69.674999999999997</v>
      </c>
      <c r="F612" s="28" t="s">
        <v>203</v>
      </c>
      <c r="G612" s="24">
        <v>16.422000000000001</v>
      </c>
      <c r="H612" s="28">
        <v>28.571000000000002</v>
      </c>
      <c r="I612" s="24">
        <v>137.91552994892004</v>
      </c>
      <c r="J612" s="24">
        <v>177.66426595880799</v>
      </c>
      <c r="K612" s="24">
        <v>1192.820122707147</v>
      </c>
      <c r="L612" s="24">
        <v>532.71270003868619</v>
      </c>
    </row>
    <row r="613" spans="2:12">
      <c r="B613" s="21">
        <v>80779</v>
      </c>
      <c r="C613" s="27">
        <v>20.181768848075848</v>
      </c>
      <c r="D613" s="28" t="s">
        <v>203</v>
      </c>
      <c r="E613" s="24">
        <v>53.884999999999998</v>
      </c>
      <c r="F613" s="28" t="s">
        <v>203</v>
      </c>
      <c r="G613" s="24">
        <v>4.3339999999999996</v>
      </c>
      <c r="H613" s="28">
        <v>33.332999999999998</v>
      </c>
      <c r="I613" s="24">
        <v>542413.05683281214</v>
      </c>
      <c r="J613" s="24">
        <v>203442.08384572389</v>
      </c>
      <c r="K613" s="24">
        <v>869385.67753689399</v>
      </c>
      <c r="L613" s="24">
        <v>386721.60432252701</v>
      </c>
    </row>
    <row r="614" spans="2:12">
      <c r="B614" s="21">
        <v>95755</v>
      </c>
      <c r="C614" s="27" t="s">
        <v>203</v>
      </c>
      <c r="D614" s="28" t="s">
        <v>203</v>
      </c>
      <c r="E614" s="24">
        <v>58.222999999999999</v>
      </c>
      <c r="F614" s="28" t="s">
        <v>203</v>
      </c>
      <c r="G614" s="24">
        <v>24.748000000000001</v>
      </c>
      <c r="H614" s="28">
        <v>25</v>
      </c>
      <c r="I614" s="24">
        <v>1140.2760532372247</v>
      </c>
      <c r="J614" s="24">
        <v>1468.8967431699184</v>
      </c>
      <c r="K614" s="24">
        <v>9848.4121888811569</v>
      </c>
      <c r="L614" s="24">
        <v>4404.4127047929451</v>
      </c>
    </row>
    <row r="615" spans="2:12">
      <c r="B615" s="21">
        <v>73429</v>
      </c>
      <c r="C615" s="27" t="s">
        <v>203</v>
      </c>
      <c r="D615" s="28" t="s">
        <v>203</v>
      </c>
      <c r="E615" s="24">
        <v>73.858999999999995</v>
      </c>
      <c r="F615" s="28" t="s">
        <v>203</v>
      </c>
      <c r="G615" s="24" t="s">
        <v>203</v>
      </c>
      <c r="H615" s="28">
        <v>20</v>
      </c>
      <c r="I615" s="24">
        <v>2396122.042263668</v>
      </c>
      <c r="J615" s="24">
        <v>249.67347265822784</v>
      </c>
      <c r="K615" s="24">
        <v>116108.65069808824</v>
      </c>
      <c r="L615" s="24">
        <v>15747.494883850521</v>
      </c>
    </row>
    <row r="616" spans="2:12">
      <c r="B616" s="21">
        <v>86348</v>
      </c>
      <c r="C616" s="27">
        <v>4.0848460957442705E-2</v>
      </c>
      <c r="D616" s="28" t="s">
        <v>203</v>
      </c>
      <c r="E616" s="24">
        <v>69.674999999999997</v>
      </c>
      <c r="F616" s="28" t="s">
        <v>203</v>
      </c>
      <c r="G616" s="24">
        <v>16.422000000000001</v>
      </c>
      <c r="H616" s="28">
        <v>26.785499999999999</v>
      </c>
      <c r="I616" s="24">
        <v>243.82751959743692</v>
      </c>
      <c r="J616" s="24">
        <v>353.24599742663662</v>
      </c>
      <c r="K616" s="24">
        <v>4359.3785077889434</v>
      </c>
      <c r="L616" s="24">
        <v>8005.7406569886316</v>
      </c>
    </row>
    <row r="617" spans="2:12">
      <c r="B617" s="21">
        <v>84306</v>
      </c>
      <c r="C617" s="27" t="s">
        <v>203</v>
      </c>
      <c r="D617" s="28" t="s">
        <v>203</v>
      </c>
      <c r="E617" s="24">
        <v>77.585999999999999</v>
      </c>
      <c r="F617" s="28" t="s">
        <v>203</v>
      </c>
      <c r="G617" s="24">
        <v>16.167000000000002</v>
      </c>
      <c r="H617" s="28">
        <v>33.332999999999998</v>
      </c>
      <c r="I617" s="24">
        <v>11072.813447832254</v>
      </c>
      <c r="J617" s="24">
        <v>3455.4420758582655</v>
      </c>
      <c r="K617" s="24">
        <v>39214.42245852085</v>
      </c>
      <c r="L617" s="24">
        <v>587831.5222341842</v>
      </c>
    </row>
    <row r="618" spans="2:12">
      <c r="B618" s="21">
        <v>83223</v>
      </c>
      <c r="C618" s="27" t="s">
        <v>203</v>
      </c>
      <c r="D618" s="28" t="s">
        <v>203</v>
      </c>
      <c r="E618" s="24">
        <v>88.070999999999998</v>
      </c>
      <c r="F618" s="28" t="s">
        <v>203</v>
      </c>
      <c r="G618" s="24">
        <v>20.614000000000001</v>
      </c>
      <c r="H618" s="28">
        <v>30.768999999999998</v>
      </c>
      <c r="I618" s="24">
        <v>6667.77020703987</v>
      </c>
      <c r="J618" s="24">
        <v>698.90024617562153</v>
      </c>
      <c r="K618" s="24">
        <v>6380.2236542076062</v>
      </c>
      <c r="L618" s="24">
        <v>24552.304741541117</v>
      </c>
    </row>
    <row r="619" spans="2:12">
      <c r="B619" s="21">
        <v>13004</v>
      </c>
      <c r="C619" s="27" t="s">
        <v>203</v>
      </c>
      <c r="D619" s="28" t="s">
        <v>203</v>
      </c>
      <c r="E619" s="24">
        <v>82.582999999999998</v>
      </c>
      <c r="F619" s="28" t="s">
        <v>203</v>
      </c>
      <c r="G619" s="24">
        <v>42.05</v>
      </c>
      <c r="H619" s="28">
        <v>21.111000000000001</v>
      </c>
      <c r="I619" s="24">
        <v>5314.6316635113944</v>
      </c>
      <c r="J619" s="24">
        <v>26843.413936478282</v>
      </c>
      <c r="K619" s="24">
        <v>159120.24088480245</v>
      </c>
      <c r="L619" s="24">
        <v>160700.48333984043</v>
      </c>
    </row>
    <row r="620" spans="2:12">
      <c r="B620" s="21">
        <v>11692</v>
      </c>
      <c r="C620" s="27">
        <v>62.515296946149164</v>
      </c>
      <c r="D620" s="28" t="s">
        <v>203</v>
      </c>
      <c r="E620" s="24">
        <v>81.003</v>
      </c>
      <c r="F620" s="28" t="s">
        <v>203</v>
      </c>
      <c r="G620" s="24">
        <v>8.1</v>
      </c>
      <c r="H620" s="28">
        <v>27.273</v>
      </c>
      <c r="I620" s="24">
        <v>68093.347752828893</v>
      </c>
      <c r="J620" s="24">
        <v>115367.64688460661</v>
      </c>
      <c r="K620" s="24">
        <v>436070.07851913187</v>
      </c>
      <c r="L620" s="24">
        <v>17001.19364249305</v>
      </c>
    </row>
    <row r="621" spans="2:12">
      <c r="B621" s="21">
        <v>89560</v>
      </c>
      <c r="C621" s="27">
        <v>2.0825963427115917</v>
      </c>
      <c r="D621" s="28" t="s">
        <v>203</v>
      </c>
      <c r="E621" s="24">
        <v>88.070999999999998</v>
      </c>
      <c r="F621" s="28" t="s">
        <v>203</v>
      </c>
      <c r="G621" s="24">
        <v>20.614000000000001</v>
      </c>
      <c r="H621" s="28">
        <v>28.571000000000002</v>
      </c>
      <c r="I621" s="24">
        <v>25650.313740964884</v>
      </c>
      <c r="J621" s="24">
        <v>41504.931762582557</v>
      </c>
      <c r="K621" s="24">
        <v>481642.76214487362</v>
      </c>
      <c r="L621" s="24">
        <v>4357848.0642374596</v>
      </c>
    </row>
    <row r="622" spans="2:12">
      <c r="B622" s="21">
        <v>94788</v>
      </c>
      <c r="C622" s="27" t="s">
        <v>203</v>
      </c>
      <c r="D622" s="28" t="s">
        <v>203</v>
      </c>
      <c r="E622" s="24">
        <v>88.070999999999998</v>
      </c>
      <c r="F622" s="28" t="s">
        <v>203</v>
      </c>
      <c r="G622" s="24">
        <v>20.614000000000001</v>
      </c>
      <c r="H622" s="28">
        <v>27.273</v>
      </c>
      <c r="I622" s="24">
        <v>12769.2202257601</v>
      </c>
      <c r="J622" s="24">
        <v>1042.8294393615108</v>
      </c>
      <c r="K622" s="24">
        <v>10618.154280881488</v>
      </c>
      <c r="L622" s="24">
        <v>51180.718361700448</v>
      </c>
    </row>
    <row r="623" spans="2:12">
      <c r="B623" s="21">
        <v>112402</v>
      </c>
      <c r="C623" s="27" t="s">
        <v>203</v>
      </c>
      <c r="D623" s="28" t="s">
        <v>203</v>
      </c>
      <c r="E623" s="24">
        <v>58.222999999999999</v>
      </c>
      <c r="F623" s="28" t="s">
        <v>203</v>
      </c>
      <c r="G623" s="24">
        <v>12.744999999999999</v>
      </c>
      <c r="H623" s="28">
        <v>28.571000000000002</v>
      </c>
      <c r="I623" s="24">
        <v>1725.4546546501415</v>
      </c>
      <c r="J623" s="24">
        <v>2222.7507973987358</v>
      </c>
      <c r="K623" s="24">
        <v>14937.157217436588</v>
      </c>
      <c r="L623" s="24">
        <v>30982.662729908705</v>
      </c>
    </row>
    <row r="624" spans="2:12">
      <c r="B624" s="21">
        <v>62659</v>
      </c>
      <c r="C624" s="27" t="s">
        <v>203</v>
      </c>
      <c r="D624" s="28" t="s">
        <v>203</v>
      </c>
      <c r="E624" s="24">
        <v>59.32</v>
      </c>
      <c r="F624" s="28" t="s">
        <v>203</v>
      </c>
      <c r="G624" s="24">
        <v>6</v>
      </c>
      <c r="H624" s="28">
        <v>33.332999999999998</v>
      </c>
      <c r="I624" s="24">
        <v>634.80998781410119</v>
      </c>
      <c r="J624" s="24">
        <v>383.15010560841108</v>
      </c>
      <c r="K624" s="24">
        <v>3390.4270931839565</v>
      </c>
      <c r="L624" s="24">
        <v>1288.3590554861764</v>
      </c>
    </row>
    <row r="625" spans="2:12">
      <c r="B625" s="21">
        <v>58312</v>
      </c>
      <c r="C625" s="27" t="s">
        <v>203</v>
      </c>
      <c r="D625" s="28" t="s">
        <v>203</v>
      </c>
      <c r="E625" s="24">
        <v>50.787000000000006</v>
      </c>
      <c r="F625" s="28" t="s">
        <v>203</v>
      </c>
      <c r="G625" s="24">
        <v>16.167000000000002</v>
      </c>
      <c r="H625" s="28">
        <v>35.416499999999999</v>
      </c>
      <c r="I625" s="24">
        <v>917.95889355373276</v>
      </c>
      <c r="J625" s="24">
        <v>2852.1239339370795</v>
      </c>
      <c r="K625" s="24">
        <v>7687.0688656059474</v>
      </c>
      <c r="L625" s="24">
        <v>21452.307672562347</v>
      </c>
    </row>
    <row r="626" spans="2:12">
      <c r="B626" s="21">
        <v>96418</v>
      </c>
      <c r="C626" s="27" t="s">
        <v>203</v>
      </c>
      <c r="D626" s="28" t="s">
        <v>203</v>
      </c>
      <c r="E626" s="24">
        <v>48.508000000000003</v>
      </c>
      <c r="F626" s="28" t="s">
        <v>203</v>
      </c>
      <c r="G626" s="24">
        <v>22.495000000000001</v>
      </c>
      <c r="H626" s="28">
        <v>28.571000000000002</v>
      </c>
      <c r="I626" s="24">
        <v>15.068985028119359</v>
      </c>
      <c r="J626" s="24">
        <v>82.081078174780501</v>
      </c>
      <c r="K626" s="24">
        <v>1154.2711332822555</v>
      </c>
      <c r="L626" s="24">
        <v>131.22579016687621</v>
      </c>
    </row>
    <row r="627" spans="2:12">
      <c r="B627" s="21">
        <v>75189</v>
      </c>
      <c r="C627" s="27" t="s">
        <v>203</v>
      </c>
      <c r="D627" s="28" t="s">
        <v>203</v>
      </c>
      <c r="E627" s="24">
        <v>85.263000000000005</v>
      </c>
      <c r="F627" s="28" t="s">
        <v>203</v>
      </c>
      <c r="G627" s="24">
        <v>0.35</v>
      </c>
      <c r="H627" s="28">
        <v>25.175000000000001</v>
      </c>
      <c r="I627" s="24">
        <v>25155.899701074817</v>
      </c>
      <c r="J627" s="24">
        <v>14464.140008259032</v>
      </c>
      <c r="K627" s="24">
        <v>124856.96552171894</v>
      </c>
      <c r="L627" s="24">
        <v>8387.4940241530912</v>
      </c>
    </row>
    <row r="628" spans="2:12">
      <c r="B628" s="21">
        <v>82864</v>
      </c>
      <c r="C628" s="27" t="s">
        <v>203</v>
      </c>
      <c r="D628" s="28" t="s">
        <v>203</v>
      </c>
      <c r="E628" s="24">
        <v>83.073999999999998</v>
      </c>
      <c r="F628" s="28" t="s">
        <v>203</v>
      </c>
      <c r="G628" s="24">
        <v>25.956</v>
      </c>
      <c r="H628" s="28">
        <v>33.332999999999998</v>
      </c>
      <c r="I628" s="24">
        <v>1068.3761933040255</v>
      </c>
      <c r="J628" s="24">
        <v>938.4402230721937</v>
      </c>
      <c r="K628" s="24">
        <v>17229.756117991568</v>
      </c>
      <c r="L628" s="24">
        <v>3795.4436421325568</v>
      </c>
    </row>
    <row r="629" spans="2:12">
      <c r="B629" s="21">
        <v>55172</v>
      </c>
      <c r="C629" s="27">
        <v>0.79271295221480254</v>
      </c>
      <c r="D629" s="28" t="s">
        <v>203</v>
      </c>
      <c r="E629" s="24">
        <v>83.073999999999998</v>
      </c>
      <c r="F629" s="28" t="s">
        <v>203</v>
      </c>
      <c r="G629" s="24">
        <v>25.956</v>
      </c>
      <c r="H629" s="28">
        <v>25</v>
      </c>
      <c r="I629" s="24">
        <v>13880.205167104123</v>
      </c>
      <c r="J629" s="24">
        <v>6335.1457471090189</v>
      </c>
      <c r="K629" s="24">
        <v>79928.673574165019</v>
      </c>
      <c r="L629" s="24">
        <v>241148.52121710996</v>
      </c>
    </row>
    <row r="630" spans="2:12">
      <c r="B630" s="21">
        <v>91944</v>
      </c>
      <c r="C630" s="27" t="s">
        <v>203</v>
      </c>
      <c r="D630" s="28" t="s">
        <v>203</v>
      </c>
      <c r="E630" s="24">
        <v>81.003</v>
      </c>
      <c r="F630" s="28" t="s">
        <v>203</v>
      </c>
      <c r="G630" s="24">
        <v>8.1</v>
      </c>
      <c r="H630" s="28">
        <v>25</v>
      </c>
      <c r="I630" s="24">
        <v>3405.2306447771152</v>
      </c>
      <c r="J630" s="24">
        <v>2042.9280614938377</v>
      </c>
      <c r="K630" s="24">
        <v>10025.894247894028</v>
      </c>
      <c r="L630" s="24">
        <v>626.90596695100635</v>
      </c>
    </row>
    <row r="631" spans="2:12">
      <c r="B631" s="21">
        <v>17001</v>
      </c>
      <c r="C631" s="27" t="s">
        <v>203</v>
      </c>
      <c r="D631" s="28" t="s">
        <v>203</v>
      </c>
      <c r="E631" s="24">
        <v>65.855999999999995</v>
      </c>
      <c r="F631" s="28" t="s">
        <v>203</v>
      </c>
      <c r="G631" s="24">
        <v>23.33</v>
      </c>
      <c r="H631" s="28">
        <v>37.5</v>
      </c>
      <c r="I631" s="24">
        <v>347.84366404553282</v>
      </c>
      <c r="J631" s="24">
        <v>1271.8235591506573</v>
      </c>
      <c r="K631" s="24">
        <v>25132.495242417433</v>
      </c>
      <c r="L631" s="24">
        <v>26660.187436081775</v>
      </c>
    </row>
    <row r="632" spans="2:12">
      <c r="B632" s="21">
        <v>96410</v>
      </c>
      <c r="C632" s="27">
        <v>4.436424950789605</v>
      </c>
      <c r="D632" s="28" t="s">
        <v>203</v>
      </c>
      <c r="E632" s="24">
        <v>85.263000000000005</v>
      </c>
      <c r="F632" s="28" t="s">
        <v>203</v>
      </c>
      <c r="G632" s="24">
        <v>0.35</v>
      </c>
      <c r="H632" s="28">
        <v>30.768999999999998</v>
      </c>
      <c r="I632" s="24">
        <v>12263.68885348679</v>
      </c>
      <c r="J632" s="24">
        <v>8047.2698573123034</v>
      </c>
      <c r="K632" s="24">
        <v>182280.81670240031</v>
      </c>
      <c r="L632" s="24">
        <v>36485.144967978362</v>
      </c>
    </row>
    <row r="633" spans="2:12">
      <c r="B633" s="21">
        <v>86582</v>
      </c>
      <c r="C633" s="27" t="s">
        <v>203</v>
      </c>
      <c r="D633" s="28" t="s">
        <v>203</v>
      </c>
      <c r="E633" s="24">
        <v>88.070999999999998</v>
      </c>
      <c r="F633" s="28" t="s">
        <v>203</v>
      </c>
      <c r="G633" s="24">
        <v>20.614000000000001</v>
      </c>
      <c r="H633" s="28">
        <v>25</v>
      </c>
      <c r="I633" s="24">
        <v>17660.957311021466</v>
      </c>
      <c r="J633" s="24">
        <v>1671.736514326401</v>
      </c>
      <c r="K633" s="24">
        <v>12491.394595272921</v>
      </c>
      <c r="L633" s="24">
        <v>507.24597741952505</v>
      </c>
    </row>
    <row r="634" spans="2:12">
      <c r="B634" s="21">
        <v>59784</v>
      </c>
      <c r="C634" s="27" t="s">
        <v>203</v>
      </c>
      <c r="D634" s="28" t="s">
        <v>203</v>
      </c>
      <c r="E634" s="24">
        <v>83.073999999999998</v>
      </c>
      <c r="F634" s="28" t="s">
        <v>203</v>
      </c>
      <c r="G634" s="24">
        <v>25.956</v>
      </c>
      <c r="H634" s="28">
        <v>28.571000000000002</v>
      </c>
      <c r="I634" s="24">
        <v>5237.4992807183799</v>
      </c>
      <c r="J634" s="24">
        <v>6639.0706099363897</v>
      </c>
      <c r="K634" s="24">
        <v>21492.426068879849</v>
      </c>
      <c r="L634" s="24">
        <v>144.37272270695723</v>
      </c>
    </row>
    <row r="635" spans="2:12">
      <c r="B635" s="21">
        <v>92214</v>
      </c>
      <c r="C635" s="27">
        <v>8.0941649214088205</v>
      </c>
      <c r="D635" s="28" t="s">
        <v>203</v>
      </c>
      <c r="E635" s="24">
        <v>85.997</v>
      </c>
      <c r="F635" s="28" t="s">
        <v>203</v>
      </c>
      <c r="G635" s="24">
        <v>4.3339999999999996</v>
      </c>
      <c r="H635" s="28">
        <v>25</v>
      </c>
      <c r="I635" s="24">
        <v>44311.015573155135</v>
      </c>
      <c r="J635" s="24">
        <v>8998.9353511488825</v>
      </c>
      <c r="K635" s="24">
        <v>44065.538997160998</v>
      </c>
      <c r="L635" s="24">
        <v>74916.430893482669</v>
      </c>
    </row>
    <row r="636" spans="2:12">
      <c r="B636" s="21">
        <v>20182</v>
      </c>
      <c r="C636" s="27">
        <v>4.9279715180179267</v>
      </c>
      <c r="D636" s="28" t="s">
        <v>203</v>
      </c>
      <c r="E636" s="24">
        <v>88.070999999999998</v>
      </c>
      <c r="F636" s="28" t="s">
        <v>203</v>
      </c>
      <c r="G636" s="24">
        <v>20.614000000000001</v>
      </c>
      <c r="H636" s="28">
        <v>25</v>
      </c>
      <c r="I636" s="24">
        <v>73982.79164955717</v>
      </c>
      <c r="J636" s="24">
        <v>68367.041175016231</v>
      </c>
      <c r="K636" s="24">
        <v>604192.12889429484</v>
      </c>
      <c r="L636" s="24">
        <v>10768095.279265054</v>
      </c>
    </row>
    <row r="637" spans="2:12">
      <c r="B637" s="21">
        <v>96415</v>
      </c>
      <c r="C637" s="27" t="s">
        <v>203</v>
      </c>
      <c r="D637" s="28">
        <v>182.63351875262919</v>
      </c>
      <c r="E637" s="24">
        <v>77.585999999999999</v>
      </c>
      <c r="F637" s="28" t="s">
        <v>203</v>
      </c>
      <c r="G637" s="24">
        <v>12.337</v>
      </c>
      <c r="H637" s="28">
        <v>31.25</v>
      </c>
      <c r="I637" s="24">
        <v>4295.152230247525</v>
      </c>
      <c r="J637" s="24">
        <v>1506.3024787928307</v>
      </c>
      <c r="K637" s="24">
        <v>37686.206339515105</v>
      </c>
      <c r="L637" s="24">
        <v>35908.753406304946</v>
      </c>
    </row>
    <row r="638" spans="2:12">
      <c r="B638" s="21">
        <v>62729</v>
      </c>
      <c r="C638" s="27">
        <v>3.9050658842461412</v>
      </c>
      <c r="D638" s="28" t="s">
        <v>203</v>
      </c>
      <c r="E638" s="24">
        <v>85.263000000000005</v>
      </c>
      <c r="F638" s="28" t="s">
        <v>203</v>
      </c>
      <c r="G638" s="24">
        <v>0.35</v>
      </c>
      <c r="H638" s="28">
        <v>30.768999999999998</v>
      </c>
      <c r="I638" s="24">
        <v>10794.843480500502</v>
      </c>
      <c r="J638" s="24">
        <v>7083.4330186334982</v>
      </c>
      <c r="K638" s="24">
        <v>160448.69609039061</v>
      </c>
      <c r="L638" s="24">
        <v>32115.249660848807</v>
      </c>
    </row>
    <row r="639" spans="2:12">
      <c r="B639" s="21">
        <v>82308</v>
      </c>
      <c r="C639" s="27">
        <v>0.82010924918548178</v>
      </c>
      <c r="D639" s="28" t="s">
        <v>203</v>
      </c>
      <c r="E639" s="24">
        <v>78.5</v>
      </c>
      <c r="F639" s="28" t="s">
        <v>203</v>
      </c>
      <c r="G639" s="24">
        <v>21.4</v>
      </c>
      <c r="H639" s="28">
        <v>33.332999999999998</v>
      </c>
      <c r="I639" s="24">
        <v>2182.7394062781618</v>
      </c>
      <c r="J639" s="24">
        <v>1476.7294062986196</v>
      </c>
      <c r="K639" s="24">
        <v>34046.297815784819</v>
      </c>
      <c r="L639" s="24">
        <v>6435.8348089167876</v>
      </c>
    </row>
    <row r="640" spans="2:12">
      <c r="B640" s="21">
        <v>80341</v>
      </c>
      <c r="C640" s="27" t="s">
        <v>203</v>
      </c>
      <c r="D640" s="28" t="s">
        <v>203</v>
      </c>
      <c r="E640" s="24">
        <v>73.858999999999995</v>
      </c>
      <c r="F640" s="28" t="s">
        <v>203</v>
      </c>
      <c r="G640" s="24" t="s">
        <v>203</v>
      </c>
      <c r="H640" s="28">
        <v>30</v>
      </c>
      <c r="I640" s="24">
        <v>1655433.2465600595</v>
      </c>
      <c r="J640" s="24">
        <v>156.83190766847636</v>
      </c>
      <c r="K640" s="24">
        <v>80733.034483388648</v>
      </c>
      <c r="L640" s="24">
        <v>258837.90471393816</v>
      </c>
    </row>
    <row r="641" spans="2:12">
      <c r="B641" s="21">
        <v>99390</v>
      </c>
      <c r="C641" s="27" t="s">
        <v>203</v>
      </c>
      <c r="D641" s="28" t="s">
        <v>203</v>
      </c>
      <c r="E641" s="24">
        <v>81.003</v>
      </c>
      <c r="F641" s="28" t="s">
        <v>203</v>
      </c>
      <c r="G641" s="24">
        <v>8.1</v>
      </c>
      <c r="H641" s="28">
        <v>25</v>
      </c>
      <c r="I641" s="24">
        <v>23103.213831004501</v>
      </c>
      <c r="J641" s="24">
        <v>13860.501319769175</v>
      </c>
      <c r="K641" s="24">
        <v>68021.935316306539</v>
      </c>
      <c r="L641" s="24">
        <v>4253.3220557662808</v>
      </c>
    </row>
    <row r="642" spans="2:12">
      <c r="B642" s="21">
        <v>53670</v>
      </c>
      <c r="C642" s="27">
        <v>1.0184438971474863E-2</v>
      </c>
      <c r="D642" s="28" t="s">
        <v>203</v>
      </c>
      <c r="E642" s="24">
        <v>83.073999999999998</v>
      </c>
      <c r="F642" s="28" t="s">
        <v>203</v>
      </c>
      <c r="G642" s="24">
        <v>25.956</v>
      </c>
      <c r="H642" s="28">
        <v>28.571000000000002</v>
      </c>
      <c r="I642" s="24">
        <v>2985.5188067462627</v>
      </c>
      <c r="J642" s="24">
        <v>4058.4408899691339</v>
      </c>
      <c r="K642" s="24">
        <v>44182.041705364762</v>
      </c>
      <c r="L642" s="24">
        <v>19270.911966540374</v>
      </c>
    </row>
    <row r="643" spans="2:12">
      <c r="B643" s="21">
        <v>11695</v>
      </c>
      <c r="C643" s="27" t="s">
        <v>203</v>
      </c>
      <c r="D643" s="28" t="s">
        <v>203</v>
      </c>
      <c r="E643" s="24">
        <v>83.073999999999998</v>
      </c>
      <c r="F643" s="28" t="s">
        <v>203</v>
      </c>
      <c r="G643" s="24">
        <v>25.956</v>
      </c>
      <c r="H643" s="28">
        <v>22.222000000000001</v>
      </c>
      <c r="I643" s="24">
        <v>65859.258236309106</v>
      </c>
      <c r="J643" s="24">
        <v>294420.62227791362</v>
      </c>
      <c r="K643" s="24">
        <v>492181.60401335894</v>
      </c>
      <c r="L643" s="24">
        <v>9613743.8967682756</v>
      </c>
    </row>
    <row r="644" spans="2:12">
      <c r="B644" s="21">
        <v>49943</v>
      </c>
      <c r="C644" s="27" t="s">
        <v>203</v>
      </c>
      <c r="D644" s="28" t="s">
        <v>203</v>
      </c>
      <c r="E644" s="24">
        <v>65.855999999999995</v>
      </c>
      <c r="F644" s="28" t="s">
        <v>203</v>
      </c>
      <c r="G644" s="24">
        <v>23.33</v>
      </c>
      <c r="H644" s="28">
        <v>28.571000000000002</v>
      </c>
      <c r="I644" s="24">
        <v>192.65904256431588</v>
      </c>
      <c r="J644" s="24">
        <v>3838.2706190946274</v>
      </c>
      <c r="K644" s="24">
        <v>14939.802617961968</v>
      </c>
      <c r="L644" s="24">
        <v>511.55336032729377</v>
      </c>
    </row>
    <row r="645" spans="2:12">
      <c r="B645" s="21">
        <v>53671</v>
      </c>
      <c r="C645" s="27" t="s">
        <v>203</v>
      </c>
      <c r="D645" s="28" t="s">
        <v>203</v>
      </c>
      <c r="E645" s="24">
        <v>69.674999999999997</v>
      </c>
      <c r="F645" s="28" t="s">
        <v>203</v>
      </c>
      <c r="G645" s="24">
        <v>16.422000000000001</v>
      </c>
      <c r="H645" s="28">
        <v>28.571000000000002</v>
      </c>
      <c r="I645" s="24">
        <v>76.612945319526716</v>
      </c>
      <c r="J645" s="24">
        <v>98.693618464702794</v>
      </c>
      <c r="K645" s="24">
        <v>662.6190891688583</v>
      </c>
      <c r="L645" s="24">
        <v>295.92525928151201</v>
      </c>
    </row>
    <row r="646" spans="2:12">
      <c r="B646" s="21">
        <v>42723</v>
      </c>
      <c r="C646" s="27">
        <v>6.4215817089011279E-2</v>
      </c>
      <c r="D646" s="28" t="s">
        <v>203</v>
      </c>
      <c r="E646" s="24">
        <v>83.073999999999998</v>
      </c>
      <c r="F646" s="28" t="s">
        <v>203</v>
      </c>
      <c r="G646" s="24">
        <v>25.956</v>
      </c>
      <c r="H646" s="28">
        <v>28.571000000000002</v>
      </c>
      <c r="I646" s="24">
        <v>18824.554808251516</v>
      </c>
      <c r="J646" s="24">
        <v>25589.637150045277</v>
      </c>
      <c r="K646" s="24">
        <v>278580.48113571288</v>
      </c>
      <c r="L646" s="24">
        <v>121508.64288625483</v>
      </c>
    </row>
    <row r="647" spans="2:12">
      <c r="B647" s="21">
        <v>22217</v>
      </c>
      <c r="C647" s="27" t="s">
        <v>203</v>
      </c>
      <c r="D647" s="28" t="s">
        <v>203</v>
      </c>
      <c r="E647" s="24">
        <v>81.003</v>
      </c>
      <c r="F647" s="28" t="s">
        <v>203</v>
      </c>
      <c r="G647" s="24">
        <v>8.1</v>
      </c>
      <c r="H647" s="28">
        <v>32.291499999999999</v>
      </c>
      <c r="I647" s="24">
        <v>826180.01242354175</v>
      </c>
      <c r="J647" s="24">
        <v>1644283.6898675479</v>
      </c>
      <c r="K647" s="24">
        <v>3656882.904436423</v>
      </c>
      <c r="L647" s="24">
        <v>27138.699762827455</v>
      </c>
    </row>
    <row r="648" spans="2:12">
      <c r="B648" s="21">
        <v>90041</v>
      </c>
      <c r="C648" s="27">
        <v>0.2735339153392492</v>
      </c>
      <c r="D648" s="28" t="s">
        <v>203</v>
      </c>
      <c r="E648" s="24">
        <v>88.070999999999998</v>
      </c>
      <c r="F648" s="28" t="s">
        <v>203</v>
      </c>
      <c r="G648" s="24">
        <v>20.614000000000001</v>
      </c>
      <c r="H648" s="28">
        <v>28.571000000000002</v>
      </c>
      <c r="I648" s="24">
        <v>5851.7278778568834</v>
      </c>
      <c r="J648" s="24">
        <v>6150.1893215491527</v>
      </c>
      <c r="K648" s="24">
        <v>39770.124144314133</v>
      </c>
      <c r="L648" s="24">
        <v>279740.27607781626</v>
      </c>
    </row>
    <row r="649" spans="2:12">
      <c r="B649" s="21">
        <v>88594</v>
      </c>
      <c r="C649" s="27" t="s">
        <v>203</v>
      </c>
      <c r="D649" s="28" t="s">
        <v>203</v>
      </c>
      <c r="E649" s="24">
        <v>81.003</v>
      </c>
      <c r="F649" s="28" t="s">
        <v>203</v>
      </c>
      <c r="G649" s="24">
        <v>8.1</v>
      </c>
      <c r="H649" s="28">
        <v>25</v>
      </c>
      <c r="I649" s="24">
        <v>9125.5865952760923</v>
      </c>
      <c r="J649" s="24">
        <v>5474.7883118213231</v>
      </c>
      <c r="K649" s="24">
        <v>26868.126038559691</v>
      </c>
      <c r="L649" s="24">
        <v>1680.0285458728899</v>
      </c>
    </row>
    <row r="650" spans="2:12">
      <c r="B650" s="21">
        <v>64387</v>
      </c>
      <c r="C650" s="27" t="s">
        <v>203</v>
      </c>
      <c r="D650" s="28" t="s">
        <v>203</v>
      </c>
      <c r="E650" s="24">
        <v>81.003</v>
      </c>
      <c r="F650" s="28" t="s">
        <v>203</v>
      </c>
      <c r="G650" s="24">
        <v>8.1</v>
      </c>
      <c r="H650" s="28">
        <v>32.291499999999999</v>
      </c>
      <c r="I650" s="24">
        <v>2932.7250233521158</v>
      </c>
      <c r="J650" s="24">
        <v>5836.7811496899139</v>
      </c>
      <c r="K650" s="24">
        <v>12980.987000459254</v>
      </c>
      <c r="L650" s="24">
        <v>96.335353916650021</v>
      </c>
    </row>
    <row r="651" spans="2:12">
      <c r="B651" s="21">
        <v>13301</v>
      </c>
      <c r="C651" s="27" t="s">
        <v>203</v>
      </c>
      <c r="D651" s="28" t="s">
        <v>203</v>
      </c>
      <c r="E651" s="24">
        <v>81.003</v>
      </c>
      <c r="F651" s="28" t="s">
        <v>203</v>
      </c>
      <c r="G651" s="24">
        <v>8.1</v>
      </c>
      <c r="H651" s="28">
        <v>25</v>
      </c>
      <c r="I651" s="24">
        <v>24570.239846603359</v>
      </c>
      <c r="J651" s="24">
        <v>14740.626317705864</v>
      </c>
      <c r="K651" s="24">
        <v>72341.245585014112</v>
      </c>
      <c r="L651" s="24">
        <v>4523.4028399451399</v>
      </c>
    </row>
    <row r="652" spans="2:12">
      <c r="B652" s="21">
        <v>89575</v>
      </c>
      <c r="C652" s="27">
        <v>0.86429146051649142</v>
      </c>
      <c r="D652" s="28" t="s">
        <v>203</v>
      </c>
      <c r="E652" s="24">
        <v>78.5</v>
      </c>
      <c r="F652" s="28" t="s">
        <v>203</v>
      </c>
      <c r="G652" s="24">
        <v>27.4</v>
      </c>
      <c r="H652" s="28">
        <v>28.571000000000002</v>
      </c>
      <c r="I652" s="24">
        <v>547.24127763028093</v>
      </c>
      <c r="J652" s="24">
        <v>599.07330610774352</v>
      </c>
      <c r="K652" s="24">
        <v>10141.354894995193</v>
      </c>
      <c r="L652" s="24">
        <v>8094.0143400839415</v>
      </c>
    </row>
    <row r="653" spans="2:12">
      <c r="B653" s="21">
        <v>36761</v>
      </c>
      <c r="C653" s="27" t="s">
        <v>203</v>
      </c>
      <c r="D653" s="28" t="s">
        <v>203</v>
      </c>
      <c r="E653" s="24">
        <v>92.844999999999999</v>
      </c>
      <c r="F653" s="28" t="s">
        <v>203</v>
      </c>
      <c r="G653" s="24">
        <v>17.358000000000001</v>
      </c>
      <c r="H653" s="28">
        <v>22.222000000000001</v>
      </c>
      <c r="I653" s="24">
        <v>5276.84864871847</v>
      </c>
      <c r="J653" s="24">
        <v>3965.4169350979291</v>
      </c>
      <c r="K653" s="24">
        <v>64863.677870956286</v>
      </c>
      <c r="L653" s="24">
        <v>508758.89867539093</v>
      </c>
    </row>
    <row r="654" spans="2:12">
      <c r="B654" s="21">
        <v>95715</v>
      </c>
      <c r="C654" s="27" t="s">
        <v>203</v>
      </c>
      <c r="D654" s="28" t="s">
        <v>203</v>
      </c>
      <c r="E654" s="24">
        <v>81.003</v>
      </c>
      <c r="F654" s="28" t="s">
        <v>203</v>
      </c>
      <c r="G654" s="24">
        <v>8.1</v>
      </c>
      <c r="H654" s="28">
        <v>25</v>
      </c>
      <c r="I654" s="24">
        <v>26705.280635735995</v>
      </c>
      <c r="J654" s="24">
        <v>16021.518919574981</v>
      </c>
      <c r="K654" s="24">
        <v>78627.366967016744</v>
      </c>
      <c r="L654" s="24">
        <v>4916.4657334804015</v>
      </c>
    </row>
    <row r="655" spans="2:12">
      <c r="B655" s="21">
        <v>42772</v>
      </c>
      <c r="C655" s="27" t="s">
        <v>203</v>
      </c>
      <c r="D655" s="28" t="s">
        <v>203</v>
      </c>
      <c r="E655" s="24">
        <v>81.003</v>
      </c>
      <c r="F655" s="28" t="s">
        <v>203</v>
      </c>
      <c r="G655" s="24">
        <v>8.1</v>
      </c>
      <c r="H655" s="28">
        <v>25</v>
      </c>
      <c r="I655" s="24">
        <v>4722.706491340512</v>
      </c>
      <c r="J655" s="24">
        <v>2833.3321950326053</v>
      </c>
      <c r="K655" s="24">
        <v>13904.889502461825</v>
      </c>
      <c r="L655" s="24">
        <v>869.4544330266375</v>
      </c>
    </row>
    <row r="656" spans="2:12">
      <c r="B656" s="21">
        <v>88208</v>
      </c>
      <c r="C656" s="27" t="s">
        <v>203</v>
      </c>
      <c r="D656" s="28" t="s">
        <v>203</v>
      </c>
      <c r="E656" s="24">
        <v>58.222999999999999</v>
      </c>
      <c r="F656" s="28" t="s">
        <v>203</v>
      </c>
      <c r="G656" s="24">
        <v>12.744999999999999</v>
      </c>
      <c r="H656" s="28">
        <v>28.571000000000002</v>
      </c>
      <c r="I656" s="24">
        <v>1945.411336521184</v>
      </c>
      <c r="J656" s="24">
        <v>2506.1015587209295</v>
      </c>
      <c r="K656" s="24">
        <v>16841.308989422523</v>
      </c>
      <c r="L656" s="24">
        <v>34932.255766870978</v>
      </c>
    </row>
    <row r="657" spans="2:12">
      <c r="B657" s="21">
        <v>21459</v>
      </c>
      <c r="C657" s="27" t="s">
        <v>203</v>
      </c>
      <c r="D657" s="28" t="s">
        <v>203</v>
      </c>
      <c r="E657" s="24">
        <v>88.070999999999998</v>
      </c>
      <c r="F657" s="28" t="s">
        <v>203</v>
      </c>
      <c r="G657" s="24">
        <v>20.614000000000001</v>
      </c>
      <c r="H657" s="28">
        <v>25</v>
      </c>
      <c r="I657" s="24">
        <v>131332.97140114542</v>
      </c>
      <c r="J657" s="24">
        <v>151887.68584035282</v>
      </c>
      <c r="K657" s="24">
        <v>451043.81897357118</v>
      </c>
      <c r="L657" s="24">
        <v>633127.80978941044</v>
      </c>
    </row>
    <row r="658" spans="2:12">
      <c r="B658" s="21">
        <v>84323</v>
      </c>
      <c r="C658" s="27" t="s">
        <v>203</v>
      </c>
      <c r="D658" s="28" t="s">
        <v>203</v>
      </c>
      <c r="E658" s="24">
        <v>88.070999999999998</v>
      </c>
      <c r="F658" s="28" t="s">
        <v>203</v>
      </c>
      <c r="G658" s="24">
        <v>20.614000000000001</v>
      </c>
      <c r="H658" s="28">
        <v>25</v>
      </c>
      <c r="I658" s="24">
        <v>29486.94441226609</v>
      </c>
      <c r="J658" s="24">
        <v>2791.1511704484719</v>
      </c>
      <c r="K658" s="24">
        <v>20855.781007557976</v>
      </c>
      <c r="L658" s="24">
        <v>846.90391784034227</v>
      </c>
    </row>
    <row r="659" spans="2:12">
      <c r="B659" s="21">
        <v>60763</v>
      </c>
      <c r="C659" s="27">
        <v>152.96266285839033</v>
      </c>
      <c r="D659" s="28" t="s">
        <v>203</v>
      </c>
      <c r="E659" s="24">
        <v>85.997</v>
      </c>
      <c r="F659" s="28" t="s">
        <v>203</v>
      </c>
      <c r="G659" s="24">
        <v>4.3339999999999996</v>
      </c>
      <c r="H659" s="28">
        <v>25</v>
      </c>
      <c r="I659" s="24">
        <v>837384.83238734014</v>
      </c>
      <c r="J659" s="24">
        <v>170060.9176570437</v>
      </c>
      <c r="K659" s="24">
        <v>832745.84231263725</v>
      </c>
      <c r="L659" s="24">
        <v>1415762.6972739187</v>
      </c>
    </row>
    <row r="660" spans="2:12">
      <c r="B660" s="21">
        <v>73537</v>
      </c>
      <c r="C660" s="27" t="s">
        <v>203</v>
      </c>
      <c r="D660" s="28" t="s">
        <v>203</v>
      </c>
      <c r="E660" s="24">
        <v>78.468999999999994</v>
      </c>
      <c r="F660" s="28" t="s">
        <v>203</v>
      </c>
      <c r="G660" s="24">
        <v>18.96</v>
      </c>
      <c r="H660" s="28">
        <v>36.932000000000002</v>
      </c>
      <c r="I660" s="24">
        <v>2115.6119551941329</v>
      </c>
      <c r="J660" s="24">
        <v>2910.5570934072957</v>
      </c>
      <c r="K660" s="24">
        <v>23280.949905102891</v>
      </c>
      <c r="L660" s="24">
        <v>328.40541676340695</v>
      </c>
    </row>
    <row r="661" spans="2:12">
      <c r="B661" s="21">
        <v>99648</v>
      </c>
      <c r="C661" s="27" t="s">
        <v>203</v>
      </c>
      <c r="D661" s="28" t="s">
        <v>203</v>
      </c>
      <c r="E661" s="24">
        <v>65.855999999999995</v>
      </c>
      <c r="F661" s="28" t="s">
        <v>203</v>
      </c>
      <c r="G661" s="24">
        <v>23.33</v>
      </c>
      <c r="H661" s="28">
        <v>25</v>
      </c>
      <c r="I661" s="24">
        <v>841.83630762256075</v>
      </c>
      <c r="J661" s="24">
        <v>11787.143762656529</v>
      </c>
      <c r="K661" s="24">
        <v>65280.50500178567</v>
      </c>
      <c r="L661" s="24">
        <v>7331.0003331353328</v>
      </c>
    </row>
    <row r="662" spans="2:12">
      <c r="B662" s="21">
        <v>21045</v>
      </c>
      <c r="C662" s="27">
        <v>69.424200733014771</v>
      </c>
      <c r="D662" s="28" t="s">
        <v>203</v>
      </c>
      <c r="E662" s="24">
        <v>85.263000000000005</v>
      </c>
      <c r="F662" s="28" t="s">
        <v>203</v>
      </c>
      <c r="G662" s="24">
        <v>0.35</v>
      </c>
      <c r="H662" s="28">
        <v>34.285499999999999</v>
      </c>
      <c r="I662" s="24">
        <v>111317.64873466209</v>
      </c>
      <c r="J662" s="24">
        <v>102954.75015293747</v>
      </c>
      <c r="K662" s="24">
        <v>1356212.0613481887</v>
      </c>
      <c r="L662" s="24">
        <v>5760693.9240793996</v>
      </c>
    </row>
    <row r="663" spans="2:12">
      <c r="B663" s="21">
        <v>11706</v>
      </c>
      <c r="C663" s="27" t="s">
        <v>203</v>
      </c>
      <c r="D663" s="28" t="s">
        <v>203</v>
      </c>
      <c r="E663" s="24">
        <v>83.073999999999998</v>
      </c>
      <c r="F663" s="28" t="s">
        <v>203</v>
      </c>
      <c r="G663" s="24">
        <v>25.956</v>
      </c>
      <c r="H663" s="28">
        <v>33.332999999999998</v>
      </c>
      <c r="I663" s="24">
        <v>19626.743353775186</v>
      </c>
      <c r="J663" s="24">
        <v>17239.737768900435</v>
      </c>
      <c r="K663" s="24">
        <v>316521.46827622887</v>
      </c>
      <c r="L663" s="24">
        <v>69724.68943498384</v>
      </c>
    </row>
    <row r="664" spans="2:12">
      <c r="B664" s="21">
        <v>87128</v>
      </c>
      <c r="C664" s="27" t="s">
        <v>203</v>
      </c>
      <c r="D664" s="28" t="s">
        <v>203</v>
      </c>
      <c r="E664" s="24">
        <v>83.073999999999998</v>
      </c>
      <c r="F664" s="28" t="s">
        <v>203</v>
      </c>
      <c r="G664" s="24">
        <v>25.956</v>
      </c>
      <c r="H664" s="28">
        <v>29.285499999999999</v>
      </c>
      <c r="I664" s="24">
        <v>75345.068732473199</v>
      </c>
      <c r="J664" s="24">
        <v>209288.47263758146</v>
      </c>
      <c r="K664" s="24">
        <v>204530.78982713682</v>
      </c>
      <c r="L664" s="24">
        <v>759857.6636352262</v>
      </c>
    </row>
    <row r="665" spans="2:12">
      <c r="B665" s="21">
        <v>3774</v>
      </c>
      <c r="C665" s="27" t="s">
        <v>203</v>
      </c>
      <c r="D665" s="28" t="s">
        <v>203</v>
      </c>
      <c r="E665" s="24">
        <v>83.073999999999998</v>
      </c>
      <c r="F665" s="28" t="s">
        <v>203</v>
      </c>
      <c r="G665" s="24">
        <v>25.956</v>
      </c>
      <c r="H665" s="28">
        <v>29.285499999999999</v>
      </c>
      <c r="I665" s="24">
        <v>76470.84400557456</v>
      </c>
      <c r="J665" s="24">
        <v>212415.57559739315</v>
      </c>
      <c r="K665" s="24">
        <v>207586.80543172592</v>
      </c>
      <c r="L665" s="24">
        <v>771211.14679196011</v>
      </c>
    </row>
    <row r="666" spans="2:12">
      <c r="B666" s="21">
        <v>87903</v>
      </c>
      <c r="C666" s="27" t="s">
        <v>203</v>
      </c>
      <c r="D666" s="28" t="s">
        <v>203</v>
      </c>
      <c r="E666" s="24">
        <v>88.070999999999998</v>
      </c>
      <c r="F666" s="28" t="s">
        <v>203</v>
      </c>
      <c r="G666" s="24">
        <v>20.614000000000001</v>
      </c>
      <c r="H666" s="28">
        <v>25</v>
      </c>
      <c r="I666" s="24">
        <v>1144.1868593726513</v>
      </c>
      <c r="J666" s="24">
        <v>572.25697151876864</v>
      </c>
      <c r="K666" s="24">
        <v>8670.0545248906292</v>
      </c>
      <c r="L666" s="24">
        <v>9544.3825345115456</v>
      </c>
    </row>
    <row r="667" spans="2:12">
      <c r="B667" s="21">
        <v>108622</v>
      </c>
      <c r="C667" s="27" t="s">
        <v>203</v>
      </c>
      <c r="D667" s="28" t="s">
        <v>203</v>
      </c>
      <c r="E667" s="24">
        <v>83.073999999999998</v>
      </c>
      <c r="F667" s="28" t="s">
        <v>203</v>
      </c>
      <c r="G667" s="24">
        <v>25.956</v>
      </c>
      <c r="H667" s="28">
        <v>26.136499999999998</v>
      </c>
      <c r="I667" s="24">
        <v>1163.9986286715884</v>
      </c>
      <c r="J667" s="24">
        <v>2316.3826694980157</v>
      </c>
      <c r="K667" s="24">
        <v>3823.0019762299899</v>
      </c>
      <c r="L667" s="24">
        <v>158700.05318891964</v>
      </c>
    </row>
    <row r="668" spans="2:12">
      <c r="B668" s="21">
        <v>71547</v>
      </c>
      <c r="C668" s="27" t="s">
        <v>203</v>
      </c>
      <c r="D668" s="28" t="s">
        <v>203</v>
      </c>
      <c r="E668" s="24">
        <v>81.003</v>
      </c>
      <c r="F668" s="28" t="s">
        <v>203</v>
      </c>
      <c r="G668" s="24">
        <v>8.1</v>
      </c>
      <c r="H668" s="28">
        <v>25</v>
      </c>
      <c r="I668" s="24">
        <v>12269.361503712313</v>
      </c>
      <c r="J668" s="24">
        <v>7360.8590804241212</v>
      </c>
      <c r="K668" s="24">
        <v>36124.225862372739</v>
      </c>
      <c r="L668" s="24">
        <v>2258.8002810187536</v>
      </c>
    </row>
    <row r="669" spans="2:12">
      <c r="B669" s="21">
        <v>55981</v>
      </c>
      <c r="C669" s="27">
        <v>5.4152239598124702E-3</v>
      </c>
      <c r="D669" s="28" t="s">
        <v>203</v>
      </c>
      <c r="E669" s="24">
        <v>83.073999999999998</v>
      </c>
      <c r="F669" s="28" t="s">
        <v>203</v>
      </c>
      <c r="G669" s="24">
        <v>25.956</v>
      </c>
      <c r="H669" s="28">
        <v>28.571000000000002</v>
      </c>
      <c r="I669" s="24">
        <v>1587.446595737402</v>
      </c>
      <c r="J669" s="24">
        <v>2157.9358871312324</v>
      </c>
      <c r="K669" s="24">
        <v>23492.275962028496</v>
      </c>
      <c r="L669" s="24">
        <v>10246.642402289728</v>
      </c>
    </row>
    <row r="670" spans="2:12">
      <c r="B670" s="21">
        <v>89203</v>
      </c>
      <c r="C670" s="27" t="s">
        <v>203</v>
      </c>
      <c r="D670" s="28" t="s">
        <v>203</v>
      </c>
      <c r="E670" s="24">
        <v>65.855999999999995</v>
      </c>
      <c r="F670" s="28" t="s">
        <v>203</v>
      </c>
      <c r="G670" s="24">
        <v>23.33</v>
      </c>
      <c r="H670" s="28">
        <v>12.6815</v>
      </c>
      <c r="I670" s="24">
        <v>4.6106799707008452</v>
      </c>
      <c r="J670" s="24">
        <v>27.350642157918148</v>
      </c>
      <c r="K670" s="24">
        <v>116.21765910159132</v>
      </c>
      <c r="L670" s="24">
        <v>265.64281274048943</v>
      </c>
    </row>
    <row r="671" spans="2:12">
      <c r="B671" s="21">
        <v>21595</v>
      </c>
      <c r="C671" s="27" t="s">
        <v>203</v>
      </c>
      <c r="D671" s="28" t="s">
        <v>203</v>
      </c>
      <c r="E671" s="24">
        <v>85.263000000000005</v>
      </c>
      <c r="F671" s="28" t="s">
        <v>203</v>
      </c>
      <c r="G671" s="24">
        <v>0.35</v>
      </c>
      <c r="H671" s="28">
        <v>25.175000000000001</v>
      </c>
      <c r="I671" s="24">
        <v>21117.654749370158</v>
      </c>
      <c r="J671" s="24">
        <v>12142.229797804273</v>
      </c>
      <c r="K671" s="24">
        <v>104813.83382320525</v>
      </c>
      <c r="L671" s="24">
        <v>7041.0601536506556</v>
      </c>
    </row>
    <row r="672" spans="2:12">
      <c r="B672" s="21">
        <v>12455</v>
      </c>
      <c r="C672" s="27" t="s">
        <v>203</v>
      </c>
      <c r="D672" s="28" t="s">
        <v>203</v>
      </c>
      <c r="E672" s="24">
        <v>82.582999999999998</v>
      </c>
      <c r="F672" s="28" t="s">
        <v>203</v>
      </c>
      <c r="G672" s="24">
        <v>42.05</v>
      </c>
      <c r="H672" s="28">
        <v>33.332999999999998</v>
      </c>
      <c r="I672" s="24">
        <v>3889.8693031828343</v>
      </c>
      <c r="J672" s="24">
        <v>16030.095154327846</v>
      </c>
      <c r="K672" s="24">
        <v>117015.98520191442</v>
      </c>
      <c r="L672" s="24">
        <v>10981.46029343692</v>
      </c>
    </row>
    <row r="673" spans="2:12">
      <c r="B673" s="21">
        <v>88532</v>
      </c>
      <c r="C673" s="27" t="s">
        <v>203</v>
      </c>
      <c r="D673" s="28" t="s">
        <v>203</v>
      </c>
      <c r="E673" s="24">
        <v>72.194000000000003</v>
      </c>
      <c r="F673" s="28" t="s">
        <v>203</v>
      </c>
      <c r="G673" s="24">
        <v>12.026</v>
      </c>
      <c r="H673" s="28">
        <v>44.444000000000003</v>
      </c>
      <c r="I673" s="24">
        <v>1296.7107949750371</v>
      </c>
      <c r="J673" s="24">
        <v>5582.6561301814663</v>
      </c>
      <c r="K673" s="24">
        <v>17454.391813626455</v>
      </c>
      <c r="L673" s="24">
        <v>1360.2039463455471</v>
      </c>
    </row>
    <row r="674" spans="2:12">
      <c r="B674" s="21">
        <v>11765</v>
      </c>
      <c r="C674" s="27" t="s">
        <v>203</v>
      </c>
      <c r="D674" s="28" t="s">
        <v>203</v>
      </c>
      <c r="E674" s="24">
        <v>65.855999999999995</v>
      </c>
      <c r="F674" s="28" t="s">
        <v>203</v>
      </c>
      <c r="G674" s="24">
        <v>23.33</v>
      </c>
      <c r="H674" s="28">
        <v>27.922000000000001</v>
      </c>
      <c r="I674" s="24">
        <v>2088.665670115814</v>
      </c>
      <c r="J674" s="24">
        <v>26347.388932772374</v>
      </c>
      <c r="K674" s="24">
        <v>118599.28746914701</v>
      </c>
      <c r="L674" s="24">
        <v>3945.6212057646999</v>
      </c>
    </row>
    <row r="675" spans="2:12">
      <c r="B675" s="21">
        <v>95070</v>
      </c>
      <c r="C675" s="27" t="s">
        <v>203</v>
      </c>
      <c r="D675" s="28" t="s">
        <v>203</v>
      </c>
      <c r="E675" s="24">
        <v>83.073999999999998</v>
      </c>
      <c r="F675" s="28" t="s">
        <v>203</v>
      </c>
      <c r="G675" s="24">
        <v>25.956</v>
      </c>
      <c r="H675" s="28">
        <v>33.332999999999998</v>
      </c>
      <c r="I675" s="24">
        <v>35879.882233647972</v>
      </c>
      <c r="J675" s="24">
        <v>132857.25829687316</v>
      </c>
      <c r="K675" s="24">
        <v>259804.73180999581</v>
      </c>
      <c r="L675" s="24">
        <v>175729.59957095725</v>
      </c>
    </row>
    <row r="676" spans="2:12">
      <c r="B676" s="21">
        <v>63295</v>
      </c>
      <c r="C676" s="27" t="s">
        <v>203</v>
      </c>
      <c r="D676" s="28" t="s">
        <v>203</v>
      </c>
      <c r="E676" s="24">
        <v>81.003</v>
      </c>
      <c r="F676" s="28" t="s">
        <v>203</v>
      </c>
      <c r="G676" s="24">
        <v>8.1</v>
      </c>
      <c r="H676" s="28">
        <v>32.291499999999999</v>
      </c>
      <c r="I676" s="24">
        <v>2672.4958673270939</v>
      </c>
      <c r="J676" s="24">
        <v>5318.8667116187808</v>
      </c>
      <c r="K676" s="24">
        <v>11829.146556979767</v>
      </c>
      <c r="L676" s="24">
        <v>87.78723991159157</v>
      </c>
    </row>
    <row r="677" spans="2:12">
      <c r="B677" s="21">
        <v>94532</v>
      </c>
      <c r="C677" s="27" t="s">
        <v>203</v>
      </c>
      <c r="D677" s="28" t="s">
        <v>203</v>
      </c>
      <c r="E677" s="24">
        <v>71.206000000000003</v>
      </c>
      <c r="F677" s="28" t="s">
        <v>203</v>
      </c>
      <c r="G677" s="24">
        <v>26.422999999999998</v>
      </c>
      <c r="H677" s="28">
        <v>31.666499999999999</v>
      </c>
      <c r="I677" s="24">
        <v>936.16397769387959</v>
      </c>
      <c r="J677" s="24">
        <v>727.6829003262992</v>
      </c>
      <c r="K677" s="24">
        <v>3137.5765184866814</v>
      </c>
      <c r="L677" s="24">
        <v>184.9292415757933</v>
      </c>
    </row>
    <row r="678" spans="2:12">
      <c r="B678" s="21">
        <v>94538</v>
      </c>
      <c r="C678" s="27" t="s">
        <v>203</v>
      </c>
      <c r="D678" s="28" t="s">
        <v>203</v>
      </c>
      <c r="E678" s="24">
        <v>71.206000000000003</v>
      </c>
      <c r="F678" s="28" t="s">
        <v>203</v>
      </c>
      <c r="G678" s="24">
        <v>26.422999999999998</v>
      </c>
      <c r="H678" s="28">
        <v>31.666499999999999</v>
      </c>
      <c r="I678" s="24">
        <v>935.76375889300675</v>
      </c>
      <c r="J678" s="24">
        <v>727.37180912355745</v>
      </c>
      <c r="K678" s="24">
        <v>3136.2351753653957</v>
      </c>
      <c r="L678" s="24">
        <v>184.85018260634641</v>
      </c>
    </row>
    <row r="679" spans="2:12">
      <c r="B679" s="21">
        <v>89477</v>
      </c>
      <c r="C679" s="27" t="s">
        <v>203</v>
      </c>
      <c r="D679" s="28" t="s">
        <v>203</v>
      </c>
      <c r="E679" s="24">
        <v>78.468999999999994</v>
      </c>
      <c r="F679" s="28" t="s">
        <v>203</v>
      </c>
      <c r="G679" s="24">
        <v>18.96</v>
      </c>
      <c r="H679" s="28">
        <v>36.932000000000002</v>
      </c>
      <c r="I679" s="24">
        <v>154.4089570401666</v>
      </c>
      <c r="J679" s="24">
        <v>212.42841065229277</v>
      </c>
      <c r="K679" s="24">
        <v>1699.1713366553731</v>
      </c>
      <c r="L679" s="24">
        <v>23.968827442235625</v>
      </c>
    </row>
    <row r="680" spans="2:12">
      <c r="B680" s="21">
        <v>11708</v>
      </c>
      <c r="C680" s="27">
        <v>1.4714843350782081</v>
      </c>
      <c r="D680" s="28" t="s">
        <v>203</v>
      </c>
      <c r="E680" s="24">
        <v>88.070999999999998</v>
      </c>
      <c r="F680" s="28" t="s">
        <v>203</v>
      </c>
      <c r="G680" s="24">
        <v>20.614000000000001</v>
      </c>
      <c r="H680" s="28">
        <v>28.571000000000002</v>
      </c>
      <c r="I680" s="24">
        <v>18123.548037411543</v>
      </c>
      <c r="J680" s="24">
        <v>29325.825492236541</v>
      </c>
      <c r="K680" s="24">
        <v>340310.68098256481</v>
      </c>
      <c r="L680" s="24">
        <v>3079091.7229918283</v>
      </c>
    </row>
    <row r="681" spans="2:12">
      <c r="B681" s="21">
        <v>95071</v>
      </c>
      <c r="C681" s="27" t="s">
        <v>203</v>
      </c>
      <c r="D681" s="28" t="s">
        <v>203</v>
      </c>
      <c r="E681" s="24">
        <v>88.070999999999998</v>
      </c>
      <c r="F681" s="28" t="s">
        <v>203</v>
      </c>
      <c r="G681" s="24">
        <v>20.614000000000001</v>
      </c>
      <c r="H681" s="28">
        <v>30</v>
      </c>
      <c r="I681" s="24">
        <v>974.58156796061962</v>
      </c>
      <c r="J681" s="24">
        <v>1080.7788123032904</v>
      </c>
      <c r="K681" s="24">
        <v>24428.552858901367</v>
      </c>
      <c r="L681" s="24">
        <v>58967.239044298978</v>
      </c>
    </row>
    <row r="682" spans="2:12">
      <c r="B682" s="21">
        <v>22370</v>
      </c>
      <c r="C682" s="27" t="s">
        <v>203</v>
      </c>
      <c r="D682" s="28" t="s">
        <v>203</v>
      </c>
      <c r="E682" s="24">
        <v>67.404499999999999</v>
      </c>
      <c r="F682" s="28" t="s">
        <v>203</v>
      </c>
      <c r="G682" s="24">
        <v>28.773</v>
      </c>
      <c r="H682" s="28">
        <v>38.636499999999998</v>
      </c>
      <c r="I682" s="24">
        <v>4420.9598187193005</v>
      </c>
      <c r="J682" s="24">
        <v>4721.0354069155474</v>
      </c>
      <c r="K682" s="24">
        <v>46250.516216604134</v>
      </c>
      <c r="L682" s="24">
        <v>4799.7432953333882</v>
      </c>
    </row>
    <row r="683" spans="2:12">
      <c r="B683" s="21">
        <v>42354</v>
      </c>
      <c r="C683" s="27">
        <v>3.8900202992468005</v>
      </c>
      <c r="D683" s="28" t="s">
        <v>203</v>
      </c>
      <c r="E683" s="24">
        <v>88.070999999999998</v>
      </c>
      <c r="F683" s="28" t="s">
        <v>203</v>
      </c>
      <c r="G683" s="24">
        <v>20.614000000000001</v>
      </c>
      <c r="H683" s="28">
        <v>28.571000000000002</v>
      </c>
      <c r="I683" s="24">
        <v>47911.464688584929</v>
      </c>
      <c r="J683" s="24">
        <v>77525.838187673478</v>
      </c>
      <c r="K683" s="24">
        <v>899646.31325981463</v>
      </c>
      <c r="L683" s="24">
        <v>8139895.8997714464</v>
      </c>
    </row>
    <row r="684" spans="2:12">
      <c r="B684" s="21">
        <v>110836</v>
      </c>
      <c r="C684" s="27" t="s">
        <v>203</v>
      </c>
      <c r="D684" s="28" t="s">
        <v>203</v>
      </c>
      <c r="E684" s="24">
        <v>88.070999999999998</v>
      </c>
      <c r="F684" s="28" t="s">
        <v>203</v>
      </c>
      <c r="G684" s="24">
        <v>20.614000000000001</v>
      </c>
      <c r="H684" s="28">
        <v>25</v>
      </c>
      <c r="I684" s="24">
        <v>3211.039901488607</v>
      </c>
      <c r="J684" s="24">
        <v>3713.5946485855975</v>
      </c>
      <c r="K684" s="24">
        <v>11027.845365808189</v>
      </c>
      <c r="L684" s="24">
        <v>15479.727887723366</v>
      </c>
    </row>
    <row r="685" spans="2:12">
      <c r="B685" s="21">
        <v>87375</v>
      </c>
      <c r="C685" s="27" t="s">
        <v>203</v>
      </c>
      <c r="D685" s="28" t="s">
        <v>203</v>
      </c>
      <c r="E685" s="24">
        <v>58.222999999999999</v>
      </c>
      <c r="F685" s="28" t="s">
        <v>203</v>
      </c>
      <c r="G685" s="24">
        <v>12.744999999999999</v>
      </c>
      <c r="H685" s="28">
        <v>28.571000000000002</v>
      </c>
      <c r="I685" s="24">
        <v>1725.4546546501415</v>
      </c>
      <c r="J685" s="24">
        <v>2222.7507973987358</v>
      </c>
      <c r="K685" s="24">
        <v>14937.157217436588</v>
      </c>
      <c r="L685" s="24">
        <v>30982.662729908705</v>
      </c>
    </row>
    <row r="686" spans="2:12">
      <c r="B686" s="21">
        <v>94719</v>
      </c>
      <c r="C686" s="27" t="s">
        <v>203</v>
      </c>
      <c r="D686" s="28" t="s">
        <v>203</v>
      </c>
      <c r="E686" s="24">
        <v>59.32</v>
      </c>
      <c r="F686" s="28" t="s">
        <v>203</v>
      </c>
      <c r="G686" s="24">
        <v>6</v>
      </c>
      <c r="H686" s="28">
        <v>33.332999999999998</v>
      </c>
      <c r="I686" s="24">
        <v>1099.0391322769287</v>
      </c>
      <c r="J686" s="24">
        <v>663.34331167296682</v>
      </c>
      <c r="K686" s="24">
        <v>5869.8069061135739</v>
      </c>
      <c r="L686" s="24">
        <v>2230.5210150809758</v>
      </c>
    </row>
    <row r="687" spans="2:12">
      <c r="B687" s="21">
        <v>87799</v>
      </c>
      <c r="C687" s="27" t="s">
        <v>203</v>
      </c>
      <c r="D687" s="28" t="s">
        <v>203</v>
      </c>
      <c r="E687" s="24">
        <v>59.32</v>
      </c>
      <c r="F687" s="28" t="s">
        <v>203</v>
      </c>
      <c r="G687" s="24">
        <v>6</v>
      </c>
      <c r="H687" s="28">
        <v>33.332999999999998</v>
      </c>
      <c r="I687" s="24">
        <v>55767.772668491933</v>
      </c>
      <c r="J687" s="24">
        <v>33659.564905484469</v>
      </c>
      <c r="K687" s="24">
        <v>297847.49926957401</v>
      </c>
      <c r="L687" s="24">
        <v>113181.76509659208</v>
      </c>
    </row>
    <row r="688" spans="2:12">
      <c r="B688" s="21">
        <v>67811</v>
      </c>
      <c r="C688" s="27" t="s">
        <v>203</v>
      </c>
      <c r="D688" s="28" t="s">
        <v>203</v>
      </c>
      <c r="E688" s="24">
        <v>87.378999999999991</v>
      </c>
      <c r="F688" s="28" t="s">
        <v>203</v>
      </c>
      <c r="G688" s="24">
        <v>20.614000000000001</v>
      </c>
      <c r="H688" s="28">
        <v>35</v>
      </c>
      <c r="I688" s="24">
        <v>6393.1887146622894</v>
      </c>
      <c r="J688" s="24">
        <v>9845.937846699755</v>
      </c>
      <c r="K688" s="24">
        <v>84928.742279556507</v>
      </c>
      <c r="L688" s="24">
        <v>78208.281962515684</v>
      </c>
    </row>
    <row r="689" spans="2:12">
      <c r="B689" s="21">
        <v>59816</v>
      </c>
      <c r="C689" s="27" t="s">
        <v>203</v>
      </c>
      <c r="D689" s="28" t="s">
        <v>203</v>
      </c>
      <c r="E689" s="24">
        <v>71.995000000000005</v>
      </c>
      <c r="F689" s="28" t="s">
        <v>203</v>
      </c>
      <c r="G689" s="24">
        <v>19.86</v>
      </c>
      <c r="H689" s="28">
        <v>23.636499999999998</v>
      </c>
      <c r="I689" s="24">
        <v>1562.4689254947625</v>
      </c>
      <c r="J689" s="24">
        <v>872.98574479372553</v>
      </c>
      <c r="K689" s="24">
        <v>5887.2366527252598</v>
      </c>
      <c r="L689" s="24">
        <v>613.20031512301512</v>
      </c>
    </row>
    <row r="690" spans="2:12">
      <c r="B690" s="21">
        <v>91835</v>
      </c>
      <c r="C690" s="27">
        <v>0.14627398719022544</v>
      </c>
      <c r="D690" s="28" t="s">
        <v>203</v>
      </c>
      <c r="E690" s="24">
        <v>81.003</v>
      </c>
      <c r="F690" s="28" t="s">
        <v>203</v>
      </c>
      <c r="G690" s="24">
        <v>8.1</v>
      </c>
      <c r="H690" s="28">
        <v>28.571000000000002</v>
      </c>
      <c r="I690" s="24">
        <v>38072.587824676964</v>
      </c>
      <c r="J690" s="24">
        <v>34432.059963395935</v>
      </c>
      <c r="K690" s="24">
        <v>231044.88784378895</v>
      </c>
      <c r="L690" s="24">
        <v>54118.785177929858</v>
      </c>
    </row>
    <row r="691" spans="2:12">
      <c r="B691" s="21">
        <v>88567</v>
      </c>
      <c r="C691" s="27" t="s">
        <v>203</v>
      </c>
      <c r="D691" s="28" t="s">
        <v>203</v>
      </c>
      <c r="E691" s="24">
        <v>88.070999999999998</v>
      </c>
      <c r="F691" s="28" t="s">
        <v>203</v>
      </c>
      <c r="G691" s="24">
        <v>20.614000000000001</v>
      </c>
      <c r="H691" s="28">
        <v>22.222000000000001</v>
      </c>
      <c r="I691" s="24">
        <v>5001.4466712147969</v>
      </c>
      <c r="J691" s="24">
        <v>5322.3570712633373</v>
      </c>
      <c r="K691" s="24">
        <v>39928.07501033297</v>
      </c>
      <c r="L691" s="24">
        <v>12676.60381559712</v>
      </c>
    </row>
    <row r="692" spans="2:12">
      <c r="B692" s="21">
        <v>90028</v>
      </c>
      <c r="C692" s="27" t="s">
        <v>203</v>
      </c>
      <c r="D692" s="28" t="s">
        <v>203</v>
      </c>
      <c r="E692" s="24">
        <v>69.674999999999997</v>
      </c>
      <c r="F692" s="28" t="s">
        <v>203</v>
      </c>
      <c r="G692" s="24">
        <v>16.422000000000001</v>
      </c>
      <c r="H692" s="28">
        <v>28.571000000000002</v>
      </c>
      <c r="I692" s="24">
        <v>1652.2296836758428</v>
      </c>
      <c r="J692" s="24">
        <v>2128.4200122665061</v>
      </c>
      <c r="K692" s="24">
        <v>14289.999210042131</v>
      </c>
      <c r="L692" s="24">
        <v>6381.9044613830656</v>
      </c>
    </row>
    <row r="693" spans="2:12">
      <c r="B693" s="21">
        <v>61430</v>
      </c>
      <c r="C693" s="27" t="s">
        <v>203</v>
      </c>
      <c r="D693" s="28" t="s">
        <v>203</v>
      </c>
      <c r="E693" s="24">
        <v>85.263000000000005</v>
      </c>
      <c r="F693" s="28" t="s">
        <v>203</v>
      </c>
      <c r="G693" s="24">
        <v>0.35</v>
      </c>
      <c r="H693" s="28">
        <v>25.175000000000001</v>
      </c>
      <c r="I693" s="24">
        <v>27045.007588245429</v>
      </c>
      <c r="J693" s="24">
        <v>15550.339321161155</v>
      </c>
      <c r="K693" s="24">
        <v>134233.22640437746</v>
      </c>
      <c r="L693" s="24">
        <v>9017.3614231691172</v>
      </c>
    </row>
    <row r="694" spans="2:12">
      <c r="B694" s="21">
        <v>46228</v>
      </c>
      <c r="C694" s="27" t="s">
        <v>203</v>
      </c>
      <c r="D694" s="28" t="s">
        <v>203</v>
      </c>
      <c r="E694" s="24">
        <v>58.222999999999999</v>
      </c>
      <c r="F694" s="28" t="s">
        <v>203</v>
      </c>
      <c r="G694" s="24">
        <v>12.744999999999999</v>
      </c>
      <c r="H694" s="28">
        <v>28.571000000000002</v>
      </c>
      <c r="I694" s="24">
        <v>37634.824711794266</v>
      </c>
      <c r="J694" s="24">
        <v>48481.619851704578</v>
      </c>
      <c r="K694" s="24">
        <v>325802.41506533435</v>
      </c>
      <c r="L694" s="24">
        <v>675779.61426125257</v>
      </c>
    </row>
    <row r="695" spans="2:12">
      <c r="B695" s="21">
        <v>75488</v>
      </c>
      <c r="C695" s="27" t="s">
        <v>203</v>
      </c>
      <c r="D695" s="28" t="s">
        <v>203</v>
      </c>
      <c r="E695" s="24">
        <v>81.003</v>
      </c>
      <c r="F695" s="28" t="s">
        <v>203</v>
      </c>
      <c r="G695" s="24">
        <v>8.1</v>
      </c>
      <c r="H695" s="28">
        <v>25</v>
      </c>
      <c r="I695" s="24">
        <v>72183.983332312258</v>
      </c>
      <c r="J695" s="24">
        <v>43305.931528064357</v>
      </c>
      <c r="K695" s="24">
        <v>212528.62398367064</v>
      </c>
      <c r="L695" s="24">
        <v>13289.135036631413</v>
      </c>
    </row>
    <row r="696" spans="2:12">
      <c r="B696" s="21">
        <v>87251</v>
      </c>
      <c r="C696" s="27" t="s">
        <v>203</v>
      </c>
      <c r="D696" s="28" t="s">
        <v>203</v>
      </c>
      <c r="E696" s="24">
        <v>65.855999999999995</v>
      </c>
      <c r="F696" s="28" t="s">
        <v>203</v>
      </c>
      <c r="G696" s="24">
        <v>23.33</v>
      </c>
      <c r="H696" s="28">
        <v>12.6815</v>
      </c>
      <c r="I696" s="24">
        <v>32.621750373879443</v>
      </c>
      <c r="J696" s="24">
        <v>193.51284988562907</v>
      </c>
      <c r="K696" s="24">
        <v>822.26992294857678</v>
      </c>
      <c r="L696" s="24">
        <v>1879.4914374675666</v>
      </c>
    </row>
    <row r="697" spans="2:12">
      <c r="B697" s="21">
        <v>111203</v>
      </c>
      <c r="C697" s="27" t="s">
        <v>203</v>
      </c>
      <c r="D697" s="28" t="s">
        <v>203</v>
      </c>
      <c r="E697" s="24">
        <v>88.070999999999998</v>
      </c>
      <c r="F697" s="28" t="s">
        <v>203</v>
      </c>
      <c r="G697" s="24">
        <v>20.614000000000001</v>
      </c>
      <c r="H697" s="28">
        <v>28.571000000000002</v>
      </c>
      <c r="I697" s="24">
        <v>14248.579567723344</v>
      </c>
      <c r="J697" s="24">
        <v>13275.994021823399</v>
      </c>
      <c r="K697" s="24">
        <v>91500.557380107697</v>
      </c>
      <c r="L697" s="24">
        <v>1266.1940977299359</v>
      </c>
    </row>
    <row r="698" spans="2:12">
      <c r="B698" s="21">
        <v>96878</v>
      </c>
      <c r="C698" s="27" t="s">
        <v>203</v>
      </c>
      <c r="D698" s="28" t="s">
        <v>203</v>
      </c>
      <c r="E698" s="24">
        <v>71.206000000000003</v>
      </c>
      <c r="F698" s="28" t="s">
        <v>203</v>
      </c>
      <c r="G698" s="24">
        <v>26.422999999999998</v>
      </c>
      <c r="H698" s="28">
        <v>31.666499999999999</v>
      </c>
      <c r="I698" s="24">
        <v>500.44675436659122</v>
      </c>
      <c r="J698" s="24">
        <v>388.99867368689183</v>
      </c>
      <c r="K698" s="24">
        <v>1677.2595642073852</v>
      </c>
      <c r="L698" s="24">
        <v>98.857936151377402</v>
      </c>
    </row>
    <row r="699" spans="2:12">
      <c r="B699" s="21">
        <v>68172</v>
      </c>
      <c r="C699" s="27" t="s">
        <v>203</v>
      </c>
      <c r="D699" s="28" t="s">
        <v>203</v>
      </c>
      <c r="E699" s="24">
        <v>58.222999999999999</v>
      </c>
      <c r="F699" s="28" t="s">
        <v>203</v>
      </c>
      <c r="G699" s="24">
        <v>12.744999999999999</v>
      </c>
      <c r="H699" s="28">
        <v>28.571000000000002</v>
      </c>
      <c r="I699" s="24">
        <v>463.21759945402795</v>
      </c>
      <c r="J699" s="24">
        <v>596.72231071429553</v>
      </c>
      <c r="K699" s="24">
        <v>4010.0469115668147</v>
      </c>
      <c r="L699" s="24">
        <v>8317.6423186572174</v>
      </c>
    </row>
    <row r="700" spans="2:12">
      <c r="B700" s="21">
        <v>20160</v>
      </c>
      <c r="C700" s="27" t="s">
        <v>203</v>
      </c>
      <c r="D700" s="28" t="s">
        <v>203</v>
      </c>
      <c r="E700" s="24">
        <v>82.582999999999998</v>
      </c>
      <c r="F700" s="28" t="s">
        <v>203</v>
      </c>
      <c r="G700" s="24">
        <v>42.05</v>
      </c>
      <c r="H700" s="28">
        <v>27.273</v>
      </c>
      <c r="I700" s="24">
        <v>9051.5186559352151</v>
      </c>
      <c r="J700" s="24">
        <v>52000.137963411631</v>
      </c>
      <c r="K700" s="24">
        <v>167097.0154684282</v>
      </c>
      <c r="L700" s="24">
        <v>836505.61523269385</v>
      </c>
    </row>
    <row r="701" spans="2:12">
      <c r="B701" s="21">
        <v>57079</v>
      </c>
      <c r="C701" s="27">
        <v>6.0887903363270525E-2</v>
      </c>
      <c r="D701" s="28" t="s">
        <v>203</v>
      </c>
      <c r="E701" s="24">
        <v>85.263000000000005</v>
      </c>
      <c r="F701" s="28" t="s">
        <v>203</v>
      </c>
      <c r="G701" s="24">
        <v>0.35</v>
      </c>
      <c r="H701" s="28">
        <v>30.768999999999998</v>
      </c>
      <c r="I701" s="24">
        <v>168.31352047450284</v>
      </c>
      <c r="J701" s="24">
        <v>110.44509821426895</v>
      </c>
      <c r="K701" s="24">
        <v>2501.7208395193079</v>
      </c>
      <c r="L701" s="24">
        <v>500.74192748595777</v>
      </c>
    </row>
    <row r="702" spans="2:12">
      <c r="B702" s="21">
        <v>82218</v>
      </c>
      <c r="C702" s="27" t="s">
        <v>203</v>
      </c>
      <c r="D702" s="28" t="s">
        <v>203</v>
      </c>
      <c r="E702" s="24">
        <v>81.003</v>
      </c>
      <c r="F702" s="28" t="s">
        <v>203</v>
      </c>
      <c r="G702" s="24">
        <v>8.1</v>
      </c>
      <c r="H702" s="28">
        <v>27.273</v>
      </c>
      <c r="I702" s="24">
        <v>1178.8345653696413</v>
      </c>
      <c r="J702" s="24">
        <v>1860.1867466580688</v>
      </c>
      <c r="K702" s="24">
        <v>11537.793482924531</v>
      </c>
      <c r="L702" s="24">
        <v>11685.1120688723</v>
      </c>
    </row>
    <row r="703" spans="2:12">
      <c r="B703" s="21">
        <v>58150</v>
      </c>
      <c r="C703" s="27" t="s">
        <v>203</v>
      </c>
      <c r="D703" s="28" t="s">
        <v>203</v>
      </c>
      <c r="E703" s="24">
        <v>69.674999999999997</v>
      </c>
      <c r="F703" s="28" t="s">
        <v>203</v>
      </c>
      <c r="G703" s="24">
        <v>16.422000000000001</v>
      </c>
      <c r="H703" s="28">
        <v>25</v>
      </c>
      <c r="I703" s="24">
        <v>1979.8719960467517</v>
      </c>
      <c r="J703" s="24">
        <v>1742.1086557999413</v>
      </c>
      <c r="K703" s="24">
        <v>10144.597224258145</v>
      </c>
      <c r="L703" s="24">
        <v>3676.1070106504912</v>
      </c>
    </row>
    <row r="704" spans="2:12">
      <c r="B704" s="21">
        <v>110346</v>
      </c>
      <c r="C704" s="27" t="s">
        <v>203</v>
      </c>
      <c r="D704" s="28" t="s">
        <v>203</v>
      </c>
      <c r="E704" s="24">
        <v>69.674999999999997</v>
      </c>
      <c r="F704" s="28" t="s">
        <v>203</v>
      </c>
      <c r="G704" s="24">
        <v>16.422000000000001</v>
      </c>
      <c r="H704" s="28">
        <v>25</v>
      </c>
      <c r="I704" s="24">
        <v>1672.0976518429579</v>
      </c>
      <c r="J704" s="24">
        <v>1471.2950122203702</v>
      </c>
      <c r="K704" s="24">
        <v>8567.6029720327861</v>
      </c>
      <c r="L704" s="24">
        <v>3104.6501555179202</v>
      </c>
    </row>
    <row r="705" spans="2:12">
      <c r="B705" s="21">
        <v>80795</v>
      </c>
      <c r="C705" s="27" t="s">
        <v>203</v>
      </c>
      <c r="D705" s="28" t="s">
        <v>203</v>
      </c>
      <c r="E705" s="24">
        <v>69.674999999999997</v>
      </c>
      <c r="F705" s="28" t="s">
        <v>203</v>
      </c>
      <c r="G705" s="24">
        <v>16.422000000000001</v>
      </c>
      <c r="H705" s="28">
        <v>25</v>
      </c>
      <c r="I705" s="24">
        <v>1979.8720119531463</v>
      </c>
      <c r="J705" s="24">
        <v>1742.1086697961327</v>
      </c>
      <c r="K705" s="24">
        <v>10144.597305760366</v>
      </c>
      <c r="L705" s="24">
        <v>3676.1070401845263</v>
      </c>
    </row>
    <row r="706" spans="2:12">
      <c r="B706" s="21">
        <v>55167</v>
      </c>
      <c r="C706" s="27" t="s">
        <v>203</v>
      </c>
      <c r="D706" s="28" t="s">
        <v>203</v>
      </c>
      <c r="E706" s="24">
        <v>88.070999999999998</v>
      </c>
      <c r="F706" s="28" t="s">
        <v>203</v>
      </c>
      <c r="G706" s="24">
        <v>20.614000000000001</v>
      </c>
      <c r="H706" s="28">
        <v>33.332999999999998</v>
      </c>
      <c r="I706" s="24">
        <v>516.23613682232053</v>
      </c>
      <c r="J706" s="24">
        <v>673.88929769508297</v>
      </c>
      <c r="K706" s="24">
        <v>3193.0722288685229</v>
      </c>
      <c r="L706" s="24">
        <v>9460.4737759360978</v>
      </c>
    </row>
    <row r="707" spans="2:12">
      <c r="B707" s="21">
        <v>94793</v>
      </c>
      <c r="C707" s="27" t="s">
        <v>203</v>
      </c>
      <c r="D707" s="28" t="s">
        <v>203</v>
      </c>
      <c r="E707" s="24">
        <v>81.003</v>
      </c>
      <c r="F707" s="28" t="s">
        <v>203</v>
      </c>
      <c r="G707" s="24">
        <v>8.1</v>
      </c>
      <c r="H707" s="28">
        <v>25</v>
      </c>
      <c r="I707" s="24">
        <v>1432.4439483043695</v>
      </c>
      <c r="J707" s="24">
        <v>859.37789353459993</v>
      </c>
      <c r="K707" s="24">
        <v>4217.4915710226142</v>
      </c>
      <c r="L707" s="24">
        <v>263.71419506993362</v>
      </c>
    </row>
    <row r="708" spans="2:12">
      <c r="B708" s="21">
        <v>62901</v>
      </c>
      <c r="C708" s="27" t="s">
        <v>203</v>
      </c>
      <c r="D708" s="28" t="s">
        <v>203</v>
      </c>
      <c r="E708" s="24">
        <v>48.508000000000003</v>
      </c>
      <c r="F708" s="28" t="s">
        <v>203</v>
      </c>
      <c r="G708" s="24">
        <v>22.495000000000001</v>
      </c>
      <c r="H708" s="28">
        <v>28.571000000000002</v>
      </c>
      <c r="I708" s="24">
        <v>21.864503564310056</v>
      </c>
      <c r="J708" s="24">
        <v>119.09641047263538</v>
      </c>
      <c r="K708" s="24">
        <v>1674.801936609249</v>
      </c>
      <c r="L708" s="24">
        <v>190.40345129277424</v>
      </c>
    </row>
    <row r="709" spans="2:12">
      <c r="B709" s="21">
        <v>102651</v>
      </c>
      <c r="C709" s="27">
        <v>18.904162608396021</v>
      </c>
      <c r="D709" s="28" t="s">
        <v>203</v>
      </c>
      <c r="E709" s="24">
        <v>85.263000000000005</v>
      </c>
      <c r="F709" s="28" t="s">
        <v>203</v>
      </c>
      <c r="G709" s="24">
        <v>0.35</v>
      </c>
      <c r="H709" s="28">
        <v>30.768999999999998</v>
      </c>
      <c r="I709" s="24">
        <v>52257.11486989665</v>
      </c>
      <c r="J709" s="24">
        <v>34290.42520130983</v>
      </c>
      <c r="K709" s="24">
        <v>776721.40012649167</v>
      </c>
      <c r="L709" s="24">
        <v>155467.77437152553</v>
      </c>
    </row>
    <row r="710" spans="2:12">
      <c r="B710" s="21">
        <v>94982</v>
      </c>
      <c r="C710" s="27">
        <v>5.5378442717997071E-2</v>
      </c>
      <c r="D710" s="28" t="s">
        <v>203</v>
      </c>
      <c r="E710" s="24">
        <v>88.070999999999998</v>
      </c>
      <c r="F710" s="28" t="s">
        <v>203</v>
      </c>
      <c r="G710" s="24">
        <v>20.614000000000001</v>
      </c>
      <c r="H710" s="28">
        <v>28.571000000000002</v>
      </c>
      <c r="I710" s="24">
        <v>682.06901216064966</v>
      </c>
      <c r="J710" s="24">
        <v>1103.6600991701926</v>
      </c>
      <c r="K710" s="24">
        <v>12807.391219773945</v>
      </c>
      <c r="L710" s="24">
        <v>115879.79602657417</v>
      </c>
    </row>
    <row r="711" spans="2:12">
      <c r="B711" s="21">
        <v>11713</v>
      </c>
      <c r="C711" s="27">
        <v>1431.5980266791589</v>
      </c>
      <c r="D711" s="28" t="s">
        <v>203</v>
      </c>
      <c r="E711" s="24">
        <v>85.997</v>
      </c>
      <c r="F711" s="28" t="s">
        <v>203</v>
      </c>
      <c r="G711" s="24">
        <v>4.3339999999999996</v>
      </c>
      <c r="H711" s="28">
        <v>25</v>
      </c>
      <c r="I711" s="24">
        <v>7837196.6806474663</v>
      </c>
      <c r="J711" s="24">
        <v>1591622.8809278763</v>
      </c>
      <c r="K711" s="24">
        <v>7793779.7518844185</v>
      </c>
      <c r="L711" s="24">
        <v>13250312.49972209</v>
      </c>
    </row>
    <row r="712" spans="2:12">
      <c r="B712" s="21">
        <v>104963</v>
      </c>
      <c r="C712" s="27" t="s">
        <v>203</v>
      </c>
      <c r="D712" s="28" t="s">
        <v>203</v>
      </c>
      <c r="E712" s="24">
        <v>83.073999999999998</v>
      </c>
      <c r="F712" s="28" t="s">
        <v>203</v>
      </c>
      <c r="G712" s="24">
        <v>25.956</v>
      </c>
      <c r="H712" s="28">
        <v>28.571000000000002</v>
      </c>
      <c r="I712" s="24">
        <v>2552.4405282938501</v>
      </c>
      <c r="J712" s="24">
        <v>3235.4816653419962</v>
      </c>
      <c r="K712" s="24">
        <v>10474.109190148434</v>
      </c>
      <c r="L712" s="24">
        <v>70.358537322190003</v>
      </c>
    </row>
    <row r="713" spans="2:12">
      <c r="B713" s="21">
        <v>22861</v>
      </c>
      <c r="C713" s="27" t="s">
        <v>203</v>
      </c>
      <c r="D713" s="28" t="s">
        <v>203</v>
      </c>
      <c r="E713" s="24">
        <v>69.674999999999997</v>
      </c>
      <c r="F713" s="28" t="s">
        <v>203</v>
      </c>
      <c r="G713" s="24">
        <v>16.422000000000001</v>
      </c>
      <c r="H713" s="28">
        <v>25</v>
      </c>
      <c r="I713" s="24">
        <v>3891.9636237816658</v>
      </c>
      <c r="J713" s="24">
        <v>5013.6718746247152</v>
      </c>
      <c r="K713" s="24">
        <v>33692.51787597745</v>
      </c>
      <c r="L713" s="24">
        <v>69884.870938438005</v>
      </c>
    </row>
    <row r="714" spans="2:12">
      <c r="B714" s="21">
        <v>58291</v>
      </c>
      <c r="C714" s="27" t="s">
        <v>203</v>
      </c>
      <c r="D714" s="28" t="s">
        <v>203</v>
      </c>
      <c r="E714" s="24">
        <v>32.531999999999996</v>
      </c>
      <c r="F714" s="28" t="s">
        <v>203</v>
      </c>
      <c r="G714" s="24">
        <v>19</v>
      </c>
      <c r="H714" s="28">
        <v>34.722000000000001</v>
      </c>
      <c r="I714" s="24">
        <v>6690.8046076173678</v>
      </c>
      <c r="J714" s="24">
        <v>20204.6427003848</v>
      </c>
      <c r="K714" s="24">
        <v>17406.859677312143</v>
      </c>
      <c r="L714" s="24">
        <v>13.440572535432498</v>
      </c>
    </row>
    <row r="715" spans="2:12">
      <c r="B715" s="21">
        <v>87829</v>
      </c>
      <c r="C715" s="27" t="s">
        <v>203</v>
      </c>
      <c r="D715" s="28">
        <v>191.59584701149925</v>
      </c>
      <c r="E715" s="24">
        <v>77.585999999999999</v>
      </c>
      <c r="F715" s="28" t="s">
        <v>203</v>
      </c>
      <c r="G715" s="24">
        <v>12.337</v>
      </c>
      <c r="H715" s="28">
        <v>31.25</v>
      </c>
      <c r="I715" s="24">
        <v>4505.9271442513218</v>
      </c>
      <c r="J715" s="24">
        <v>1580.2208775856407</v>
      </c>
      <c r="K715" s="24">
        <v>39535.571967210883</v>
      </c>
      <c r="L715" s="24">
        <v>37670.894537857181</v>
      </c>
    </row>
    <row r="716" spans="2:12">
      <c r="B716" s="21">
        <v>87331</v>
      </c>
      <c r="C716" s="27" t="s">
        <v>203</v>
      </c>
      <c r="D716" s="28" t="s">
        <v>203</v>
      </c>
      <c r="E716" s="24">
        <v>83.073999999999998</v>
      </c>
      <c r="F716" s="28" t="s">
        <v>203</v>
      </c>
      <c r="G716" s="24">
        <v>25.956</v>
      </c>
      <c r="H716" s="28">
        <v>28.571000000000002</v>
      </c>
      <c r="I716" s="24">
        <v>2517.6261522494474</v>
      </c>
      <c r="J716" s="24">
        <v>3191.3508524461208</v>
      </c>
      <c r="K716" s="24">
        <v>10331.246086372337</v>
      </c>
      <c r="L716" s="24">
        <v>69.39887203357064</v>
      </c>
    </row>
    <row r="717" spans="2:12">
      <c r="B717" s="21">
        <v>61460</v>
      </c>
      <c r="C717" s="27" t="s">
        <v>203</v>
      </c>
      <c r="D717" s="28" t="s">
        <v>203</v>
      </c>
      <c r="E717" s="24">
        <v>83.073999999999998</v>
      </c>
      <c r="F717" s="28" t="s">
        <v>203</v>
      </c>
      <c r="G717" s="24">
        <v>25.956</v>
      </c>
      <c r="H717" s="28">
        <v>28.571000000000002</v>
      </c>
      <c r="I717" s="24">
        <v>2489.5227426229553</v>
      </c>
      <c r="J717" s="24">
        <v>3155.72688175134</v>
      </c>
      <c r="K717" s="24">
        <v>10215.921878900946</v>
      </c>
      <c r="L717" s="24">
        <v>68.624195886107941</v>
      </c>
    </row>
    <row r="718" spans="2:12">
      <c r="B718" s="21">
        <v>85840</v>
      </c>
      <c r="C718" s="27" t="s">
        <v>203</v>
      </c>
      <c r="D718" s="28" t="s">
        <v>203</v>
      </c>
      <c r="E718" s="24">
        <v>69.674999999999997</v>
      </c>
      <c r="F718" s="28" t="s">
        <v>203</v>
      </c>
      <c r="G718" s="24">
        <v>16.422000000000001</v>
      </c>
      <c r="H718" s="28">
        <v>26.136499999999998</v>
      </c>
      <c r="I718" s="24">
        <v>447825.43140337744</v>
      </c>
      <c r="J718" s="24">
        <v>466256.59356812789</v>
      </c>
      <c r="K718" s="24">
        <v>2478481.4618786373</v>
      </c>
      <c r="L718" s="24">
        <v>623799.43756245216</v>
      </c>
    </row>
    <row r="719" spans="2:12">
      <c r="B719" s="21">
        <v>19683</v>
      </c>
      <c r="C719" s="27" t="s">
        <v>203</v>
      </c>
      <c r="D719" s="28" t="s">
        <v>203</v>
      </c>
      <c r="E719" s="24">
        <v>69.674999999999997</v>
      </c>
      <c r="F719" s="28" t="s">
        <v>203</v>
      </c>
      <c r="G719" s="24">
        <v>16.422000000000001</v>
      </c>
      <c r="H719" s="28">
        <v>25</v>
      </c>
      <c r="I719" s="24">
        <v>10537.897498442981</v>
      </c>
      <c r="J719" s="24">
        <v>13575.039597694249</v>
      </c>
      <c r="K719" s="24">
        <v>91226.006757103736</v>
      </c>
      <c r="L719" s="24">
        <v>189220.57804990668</v>
      </c>
    </row>
    <row r="720" spans="2:12">
      <c r="B720" s="21">
        <v>73246</v>
      </c>
      <c r="C720" s="27">
        <v>1.8662329776755227</v>
      </c>
      <c r="D720" s="28" t="s">
        <v>203</v>
      </c>
      <c r="E720" s="24">
        <v>53.884999999999998</v>
      </c>
      <c r="F720" s="28" t="s">
        <v>203</v>
      </c>
      <c r="G720" s="24">
        <v>4.3339999999999996</v>
      </c>
      <c r="H720" s="28">
        <v>33.332999999999998</v>
      </c>
      <c r="I720" s="24">
        <v>50157.602230177778</v>
      </c>
      <c r="J720" s="24">
        <v>18812.539613251829</v>
      </c>
      <c r="K720" s="24">
        <v>80393.162460227963</v>
      </c>
      <c r="L720" s="24">
        <v>35760.622203097613</v>
      </c>
    </row>
    <row r="721" spans="2:12">
      <c r="B721" s="21">
        <v>53676</v>
      </c>
      <c r="C721" s="27" t="s">
        <v>203</v>
      </c>
      <c r="D721" s="28" t="s">
        <v>203</v>
      </c>
      <c r="E721" s="24">
        <v>88.070999999999998</v>
      </c>
      <c r="F721" s="28" t="s">
        <v>203</v>
      </c>
      <c r="G721" s="24">
        <v>20.614000000000001</v>
      </c>
      <c r="H721" s="28">
        <v>28.571000000000002</v>
      </c>
      <c r="I721" s="24">
        <v>2198.5537345244957</v>
      </c>
      <c r="J721" s="24">
        <v>2048.4839276416665</v>
      </c>
      <c r="K721" s="24">
        <v>14118.522564509334</v>
      </c>
      <c r="L721" s="24">
        <v>195.37356330612988</v>
      </c>
    </row>
    <row r="722" spans="2:12">
      <c r="B722" s="21">
        <v>49843</v>
      </c>
      <c r="C722" s="27" t="s">
        <v>203</v>
      </c>
      <c r="D722" s="28" t="s">
        <v>203</v>
      </c>
      <c r="E722" s="24">
        <v>83.073999999999998</v>
      </c>
      <c r="F722" s="28" t="s">
        <v>203</v>
      </c>
      <c r="G722" s="24">
        <v>25.956</v>
      </c>
      <c r="H722" s="28">
        <v>28.571000000000002</v>
      </c>
      <c r="I722" s="24">
        <v>4217.2818442633461</v>
      </c>
      <c r="J722" s="24">
        <v>5345.8397692088602</v>
      </c>
      <c r="K722" s="24">
        <v>17305.896075851491</v>
      </c>
      <c r="L722" s="24">
        <v>116.25022356001267</v>
      </c>
    </row>
    <row r="723" spans="2:12">
      <c r="B723" s="21">
        <v>58586</v>
      </c>
      <c r="C723" s="27" t="s">
        <v>203</v>
      </c>
      <c r="D723" s="28" t="s">
        <v>203</v>
      </c>
      <c r="E723" s="24">
        <v>58.222999999999999</v>
      </c>
      <c r="F723" s="28" t="s">
        <v>203</v>
      </c>
      <c r="G723" s="24">
        <v>12.744999999999999</v>
      </c>
      <c r="H723" s="28">
        <v>28.571000000000002</v>
      </c>
      <c r="I723" s="24">
        <v>258.69489920189181</v>
      </c>
      <c r="J723" s="24">
        <v>333.2537844065119</v>
      </c>
      <c r="K723" s="24">
        <v>2239.5061906225983</v>
      </c>
      <c r="L723" s="24">
        <v>4645.1854242122063</v>
      </c>
    </row>
    <row r="724" spans="2:12">
      <c r="B724" s="21">
        <v>21597</v>
      </c>
      <c r="C724" s="27" t="s">
        <v>203</v>
      </c>
      <c r="D724" s="28" t="s">
        <v>203</v>
      </c>
      <c r="E724" s="24">
        <v>83.073999999999998</v>
      </c>
      <c r="F724" s="28" t="s">
        <v>203</v>
      </c>
      <c r="G724" s="24">
        <v>25.956</v>
      </c>
      <c r="H724" s="28">
        <v>28.571000000000002</v>
      </c>
      <c r="I724" s="24">
        <v>131540.44793587923</v>
      </c>
      <c r="J724" s="24">
        <v>346322.28692733124</v>
      </c>
      <c r="K724" s="24">
        <v>1060447.8659767914</v>
      </c>
      <c r="L724" s="24">
        <v>3295585.9322005543</v>
      </c>
    </row>
    <row r="725" spans="2:12">
      <c r="B725" s="21">
        <v>82190</v>
      </c>
      <c r="C725" s="27">
        <v>1.6940859562532031</v>
      </c>
      <c r="D725" s="28" t="s">
        <v>203</v>
      </c>
      <c r="E725" s="24">
        <v>85.263000000000005</v>
      </c>
      <c r="F725" s="28" t="s">
        <v>203</v>
      </c>
      <c r="G725" s="24">
        <v>0.35</v>
      </c>
      <c r="H725" s="28">
        <v>30.951999999999998</v>
      </c>
      <c r="I725" s="24">
        <v>1732.6457704334439</v>
      </c>
      <c r="J725" s="24">
        <v>1275.0764117553008</v>
      </c>
      <c r="K725" s="24">
        <v>16484.798049106834</v>
      </c>
      <c r="L725" s="24">
        <v>13499.094321887325</v>
      </c>
    </row>
    <row r="726" spans="2:12">
      <c r="B726" s="21">
        <v>86330</v>
      </c>
      <c r="C726" s="27">
        <v>3.4501957610451566</v>
      </c>
      <c r="D726" s="28" t="s">
        <v>203</v>
      </c>
      <c r="E726" s="24">
        <v>78.5</v>
      </c>
      <c r="F726" s="28" t="s">
        <v>203</v>
      </c>
      <c r="G726" s="24">
        <v>21.4</v>
      </c>
      <c r="H726" s="28">
        <v>33.332999999999998</v>
      </c>
      <c r="I726" s="24">
        <v>9182.7744346093805</v>
      </c>
      <c r="J726" s="24">
        <v>6212.5936792963839</v>
      </c>
      <c r="K726" s="24">
        <v>143232.61506923294</v>
      </c>
      <c r="L726" s="24">
        <v>27075.526825926027</v>
      </c>
    </row>
    <row r="727" spans="2:12">
      <c r="B727" s="21">
        <v>56991</v>
      </c>
      <c r="C727" s="27" t="s">
        <v>203</v>
      </c>
      <c r="D727" s="28" t="s">
        <v>203</v>
      </c>
      <c r="E727" s="24">
        <v>82.582999999999998</v>
      </c>
      <c r="F727" s="28" t="s">
        <v>203</v>
      </c>
      <c r="G727" s="24">
        <v>42.05</v>
      </c>
      <c r="H727" s="28">
        <v>29.285499999999999</v>
      </c>
      <c r="I727" s="24">
        <v>2573.2140656615752</v>
      </c>
      <c r="J727" s="24">
        <v>3378.2128904606725</v>
      </c>
      <c r="K727" s="24">
        <v>16771.750970554083</v>
      </c>
      <c r="L727" s="24">
        <v>3066.7036010489637</v>
      </c>
    </row>
    <row r="728" spans="2:12">
      <c r="B728" s="21">
        <v>101963</v>
      </c>
      <c r="C728" s="27" t="s">
        <v>203</v>
      </c>
      <c r="D728" s="28" t="s">
        <v>203</v>
      </c>
      <c r="E728" s="24">
        <v>65.855999999999995</v>
      </c>
      <c r="F728" s="28" t="s">
        <v>203</v>
      </c>
      <c r="G728" s="24">
        <v>23.33</v>
      </c>
      <c r="H728" s="28">
        <v>27.922000000000001</v>
      </c>
      <c r="I728" s="24">
        <v>38.611660381110191</v>
      </c>
      <c r="J728" s="24">
        <v>487.06523401843401</v>
      </c>
      <c r="K728" s="24">
        <v>2192.4597482116151</v>
      </c>
      <c r="L728" s="24">
        <v>72.939862118309065</v>
      </c>
    </row>
    <row r="729" spans="2:12">
      <c r="B729" s="21">
        <v>94724</v>
      </c>
      <c r="C729" s="27">
        <v>4.5564704833331172E-2</v>
      </c>
      <c r="D729" s="28" t="s">
        <v>203</v>
      </c>
      <c r="E729" s="24">
        <v>71.206000000000003</v>
      </c>
      <c r="F729" s="28" t="s">
        <v>203</v>
      </c>
      <c r="G729" s="24">
        <v>26.422999999999998</v>
      </c>
      <c r="H729" s="28">
        <v>30.768999999999998</v>
      </c>
      <c r="I729" s="24">
        <v>2133.0924615930071</v>
      </c>
      <c r="J729" s="24">
        <v>1840.6986671596637</v>
      </c>
      <c r="K729" s="24">
        <v>18137.74281229695</v>
      </c>
      <c r="L729" s="24">
        <v>10934.768539183804</v>
      </c>
    </row>
    <row r="730" spans="2:12">
      <c r="B730" s="21">
        <v>60705</v>
      </c>
      <c r="C730" s="27">
        <v>6.4201366583182669</v>
      </c>
      <c r="D730" s="28" t="s">
        <v>203</v>
      </c>
      <c r="E730" s="24">
        <v>85.997</v>
      </c>
      <c r="F730" s="28" t="s">
        <v>203</v>
      </c>
      <c r="G730" s="24">
        <v>4.3339999999999996</v>
      </c>
      <c r="H730" s="28">
        <v>25</v>
      </c>
      <c r="I730" s="24">
        <v>35146.649248037516</v>
      </c>
      <c r="J730" s="24">
        <v>7137.7832419667648</v>
      </c>
      <c r="K730" s="24">
        <v>34951.941927442895</v>
      </c>
      <c r="L730" s="24">
        <v>59422.278760030495</v>
      </c>
    </row>
    <row r="731" spans="2:12">
      <c r="B731" s="21">
        <v>74132</v>
      </c>
      <c r="C731" s="27" t="s">
        <v>203</v>
      </c>
      <c r="D731" s="28" t="s">
        <v>203</v>
      </c>
      <c r="E731" s="24">
        <v>69.674999999999997</v>
      </c>
      <c r="F731" s="28" t="s">
        <v>203</v>
      </c>
      <c r="G731" s="24">
        <v>16.422000000000001</v>
      </c>
      <c r="H731" s="28">
        <v>25</v>
      </c>
      <c r="I731" s="24">
        <v>469.42090369664913</v>
      </c>
      <c r="J731" s="24">
        <v>413.04802592099111</v>
      </c>
      <c r="K731" s="24">
        <v>2405.2494333766649</v>
      </c>
      <c r="L731" s="24">
        <v>871.59244560797993</v>
      </c>
    </row>
    <row r="732" spans="2:12">
      <c r="B732" s="21">
        <v>94794</v>
      </c>
      <c r="C732" s="27" t="s">
        <v>203</v>
      </c>
      <c r="D732" s="28" t="s">
        <v>203</v>
      </c>
      <c r="E732" s="24">
        <v>81.003</v>
      </c>
      <c r="F732" s="28" t="s">
        <v>203</v>
      </c>
      <c r="G732" s="24">
        <v>8.1</v>
      </c>
      <c r="H732" s="28">
        <v>25</v>
      </c>
      <c r="I732" s="24">
        <v>1413.4026037371284</v>
      </c>
      <c r="J732" s="24">
        <v>847.95426289018121</v>
      </c>
      <c r="K732" s="24">
        <v>4161.4288466777371</v>
      </c>
      <c r="L732" s="24">
        <v>260.20866673038273</v>
      </c>
    </row>
    <row r="733" spans="2:12">
      <c r="B733" s="21">
        <v>94795</v>
      </c>
      <c r="C733" s="27" t="s">
        <v>203</v>
      </c>
      <c r="D733" s="28" t="s">
        <v>203</v>
      </c>
      <c r="E733" s="24">
        <v>81.003</v>
      </c>
      <c r="F733" s="28" t="s">
        <v>203</v>
      </c>
      <c r="G733" s="24">
        <v>8.1</v>
      </c>
      <c r="H733" s="28">
        <v>25</v>
      </c>
      <c r="I733" s="24">
        <v>1951.2984506468108</v>
      </c>
      <c r="J733" s="24">
        <v>1170.6585476933942</v>
      </c>
      <c r="K733" s="24">
        <v>5745.1356319345268</v>
      </c>
      <c r="L733" s="24">
        <v>359.23576686031129</v>
      </c>
    </row>
    <row r="734" spans="2:12">
      <c r="B734" s="21">
        <v>104220</v>
      </c>
      <c r="C734" s="27" t="s">
        <v>203</v>
      </c>
      <c r="D734" s="28" t="s">
        <v>203</v>
      </c>
      <c r="E734" s="24">
        <v>69.674999999999997</v>
      </c>
      <c r="F734" s="28" t="s">
        <v>203</v>
      </c>
      <c r="G734" s="24">
        <v>16.422000000000001</v>
      </c>
      <c r="H734" s="28">
        <v>25</v>
      </c>
      <c r="I734" s="24">
        <v>1067.2116588207555</v>
      </c>
      <c r="J734" s="24">
        <v>939.04993459907973</v>
      </c>
      <c r="K734" s="24">
        <v>5468.248681422996</v>
      </c>
      <c r="L734" s="24">
        <v>1981.5342954859789</v>
      </c>
    </row>
    <row r="735" spans="2:12">
      <c r="B735" s="21">
        <v>99020</v>
      </c>
      <c r="C735" s="27" t="s">
        <v>203</v>
      </c>
      <c r="D735" s="28" t="s">
        <v>203</v>
      </c>
      <c r="E735" s="24">
        <v>65.855999999999995</v>
      </c>
      <c r="F735" s="28" t="s">
        <v>203</v>
      </c>
      <c r="G735" s="24">
        <v>23.33</v>
      </c>
      <c r="H735" s="28">
        <v>27.922000000000001</v>
      </c>
      <c r="I735" s="24">
        <v>809.43379735937538</v>
      </c>
      <c r="J735" s="24">
        <v>10210.570020608322</v>
      </c>
      <c r="K735" s="24">
        <v>45961.530844208712</v>
      </c>
      <c r="L735" s="24">
        <v>1529.0715030264803</v>
      </c>
    </row>
    <row r="736" spans="2:12">
      <c r="B736" s="21">
        <v>62910</v>
      </c>
      <c r="C736" s="27" t="s">
        <v>203</v>
      </c>
      <c r="D736" s="28" t="s">
        <v>203</v>
      </c>
      <c r="E736" s="24">
        <v>71.995000000000005</v>
      </c>
      <c r="F736" s="28" t="s">
        <v>203</v>
      </c>
      <c r="G736" s="24">
        <v>16.167000000000002</v>
      </c>
      <c r="H736" s="28">
        <v>36.932000000000002</v>
      </c>
      <c r="I736" s="24">
        <v>1974.4548881994763</v>
      </c>
      <c r="J736" s="24">
        <v>7669.4747649326528</v>
      </c>
      <c r="K736" s="24">
        <v>18273.227612767496</v>
      </c>
      <c r="L736" s="24">
        <v>3419.9024397208154</v>
      </c>
    </row>
    <row r="737" spans="2:12">
      <c r="B737" s="21">
        <v>56556</v>
      </c>
      <c r="C737" s="27">
        <v>9.4946297132588123E-3</v>
      </c>
      <c r="D737" s="28" t="s">
        <v>203</v>
      </c>
      <c r="E737" s="24">
        <v>83.073999999999998</v>
      </c>
      <c r="F737" s="28" t="s">
        <v>203</v>
      </c>
      <c r="G737" s="24">
        <v>25.956</v>
      </c>
      <c r="H737" s="28">
        <v>28.571000000000002</v>
      </c>
      <c r="I737" s="24">
        <v>2783.3045739112586</v>
      </c>
      <c r="J737" s="24">
        <v>3783.5558317283771</v>
      </c>
      <c r="K737" s="24">
        <v>41189.517374804156</v>
      </c>
      <c r="L737" s="24">
        <v>17965.660540711375</v>
      </c>
    </row>
    <row r="738" spans="2:12">
      <c r="B738" s="21">
        <v>88647</v>
      </c>
      <c r="C738" s="27" t="s">
        <v>203</v>
      </c>
      <c r="D738" s="28" t="s">
        <v>203</v>
      </c>
      <c r="E738" s="24">
        <v>81.003</v>
      </c>
      <c r="F738" s="28" t="s">
        <v>203</v>
      </c>
      <c r="G738" s="24">
        <v>8.1</v>
      </c>
      <c r="H738" s="28">
        <v>25</v>
      </c>
      <c r="I738" s="24">
        <v>32207.655104974197</v>
      </c>
      <c r="J738" s="24">
        <v>19322.603744855514</v>
      </c>
      <c r="K738" s="24">
        <v>94827.803969869172</v>
      </c>
      <c r="L738" s="24">
        <v>5929.4577293251004</v>
      </c>
    </row>
    <row r="739" spans="2:12">
      <c r="B739" s="21">
        <v>51094</v>
      </c>
      <c r="C739" s="27" t="s">
        <v>203</v>
      </c>
      <c r="D739" s="28" t="s">
        <v>203</v>
      </c>
      <c r="E739" s="24">
        <v>88.070999999999998</v>
      </c>
      <c r="F739" s="28" t="s">
        <v>203</v>
      </c>
      <c r="G739" s="24">
        <v>20.614000000000001</v>
      </c>
      <c r="H739" s="28">
        <v>28.571000000000002</v>
      </c>
      <c r="I739" s="24">
        <v>8461.8951123919305</v>
      </c>
      <c r="J739" s="24">
        <v>7884.299511502938</v>
      </c>
      <c r="K739" s="24">
        <v>54340.021445350591</v>
      </c>
      <c r="L739" s="24">
        <v>751.96279011497415</v>
      </c>
    </row>
    <row r="740" spans="2:12">
      <c r="B740" s="21">
        <v>21081</v>
      </c>
      <c r="C740" s="27" t="s">
        <v>203</v>
      </c>
      <c r="D740" s="28" t="s">
        <v>203</v>
      </c>
      <c r="E740" s="24">
        <v>69.674999999999997</v>
      </c>
      <c r="F740" s="28" t="s">
        <v>203</v>
      </c>
      <c r="G740" s="24">
        <v>16.422000000000001</v>
      </c>
      <c r="H740" s="28">
        <v>25</v>
      </c>
      <c r="I740" s="24">
        <v>15601.325843812534</v>
      </c>
      <c r="J740" s="24">
        <v>13727.758586782567</v>
      </c>
      <c r="K740" s="24">
        <v>79939.090590657666</v>
      </c>
      <c r="L740" s="24">
        <v>28967.601655257546</v>
      </c>
    </row>
    <row r="741" spans="2:12">
      <c r="B741" s="21">
        <v>63469</v>
      </c>
      <c r="C741" s="27" t="s">
        <v>203</v>
      </c>
      <c r="D741" s="28" t="s">
        <v>203</v>
      </c>
      <c r="E741" s="24">
        <v>87.845500000000001</v>
      </c>
      <c r="F741" s="28" t="s">
        <v>203</v>
      </c>
      <c r="G741" s="24">
        <v>20.2</v>
      </c>
      <c r="H741" s="28">
        <v>33.332999999999998</v>
      </c>
      <c r="I741" s="24">
        <v>3585.2050496152187</v>
      </c>
      <c r="J741" s="24">
        <v>2978.4990074567463</v>
      </c>
      <c r="K741" s="24">
        <v>47577.363799842162</v>
      </c>
      <c r="L741" s="24">
        <v>382138.69084856042</v>
      </c>
    </row>
    <row r="742" spans="2:12">
      <c r="B742" s="21">
        <v>85700</v>
      </c>
      <c r="C742" s="27" t="s">
        <v>203</v>
      </c>
      <c r="D742" s="28" t="s">
        <v>203</v>
      </c>
      <c r="E742" s="24">
        <v>77.585999999999999</v>
      </c>
      <c r="F742" s="28" t="s">
        <v>203</v>
      </c>
      <c r="G742" s="24">
        <v>18.96</v>
      </c>
      <c r="H742" s="28">
        <v>37.5</v>
      </c>
      <c r="I742" s="24">
        <v>2443.6530419896853</v>
      </c>
      <c r="J742" s="24">
        <v>1821.3507267976427</v>
      </c>
      <c r="K742" s="24">
        <v>9257.4783870568408</v>
      </c>
      <c r="L742" s="24">
        <v>12250.453657142954</v>
      </c>
    </row>
    <row r="743" spans="2:12">
      <c r="B743" s="21">
        <v>81384</v>
      </c>
      <c r="C743" s="27" t="s">
        <v>203</v>
      </c>
      <c r="D743" s="28" t="s">
        <v>203</v>
      </c>
      <c r="E743" s="24">
        <v>69.674999999999997</v>
      </c>
      <c r="F743" s="28" t="s">
        <v>203</v>
      </c>
      <c r="G743" s="24">
        <v>16.422000000000001</v>
      </c>
      <c r="H743" s="28">
        <v>25</v>
      </c>
      <c r="I743" s="24">
        <v>2601.8646347425979</v>
      </c>
      <c r="J743" s="24">
        <v>2289.4060375900171</v>
      </c>
      <c r="K743" s="24">
        <v>13331.60366135201</v>
      </c>
      <c r="L743" s="24">
        <v>4830.9854594837079</v>
      </c>
    </row>
    <row r="744" spans="2:12">
      <c r="B744" s="21">
        <v>53387</v>
      </c>
      <c r="C744" s="27">
        <v>1.186743195077735</v>
      </c>
      <c r="D744" s="28" t="s">
        <v>203</v>
      </c>
      <c r="E744" s="24">
        <v>83.073999999999998</v>
      </c>
      <c r="F744" s="28" t="s">
        <v>203</v>
      </c>
      <c r="G744" s="24">
        <v>25.956</v>
      </c>
      <c r="H744" s="28">
        <v>25</v>
      </c>
      <c r="I744" s="24">
        <v>15682.668597329961</v>
      </c>
      <c r="J744" s="24">
        <v>35924.948408786375</v>
      </c>
      <c r="K744" s="24">
        <v>518384.44600220217</v>
      </c>
      <c r="L744" s="24">
        <v>1096671.4544538008</v>
      </c>
    </row>
    <row r="745" spans="2:12">
      <c r="B745" s="21">
        <v>101555</v>
      </c>
      <c r="C745" s="27" t="s">
        <v>203</v>
      </c>
      <c r="D745" s="28" t="s">
        <v>203</v>
      </c>
      <c r="E745" s="24">
        <v>83.073999999999998</v>
      </c>
      <c r="F745" s="28" t="s">
        <v>203</v>
      </c>
      <c r="G745" s="24">
        <v>25.956</v>
      </c>
      <c r="H745" s="28">
        <v>28.571000000000002</v>
      </c>
      <c r="I745" s="24">
        <v>3273.6114012905559</v>
      </c>
      <c r="J745" s="24">
        <v>4149.6401388870054</v>
      </c>
      <c r="K745" s="24">
        <v>13433.481753305194</v>
      </c>
      <c r="L745" s="24">
        <v>90.237757707917069</v>
      </c>
    </row>
    <row r="746" spans="2:12">
      <c r="B746" s="21">
        <v>112536</v>
      </c>
      <c r="C746" s="27" t="s">
        <v>203</v>
      </c>
      <c r="D746" s="28" t="s">
        <v>203</v>
      </c>
      <c r="E746" s="24">
        <v>69.674999999999997</v>
      </c>
      <c r="F746" s="28" t="s">
        <v>203</v>
      </c>
      <c r="G746" s="24">
        <v>16.422000000000001</v>
      </c>
      <c r="H746" s="28">
        <v>25</v>
      </c>
      <c r="I746" s="24">
        <v>2467.8930263456418</v>
      </c>
      <c r="J746" s="24">
        <v>2171.5231143072001</v>
      </c>
      <c r="K746" s="24">
        <v>12645.151199078249</v>
      </c>
      <c r="L746" s="24">
        <v>4582.2350504473943</v>
      </c>
    </row>
    <row r="747" spans="2:12">
      <c r="B747" s="21">
        <v>19424</v>
      </c>
      <c r="C747" s="27" t="s">
        <v>203</v>
      </c>
      <c r="D747" s="28" t="s">
        <v>203</v>
      </c>
      <c r="E747" s="24">
        <v>83.073999999999998</v>
      </c>
      <c r="F747" s="28" t="s">
        <v>203</v>
      </c>
      <c r="G747" s="24">
        <v>25.956</v>
      </c>
      <c r="H747" s="28">
        <v>29.285499999999999</v>
      </c>
      <c r="I747" s="24">
        <v>33187.732239179481</v>
      </c>
      <c r="J747" s="24">
        <v>92186.654116745107</v>
      </c>
      <c r="K747" s="24">
        <v>90091.006639766551</v>
      </c>
      <c r="L747" s="24">
        <v>334699.44489871606</v>
      </c>
    </row>
    <row r="748" spans="2:12">
      <c r="B748" s="21">
        <v>90042</v>
      </c>
      <c r="C748" s="27">
        <v>11.294494835072957</v>
      </c>
      <c r="D748" s="28" t="s">
        <v>203</v>
      </c>
      <c r="E748" s="24">
        <v>85.263000000000005</v>
      </c>
      <c r="F748" s="28" t="s">
        <v>203</v>
      </c>
      <c r="G748" s="24">
        <v>0.35</v>
      </c>
      <c r="H748" s="28">
        <v>30.951999999999998</v>
      </c>
      <c r="I748" s="24">
        <v>11551.573657131861</v>
      </c>
      <c r="J748" s="24">
        <v>8500.9523240160415</v>
      </c>
      <c r="K748" s="24">
        <v>109904.37984306728</v>
      </c>
      <c r="L748" s="24">
        <v>89998.651210075404</v>
      </c>
    </row>
    <row r="749" spans="2:12">
      <c r="B749" s="21">
        <v>85737</v>
      </c>
      <c r="C749" s="27" t="s">
        <v>203</v>
      </c>
      <c r="D749" s="28" t="s">
        <v>203</v>
      </c>
      <c r="E749" s="24">
        <v>69.674999999999997</v>
      </c>
      <c r="F749" s="28" t="s">
        <v>203</v>
      </c>
      <c r="G749" s="24">
        <v>16.422000000000001</v>
      </c>
      <c r="H749" s="28">
        <v>28.571000000000002</v>
      </c>
      <c r="I749" s="24">
        <v>4531.025508990032</v>
      </c>
      <c r="J749" s="24">
        <v>12088.422100032909</v>
      </c>
      <c r="K749" s="24">
        <v>51847.837977173825</v>
      </c>
      <c r="L749" s="24">
        <v>1848.5012208231469</v>
      </c>
    </row>
    <row r="750" spans="2:12">
      <c r="B750" s="21">
        <v>96746</v>
      </c>
      <c r="C750" s="27">
        <v>47.001985548526442</v>
      </c>
      <c r="D750" s="28" t="s">
        <v>203</v>
      </c>
      <c r="E750" s="24">
        <v>83.994</v>
      </c>
      <c r="F750" s="28" t="s">
        <v>203</v>
      </c>
      <c r="G750" s="24">
        <v>4.3339999999999996</v>
      </c>
      <c r="H750" s="28">
        <v>27.273</v>
      </c>
      <c r="I750" s="24">
        <v>36739.874282562581</v>
      </c>
      <c r="J750" s="24">
        <v>22155.692236110106</v>
      </c>
      <c r="K750" s="24">
        <v>44596.675351727827</v>
      </c>
      <c r="L750" s="24">
        <v>1714198.9943639399</v>
      </c>
    </row>
    <row r="751" spans="2:12">
      <c r="B751" s="21">
        <v>59819</v>
      </c>
      <c r="C751" s="27" t="s">
        <v>203</v>
      </c>
      <c r="D751" s="28" t="s">
        <v>203</v>
      </c>
      <c r="E751" s="24">
        <v>77.585999999999999</v>
      </c>
      <c r="F751" s="28" t="s">
        <v>203</v>
      </c>
      <c r="G751" s="24">
        <v>18.96</v>
      </c>
      <c r="H751" s="28">
        <v>37.5</v>
      </c>
      <c r="I751" s="24">
        <v>3958.2749131652135</v>
      </c>
      <c r="J751" s="24">
        <v>2950.2579810136435</v>
      </c>
      <c r="K751" s="24">
        <v>14995.43667984063</v>
      </c>
      <c r="L751" s="24">
        <v>19843.514014771776</v>
      </c>
    </row>
    <row r="752" spans="2:12">
      <c r="B752" s="21">
        <v>82711</v>
      </c>
      <c r="C752" s="27" t="s">
        <v>203</v>
      </c>
      <c r="D752" s="28" t="s">
        <v>203</v>
      </c>
      <c r="E752" s="24">
        <v>78.468999999999994</v>
      </c>
      <c r="F752" s="28" t="s">
        <v>203</v>
      </c>
      <c r="G752" s="24">
        <v>18.96</v>
      </c>
      <c r="H752" s="28">
        <v>36.932000000000002</v>
      </c>
      <c r="I752" s="24">
        <v>240.4665273078239</v>
      </c>
      <c r="J752" s="24">
        <v>330.82227346299078</v>
      </c>
      <c r="K752" s="24">
        <v>2646.1795899587801</v>
      </c>
      <c r="L752" s="24">
        <v>37.327502297522507</v>
      </c>
    </row>
    <row r="753" spans="2:12">
      <c r="B753" s="21">
        <v>85462</v>
      </c>
      <c r="C753" s="27" t="s">
        <v>203</v>
      </c>
      <c r="D753" s="28" t="s">
        <v>203</v>
      </c>
      <c r="E753" s="24">
        <v>92.844999999999999</v>
      </c>
      <c r="F753" s="28" t="s">
        <v>203</v>
      </c>
      <c r="G753" s="24">
        <v>17.358000000000001</v>
      </c>
      <c r="H753" s="28">
        <v>22.222000000000001</v>
      </c>
      <c r="I753" s="24">
        <v>25313.319898133526</v>
      </c>
      <c r="J753" s="24">
        <v>19022.313143657764</v>
      </c>
      <c r="K753" s="24">
        <v>311154.46680771385</v>
      </c>
      <c r="L753" s="24">
        <v>2440543.1367298933</v>
      </c>
    </row>
    <row r="754" spans="2:12">
      <c r="B754" s="21">
        <v>53389</v>
      </c>
      <c r="C754" s="27">
        <v>0.60190492379182159</v>
      </c>
      <c r="D754" s="28" t="s">
        <v>203</v>
      </c>
      <c r="E754" s="24">
        <v>69.674999999999997</v>
      </c>
      <c r="F754" s="28" t="s">
        <v>203</v>
      </c>
      <c r="G754" s="24">
        <v>16.422000000000001</v>
      </c>
      <c r="H754" s="28">
        <v>30</v>
      </c>
      <c r="I754" s="24">
        <v>3543.9222698112408</v>
      </c>
      <c r="J754" s="24">
        <v>8019.6373213947127</v>
      </c>
      <c r="K754" s="24">
        <v>57346.259075334441</v>
      </c>
      <c r="L754" s="24">
        <v>185354.4944678054</v>
      </c>
    </row>
    <row r="755" spans="2:12">
      <c r="B755" s="21">
        <v>92453</v>
      </c>
      <c r="C755" s="27" t="s">
        <v>203</v>
      </c>
      <c r="D755" s="28" t="s">
        <v>203</v>
      </c>
      <c r="E755" s="24">
        <v>77.585999999999999</v>
      </c>
      <c r="F755" s="28" t="s">
        <v>203</v>
      </c>
      <c r="G755" s="24">
        <v>12.1815</v>
      </c>
      <c r="H755" s="28">
        <v>33.332999999999998</v>
      </c>
      <c r="I755" s="24">
        <v>12667.321788159485</v>
      </c>
      <c r="J755" s="24">
        <v>22873.852828189774</v>
      </c>
      <c r="K755" s="24">
        <v>130233.50081852118</v>
      </c>
      <c r="L755" s="24">
        <v>929377.38461538451</v>
      </c>
    </row>
    <row r="756" spans="2:12">
      <c r="B756" s="21">
        <v>91853</v>
      </c>
      <c r="C756" s="27" t="s">
        <v>203</v>
      </c>
      <c r="D756" s="28" t="s">
        <v>203</v>
      </c>
      <c r="E756" s="24">
        <v>88.070999999999998</v>
      </c>
      <c r="F756" s="28" t="s">
        <v>203</v>
      </c>
      <c r="G756" s="24">
        <v>20.614000000000001</v>
      </c>
      <c r="H756" s="28">
        <v>30.768999999999998</v>
      </c>
      <c r="I756" s="24">
        <v>97620.592280691359</v>
      </c>
      <c r="J756" s="24">
        <v>10232.364622396652</v>
      </c>
      <c r="K756" s="24">
        <v>93410.719426027019</v>
      </c>
      <c r="L756" s="24">
        <v>359462.07747152174</v>
      </c>
    </row>
    <row r="757" spans="2:12">
      <c r="B757" s="21">
        <v>99117</v>
      </c>
      <c r="C757" s="27">
        <v>0.11440551512554062</v>
      </c>
      <c r="D757" s="28" t="s">
        <v>203</v>
      </c>
      <c r="E757" s="24">
        <v>71.206000000000003</v>
      </c>
      <c r="F757" s="28" t="s">
        <v>203</v>
      </c>
      <c r="G757" s="24">
        <v>26.422999999999998</v>
      </c>
      <c r="H757" s="28">
        <v>30.768999999999998</v>
      </c>
      <c r="I757" s="24">
        <v>5355.8459946488856</v>
      </c>
      <c r="J757" s="24">
        <v>4621.6930402070984</v>
      </c>
      <c r="K757" s="24">
        <v>45540.903145222903</v>
      </c>
      <c r="L757" s="24">
        <v>27455.413835771345</v>
      </c>
    </row>
    <row r="758" spans="2:12">
      <c r="B758" s="21">
        <v>89127</v>
      </c>
      <c r="C758" s="27" t="s">
        <v>203</v>
      </c>
      <c r="D758" s="28" t="s">
        <v>203</v>
      </c>
      <c r="E758" s="24">
        <v>59.32</v>
      </c>
      <c r="F758" s="28" t="s">
        <v>203</v>
      </c>
      <c r="G758" s="24">
        <v>6</v>
      </c>
      <c r="H758" s="28">
        <v>33.332999999999998</v>
      </c>
      <c r="I758" s="24">
        <v>2210.0282010189439</v>
      </c>
      <c r="J758" s="24">
        <v>1333.89920586118</v>
      </c>
      <c r="K758" s="24">
        <v>11803.436671241334</v>
      </c>
      <c r="L758" s="24">
        <v>4485.2946555976232</v>
      </c>
    </row>
    <row r="759" spans="2:12">
      <c r="B759" s="21">
        <v>81298</v>
      </c>
      <c r="C759" s="27" t="s">
        <v>203</v>
      </c>
      <c r="D759" s="28" t="s">
        <v>203</v>
      </c>
      <c r="E759" s="24">
        <v>85.263000000000005</v>
      </c>
      <c r="F759" s="28" t="s">
        <v>203</v>
      </c>
      <c r="G759" s="24">
        <v>0.35</v>
      </c>
      <c r="H759" s="28">
        <v>25.175000000000001</v>
      </c>
      <c r="I759" s="24">
        <v>2283.3791564157091</v>
      </c>
      <c r="J759" s="24">
        <v>1312.8974198019278</v>
      </c>
      <c r="K759" s="24">
        <v>11333.158264795706</v>
      </c>
      <c r="L759" s="24">
        <v>761.32554418215466</v>
      </c>
    </row>
    <row r="760" spans="2:12">
      <c r="B760" s="21">
        <v>60660</v>
      </c>
      <c r="C760" s="27" t="s">
        <v>203</v>
      </c>
      <c r="D760" s="28" t="s">
        <v>203</v>
      </c>
      <c r="E760" s="24">
        <v>88.070999999999998</v>
      </c>
      <c r="F760" s="28" t="s">
        <v>203</v>
      </c>
      <c r="G760" s="24">
        <v>20.614000000000001</v>
      </c>
      <c r="H760" s="28">
        <v>27.273</v>
      </c>
      <c r="I760" s="24">
        <v>68759.635587202312</v>
      </c>
      <c r="J760" s="24">
        <v>5615.4229437949643</v>
      </c>
      <c r="K760" s="24">
        <v>57176.586044716249</v>
      </c>
      <c r="L760" s="24">
        <v>275597.68579621898</v>
      </c>
    </row>
    <row r="761" spans="2:12">
      <c r="B761" s="21">
        <v>92370</v>
      </c>
      <c r="C761" s="27">
        <v>29.458767180131009</v>
      </c>
      <c r="D761" s="28" t="s">
        <v>203</v>
      </c>
      <c r="E761" s="24">
        <v>44.993000000000002</v>
      </c>
      <c r="F761" s="28" t="s">
        <v>203</v>
      </c>
      <c r="G761" s="24">
        <v>4.3339999999999996</v>
      </c>
      <c r="H761" s="28">
        <v>25</v>
      </c>
      <c r="I761" s="24">
        <v>58362.702565530919</v>
      </c>
      <c r="J761" s="24">
        <v>15943.206199563796</v>
      </c>
      <c r="K761" s="24">
        <v>43256.328131813672</v>
      </c>
      <c r="L761" s="24">
        <v>29433.797537156104</v>
      </c>
    </row>
    <row r="762" spans="2:12">
      <c r="B762" s="21">
        <v>105391</v>
      </c>
      <c r="C762" s="27" t="s">
        <v>203</v>
      </c>
      <c r="D762" s="28" t="s">
        <v>203</v>
      </c>
      <c r="E762" s="24">
        <v>69.674999999999997</v>
      </c>
      <c r="F762" s="28" t="s">
        <v>203</v>
      </c>
      <c r="G762" s="24">
        <v>16.422000000000001</v>
      </c>
      <c r="H762" s="28">
        <v>25</v>
      </c>
      <c r="I762" s="24">
        <v>1400.4897472199864</v>
      </c>
      <c r="J762" s="24">
        <v>1232.3045711352129</v>
      </c>
      <c r="K762" s="24">
        <v>7175.9206810430478</v>
      </c>
      <c r="L762" s="24">
        <v>2600.3449659267549</v>
      </c>
    </row>
    <row r="763" spans="2:12">
      <c r="B763" s="21">
        <v>73340</v>
      </c>
      <c r="C763" s="27" t="s">
        <v>203</v>
      </c>
      <c r="D763" s="28" t="s">
        <v>203</v>
      </c>
      <c r="E763" s="24">
        <v>65.855999999999995</v>
      </c>
      <c r="F763" s="28" t="s">
        <v>203</v>
      </c>
      <c r="G763" s="24">
        <v>23.33</v>
      </c>
      <c r="H763" s="28">
        <v>28.571000000000002</v>
      </c>
      <c r="I763" s="24">
        <v>6687.4829863572031</v>
      </c>
      <c r="J763" s="24">
        <v>133232.10330841911</v>
      </c>
      <c r="K763" s="24">
        <v>518582.85236625921</v>
      </c>
      <c r="L763" s="24">
        <v>17756.780830365595</v>
      </c>
    </row>
    <row r="764" spans="2:12">
      <c r="B764" s="21">
        <v>12401</v>
      </c>
      <c r="C764" s="27">
        <v>40.596544137547028</v>
      </c>
      <c r="D764" s="28" t="s">
        <v>203</v>
      </c>
      <c r="E764" s="24">
        <v>81.003</v>
      </c>
      <c r="F764" s="28" t="s">
        <v>203</v>
      </c>
      <c r="G764" s="24">
        <v>8.1</v>
      </c>
      <c r="H764" s="28">
        <v>25</v>
      </c>
      <c r="I764" s="24">
        <v>46872.702585717496</v>
      </c>
      <c r="J764" s="24">
        <v>79412.991011775986</v>
      </c>
      <c r="K764" s="24">
        <v>307938.49817987438</v>
      </c>
      <c r="L764" s="24">
        <v>42324.954084045159</v>
      </c>
    </row>
    <row r="765" spans="2:12">
      <c r="B765" s="21">
        <v>83379</v>
      </c>
      <c r="C765" s="27" t="s">
        <v>203</v>
      </c>
      <c r="D765" s="28" t="s">
        <v>203</v>
      </c>
      <c r="E765" s="24">
        <v>67.404499999999999</v>
      </c>
      <c r="F765" s="28" t="s">
        <v>203</v>
      </c>
      <c r="G765" s="24">
        <v>28.773</v>
      </c>
      <c r="H765" s="28">
        <v>38.636499999999998</v>
      </c>
      <c r="I765" s="24">
        <v>776.08621897103967</v>
      </c>
      <c r="J765" s="24">
        <v>828.76358727976128</v>
      </c>
      <c r="K765" s="24">
        <v>8119.139220406043</v>
      </c>
      <c r="L765" s="24">
        <v>842.58052071280315</v>
      </c>
    </row>
    <row r="766" spans="2:12">
      <c r="B766" s="21">
        <v>41534</v>
      </c>
      <c r="C766" s="27" t="s">
        <v>203</v>
      </c>
      <c r="D766" s="28" t="s">
        <v>203</v>
      </c>
      <c r="E766" s="24">
        <v>81.003</v>
      </c>
      <c r="F766" s="28" t="s">
        <v>203</v>
      </c>
      <c r="G766" s="24">
        <v>8.1</v>
      </c>
      <c r="H766" s="28">
        <v>25</v>
      </c>
      <c r="I766" s="24">
        <v>2421.7788209346359</v>
      </c>
      <c r="J766" s="24">
        <v>1452.917710466176</v>
      </c>
      <c r="K766" s="24">
        <v>7130.3535305959831</v>
      </c>
      <c r="L766" s="24">
        <v>445.85161824739458</v>
      </c>
    </row>
    <row r="767" spans="2:12">
      <c r="B767" s="21">
        <v>21468</v>
      </c>
      <c r="C767" s="27">
        <v>7.4632106242954288</v>
      </c>
      <c r="D767" s="28" t="s">
        <v>203</v>
      </c>
      <c r="E767" s="24">
        <v>88.070999999999998</v>
      </c>
      <c r="F767" s="28" t="s">
        <v>203</v>
      </c>
      <c r="G767" s="24">
        <v>20.614000000000001</v>
      </c>
      <c r="H767" s="28">
        <v>25</v>
      </c>
      <c r="I767" s="24">
        <v>112043.90176266474</v>
      </c>
      <c r="J767" s="24">
        <v>103539.07813457621</v>
      </c>
      <c r="K767" s="24">
        <v>915024.18368140655</v>
      </c>
      <c r="L767" s="24">
        <v>16307838.387012377</v>
      </c>
    </row>
    <row r="768" spans="2:12">
      <c r="B768" s="21">
        <v>92516</v>
      </c>
      <c r="C768" s="27" t="s">
        <v>203</v>
      </c>
      <c r="D768" s="28">
        <v>6.9780647326163452</v>
      </c>
      <c r="E768" s="24">
        <v>25.724</v>
      </c>
      <c r="F768" s="28" t="s">
        <v>203</v>
      </c>
      <c r="G768" s="24">
        <v>1.05</v>
      </c>
      <c r="H768" s="28">
        <v>38.462000000000003</v>
      </c>
      <c r="I768" s="24">
        <v>200.12715801953397</v>
      </c>
      <c r="J768" s="24">
        <v>1196.7494229362612</v>
      </c>
      <c r="K768" s="24">
        <v>2611.7428558165702</v>
      </c>
      <c r="L768" s="24">
        <v>1060.2943052951093</v>
      </c>
    </row>
    <row r="769" spans="2:12">
      <c r="B769" s="21">
        <v>88205</v>
      </c>
      <c r="C769" s="27" t="s">
        <v>203</v>
      </c>
      <c r="D769" s="28" t="s">
        <v>203</v>
      </c>
      <c r="E769" s="24">
        <v>67.404499999999999</v>
      </c>
      <c r="F769" s="28" t="s">
        <v>203</v>
      </c>
      <c r="G769" s="24">
        <v>28.773</v>
      </c>
      <c r="H769" s="28">
        <v>38.636499999999998</v>
      </c>
      <c r="I769" s="24">
        <v>974.03786614747776</v>
      </c>
      <c r="J769" s="24">
        <v>1040.1513341713273</v>
      </c>
      <c r="K769" s="24">
        <v>10190.039260951888</v>
      </c>
      <c r="L769" s="24">
        <v>1057.4924697679173</v>
      </c>
    </row>
    <row r="770" spans="2:12">
      <c r="B770" s="21">
        <v>111566</v>
      </c>
      <c r="C770" s="27" t="s">
        <v>203</v>
      </c>
      <c r="D770" s="28" t="s">
        <v>203</v>
      </c>
      <c r="E770" s="24">
        <v>69.674999999999997</v>
      </c>
      <c r="F770" s="28" t="s">
        <v>203</v>
      </c>
      <c r="G770" s="24">
        <v>16.422000000000001</v>
      </c>
      <c r="H770" s="28">
        <v>25</v>
      </c>
      <c r="I770" s="24">
        <v>283.38221777816256</v>
      </c>
      <c r="J770" s="24">
        <v>365.05620102960489</v>
      </c>
      <c r="K770" s="24">
        <v>2453.2244802811392</v>
      </c>
      <c r="L770" s="24">
        <v>5088.4673213960659</v>
      </c>
    </row>
    <row r="771" spans="2:12">
      <c r="B771" s="21">
        <v>91382</v>
      </c>
      <c r="C771" s="27" t="s">
        <v>203</v>
      </c>
      <c r="D771" s="28" t="s">
        <v>203</v>
      </c>
      <c r="E771" s="24">
        <v>48.508000000000003</v>
      </c>
      <c r="F771" s="28" t="s">
        <v>203</v>
      </c>
      <c r="G771" s="24">
        <v>22.495000000000001</v>
      </c>
      <c r="H771" s="28">
        <v>28.571000000000002</v>
      </c>
      <c r="I771" s="24">
        <v>14.686546043673856</v>
      </c>
      <c r="J771" s="24">
        <v>79.997924988233549</v>
      </c>
      <c r="K771" s="24">
        <v>1124.9766400457511</v>
      </c>
      <c r="L771" s="24">
        <v>127.89538285471616</v>
      </c>
    </row>
    <row r="772" spans="2:12">
      <c r="B772" s="21">
        <v>94514</v>
      </c>
      <c r="C772" s="27">
        <v>0.12451603293196087</v>
      </c>
      <c r="D772" s="28" t="s">
        <v>203</v>
      </c>
      <c r="E772" s="24">
        <v>58.222999999999999</v>
      </c>
      <c r="F772" s="28" t="s">
        <v>203</v>
      </c>
      <c r="G772" s="24">
        <v>6</v>
      </c>
      <c r="H772" s="28">
        <v>33.332999999999998</v>
      </c>
      <c r="I772" s="24">
        <v>1040.4751949807305</v>
      </c>
      <c r="J772" s="24">
        <v>1691.9102856560487</v>
      </c>
      <c r="K772" s="24">
        <v>18074.449556188967</v>
      </c>
      <c r="L772" s="24">
        <v>16792.520266514941</v>
      </c>
    </row>
    <row r="773" spans="2:12">
      <c r="B773" s="21">
        <v>83281</v>
      </c>
      <c r="C773" s="27" t="s">
        <v>203</v>
      </c>
      <c r="D773" s="28">
        <v>19.224239854607475</v>
      </c>
      <c r="E773" s="24">
        <v>25.724</v>
      </c>
      <c r="F773" s="28" t="s">
        <v>203</v>
      </c>
      <c r="G773" s="24">
        <v>1.05</v>
      </c>
      <c r="H773" s="28">
        <v>38.462000000000003</v>
      </c>
      <c r="I773" s="24">
        <v>551.34089960583594</v>
      </c>
      <c r="J773" s="24">
        <v>3296.9883246932436</v>
      </c>
      <c r="K773" s="24">
        <v>7195.2286232160031</v>
      </c>
      <c r="L773" s="24">
        <v>2921.0608990474466</v>
      </c>
    </row>
    <row r="774" spans="2:12">
      <c r="B774" s="21">
        <v>89773</v>
      </c>
      <c r="C774" s="27" t="s">
        <v>203</v>
      </c>
      <c r="D774" s="28" t="s">
        <v>203</v>
      </c>
      <c r="E774" s="24">
        <v>65.855999999999995</v>
      </c>
      <c r="F774" s="28" t="s">
        <v>203</v>
      </c>
      <c r="G774" s="24">
        <v>23.33</v>
      </c>
      <c r="H774" s="28">
        <v>25</v>
      </c>
      <c r="I774" s="24">
        <v>1784.6815587198882</v>
      </c>
      <c r="J774" s="24">
        <v>24988.584969211064</v>
      </c>
      <c r="K774" s="24">
        <v>138393.78554440246</v>
      </c>
      <c r="L774" s="24">
        <v>15541.621314083312</v>
      </c>
    </row>
    <row r="775" spans="2:12">
      <c r="B775" s="21">
        <v>60781</v>
      </c>
      <c r="C775" s="27" t="s">
        <v>203</v>
      </c>
      <c r="D775" s="28" t="s">
        <v>203</v>
      </c>
      <c r="E775" s="24">
        <v>83.073999999999998</v>
      </c>
      <c r="F775" s="28" t="s">
        <v>203</v>
      </c>
      <c r="G775" s="24">
        <v>25.956</v>
      </c>
      <c r="H775" s="28">
        <v>20</v>
      </c>
      <c r="I775" s="24">
        <v>491.35351219027621</v>
      </c>
      <c r="J775" s="24">
        <v>2445.1673143032417</v>
      </c>
      <c r="K775" s="24">
        <v>2905.8680557103066</v>
      </c>
      <c r="L775" s="24">
        <v>10548.457256896671</v>
      </c>
    </row>
    <row r="776" spans="2:12">
      <c r="B776" s="21">
        <v>58189</v>
      </c>
      <c r="C776" s="27" t="s">
        <v>203</v>
      </c>
      <c r="D776" s="28" t="s">
        <v>203</v>
      </c>
      <c r="E776" s="24">
        <v>65.855999999999995</v>
      </c>
      <c r="F776" s="28" t="s">
        <v>203</v>
      </c>
      <c r="G776" s="24">
        <v>23.33</v>
      </c>
      <c r="H776" s="28">
        <v>28.571000000000002</v>
      </c>
      <c r="I776" s="24">
        <v>241.96134376082</v>
      </c>
      <c r="J776" s="24">
        <v>4820.5010486532228</v>
      </c>
      <c r="K776" s="24">
        <v>18762.964192333398</v>
      </c>
      <c r="L776" s="24">
        <v>642.4621280303229</v>
      </c>
    </row>
    <row r="777" spans="2:12">
      <c r="B777" s="21">
        <v>73438</v>
      </c>
      <c r="C777" s="27" t="s">
        <v>203</v>
      </c>
      <c r="D777" s="28" t="s">
        <v>203</v>
      </c>
      <c r="E777" s="24">
        <v>83.994</v>
      </c>
      <c r="F777" s="28" t="s">
        <v>203</v>
      </c>
      <c r="G777" s="24">
        <v>4.3339999999999996</v>
      </c>
      <c r="H777" s="28">
        <v>33.332999999999998</v>
      </c>
      <c r="I777" s="24">
        <v>88492.713579129093</v>
      </c>
      <c r="J777" s="24">
        <v>36831.24165392849</v>
      </c>
      <c r="K777" s="24">
        <v>381147.17737038719</v>
      </c>
      <c r="L777" s="24">
        <v>40500.451885363414</v>
      </c>
    </row>
    <row r="778" spans="2:12">
      <c r="B778" s="21">
        <v>102698</v>
      </c>
      <c r="C778" s="27" t="s">
        <v>203</v>
      </c>
      <c r="D778" s="28" t="s">
        <v>203</v>
      </c>
      <c r="E778" s="24">
        <v>85.263000000000005</v>
      </c>
      <c r="F778" s="28" t="s">
        <v>203</v>
      </c>
      <c r="G778" s="24">
        <v>0.35</v>
      </c>
      <c r="H778" s="28">
        <v>25.175000000000001</v>
      </c>
      <c r="I778" s="24">
        <v>5352.7090897713379</v>
      </c>
      <c r="J778" s="24">
        <v>3077.7008422650624</v>
      </c>
      <c r="K778" s="24">
        <v>26567.247532824938</v>
      </c>
      <c r="L778" s="24">
        <v>1784.7032321236675</v>
      </c>
    </row>
    <row r="779" spans="2:12">
      <c r="B779" s="21">
        <v>55917</v>
      </c>
      <c r="C779" s="27" t="s">
        <v>203</v>
      </c>
      <c r="D779" s="28" t="s">
        <v>203</v>
      </c>
      <c r="E779" s="24">
        <v>71.995000000000005</v>
      </c>
      <c r="F779" s="28" t="s">
        <v>203</v>
      </c>
      <c r="G779" s="24">
        <v>19.86</v>
      </c>
      <c r="H779" s="28">
        <v>23.636499999999998</v>
      </c>
      <c r="I779" s="24">
        <v>766.72646856599977</v>
      </c>
      <c r="J779" s="24">
        <v>428.38693704081345</v>
      </c>
      <c r="K779" s="24">
        <v>2888.9535623417346</v>
      </c>
      <c r="L779" s="24">
        <v>300.90640809957262</v>
      </c>
    </row>
    <row r="780" spans="2:12">
      <c r="B780" s="21">
        <v>85715</v>
      </c>
      <c r="C780" s="27" t="s">
        <v>203</v>
      </c>
      <c r="D780" s="28" t="s">
        <v>203</v>
      </c>
      <c r="E780" s="24">
        <v>83.073999999999998</v>
      </c>
      <c r="F780" s="28" t="s">
        <v>203</v>
      </c>
      <c r="G780" s="24">
        <v>25.956</v>
      </c>
      <c r="H780" s="28">
        <v>33.332999999999998</v>
      </c>
      <c r="I780" s="24">
        <v>421.32510662697632</v>
      </c>
      <c r="J780" s="24">
        <v>370.08352444298674</v>
      </c>
      <c r="K780" s="24">
        <v>6794.7309936957972</v>
      </c>
      <c r="L780" s="24">
        <v>1496.7721175748081</v>
      </c>
    </row>
    <row r="781" spans="2:12">
      <c r="B781" s="21">
        <v>22988</v>
      </c>
      <c r="C781" s="27" t="s">
        <v>203</v>
      </c>
      <c r="D781" s="28" t="s">
        <v>203</v>
      </c>
      <c r="E781" s="24">
        <v>88.070999999999998</v>
      </c>
      <c r="F781" s="28" t="s">
        <v>203</v>
      </c>
      <c r="G781" s="24">
        <v>20.614000000000001</v>
      </c>
      <c r="H781" s="28">
        <v>27.273</v>
      </c>
      <c r="I781" s="24">
        <v>295110.53580833983</v>
      </c>
      <c r="J781" s="24">
        <v>24100.919959532377</v>
      </c>
      <c r="K781" s="24">
        <v>245397.06761459875</v>
      </c>
      <c r="L781" s="24">
        <v>1182841.9395811679</v>
      </c>
    </row>
    <row r="782" spans="2:12">
      <c r="B782" s="21">
        <v>89996</v>
      </c>
      <c r="C782" s="27">
        <v>1.8796458482113046E-2</v>
      </c>
      <c r="D782" s="28" t="s">
        <v>203</v>
      </c>
      <c r="E782" s="24">
        <v>83.073999999999998</v>
      </c>
      <c r="F782" s="28" t="s">
        <v>203</v>
      </c>
      <c r="G782" s="24">
        <v>25.956</v>
      </c>
      <c r="H782" s="28">
        <v>28.571000000000002</v>
      </c>
      <c r="I782" s="24">
        <v>5510.0904876301875</v>
      </c>
      <c r="J782" s="24">
        <v>7490.2815858660506</v>
      </c>
      <c r="K782" s="24">
        <v>81542.627423649988</v>
      </c>
      <c r="L782" s="24">
        <v>35566.50471430691</v>
      </c>
    </row>
    <row r="783" spans="2:12">
      <c r="B783" s="21">
        <v>74451</v>
      </c>
      <c r="C783" s="27" t="s">
        <v>203</v>
      </c>
      <c r="D783" s="28" t="s">
        <v>203</v>
      </c>
      <c r="E783" s="24">
        <v>78.468999999999994</v>
      </c>
      <c r="F783" s="28" t="s">
        <v>203</v>
      </c>
      <c r="G783" s="24">
        <v>18.96</v>
      </c>
      <c r="H783" s="28">
        <v>36.932000000000002</v>
      </c>
      <c r="I783" s="24">
        <v>82.357520572936778</v>
      </c>
      <c r="J783" s="24">
        <v>113.30351254183682</v>
      </c>
      <c r="K783" s="24">
        <v>906.29158436149987</v>
      </c>
      <c r="L783" s="24">
        <v>12.784317937395235</v>
      </c>
    </row>
    <row r="784" spans="2:12">
      <c r="B784" s="21">
        <v>51211</v>
      </c>
      <c r="C784" s="27" t="s">
        <v>203</v>
      </c>
      <c r="D784" s="28" t="s">
        <v>203</v>
      </c>
      <c r="E784" s="24">
        <v>65.855999999999995</v>
      </c>
      <c r="F784" s="28" t="s">
        <v>203</v>
      </c>
      <c r="G784" s="24">
        <v>23.33</v>
      </c>
      <c r="H784" s="28">
        <v>25</v>
      </c>
      <c r="I784" s="24">
        <v>178.73446947060401</v>
      </c>
      <c r="J784" s="24">
        <v>2502.5873414059597</v>
      </c>
      <c r="K784" s="24">
        <v>13860.029940046959</v>
      </c>
      <c r="L784" s="24">
        <v>1556.4812818922064</v>
      </c>
    </row>
    <row r="785" spans="2:12">
      <c r="B785" s="21">
        <v>57365</v>
      </c>
      <c r="C785" s="27" t="s">
        <v>203</v>
      </c>
      <c r="D785" s="28" t="s">
        <v>203</v>
      </c>
      <c r="E785" s="24">
        <v>71.995000000000005</v>
      </c>
      <c r="F785" s="28" t="s">
        <v>203</v>
      </c>
      <c r="G785" s="24">
        <v>19.86</v>
      </c>
      <c r="H785" s="28">
        <v>23.636499999999998</v>
      </c>
      <c r="I785" s="24">
        <v>10123.862045405527</v>
      </c>
      <c r="J785" s="24">
        <v>5656.4243318302715</v>
      </c>
      <c r="K785" s="24">
        <v>38145.764519427132</v>
      </c>
      <c r="L785" s="24">
        <v>3973.1704709191749</v>
      </c>
    </row>
    <row r="786" spans="2:12">
      <c r="B786" s="21">
        <v>50572</v>
      </c>
      <c r="C786" s="27" t="s">
        <v>203</v>
      </c>
      <c r="D786" s="28" t="s">
        <v>203</v>
      </c>
      <c r="E786" s="24">
        <v>83.073999999999998</v>
      </c>
      <c r="F786" s="28" t="s">
        <v>203</v>
      </c>
      <c r="G786" s="24">
        <v>25.956</v>
      </c>
      <c r="H786" s="28">
        <v>20</v>
      </c>
      <c r="I786" s="24">
        <v>8681.6048510984019</v>
      </c>
      <c r="J786" s="24">
        <v>43203.062338916912</v>
      </c>
      <c r="K786" s="24">
        <v>51343.070891364907</v>
      </c>
      <c r="L786" s="24">
        <v>186378.10745436366</v>
      </c>
    </row>
    <row r="787" spans="2:12">
      <c r="B787" s="21">
        <v>22554</v>
      </c>
      <c r="C787" s="27">
        <v>21.088157694788677</v>
      </c>
      <c r="D787" s="28" t="s">
        <v>203</v>
      </c>
      <c r="E787" s="24">
        <v>53.884999999999998</v>
      </c>
      <c r="F787" s="28" t="s">
        <v>203</v>
      </c>
      <c r="G787" s="24">
        <v>4.3339999999999996</v>
      </c>
      <c r="H787" s="28">
        <v>33.332999999999998</v>
      </c>
      <c r="I787" s="24">
        <v>566773.51545889268</v>
      </c>
      <c r="J787" s="24">
        <v>212578.92596981555</v>
      </c>
      <c r="K787" s="24">
        <v>908430.89143975999</v>
      </c>
      <c r="L787" s="24">
        <v>404089.76226643537</v>
      </c>
    </row>
    <row r="788" spans="2:12">
      <c r="B788" s="21">
        <v>20165</v>
      </c>
      <c r="C788" s="27" t="s">
        <v>203</v>
      </c>
      <c r="D788" s="28" t="s">
        <v>203</v>
      </c>
      <c r="E788" s="24">
        <v>83.073999999999998</v>
      </c>
      <c r="F788" s="28" t="s">
        <v>203</v>
      </c>
      <c r="G788" s="24">
        <v>25.956</v>
      </c>
      <c r="H788" s="28">
        <v>27.922000000000001</v>
      </c>
      <c r="I788" s="24">
        <v>27314.447325135188</v>
      </c>
      <c r="J788" s="24">
        <v>13120.92141490211</v>
      </c>
      <c r="K788" s="24">
        <v>91581.436484147329</v>
      </c>
      <c r="L788" s="24">
        <v>6933.9483961017868</v>
      </c>
    </row>
    <row r="789" spans="2:12">
      <c r="B789" s="21">
        <v>99749</v>
      </c>
      <c r="C789" s="27" t="s">
        <v>203</v>
      </c>
      <c r="D789" s="28" t="s">
        <v>203</v>
      </c>
      <c r="E789" s="24">
        <v>83.073999999999998</v>
      </c>
      <c r="F789" s="28" t="s">
        <v>203</v>
      </c>
      <c r="G789" s="24">
        <v>25.956</v>
      </c>
      <c r="H789" s="28">
        <v>30</v>
      </c>
      <c r="I789" s="24">
        <v>86.395615515017795</v>
      </c>
      <c r="J789" s="24">
        <v>205.82015052028081</v>
      </c>
      <c r="K789" s="24">
        <v>1305.2352852113038</v>
      </c>
      <c r="L789" s="24">
        <v>602.93159945166929</v>
      </c>
    </row>
    <row r="790" spans="2:12">
      <c r="B790" s="21">
        <v>85450</v>
      </c>
      <c r="C790" s="27">
        <v>0.1814096886899986</v>
      </c>
      <c r="D790" s="28" t="s">
        <v>203</v>
      </c>
      <c r="E790" s="24">
        <v>88.070999999999998</v>
      </c>
      <c r="F790" s="28" t="s">
        <v>203</v>
      </c>
      <c r="G790" s="24">
        <v>20.614000000000001</v>
      </c>
      <c r="H790" s="28">
        <v>28.571000000000002</v>
      </c>
      <c r="I790" s="24">
        <v>2234.3338145358653</v>
      </c>
      <c r="J790" s="24">
        <v>3615.3894039525089</v>
      </c>
      <c r="K790" s="24">
        <v>41954.680198241687</v>
      </c>
      <c r="L790" s="24">
        <v>379601.09910800454</v>
      </c>
    </row>
    <row r="791" spans="2:12">
      <c r="B791" s="21">
        <v>36325</v>
      </c>
      <c r="C791" s="27">
        <v>0.41015590711198952</v>
      </c>
      <c r="D791" s="28" t="s">
        <v>203</v>
      </c>
      <c r="E791" s="24">
        <v>88.070999999999998</v>
      </c>
      <c r="F791" s="28" t="s">
        <v>203</v>
      </c>
      <c r="G791" s="24">
        <v>20.614000000000001</v>
      </c>
      <c r="H791" s="28">
        <v>28.571000000000002</v>
      </c>
      <c r="I791" s="24">
        <v>5051.6883585968772</v>
      </c>
      <c r="J791" s="24">
        <v>8174.1682665870167</v>
      </c>
      <c r="K791" s="24">
        <v>94856.895673907537</v>
      </c>
      <c r="L791" s="24">
        <v>858254.23255872412</v>
      </c>
    </row>
    <row r="792" spans="2:12">
      <c r="B792" s="21">
        <v>84335</v>
      </c>
      <c r="C792" s="27" t="s">
        <v>203</v>
      </c>
      <c r="D792" s="28" t="s">
        <v>203</v>
      </c>
      <c r="E792" s="24">
        <v>88.070999999999998</v>
      </c>
      <c r="F792" s="28" t="s">
        <v>203</v>
      </c>
      <c r="G792" s="24">
        <v>20.614000000000001</v>
      </c>
      <c r="H792" s="28">
        <v>24.038499999999999</v>
      </c>
      <c r="I792" s="24">
        <v>5326.0811778672896</v>
      </c>
      <c r="J792" s="24">
        <v>4495.5439815012332</v>
      </c>
      <c r="K792" s="24">
        <v>15510.174203909692</v>
      </c>
      <c r="L792" s="24">
        <v>222923.37577391067</v>
      </c>
    </row>
    <row r="793" spans="2:12">
      <c r="B793" s="21">
        <v>82832</v>
      </c>
      <c r="C793" s="27" t="s">
        <v>203</v>
      </c>
      <c r="D793" s="28" t="s">
        <v>203</v>
      </c>
      <c r="E793" s="24">
        <v>69.674999999999997</v>
      </c>
      <c r="F793" s="28" t="s">
        <v>203</v>
      </c>
      <c r="G793" s="24">
        <v>16.422000000000001</v>
      </c>
      <c r="H793" s="28">
        <v>25</v>
      </c>
      <c r="I793" s="24">
        <v>722.4585381985587</v>
      </c>
      <c r="J793" s="24">
        <v>635.69830542850991</v>
      </c>
      <c r="K793" s="24">
        <v>3701.78016350792</v>
      </c>
      <c r="L793" s="24">
        <v>1341.417476725255</v>
      </c>
    </row>
    <row r="794" spans="2:12">
      <c r="B794" s="21">
        <v>62674</v>
      </c>
      <c r="C794" s="27" t="s">
        <v>203</v>
      </c>
      <c r="D794" s="28" t="s">
        <v>203</v>
      </c>
      <c r="E794" s="24">
        <v>77.585999999999999</v>
      </c>
      <c r="F794" s="28" t="s">
        <v>203</v>
      </c>
      <c r="G794" s="24">
        <v>18.96</v>
      </c>
      <c r="H794" s="28">
        <v>37.5</v>
      </c>
      <c r="I794" s="24">
        <v>1333.7654958334856</v>
      </c>
      <c r="J794" s="24">
        <v>994.10788416835771</v>
      </c>
      <c r="K794" s="24">
        <v>5052.8062040375216</v>
      </c>
      <c r="L794" s="24">
        <v>6686.3961926855964</v>
      </c>
    </row>
    <row r="795" spans="2:12">
      <c r="B795" s="21">
        <v>84150</v>
      </c>
      <c r="C795" s="27" t="s">
        <v>203</v>
      </c>
      <c r="D795" s="28" t="s">
        <v>203</v>
      </c>
      <c r="E795" s="24">
        <v>71.995000000000005</v>
      </c>
      <c r="F795" s="28" t="s">
        <v>203</v>
      </c>
      <c r="G795" s="24">
        <v>16.167000000000002</v>
      </c>
      <c r="H795" s="28">
        <v>31.666499999999999</v>
      </c>
      <c r="I795" s="24">
        <v>668.42813947969501</v>
      </c>
      <c r="J795" s="24">
        <v>2453.1654060558735</v>
      </c>
      <c r="K795" s="24">
        <v>6023.6797791056915</v>
      </c>
      <c r="L795" s="24">
        <v>4595.2960071722673</v>
      </c>
    </row>
    <row r="796" spans="2:12">
      <c r="B796" s="21">
        <v>94711</v>
      </c>
      <c r="C796" s="27" t="s">
        <v>203</v>
      </c>
      <c r="D796" s="28" t="s">
        <v>203</v>
      </c>
      <c r="E796" s="24">
        <v>69.298000000000002</v>
      </c>
      <c r="F796" s="28" t="s">
        <v>203</v>
      </c>
      <c r="G796" s="24">
        <v>20.76</v>
      </c>
      <c r="H796" s="28">
        <v>25.893000000000001</v>
      </c>
      <c r="I796" s="24">
        <v>3811.3467105280815</v>
      </c>
      <c r="J796" s="24">
        <v>2766.4377594932103</v>
      </c>
      <c r="K796" s="24">
        <v>21213.742648115647</v>
      </c>
      <c r="L796" s="24">
        <v>13738.898241909252</v>
      </c>
    </row>
    <row r="797" spans="2:12">
      <c r="B797" s="21">
        <v>63274</v>
      </c>
      <c r="C797" s="27" t="s">
        <v>203</v>
      </c>
      <c r="D797" s="28" t="s">
        <v>203</v>
      </c>
      <c r="E797" s="24">
        <v>69.298000000000002</v>
      </c>
      <c r="F797" s="28" t="s">
        <v>203</v>
      </c>
      <c r="G797" s="24">
        <v>20.76</v>
      </c>
      <c r="H797" s="28">
        <v>25.893000000000001</v>
      </c>
      <c r="I797" s="24">
        <v>415.55890003337873</v>
      </c>
      <c r="J797" s="24">
        <v>301.63034739668643</v>
      </c>
      <c r="K797" s="24">
        <v>2312.9775982045653</v>
      </c>
      <c r="L797" s="24">
        <v>1497.9800775687695</v>
      </c>
    </row>
    <row r="798" spans="2:12">
      <c r="B798" s="21">
        <v>94722</v>
      </c>
      <c r="C798" s="27" t="s">
        <v>203</v>
      </c>
      <c r="D798" s="28" t="s">
        <v>203</v>
      </c>
      <c r="E798" s="24">
        <v>60.606999999999999</v>
      </c>
      <c r="F798" s="28" t="s">
        <v>203</v>
      </c>
      <c r="G798" s="24">
        <v>0.95</v>
      </c>
      <c r="H798" s="28">
        <v>37.5</v>
      </c>
      <c r="I798" s="24">
        <v>381.73022254830636</v>
      </c>
      <c r="J798" s="24">
        <v>721.02444086827325</v>
      </c>
      <c r="K798" s="24">
        <v>5545.3313090404627</v>
      </c>
      <c r="L798" s="24">
        <v>1013.9593145917959</v>
      </c>
    </row>
    <row r="799" spans="2:12">
      <c r="B799" s="21">
        <v>81584</v>
      </c>
      <c r="C799" s="27">
        <v>0.90691807212470532</v>
      </c>
      <c r="D799" s="28" t="s">
        <v>203</v>
      </c>
      <c r="E799" s="24">
        <v>71.206000000000003</v>
      </c>
      <c r="F799" s="28" t="s">
        <v>203</v>
      </c>
      <c r="G799" s="24">
        <v>26.422999999999998</v>
      </c>
      <c r="H799" s="28">
        <v>36.606999999999999</v>
      </c>
      <c r="I799" s="24">
        <v>1198.5156957080121</v>
      </c>
      <c r="J799" s="24">
        <v>1008.9522589064394</v>
      </c>
      <c r="K799" s="24">
        <v>7232.1172807848689</v>
      </c>
      <c r="L799" s="24">
        <v>945.54196096082921</v>
      </c>
    </row>
    <row r="800" spans="2:12">
      <c r="B800" s="21">
        <v>94986</v>
      </c>
      <c r="C800" s="27" t="s">
        <v>203</v>
      </c>
      <c r="D800" s="28" t="s">
        <v>203</v>
      </c>
      <c r="E800" s="24">
        <v>83.073999999999998</v>
      </c>
      <c r="F800" s="28" t="s">
        <v>203</v>
      </c>
      <c r="G800" s="24">
        <v>25.956</v>
      </c>
      <c r="H800" s="28">
        <v>29.285499999999999</v>
      </c>
      <c r="I800" s="24">
        <v>12786.760238298291</v>
      </c>
      <c r="J800" s="24">
        <v>35518.203981716142</v>
      </c>
      <c r="K800" s="24">
        <v>34710.780876123979</v>
      </c>
      <c r="L800" s="24">
        <v>128954.92596384836</v>
      </c>
    </row>
    <row r="801" spans="2:12">
      <c r="B801" s="21">
        <v>81458</v>
      </c>
      <c r="C801" s="27" t="s">
        <v>203</v>
      </c>
      <c r="D801" s="28" t="s">
        <v>203</v>
      </c>
      <c r="E801" s="24">
        <v>88.070999999999998</v>
      </c>
      <c r="F801" s="28" t="s">
        <v>203</v>
      </c>
      <c r="G801" s="24">
        <v>20.614000000000001</v>
      </c>
      <c r="H801" s="28">
        <v>25</v>
      </c>
      <c r="I801" s="24">
        <v>11810.174768294353</v>
      </c>
      <c r="J801" s="24">
        <v>1117.9179051869921</v>
      </c>
      <c r="K801" s="24">
        <v>8353.202528712085</v>
      </c>
      <c r="L801" s="24">
        <v>339.20378937218533</v>
      </c>
    </row>
    <row r="802" spans="2:12">
      <c r="B802" s="21">
        <v>86648</v>
      </c>
      <c r="C802" s="27" t="s">
        <v>203</v>
      </c>
      <c r="D802" s="28" t="s">
        <v>203</v>
      </c>
      <c r="E802" s="24">
        <v>88.070999999999998</v>
      </c>
      <c r="F802" s="28" t="s">
        <v>203</v>
      </c>
      <c r="G802" s="24">
        <v>20.614000000000001</v>
      </c>
      <c r="H802" s="28">
        <v>30.768999999999998</v>
      </c>
      <c r="I802" s="24">
        <v>168865.86910380403</v>
      </c>
      <c r="J802" s="24">
        <v>17700.129701935784</v>
      </c>
      <c r="K802" s="24">
        <v>161583.55477021218</v>
      </c>
      <c r="L802" s="24">
        <v>621804.01392723003</v>
      </c>
    </row>
    <row r="803" spans="2:12">
      <c r="B803" s="21">
        <v>94796</v>
      </c>
      <c r="C803" s="27" t="s">
        <v>203</v>
      </c>
      <c r="D803" s="28" t="s">
        <v>203</v>
      </c>
      <c r="E803" s="24">
        <v>83.073999999999998</v>
      </c>
      <c r="F803" s="28" t="s">
        <v>203</v>
      </c>
      <c r="G803" s="24">
        <v>25.956</v>
      </c>
      <c r="H803" s="28">
        <v>33.332999999999998</v>
      </c>
      <c r="I803" s="24">
        <v>1629.9104481165537</v>
      </c>
      <c r="J803" s="24">
        <v>6035.2882987759094</v>
      </c>
      <c r="K803" s="24">
        <v>11802.113621491048</v>
      </c>
      <c r="L803" s="24">
        <v>7982.844216680146</v>
      </c>
    </row>
    <row r="804" spans="2:12">
      <c r="B804" s="21">
        <v>31681</v>
      </c>
      <c r="C804" s="27">
        <v>0.67346150656249348</v>
      </c>
      <c r="D804" s="28" t="s">
        <v>203</v>
      </c>
      <c r="E804" s="24">
        <v>83.073999999999998</v>
      </c>
      <c r="F804" s="28" t="s">
        <v>203</v>
      </c>
      <c r="G804" s="24">
        <v>25.956</v>
      </c>
      <c r="H804" s="28">
        <v>38.094999999999999</v>
      </c>
      <c r="I804" s="24">
        <v>5698.1234842665326</v>
      </c>
      <c r="J804" s="24">
        <v>9572.4139922906288</v>
      </c>
      <c r="K804" s="24">
        <v>122518.39496295319</v>
      </c>
      <c r="L804" s="24">
        <v>1267783.3121454434</v>
      </c>
    </row>
    <row r="805" spans="2:12">
      <c r="B805" s="21">
        <v>68204</v>
      </c>
      <c r="C805" s="27" t="s">
        <v>203</v>
      </c>
      <c r="D805" s="28" t="s">
        <v>203</v>
      </c>
      <c r="E805" s="24">
        <v>77.585999999999999</v>
      </c>
      <c r="F805" s="28" t="s">
        <v>203</v>
      </c>
      <c r="G805" s="24">
        <v>18.96</v>
      </c>
      <c r="H805" s="28">
        <v>37.5</v>
      </c>
      <c r="I805" s="24">
        <v>873.53384430256983</v>
      </c>
      <c r="J805" s="24">
        <v>651.07913229260316</v>
      </c>
      <c r="K805" s="24">
        <v>3309.2753124270457</v>
      </c>
      <c r="L805" s="24">
        <v>4379.1756414246847</v>
      </c>
    </row>
    <row r="806" spans="2:12">
      <c r="B806" s="21">
        <v>90738</v>
      </c>
      <c r="C806" s="27" t="s">
        <v>203</v>
      </c>
      <c r="D806" s="28" t="s">
        <v>203</v>
      </c>
      <c r="E806" s="24">
        <v>82.582999999999998</v>
      </c>
      <c r="F806" s="28" t="s">
        <v>203</v>
      </c>
      <c r="G806" s="24">
        <v>42.05</v>
      </c>
      <c r="H806" s="28">
        <v>29.285499999999999</v>
      </c>
      <c r="I806" s="24">
        <v>638.9014117879068</v>
      </c>
      <c r="J806" s="24">
        <v>838.77397292265948</v>
      </c>
      <c r="K806" s="24">
        <v>4164.2456087256132</v>
      </c>
      <c r="L806" s="24">
        <v>761.42956250376983</v>
      </c>
    </row>
    <row r="807" spans="2:12">
      <c r="B807" s="21">
        <v>71513</v>
      </c>
      <c r="C807" s="27" t="s">
        <v>203</v>
      </c>
      <c r="D807" s="28" t="s">
        <v>203</v>
      </c>
      <c r="E807" s="24">
        <v>88.070999999999998</v>
      </c>
      <c r="F807" s="28" t="s">
        <v>203</v>
      </c>
      <c r="G807" s="24">
        <v>20.614000000000001</v>
      </c>
      <c r="H807" s="28">
        <v>25</v>
      </c>
      <c r="I807" s="24">
        <v>8397.7958282464697</v>
      </c>
      <c r="J807" s="24">
        <v>9712.1214947322878</v>
      </c>
      <c r="K807" s="24">
        <v>28840.997511304133</v>
      </c>
      <c r="L807" s="24">
        <v>40483.954814030541</v>
      </c>
    </row>
    <row r="808" spans="2:12">
      <c r="B808" s="21">
        <v>14369</v>
      </c>
      <c r="C808" s="27" t="s">
        <v>203</v>
      </c>
      <c r="D808" s="28" t="s">
        <v>203</v>
      </c>
      <c r="E808" s="24">
        <v>83.073999999999998</v>
      </c>
      <c r="F808" s="28" t="s">
        <v>203</v>
      </c>
      <c r="G808" s="24">
        <v>25.956</v>
      </c>
      <c r="H808" s="28">
        <v>27.922000000000001</v>
      </c>
      <c r="I808" s="24">
        <v>15510.129970128162</v>
      </c>
      <c r="J808" s="24">
        <v>7450.5331940470587</v>
      </c>
      <c r="K808" s="24">
        <v>52003.248164316712</v>
      </c>
      <c r="L808" s="24">
        <v>3937.3463994907365</v>
      </c>
    </row>
    <row r="809" spans="2:12">
      <c r="B809" s="21">
        <v>88415</v>
      </c>
      <c r="C809" s="27" t="s">
        <v>203</v>
      </c>
      <c r="D809" s="28" t="s">
        <v>203</v>
      </c>
      <c r="E809" s="24">
        <v>83.073999999999998</v>
      </c>
      <c r="F809" s="28" t="s">
        <v>203</v>
      </c>
      <c r="G809" s="24">
        <v>25.956</v>
      </c>
      <c r="H809" s="28">
        <v>22.222000000000001</v>
      </c>
      <c r="I809" s="24">
        <v>2489.0654468545272</v>
      </c>
      <c r="J809" s="24">
        <v>1052.7744462569688</v>
      </c>
      <c r="K809" s="24">
        <v>21708.718568255277</v>
      </c>
      <c r="L809" s="24">
        <v>16695.249070172031</v>
      </c>
    </row>
    <row r="810" spans="2:12">
      <c r="B810" s="21">
        <v>60706</v>
      </c>
      <c r="C810" s="27" t="s">
        <v>203</v>
      </c>
      <c r="D810" s="28" t="s">
        <v>203</v>
      </c>
      <c r="E810" s="24">
        <v>88.070999999999998</v>
      </c>
      <c r="F810" s="28" t="s">
        <v>203</v>
      </c>
      <c r="G810" s="24">
        <v>20.614000000000001</v>
      </c>
      <c r="H810" s="28">
        <v>30.768999999999998</v>
      </c>
      <c r="I810" s="24">
        <v>35054.603118439874</v>
      </c>
      <c r="J810" s="24">
        <v>3674.342394583341</v>
      </c>
      <c r="K810" s="24">
        <v>33542.87881261899</v>
      </c>
      <c r="L810" s="24">
        <v>129079.32811616866</v>
      </c>
    </row>
    <row r="811" spans="2:12">
      <c r="B811" s="21">
        <v>60647</v>
      </c>
      <c r="C811" s="27" t="s">
        <v>203</v>
      </c>
      <c r="D811" s="28" t="s">
        <v>203</v>
      </c>
      <c r="E811" s="24">
        <v>65.855999999999995</v>
      </c>
      <c r="F811" s="28" t="s">
        <v>203</v>
      </c>
      <c r="G811" s="24">
        <v>23.33</v>
      </c>
      <c r="H811" s="28">
        <v>28.571000000000002</v>
      </c>
      <c r="I811" s="24">
        <v>442.66542741262674</v>
      </c>
      <c r="J811" s="24">
        <v>2822.9743564380551</v>
      </c>
      <c r="K811" s="24">
        <v>14089.428759810133</v>
      </c>
      <c r="L811" s="24">
        <v>356016.75720024598</v>
      </c>
    </row>
    <row r="812" spans="2:12">
      <c r="B812" s="21">
        <v>88575</v>
      </c>
      <c r="C812" s="27" t="s">
        <v>203</v>
      </c>
      <c r="D812" s="28" t="s">
        <v>203</v>
      </c>
      <c r="E812" s="24">
        <v>88.070999999999998</v>
      </c>
      <c r="F812" s="28" t="s">
        <v>203</v>
      </c>
      <c r="G812" s="24">
        <v>20.614000000000001</v>
      </c>
      <c r="H812" s="28">
        <v>28.571000000000002</v>
      </c>
      <c r="I812" s="24">
        <v>861.57945821325643</v>
      </c>
      <c r="J812" s="24">
        <v>802.76940464127017</v>
      </c>
      <c r="K812" s="24">
        <v>5532.8322573532523</v>
      </c>
      <c r="L812" s="24">
        <v>76.563900249131365</v>
      </c>
    </row>
    <row r="813" spans="2:12">
      <c r="B813" s="21">
        <v>13002</v>
      </c>
      <c r="C813" s="27" t="s">
        <v>203</v>
      </c>
      <c r="D813" s="28" t="s">
        <v>203</v>
      </c>
      <c r="E813" s="24">
        <v>83.073999999999998</v>
      </c>
      <c r="F813" s="28" t="s">
        <v>203</v>
      </c>
      <c r="G813" s="24">
        <v>25.956</v>
      </c>
      <c r="H813" s="28">
        <v>40</v>
      </c>
      <c r="I813" s="24">
        <v>15714.851115629061</v>
      </c>
      <c r="J813" s="24">
        <v>46317.844665141842</v>
      </c>
      <c r="K813" s="24">
        <v>95658.833585432294</v>
      </c>
      <c r="L813" s="24">
        <v>20410.40222633184</v>
      </c>
    </row>
    <row r="814" spans="2:12">
      <c r="B814" s="21">
        <v>99696</v>
      </c>
      <c r="C814" s="27" t="s">
        <v>203</v>
      </c>
      <c r="D814" s="28" t="s">
        <v>203</v>
      </c>
      <c r="E814" s="24">
        <v>71.206000000000003</v>
      </c>
      <c r="F814" s="28" t="s">
        <v>203</v>
      </c>
      <c r="G814" s="24">
        <v>26.422999999999998</v>
      </c>
      <c r="H814" s="28">
        <v>31.666499999999999</v>
      </c>
      <c r="I814" s="24">
        <v>4107.3802997094326</v>
      </c>
      <c r="J814" s="24">
        <v>3192.6782918932267</v>
      </c>
      <c r="K814" s="24">
        <v>13765.985754556723</v>
      </c>
      <c r="L814" s="24">
        <v>811.36931326895876</v>
      </c>
    </row>
    <row r="815" spans="2:12">
      <c r="B815" s="21">
        <v>73335</v>
      </c>
      <c r="C815" s="27">
        <v>6.1722936573739942</v>
      </c>
      <c r="D815" s="28" t="s">
        <v>203</v>
      </c>
      <c r="E815" s="24">
        <v>71.206000000000003</v>
      </c>
      <c r="F815" s="28" t="s">
        <v>203</v>
      </c>
      <c r="G815" s="24">
        <v>13.3125</v>
      </c>
      <c r="H815" s="28">
        <v>37.5</v>
      </c>
      <c r="I815" s="24">
        <v>26438.644694630839</v>
      </c>
      <c r="J815" s="24">
        <v>27784.228953597009</v>
      </c>
      <c r="K815" s="24">
        <v>207713.0875926131</v>
      </c>
      <c r="L815" s="24">
        <v>39534.677069972342</v>
      </c>
    </row>
    <row r="816" spans="2:12">
      <c r="B816" s="21">
        <v>87971</v>
      </c>
      <c r="C816" s="27" t="s">
        <v>203</v>
      </c>
      <c r="D816" s="28" t="s">
        <v>203</v>
      </c>
      <c r="E816" s="24">
        <v>69.298000000000002</v>
      </c>
      <c r="F816" s="28" t="s">
        <v>203</v>
      </c>
      <c r="G816" s="24">
        <v>20.76</v>
      </c>
      <c r="H816" s="28">
        <v>25.893000000000001</v>
      </c>
      <c r="I816" s="24">
        <v>1446.6947601775726</v>
      </c>
      <c r="J816" s="24">
        <v>1050.0726685297248</v>
      </c>
      <c r="K816" s="24">
        <v>8052.2221313558166</v>
      </c>
      <c r="L816" s="24">
        <v>5214.9525106911769</v>
      </c>
    </row>
    <row r="817" spans="2:12">
      <c r="B817" s="21">
        <v>72672</v>
      </c>
      <c r="C817" s="27" t="s">
        <v>203</v>
      </c>
      <c r="D817" s="28" t="s">
        <v>203</v>
      </c>
      <c r="E817" s="24">
        <v>69.674999999999997</v>
      </c>
      <c r="F817" s="28" t="s">
        <v>203</v>
      </c>
      <c r="G817" s="24">
        <v>16.422000000000001</v>
      </c>
      <c r="H817" s="28">
        <v>25</v>
      </c>
      <c r="I817" s="24">
        <v>569.86590155382487</v>
      </c>
      <c r="J817" s="24">
        <v>734.10774588687411</v>
      </c>
      <c r="K817" s="24">
        <v>4933.2981833874819</v>
      </c>
      <c r="L817" s="24">
        <v>10232.625181529651</v>
      </c>
    </row>
    <row r="818" spans="2:12">
      <c r="B818" s="21">
        <v>104130</v>
      </c>
      <c r="C818" s="27" t="s">
        <v>203</v>
      </c>
      <c r="D818" s="28" t="s">
        <v>203</v>
      </c>
      <c r="E818" s="24">
        <v>81.003</v>
      </c>
      <c r="F818" s="28" t="s">
        <v>203</v>
      </c>
      <c r="G818" s="24">
        <v>8.1</v>
      </c>
      <c r="H818" s="28">
        <v>25</v>
      </c>
      <c r="I818" s="24">
        <v>1456.1578418682006</v>
      </c>
      <c r="J818" s="24">
        <v>873.6047649751979</v>
      </c>
      <c r="K818" s="24">
        <v>4287.3115080190837</v>
      </c>
      <c r="L818" s="24">
        <v>268.07994380346173</v>
      </c>
    </row>
    <row r="819" spans="2:12">
      <c r="B819" s="21">
        <v>53254</v>
      </c>
      <c r="C819" s="27" t="s">
        <v>203</v>
      </c>
      <c r="D819" s="28" t="s">
        <v>203</v>
      </c>
      <c r="E819" s="24">
        <v>83.073999999999998</v>
      </c>
      <c r="F819" s="28" t="s">
        <v>203</v>
      </c>
      <c r="G819" s="24">
        <v>25.956</v>
      </c>
      <c r="H819" s="28">
        <v>20</v>
      </c>
      <c r="I819" s="24">
        <v>523.08924478920687</v>
      </c>
      <c r="J819" s="24">
        <v>2603.0967360355994</v>
      </c>
      <c r="K819" s="24">
        <v>3093.5533969073481</v>
      </c>
      <c r="L819" s="24">
        <v>11229.765135095953</v>
      </c>
    </row>
    <row r="820" spans="2:12">
      <c r="B820" s="21">
        <v>100003</v>
      </c>
      <c r="C820" s="27" t="s">
        <v>203</v>
      </c>
      <c r="D820" s="28" t="s">
        <v>203</v>
      </c>
      <c r="E820" s="24">
        <v>77.585999999999999</v>
      </c>
      <c r="F820" s="28" t="s">
        <v>203</v>
      </c>
      <c r="G820" s="24">
        <v>12.026</v>
      </c>
      <c r="H820" s="28">
        <v>40</v>
      </c>
      <c r="I820" s="24">
        <v>5692.7135411739009</v>
      </c>
      <c r="J820" s="24">
        <v>1937.9450873264832</v>
      </c>
      <c r="K820" s="24">
        <v>16204.340262938185</v>
      </c>
      <c r="L820" s="24">
        <v>49646.507426933822</v>
      </c>
    </row>
    <row r="821" spans="2:12">
      <c r="B821" s="21">
        <v>104131</v>
      </c>
      <c r="C821" s="27" t="s">
        <v>203</v>
      </c>
      <c r="D821" s="28" t="s">
        <v>203</v>
      </c>
      <c r="E821" s="24">
        <v>81.003</v>
      </c>
      <c r="F821" s="28" t="s">
        <v>203</v>
      </c>
      <c r="G821" s="24">
        <v>8.1</v>
      </c>
      <c r="H821" s="28">
        <v>25</v>
      </c>
      <c r="I821" s="24">
        <v>36.811049042443123</v>
      </c>
      <c r="J821" s="24">
        <v>149.43296950924477</v>
      </c>
      <c r="K821" s="24">
        <v>1969.0370288154236</v>
      </c>
      <c r="L821" s="24">
        <v>28.253083406718527</v>
      </c>
    </row>
    <row r="822" spans="2:12">
      <c r="B822" s="21">
        <v>95072</v>
      </c>
      <c r="C822" s="27" t="s">
        <v>203</v>
      </c>
      <c r="D822" s="28" t="s">
        <v>203</v>
      </c>
      <c r="E822" s="24">
        <v>81.003</v>
      </c>
      <c r="F822" s="28" t="s">
        <v>203</v>
      </c>
      <c r="G822" s="24">
        <v>8.1</v>
      </c>
      <c r="H822" s="28">
        <v>25</v>
      </c>
      <c r="I822" s="24">
        <v>1320.0844239025423</v>
      </c>
      <c r="J822" s="24">
        <v>791.96911882247809</v>
      </c>
      <c r="K822" s="24">
        <v>3886.6755920450378</v>
      </c>
      <c r="L822" s="24">
        <v>243.02870746593814</v>
      </c>
    </row>
    <row r="823" spans="2:12">
      <c r="B823" s="21">
        <v>31966</v>
      </c>
      <c r="C823" s="27" t="s">
        <v>203</v>
      </c>
      <c r="D823" s="28" t="s">
        <v>203</v>
      </c>
      <c r="E823" s="24">
        <v>73.858999999999995</v>
      </c>
      <c r="F823" s="28" t="s">
        <v>203</v>
      </c>
      <c r="G823" s="24" t="s">
        <v>203</v>
      </c>
      <c r="H823" s="28">
        <v>30</v>
      </c>
      <c r="I823" s="24">
        <v>3935291.9300855338</v>
      </c>
      <c r="J823" s="24">
        <v>372.82043350896487</v>
      </c>
      <c r="K823" s="24">
        <v>191918.37529781656</v>
      </c>
      <c r="L823" s="24">
        <v>615308.84421805281</v>
      </c>
    </row>
    <row r="824" spans="2:12">
      <c r="B824" s="21">
        <v>84208</v>
      </c>
      <c r="C824" s="27" t="s">
        <v>203</v>
      </c>
      <c r="D824" s="28" t="s">
        <v>203</v>
      </c>
      <c r="E824" s="24">
        <v>88.070999999999998</v>
      </c>
      <c r="F824" s="28" t="s">
        <v>203</v>
      </c>
      <c r="G824" s="24">
        <v>20.614000000000001</v>
      </c>
      <c r="H824" s="28">
        <v>24.038499999999999</v>
      </c>
      <c r="I824" s="24">
        <v>4303.8871890941155</v>
      </c>
      <c r="J824" s="24">
        <v>3632.7486389796086</v>
      </c>
      <c r="K824" s="24">
        <v>12533.425200919504</v>
      </c>
      <c r="L824" s="24">
        <v>180139.39876281284</v>
      </c>
    </row>
    <row r="825" spans="2:12">
      <c r="B825" s="21">
        <v>82585</v>
      </c>
      <c r="C825" s="27" t="s">
        <v>203</v>
      </c>
      <c r="D825" s="28" t="s">
        <v>203</v>
      </c>
      <c r="E825" s="24">
        <v>69.674999999999997</v>
      </c>
      <c r="F825" s="28" t="s">
        <v>203</v>
      </c>
      <c r="G825" s="24">
        <v>16.422000000000001</v>
      </c>
      <c r="H825" s="28">
        <v>25</v>
      </c>
      <c r="I825" s="24">
        <v>323.20809581654322</v>
      </c>
      <c r="J825" s="24">
        <v>416.36035078659785</v>
      </c>
      <c r="K825" s="24">
        <v>2797.994945127065</v>
      </c>
      <c r="L825" s="24">
        <v>5803.5886883367612</v>
      </c>
    </row>
    <row r="826" spans="2:12">
      <c r="B826" s="21">
        <v>90565</v>
      </c>
      <c r="C826" s="27">
        <v>0.71047473415561047</v>
      </c>
      <c r="D826" s="28" t="s">
        <v>203</v>
      </c>
      <c r="E826" s="24">
        <v>83.994</v>
      </c>
      <c r="F826" s="28" t="s">
        <v>203</v>
      </c>
      <c r="G826" s="24">
        <v>4.3339999999999996</v>
      </c>
      <c r="H826" s="28">
        <v>20</v>
      </c>
      <c r="I826" s="24">
        <v>23250.616455391613</v>
      </c>
      <c r="J826" s="24">
        <v>18035.87312018501</v>
      </c>
      <c r="K826" s="24">
        <v>70895.494660738666</v>
      </c>
      <c r="L826" s="24">
        <v>25206.22732220549</v>
      </c>
    </row>
    <row r="827" spans="2:12">
      <c r="B827" s="21">
        <v>16985</v>
      </c>
      <c r="C827" s="27" t="s">
        <v>203</v>
      </c>
      <c r="D827" s="28" t="s">
        <v>203</v>
      </c>
      <c r="E827" s="24">
        <v>82.582999999999998</v>
      </c>
      <c r="F827" s="28" t="s">
        <v>203</v>
      </c>
      <c r="G827" s="24">
        <v>42.05</v>
      </c>
      <c r="H827" s="28">
        <v>27.273</v>
      </c>
      <c r="I827" s="24">
        <v>9935.1310996518841</v>
      </c>
      <c r="J827" s="24">
        <v>57076.409772156701</v>
      </c>
      <c r="K827" s="24">
        <v>183409.08505456379</v>
      </c>
      <c r="L827" s="24">
        <v>918165.58843219723</v>
      </c>
    </row>
    <row r="828" spans="2:12">
      <c r="B828" s="21">
        <v>101845</v>
      </c>
      <c r="C828" s="27" t="s">
        <v>203</v>
      </c>
      <c r="D828" s="28" t="s">
        <v>203</v>
      </c>
      <c r="E828" s="24">
        <v>85.263000000000005</v>
      </c>
      <c r="F828" s="28" t="s">
        <v>203</v>
      </c>
      <c r="G828" s="24">
        <v>0.35</v>
      </c>
      <c r="H828" s="28">
        <v>25.175000000000001</v>
      </c>
      <c r="I828" s="24">
        <v>32253.608619222992</v>
      </c>
      <c r="J828" s="24">
        <v>18545.180907208774</v>
      </c>
      <c r="K828" s="24">
        <v>160085.21846464829</v>
      </c>
      <c r="L828" s="24">
        <v>10754.01606643975</v>
      </c>
    </row>
    <row r="829" spans="2:12">
      <c r="B829" s="21">
        <v>96851</v>
      </c>
      <c r="C829" s="27" t="s">
        <v>203</v>
      </c>
      <c r="D829" s="28" t="s">
        <v>203</v>
      </c>
      <c r="E829" s="24">
        <v>88.070999999999998</v>
      </c>
      <c r="F829" s="28" t="s">
        <v>203</v>
      </c>
      <c r="G829" s="24">
        <v>20.614000000000001</v>
      </c>
      <c r="H829" s="28">
        <v>28.571000000000002</v>
      </c>
      <c r="I829" s="24">
        <v>268.09416414985589</v>
      </c>
      <c r="J829" s="24">
        <v>249.79447976707507</v>
      </c>
      <c r="K829" s="24">
        <v>1721.6288355952565</v>
      </c>
      <c r="L829" s="24">
        <v>23.824076404875449</v>
      </c>
    </row>
    <row r="830" spans="2:12">
      <c r="B830" s="21">
        <v>99556</v>
      </c>
      <c r="C830" s="27" t="s">
        <v>203</v>
      </c>
      <c r="D830" s="28" t="s">
        <v>203</v>
      </c>
      <c r="E830" s="24">
        <v>88.070999999999998</v>
      </c>
      <c r="F830" s="28" t="s">
        <v>203</v>
      </c>
      <c r="G830" s="24">
        <v>20.614000000000001</v>
      </c>
      <c r="H830" s="28">
        <v>25</v>
      </c>
      <c r="I830" s="24">
        <v>5439.0483142762632</v>
      </c>
      <c r="J830" s="24">
        <v>514.84500585292403</v>
      </c>
      <c r="K830" s="24">
        <v>3846.9771213352901</v>
      </c>
      <c r="L830" s="24">
        <v>156.21663819352233</v>
      </c>
    </row>
    <row r="831" spans="2:12">
      <c r="B831" s="21">
        <v>85860</v>
      </c>
      <c r="C831" s="27">
        <v>0.17384149481373662</v>
      </c>
      <c r="D831" s="28" t="s">
        <v>203</v>
      </c>
      <c r="E831" s="24">
        <v>88.070999999999998</v>
      </c>
      <c r="F831" s="28" t="s">
        <v>203</v>
      </c>
      <c r="G831" s="24">
        <v>20.614000000000001</v>
      </c>
      <c r="H831" s="28">
        <v>28.571000000000002</v>
      </c>
      <c r="I831" s="24">
        <v>3407.2850694188905</v>
      </c>
      <c r="J831" s="24">
        <v>2776.2781717245316</v>
      </c>
      <c r="K831" s="24">
        <v>28978.64213302252</v>
      </c>
      <c r="L831" s="24">
        <v>942271.49039224163</v>
      </c>
    </row>
    <row r="832" spans="2:12">
      <c r="B832" s="21">
        <v>95752</v>
      </c>
      <c r="C832" s="27" t="s">
        <v>203</v>
      </c>
      <c r="D832" s="28" t="s">
        <v>203</v>
      </c>
      <c r="E832" s="24">
        <v>59.32</v>
      </c>
      <c r="F832" s="28" t="s">
        <v>203</v>
      </c>
      <c r="G832" s="24">
        <v>6</v>
      </c>
      <c r="H832" s="28">
        <v>33.332999999999998</v>
      </c>
      <c r="I832" s="24">
        <v>507.25602020129486</v>
      </c>
      <c r="J832" s="24">
        <v>306.16279113671362</v>
      </c>
      <c r="K832" s="24">
        <v>2709.1800492823554</v>
      </c>
      <c r="L832" s="24">
        <v>1029.4858298095921</v>
      </c>
    </row>
    <row r="833" spans="2:12">
      <c r="B833" s="21">
        <v>50430</v>
      </c>
      <c r="C833" s="27" t="s">
        <v>203</v>
      </c>
      <c r="D833" s="28" t="s">
        <v>203</v>
      </c>
      <c r="E833" s="24">
        <v>82.582999999999998</v>
      </c>
      <c r="F833" s="28" t="s">
        <v>203</v>
      </c>
      <c r="G833" s="24">
        <v>42.05</v>
      </c>
      <c r="H833" s="28">
        <v>12.5</v>
      </c>
      <c r="I833" s="24">
        <v>610.47158347614084</v>
      </c>
      <c r="J833" s="24">
        <v>1361.729636598146</v>
      </c>
      <c r="K833" s="24">
        <v>6170.1274674748483</v>
      </c>
      <c r="L833" s="24">
        <v>690.12724782494445</v>
      </c>
    </row>
    <row r="834" spans="2:12">
      <c r="B834" s="21">
        <v>104733</v>
      </c>
      <c r="C834" s="27" t="s">
        <v>203</v>
      </c>
      <c r="D834" s="28" t="s">
        <v>203</v>
      </c>
      <c r="E834" s="24">
        <v>81.003</v>
      </c>
      <c r="F834" s="28" t="s">
        <v>203</v>
      </c>
      <c r="G834" s="24">
        <v>8.1</v>
      </c>
      <c r="H834" s="28">
        <v>32.291499999999999</v>
      </c>
      <c r="I834" s="24">
        <v>3094.0151430667115</v>
      </c>
      <c r="J834" s="24">
        <v>6157.7846951588117</v>
      </c>
      <c r="K834" s="24">
        <v>13694.898100424765</v>
      </c>
      <c r="L834" s="24">
        <v>101.63347789426199</v>
      </c>
    </row>
    <row r="835" spans="2:12">
      <c r="B835" s="21">
        <v>86630</v>
      </c>
      <c r="C835" s="27">
        <v>6.7727167552159342</v>
      </c>
      <c r="D835" s="28" t="s">
        <v>203</v>
      </c>
      <c r="E835" s="24">
        <v>71.206000000000003</v>
      </c>
      <c r="F835" s="28" t="s">
        <v>203</v>
      </c>
      <c r="G835" s="24">
        <v>13.3125</v>
      </c>
      <c r="H835" s="28">
        <v>37.5</v>
      </c>
      <c r="I835" s="24">
        <v>29010.520537143231</v>
      </c>
      <c r="J835" s="24">
        <v>30486.999389598252</v>
      </c>
      <c r="K835" s="24">
        <v>227918.82348881013</v>
      </c>
      <c r="L835" s="24">
        <v>43380.497537404968</v>
      </c>
    </row>
    <row r="836" spans="2:12">
      <c r="B836" s="21">
        <v>71474</v>
      </c>
      <c r="C836" s="27" t="s">
        <v>203</v>
      </c>
      <c r="D836" s="28" t="s">
        <v>203</v>
      </c>
      <c r="E836" s="24">
        <v>50.787000000000006</v>
      </c>
      <c r="F836" s="28" t="s">
        <v>203</v>
      </c>
      <c r="G836" s="24">
        <v>16.167000000000002</v>
      </c>
      <c r="H836" s="28">
        <v>35.416499999999999</v>
      </c>
      <c r="I836" s="24">
        <v>1906.2295321456236</v>
      </c>
      <c r="J836" s="24">
        <v>5922.7084245161486</v>
      </c>
      <c r="K836" s="24">
        <v>15962.934495385967</v>
      </c>
      <c r="L836" s="24">
        <v>44547.770826427346</v>
      </c>
    </row>
    <row r="837" spans="2:12">
      <c r="B837" s="21">
        <v>63244</v>
      </c>
      <c r="C837" s="27" t="s">
        <v>203</v>
      </c>
      <c r="D837" s="28" t="s">
        <v>203</v>
      </c>
      <c r="E837" s="24">
        <v>77.585999999999999</v>
      </c>
      <c r="F837" s="28" t="s">
        <v>203</v>
      </c>
      <c r="G837" s="24">
        <v>16.167000000000002</v>
      </c>
      <c r="H837" s="28">
        <v>33.332999999999998</v>
      </c>
      <c r="I837" s="24">
        <v>1222.9468873761707</v>
      </c>
      <c r="J837" s="24">
        <v>381.63942263533903</v>
      </c>
      <c r="K837" s="24">
        <v>4331.0723251903919</v>
      </c>
      <c r="L837" s="24">
        <v>64923.583676796225</v>
      </c>
    </row>
    <row r="838" spans="2:12">
      <c r="B838" s="21">
        <v>81921</v>
      </c>
      <c r="C838" s="27">
        <v>1.9682367335089168</v>
      </c>
      <c r="D838" s="28" t="s">
        <v>203</v>
      </c>
      <c r="E838" s="24">
        <v>83.073999999999998</v>
      </c>
      <c r="F838" s="28" t="s">
        <v>203</v>
      </c>
      <c r="G838" s="24">
        <v>25.956</v>
      </c>
      <c r="H838" s="28">
        <v>25</v>
      </c>
      <c r="I838" s="24">
        <v>26010.011720092236</v>
      </c>
      <c r="J838" s="24">
        <v>59582.227562682114</v>
      </c>
      <c r="K838" s="24">
        <v>859750.71349313378</v>
      </c>
      <c r="L838" s="24">
        <v>1818850.9950589887</v>
      </c>
    </row>
    <row r="839" spans="2:12">
      <c r="B839" s="21">
        <v>99107</v>
      </c>
      <c r="C839" s="27">
        <v>5.0730731203352834E-3</v>
      </c>
      <c r="D839" s="28" t="s">
        <v>203</v>
      </c>
      <c r="E839" s="24">
        <v>81.003</v>
      </c>
      <c r="F839" s="28" t="s">
        <v>203</v>
      </c>
      <c r="G839" s="24">
        <v>8.1</v>
      </c>
      <c r="H839" s="28">
        <v>28.571000000000002</v>
      </c>
      <c r="I839" s="24">
        <v>1320.4331516839907</v>
      </c>
      <c r="J839" s="24">
        <v>1194.172396838507</v>
      </c>
      <c r="K839" s="24">
        <v>8013.0967414384559</v>
      </c>
      <c r="L839" s="24">
        <v>1876.9472253074796</v>
      </c>
    </row>
    <row r="840" spans="2:12">
      <c r="B840" s="21">
        <v>62715</v>
      </c>
      <c r="C840" s="27">
        <v>8.0976682768624408E-2</v>
      </c>
      <c r="D840" s="28" t="s">
        <v>203</v>
      </c>
      <c r="E840" s="24">
        <v>88.070999999999998</v>
      </c>
      <c r="F840" s="28" t="s">
        <v>203</v>
      </c>
      <c r="G840" s="24">
        <v>20.614000000000001</v>
      </c>
      <c r="H840" s="28">
        <v>28.571000000000002</v>
      </c>
      <c r="I840" s="24">
        <v>1587.1391491670604</v>
      </c>
      <c r="J840" s="24">
        <v>1293.2113649279872</v>
      </c>
      <c r="K840" s="24">
        <v>13498.470624550995</v>
      </c>
      <c r="L840" s="24">
        <v>438917.18511259736</v>
      </c>
    </row>
    <row r="841" spans="2:12">
      <c r="B841" s="21">
        <v>99560</v>
      </c>
      <c r="C841" s="27" t="s">
        <v>203</v>
      </c>
      <c r="D841" s="28" t="s">
        <v>203</v>
      </c>
      <c r="E841" s="24">
        <v>60.606999999999999</v>
      </c>
      <c r="F841" s="28" t="s">
        <v>203</v>
      </c>
      <c r="G841" s="24">
        <v>0.95</v>
      </c>
      <c r="H841" s="28">
        <v>37.5</v>
      </c>
      <c r="I841" s="24">
        <v>2535.9406754075571</v>
      </c>
      <c r="J841" s="24">
        <v>4789.9671012542349</v>
      </c>
      <c r="K841" s="24">
        <v>36839.187453718514</v>
      </c>
      <c r="L841" s="24">
        <v>6736.0154297353547</v>
      </c>
    </row>
    <row r="842" spans="2:12">
      <c r="B842" s="21">
        <v>99152</v>
      </c>
      <c r="C842" s="27" t="s">
        <v>203</v>
      </c>
      <c r="D842" s="28" t="s">
        <v>203</v>
      </c>
      <c r="E842" s="24">
        <v>79.784999999999997</v>
      </c>
      <c r="F842" s="28" t="s">
        <v>203</v>
      </c>
      <c r="G842" s="24">
        <v>12.125</v>
      </c>
      <c r="H842" s="28">
        <v>33.332999999999998</v>
      </c>
      <c r="I842" s="24">
        <v>688.02908428234127</v>
      </c>
      <c r="J842" s="24">
        <v>1169.4479896375296</v>
      </c>
      <c r="K842" s="24">
        <v>3541.720144243357</v>
      </c>
      <c r="L842" s="24">
        <v>23.562137832227588</v>
      </c>
    </row>
    <row r="843" spans="2:12">
      <c r="B843" s="21">
        <v>74447</v>
      </c>
      <c r="C843" s="27" t="s">
        <v>203</v>
      </c>
      <c r="D843" s="28" t="s">
        <v>203</v>
      </c>
      <c r="E843" s="24">
        <v>32.531999999999996</v>
      </c>
      <c r="F843" s="28" t="s">
        <v>203</v>
      </c>
      <c r="G843" s="24">
        <v>19</v>
      </c>
      <c r="H843" s="28">
        <v>34.722000000000001</v>
      </c>
      <c r="I843" s="24">
        <v>1482.5673319550685</v>
      </c>
      <c r="J843" s="24">
        <v>4477.0016430179376</v>
      </c>
      <c r="K843" s="24">
        <v>3857.0609998277746</v>
      </c>
      <c r="L843" s="24">
        <v>2.978199922490441</v>
      </c>
    </row>
    <row r="844" spans="2:12">
      <c r="B844" s="21">
        <v>92064</v>
      </c>
      <c r="C844" s="27">
        <v>1.2231360803145354E-2</v>
      </c>
      <c r="D844" s="28" t="s">
        <v>203</v>
      </c>
      <c r="E844" s="24">
        <v>83.073999999999998</v>
      </c>
      <c r="F844" s="28" t="s">
        <v>203</v>
      </c>
      <c r="G844" s="24">
        <v>25.956</v>
      </c>
      <c r="H844" s="28">
        <v>28.571000000000002</v>
      </c>
      <c r="I844" s="24">
        <v>3585.5639974050837</v>
      </c>
      <c r="J844" s="24">
        <v>4874.1275746740666</v>
      </c>
      <c r="K844" s="24">
        <v>53061.979617289886</v>
      </c>
      <c r="L844" s="24">
        <v>23144.080683147575</v>
      </c>
    </row>
    <row r="845" spans="2:12">
      <c r="B845" s="21">
        <v>87797</v>
      </c>
      <c r="C845" s="27">
        <v>3.5290858527121114</v>
      </c>
      <c r="D845" s="28" t="s">
        <v>203</v>
      </c>
      <c r="E845" s="24">
        <v>88.070999999999998</v>
      </c>
      <c r="F845" s="28" t="s">
        <v>203</v>
      </c>
      <c r="G845" s="24">
        <v>20.614000000000001</v>
      </c>
      <c r="H845" s="28">
        <v>28.571000000000002</v>
      </c>
      <c r="I845" s="24">
        <v>43466.012824647609</v>
      </c>
      <c r="J845" s="24">
        <v>70332.624953330276</v>
      </c>
      <c r="K845" s="24">
        <v>816172.8814588862</v>
      </c>
      <c r="L845" s="24">
        <v>7384637.9331220556</v>
      </c>
    </row>
    <row r="846" spans="2:12">
      <c r="B846" s="21">
        <v>99237</v>
      </c>
      <c r="C846" s="27" t="s">
        <v>203</v>
      </c>
      <c r="D846" s="28" t="s">
        <v>203</v>
      </c>
      <c r="E846" s="24">
        <v>88.070999999999998</v>
      </c>
      <c r="F846" s="28" t="s">
        <v>203</v>
      </c>
      <c r="G846" s="24">
        <v>20.614000000000001</v>
      </c>
      <c r="H846" s="28">
        <v>30.768999999999998</v>
      </c>
      <c r="I846" s="24">
        <v>27422.763719200644</v>
      </c>
      <c r="J846" s="24">
        <v>2874.390646205818</v>
      </c>
      <c r="K846" s="24">
        <v>26240.161300139407</v>
      </c>
      <c r="L846" s="24">
        <v>100977.09290854476</v>
      </c>
    </row>
    <row r="847" spans="2:12">
      <c r="B847" s="21">
        <v>85717</v>
      </c>
      <c r="C847" s="27" t="s">
        <v>203</v>
      </c>
      <c r="D847" s="28" t="s">
        <v>203</v>
      </c>
      <c r="E847" s="24">
        <v>71.206000000000003</v>
      </c>
      <c r="F847" s="28" t="s">
        <v>203</v>
      </c>
      <c r="G847" s="24">
        <v>26.422999999999998</v>
      </c>
      <c r="H847" s="28">
        <v>31.666499999999999</v>
      </c>
      <c r="I847" s="24">
        <v>875.4960276024641</v>
      </c>
      <c r="J847" s="24">
        <v>680.52553160535899</v>
      </c>
      <c r="K847" s="24">
        <v>2934.2463966628843</v>
      </c>
      <c r="L847" s="24">
        <v>172.94493298703432</v>
      </c>
    </row>
    <row r="848" spans="2:12">
      <c r="B848" s="21">
        <v>73260</v>
      </c>
      <c r="C848" s="27" t="s">
        <v>203</v>
      </c>
      <c r="D848" s="28" t="s">
        <v>203</v>
      </c>
      <c r="E848" s="24">
        <v>71.206000000000003</v>
      </c>
      <c r="F848" s="28" t="s">
        <v>203</v>
      </c>
      <c r="G848" s="24">
        <v>19.274000000000001</v>
      </c>
      <c r="H848" s="28">
        <v>28.571000000000002</v>
      </c>
      <c r="I848" s="24">
        <v>154.08909985348095</v>
      </c>
      <c r="J848" s="24">
        <v>198.49859450571606</v>
      </c>
      <c r="K848" s="24">
        <v>1352.72664251792</v>
      </c>
      <c r="L848" s="24">
        <v>1527.3917704515541</v>
      </c>
    </row>
    <row r="849" spans="2:12">
      <c r="B849" s="21">
        <v>92439</v>
      </c>
      <c r="C849" s="27" t="s">
        <v>203</v>
      </c>
      <c r="D849" s="28" t="s">
        <v>203</v>
      </c>
      <c r="E849" s="24">
        <v>58.222999999999999</v>
      </c>
      <c r="F849" s="28" t="s">
        <v>203</v>
      </c>
      <c r="G849" s="24">
        <v>12.744999999999999</v>
      </c>
      <c r="H849" s="28">
        <v>28.571000000000002</v>
      </c>
      <c r="I849" s="24">
        <v>90.554414715439236</v>
      </c>
      <c r="J849" s="24">
        <v>116.65325250609415</v>
      </c>
      <c r="K849" s="24">
        <v>783.92412439939301</v>
      </c>
      <c r="L849" s="24">
        <v>1626.0160081700967</v>
      </c>
    </row>
    <row r="850" spans="2:12">
      <c r="B850" s="21">
        <v>90513</v>
      </c>
      <c r="C850" s="27">
        <v>7.5554705916066567</v>
      </c>
      <c r="D850" s="28" t="s">
        <v>203</v>
      </c>
      <c r="E850" s="24">
        <v>85.263000000000005</v>
      </c>
      <c r="F850" s="28" t="s">
        <v>203</v>
      </c>
      <c r="G850" s="24">
        <v>0.35</v>
      </c>
      <c r="H850" s="28">
        <v>30.951999999999998</v>
      </c>
      <c r="I850" s="24">
        <v>7727.44388551258</v>
      </c>
      <c r="J850" s="24">
        <v>5686.7258095778816</v>
      </c>
      <c r="K850" s="24">
        <v>73520.712693981986</v>
      </c>
      <c r="L850" s="24">
        <v>60204.743322422102</v>
      </c>
    </row>
    <row r="851" spans="2:12">
      <c r="B851" s="21">
        <v>56738</v>
      </c>
      <c r="C851" s="27" t="s">
        <v>203</v>
      </c>
      <c r="D851" s="28" t="s">
        <v>203</v>
      </c>
      <c r="E851" s="24">
        <v>65.855999999999995</v>
      </c>
      <c r="F851" s="28" t="s">
        <v>203</v>
      </c>
      <c r="G851" s="24">
        <v>23.33</v>
      </c>
      <c r="H851" s="28">
        <v>41.667000000000002</v>
      </c>
      <c r="I851" s="24">
        <v>488.19739039076245</v>
      </c>
      <c r="J851" s="24">
        <v>1034.9778477238042</v>
      </c>
      <c r="K851" s="24">
        <v>15801.629779152643</v>
      </c>
      <c r="L851" s="24">
        <v>239081.45799811187</v>
      </c>
    </row>
    <row r="852" spans="2:12">
      <c r="B852" s="21">
        <v>98311</v>
      </c>
      <c r="C852" s="27" t="s">
        <v>203</v>
      </c>
      <c r="D852" s="28" t="s">
        <v>203</v>
      </c>
      <c r="E852" s="24">
        <v>83.073999999999998</v>
      </c>
      <c r="F852" s="28" t="s">
        <v>203</v>
      </c>
      <c r="G852" s="24">
        <v>25.956</v>
      </c>
      <c r="H852" s="28">
        <v>20</v>
      </c>
      <c r="I852" s="24">
        <v>631.7686023756138</v>
      </c>
      <c r="J852" s="24">
        <v>3143.9277392071995</v>
      </c>
      <c r="K852" s="24">
        <v>3736.2838662952649</v>
      </c>
      <c r="L852" s="24">
        <v>13562.911291102793</v>
      </c>
    </row>
    <row r="853" spans="2:12">
      <c r="B853" s="21">
        <v>97319</v>
      </c>
      <c r="C853" s="27" t="s">
        <v>203</v>
      </c>
      <c r="D853" s="28" t="s">
        <v>203</v>
      </c>
      <c r="E853" s="24">
        <v>65.855999999999995</v>
      </c>
      <c r="F853" s="28" t="s">
        <v>203</v>
      </c>
      <c r="G853" s="24">
        <v>23.33</v>
      </c>
      <c r="H853" s="28">
        <v>25</v>
      </c>
      <c r="I853" s="24">
        <v>515.17141556139757</v>
      </c>
      <c r="J853" s="24">
        <v>7213.2782616404293</v>
      </c>
      <c r="K853" s="24">
        <v>39949.156226475323</v>
      </c>
      <c r="L853" s="24">
        <v>4486.2900125658498</v>
      </c>
    </row>
    <row r="854" spans="2:12">
      <c r="B854" s="21">
        <v>86566</v>
      </c>
      <c r="C854" s="27" t="s">
        <v>203</v>
      </c>
      <c r="D854" s="28" t="s">
        <v>203</v>
      </c>
      <c r="E854" s="24">
        <v>58.222999999999999</v>
      </c>
      <c r="F854" s="28" t="s">
        <v>203</v>
      </c>
      <c r="G854" s="24">
        <v>22.495000000000001</v>
      </c>
      <c r="H854" s="28">
        <v>33.332999999999998</v>
      </c>
      <c r="I854" s="24">
        <v>232.43767478010955</v>
      </c>
      <c r="J854" s="24">
        <v>338.56857717094476</v>
      </c>
      <c r="K854" s="24">
        <v>4860.3100110951082</v>
      </c>
      <c r="L854" s="24">
        <v>27694.438066261766</v>
      </c>
    </row>
    <row r="855" spans="2:12">
      <c r="B855" s="21">
        <v>87877</v>
      </c>
      <c r="C855" s="27" t="s">
        <v>203</v>
      </c>
      <c r="D855" s="28" t="s">
        <v>203</v>
      </c>
      <c r="E855" s="24">
        <v>51.2575</v>
      </c>
      <c r="F855" s="28" t="s">
        <v>203</v>
      </c>
      <c r="G855" s="24">
        <v>22.495000000000001</v>
      </c>
      <c r="H855" s="28">
        <v>40</v>
      </c>
      <c r="I855" s="24">
        <v>273.73879621454097</v>
      </c>
      <c r="J855" s="24">
        <v>676.51422564592394</v>
      </c>
      <c r="K855" s="24">
        <v>14642.405610493615</v>
      </c>
      <c r="L855" s="24">
        <v>5393.5951350688092</v>
      </c>
    </row>
    <row r="856" spans="2:12">
      <c r="B856" s="21">
        <v>94713</v>
      </c>
      <c r="C856" s="27">
        <v>5.0711048642115612E-2</v>
      </c>
      <c r="D856" s="28" t="s">
        <v>203</v>
      </c>
      <c r="E856" s="24">
        <v>71.206000000000003</v>
      </c>
      <c r="F856" s="28" t="s">
        <v>203</v>
      </c>
      <c r="G856" s="24">
        <v>26.422999999999998</v>
      </c>
      <c r="H856" s="28">
        <v>30.768999999999998</v>
      </c>
      <c r="I856" s="24">
        <v>2374.0163789856124</v>
      </c>
      <c r="J856" s="24">
        <v>2048.5979221691105</v>
      </c>
      <c r="K856" s="24">
        <v>20186.325388850968</v>
      </c>
      <c r="L856" s="24">
        <v>12169.805144336002</v>
      </c>
    </row>
    <row r="857" spans="2:12">
      <c r="B857" s="21">
        <v>92221</v>
      </c>
      <c r="C857" s="27" t="s">
        <v>203</v>
      </c>
      <c r="D857" s="28" t="s">
        <v>203</v>
      </c>
      <c r="E857" s="24">
        <v>87.378999999999991</v>
      </c>
      <c r="F857" s="28" t="s">
        <v>203</v>
      </c>
      <c r="G857" s="24">
        <v>20.614000000000001</v>
      </c>
      <c r="H857" s="28">
        <v>35</v>
      </c>
      <c r="I857" s="24">
        <v>1577.4250462246237</v>
      </c>
      <c r="J857" s="24">
        <v>2429.3399829314358</v>
      </c>
      <c r="K857" s="24">
        <v>20954.914862575781</v>
      </c>
      <c r="L857" s="24">
        <v>19296.740374163415</v>
      </c>
    </row>
    <row r="858" spans="2:12">
      <c r="B858" s="21">
        <v>73291</v>
      </c>
      <c r="C858" s="27" t="s">
        <v>203</v>
      </c>
      <c r="D858" s="28" t="s">
        <v>203</v>
      </c>
      <c r="E858" s="24">
        <v>83.073999999999998</v>
      </c>
      <c r="F858" s="28" t="s">
        <v>203</v>
      </c>
      <c r="G858" s="24">
        <v>25.956</v>
      </c>
      <c r="H858" s="28">
        <v>28.571000000000002</v>
      </c>
      <c r="I858" s="24">
        <v>1608.3867296646526</v>
      </c>
      <c r="J858" s="24">
        <v>2038.7960921807839</v>
      </c>
      <c r="K858" s="24">
        <v>6600.1217422112159</v>
      </c>
      <c r="L858" s="24">
        <v>44.335504194202947</v>
      </c>
    </row>
    <row r="859" spans="2:12">
      <c r="B859" s="21">
        <v>62709</v>
      </c>
      <c r="C859" s="27" t="s">
        <v>203</v>
      </c>
      <c r="D859" s="28" t="s">
        <v>203</v>
      </c>
      <c r="E859" s="24">
        <v>87.701999999999998</v>
      </c>
      <c r="F859" s="28" t="s">
        <v>203</v>
      </c>
      <c r="G859" s="24">
        <v>20.2</v>
      </c>
      <c r="H859" s="28">
        <v>21.111000000000001</v>
      </c>
      <c r="I859" s="24">
        <v>20662561.569863159</v>
      </c>
      <c r="J859" s="24">
        <v>1339651.2051685066</v>
      </c>
      <c r="K859" s="24">
        <v>4117215.2217893903</v>
      </c>
      <c r="L859" s="24">
        <v>304114024.30831224</v>
      </c>
    </row>
    <row r="860" spans="2:12">
      <c r="B860" s="21">
        <v>91691</v>
      </c>
      <c r="C860" s="27" t="s">
        <v>203</v>
      </c>
      <c r="D860" s="28" t="s">
        <v>203</v>
      </c>
      <c r="E860" s="24">
        <v>59.32</v>
      </c>
      <c r="F860" s="28" t="s">
        <v>203</v>
      </c>
      <c r="G860" s="24">
        <v>6</v>
      </c>
      <c r="H860" s="28">
        <v>33.332999999999998</v>
      </c>
      <c r="I860" s="24">
        <v>159.1302779790939</v>
      </c>
      <c r="J860" s="24">
        <v>96.045720740991911</v>
      </c>
      <c r="K860" s="24">
        <v>849.89148904854369</v>
      </c>
      <c r="L860" s="24">
        <v>322.9579536742192</v>
      </c>
    </row>
    <row r="861" spans="2:12">
      <c r="B861" s="21">
        <v>21565</v>
      </c>
      <c r="C861" s="27" t="s">
        <v>203</v>
      </c>
      <c r="D861" s="28" t="s">
        <v>203</v>
      </c>
      <c r="E861" s="24">
        <v>83.073999999999998</v>
      </c>
      <c r="F861" s="28" t="s">
        <v>203</v>
      </c>
      <c r="G861" s="24">
        <v>25.956</v>
      </c>
      <c r="H861" s="28">
        <v>35.416499999999999</v>
      </c>
      <c r="I861" s="24">
        <v>85855.787790794013</v>
      </c>
      <c r="J861" s="24">
        <v>118930.20661227795</v>
      </c>
      <c r="K861" s="24">
        <v>205924.13113557006</v>
      </c>
      <c r="L861" s="24">
        <v>836247.67177342239</v>
      </c>
    </row>
    <row r="862" spans="2:12">
      <c r="B862" s="21">
        <v>96747</v>
      </c>
      <c r="C862" s="27" t="s">
        <v>203</v>
      </c>
      <c r="D862" s="28" t="s">
        <v>203</v>
      </c>
      <c r="E862" s="24">
        <v>83.073999999999998</v>
      </c>
      <c r="F862" s="28" t="s">
        <v>203</v>
      </c>
      <c r="G862" s="24">
        <v>25.956</v>
      </c>
      <c r="H862" s="28">
        <v>40</v>
      </c>
      <c r="I862" s="24">
        <v>3084.3331952402418</v>
      </c>
      <c r="J862" s="24">
        <v>9090.7425582033247</v>
      </c>
      <c r="K862" s="24">
        <v>18774.833670048451</v>
      </c>
      <c r="L862" s="24">
        <v>4005.9228465913889</v>
      </c>
    </row>
    <row r="863" spans="2:12">
      <c r="B863" s="21">
        <v>53008</v>
      </c>
      <c r="C863" s="27" t="s">
        <v>203</v>
      </c>
      <c r="D863" s="28" t="s">
        <v>203</v>
      </c>
      <c r="E863" s="24">
        <v>83.073999999999998</v>
      </c>
      <c r="F863" s="28" t="s">
        <v>203</v>
      </c>
      <c r="G863" s="24">
        <v>25.956</v>
      </c>
      <c r="H863" s="28">
        <v>16.667000000000002</v>
      </c>
      <c r="I863" s="24">
        <v>7175.3515161959849</v>
      </c>
      <c r="J863" s="24">
        <v>14314.39013476467</v>
      </c>
      <c r="K863" s="24">
        <v>24292.445373705879</v>
      </c>
      <c r="L863" s="24">
        <v>67601.599950030621</v>
      </c>
    </row>
    <row r="864" spans="2:12">
      <c r="B864" s="21">
        <v>23002</v>
      </c>
      <c r="C864" s="27">
        <v>2.1582377294816988</v>
      </c>
      <c r="D864" s="28" t="s">
        <v>203</v>
      </c>
      <c r="E864" s="24">
        <v>83.073999999999998</v>
      </c>
      <c r="F864" s="28" t="s">
        <v>203</v>
      </c>
      <c r="G864" s="24">
        <v>25.956</v>
      </c>
      <c r="H864" s="28">
        <v>30.302999999999997</v>
      </c>
      <c r="I864" s="24">
        <v>67304.536055159813</v>
      </c>
      <c r="J864" s="24">
        <v>96188.138443817865</v>
      </c>
      <c r="K864" s="24">
        <v>345845.42594424845</v>
      </c>
      <c r="L864" s="24">
        <v>5025230.3639878687</v>
      </c>
    </row>
    <row r="865" spans="2:12">
      <c r="B865" s="21">
        <v>98942</v>
      </c>
      <c r="C865" s="27">
        <v>0.951619103358602</v>
      </c>
      <c r="D865" s="28" t="s">
        <v>203</v>
      </c>
      <c r="E865" s="24">
        <v>53.884999999999998</v>
      </c>
      <c r="F865" s="28" t="s">
        <v>203</v>
      </c>
      <c r="G865" s="24">
        <v>4.3339999999999996</v>
      </c>
      <c r="H865" s="28">
        <v>33.332999999999998</v>
      </c>
      <c r="I865" s="24">
        <v>25576.084568149807</v>
      </c>
      <c r="J865" s="24">
        <v>9592.7851949969827</v>
      </c>
      <c r="K865" s="24">
        <v>40993.632677016212</v>
      </c>
      <c r="L865" s="24">
        <v>18234.856871323736</v>
      </c>
    </row>
    <row r="866" spans="2:12">
      <c r="B866" s="21">
        <v>88560</v>
      </c>
      <c r="C866" s="27" t="s">
        <v>203</v>
      </c>
      <c r="D866" s="28" t="s">
        <v>203</v>
      </c>
      <c r="E866" s="24">
        <v>80.753500000000003</v>
      </c>
      <c r="F866" s="28" t="s">
        <v>203</v>
      </c>
      <c r="G866" s="24">
        <v>16.433500000000002</v>
      </c>
      <c r="H866" s="28">
        <v>35.416499999999999</v>
      </c>
      <c r="I866" s="24">
        <v>3234.5940367200019</v>
      </c>
      <c r="J866" s="24">
        <v>6731.4972874022587</v>
      </c>
      <c r="K866" s="24">
        <v>30698.386841393967</v>
      </c>
      <c r="L866" s="24">
        <v>59806.085552041732</v>
      </c>
    </row>
    <row r="867" spans="2:12">
      <c r="B867" s="21">
        <v>37706</v>
      </c>
      <c r="C867" s="27" t="s">
        <v>203</v>
      </c>
      <c r="D867" s="28" t="s">
        <v>203</v>
      </c>
      <c r="E867" s="24">
        <v>69.674999999999997</v>
      </c>
      <c r="F867" s="28" t="s">
        <v>203</v>
      </c>
      <c r="G867" s="24">
        <v>16.422000000000001</v>
      </c>
      <c r="H867" s="28">
        <v>25</v>
      </c>
      <c r="I867" s="24">
        <v>9230.6403845437253</v>
      </c>
      <c r="J867" s="24">
        <v>11891.016092230097</v>
      </c>
      <c r="K867" s="24">
        <v>79909.15286632847</v>
      </c>
      <c r="L867" s="24">
        <v>165747.20997165216</v>
      </c>
    </row>
    <row r="868" spans="2:12">
      <c r="B868" s="21">
        <v>13837</v>
      </c>
      <c r="C868" s="27" t="s">
        <v>203</v>
      </c>
      <c r="D868" s="28" t="s">
        <v>203</v>
      </c>
      <c r="E868" s="24">
        <v>82.582999999999998</v>
      </c>
      <c r="F868" s="28" t="s">
        <v>203</v>
      </c>
      <c r="G868" s="24">
        <v>42.05</v>
      </c>
      <c r="H868" s="28">
        <v>33.332999999999998</v>
      </c>
      <c r="I868" s="24">
        <v>5180.43794621293</v>
      </c>
      <c r="J868" s="24">
        <v>21348.50987176747</v>
      </c>
      <c r="K868" s="24">
        <v>155839.18193793242</v>
      </c>
      <c r="L868" s="24">
        <v>14624.854763732732</v>
      </c>
    </row>
    <row r="869" spans="2:12">
      <c r="B869" s="21">
        <v>80568</v>
      </c>
      <c r="C869" s="27">
        <v>9.9329376071147224E-2</v>
      </c>
      <c r="D869" s="28" t="s">
        <v>203</v>
      </c>
      <c r="E869" s="24">
        <v>58.222999999999999</v>
      </c>
      <c r="F869" s="28" t="s">
        <v>203</v>
      </c>
      <c r="G869" s="24">
        <v>6</v>
      </c>
      <c r="H869" s="28">
        <v>33.332999999999998</v>
      </c>
      <c r="I869" s="24">
        <v>830.01160173015205</v>
      </c>
      <c r="J869" s="24">
        <v>1349.6767370865614</v>
      </c>
      <c r="K869" s="24">
        <v>14418.414680996868</v>
      </c>
      <c r="L869" s="24">
        <v>13395.789453447025</v>
      </c>
    </row>
    <row r="870" spans="2:12">
      <c r="B870" s="21">
        <v>94716</v>
      </c>
      <c r="C870" s="27">
        <v>0.10015786827110859</v>
      </c>
      <c r="D870" s="28" t="s">
        <v>203</v>
      </c>
      <c r="E870" s="24">
        <v>58.222999999999999</v>
      </c>
      <c r="F870" s="28" t="s">
        <v>203</v>
      </c>
      <c r="G870" s="24">
        <v>6</v>
      </c>
      <c r="H870" s="28">
        <v>33.332999999999998</v>
      </c>
      <c r="I870" s="24">
        <v>836.93461046241589</v>
      </c>
      <c r="J870" s="24">
        <v>1360.9341988101162</v>
      </c>
      <c r="K870" s="24">
        <v>14538.676627376739</v>
      </c>
      <c r="L870" s="24">
        <v>13507.521828233675</v>
      </c>
    </row>
    <row r="871" spans="2:12">
      <c r="B871" s="21">
        <v>55241</v>
      </c>
      <c r="C871" s="27">
        <v>3.9656202980398625E-2</v>
      </c>
      <c r="D871" s="28" t="s">
        <v>203</v>
      </c>
      <c r="E871" s="24">
        <v>81.003</v>
      </c>
      <c r="F871" s="28" t="s">
        <v>203</v>
      </c>
      <c r="G871" s="24">
        <v>8.1</v>
      </c>
      <c r="H871" s="28">
        <v>30</v>
      </c>
      <c r="I871" s="24">
        <v>8678.6358854399659</v>
      </c>
      <c r="J871" s="24">
        <v>7299.235822694387</v>
      </c>
      <c r="K871" s="24">
        <v>53926.448713084814</v>
      </c>
      <c r="L871" s="24">
        <v>32452.253547905213</v>
      </c>
    </row>
    <row r="872" spans="2:12">
      <c r="B872" s="21">
        <v>60768</v>
      </c>
      <c r="C872" s="27" t="s">
        <v>203</v>
      </c>
      <c r="D872" s="28" t="s">
        <v>203</v>
      </c>
      <c r="E872" s="24">
        <v>81.003</v>
      </c>
      <c r="F872" s="28" t="s">
        <v>203</v>
      </c>
      <c r="G872" s="24">
        <v>8.1</v>
      </c>
      <c r="H872" s="28">
        <v>27.273</v>
      </c>
      <c r="I872" s="24">
        <v>177.03591661047915</v>
      </c>
      <c r="J872" s="24">
        <v>279.36054424906791</v>
      </c>
      <c r="K872" s="24">
        <v>1732.7315510734688</v>
      </c>
      <c r="L872" s="24">
        <v>1754.8556740532229</v>
      </c>
    </row>
    <row r="873" spans="2:12">
      <c r="B873" s="21">
        <v>53687</v>
      </c>
      <c r="C873" s="27" t="s">
        <v>203</v>
      </c>
      <c r="D873" s="28" t="s">
        <v>203</v>
      </c>
      <c r="E873" s="24">
        <v>82.582999999999998</v>
      </c>
      <c r="F873" s="28" t="s">
        <v>203</v>
      </c>
      <c r="G873" s="24">
        <v>42.05</v>
      </c>
      <c r="H873" s="28">
        <v>33.332999999999998</v>
      </c>
      <c r="I873" s="24">
        <v>1897.9341523199234</v>
      </c>
      <c r="J873" s="24">
        <v>7821.359199251976</v>
      </c>
      <c r="K873" s="24">
        <v>57094.112262423587</v>
      </c>
      <c r="L873" s="24">
        <v>5358.043396523718</v>
      </c>
    </row>
    <row r="874" spans="2:12">
      <c r="B874" s="21">
        <v>66595</v>
      </c>
      <c r="C874" s="27" t="s">
        <v>203</v>
      </c>
      <c r="D874" s="28" t="s">
        <v>203</v>
      </c>
      <c r="E874" s="24">
        <v>81.003</v>
      </c>
      <c r="F874" s="28" t="s">
        <v>203</v>
      </c>
      <c r="G874" s="24">
        <v>8.1</v>
      </c>
      <c r="H874" s="28">
        <v>25</v>
      </c>
      <c r="I874" s="24">
        <v>72565.247284337529</v>
      </c>
      <c r="J874" s="24">
        <v>43534.666350365776</v>
      </c>
      <c r="K874" s="24">
        <v>213651.16529211396</v>
      </c>
      <c r="L874" s="24">
        <v>13359.326066679425</v>
      </c>
    </row>
    <row r="875" spans="2:12">
      <c r="B875" s="21">
        <v>89652</v>
      </c>
      <c r="C875" s="27">
        <v>1.4816142651193638</v>
      </c>
      <c r="D875" s="28" t="s">
        <v>203</v>
      </c>
      <c r="E875" s="24">
        <v>81.003</v>
      </c>
      <c r="F875" s="28" t="s">
        <v>203</v>
      </c>
      <c r="G875" s="24">
        <v>8.1</v>
      </c>
      <c r="H875" s="28">
        <v>28.571000000000002</v>
      </c>
      <c r="I875" s="24">
        <v>385638.5562095393</v>
      </c>
      <c r="J875" s="24">
        <v>348763.52384425694</v>
      </c>
      <c r="K875" s="24">
        <v>2340261.6438361239</v>
      </c>
      <c r="L875" s="24">
        <v>548171.04305959179</v>
      </c>
    </row>
    <row r="876" spans="2:12">
      <c r="B876" s="21">
        <v>49902</v>
      </c>
      <c r="C876" s="27">
        <v>5.9154523156831625E-2</v>
      </c>
      <c r="D876" s="28" t="s">
        <v>203</v>
      </c>
      <c r="E876" s="24">
        <v>81.003</v>
      </c>
      <c r="F876" s="28" t="s">
        <v>203</v>
      </c>
      <c r="G876" s="24">
        <v>8.1</v>
      </c>
      <c r="H876" s="28">
        <v>30</v>
      </c>
      <c r="I876" s="24">
        <v>12945.782219965024</v>
      </c>
      <c r="J876" s="24">
        <v>10888.153228239547</v>
      </c>
      <c r="K876" s="24">
        <v>80441.220273676401</v>
      </c>
      <c r="L876" s="24">
        <v>48408.507111480227</v>
      </c>
    </row>
    <row r="877" spans="2:12">
      <c r="B877" s="21">
        <v>81616</v>
      </c>
      <c r="C877" s="27" t="s">
        <v>203</v>
      </c>
      <c r="D877" s="28" t="s">
        <v>203</v>
      </c>
      <c r="E877" s="24">
        <v>82.582999999999998</v>
      </c>
      <c r="F877" s="28" t="s">
        <v>203</v>
      </c>
      <c r="G877" s="24">
        <v>42.05</v>
      </c>
      <c r="H877" s="28">
        <v>22.222000000000001</v>
      </c>
      <c r="I877" s="24">
        <v>3948.2466054212723</v>
      </c>
      <c r="J877" s="24">
        <v>11074.104450510238</v>
      </c>
      <c r="K877" s="24">
        <v>69220.109299873453</v>
      </c>
      <c r="L877" s="24">
        <v>27201.683333735167</v>
      </c>
    </row>
    <row r="878" spans="2:12">
      <c r="B878" s="21">
        <v>88960</v>
      </c>
      <c r="C878" s="27" t="s">
        <v>203</v>
      </c>
      <c r="D878" s="28" t="s">
        <v>203</v>
      </c>
      <c r="E878" s="24">
        <v>71.206000000000003</v>
      </c>
      <c r="F878" s="28" t="s">
        <v>203</v>
      </c>
      <c r="G878" s="24">
        <v>26.422999999999998</v>
      </c>
      <c r="H878" s="28">
        <v>31.666499999999999</v>
      </c>
      <c r="I878" s="24">
        <v>5556.6056390173417</v>
      </c>
      <c r="J878" s="24">
        <v>4319.1652356995437</v>
      </c>
      <c r="K878" s="24">
        <v>18623.100002649753</v>
      </c>
      <c r="L878" s="24">
        <v>1097.6483725538794</v>
      </c>
    </row>
    <row r="879" spans="2:12">
      <c r="B879" s="21">
        <v>99751</v>
      </c>
      <c r="C879" s="27" t="s">
        <v>203</v>
      </c>
      <c r="D879" s="28" t="s">
        <v>203</v>
      </c>
      <c r="E879" s="24">
        <v>88.070999999999998</v>
      </c>
      <c r="F879" s="28" t="s">
        <v>203</v>
      </c>
      <c r="G879" s="24">
        <v>20.614000000000001</v>
      </c>
      <c r="H879" s="28">
        <v>28.571000000000002</v>
      </c>
      <c r="I879" s="24">
        <v>294.92032276657062</v>
      </c>
      <c r="J879" s="24">
        <v>274.7895271492539</v>
      </c>
      <c r="K879" s="24">
        <v>1893.8992330850447</v>
      </c>
      <c r="L879" s="24">
        <v>26.207971834157075</v>
      </c>
    </row>
    <row r="880" spans="2:12">
      <c r="B880" s="21">
        <v>94756</v>
      </c>
      <c r="C880" s="27">
        <v>2.2742509844377921</v>
      </c>
      <c r="D880" s="28" t="s">
        <v>203</v>
      </c>
      <c r="E880" s="24">
        <v>85.263000000000005</v>
      </c>
      <c r="F880" s="28" t="s">
        <v>203</v>
      </c>
      <c r="G880" s="24">
        <v>0.35</v>
      </c>
      <c r="H880" s="28">
        <v>30.951999999999998</v>
      </c>
      <c r="I880" s="24">
        <v>2326.016182676673</v>
      </c>
      <c r="J880" s="24">
        <v>1711.7453656728626</v>
      </c>
      <c r="K880" s="24">
        <v>22130.263256745842</v>
      </c>
      <c r="L880" s="24">
        <v>18122.060712002203</v>
      </c>
    </row>
    <row r="881" spans="2:12">
      <c r="B881" s="21">
        <v>56607</v>
      </c>
      <c r="C881" s="27" t="s">
        <v>203</v>
      </c>
      <c r="D881" s="28">
        <v>361.0246512747064</v>
      </c>
      <c r="E881" s="24">
        <v>73.858999999999995</v>
      </c>
      <c r="F881" s="28">
        <v>84.394684066077872</v>
      </c>
      <c r="G881" s="24" t="s">
        <v>203</v>
      </c>
      <c r="H881" s="28">
        <v>33.332999999999998</v>
      </c>
      <c r="I881" s="24">
        <v>3894294.4785910263</v>
      </c>
      <c r="J881" s="24">
        <v>22509.432048099708</v>
      </c>
      <c r="K881" s="24">
        <v>446201.31902595767</v>
      </c>
      <c r="L881" s="24">
        <v>2512825.7627904653</v>
      </c>
    </row>
    <row r="882" spans="2:12">
      <c r="B882" s="21">
        <v>89417</v>
      </c>
      <c r="C882" s="27">
        <v>4.43511581122325</v>
      </c>
      <c r="D882" s="28" t="s">
        <v>203</v>
      </c>
      <c r="E882" s="24">
        <v>81.003</v>
      </c>
      <c r="F882" s="28" t="s">
        <v>203</v>
      </c>
      <c r="G882" s="24">
        <v>8.1</v>
      </c>
      <c r="H882" s="28">
        <v>25</v>
      </c>
      <c r="I882" s="24">
        <v>5120.7773658844671</v>
      </c>
      <c r="J882" s="24">
        <v>8675.7584798236185</v>
      </c>
      <c r="K882" s="24">
        <v>33641.851324451804</v>
      </c>
      <c r="L882" s="24">
        <v>4623.9421865919721</v>
      </c>
    </row>
    <row r="883" spans="2:12">
      <c r="B883" s="21">
        <v>105157</v>
      </c>
      <c r="C883" s="27" t="s">
        <v>203</v>
      </c>
      <c r="D883" s="28" t="s">
        <v>203</v>
      </c>
      <c r="E883" s="24">
        <v>83.073999999999998</v>
      </c>
      <c r="F883" s="28" t="s">
        <v>203</v>
      </c>
      <c r="G883" s="24">
        <v>25.956</v>
      </c>
      <c r="H883" s="28">
        <v>28.571000000000002</v>
      </c>
      <c r="I883" s="24">
        <v>2770.2444593213099</v>
      </c>
      <c r="J883" s="24">
        <v>3511.5706153751662</v>
      </c>
      <c r="K883" s="24">
        <v>11367.882083321418</v>
      </c>
      <c r="L883" s="24">
        <v>76.362346555057272</v>
      </c>
    </row>
    <row r="884" spans="2:12">
      <c r="B884" s="21">
        <v>71481</v>
      </c>
      <c r="C884" s="27">
        <v>3.3335667738234882E-2</v>
      </c>
      <c r="D884" s="28" t="s">
        <v>203</v>
      </c>
      <c r="E884" s="24">
        <v>71.206000000000003</v>
      </c>
      <c r="F884" s="28" t="s">
        <v>203</v>
      </c>
      <c r="G884" s="24">
        <v>26.422999999999998</v>
      </c>
      <c r="H884" s="28">
        <v>30.768999999999998</v>
      </c>
      <c r="I884" s="24">
        <v>1560.5952417490823</v>
      </c>
      <c r="J884" s="24">
        <v>1346.6765427120695</v>
      </c>
      <c r="K884" s="24">
        <v>13269.78348974164</v>
      </c>
      <c r="L884" s="24">
        <v>8000.0037781455294</v>
      </c>
    </row>
    <row r="885" spans="2:12">
      <c r="B885" s="21">
        <v>84325</v>
      </c>
      <c r="C885" s="27">
        <v>0.33060339512195125</v>
      </c>
      <c r="D885" s="28" t="s">
        <v>203</v>
      </c>
      <c r="E885" s="24">
        <v>88.070999999999998</v>
      </c>
      <c r="F885" s="28" t="s">
        <v>203</v>
      </c>
      <c r="G885" s="24">
        <v>20.614000000000001</v>
      </c>
      <c r="H885" s="28">
        <v>28.571000000000002</v>
      </c>
      <c r="I885" s="24">
        <v>6479.8108950062242</v>
      </c>
      <c r="J885" s="24">
        <v>5279.7923209215714</v>
      </c>
      <c r="K885" s="24">
        <v>55110.188079470201</v>
      </c>
      <c r="L885" s="24">
        <v>1791966.6083409712</v>
      </c>
    </row>
    <row r="886" spans="2:12">
      <c r="B886" s="21">
        <v>84327</v>
      </c>
      <c r="C886" s="27" t="s">
        <v>203</v>
      </c>
      <c r="D886" s="28" t="s">
        <v>203</v>
      </c>
      <c r="E886" s="24">
        <v>81.003</v>
      </c>
      <c r="F886" s="28" t="s">
        <v>203</v>
      </c>
      <c r="G886" s="24">
        <v>8.1</v>
      </c>
      <c r="H886" s="28">
        <v>25</v>
      </c>
      <c r="I886" s="24">
        <v>2996.7122575932513</v>
      </c>
      <c r="J886" s="24">
        <v>1797.842261477861</v>
      </c>
      <c r="K886" s="24">
        <v>8823.1087171965228</v>
      </c>
      <c r="L886" s="24">
        <v>551.69737133720503</v>
      </c>
    </row>
    <row r="887" spans="2:12">
      <c r="B887" s="21">
        <v>82702</v>
      </c>
      <c r="C887" s="27">
        <v>3.5950273085340503</v>
      </c>
      <c r="D887" s="28" t="s">
        <v>203</v>
      </c>
      <c r="E887" s="24">
        <v>88.070999999999998</v>
      </c>
      <c r="F887" s="28" t="s">
        <v>203</v>
      </c>
      <c r="G887" s="24">
        <v>20.614000000000001</v>
      </c>
      <c r="H887" s="28">
        <v>25</v>
      </c>
      <c r="I887" s="24">
        <v>53971.528725214419</v>
      </c>
      <c r="J887" s="24">
        <v>49874.756607097974</v>
      </c>
      <c r="K887" s="24">
        <v>440766.99612297019</v>
      </c>
      <c r="L887" s="24">
        <v>7855483.0214247266</v>
      </c>
    </row>
    <row r="888" spans="2:12">
      <c r="B888" s="21">
        <v>96748</v>
      </c>
      <c r="C888" s="27" t="s">
        <v>203</v>
      </c>
      <c r="D888" s="28" t="s">
        <v>203</v>
      </c>
      <c r="E888" s="24">
        <v>88.070999999999998</v>
      </c>
      <c r="F888" s="28" t="s">
        <v>203</v>
      </c>
      <c r="G888" s="24">
        <v>20.614000000000001</v>
      </c>
      <c r="H888" s="28">
        <v>25</v>
      </c>
      <c r="I888" s="24">
        <v>12185.535460302437</v>
      </c>
      <c r="J888" s="24">
        <v>6094.5094428637458</v>
      </c>
      <c r="K888" s="24">
        <v>92335.667020102832</v>
      </c>
      <c r="L888" s="24">
        <v>101647.21860618984</v>
      </c>
    </row>
    <row r="889" spans="2:12">
      <c r="B889" s="21">
        <v>51038</v>
      </c>
      <c r="C889" s="27" t="s">
        <v>203</v>
      </c>
      <c r="D889" s="28" t="s">
        <v>203</v>
      </c>
      <c r="E889" s="24">
        <v>88.070999999999998</v>
      </c>
      <c r="F889" s="28" t="s">
        <v>203</v>
      </c>
      <c r="G889" s="24">
        <v>20.614000000000001</v>
      </c>
      <c r="H889" s="28">
        <v>28.571000000000002</v>
      </c>
      <c r="I889" s="24">
        <v>3863.5850144092215</v>
      </c>
      <c r="J889" s="24">
        <v>3599.8628010819293</v>
      </c>
      <c r="K889" s="24">
        <v>24810.906983646873</v>
      </c>
      <c r="L889" s="24">
        <v>343.33587555664292</v>
      </c>
    </row>
    <row r="890" spans="2:12">
      <c r="B890" s="21">
        <v>12678</v>
      </c>
      <c r="C890" s="27" t="s">
        <v>203</v>
      </c>
      <c r="D890" s="28" t="s">
        <v>203</v>
      </c>
      <c r="E890" s="24">
        <v>83.073999999999998</v>
      </c>
      <c r="F890" s="28" t="s">
        <v>203</v>
      </c>
      <c r="G890" s="24">
        <v>25.956</v>
      </c>
      <c r="H890" s="28">
        <v>40</v>
      </c>
      <c r="I890" s="24">
        <v>51106.212888103961</v>
      </c>
      <c r="J890" s="24">
        <v>150630.10222353693</v>
      </c>
      <c r="K890" s="24">
        <v>311091.76140922774</v>
      </c>
      <c r="L890" s="24">
        <v>66376.598393181208</v>
      </c>
    </row>
    <row r="891" spans="2:12">
      <c r="B891" s="21">
        <v>94720</v>
      </c>
      <c r="C891" s="27">
        <v>0.46769145936046919</v>
      </c>
      <c r="D891" s="28" t="s">
        <v>203</v>
      </c>
      <c r="E891" s="24">
        <v>58.222999999999999</v>
      </c>
      <c r="F891" s="28" t="s">
        <v>203</v>
      </c>
      <c r="G891" s="24">
        <v>6</v>
      </c>
      <c r="H891" s="28">
        <v>37.5</v>
      </c>
      <c r="I891" s="24">
        <v>4732.4976340624062</v>
      </c>
      <c r="J891" s="24">
        <v>1433.0810555639655</v>
      </c>
      <c r="K891" s="24">
        <v>16694.450952772477</v>
      </c>
      <c r="L891" s="24">
        <v>65811.868739192461</v>
      </c>
    </row>
    <row r="892" spans="2:12">
      <c r="B892" s="21">
        <v>72737</v>
      </c>
      <c r="C892" s="27" t="s">
        <v>203</v>
      </c>
      <c r="D892" s="28" t="s">
        <v>203</v>
      </c>
      <c r="E892" s="24">
        <v>81.003</v>
      </c>
      <c r="F892" s="28" t="s">
        <v>203</v>
      </c>
      <c r="G892" s="24">
        <v>8.1</v>
      </c>
      <c r="H892" s="28">
        <v>25</v>
      </c>
      <c r="I892" s="24">
        <v>4737.5798931124664</v>
      </c>
      <c r="J892" s="24">
        <v>2842.2553174344321</v>
      </c>
      <c r="K892" s="24">
        <v>13948.680707471911</v>
      </c>
      <c r="L892" s="24">
        <v>872.19263941920588</v>
      </c>
    </row>
    <row r="893" spans="2:12">
      <c r="B893" s="21">
        <v>70878</v>
      </c>
      <c r="C893" s="27" t="s">
        <v>203</v>
      </c>
      <c r="D893" s="28" t="s">
        <v>203</v>
      </c>
      <c r="E893" s="24">
        <v>81.003</v>
      </c>
      <c r="F893" s="28" t="s">
        <v>203</v>
      </c>
      <c r="G893" s="24">
        <v>8.1</v>
      </c>
      <c r="H893" s="28">
        <v>25</v>
      </c>
      <c r="I893" s="24">
        <v>4737.5686904498225</v>
      </c>
      <c r="J893" s="24">
        <v>2842.2485965287819</v>
      </c>
      <c r="K893" s="24">
        <v>13948.647723887922</v>
      </c>
      <c r="L893" s="24">
        <v>872.19057699912605</v>
      </c>
    </row>
    <row r="894" spans="2:12">
      <c r="B894" s="21">
        <v>80889</v>
      </c>
      <c r="C894" s="27">
        <v>0.16714980959705567</v>
      </c>
      <c r="D894" s="28" t="s">
        <v>203</v>
      </c>
      <c r="E894" s="24">
        <v>81.003</v>
      </c>
      <c r="F894" s="28" t="s">
        <v>203</v>
      </c>
      <c r="G894" s="24">
        <v>8.1</v>
      </c>
      <c r="H894" s="28">
        <v>28.571000000000002</v>
      </c>
      <c r="I894" s="24">
        <v>43506.203173951544</v>
      </c>
      <c r="J894" s="24">
        <v>39346.109157682302</v>
      </c>
      <c r="K894" s="24">
        <v>264018.98077229055</v>
      </c>
      <c r="L894" s="24">
        <v>61842.469818990583</v>
      </c>
    </row>
    <row r="895" spans="2:12">
      <c r="B895" s="21">
        <v>80388</v>
      </c>
      <c r="C895" s="27" t="s">
        <v>203</v>
      </c>
      <c r="D895" s="28" t="s">
        <v>203</v>
      </c>
      <c r="E895" s="24">
        <v>82.582999999999998</v>
      </c>
      <c r="F895" s="28" t="s">
        <v>203</v>
      </c>
      <c r="G895" s="24">
        <v>42.05</v>
      </c>
      <c r="H895" s="28">
        <v>29.285499999999999</v>
      </c>
      <c r="I895" s="24">
        <v>239302.50565599621</v>
      </c>
      <c r="J895" s="24">
        <v>314165.39343328209</v>
      </c>
      <c r="K895" s="24">
        <v>1559731.1102292994</v>
      </c>
      <c r="L895" s="24">
        <v>285195.8045886886</v>
      </c>
    </row>
    <row r="896" spans="2:12">
      <c r="B896" s="21">
        <v>58022</v>
      </c>
      <c r="C896" s="27" t="s">
        <v>203</v>
      </c>
      <c r="D896" s="28" t="s">
        <v>203</v>
      </c>
      <c r="E896" s="24">
        <v>83.073999999999998</v>
      </c>
      <c r="F896" s="28" t="s">
        <v>203</v>
      </c>
      <c r="G896" s="24">
        <v>25.956</v>
      </c>
      <c r="H896" s="28">
        <v>33.332999999999998</v>
      </c>
      <c r="I896" s="24">
        <v>15154.319940749763</v>
      </c>
      <c r="J896" s="24">
        <v>56113.935535538818</v>
      </c>
      <c r="K896" s="24">
        <v>109731.79907143375</v>
      </c>
      <c r="L896" s="24">
        <v>74221.608577653635</v>
      </c>
    </row>
    <row r="897" spans="2:12">
      <c r="B897" s="21">
        <v>97352</v>
      </c>
      <c r="C897" s="27" t="s">
        <v>203</v>
      </c>
      <c r="D897" s="28" t="s">
        <v>203</v>
      </c>
      <c r="E897" s="24">
        <v>83.073999999999998</v>
      </c>
      <c r="F897" s="28" t="s">
        <v>203</v>
      </c>
      <c r="G897" s="24">
        <v>25.956</v>
      </c>
      <c r="H897" s="28">
        <v>33.332999999999998</v>
      </c>
      <c r="I897" s="24">
        <v>15153.978000382733</v>
      </c>
      <c r="J897" s="24">
        <v>56112.669387022252</v>
      </c>
      <c r="K897" s="24">
        <v>109729.32309548785</v>
      </c>
      <c r="L897" s="24">
        <v>74219.933849643538</v>
      </c>
    </row>
    <row r="898" spans="2:12">
      <c r="B898" s="21">
        <v>90562</v>
      </c>
      <c r="C898" s="27" t="s">
        <v>203</v>
      </c>
      <c r="D898" s="28" t="s">
        <v>203</v>
      </c>
      <c r="E898" s="24">
        <v>88.070999999999998</v>
      </c>
      <c r="F898" s="28" t="s">
        <v>203</v>
      </c>
      <c r="G898" s="24">
        <v>20.614000000000001</v>
      </c>
      <c r="H898" s="28">
        <v>25</v>
      </c>
      <c r="I898" s="24">
        <v>223872.9479133912</v>
      </c>
      <c r="J898" s="24">
        <v>21191.18318479546</v>
      </c>
      <c r="K898" s="24">
        <v>158342.79435396069</v>
      </c>
      <c r="L898" s="24">
        <v>6429.9262085442742</v>
      </c>
    </row>
    <row r="899" spans="2:12">
      <c r="B899" s="21">
        <v>13699</v>
      </c>
      <c r="C899" s="27" t="s">
        <v>203</v>
      </c>
      <c r="D899" s="28" t="s">
        <v>203</v>
      </c>
      <c r="E899" s="24">
        <v>88.070999999999998</v>
      </c>
      <c r="F899" s="28" t="s">
        <v>203</v>
      </c>
      <c r="G899" s="24">
        <v>20.614000000000001</v>
      </c>
      <c r="H899" s="28">
        <v>25</v>
      </c>
      <c r="I899" s="24">
        <v>89611.220754227499</v>
      </c>
      <c r="J899" s="24">
        <v>8482.3459561117925</v>
      </c>
      <c r="K899" s="24">
        <v>63380.999053013635</v>
      </c>
      <c r="L899" s="24">
        <v>2573.7523996430491</v>
      </c>
    </row>
    <row r="900" spans="2:12">
      <c r="B900" s="21">
        <v>42550</v>
      </c>
      <c r="C900" s="27" t="s">
        <v>203</v>
      </c>
      <c r="D900" s="28" t="s">
        <v>203</v>
      </c>
      <c r="E900" s="24">
        <v>82.582999999999998</v>
      </c>
      <c r="F900" s="28" t="s">
        <v>203</v>
      </c>
      <c r="G900" s="24">
        <v>42.05</v>
      </c>
      <c r="H900" s="28">
        <v>21.111000000000001</v>
      </c>
      <c r="I900" s="24">
        <v>7632.0321918764876</v>
      </c>
      <c r="J900" s="24">
        <v>38548.259272536307</v>
      </c>
      <c r="K900" s="24">
        <v>228503.28634244209</v>
      </c>
      <c r="L900" s="24">
        <v>230772.58025619024</v>
      </c>
    </row>
    <row r="901" spans="2:12">
      <c r="B901" s="21">
        <v>111051</v>
      </c>
      <c r="C901" s="27" t="s">
        <v>203</v>
      </c>
      <c r="D901" s="28" t="s">
        <v>203</v>
      </c>
      <c r="E901" s="24">
        <v>88.070999999999998</v>
      </c>
      <c r="F901" s="28" t="s">
        <v>203</v>
      </c>
      <c r="G901" s="24">
        <v>20.614000000000001</v>
      </c>
      <c r="H901" s="28">
        <v>28.571000000000002</v>
      </c>
      <c r="I901" s="24">
        <v>393.39022616714698</v>
      </c>
      <c r="J901" s="24">
        <v>366.53803040616202</v>
      </c>
      <c r="K901" s="24">
        <v>2526.2465490749246</v>
      </c>
      <c r="L901" s="24">
        <v>34.958458849177383</v>
      </c>
    </row>
    <row r="902" spans="2:12">
      <c r="B902" s="21">
        <v>18876</v>
      </c>
      <c r="C902" s="27" t="s">
        <v>203</v>
      </c>
      <c r="D902" s="28" t="s">
        <v>203</v>
      </c>
      <c r="E902" s="24">
        <v>69.674999999999997</v>
      </c>
      <c r="F902" s="28" t="s">
        <v>203</v>
      </c>
      <c r="G902" s="24">
        <v>16.422000000000001</v>
      </c>
      <c r="H902" s="28">
        <v>25</v>
      </c>
      <c r="I902" s="24">
        <v>2645.8059714999013</v>
      </c>
      <c r="J902" s="24">
        <v>3408.3573916176297</v>
      </c>
      <c r="K902" s="24">
        <v>22904.598708584737</v>
      </c>
      <c r="L902" s="24">
        <v>47508.616914244813</v>
      </c>
    </row>
    <row r="903" spans="2:12">
      <c r="B903" s="21">
        <v>24262</v>
      </c>
      <c r="C903" s="27" t="s">
        <v>203</v>
      </c>
      <c r="D903" s="28" t="s">
        <v>203</v>
      </c>
      <c r="E903" s="24">
        <v>69.674999999999997</v>
      </c>
      <c r="F903" s="28" t="s">
        <v>203</v>
      </c>
      <c r="G903" s="24">
        <v>16.422000000000001</v>
      </c>
      <c r="H903" s="28">
        <v>26.136499999999998</v>
      </c>
      <c r="I903" s="24">
        <v>27238.497769206562</v>
      </c>
      <c r="J903" s="24">
        <v>28359.553283930625</v>
      </c>
      <c r="K903" s="24">
        <v>150750.95569905575</v>
      </c>
      <c r="L903" s="24">
        <v>37941.92646726274</v>
      </c>
    </row>
    <row r="904" spans="2:12">
      <c r="B904" s="21">
        <v>58555</v>
      </c>
      <c r="C904" s="27">
        <v>1.1892369636805422</v>
      </c>
      <c r="D904" s="28" t="s">
        <v>203</v>
      </c>
      <c r="E904" s="24">
        <v>69.674999999999997</v>
      </c>
      <c r="F904" s="28" t="s">
        <v>203</v>
      </c>
      <c r="G904" s="24">
        <v>16.422000000000001</v>
      </c>
      <c r="H904" s="28">
        <v>25</v>
      </c>
      <c r="I904" s="24">
        <v>3097.2113589501801</v>
      </c>
      <c r="J904" s="24">
        <v>3786.394359946361</v>
      </c>
      <c r="K904" s="24">
        <v>38654.088914851782</v>
      </c>
      <c r="L904" s="24">
        <v>188772.16910066962</v>
      </c>
    </row>
    <row r="905" spans="2:12">
      <c r="B905" s="21">
        <v>90751</v>
      </c>
      <c r="C905" s="27" t="s">
        <v>203</v>
      </c>
      <c r="D905" s="28" t="s">
        <v>203</v>
      </c>
      <c r="E905" s="24">
        <v>58.222999999999999</v>
      </c>
      <c r="F905" s="28" t="s">
        <v>203</v>
      </c>
      <c r="G905" s="24">
        <v>12.744999999999999</v>
      </c>
      <c r="H905" s="28">
        <v>28.571000000000002</v>
      </c>
      <c r="I905" s="24">
        <v>1559.762196426401</v>
      </c>
      <c r="J905" s="24">
        <v>2009.3038414632576</v>
      </c>
      <c r="K905" s="24">
        <v>13502.767567403516</v>
      </c>
      <c r="L905" s="24">
        <v>28007.450639460269</v>
      </c>
    </row>
    <row r="906" spans="2:12">
      <c r="B906" s="21">
        <v>97360</v>
      </c>
      <c r="C906" s="27" t="s">
        <v>203</v>
      </c>
      <c r="D906" s="28" t="s">
        <v>203</v>
      </c>
      <c r="E906" s="24">
        <v>59.32</v>
      </c>
      <c r="F906" s="28" t="s">
        <v>203</v>
      </c>
      <c r="G906" s="24">
        <v>6</v>
      </c>
      <c r="H906" s="28">
        <v>33.332999999999998</v>
      </c>
      <c r="I906" s="24">
        <v>331.44814805590278</v>
      </c>
      <c r="J906" s="24">
        <v>200.05103159864055</v>
      </c>
      <c r="K906" s="24">
        <v>1770.2159744270771</v>
      </c>
      <c r="L906" s="24">
        <v>672.68037864740666</v>
      </c>
    </row>
    <row r="907" spans="2:12">
      <c r="B907" s="21">
        <v>56014</v>
      </c>
      <c r="C907" s="27" t="s">
        <v>203</v>
      </c>
      <c r="D907" s="28" t="s">
        <v>203</v>
      </c>
      <c r="E907" s="24">
        <v>85.307000000000002</v>
      </c>
      <c r="F907" s="28" t="s">
        <v>203</v>
      </c>
      <c r="G907" s="24">
        <v>25.956</v>
      </c>
      <c r="H907" s="28">
        <v>34.722000000000001</v>
      </c>
      <c r="I907" s="24">
        <v>18698.941123689689</v>
      </c>
      <c r="J907" s="24">
        <v>13775.073536908825</v>
      </c>
      <c r="K907" s="24">
        <v>66115.694965687479</v>
      </c>
      <c r="L907" s="24">
        <v>0</v>
      </c>
    </row>
    <row r="908" spans="2:12">
      <c r="B908" s="21">
        <v>75184</v>
      </c>
      <c r="C908" s="27" t="s">
        <v>203</v>
      </c>
      <c r="D908" s="28" t="s">
        <v>203</v>
      </c>
      <c r="E908" s="24">
        <v>69.674999999999997</v>
      </c>
      <c r="F908" s="28" t="s">
        <v>203</v>
      </c>
      <c r="G908" s="24">
        <v>16.422000000000001</v>
      </c>
      <c r="H908" s="28">
        <v>25</v>
      </c>
      <c r="I908" s="24">
        <v>1012.3642300661667</v>
      </c>
      <c r="J908" s="24">
        <v>1304.1391333013091</v>
      </c>
      <c r="K908" s="24">
        <v>8763.9821991352565</v>
      </c>
      <c r="L908" s="24">
        <v>18178.212953625007</v>
      </c>
    </row>
    <row r="909" spans="2:12">
      <c r="B909" s="21">
        <v>92067</v>
      </c>
      <c r="C909" s="27">
        <v>0.39283111093425943</v>
      </c>
      <c r="D909" s="28" t="s">
        <v>203</v>
      </c>
      <c r="E909" s="24">
        <v>85.263000000000005</v>
      </c>
      <c r="F909" s="28" t="s">
        <v>203</v>
      </c>
      <c r="G909" s="24">
        <v>0.35</v>
      </c>
      <c r="H909" s="28">
        <v>30.768999999999998</v>
      </c>
      <c r="I909" s="24">
        <v>1085.9100672062239</v>
      </c>
      <c r="J909" s="24">
        <v>712.55977348904105</v>
      </c>
      <c r="K909" s="24">
        <v>16140.378011908775</v>
      </c>
      <c r="L909" s="24">
        <v>3230.6418319592021</v>
      </c>
    </row>
    <row r="910" spans="2:12">
      <c r="B910" s="21">
        <v>42427</v>
      </c>
      <c r="C910" s="27" t="s">
        <v>203</v>
      </c>
      <c r="D910" s="28" t="s">
        <v>203</v>
      </c>
      <c r="E910" s="24">
        <v>82.582999999999998</v>
      </c>
      <c r="F910" s="28" t="s">
        <v>203</v>
      </c>
      <c r="G910" s="24">
        <v>42.05</v>
      </c>
      <c r="H910" s="28">
        <v>21.111000000000001</v>
      </c>
      <c r="I910" s="24">
        <v>491.73779185387292</v>
      </c>
      <c r="J910" s="24">
        <v>2483.6944365439008</v>
      </c>
      <c r="K910" s="24">
        <v>14722.645113707105</v>
      </c>
      <c r="L910" s="24">
        <v>14868.857492030365</v>
      </c>
    </row>
    <row r="911" spans="2:12">
      <c r="B911" s="21">
        <v>92375</v>
      </c>
      <c r="C911" s="27" t="s">
        <v>203</v>
      </c>
      <c r="D911" s="28" t="s">
        <v>203</v>
      </c>
      <c r="E911" s="24">
        <v>69.674999999999997</v>
      </c>
      <c r="F911" s="28" t="s">
        <v>203</v>
      </c>
      <c r="G911" s="24">
        <v>16.422000000000001</v>
      </c>
      <c r="H911" s="28">
        <v>25</v>
      </c>
      <c r="I911" s="24">
        <v>3954.2757456783961</v>
      </c>
      <c r="J911" s="24">
        <v>3479.4057483115353</v>
      </c>
      <c r="K911" s="24">
        <v>20261.175890995895</v>
      </c>
      <c r="L911" s="24">
        <v>7342.0609108864319</v>
      </c>
    </row>
    <row r="912" spans="2:12">
      <c r="B912" s="21">
        <v>73270</v>
      </c>
      <c r="C912" s="27" t="s">
        <v>203</v>
      </c>
      <c r="D912" s="28" t="s">
        <v>203</v>
      </c>
      <c r="E912" s="24">
        <v>83.073999999999998</v>
      </c>
      <c r="F912" s="28" t="s">
        <v>203</v>
      </c>
      <c r="G912" s="24">
        <v>25.956</v>
      </c>
      <c r="H912" s="28">
        <v>33.332999999999998</v>
      </c>
      <c r="I912" s="24">
        <v>2268.3051612631093</v>
      </c>
      <c r="J912" s="24">
        <v>8399.158133898467</v>
      </c>
      <c r="K912" s="24">
        <v>16424.703131621027</v>
      </c>
      <c r="L912" s="24">
        <v>11109.522464365529</v>
      </c>
    </row>
    <row r="913" spans="2:12">
      <c r="B913" s="21">
        <v>87820</v>
      </c>
      <c r="C913" s="27" t="s">
        <v>203</v>
      </c>
      <c r="D913" s="28" t="s">
        <v>203</v>
      </c>
      <c r="E913" s="24">
        <v>88.070999999999998</v>
      </c>
      <c r="F913" s="28" t="s">
        <v>203</v>
      </c>
      <c r="G913" s="24">
        <v>20.614000000000001</v>
      </c>
      <c r="H913" s="28">
        <v>30.768999999999998</v>
      </c>
      <c r="I913" s="24">
        <v>7482.154791931529</v>
      </c>
      <c r="J913" s="24">
        <v>784.26215415821446</v>
      </c>
      <c r="K913" s="24">
        <v>7159.4880305746701</v>
      </c>
      <c r="L913" s="24">
        <v>27551.061129990529</v>
      </c>
    </row>
    <row r="914" spans="2:12">
      <c r="B914" s="21">
        <v>88854</v>
      </c>
      <c r="C914" s="27" t="s">
        <v>203</v>
      </c>
      <c r="D914" s="28" t="s">
        <v>203</v>
      </c>
      <c r="E914" s="24">
        <v>65.855999999999995</v>
      </c>
      <c r="F914" s="28" t="s">
        <v>203</v>
      </c>
      <c r="G914" s="24">
        <v>23.33</v>
      </c>
      <c r="H914" s="28">
        <v>12.6815</v>
      </c>
      <c r="I914" s="24">
        <v>1056.6287179505282</v>
      </c>
      <c r="J914" s="24">
        <v>6267.9418528481956</v>
      </c>
      <c r="K914" s="24">
        <v>26633.580495733248</v>
      </c>
      <c r="L914" s="24">
        <v>60877.316673985079</v>
      </c>
    </row>
    <row r="915" spans="2:12">
      <c r="B915" s="21">
        <v>91667</v>
      </c>
      <c r="C915" s="27" t="s">
        <v>203</v>
      </c>
      <c r="D915" s="28" t="s">
        <v>203</v>
      </c>
      <c r="E915" s="24">
        <v>92.844999999999999</v>
      </c>
      <c r="F915" s="28" t="s">
        <v>203</v>
      </c>
      <c r="G915" s="24">
        <v>17.358000000000001</v>
      </c>
      <c r="H915" s="28">
        <v>22.222000000000001</v>
      </c>
      <c r="I915" s="24">
        <v>3069.923427484347</v>
      </c>
      <c r="J915" s="24">
        <v>2306.9690186692696</v>
      </c>
      <c r="K915" s="24">
        <v>37735.879413029288</v>
      </c>
      <c r="L915" s="24">
        <v>295981.74326338264</v>
      </c>
    </row>
    <row r="916" spans="2:12">
      <c r="B916" s="21">
        <v>96318</v>
      </c>
      <c r="C916" s="27" t="s">
        <v>203</v>
      </c>
      <c r="D916" s="28" t="s">
        <v>203</v>
      </c>
      <c r="E916" s="24">
        <v>82.582999999999998</v>
      </c>
      <c r="F916" s="28" t="s">
        <v>203</v>
      </c>
      <c r="G916" s="24">
        <v>42.05</v>
      </c>
      <c r="H916" s="28">
        <v>33.332999999999998</v>
      </c>
      <c r="I916" s="24">
        <v>154.57428491056328</v>
      </c>
      <c r="J916" s="24">
        <v>636.99839310823427</v>
      </c>
      <c r="K916" s="24">
        <v>4649.9408658514531</v>
      </c>
      <c r="L916" s="24">
        <v>436.37748207705567</v>
      </c>
    </row>
    <row r="917" spans="2:12">
      <c r="B917" s="21">
        <v>98432</v>
      </c>
      <c r="C917" s="27">
        <v>11.311368787147003</v>
      </c>
      <c r="D917" s="28">
        <v>16376.137377594441</v>
      </c>
      <c r="E917" s="24">
        <v>87.427999999999997</v>
      </c>
      <c r="F917" s="28" t="s">
        <v>203</v>
      </c>
      <c r="G917" s="24">
        <v>7.0609999999999999</v>
      </c>
      <c r="H917" s="28">
        <v>28.571000000000002</v>
      </c>
      <c r="I917" s="24">
        <v>12805.160865231466</v>
      </c>
      <c r="J917" s="24">
        <v>9461.9765444550812</v>
      </c>
      <c r="K917" s="24">
        <v>17124.49923458475</v>
      </c>
      <c r="L917" s="24">
        <v>524776.54012572486</v>
      </c>
    </row>
    <row r="918" spans="2:12">
      <c r="B918" s="21">
        <v>111380</v>
      </c>
      <c r="C918" s="27" t="s">
        <v>203</v>
      </c>
      <c r="D918" s="28" t="s">
        <v>203</v>
      </c>
      <c r="E918" s="24">
        <v>81.003</v>
      </c>
      <c r="F918" s="28" t="s">
        <v>203</v>
      </c>
      <c r="G918" s="24">
        <v>8.1</v>
      </c>
      <c r="H918" s="28">
        <v>32.291499999999999</v>
      </c>
      <c r="I918" s="24">
        <v>1250.3387881573583</v>
      </c>
      <c r="J918" s="24">
        <v>2488.4548709245887</v>
      </c>
      <c r="K918" s="24">
        <v>5534.3175463102152</v>
      </c>
      <c r="L918" s="24">
        <v>41.07164112344141</v>
      </c>
    </row>
    <row r="919" spans="2:12">
      <c r="B919" s="21">
        <v>86367</v>
      </c>
      <c r="C919" s="27" t="s">
        <v>203</v>
      </c>
      <c r="D919" s="28" t="s">
        <v>203</v>
      </c>
      <c r="E919" s="24">
        <v>83.073999999999998</v>
      </c>
      <c r="F919" s="28" t="s">
        <v>203</v>
      </c>
      <c r="G919" s="24">
        <v>25.956</v>
      </c>
      <c r="H919" s="28">
        <v>22.222000000000001</v>
      </c>
      <c r="I919" s="24">
        <v>644.11624907867417</v>
      </c>
      <c r="J919" s="24">
        <v>2879.4904763823642</v>
      </c>
      <c r="K919" s="24">
        <v>4813.6310236763566</v>
      </c>
      <c r="L919" s="24">
        <v>94024.269696002157</v>
      </c>
    </row>
    <row r="920" spans="2:12">
      <c r="B920" s="21">
        <v>82805</v>
      </c>
      <c r="C920" s="27" t="s">
        <v>203</v>
      </c>
      <c r="D920" s="28" t="s">
        <v>203</v>
      </c>
      <c r="E920" s="24">
        <v>81.003</v>
      </c>
      <c r="F920" s="28" t="s">
        <v>203</v>
      </c>
      <c r="G920" s="24">
        <v>8.1</v>
      </c>
      <c r="H920" s="28">
        <v>25</v>
      </c>
      <c r="I920" s="24">
        <v>1338.7181861024058</v>
      </c>
      <c r="J920" s="24">
        <v>803.14822522095096</v>
      </c>
      <c r="K920" s="24">
        <v>3941.538286747606</v>
      </c>
      <c r="L920" s="24">
        <v>246.45919953194766</v>
      </c>
    </row>
    <row r="921" spans="2:12">
      <c r="B921" s="21">
        <v>99682</v>
      </c>
      <c r="C921" s="27" t="s">
        <v>203</v>
      </c>
      <c r="D921" s="28" t="s">
        <v>203</v>
      </c>
      <c r="E921" s="24">
        <v>71.206000000000003</v>
      </c>
      <c r="F921" s="28" t="s">
        <v>203</v>
      </c>
      <c r="G921" s="24">
        <v>26.422999999999998</v>
      </c>
      <c r="H921" s="28">
        <v>31.666499999999999</v>
      </c>
      <c r="I921" s="24">
        <v>698.3664164009358</v>
      </c>
      <c r="J921" s="24">
        <v>542.84218522162791</v>
      </c>
      <c r="K921" s="24">
        <v>2340.5921629210252</v>
      </c>
      <c r="L921" s="24">
        <v>137.95486133227453</v>
      </c>
    </row>
    <row r="922" spans="2:12">
      <c r="B922" s="21">
        <v>72707</v>
      </c>
      <c r="C922" s="27" t="s">
        <v>203</v>
      </c>
      <c r="D922" s="28" t="s">
        <v>203</v>
      </c>
      <c r="E922" s="24">
        <v>78.468999999999994</v>
      </c>
      <c r="F922" s="28" t="s">
        <v>203</v>
      </c>
      <c r="G922" s="24">
        <v>18.96</v>
      </c>
      <c r="H922" s="28">
        <v>36.932000000000002</v>
      </c>
      <c r="I922" s="24">
        <v>438.04995785790095</v>
      </c>
      <c r="J922" s="24">
        <v>602.64804657576565</v>
      </c>
      <c r="K922" s="24">
        <v>4820.4582602136097</v>
      </c>
      <c r="L922" s="24">
        <v>67.998282303295127</v>
      </c>
    </row>
    <row r="923" spans="2:12">
      <c r="B923" s="21">
        <v>88937</v>
      </c>
      <c r="C923" s="27" t="s">
        <v>203</v>
      </c>
      <c r="D923" s="28">
        <v>88.9313887903363</v>
      </c>
      <c r="E923" s="24">
        <v>77.585999999999999</v>
      </c>
      <c r="F923" s="28" t="s">
        <v>203</v>
      </c>
      <c r="G923" s="24">
        <v>12.337</v>
      </c>
      <c r="H923" s="28">
        <v>31.25</v>
      </c>
      <c r="I923" s="24">
        <v>2091.4772683057877</v>
      </c>
      <c r="J923" s="24">
        <v>733.47747057764036</v>
      </c>
      <c r="K923" s="24">
        <v>18350.884826085661</v>
      </c>
      <c r="L923" s="24">
        <v>17485.373615769782</v>
      </c>
    </row>
    <row r="924" spans="2:12">
      <c r="B924" s="21">
        <v>104365</v>
      </c>
      <c r="C924" s="27" t="s">
        <v>203</v>
      </c>
      <c r="D924" s="28" t="s">
        <v>203</v>
      </c>
      <c r="E924" s="24">
        <v>82.582999999999998</v>
      </c>
      <c r="F924" s="28" t="s">
        <v>203</v>
      </c>
      <c r="G924" s="24">
        <v>42.05</v>
      </c>
      <c r="H924" s="28">
        <v>29.285499999999999</v>
      </c>
      <c r="I924" s="24">
        <v>712.74793458888121</v>
      </c>
      <c r="J924" s="24">
        <v>935.72248512419344</v>
      </c>
      <c r="K924" s="24">
        <v>4645.5640917026058</v>
      </c>
      <c r="L924" s="24">
        <v>849.43832960199734</v>
      </c>
    </row>
    <row r="925" spans="2:12">
      <c r="B925" s="21">
        <v>94523</v>
      </c>
      <c r="C925" s="27" t="s">
        <v>203</v>
      </c>
      <c r="D925" s="28" t="s">
        <v>203</v>
      </c>
      <c r="E925" s="24">
        <v>81.003</v>
      </c>
      <c r="F925" s="28" t="s">
        <v>203</v>
      </c>
      <c r="G925" s="24">
        <v>8.1</v>
      </c>
      <c r="H925" s="28">
        <v>25</v>
      </c>
      <c r="I925" s="24">
        <v>1874.5788826315418</v>
      </c>
      <c r="J925" s="24">
        <v>1124.6315454976775</v>
      </c>
      <c r="K925" s="24">
        <v>5519.2530542462991</v>
      </c>
      <c r="L925" s="24">
        <v>345.11162668071887</v>
      </c>
    </row>
    <row r="926" spans="2:12">
      <c r="B926" s="21">
        <v>92228</v>
      </c>
      <c r="C926" s="27">
        <v>43.785385637893135</v>
      </c>
      <c r="D926" s="28" t="s">
        <v>203</v>
      </c>
      <c r="E926" s="24">
        <v>85.263000000000005</v>
      </c>
      <c r="F926" s="28" t="s">
        <v>203</v>
      </c>
      <c r="G926" s="24">
        <v>0.35</v>
      </c>
      <c r="H926" s="28">
        <v>30.768999999999998</v>
      </c>
      <c r="I926" s="24">
        <v>121036.7247838779</v>
      </c>
      <c r="J926" s="24">
        <v>79422.692357705688</v>
      </c>
      <c r="K926" s="24">
        <v>1799024.2012961784</v>
      </c>
      <c r="L926" s="24">
        <v>360090.87501706503</v>
      </c>
    </row>
    <row r="927" spans="2:12">
      <c r="B927" s="21">
        <v>74122</v>
      </c>
      <c r="C927" s="27" t="s">
        <v>203</v>
      </c>
      <c r="D927" s="28" t="s">
        <v>203</v>
      </c>
      <c r="E927" s="24">
        <v>81.003</v>
      </c>
      <c r="F927" s="28" t="s">
        <v>203</v>
      </c>
      <c r="G927" s="24">
        <v>8.1</v>
      </c>
      <c r="H927" s="28">
        <v>25</v>
      </c>
      <c r="I927" s="24">
        <v>5968.3458798379552</v>
      </c>
      <c r="J927" s="24">
        <v>3580.638890738092</v>
      </c>
      <c r="K927" s="24">
        <v>17572.379338793948</v>
      </c>
      <c r="L927" s="24">
        <v>1098.7777437738782</v>
      </c>
    </row>
    <row r="928" spans="2:12">
      <c r="B928" s="21">
        <v>92615</v>
      </c>
      <c r="C928" s="27" t="s">
        <v>203</v>
      </c>
      <c r="D928" s="28" t="s">
        <v>203</v>
      </c>
      <c r="E928" s="24">
        <v>81.003</v>
      </c>
      <c r="F928" s="28" t="s">
        <v>203</v>
      </c>
      <c r="G928" s="24">
        <v>8.1</v>
      </c>
      <c r="H928" s="28">
        <v>25</v>
      </c>
      <c r="I928" s="24">
        <v>781.67514970803404</v>
      </c>
      <c r="J928" s="24">
        <v>3173.1787561331207</v>
      </c>
      <c r="K928" s="24">
        <v>41812.10137492475</v>
      </c>
      <c r="L928" s="24">
        <v>599.94848764555957</v>
      </c>
    </row>
    <row r="929" spans="2:12">
      <c r="B929" s="21">
        <v>94561</v>
      </c>
      <c r="C929" s="27" t="s">
        <v>203</v>
      </c>
      <c r="D929" s="28" t="s">
        <v>203</v>
      </c>
      <c r="E929" s="24">
        <v>85.307000000000002</v>
      </c>
      <c r="F929" s="28" t="s">
        <v>203</v>
      </c>
      <c r="G929" s="24">
        <v>25.956</v>
      </c>
      <c r="H929" s="28">
        <v>34.722000000000001</v>
      </c>
      <c r="I929" s="24">
        <v>9133.1462171169296</v>
      </c>
      <c r="J929" s="24">
        <v>6728.1756721902275</v>
      </c>
      <c r="K929" s="24">
        <v>32292.968108387431</v>
      </c>
      <c r="L929" s="24">
        <v>0</v>
      </c>
    </row>
    <row r="930" spans="2:12">
      <c r="B930" s="21">
        <v>63297</v>
      </c>
      <c r="C930" s="27" t="s">
        <v>203</v>
      </c>
      <c r="D930" s="28" t="s">
        <v>203</v>
      </c>
      <c r="E930" s="24">
        <v>82.582999999999998</v>
      </c>
      <c r="F930" s="28" t="s">
        <v>203</v>
      </c>
      <c r="G930" s="24">
        <v>42.05</v>
      </c>
      <c r="H930" s="28">
        <v>27.273</v>
      </c>
      <c r="I930" s="24">
        <v>4290.560815117211</v>
      </c>
      <c r="J930" s="24">
        <v>24648.875266937273</v>
      </c>
      <c r="K930" s="24">
        <v>79206.587772071201</v>
      </c>
      <c r="L930" s="24">
        <v>396516.68971476948</v>
      </c>
    </row>
    <row r="931" spans="2:12">
      <c r="B931" s="21">
        <v>106257</v>
      </c>
      <c r="C931" s="27" t="s">
        <v>203</v>
      </c>
      <c r="D931" s="28" t="s">
        <v>203</v>
      </c>
      <c r="E931" s="24">
        <v>65.855999999999995</v>
      </c>
      <c r="F931" s="28" t="s">
        <v>203</v>
      </c>
      <c r="G931" s="24">
        <v>23.33</v>
      </c>
      <c r="H931" s="28">
        <v>22.222000000000001</v>
      </c>
      <c r="I931" s="24">
        <v>92.434617391523062</v>
      </c>
      <c r="J931" s="24">
        <v>622.60832590418499</v>
      </c>
      <c r="K931" s="24">
        <v>3005.2639570832334</v>
      </c>
      <c r="L931" s="24">
        <v>10.429488834142212</v>
      </c>
    </row>
    <row r="932" spans="2:12">
      <c r="B932" s="21">
        <v>15865</v>
      </c>
      <c r="C932" s="27" t="s">
        <v>203</v>
      </c>
      <c r="D932" s="28" t="s">
        <v>203</v>
      </c>
      <c r="E932" s="24">
        <v>65.855999999999995</v>
      </c>
      <c r="F932" s="28" t="s">
        <v>203</v>
      </c>
      <c r="G932" s="24">
        <v>23.33</v>
      </c>
      <c r="H932" s="28">
        <v>27.922000000000001</v>
      </c>
      <c r="I932" s="24">
        <v>1050.5111258227716</v>
      </c>
      <c r="J932" s="24">
        <v>13251.630266284987</v>
      </c>
      <c r="K932" s="24">
        <v>59650.461432673314</v>
      </c>
      <c r="L932" s="24">
        <v>1984.4817838693375</v>
      </c>
    </row>
    <row r="933" spans="2:12">
      <c r="B933" s="21">
        <v>12506</v>
      </c>
      <c r="C933" s="27" t="s">
        <v>203</v>
      </c>
      <c r="D933" s="28" t="s">
        <v>203</v>
      </c>
      <c r="E933" s="24">
        <v>81.003</v>
      </c>
      <c r="F933" s="28" t="s">
        <v>203</v>
      </c>
      <c r="G933" s="24">
        <v>8.1</v>
      </c>
      <c r="H933" s="28">
        <v>25</v>
      </c>
      <c r="I933" s="24">
        <v>47598.246469049693</v>
      </c>
      <c r="J933" s="24">
        <v>28556.007957542122</v>
      </c>
      <c r="K933" s="24">
        <v>140141.75110747101</v>
      </c>
      <c r="L933" s="24">
        <v>8762.8791822425974</v>
      </c>
    </row>
    <row r="934" spans="2:12">
      <c r="B934" s="21">
        <v>51036</v>
      </c>
      <c r="C934" s="27" t="s">
        <v>203</v>
      </c>
      <c r="D934" s="28" t="s">
        <v>203</v>
      </c>
      <c r="E934" s="24">
        <v>81.003</v>
      </c>
      <c r="F934" s="28" t="s">
        <v>203</v>
      </c>
      <c r="G934" s="24">
        <v>8.1</v>
      </c>
      <c r="H934" s="28">
        <v>25</v>
      </c>
      <c r="I934" s="24">
        <v>5125.2181601828506</v>
      </c>
      <c r="J934" s="24">
        <v>3074.8143350509208</v>
      </c>
      <c r="K934" s="24">
        <v>15089.989675205268</v>
      </c>
      <c r="L934" s="24">
        <v>943.55718649260302</v>
      </c>
    </row>
    <row r="935" spans="2:12">
      <c r="B935" s="21">
        <v>81264</v>
      </c>
      <c r="C935" s="27" t="s">
        <v>203</v>
      </c>
      <c r="D935" s="28" t="s">
        <v>203</v>
      </c>
      <c r="E935" s="24">
        <v>87.378999999999991</v>
      </c>
      <c r="F935" s="28" t="s">
        <v>203</v>
      </c>
      <c r="G935" s="24">
        <v>20.614000000000001</v>
      </c>
      <c r="H935" s="28">
        <v>35</v>
      </c>
      <c r="I935" s="24">
        <v>1606.7799023026896</v>
      </c>
      <c r="J935" s="24">
        <v>2474.5484229358099</v>
      </c>
      <c r="K935" s="24">
        <v>21344.872224664883</v>
      </c>
      <c r="L935" s="24">
        <v>19655.840185476227</v>
      </c>
    </row>
    <row r="936" spans="2:12">
      <c r="B936" s="21">
        <v>99134</v>
      </c>
      <c r="C936" s="27">
        <v>4.0604324257476759E-2</v>
      </c>
      <c r="D936" s="28" t="s">
        <v>203</v>
      </c>
      <c r="E936" s="24">
        <v>81.003</v>
      </c>
      <c r="F936" s="28" t="s">
        <v>203</v>
      </c>
      <c r="G936" s="24">
        <v>8.1</v>
      </c>
      <c r="H936" s="28">
        <v>30</v>
      </c>
      <c r="I936" s="24">
        <v>8886.1292590003814</v>
      </c>
      <c r="J936" s="24">
        <v>7473.7497768752301</v>
      </c>
      <c r="K936" s="24">
        <v>55215.750501443392</v>
      </c>
      <c r="L936" s="24">
        <v>33228.139027740785</v>
      </c>
    </row>
    <row r="937" spans="2:12">
      <c r="B937" s="21">
        <v>66272</v>
      </c>
      <c r="C937" s="27" t="s">
        <v>203</v>
      </c>
      <c r="D937" s="28" t="s">
        <v>203</v>
      </c>
      <c r="E937" s="24">
        <v>81.003</v>
      </c>
      <c r="F937" s="28" t="s">
        <v>203</v>
      </c>
      <c r="G937" s="24">
        <v>8.1</v>
      </c>
      <c r="H937" s="28">
        <v>27.273</v>
      </c>
      <c r="I937" s="24">
        <v>9382.2294081823529</v>
      </c>
      <c r="J937" s="24">
        <v>14805.045009631045</v>
      </c>
      <c r="K937" s="24">
        <v>91828.173775245334</v>
      </c>
      <c r="L937" s="24">
        <v>93000.668042087244</v>
      </c>
    </row>
    <row r="938" spans="2:12">
      <c r="B938" s="21">
        <v>89346</v>
      </c>
      <c r="C938" s="27" t="s">
        <v>203</v>
      </c>
      <c r="D938" s="28" t="s">
        <v>203</v>
      </c>
      <c r="E938" s="24">
        <v>59.32</v>
      </c>
      <c r="F938" s="28" t="s">
        <v>203</v>
      </c>
      <c r="G938" s="24">
        <v>6</v>
      </c>
      <c r="H938" s="28">
        <v>33.332999999999998</v>
      </c>
      <c r="I938" s="24">
        <v>248.21675058868774</v>
      </c>
      <c r="J938" s="24">
        <v>149.81534006626691</v>
      </c>
      <c r="K938" s="24">
        <v>1325.6892807811582</v>
      </c>
      <c r="L938" s="24">
        <v>503.7606598558088</v>
      </c>
    </row>
    <row r="939" spans="2:12">
      <c r="B939" s="21">
        <v>111146</v>
      </c>
      <c r="C939" s="27" t="s">
        <v>203</v>
      </c>
      <c r="D939" s="28" t="s">
        <v>203</v>
      </c>
      <c r="E939" s="24">
        <v>65.855999999999995</v>
      </c>
      <c r="F939" s="28" t="s">
        <v>203</v>
      </c>
      <c r="G939" s="24">
        <v>23.33</v>
      </c>
      <c r="H939" s="28">
        <v>25</v>
      </c>
      <c r="I939" s="24">
        <v>99.233831359096428</v>
      </c>
      <c r="J939" s="24">
        <v>425.62141052985697</v>
      </c>
      <c r="K939" s="24">
        <v>5308.0537123085833</v>
      </c>
      <c r="L939" s="24">
        <v>553.35158674075137</v>
      </c>
    </row>
    <row r="940" spans="2:12">
      <c r="B940" s="21">
        <v>81515</v>
      </c>
      <c r="C940" s="27" t="s">
        <v>203</v>
      </c>
      <c r="D940" s="28" t="s">
        <v>203</v>
      </c>
      <c r="E940" s="24">
        <v>81.003</v>
      </c>
      <c r="F940" s="28" t="s">
        <v>203</v>
      </c>
      <c r="G940" s="24">
        <v>8.1</v>
      </c>
      <c r="H940" s="28">
        <v>27.273</v>
      </c>
      <c r="I940" s="24">
        <v>5092.0075827261462</v>
      </c>
      <c r="J940" s="24">
        <v>8035.1266390797191</v>
      </c>
      <c r="K940" s="24">
        <v>49837.808992780854</v>
      </c>
      <c r="L940" s="24">
        <v>50474.155583523469</v>
      </c>
    </row>
    <row r="941" spans="2:12">
      <c r="B941" s="21">
        <v>96720</v>
      </c>
      <c r="C941" s="27" t="s">
        <v>203</v>
      </c>
      <c r="D941" s="28" t="s">
        <v>203</v>
      </c>
      <c r="E941" s="24">
        <v>71.206000000000003</v>
      </c>
      <c r="F941" s="28" t="s">
        <v>203</v>
      </c>
      <c r="G941" s="24">
        <v>26.422999999999998</v>
      </c>
      <c r="H941" s="28">
        <v>31.666499999999999</v>
      </c>
      <c r="I941" s="24">
        <v>3818.6528863511735</v>
      </c>
      <c r="J941" s="24">
        <v>2968.2496591297572</v>
      </c>
      <c r="K941" s="24">
        <v>12798.308751401943</v>
      </c>
      <c r="L941" s="24">
        <v>754.33428217749008</v>
      </c>
    </row>
    <row r="942" spans="2:12">
      <c r="B942" s="21">
        <v>85799</v>
      </c>
      <c r="C942" s="27" t="s">
        <v>203</v>
      </c>
      <c r="D942" s="28" t="s">
        <v>203</v>
      </c>
      <c r="E942" s="24">
        <v>82.582999999999998</v>
      </c>
      <c r="F942" s="28" t="s">
        <v>203</v>
      </c>
      <c r="G942" s="24">
        <v>42.05</v>
      </c>
      <c r="H942" s="28">
        <v>27.5</v>
      </c>
      <c r="I942" s="24">
        <v>1351.4773215909172</v>
      </c>
      <c r="J942" s="24">
        <v>3140.0561374620656</v>
      </c>
      <c r="K942" s="24">
        <v>13126.770579314913</v>
      </c>
      <c r="L942" s="24">
        <v>5517.9032753300544</v>
      </c>
    </row>
    <row r="943" spans="2:12">
      <c r="B943" s="21">
        <v>89391</v>
      </c>
      <c r="C943" s="27" t="s">
        <v>203</v>
      </c>
      <c r="D943" s="28">
        <v>18.620074822683819</v>
      </c>
      <c r="E943" s="24">
        <v>25.724</v>
      </c>
      <c r="F943" s="28" t="s">
        <v>203</v>
      </c>
      <c r="G943" s="24">
        <v>1.05</v>
      </c>
      <c r="H943" s="28">
        <v>38.462000000000003</v>
      </c>
      <c r="I943" s="24">
        <v>534.0137701728695</v>
      </c>
      <c r="J943" s="24">
        <v>3193.373041514033</v>
      </c>
      <c r="K943" s="24">
        <v>6969.102359513492</v>
      </c>
      <c r="L943" s="24">
        <v>2829.2599818371382</v>
      </c>
    </row>
    <row r="944" spans="2:12">
      <c r="B944" s="21">
        <v>87179</v>
      </c>
      <c r="C944" s="27" t="s">
        <v>203</v>
      </c>
      <c r="D944" s="28" t="s">
        <v>203</v>
      </c>
      <c r="E944" s="24">
        <v>69.674999999999997</v>
      </c>
      <c r="F944" s="28" t="s">
        <v>203</v>
      </c>
      <c r="G944" s="24">
        <v>16.422000000000001</v>
      </c>
      <c r="H944" s="28">
        <v>28.571000000000002</v>
      </c>
      <c r="I944" s="24">
        <v>674.37854372621473</v>
      </c>
      <c r="J944" s="24">
        <v>1712.5926568141356</v>
      </c>
      <c r="K944" s="24">
        <v>7610.0988371994572</v>
      </c>
      <c r="L944" s="24">
        <v>241.22111401558092</v>
      </c>
    </row>
    <row r="945" spans="2:12">
      <c r="B945" s="21">
        <v>72651</v>
      </c>
      <c r="C945" s="27" t="s">
        <v>203</v>
      </c>
      <c r="D945" s="28" t="s">
        <v>203</v>
      </c>
      <c r="E945" s="24">
        <v>69.674999999999997</v>
      </c>
      <c r="F945" s="28" t="s">
        <v>203</v>
      </c>
      <c r="G945" s="24">
        <v>16.422000000000001</v>
      </c>
      <c r="H945" s="28">
        <v>28.571000000000002</v>
      </c>
      <c r="I945" s="24">
        <v>674.37854406431939</v>
      </c>
      <c r="J945" s="24">
        <v>1712.5926576727563</v>
      </c>
      <c r="K945" s="24">
        <v>7610.0988410148357</v>
      </c>
      <c r="L945" s="24">
        <v>241.22111413651891</v>
      </c>
    </row>
    <row r="946" spans="2:12">
      <c r="B946" s="21">
        <v>86663</v>
      </c>
      <c r="C946" s="27" t="s">
        <v>203</v>
      </c>
      <c r="D946" s="28" t="s">
        <v>203</v>
      </c>
      <c r="E946" s="24">
        <v>69.674999999999997</v>
      </c>
      <c r="F946" s="28" t="s">
        <v>203</v>
      </c>
      <c r="G946" s="24">
        <v>16.422000000000001</v>
      </c>
      <c r="H946" s="28">
        <v>25</v>
      </c>
      <c r="I946" s="24">
        <v>6769.2843437806696</v>
      </c>
      <c r="J946" s="24">
        <v>5956.3592355557821</v>
      </c>
      <c r="K946" s="24">
        <v>34684.900489147542</v>
      </c>
      <c r="L946" s="24">
        <v>12568.799236994266</v>
      </c>
    </row>
    <row r="947" spans="2:12">
      <c r="B947" s="21">
        <v>74951</v>
      </c>
      <c r="C947" s="27">
        <v>3.1284261485229128</v>
      </c>
      <c r="D947" s="28" t="s">
        <v>203</v>
      </c>
      <c r="E947" s="24">
        <v>88.070999999999998</v>
      </c>
      <c r="F947" s="28" t="s">
        <v>203</v>
      </c>
      <c r="G947" s="24">
        <v>20.614000000000001</v>
      </c>
      <c r="H947" s="28">
        <v>25</v>
      </c>
      <c r="I947" s="24">
        <v>13802.238572923934</v>
      </c>
      <c r="J947" s="24">
        <v>11065.637065785584</v>
      </c>
      <c r="K947" s="24">
        <v>57817.249233252456</v>
      </c>
      <c r="L947" s="24">
        <v>212180.51944263201</v>
      </c>
    </row>
    <row r="948" spans="2:12">
      <c r="B948" s="21">
        <v>58115</v>
      </c>
      <c r="C948" s="27" t="s">
        <v>203</v>
      </c>
      <c r="D948" s="28" t="s">
        <v>203</v>
      </c>
      <c r="E948" s="24">
        <v>58.222999999999999</v>
      </c>
      <c r="F948" s="28" t="s">
        <v>203</v>
      </c>
      <c r="G948" s="24">
        <v>22.495000000000001</v>
      </c>
      <c r="H948" s="28">
        <v>33.332999999999998</v>
      </c>
      <c r="I948" s="24">
        <v>1070.9329264898054</v>
      </c>
      <c r="J948" s="24">
        <v>1559.9202560866306</v>
      </c>
      <c r="K948" s="24">
        <v>22393.38364038392</v>
      </c>
      <c r="L948" s="24">
        <v>127599.30434620913</v>
      </c>
    </row>
    <row r="949" spans="2:12">
      <c r="B949" s="21">
        <v>83215</v>
      </c>
      <c r="C949" s="27" t="s">
        <v>203</v>
      </c>
      <c r="D949" s="28" t="s">
        <v>203</v>
      </c>
      <c r="E949" s="24">
        <v>83.073999999999998</v>
      </c>
      <c r="F949" s="28" t="s">
        <v>203</v>
      </c>
      <c r="G949" s="24">
        <v>25.956</v>
      </c>
      <c r="H949" s="28">
        <v>30</v>
      </c>
      <c r="I949" s="24">
        <v>4343.4877326482101</v>
      </c>
      <c r="J949" s="24">
        <v>10347.484575316805</v>
      </c>
      <c r="K949" s="24">
        <v>65619.92082282716</v>
      </c>
      <c r="L949" s="24">
        <v>30312.024403473002</v>
      </c>
    </row>
    <row r="950" spans="2:12">
      <c r="B950" s="21">
        <v>88027</v>
      </c>
      <c r="C950" s="27" t="s">
        <v>203</v>
      </c>
      <c r="D950" s="28" t="s">
        <v>203</v>
      </c>
      <c r="E950" s="24">
        <v>65.855999999999995</v>
      </c>
      <c r="F950" s="28" t="s">
        <v>203</v>
      </c>
      <c r="G950" s="24">
        <v>23.33</v>
      </c>
      <c r="H950" s="28">
        <v>27.922000000000001</v>
      </c>
      <c r="I950" s="24">
        <v>7.828996583757867</v>
      </c>
      <c r="J950" s="24">
        <v>98.758561935945025</v>
      </c>
      <c r="K950" s="24">
        <v>444.54860809800357</v>
      </c>
      <c r="L950" s="24">
        <v>14.789468406890416</v>
      </c>
    </row>
    <row r="951" spans="2:12">
      <c r="B951" s="21">
        <v>13263</v>
      </c>
      <c r="C951" s="27" t="s">
        <v>203</v>
      </c>
      <c r="D951" s="28" t="s">
        <v>203</v>
      </c>
      <c r="E951" s="24">
        <v>82.582999999999998</v>
      </c>
      <c r="F951" s="28" t="s">
        <v>203</v>
      </c>
      <c r="G951" s="24">
        <v>42.05</v>
      </c>
      <c r="H951" s="28">
        <v>21.111000000000001</v>
      </c>
      <c r="I951" s="24">
        <v>7632.0321918764876</v>
      </c>
      <c r="J951" s="24">
        <v>38548.259272536307</v>
      </c>
      <c r="K951" s="24">
        <v>228503.28634244209</v>
      </c>
      <c r="L951" s="24">
        <v>230772.58025619024</v>
      </c>
    </row>
    <row r="952" spans="2:12">
      <c r="B952" s="21">
        <v>55996</v>
      </c>
      <c r="C952" s="27" t="s">
        <v>203</v>
      </c>
      <c r="D952" s="28" t="s">
        <v>203</v>
      </c>
      <c r="E952" s="24">
        <v>83.073999999999998</v>
      </c>
      <c r="F952" s="28" t="s">
        <v>203</v>
      </c>
      <c r="G952" s="24">
        <v>25.956</v>
      </c>
      <c r="H952" s="28">
        <v>37.5</v>
      </c>
      <c r="I952" s="24">
        <v>3697.9660746978834</v>
      </c>
      <c r="J952" s="24">
        <v>10768.921027534912</v>
      </c>
      <c r="K952" s="24">
        <v>19346.630241702271</v>
      </c>
      <c r="L952" s="24">
        <v>15592.871682646441</v>
      </c>
    </row>
    <row r="953" spans="2:12">
      <c r="B953" s="21">
        <v>49881</v>
      </c>
      <c r="C953" s="27" t="s">
        <v>203</v>
      </c>
      <c r="D953" s="28" t="s">
        <v>203</v>
      </c>
      <c r="E953" s="24">
        <v>81.003</v>
      </c>
      <c r="F953" s="28" t="s">
        <v>203</v>
      </c>
      <c r="G953" s="24">
        <v>8.1</v>
      </c>
      <c r="H953" s="28">
        <v>32.291499999999999</v>
      </c>
      <c r="I953" s="24">
        <v>4463.3766979053316</v>
      </c>
      <c r="J953" s="24">
        <v>8883.1215906228408</v>
      </c>
      <c r="K953" s="24">
        <v>19756.040689910071</v>
      </c>
      <c r="L953" s="24">
        <v>146.61482765423708</v>
      </c>
    </row>
    <row r="954" spans="2:12">
      <c r="B954" s="21">
        <v>83362</v>
      </c>
      <c r="C954" s="27" t="s">
        <v>203</v>
      </c>
      <c r="D954" s="28" t="s">
        <v>203</v>
      </c>
      <c r="E954" s="24">
        <v>88.070999999999998</v>
      </c>
      <c r="F954" s="28" t="s">
        <v>203</v>
      </c>
      <c r="G954" s="24">
        <v>20.614000000000001</v>
      </c>
      <c r="H954" s="28">
        <v>28.571000000000002</v>
      </c>
      <c r="I954" s="24">
        <v>18457.633475504321</v>
      </c>
      <c r="J954" s="24">
        <v>17197.744555035406</v>
      </c>
      <c r="K954" s="24">
        <v>118529.972963209</v>
      </c>
      <c r="L954" s="24">
        <v>1640.2299228259353</v>
      </c>
    </row>
    <row r="955" spans="2:12">
      <c r="B955" s="21">
        <v>82837</v>
      </c>
      <c r="C955" s="27" t="s">
        <v>203</v>
      </c>
      <c r="D955" s="28" t="s">
        <v>203</v>
      </c>
      <c r="E955" s="24">
        <v>69.674999999999997</v>
      </c>
      <c r="F955" s="28" t="s">
        <v>203</v>
      </c>
      <c r="G955" s="24">
        <v>16.422000000000001</v>
      </c>
      <c r="H955" s="28">
        <v>25</v>
      </c>
      <c r="I955" s="24">
        <v>427.33582506028455</v>
      </c>
      <c r="J955" s="24">
        <v>550.49887774708782</v>
      </c>
      <c r="K955" s="24">
        <v>3699.4230462255009</v>
      </c>
      <c r="L955" s="24">
        <v>7673.3268520868005</v>
      </c>
    </row>
    <row r="956" spans="2:12">
      <c r="B956" s="21">
        <v>88082</v>
      </c>
      <c r="C956" s="27" t="s">
        <v>203</v>
      </c>
      <c r="D956" s="28" t="s">
        <v>203</v>
      </c>
      <c r="E956" s="24">
        <v>83.073999999999998</v>
      </c>
      <c r="F956" s="28" t="s">
        <v>203</v>
      </c>
      <c r="G956" s="24">
        <v>25.956</v>
      </c>
      <c r="H956" s="28">
        <v>27.922000000000001</v>
      </c>
      <c r="I956" s="24">
        <v>1177.2865647179278</v>
      </c>
      <c r="J956" s="24">
        <v>565.52799017351333</v>
      </c>
      <c r="K956" s="24">
        <v>3947.2735240423285</v>
      </c>
      <c r="L956" s="24">
        <v>298.86177779867108</v>
      </c>
    </row>
    <row r="957" spans="2:12">
      <c r="B957" s="21">
        <v>64391</v>
      </c>
      <c r="C957" s="27">
        <v>0.26411799248904982</v>
      </c>
      <c r="D957" s="28" t="s">
        <v>203</v>
      </c>
      <c r="E957" s="24">
        <v>72.438000000000002</v>
      </c>
      <c r="F957" s="28" t="s">
        <v>203</v>
      </c>
      <c r="G957" s="24">
        <v>16.422000000000001</v>
      </c>
      <c r="H957" s="28">
        <v>26.667000000000002</v>
      </c>
      <c r="I957" s="24">
        <v>5465.0885656670798</v>
      </c>
      <c r="J957" s="24">
        <v>10257.979542236682</v>
      </c>
      <c r="K957" s="24">
        <v>38805.665868177217</v>
      </c>
      <c r="L957" s="24">
        <v>26423.337234601328</v>
      </c>
    </row>
    <row r="958" spans="2:12">
      <c r="B958" s="21">
        <v>53689</v>
      </c>
      <c r="C958" s="27">
        <v>2.1810448029254128</v>
      </c>
      <c r="D958" s="28" t="s">
        <v>203</v>
      </c>
      <c r="E958" s="24">
        <v>81.003</v>
      </c>
      <c r="F958" s="28" t="s">
        <v>203</v>
      </c>
      <c r="G958" s="24">
        <v>8.1</v>
      </c>
      <c r="H958" s="28">
        <v>25</v>
      </c>
      <c r="I958" s="24">
        <v>2518.2307150892593</v>
      </c>
      <c r="J958" s="24">
        <v>4266.4540790506317</v>
      </c>
      <c r="K958" s="24">
        <v>16543.961446577792</v>
      </c>
      <c r="L958" s="24">
        <v>2273.9034343981289</v>
      </c>
    </row>
    <row r="959" spans="2:12">
      <c r="B959" s="21">
        <v>20174</v>
      </c>
      <c r="C959" s="27" t="s">
        <v>203</v>
      </c>
      <c r="D959" s="28" t="s">
        <v>203</v>
      </c>
      <c r="E959" s="24">
        <v>71.995000000000005</v>
      </c>
      <c r="F959" s="28" t="s">
        <v>203</v>
      </c>
      <c r="G959" s="24">
        <v>19.86</v>
      </c>
      <c r="H959" s="28">
        <v>23.636499999999998</v>
      </c>
      <c r="I959" s="24">
        <v>8323.0076727907999</v>
      </c>
      <c r="J959" s="24">
        <v>4650.2473960270281</v>
      </c>
      <c r="K959" s="24">
        <v>31360.313816578244</v>
      </c>
      <c r="L959" s="24">
        <v>3266.4143551594107</v>
      </c>
    </row>
    <row r="960" spans="2:12">
      <c r="B960" s="21">
        <v>57428</v>
      </c>
      <c r="C960" s="27" t="s">
        <v>203</v>
      </c>
      <c r="D960" s="28" t="s">
        <v>203</v>
      </c>
      <c r="E960" s="24">
        <v>80.753500000000003</v>
      </c>
      <c r="F960" s="28" t="s">
        <v>203</v>
      </c>
      <c r="G960" s="24">
        <v>16.433500000000002</v>
      </c>
      <c r="H960" s="28">
        <v>35.416499999999999</v>
      </c>
      <c r="I960" s="24">
        <v>24062.313120814095</v>
      </c>
      <c r="J960" s="24">
        <v>50075.958114865294</v>
      </c>
      <c r="K960" s="24">
        <v>228366.89491660098</v>
      </c>
      <c r="L960" s="24">
        <v>444900.57817045168</v>
      </c>
    </row>
    <row r="961" spans="2:12">
      <c r="B961" s="21">
        <v>49841</v>
      </c>
      <c r="C961" s="27" t="s">
        <v>203</v>
      </c>
      <c r="D961" s="28" t="s">
        <v>203</v>
      </c>
      <c r="E961" s="24">
        <v>87.845500000000001</v>
      </c>
      <c r="F961" s="28" t="s">
        <v>203</v>
      </c>
      <c r="G961" s="24">
        <v>20.2</v>
      </c>
      <c r="H961" s="28">
        <v>33.332999999999998</v>
      </c>
      <c r="I961" s="24">
        <v>5656.8541484567531</v>
      </c>
      <c r="J961" s="24">
        <v>4699.573450705233</v>
      </c>
      <c r="K961" s="24">
        <v>75069.125491904138</v>
      </c>
      <c r="L961" s="24">
        <v>602950.96338897431</v>
      </c>
    </row>
    <row r="962" spans="2:12">
      <c r="B962" s="21">
        <v>95684</v>
      </c>
      <c r="C962" s="27" t="s">
        <v>203</v>
      </c>
      <c r="D962" s="28" t="s">
        <v>203</v>
      </c>
      <c r="E962" s="24">
        <v>83.073999999999998</v>
      </c>
      <c r="F962" s="28" t="s">
        <v>203</v>
      </c>
      <c r="G962" s="24">
        <v>25.956</v>
      </c>
      <c r="H962" s="28">
        <v>27.922000000000001</v>
      </c>
      <c r="I962" s="24">
        <v>8036.6530304867038</v>
      </c>
      <c r="J962" s="24">
        <v>3860.5318129507141</v>
      </c>
      <c r="K962" s="24">
        <v>26945.748537235155</v>
      </c>
      <c r="L962" s="24">
        <v>2040.1561388902835</v>
      </c>
    </row>
    <row r="963" spans="2:12">
      <c r="B963" s="21">
        <v>87051</v>
      </c>
      <c r="C963" s="27" t="s">
        <v>203</v>
      </c>
      <c r="D963" s="28" t="s">
        <v>203</v>
      </c>
      <c r="E963" s="24">
        <v>83.073999999999998</v>
      </c>
      <c r="F963" s="28" t="s">
        <v>203</v>
      </c>
      <c r="G963" s="24">
        <v>25.956</v>
      </c>
      <c r="H963" s="28">
        <v>26.4955</v>
      </c>
      <c r="I963" s="24">
        <v>2611.3086204589113</v>
      </c>
      <c r="J963" s="24">
        <v>2316.7540630550775</v>
      </c>
      <c r="K963" s="24">
        <v>7095.5352469392592</v>
      </c>
      <c r="L963" s="24">
        <v>5142.3940619678315</v>
      </c>
    </row>
    <row r="964" spans="2:12">
      <c r="B964" s="21">
        <v>99132</v>
      </c>
      <c r="C964" s="27" t="s">
        <v>203</v>
      </c>
      <c r="D964" s="28" t="s">
        <v>203</v>
      </c>
      <c r="E964" s="24">
        <v>82.582999999999998</v>
      </c>
      <c r="F964" s="28" t="s">
        <v>203</v>
      </c>
      <c r="G964" s="24">
        <v>42.05</v>
      </c>
      <c r="H964" s="28">
        <v>27.5</v>
      </c>
      <c r="I964" s="24">
        <v>11392.917882669179</v>
      </c>
      <c r="J964" s="24">
        <v>26470.589738763916</v>
      </c>
      <c r="K964" s="24">
        <v>110658.32691792733</v>
      </c>
      <c r="L964" s="24">
        <v>46515.777879531015</v>
      </c>
    </row>
    <row r="965" spans="2:12">
      <c r="B965" s="21">
        <v>92486</v>
      </c>
      <c r="C965" s="27" t="s">
        <v>203</v>
      </c>
      <c r="D965" s="28" t="s">
        <v>203</v>
      </c>
      <c r="E965" s="24">
        <v>65.855999999999995</v>
      </c>
      <c r="F965" s="28" t="s">
        <v>203</v>
      </c>
      <c r="G965" s="24">
        <v>23.33</v>
      </c>
      <c r="H965" s="28">
        <v>12.6815</v>
      </c>
      <c r="I965" s="24">
        <v>548.99338877067191</v>
      </c>
      <c r="J965" s="24">
        <v>3256.6393284171249</v>
      </c>
      <c r="K965" s="24">
        <v>13838.029728938014</v>
      </c>
      <c r="L965" s="24">
        <v>31630.073849347336</v>
      </c>
    </row>
    <row r="966" spans="2:12">
      <c r="B966" s="21">
        <v>81904</v>
      </c>
      <c r="C966" s="27">
        <v>30.648057280840614</v>
      </c>
      <c r="D966" s="28" t="s">
        <v>203</v>
      </c>
      <c r="E966" s="24">
        <v>44.993000000000002</v>
      </c>
      <c r="F966" s="28" t="s">
        <v>203</v>
      </c>
      <c r="G966" s="24">
        <v>4.3339999999999996</v>
      </c>
      <c r="H966" s="28">
        <v>25</v>
      </c>
      <c r="I966" s="24">
        <v>60718.883460251454</v>
      </c>
      <c r="J966" s="24">
        <v>16586.854903217012</v>
      </c>
      <c r="K966" s="24">
        <v>45002.644348159287</v>
      </c>
      <c r="L966" s="24">
        <v>30622.079579754292</v>
      </c>
    </row>
    <row r="967" spans="2:12">
      <c r="B967" s="21">
        <v>11753</v>
      </c>
      <c r="C967" s="27" t="s">
        <v>203</v>
      </c>
      <c r="D967" s="28" t="s">
        <v>203</v>
      </c>
      <c r="E967" s="24">
        <v>82.582999999999998</v>
      </c>
      <c r="F967" s="28" t="s">
        <v>203</v>
      </c>
      <c r="G967" s="24">
        <v>42.05</v>
      </c>
      <c r="H967" s="28">
        <v>23.077000000000002</v>
      </c>
      <c r="I967" s="24">
        <v>56874.688488372565</v>
      </c>
      <c r="J967" s="24">
        <v>137313.30657368351</v>
      </c>
      <c r="K967" s="24">
        <v>587284.92210417881</v>
      </c>
      <c r="L967" s="24">
        <v>224567.43858079379</v>
      </c>
    </row>
    <row r="968" spans="2:12">
      <c r="B968" s="21">
        <v>81652</v>
      </c>
      <c r="C968" s="27" t="s">
        <v>203</v>
      </c>
      <c r="D968" s="28" t="s">
        <v>203</v>
      </c>
      <c r="E968" s="24">
        <v>71.206000000000003</v>
      </c>
      <c r="F968" s="28" t="s">
        <v>203</v>
      </c>
      <c r="G968" s="24">
        <v>26.422999999999998</v>
      </c>
      <c r="H968" s="28">
        <v>31.666499999999999</v>
      </c>
      <c r="I968" s="24">
        <v>1730.3910547168498</v>
      </c>
      <c r="J968" s="24">
        <v>1345.0378474258969</v>
      </c>
      <c r="K968" s="24">
        <v>5799.4480352183764</v>
      </c>
      <c r="L968" s="24">
        <v>341.82035733376853</v>
      </c>
    </row>
    <row r="969" spans="2:12">
      <c r="B969" s="21">
        <v>90043</v>
      </c>
      <c r="C969" s="27" t="s">
        <v>203</v>
      </c>
      <c r="D969" s="28" t="s">
        <v>203</v>
      </c>
      <c r="E969" s="24">
        <v>83.073999999999998</v>
      </c>
      <c r="F969" s="28" t="s">
        <v>203</v>
      </c>
      <c r="G969" s="24">
        <v>25.956</v>
      </c>
      <c r="H969" s="28">
        <v>33.332999999999998</v>
      </c>
      <c r="I969" s="24">
        <v>7192.4395392900651</v>
      </c>
      <c r="J969" s="24">
        <v>26632.41176304578</v>
      </c>
      <c r="K969" s="24">
        <v>52080.154929061442</v>
      </c>
      <c r="L969" s="24">
        <v>35226.55152397522</v>
      </c>
    </row>
    <row r="970" spans="2:12">
      <c r="B970" s="21">
        <v>58540</v>
      </c>
      <c r="C970" s="27" t="s">
        <v>203</v>
      </c>
      <c r="D970" s="28" t="s">
        <v>203</v>
      </c>
      <c r="E970" s="24">
        <v>83.073999999999998</v>
      </c>
      <c r="F970" s="28" t="s">
        <v>203</v>
      </c>
      <c r="G970" s="24">
        <v>25.956</v>
      </c>
      <c r="H970" s="28">
        <v>27.922000000000001</v>
      </c>
      <c r="I970" s="24">
        <v>288.88042638965106</v>
      </c>
      <c r="J970" s="24">
        <v>138.76822502917935</v>
      </c>
      <c r="K970" s="24">
        <v>968.57476580065804</v>
      </c>
      <c r="L970" s="24">
        <v>73.334157026360657</v>
      </c>
    </row>
    <row r="971" spans="2:12">
      <c r="B971" s="21">
        <v>91339</v>
      </c>
      <c r="C971" s="27" t="s">
        <v>203</v>
      </c>
      <c r="D971" s="28" t="s">
        <v>203</v>
      </c>
      <c r="E971" s="24">
        <v>65.855999999999995</v>
      </c>
      <c r="F971" s="28" t="s">
        <v>203</v>
      </c>
      <c r="G971" s="24">
        <v>23.33</v>
      </c>
      <c r="H971" s="28">
        <v>25</v>
      </c>
      <c r="I971" s="24">
        <v>29.671106947740022</v>
      </c>
      <c r="J971" s="24">
        <v>415.44609091269348</v>
      </c>
      <c r="K971" s="24">
        <v>2300.8568625183293</v>
      </c>
      <c r="L971" s="24">
        <v>258.38621231801432</v>
      </c>
    </row>
    <row r="972" spans="2:12">
      <c r="B972" s="21">
        <v>84218</v>
      </c>
      <c r="C972" s="27" t="s">
        <v>203</v>
      </c>
      <c r="D972" s="28" t="s">
        <v>203</v>
      </c>
      <c r="E972" s="24">
        <v>81.003</v>
      </c>
      <c r="F972" s="28" t="s">
        <v>203</v>
      </c>
      <c r="G972" s="24">
        <v>8.1</v>
      </c>
      <c r="H972" s="28">
        <v>25</v>
      </c>
      <c r="I972" s="24">
        <v>1656.639185995434</v>
      </c>
      <c r="J972" s="24">
        <v>993.88118864468345</v>
      </c>
      <c r="K972" s="24">
        <v>4877.5812913532036</v>
      </c>
      <c r="L972" s="24">
        <v>304.98873618981332</v>
      </c>
    </row>
    <row r="973" spans="2:12">
      <c r="B973" s="21">
        <v>92255</v>
      </c>
      <c r="C973" s="27" t="s">
        <v>203</v>
      </c>
      <c r="D973" s="28" t="s">
        <v>203</v>
      </c>
      <c r="E973" s="24">
        <v>81.003</v>
      </c>
      <c r="F973" s="28" t="s">
        <v>203</v>
      </c>
      <c r="G973" s="24">
        <v>8.1</v>
      </c>
      <c r="H973" s="28">
        <v>32.291499999999999</v>
      </c>
      <c r="I973" s="24">
        <v>3440.3816128631902</v>
      </c>
      <c r="J973" s="24">
        <v>6847.1317241830175</v>
      </c>
      <c r="K973" s="24">
        <v>15228.004206869038</v>
      </c>
      <c r="L973" s="24">
        <v>113.01106569639609</v>
      </c>
    </row>
    <row r="974" spans="2:12">
      <c r="B974" s="21">
        <v>99564</v>
      </c>
      <c r="C974" s="27" t="s">
        <v>203</v>
      </c>
      <c r="D974" s="28">
        <v>297.59783419269974</v>
      </c>
      <c r="E974" s="24">
        <v>77.585999999999999</v>
      </c>
      <c r="F974" s="28" t="s">
        <v>203</v>
      </c>
      <c r="G974" s="24">
        <v>12.337</v>
      </c>
      <c r="H974" s="28">
        <v>31.25</v>
      </c>
      <c r="I974" s="24">
        <v>6998.8686084558403</v>
      </c>
      <c r="J974" s="24">
        <v>2454.4911492123788</v>
      </c>
      <c r="K974" s="24">
        <v>61408.954184196977</v>
      </c>
      <c r="L974" s="24">
        <v>58512.628543013496</v>
      </c>
    </row>
    <row r="975" spans="2:12">
      <c r="B975" s="21">
        <v>99192</v>
      </c>
      <c r="C975" s="27" t="s">
        <v>203</v>
      </c>
      <c r="D975" s="28">
        <v>297.59783419269974</v>
      </c>
      <c r="E975" s="24">
        <v>77.585999999999999</v>
      </c>
      <c r="F975" s="28" t="s">
        <v>203</v>
      </c>
      <c r="G975" s="24">
        <v>12.337</v>
      </c>
      <c r="H975" s="28">
        <v>31.25</v>
      </c>
      <c r="I975" s="24">
        <v>6998.8686084558403</v>
      </c>
      <c r="J975" s="24">
        <v>2454.4911492123788</v>
      </c>
      <c r="K975" s="24">
        <v>61408.954184196977</v>
      </c>
      <c r="L975" s="24">
        <v>58512.628543013496</v>
      </c>
    </row>
    <row r="976" spans="2:12">
      <c r="B976" s="21">
        <v>96663</v>
      </c>
      <c r="C976" s="27">
        <v>1.0998986282164436</v>
      </c>
      <c r="D976" s="28" t="s">
        <v>203</v>
      </c>
      <c r="E976" s="24">
        <v>85.263000000000005</v>
      </c>
      <c r="F976" s="28" t="s">
        <v>203</v>
      </c>
      <c r="G976" s="24">
        <v>0.35</v>
      </c>
      <c r="H976" s="28">
        <v>30.768999999999998</v>
      </c>
      <c r="I976" s="24">
        <v>3040.4694537710229</v>
      </c>
      <c r="J976" s="24">
        <v>1995.1157012968251</v>
      </c>
      <c r="K976" s="24">
        <v>45191.888167849953</v>
      </c>
      <c r="L976" s="24">
        <v>9045.5628903211909</v>
      </c>
    </row>
    <row r="977" spans="2:12">
      <c r="B977" s="21">
        <v>82753</v>
      </c>
      <c r="C977" s="27" t="s">
        <v>203</v>
      </c>
      <c r="D977" s="28" t="s">
        <v>203</v>
      </c>
      <c r="E977" s="24">
        <v>58.222999999999999</v>
      </c>
      <c r="F977" s="28" t="s">
        <v>203</v>
      </c>
      <c r="G977" s="24">
        <v>12.744999999999999</v>
      </c>
      <c r="H977" s="28">
        <v>28.571000000000002</v>
      </c>
      <c r="I977" s="24">
        <v>736.84156492184536</v>
      </c>
      <c r="J977" s="24">
        <v>949.20789229239585</v>
      </c>
      <c r="K977" s="24">
        <v>6378.7931313739964</v>
      </c>
      <c r="L977" s="24">
        <v>13230.897508564552</v>
      </c>
    </row>
    <row r="978" spans="2:12">
      <c r="B978" s="21">
        <v>58030</v>
      </c>
      <c r="C978" s="27" t="s">
        <v>203</v>
      </c>
      <c r="D978" s="28" t="s">
        <v>203</v>
      </c>
      <c r="E978" s="24">
        <v>88.070999999999998</v>
      </c>
      <c r="F978" s="28" t="s">
        <v>203</v>
      </c>
      <c r="G978" s="24">
        <v>20.614000000000001</v>
      </c>
      <c r="H978" s="28">
        <v>30.768999999999998</v>
      </c>
      <c r="I978" s="24">
        <v>124342.8290920307</v>
      </c>
      <c r="J978" s="24">
        <v>13033.327658898706</v>
      </c>
      <c r="K978" s="24">
        <v>118980.56393222134</v>
      </c>
      <c r="L978" s="24">
        <v>457859.66485012177</v>
      </c>
    </row>
    <row r="979" spans="2:12">
      <c r="B979" s="21">
        <v>75383</v>
      </c>
      <c r="C979" s="27" t="s">
        <v>203</v>
      </c>
      <c r="D979" s="28" t="s">
        <v>203</v>
      </c>
      <c r="E979" s="24">
        <v>59.32</v>
      </c>
      <c r="F979" s="28" t="s">
        <v>203</v>
      </c>
      <c r="G979" s="24">
        <v>6</v>
      </c>
      <c r="H979" s="28">
        <v>33.332999999999998</v>
      </c>
      <c r="I979" s="24">
        <v>1332.6725750313333</v>
      </c>
      <c r="J979" s="24">
        <v>804.35665422173111</v>
      </c>
      <c r="K979" s="24">
        <v>7117.6088774025648</v>
      </c>
      <c r="L979" s="24">
        <v>2704.6845717595997</v>
      </c>
    </row>
    <row r="980" spans="2:12">
      <c r="B980" s="21">
        <v>75385</v>
      </c>
      <c r="C980" s="27" t="s">
        <v>203</v>
      </c>
      <c r="D980" s="28" t="s">
        <v>203</v>
      </c>
      <c r="E980" s="24">
        <v>59.32</v>
      </c>
      <c r="F980" s="28" t="s">
        <v>203</v>
      </c>
      <c r="G980" s="24">
        <v>6</v>
      </c>
      <c r="H980" s="28">
        <v>33.332999999999998</v>
      </c>
      <c r="I980" s="24">
        <v>1333.0152945339569</v>
      </c>
      <c r="J980" s="24">
        <v>804.56350826647679</v>
      </c>
      <c r="K980" s="24">
        <v>7119.4392920295604</v>
      </c>
      <c r="L980" s="24">
        <v>2705.3801275686965</v>
      </c>
    </row>
    <row r="981" spans="2:12">
      <c r="B981" s="21">
        <v>91396</v>
      </c>
      <c r="C981" s="27" t="s">
        <v>203</v>
      </c>
      <c r="D981" s="28" t="s">
        <v>203</v>
      </c>
      <c r="E981" s="24">
        <v>81.003</v>
      </c>
      <c r="F981" s="28" t="s">
        <v>203</v>
      </c>
      <c r="G981" s="24">
        <v>8.1</v>
      </c>
      <c r="H981" s="28">
        <v>25</v>
      </c>
      <c r="I981" s="24">
        <v>1628.1203044369565</v>
      </c>
      <c r="J981" s="24">
        <v>976.77162118921797</v>
      </c>
      <c r="K981" s="24">
        <v>4793.6142064768646</v>
      </c>
      <c r="L981" s="24">
        <v>299.73838492588334</v>
      </c>
    </row>
    <row r="982" spans="2:12">
      <c r="B982" s="21">
        <v>102639</v>
      </c>
      <c r="C982" s="27">
        <v>37.56100901502279</v>
      </c>
      <c r="D982" s="28" t="s">
        <v>203</v>
      </c>
      <c r="E982" s="24">
        <v>85.263000000000005</v>
      </c>
      <c r="F982" s="28" t="s">
        <v>203</v>
      </c>
      <c r="G982" s="24">
        <v>0.35</v>
      </c>
      <c r="H982" s="28">
        <v>30.951999999999998</v>
      </c>
      <c r="I982" s="24">
        <v>38415.951187641309</v>
      </c>
      <c r="J982" s="24">
        <v>28270.794890897214</v>
      </c>
      <c r="K982" s="24">
        <v>365498.36556273687</v>
      </c>
      <c r="L982" s="24">
        <v>299299.80922601378</v>
      </c>
    </row>
    <row r="983" spans="2:12">
      <c r="B983" s="21">
        <v>43335</v>
      </c>
      <c r="C983" s="27">
        <v>0.42659714676734312</v>
      </c>
      <c r="D983" s="28">
        <v>134.38254845355053</v>
      </c>
      <c r="E983" s="24">
        <v>83.994</v>
      </c>
      <c r="F983" s="28" t="s">
        <v>203</v>
      </c>
      <c r="G983" s="24">
        <v>4.3339999999999996</v>
      </c>
      <c r="H983" s="28">
        <v>27.273</v>
      </c>
      <c r="I983" s="24">
        <v>7974.9841569208256</v>
      </c>
      <c r="J983" s="24">
        <v>11243.888389513599</v>
      </c>
      <c r="K983" s="24">
        <v>50085.662063449476</v>
      </c>
      <c r="L983" s="24">
        <v>9051.2124683532875</v>
      </c>
    </row>
    <row r="984" spans="2:12">
      <c r="B984" s="21">
        <v>94604</v>
      </c>
      <c r="C984" s="27" t="s">
        <v>203</v>
      </c>
      <c r="D984" s="28" t="s">
        <v>203</v>
      </c>
      <c r="E984" s="24">
        <v>82.63</v>
      </c>
      <c r="F984" s="28" t="s">
        <v>203</v>
      </c>
      <c r="G984" s="24">
        <v>27.4</v>
      </c>
      <c r="H984" s="28">
        <v>25</v>
      </c>
      <c r="I984" s="24">
        <v>136109.0157038687</v>
      </c>
      <c r="J984" s="24">
        <v>6134.1957418798111</v>
      </c>
      <c r="K984" s="24">
        <v>68643.453074433084</v>
      </c>
      <c r="L984" s="24">
        <v>49514.89591542066</v>
      </c>
    </row>
    <row r="985" spans="2:12">
      <c r="B985" s="21">
        <v>64377</v>
      </c>
      <c r="C985" s="27" t="s">
        <v>203</v>
      </c>
      <c r="D985" s="28" t="s">
        <v>203</v>
      </c>
      <c r="E985" s="24">
        <v>81.003</v>
      </c>
      <c r="F985" s="28" t="s">
        <v>203</v>
      </c>
      <c r="G985" s="24">
        <v>8.1</v>
      </c>
      <c r="H985" s="28">
        <v>25</v>
      </c>
      <c r="I985" s="24">
        <v>8021.2765850725982</v>
      </c>
      <c r="J985" s="24">
        <v>4812.2705138291321</v>
      </c>
      <c r="K985" s="24">
        <v>23616.747047191635</v>
      </c>
      <c r="L985" s="24">
        <v>1476.7240983981987</v>
      </c>
    </row>
    <row r="986" spans="2:12">
      <c r="B986" s="21">
        <v>87186</v>
      </c>
      <c r="C986" s="27" t="s">
        <v>203</v>
      </c>
      <c r="D986" s="28" t="s">
        <v>203</v>
      </c>
      <c r="E986" s="24">
        <v>69.674999999999997</v>
      </c>
      <c r="F986" s="28" t="s">
        <v>203</v>
      </c>
      <c r="G986" s="24">
        <v>16.422000000000001</v>
      </c>
      <c r="H986" s="28">
        <v>25</v>
      </c>
      <c r="I986" s="24">
        <v>372.7584039155206</v>
      </c>
      <c r="J986" s="24">
        <v>327.99375074754323</v>
      </c>
      <c r="K986" s="24">
        <v>1909.9638144439882</v>
      </c>
      <c r="L986" s="24">
        <v>692.11534111742401</v>
      </c>
    </row>
    <row r="987" spans="2:12">
      <c r="B987" s="21">
        <v>62906</v>
      </c>
      <c r="C987" s="27" t="s">
        <v>203</v>
      </c>
      <c r="D987" s="28">
        <v>30.097458711074744</v>
      </c>
      <c r="E987" s="24">
        <v>25.724</v>
      </c>
      <c r="F987" s="28" t="s">
        <v>203</v>
      </c>
      <c r="G987" s="24">
        <v>1.05</v>
      </c>
      <c r="H987" s="28">
        <v>38.462000000000003</v>
      </c>
      <c r="I987" s="24">
        <v>863.17899106093273</v>
      </c>
      <c r="J987" s="24">
        <v>5161.762999412832</v>
      </c>
      <c r="K987" s="24">
        <v>11264.845738599352</v>
      </c>
      <c r="L987" s="24">
        <v>4573.2112409398833</v>
      </c>
    </row>
    <row r="988" spans="2:12">
      <c r="B988" s="21">
        <v>56725</v>
      </c>
      <c r="C988" s="27" t="s">
        <v>203</v>
      </c>
      <c r="D988" s="28" t="s">
        <v>203</v>
      </c>
      <c r="E988" s="24">
        <v>81.003</v>
      </c>
      <c r="F988" s="28" t="s">
        <v>203</v>
      </c>
      <c r="G988" s="24">
        <v>8.1</v>
      </c>
      <c r="H988" s="28">
        <v>25</v>
      </c>
      <c r="I988" s="24">
        <v>15953.525161997219</v>
      </c>
      <c r="J988" s="24">
        <v>9571.1297216184303</v>
      </c>
      <c r="K988" s="24">
        <v>46971.372233075199</v>
      </c>
      <c r="L988" s="24">
        <v>2937.0580619257003</v>
      </c>
    </row>
    <row r="989" spans="2:12">
      <c r="B989" s="21">
        <v>19434</v>
      </c>
      <c r="C989" s="27" t="s">
        <v>203</v>
      </c>
      <c r="D989" s="28" t="s">
        <v>203</v>
      </c>
      <c r="E989" s="24">
        <v>69.674999999999997</v>
      </c>
      <c r="F989" s="28" t="s">
        <v>203</v>
      </c>
      <c r="G989" s="24">
        <v>16.422000000000001</v>
      </c>
      <c r="H989" s="28">
        <v>28.571000000000002</v>
      </c>
      <c r="I989" s="24">
        <v>14646.290574414355</v>
      </c>
      <c r="J989" s="24">
        <v>36884.931120966095</v>
      </c>
      <c r="K989" s="24">
        <v>194938.13242049358</v>
      </c>
      <c r="L989" s="24">
        <v>163.10936863266326</v>
      </c>
    </row>
    <row r="990" spans="2:12">
      <c r="B990" s="21">
        <v>47889</v>
      </c>
      <c r="C990" s="27" t="s">
        <v>203</v>
      </c>
      <c r="D990" s="28" t="s">
        <v>203</v>
      </c>
      <c r="E990" s="24">
        <v>82.582999999999998</v>
      </c>
      <c r="F990" s="28" t="s">
        <v>203</v>
      </c>
      <c r="G990" s="24">
        <v>42.05</v>
      </c>
      <c r="H990" s="28">
        <v>23.077000000000002</v>
      </c>
      <c r="I990" s="24">
        <v>445.75654713157769</v>
      </c>
      <c r="J990" s="24">
        <v>1076.1958797544592</v>
      </c>
      <c r="K990" s="24">
        <v>4602.857721376633</v>
      </c>
      <c r="L990" s="24">
        <v>1760.0519436765298</v>
      </c>
    </row>
    <row r="991" spans="2:12">
      <c r="B991" s="21">
        <v>59822</v>
      </c>
      <c r="C991" s="27" t="s">
        <v>203</v>
      </c>
      <c r="D991" s="28" t="s">
        <v>203</v>
      </c>
      <c r="E991" s="24">
        <v>67.404499999999999</v>
      </c>
      <c r="F991" s="28" t="s">
        <v>203</v>
      </c>
      <c r="G991" s="24">
        <v>28.773</v>
      </c>
      <c r="H991" s="28">
        <v>38.636499999999998</v>
      </c>
      <c r="I991" s="24">
        <v>102.96715863484803</v>
      </c>
      <c r="J991" s="24">
        <v>109.9561230134474</v>
      </c>
      <c r="K991" s="24">
        <v>1077.2059542487013</v>
      </c>
      <c r="L991" s="24">
        <v>111.78928322409176</v>
      </c>
    </row>
    <row r="992" spans="2:12">
      <c r="B992" s="21">
        <v>112538</v>
      </c>
      <c r="C992" s="27" t="s">
        <v>203</v>
      </c>
      <c r="D992" s="28" t="s">
        <v>203</v>
      </c>
      <c r="E992" s="24">
        <v>69.674999999999997</v>
      </c>
      <c r="F992" s="28" t="s">
        <v>203</v>
      </c>
      <c r="G992" s="24">
        <v>16.422000000000001</v>
      </c>
      <c r="H992" s="28">
        <v>25</v>
      </c>
      <c r="I992" s="24">
        <v>2467.8930263456418</v>
      </c>
      <c r="J992" s="24">
        <v>2171.5231143072001</v>
      </c>
      <c r="K992" s="24">
        <v>12645.151199078249</v>
      </c>
      <c r="L992" s="24">
        <v>4582.2350504473943</v>
      </c>
    </row>
    <row r="993" spans="2:12">
      <c r="B993" s="21">
        <v>71488</v>
      </c>
      <c r="C993" s="27" t="s">
        <v>203</v>
      </c>
      <c r="D993" s="28" t="s">
        <v>203</v>
      </c>
      <c r="E993" s="24">
        <v>77.585999999999999</v>
      </c>
      <c r="F993" s="28" t="s">
        <v>203</v>
      </c>
      <c r="G993" s="24">
        <v>18.96</v>
      </c>
      <c r="H993" s="28">
        <v>37.5</v>
      </c>
      <c r="I993" s="24">
        <v>4822.2436789964731</v>
      </c>
      <c r="J993" s="24">
        <v>3594.20788410462</v>
      </c>
      <c r="K993" s="24">
        <v>18268.475871305691</v>
      </c>
      <c r="L993" s="24">
        <v>24174.738270084661</v>
      </c>
    </row>
    <row r="994" spans="2:12">
      <c r="B994" s="21">
        <v>86285</v>
      </c>
      <c r="C994" s="27">
        <v>106.82247417536479</v>
      </c>
      <c r="D994" s="28" t="s">
        <v>203</v>
      </c>
      <c r="E994" s="24">
        <v>85.263000000000005</v>
      </c>
      <c r="F994" s="28" t="s">
        <v>203</v>
      </c>
      <c r="G994" s="24">
        <v>0.35</v>
      </c>
      <c r="H994" s="28">
        <v>30.951999999999998</v>
      </c>
      <c r="I994" s="24">
        <v>109253.90614566795</v>
      </c>
      <c r="J994" s="24">
        <v>80401.361314389869</v>
      </c>
      <c r="K994" s="24">
        <v>1039467.2757818566</v>
      </c>
      <c r="L994" s="24">
        <v>851200.40648934804</v>
      </c>
    </row>
    <row r="995" spans="2:12">
      <c r="B995" s="21">
        <v>80798</v>
      </c>
      <c r="C995" s="27" t="s">
        <v>203</v>
      </c>
      <c r="D995" s="28" t="s">
        <v>203</v>
      </c>
      <c r="E995" s="24">
        <v>65.855999999999995</v>
      </c>
      <c r="F995" s="28" t="s">
        <v>203</v>
      </c>
      <c r="G995" s="24">
        <v>23.33</v>
      </c>
      <c r="H995" s="28">
        <v>25</v>
      </c>
      <c r="I995" s="24">
        <v>159.78815916912237</v>
      </c>
      <c r="J995" s="24">
        <v>2237.3066909120971</v>
      </c>
      <c r="K995" s="24">
        <v>12390.831364026655</v>
      </c>
      <c r="L995" s="24">
        <v>1391.4902903250888</v>
      </c>
    </row>
    <row r="996" spans="2:12">
      <c r="B996" s="21">
        <v>104132</v>
      </c>
      <c r="C996" s="27" t="s">
        <v>203</v>
      </c>
      <c r="D996" s="28" t="s">
        <v>203</v>
      </c>
      <c r="E996" s="24">
        <v>65.855999999999995</v>
      </c>
      <c r="F996" s="28" t="s">
        <v>203</v>
      </c>
      <c r="G996" s="24">
        <v>23.33</v>
      </c>
      <c r="H996" s="28">
        <v>25</v>
      </c>
      <c r="I996" s="24">
        <v>29.671106947740022</v>
      </c>
      <c r="J996" s="24">
        <v>415.44609091269348</v>
      </c>
      <c r="K996" s="24">
        <v>2300.8568625183293</v>
      </c>
      <c r="L996" s="24">
        <v>258.38621231801432</v>
      </c>
    </row>
    <row r="997" spans="2:12">
      <c r="B997" s="21">
        <v>72812</v>
      </c>
      <c r="C997" s="27" t="s">
        <v>203</v>
      </c>
      <c r="D997" s="28" t="s">
        <v>203</v>
      </c>
      <c r="E997" s="24">
        <v>92.844999999999999</v>
      </c>
      <c r="F997" s="28" t="s">
        <v>203</v>
      </c>
      <c r="G997" s="24">
        <v>17.358000000000001</v>
      </c>
      <c r="H997" s="28">
        <v>25</v>
      </c>
      <c r="I997" s="24">
        <v>322779.28921361826</v>
      </c>
      <c r="J997" s="24">
        <v>29911.942907072054</v>
      </c>
      <c r="K997" s="24">
        <v>64316.959060866488</v>
      </c>
      <c r="L997" s="24">
        <v>5776923.3509953367</v>
      </c>
    </row>
    <row r="998" spans="2:12">
      <c r="B998" s="21">
        <v>68175</v>
      </c>
      <c r="C998" s="27" t="s">
        <v>203</v>
      </c>
      <c r="D998" s="28" t="s">
        <v>203</v>
      </c>
      <c r="E998" s="24">
        <v>69.674999999999997</v>
      </c>
      <c r="F998" s="28" t="s">
        <v>203</v>
      </c>
      <c r="G998" s="24">
        <v>16.422000000000001</v>
      </c>
      <c r="H998" s="28">
        <v>28.571000000000002</v>
      </c>
      <c r="I998" s="24">
        <v>1837.6166347939716</v>
      </c>
      <c r="J998" s="24">
        <v>4666.6501834395831</v>
      </c>
      <c r="K998" s="24">
        <v>20736.786995615639</v>
      </c>
      <c r="L998" s="24">
        <v>657.30432247934175</v>
      </c>
    </row>
    <row r="999" spans="2:12">
      <c r="B999" s="21">
        <v>11802</v>
      </c>
      <c r="C999" s="27" t="s">
        <v>203</v>
      </c>
      <c r="D999" s="28" t="s">
        <v>203</v>
      </c>
      <c r="E999" s="24">
        <v>88.070999999999998</v>
      </c>
      <c r="F999" s="28" t="s">
        <v>203</v>
      </c>
      <c r="G999" s="24">
        <v>20.614000000000001</v>
      </c>
      <c r="H999" s="28">
        <v>25</v>
      </c>
      <c r="I999" s="24">
        <v>5492.189384329793</v>
      </c>
      <c r="J999" s="24">
        <v>6351.763208302229</v>
      </c>
      <c r="K999" s="24">
        <v>18862.118537375994</v>
      </c>
      <c r="L999" s="24">
        <v>26476.655471598093</v>
      </c>
    </row>
    <row r="1000" spans="2:12">
      <c r="B1000" s="21">
        <v>60778</v>
      </c>
      <c r="C1000" s="27" t="s">
        <v>203</v>
      </c>
      <c r="D1000" s="28" t="s">
        <v>203</v>
      </c>
      <c r="E1000" s="24">
        <v>83.073999999999998</v>
      </c>
      <c r="F1000" s="28" t="s">
        <v>203</v>
      </c>
      <c r="G1000" s="24">
        <v>25.956</v>
      </c>
      <c r="H1000" s="28">
        <v>20</v>
      </c>
      <c r="I1000" s="24">
        <v>333.84987474531084</v>
      </c>
      <c r="J1000" s="24">
        <v>1661.3675924948852</v>
      </c>
      <c r="K1000" s="24">
        <v>1974.3904589199442</v>
      </c>
      <c r="L1000" s="24">
        <v>7167.1435058501875</v>
      </c>
    </row>
    <row r="1001" spans="2:12">
      <c r="B1001" s="21">
        <v>85729</v>
      </c>
      <c r="C1001" s="27" t="s">
        <v>203</v>
      </c>
      <c r="D1001" s="28" t="s">
        <v>203</v>
      </c>
      <c r="E1001" s="24">
        <v>83.073999999999998</v>
      </c>
      <c r="F1001" s="28" t="s">
        <v>203</v>
      </c>
      <c r="G1001" s="24">
        <v>25.956</v>
      </c>
      <c r="H1001" s="28">
        <v>33.332999999999998</v>
      </c>
      <c r="I1001" s="24">
        <v>982.79525364589415</v>
      </c>
      <c r="J1001" s="24">
        <v>3639.1279663712012</v>
      </c>
      <c r="K1001" s="24">
        <v>7116.379469555689</v>
      </c>
      <c r="L1001" s="24">
        <v>4813.4554973947861</v>
      </c>
    </row>
    <row r="1002" spans="2:12">
      <c r="B1002" s="21">
        <v>16981</v>
      </c>
      <c r="C1002" s="27">
        <v>536.62823037719681</v>
      </c>
      <c r="D1002" s="28" t="s">
        <v>203</v>
      </c>
      <c r="E1002" s="24">
        <v>83.994</v>
      </c>
      <c r="F1002" s="28" t="s">
        <v>203</v>
      </c>
      <c r="G1002" s="24">
        <v>4.3339999999999996</v>
      </c>
      <c r="H1002" s="28">
        <v>27.273</v>
      </c>
      <c r="I1002" s="24">
        <v>419464.2734864282</v>
      </c>
      <c r="J1002" s="24">
        <v>252954.63114362641</v>
      </c>
      <c r="K1002" s="24">
        <v>509166.46808454546</v>
      </c>
      <c r="L1002" s="24">
        <v>19571249.216911662</v>
      </c>
    </row>
    <row r="1003" spans="2:12">
      <c r="B1003" s="21">
        <v>34068</v>
      </c>
      <c r="C1003" s="27" t="s">
        <v>203</v>
      </c>
      <c r="D1003" s="28" t="s">
        <v>203</v>
      </c>
      <c r="E1003" s="24">
        <v>91.612500000000011</v>
      </c>
      <c r="F1003" s="28" t="s">
        <v>203</v>
      </c>
      <c r="G1003" s="24">
        <v>0.35</v>
      </c>
      <c r="H1003" s="28">
        <v>21.825499999999998</v>
      </c>
      <c r="I1003" s="24">
        <v>25655.567579851184</v>
      </c>
      <c r="J1003" s="24">
        <v>16132.315645354329</v>
      </c>
      <c r="K1003" s="24">
        <v>202098.82104142028</v>
      </c>
      <c r="L1003" s="24">
        <v>62337.889771246795</v>
      </c>
    </row>
    <row r="1004" spans="2:12">
      <c r="B1004" s="21">
        <v>53690</v>
      </c>
      <c r="C1004" s="27">
        <v>0.71355524735202402</v>
      </c>
      <c r="D1004" s="28" t="s">
        <v>203</v>
      </c>
      <c r="E1004" s="24">
        <v>88.070999999999998</v>
      </c>
      <c r="F1004" s="28" t="s">
        <v>203</v>
      </c>
      <c r="G1004" s="24">
        <v>20.614000000000001</v>
      </c>
      <c r="H1004" s="28">
        <v>28.571000000000002</v>
      </c>
      <c r="I1004" s="24">
        <v>8788.5086469807065</v>
      </c>
      <c r="J1004" s="24">
        <v>14220.740353177434</v>
      </c>
      <c r="K1004" s="24">
        <v>165024.1639386148</v>
      </c>
      <c r="L1004" s="24">
        <v>1493119.5688890766</v>
      </c>
    </row>
    <row r="1005" spans="2:12">
      <c r="B1005" s="21">
        <v>47892</v>
      </c>
      <c r="C1005" s="27">
        <v>4.96133804042399</v>
      </c>
      <c r="D1005" s="28" t="s">
        <v>203</v>
      </c>
      <c r="E1005" s="24">
        <v>85.263000000000005</v>
      </c>
      <c r="F1005" s="28" t="s">
        <v>203</v>
      </c>
      <c r="G1005" s="24">
        <v>0.35</v>
      </c>
      <c r="H1005" s="28">
        <v>30.768999999999998</v>
      </c>
      <c r="I1005" s="24">
        <v>13714.715497192949</v>
      </c>
      <c r="J1005" s="24">
        <v>8999.4142823344446</v>
      </c>
      <c r="K1005" s="24">
        <v>203848.08939103357</v>
      </c>
      <c r="L1005" s="24">
        <v>40802.028581098268</v>
      </c>
    </row>
    <row r="1006" spans="2:12">
      <c r="B1006" s="21">
        <v>73743</v>
      </c>
      <c r="C1006" s="27">
        <v>12.427035684889391</v>
      </c>
      <c r="D1006" s="28" t="s">
        <v>203</v>
      </c>
      <c r="E1006" s="24">
        <v>85.997</v>
      </c>
      <c r="F1006" s="28" t="s">
        <v>203</v>
      </c>
      <c r="G1006" s="24">
        <v>4.3339999999999996</v>
      </c>
      <c r="H1006" s="28">
        <v>25</v>
      </c>
      <c r="I1006" s="24">
        <v>68031.054112181941</v>
      </c>
      <c r="J1006" s="24">
        <v>13816.136911042251</v>
      </c>
      <c r="K1006" s="24">
        <v>67654.171975568315</v>
      </c>
      <c r="L1006" s="24">
        <v>115019.79131107411</v>
      </c>
    </row>
    <row r="1007" spans="2:12">
      <c r="B1007" s="21">
        <v>87977</v>
      </c>
      <c r="C1007" s="27">
        <v>11.134599019868508</v>
      </c>
      <c r="D1007" s="28" t="s">
        <v>203</v>
      </c>
      <c r="E1007" s="24">
        <v>81.003</v>
      </c>
      <c r="F1007" s="28" t="s">
        <v>203</v>
      </c>
      <c r="G1007" s="24">
        <v>8.1</v>
      </c>
      <c r="H1007" s="28">
        <v>25</v>
      </c>
      <c r="I1007" s="24">
        <v>12855.989576384012</v>
      </c>
      <c r="J1007" s="24">
        <v>21780.962657526725</v>
      </c>
      <c r="K1007" s="24">
        <v>84459.694115741207</v>
      </c>
      <c r="L1007" s="24">
        <v>11608.657886332699</v>
      </c>
    </row>
    <row r="1008" spans="2:12">
      <c r="B1008" s="21">
        <v>81866</v>
      </c>
      <c r="C1008" s="27" t="s">
        <v>203</v>
      </c>
      <c r="D1008" s="28" t="s">
        <v>203</v>
      </c>
      <c r="E1008" s="24">
        <v>48.820999999999998</v>
      </c>
      <c r="F1008" s="28" t="s">
        <v>203</v>
      </c>
      <c r="G1008" s="24">
        <v>22.495000000000001</v>
      </c>
      <c r="H1008" s="28">
        <v>14.286</v>
      </c>
      <c r="I1008" s="24">
        <v>32.533796735857727</v>
      </c>
      <c r="J1008" s="24">
        <v>192.99108269866596</v>
      </c>
      <c r="K1008" s="24">
        <v>820.05360224033438</v>
      </c>
      <c r="L1008" s="24">
        <v>1971.0039212253967</v>
      </c>
    </row>
    <row r="1009" spans="2:12">
      <c r="B1009" s="21">
        <v>84330</v>
      </c>
      <c r="C1009" s="27">
        <v>1.0927264854999931E-2</v>
      </c>
      <c r="D1009" s="28" t="s">
        <v>203</v>
      </c>
      <c r="E1009" s="24">
        <v>83.073999999999998</v>
      </c>
      <c r="F1009" s="28" t="s">
        <v>203</v>
      </c>
      <c r="G1009" s="24">
        <v>25.956</v>
      </c>
      <c r="H1009" s="28">
        <v>28.571000000000002</v>
      </c>
      <c r="I1009" s="24">
        <v>3203.2746057267968</v>
      </c>
      <c r="J1009" s="24">
        <v>4354.4527712587533</v>
      </c>
      <c r="K1009" s="24">
        <v>47404.56228383274</v>
      </c>
      <c r="L1009" s="24">
        <v>20676.481016340094</v>
      </c>
    </row>
    <row r="1010" spans="2:12">
      <c r="B1010" s="21">
        <v>73310</v>
      </c>
      <c r="C1010" s="27" t="s">
        <v>203</v>
      </c>
      <c r="D1010" s="28" t="s">
        <v>203</v>
      </c>
      <c r="E1010" s="24">
        <v>81.003</v>
      </c>
      <c r="F1010" s="28" t="s">
        <v>203</v>
      </c>
      <c r="G1010" s="24">
        <v>8.1</v>
      </c>
      <c r="H1010" s="28">
        <v>25</v>
      </c>
      <c r="I1010" s="24">
        <v>8929.567710077994</v>
      </c>
      <c r="J1010" s="24">
        <v>5357.1890878838367</v>
      </c>
      <c r="K1010" s="24">
        <v>26290.994907486234</v>
      </c>
      <c r="L1010" s="24">
        <v>1643.9412961136843</v>
      </c>
    </row>
    <row r="1011" spans="2:12">
      <c r="B1011" s="21">
        <v>99975</v>
      </c>
      <c r="C1011" s="27" t="s">
        <v>203</v>
      </c>
      <c r="D1011" s="28" t="s">
        <v>203</v>
      </c>
      <c r="E1011" s="24">
        <v>81.003</v>
      </c>
      <c r="F1011" s="28" t="s">
        <v>203</v>
      </c>
      <c r="G1011" s="24">
        <v>8.1</v>
      </c>
      <c r="H1011" s="28">
        <v>25</v>
      </c>
      <c r="I1011" s="24">
        <v>667.28387504072884</v>
      </c>
      <c r="J1011" s="24">
        <v>400.32910998082468</v>
      </c>
      <c r="K1011" s="24">
        <v>1964.6591559794836</v>
      </c>
      <c r="L1011" s="24">
        <v>122.84755029878554</v>
      </c>
    </row>
    <row r="1012" spans="2:12">
      <c r="B1012" s="21">
        <v>73271</v>
      </c>
      <c r="C1012" s="27" t="s">
        <v>203</v>
      </c>
      <c r="D1012" s="28" t="s">
        <v>203</v>
      </c>
      <c r="E1012" s="24">
        <v>81.003</v>
      </c>
      <c r="F1012" s="28" t="s">
        <v>203</v>
      </c>
      <c r="G1012" s="24">
        <v>8.1</v>
      </c>
      <c r="H1012" s="28">
        <v>25</v>
      </c>
      <c r="I1012" s="24">
        <v>2879.4763930111458</v>
      </c>
      <c r="J1012" s="24">
        <v>1727.507983846587</v>
      </c>
      <c r="K1012" s="24">
        <v>8477.9355107461997</v>
      </c>
      <c r="L1012" s="24">
        <v>530.11414520246171</v>
      </c>
    </row>
    <row r="1013" spans="2:12">
      <c r="B1013" s="21">
        <v>56175</v>
      </c>
      <c r="C1013" s="27" t="s">
        <v>203</v>
      </c>
      <c r="D1013" s="28" t="s">
        <v>203</v>
      </c>
      <c r="E1013" s="24">
        <v>77.585999999999999</v>
      </c>
      <c r="F1013" s="28" t="s">
        <v>203</v>
      </c>
      <c r="G1013" s="24">
        <v>18.96</v>
      </c>
      <c r="H1013" s="28">
        <v>37.5</v>
      </c>
      <c r="I1013" s="24">
        <v>1047.9170603826283</v>
      </c>
      <c r="J1013" s="24">
        <v>781.05380213776084</v>
      </c>
      <c r="K1013" s="24">
        <v>3969.9046350792332</v>
      </c>
      <c r="L1013" s="24">
        <v>5253.3887438841448</v>
      </c>
    </row>
    <row r="1014" spans="2:12">
      <c r="B1014" s="21">
        <v>104280</v>
      </c>
      <c r="C1014" s="27" t="s">
        <v>203</v>
      </c>
      <c r="D1014" s="28" t="s">
        <v>203</v>
      </c>
      <c r="E1014" s="24">
        <v>73.858999999999995</v>
      </c>
      <c r="F1014" s="28" t="s">
        <v>203</v>
      </c>
      <c r="G1014" s="24" t="s">
        <v>203</v>
      </c>
      <c r="H1014" s="28">
        <v>20</v>
      </c>
      <c r="I1014" s="24">
        <v>3992109.6245139376</v>
      </c>
      <c r="J1014" s="24">
        <v>415.97375075399003</v>
      </c>
      <c r="K1014" s="24">
        <v>193445.26437529412</v>
      </c>
      <c r="L1014" s="24">
        <v>26236.44571476545</v>
      </c>
    </row>
    <row r="1015" spans="2:12">
      <c r="B1015" s="21">
        <v>81715</v>
      </c>
      <c r="C1015" s="27" t="s">
        <v>203</v>
      </c>
      <c r="D1015" s="28" t="s">
        <v>203</v>
      </c>
      <c r="E1015" s="24">
        <v>83.073999999999998</v>
      </c>
      <c r="F1015" s="28" t="s">
        <v>203</v>
      </c>
      <c r="G1015" s="24">
        <v>25.956</v>
      </c>
      <c r="H1015" s="28">
        <v>26.4955</v>
      </c>
      <c r="I1015" s="24">
        <v>33934.993490725239</v>
      </c>
      <c r="J1015" s="24">
        <v>30107.139934906969</v>
      </c>
      <c r="K1015" s="24">
        <v>92209.300935015257</v>
      </c>
      <c r="L1015" s="24">
        <v>66827.454883120881</v>
      </c>
    </row>
    <row r="1016" spans="2:12">
      <c r="B1016" s="21">
        <v>96370</v>
      </c>
      <c r="C1016" s="27" t="s">
        <v>203</v>
      </c>
      <c r="D1016" s="28" t="s">
        <v>203</v>
      </c>
      <c r="E1016" s="24">
        <v>88.070999999999998</v>
      </c>
      <c r="F1016" s="28" t="s">
        <v>203</v>
      </c>
      <c r="G1016" s="24">
        <v>20.614000000000001</v>
      </c>
      <c r="H1016" s="28">
        <v>24.038499999999999</v>
      </c>
      <c r="I1016" s="24">
        <v>37728.633429231399</v>
      </c>
      <c r="J1016" s="24">
        <v>31845.314646699448</v>
      </c>
      <c r="K1016" s="24">
        <v>109870.21365625355</v>
      </c>
      <c r="L1016" s="24">
        <v>1579133.7094769017</v>
      </c>
    </row>
    <row r="1017" spans="2:12">
      <c r="B1017" s="21">
        <v>110329</v>
      </c>
      <c r="C1017" s="27" t="s">
        <v>203</v>
      </c>
      <c r="D1017" s="28" t="s">
        <v>203</v>
      </c>
      <c r="E1017" s="24">
        <v>65.855999999999995</v>
      </c>
      <c r="F1017" s="28" t="s">
        <v>203</v>
      </c>
      <c r="G1017" s="24">
        <v>23.33</v>
      </c>
      <c r="H1017" s="28">
        <v>25</v>
      </c>
      <c r="I1017" s="24">
        <v>79.986221983655085</v>
      </c>
      <c r="J1017" s="24">
        <v>1119.9434961598392</v>
      </c>
      <c r="K1017" s="24">
        <v>6202.5608981206169</v>
      </c>
      <c r="L1017" s="24">
        <v>696.54755288995739</v>
      </c>
    </row>
    <row r="1018" spans="2:12">
      <c r="B1018" s="21">
        <v>80375</v>
      </c>
      <c r="C1018" s="27" t="s">
        <v>203</v>
      </c>
      <c r="D1018" s="28" t="s">
        <v>203</v>
      </c>
      <c r="E1018" s="24">
        <v>81.003</v>
      </c>
      <c r="F1018" s="28" t="s">
        <v>203</v>
      </c>
      <c r="G1018" s="24">
        <v>8.1</v>
      </c>
      <c r="H1018" s="28">
        <v>25</v>
      </c>
      <c r="I1018" s="24">
        <v>23432.23603289427</v>
      </c>
      <c r="J1018" s="24">
        <v>14057.894318720968</v>
      </c>
      <c r="K1018" s="24">
        <v>68990.663178078728</v>
      </c>
      <c r="L1018" s="24">
        <v>4313.8953335089864</v>
      </c>
    </row>
    <row r="1019" spans="2:12">
      <c r="B1019" s="21">
        <v>83292</v>
      </c>
      <c r="C1019" s="27" t="s">
        <v>203</v>
      </c>
      <c r="D1019" s="28" t="s">
        <v>203</v>
      </c>
      <c r="E1019" s="24">
        <v>81.003</v>
      </c>
      <c r="F1019" s="28" t="s">
        <v>203</v>
      </c>
      <c r="G1019" s="24">
        <v>8.1</v>
      </c>
      <c r="H1019" s="28">
        <v>25</v>
      </c>
      <c r="I1019" s="24">
        <v>7706.8717667711308</v>
      </c>
      <c r="J1019" s="24">
        <v>4623.6470421820359</v>
      </c>
      <c r="K1019" s="24">
        <v>22691.056605590089</v>
      </c>
      <c r="L1019" s="24">
        <v>1418.8418938745056</v>
      </c>
    </row>
    <row r="1020" spans="2:12">
      <c r="B1020" s="21">
        <v>50472</v>
      </c>
      <c r="C1020" s="27">
        <v>0.63050566440090583</v>
      </c>
      <c r="D1020" s="28" t="s">
        <v>203</v>
      </c>
      <c r="E1020" s="24">
        <v>88.070999999999998</v>
      </c>
      <c r="F1020" s="28" t="s">
        <v>203</v>
      </c>
      <c r="G1020" s="24">
        <v>20.614000000000001</v>
      </c>
      <c r="H1020" s="28">
        <v>26.785499999999999</v>
      </c>
      <c r="I1020" s="24">
        <v>12758.891577837505</v>
      </c>
      <c r="J1020" s="24">
        <v>15421.764387888403</v>
      </c>
      <c r="K1020" s="24">
        <v>304184.93595703709</v>
      </c>
      <c r="L1020" s="24">
        <v>5375176.8847827576</v>
      </c>
    </row>
    <row r="1021" spans="2:12">
      <c r="B1021" s="21">
        <v>90133</v>
      </c>
      <c r="C1021" s="27" t="s">
        <v>203</v>
      </c>
      <c r="D1021" s="28" t="s">
        <v>203</v>
      </c>
      <c r="E1021" s="24">
        <v>88.070999999999998</v>
      </c>
      <c r="F1021" s="28" t="s">
        <v>203</v>
      </c>
      <c r="G1021" s="24">
        <v>20.614000000000001</v>
      </c>
      <c r="H1021" s="28">
        <v>26.111000000000001</v>
      </c>
      <c r="I1021" s="24">
        <v>7025.2050963268803</v>
      </c>
      <c r="J1021" s="24">
        <v>6707.3777620375922</v>
      </c>
      <c r="K1021" s="24">
        <v>22212.230065369011</v>
      </c>
      <c r="L1021" s="24">
        <v>14735.672297304791</v>
      </c>
    </row>
    <row r="1022" spans="2:12">
      <c r="B1022" s="21">
        <v>42596</v>
      </c>
      <c r="C1022" s="27">
        <v>9.1663969576826609</v>
      </c>
      <c r="D1022" s="28" t="s">
        <v>203</v>
      </c>
      <c r="E1022" s="24">
        <v>85.263000000000005</v>
      </c>
      <c r="F1022" s="28" t="s">
        <v>203</v>
      </c>
      <c r="G1022" s="24">
        <v>0.35</v>
      </c>
      <c r="H1022" s="28">
        <v>30.951999999999998</v>
      </c>
      <c r="I1022" s="24">
        <v>9375.0372348102173</v>
      </c>
      <c r="J1022" s="24">
        <v>6899.2110455697639</v>
      </c>
      <c r="K1022" s="24">
        <v>89196.302069315527</v>
      </c>
      <c r="L1022" s="24">
        <v>73041.191721634823</v>
      </c>
    </row>
    <row r="1023" spans="2:12">
      <c r="B1023" s="21">
        <v>85827</v>
      </c>
      <c r="C1023" s="27" t="s">
        <v>203</v>
      </c>
      <c r="D1023" s="28" t="s">
        <v>203</v>
      </c>
      <c r="E1023" s="24">
        <v>69.674999999999997</v>
      </c>
      <c r="F1023" s="28" t="s">
        <v>203</v>
      </c>
      <c r="G1023" s="24">
        <v>16.422000000000001</v>
      </c>
      <c r="H1023" s="28">
        <v>25</v>
      </c>
      <c r="I1023" s="24">
        <v>259.78507382664657</v>
      </c>
      <c r="J1023" s="24">
        <v>334.65809138945605</v>
      </c>
      <c r="K1023" s="24">
        <v>2248.9452856991638</v>
      </c>
      <c r="L1023" s="24">
        <v>4664.7523232674121</v>
      </c>
    </row>
    <row r="1024" spans="2:12">
      <c r="B1024" s="21">
        <v>71486</v>
      </c>
      <c r="C1024" s="27" t="s">
        <v>203</v>
      </c>
      <c r="D1024" s="28" t="s">
        <v>203</v>
      </c>
      <c r="E1024" s="24">
        <v>83.073999999999998</v>
      </c>
      <c r="F1024" s="28" t="s">
        <v>203</v>
      </c>
      <c r="G1024" s="24">
        <v>25.956</v>
      </c>
      <c r="H1024" s="28">
        <v>27.922000000000001</v>
      </c>
      <c r="I1024" s="24">
        <v>386.28494935354132</v>
      </c>
      <c r="J1024" s="24">
        <v>185.55800906003401</v>
      </c>
      <c r="K1024" s="24">
        <v>1295.158204480651</v>
      </c>
      <c r="L1024" s="24">
        <v>98.06092259986778</v>
      </c>
    </row>
    <row r="1025" spans="2:12">
      <c r="B1025" s="21">
        <v>99183</v>
      </c>
      <c r="C1025" s="27" t="s">
        <v>203</v>
      </c>
      <c r="D1025" s="28" t="s">
        <v>203</v>
      </c>
      <c r="E1025" s="24">
        <v>88.070999999999998</v>
      </c>
      <c r="F1025" s="28" t="s">
        <v>203</v>
      </c>
      <c r="G1025" s="24">
        <v>20.614000000000001</v>
      </c>
      <c r="H1025" s="28">
        <v>25</v>
      </c>
      <c r="I1025" s="24">
        <v>10824.244249054964</v>
      </c>
      <c r="J1025" s="24">
        <v>12518.329498066678</v>
      </c>
      <c r="K1025" s="24">
        <v>37174.278564703862</v>
      </c>
      <c r="L1025" s="24">
        <v>52181.337107629181</v>
      </c>
    </row>
    <row r="1026" spans="2:12">
      <c r="B1026" s="21">
        <v>88755</v>
      </c>
      <c r="C1026" s="27" t="s">
        <v>203</v>
      </c>
      <c r="D1026" s="28" t="s">
        <v>203</v>
      </c>
      <c r="E1026" s="24">
        <v>88.070999999999998</v>
      </c>
      <c r="F1026" s="28" t="s">
        <v>203</v>
      </c>
      <c r="G1026" s="24">
        <v>20.614000000000001</v>
      </c>
      <c r="H1026" s="28">
        <v>25</v>
      </c>
      <c r="I1026" s="24">
        <v>10824.244249054964</v>
      </c>
      <c r="J1026" s="24">
        <v>12518.329498066678</v>
      </c>
      <c r="K1026" s="24">
        <v>37174.278564703862</v>
      </c>
      <c r="L1026" s="24">
        <v>52181.337107629181</v>
      </c>
    </row>
    <row r="1027" spans="2:12">
      <c r="B1027" s="21">
        <v>111206</v>
      </c>
      <c r="C1027" s="27" t="s">
        <v>203</v>
      </c>
      <c r="D1027" s="28" t="s">
        <v>203</v>
      </c>
      <c r="E1027" s="24">
        <v>84.17</v>
      </c>
      <c r="F1027" s="28" t="s">
        <v>203</v>
      </c>
      <c r="G1027" s="24">
        <v>39.606000000000002</v>
      </c>
      <c r="H1027" s="28">
        <v>14.286</v>
      </c>
      <c r="I1027" s="24" t="s">
        <v>203</v>
      </c>
      <c r="J1027" s="24" t="s">
        <v>203</v>
      </c>
      <c r="K1027" s="24" t="s">
        <v>203</v>
      </c>
      <c r="L1027" s="24" t="s">
        <v>203</v>
      </c>
    </row>
    <row r="1028" spans="2:12">
      <c r="B1028" s="21">
        <v>58112</v>
      </c>
      <c r="C1028" s="27" t="s">
        <v>203</v>
      </c>
      <c r="D1028" s="28" t="s">
        <v>203</v>
      </c>
      <c r="E1028" s="24">
        <v>48.820999999999998</v>
      </c>
      <c r="F1028" s="28" t="s">
        <v>203</v>
      </c>
      <c r="G1028" s="24">
        <v>22.495000000000001</v>
      </c>
      <c r="H1028" s="28">
        <v>14.286</v>
      </c>
      <c r="I1028" s="24">
        <v>86.245475414091146</v>
      </c>
      <c r="J1028" s="24">
        <v>511.6097519500841</v>
      </c>
      <c r="K1028" s="24">
        <v>2173.9212722228563</v>
      </c>
      <c r="L1028" s="24">
        <v>5225.0332664605467</v>
      </c>
    </row>
    <row r="1029" spans="2:12">
      <c r="B1029" s="21">
        <v>97425</v>
      </c>
      <c r="C1029" s="27" t="s">
        <v>203</v>
      </c>
      <c r="D1029" s="28" t="s">
        <v>203</v>
      </c>
      <c r="E1029" s="24">
        <v>48.820999999999998</v>
      </c>
      <c r="F1029" s="28" t="s">
        <v>203</v>
      </c>
      <c r="G1029" s="24">
        <v>22.495000000000001</v>
      </c>
      <c r="H1029" s="28">
        <v>14.286</v>
      </c>
      <c r="I1029" s="24">
        <v>78.721456074580601</v>
      </c>
      <c r="J1029" s="24">
        <v>466.97713036068876</v>
      </c>
      <c r="K1029" s="24">
        <v>1984.2692862346642</v>
      </c>
      <c r="L1029" s="24">
        <v>4769.2035413917229</v>
      </c>
    </row>
    <row r="1030" spans="2:12">
      <c r="B1030" s="21">
        <v>87922</v>
      </c>
      <c r="C1030" s="27" t="s">
        <v>203</v>
      </c>
      <c r="D1030" s="28" t="s">
        <v>203</v>
      </c>
      <c r="E1030" s="24">
        <v>58.222999999999999</v>
      </c>
      <c r="F1030" s="28" t="s">
        <v>203</v>
      </c>
      <c r="G1030" s="24">
        <v>12.744999999999999</v>
      </c>
      <c r="H1030" s="28">
        <v>28.571000000000002</v>
      </c>
      <c r="I1030" s="24">
        <v>275.18027532621085</v>
      </c>
      <c r="J1030" s="24">
        <v>354.49043807747034</v>
      </c>
      <c r="K1030" s="24">
        <v>2382.219100691776</v>
      </c>
      <c r="L1030" s="24">
        <v>4941.200649566842</v>
      </c>
    </row>
    <row r="1031" spans="2:12">
      <c r="B1031" s="21">
        <v>94646</v>
      </c>
      <c r="C1031" s="27">
        <v>0.18226565241185141</v>
      </c>
      <c r="D1031" s="28" t="s">
        <v>203</v>
      </c>
      <c r="E1031" s="24">
        <v>88.070999999999998</v>
      </c>
      <c r="F1031" s="28" t="s">
        <v>203</v>
      </c>
      <c r="G1031" s="24">
        <v>20.614000000000001</v>
      </c>
      <c r="H1031" s="28">
        <v>28.571000000000002</v>
      </c>
      <c r="I1031" s="24">
        <v>2244.8762982453209</v>
      </c>
      <c r="J1031" s="24">
        <v>3632.4482622334613</v>
      </c>
      <c r="K1031" s="24">
        <v>42152.639218352226</v>
      </c>
      <c r="L1031" s="24">
        <v>381392.20945033658</v>
      </c>
    </row>
    <row r="1032" spans="2:12">
      <c r="B1032" s="21">
        <v>74138</v>
      </c>
      <c r="C1032" s="27">
        <v>0.18226637566807194</v>
      </c>
      <c r="D1032" s="28" t="s">
        <v>203</v>
      </c>
      <c r="E1032" s="24">
        <v>88.070999999999998</v>
      </c>
      <c r="F1032" s="28" t="s">
        <v>203</v>
      </c>
      <c r="G1032" s="24">
        <v>20.614000000000001</v>
      </c>
      <c r="H1032" s="28">
        <v>28.571000000000002</v>
      </c>
      <c r="I1032" s="24">
        <v>2244.8852062360779</v>
      </c>
      <c r="J1032" s="24">
        <v>3632.462676308558</v>
      </c>
      <c r="K1032" s="24">
        <v>42152.806486063513</v>
      </c>
      <c r="L1032" s="24">
        <v>381393.72286926274</v>
      </c>
    </row>
    <row r="1033" spans="2:12">
      <c r="B1033" s="21">
        <v>92535</v>
      </c>
      <c r="C1033" s="27" t="s">
        <v>203</v>
      </c>
      <c r="D1033" s="28" t="s">
        <v>203</v>
      </c>
      <c r="E1033" s="24">
        <v>71.995000000000005</v>
      </c>
      <c r="F1033" s="28" t="s">
        <v>203</v>
      </c>
      <c r="G1033" s="24">
        <v>19.86</v>
      </c>
      <c r="H1033" s="28">
        <v>23.636499999999998</v>
      </c>
      <c r="I1033" s="24">
        <v>6451.9100407550968</v>
      </c>
      <c r="J1033" s="24">
        <v>3604.8240066516341</v>
      </c>
      <c r="K1033" s="24">
        <v>24310.19308751485</v>
      </c>
      <c r="L1033" s="24">
        <v>2532.0908503083274</v>
      </c>
    </row>
    <row r="1034" spans="2:12">
      <c r="B1034" s="21">
        <v>85712</v>
      </c>
      <c r="C1034" s="27" t="s">
        <v>203</v>
      </c>
      <c r="D1034" s="28" t="s">
        <v>203</v>
      </c>
      <c r="E1034" s="24">
        <v>88.070999999999998</v>
      </c>
      <c r="F1034" s="28" t="s">
        <v>203</v>
      </c>
      <c r="G1034" s="24">
        <v>20.614000000000001</v>
      </c>
      <c r="H1034" s="28">
        <v>33.332999999999998</v>
      </c>
      <c r="I1034" s="24">
        <v>891.78876438472469</v>
      </c>
      <c r="J1034" s="24">
        <v>1164.1318018200463</v>
      </c>
      <c r="K1034" s="24">
        <v>5515.9756058571211</v>
      </c>
      <c r="L1034" s="24">
        <v>16342.800546796911</v>
      </c>
    </row>
    <row r="1035" spans="2:12">
      <c r="B1035" s="21">
        <v>57112</v>
      </c>
      <c r="C1035" s="27">
        <v>5.8244824051420405</v>
      </c>
      <c r="D1035" s="28" t="s">
        <v>203</v>
      </c>
      <c r="E1035" s="24">
        <v>88.070999999999998</v>
      </c>
      <c r="F1035" s="28" t="s">
        <v>203</v>
      </c>
      <c r="G1035" s="24">
        <v>20.614000000000001</v>
      </c>
      <c r="H1035" s="28">
        <v>28.571000000000002</v>
      </c>
      <c r="I1035" s="24">
        <v>124603.51039828078</v>
      </c>
      <c r="J1035" s="24">
        <v>130958.78603290509</v>
      </c>
      <c r="K1035" s="24">
        <v>846843.39066905633</v>
      </c>
      <c r="L1035" s="24">
        <v>5956637.274774624</v>
      </c>
    </row>
    <row r="1036" spans="2:12">
      <c r="B1036" s="21">
        <v>95991</v>
      </c>
      <c r="C1036" s="27">
        <v>49.854232620699143</v>
      </c>
      <c r="D1036" s="28" t="s">
        <v>203</v>
      </c>
      <c r="E1036" s="24">
        <v>81.003</v>
      </c>
      <c r="F1036" s="28" t="s">
        <v>203</v>
      </c>
      <c r="G1036" s="24">
        <v>8.1</v>
      </c>
      <c r="H1036" s="28">
        <v>25</v>
      </c>
      <c r="I1036" s="24">
        <v>57561.61436677412</v>
      </c>
      <c r="J1036" s="24">
        <v>97522.432293562961</v>
      </c>
      <c r="K1036" s="24">
        <v>378161.19197519007</v>
      </c>
      <c r="L1036" s="24">
        <v>51976.791409070298</v>
      </c>
    </row>
    <row r="1037" spans="2:12">
      <c r="B1037" s="21">
        <v>67007</v>
      </c>
      <c r="C1037" s="27" t="s">
        <v>203</v>
      </c>
      <c r="D1037" s="28" t="s">
        <v>203</v>
      </c>
      <c r="E1037" s="24">
        <v>48.508000000000003</v>
      </c>
      <c r="F1037" s="28" t="s">
        <v>203</v>
      </c>
      <c r="G1037" s="24">
        <v>22.495000000000001</v>
      </c>
      <c r="H1037" s="28">
        <v>28.571000000000002</v>
      </c>
      <c r="I1037" s="24">
        <v>18.200129668327399</v>
      </c>
      <c r="J1037" s="24">
        <v>99.136488841781215</v>
      </c>
      <c r="K1037" s="24">
        <v>1394.1140865786692</v>
      </c>
      <c r="L1037" s="24">
        <v>158.49285087277957</v>
      </c>
    </row>
    <row r="1038" spans="2:12">
      <c r="B1038" s="21">
        <v>11823</v>
      </c>
      <c r="C1038" s="27" t="s">
        <v>203</v>
      </c>
      <c r="D1038" s="28" t="s">
        <v>203</v>
      </c>
      <c r="E1038" s="24">
        <v>83.073999999999998</v>
      </c>
      <c r="F1038" s="28" t="s">
        <v>203</v>
      </c>
      <c r="G1038" s="24">
        <v>25.956</v>
      </c>
      <c r="H1038" s="28">
        <v>40</v>
      </c>
      <c r="I1038" s="24">
        <v>60069.744252309509</v>
      </c>
      <c r="J1038" s="24">
        <v>177049.15324244829</v>
      </c>
      <c r="K1038" s="24">
        <v>365654.22266306559</v>
      </c>
      <c r="L1038" s="24">
        <v>78018.406461590188</v>
      </c>
    </row>
    <row r="1039" spans="2:12">
      <c r="B1039" s="21">
        <v>91517</v>
      </c>
      <c r="C1039" s="27" t="s">
        <v>203</v>
      </c>
      <c r="D1039" s="28" t="s">
        <v>203</v>
      </c>
      <c r="E1039" s="24">
        <v>88.070999999999998</v>
      </c>
      <c r="F1039" s="28" t="s">
        <v>203</v>
      </c>
      <c r="G1039" s="24">
        <v>20.614000000000001</v>
      </c>
      <c r="H1039" s="28">
        <v>25</v>
      </c>
      <c r="I1039" s="24">
        <v>6483.8350903271385</v>
      </c>
      <c r="J1039" s="24">
        <v>7498.6098063085101</v>
      </c>
      <c r="K1039" s="24">
        <v>22267.78020428232</v>
      </c>
      <c r="L1039" s="24">
        <v>31257.164640217248</v>
      </c>
    </row>
    <row r="1040" spans="2:12">
      <c r="B1040" s="21">
        <v>22123</v>
      </c>
      <c r="C1040" s="27" t="s">
        <v>203</v>
      </c>
      <c r="D1040" s="28" t="s">
        <v>203</v>
      </c>
      <c r="E1040" s="24">
        <v>83.073999999999998</v>
      </c>
      <c r="F1040" s="28" t="s">
        <v>203</v>
      </c>
      <c r="G1040" s="24">
        <v>25.956</v>
      </c>
      <c r="H1040" s="28">
        <v>40</v>
      </c>
      <c r="I1040" s="24">
        <v>97379.643779447608</v>
      </c>
      <c r="J1040" s="24">
        <v>287016.09585327271</v>
      </c>
      <c r="K1040" s="24">
        <v>592765.59926441091</v>
      </c>
      <c r="L1040" s="24">
        <v>126476.39379915802</v>
      </c>
    </row>
    <row r="1041" spans="2:12">
      <c r="B1041" s="21">
        <v>80922</v>
      </c>
      <c r="C1041" s="27" t="s">
        <v>203</v>
      </c>
      <c r="D1041" s="28" t="s">
        <v>203</v>
      </c>
      <c r="E1041" s="24">
        <v>81.003</v>
      </c>
      <c r="F1041" s="28" t="s">
        <v>203</v>
      </c>
      <c r="G1041" s="24">
        <v>8.1</v>
      </c>
      <c r="H1041" s="28">
        <v>32.291499999999999</v>
      </c>
      <c r="I1041" s="24">
        <v>26260.509971275911</v>
      </c>
      <c r="J1041" s="24">
        <v>52264.309937380778</v>
      </c>
      <c r="K1041" s="24">
        <v>116235.69746505852</v>
      </c>
      <c r="L1041" s="24">
        <v>862.61599773953333</v>
      </c>
    </row>
    <row r="1042" spans="2:12">
      <c r="B1042" s="21">
        <v>91772</v>
      </c>
      <c r="C1042" s="27">
        <v>0.42753498266929735</v>
      </c>
      <c r="D1042" s="28" t="s">
        <v>203</v>
      </c>
      <c r="E1042" s="24">
        <v>88.070999999999998</v>
      </c>
      <c r="F1042" s="28" t="s">
        <v>203</v>
      </c>
      <c r="G1042" s="24">
        <v>20.614000000000001</v>
      </c>
      <c r="H1042" s="28">
        <v>25</v>
      </c>
      <c r="I1042" s="24">
        <v>5777.1870499540246</v>
      </c>
      <c r="J1042" s="24">
        <v>5338.6628986761325</v>
      </c>
      <c r="K1042" s="24">
        <v>47180.308621851866</v>
      </c>
      <c r="L1042" s="24">
        <v>840861.76275579177</v>
      </c>
    </row>
    <row r="1043" spans="2:12">
      <c r="B1043" s="21">
        <v>58175</v>
      </c>
      <c r="C1043" s="27" t="s">
        <v>203</v>
      </c>
      <c r="D1043" s="28" t="s">
        <v>203</v>
      </c>
      <c r="E1043" s="24">
        <v>50.787000000000006</v>
      </c>
      <c r="F1043" s="28" t="s">
        <v>203</v>
      </c>
      <c r="G1043" s="24">
        <v>16.167000000000002</v>
      </c>
      <c r="H1043" s="28">
        <v>35.416499999999999</v>
      </c>
      <c r="I1043" s="24">
        <v>1140.837124614754</v>
      </c>
      <c r="J1043" s="24">
        <v>3544.6128260069377</v>
      </c>
      <c r="K1043" s="24">
        <v>9553.4708612092709</v>
      </c>
      <c r="L1043" s="24">
        <v>26660.876835967483</v>
      </c>
    </row>
    <row r="1044" spans="2:12">
      <c r="B1044" s="21">
        <v>79100</v>
      </c>
      <c r="C1044" s="27">
        <v>5.1390216306605181</v>
      </c>
      <c r="D1044" s="28" t="s">
        <v>203</v>
      </c>
      <c r="E1044" s="24">
        <v>85.263000000000005</v>
      </c>
      <c r="F1044" s="28" t="s">
        <v>203</v>
      </c>
      <c r="G1044" s="24">
        <v>0.35</v>
      </c>
      <c r="H1044" s="28">
        <v>30.951999999999998</v>
      </c>
      <c r="I1044" s="24">
        <v>5255.9930974358967</v>
      </c>
      <c r="J1044" s="24">
        <v>3867.9532384814306</v>
      </c>
      <c r="K1044" s="24">
        <v>50006.750506801589</v>
      </c>
      <c r="L1044" s="24">
        <v>40949.597308471501</v>
      </c>
    </row>
    <row r="1045" spans="2:12">
      <c r="B1045" s="21">
        <v>56744</v>
      </c>
      <c r="C1045" s="27">
        <v>5.0543682572754003</v>
      </c>
      <c r="D1045" s="28" t="s">
        <v>203</v>
      </c>
      <c r="E1045" s="24">
        <v>85.263000000000005</v>
      </c>
      <c r="F1045" s="28" t="s">
        <v>203</v>
      </c>
      <c r="G1045" s="24">
        <v>0.35</v>
      </c>
      <c r="H1045" s="28">
        <v>30.951999999999998</v>
      </c>
      <c r="I1045" s="24">
        <v>5169.4128924544184</v>
      </c>
      <c r="J1045" s="24">
        <v>3804.237746843919</v>
      </c>
      <c r="K1045" s="24">
        <v>49183.006139357742</v>
      </c>
      <c r="L1045" s="24">
        <v>40275.048376775587</v>
      </c>
    </row>
    <row r="1046" spans="2:12">
      <c r="B1046" s="21">
        <v>81293</v>
      </c>
      <c r="C1046" s="27" t="s">
        <v>203</v>
      </c>
      <c r="D1046" s="28" t="s">
        <v>203</v>
      </c>
      <c r="E1046" s="24">
        <v>71.206000000000003</v>
      </c>
      <c r="F1046" s="28" t="s">
        <v>203</v>
      </c>
      <c r="G1046" s="24">
        <v>26.422999999999998</v>
      </c>
      <c r="H1046" s="28">
        <v>31.666499999999999</v>
      </c>
      <c r="I1046" s="24">
        <v>3783.0582921910782</v>
      </c>
      <c r="J1046" s="24">
        <v>2940.5818806940169</v>
      </c>
      <c r="K1046" s="24">
        <v>12679.012596579911</v>
      </c>
      <c r="L1046" s="24">
        <v>747.30294850190933</v>
      </c>
    </row>
    <row r="1047" spans="2:12">
      <c r="B1047" s="21">
        <v>94510</v>
      </c>
      <c r="C1047" s="27">
        <v>4.6094093520860238</v>
      </c>
      <c r="D1047" s="28" t="s">
        <v>203</v>
      </c>
      <c r="E1047" s="24">
        <v>71.206000000000003</v>
      </c>
      <c r="F1047" s="28" t="s">
        <v>203</v>
      </c>
      <c r="G1047" s="24">
        <v>26.422999999999998</v>
      </c>
      <c r="H1047" s="28">
        <v>36.606999999999999</v>
      </c>
      <c r="I1047" s="24">
        <v>6091.4537114425939</v>
      </c>
      <c r="J1047" s="24">
        <v>5127.9979095754225</v>
      </c>
      <c r="K1047" s="24">
        <v>36757.222128493318</v>
      </c>
      <c r="L1047" s="24">
        <v>4805.7151925883181</v>
      </c>
    </row>
    <row r="1048" spans="2:12">
      <c r="B1048" s="21">
        <v>58017</v>
      </c>
      <c r="C1048" s="27" t="s">
        <v>203</v>
      </c>
      <c r="D1048" s="28" t="s">
        <v>203</v>
      </c>
      <c r="E1048" s="24">
        <v>81.003</v>
      </c>
      <c r="F1048" s="28" t="s">
        <v>203</v>
      </c>
      <c r="G1048" s="24">
        <v>8.1</v>
      </c>
      <c r="H1048" s="28">
        <v>25</v>
      </c>
      <c r="I1048" s="24">
        <v>1689.4063935613231</v>
      </c>
      <c r="J1048" s="24">
        <v>1013.5394893051164</v>
      </c>
      <c r="K1048" s="24">
        <v>4974.05656487345</v>
      </c>
      <c r="L1048" s="24">
        <v>311.0212080210195</v>
      </c>
    </row>
    <row r="1049" spans="2:12">
      <c r="B1049" s="21">
        <v>92412</v>
      </c>
      <c r="C1049" s="27" t="s">
        <v>203</v>
      </c>
      <c r="D1049" s="28" t="s">
        <v>203</v>
      </c>
      <c r="E1049" s="24">
        <v>81.003</v>
      </c>
      <c r="F1049" s="28" t="s">
        <v>203</v>
      </c>
      <c r="G1049" s="24">
        <v>8.1</v>
      </c>
      <c r="H1049" s="28">
        <v>25</v>
      </c>
      <c r="I1049" s="24">
        <v>17942.931336742146</v>
      </c>
      <c r="J1049" s="24">
        <v>10764.650550032551</v>
      </c>
      <c r="K1049" s="24">
        <v>52828.707023214076</v>
      </c>
      <c r="L1049" s="24">
        <v>3303.3094944240129</v>
      </c>
    </row>
    <row r="1050" spans="2:12">
      <c r="B1050" s="21">
        <v>111027</v>
      </c>
      <c r="C1050" s="27" t="s">
        <v>203</v>
      </c>
      <c r="D1050" s="28" t="s">
        <v>203</v>
      </c>
      <c r="E1050" s="24">
        <v>67.404499999999999</v>
      </c>
      <c r="F1050" s="28" t="s">
        <v>203</v>
      </c>
      <c r="G1050" s="24">
        <v>28.773</v>
      </c>
      <c r="H1050" s="28">
        <v>38.636499999999998</v>
      </c>
      <c r="I1050" s="24">
        <v>1203.3897871159436</v>
      </c>
      <c r="J1050" s="24">
        <v>1285.0706693237314</v>
      </c>
      <c r="K1050" s="24">
        <v>12589.437847463867</v>
      </c>
      <c r="L1050" s="24">
        <v>1306.4950371016157</v>
      </c>
    </row>
    <row r="1051" spans="2:12">
      <c r="B1051" s="21">
        <v>21561</v>
      </c>
      <c r="C1051" s="27" t="s">
        <v>203</v>
      </c>
      <c r="D1051" s="28" t="s">
        <v>203</v>
      </c>
      <c r="E1051" s="24">
        <v>88.070999999999998</v>
      </c>
      <c r="F1051" s="28" t="s">
        <v>203</v>
      </c>
      <c r="G1051" s="24">
        <v>20.614000000000001</v>
      </c>
      <c r="H1051" s="28">
        <v>25</v>
      </c>
      <c r="I1051" s="24">
        <v>34878.674408204213</v>
      </c>
      <c r="J1051" s="24">
        <v>17444.32251072329</v>
      </c>
      <c r="K1051" s="24">
        <v>264292.50292285433</v>
      </c>
      <c r="L1051" s="24">
        <v>290944.96945289429</v>
      </c>
    </row>
    <row r="1052" spans="2:12">
      <c r="B1052" s="21">
        <v>21512</v>
      </c>
      <c r="C1052" s="27" t="s">
        <v>203</v>
      </c>
      <c r="D1052" s="28" t="s">
        <v>203</v>
      </c>
      <c r="E1052" s="24">
        <v>83.073999999999998</v>
      </c>
      <c r="F1052" s="28" t="s">
        <v>203</v>
      </c>
      <c r="G1052" s="24">
        <v>25.956</v>
      </c>
      <c r="H1052" s="28">
        <v>26.136499999999998</v>
      </c>
      <c r="I1052" s="24">
        <v>442278.3239643136</v>
      </c>
      <c r="J1052" s="24">
        <v>880143.51519877464</v>
      </c>
      <c r="K1052" s="24">
        <v>1452605.582954094</v>
      </c>
      <c r="L1052" s="24">
        <v>60300409.131535299</v>
      </c>
    </row>
    <row r="1053" spans="2:12">
      <c r="B1053" s="21">
        <v>86700</v>
      </c>
      <c r="C1053" s="27">
        <v>1.7864254808365346E-2</v>
      </c>
      <c r="D1053" s="28" t="s">
        <v>203</v>
      </c>
      <c r="E1053" s="24">
        <v>81.003</v>
      </c>
      <c r="F1053" s="28" t="s">
        <v>203</v>
      </c>
      <c r="G1053" s="24">
        <v>8.1</v>
      </c>
      <c r="H1053" s="28">
        <v>27.273</v>
      </c>
      <c r="I1053" s="24">
        <v>189.12492930295741</v>
      </c>
      <c r="J1053" s="24">
        <v>253.94461188258049</v>
      </c>
      <c r="K1053" s="24">
        <v>1827.1642827162407</v>
      </c>
      <c r="L1053" s="24">
        <v>315.33294134921408</v>
      </c>
    </row>
    <row r="1054" spans="2:12">
      <c r="B1054" s="21">
        <v>55998</v>
      </c>
      <c r="C1054" s="27" t="s">
        <v>203</v>
      </c>
      <c r="D1054" s="28" t="s">
        <v>203</v>
      </c>
      <c r="E1054" s="24">
        <v>88.070999999999998</v>
      </c>
      <c r="F1054" s="28" t="s">
        <v>203</v>
      </c>
      <c r="G1054" s="24">
        <v>20.614000000000001</v>
      </c>
      <c r="H1054" s="28">
        <v>25</v>
      </c>
      <c r="I1054" s="24">
        <v>2067.5217727292288</v>
      </c>
      <c r="J1054" s="24">
        <v>2391.1063165182268</v>
      </c>
      <c r="K1054" s="24">
        <v>7100.6001481107587</v>
      </c>
      <c r="L1054" s="24">
        <v>9967.0746629323548</v>
      </c>
    </row>
    <row r="1055" spans="2:12">
      <c r="B1055" s="21">
        <v>58546</v>
      </c>
      <c r="C1055" s="27" t="s">
        <v>203</v>
      </c>
      <c r="D1055" s="28" t="s">
        <v>203</v>
      </c>
      <c r="E1055" s="24">
        <v>83.994</v>
      </c>
      <c r="F1055" s="28" t="s">
        <v>203</v>
      </c>
      <c r="G1055" s="24">
        <v>4.3339999999999996</v>
      </c>
      <c r="H1055" s="28">
        <v>33.332999999999998</v>
      </c>
      <c r="I1055" s="24">
        <v>35349.870197333439</v>
      </c>
      <c r="J1055" s="24">
        <v>14712.845374650859</v>
      </c>
      <c r="K1055" s="24">
        <v>152255.51009999678</v>
      </c>
      <c r="L1055" s="24">
        <v>16178.571762303902</v>
      </c>
    </row>
    <row r="1056" spans="2:12">
      <c r="B1056" s="21">
        <v>56939</v>
      </c>
      <c r="C1056" s="27" t="s">
        <v>203</v>
      </c>
      <c r="D1056" s="28" t="s">
        <v>203</v>
      </c>
      <c r="E1056" s="24">
        <v>83.994</v>
      </c>
      <c r="F1056" s="28" t="s">
        <v>203</v>
      </c>
      <c r="G1056" s="24">
        <v>4.3339999999999996</v>
      </c>
      <c r="H1056" s="28">
        <v>33.332999999999998</v>
      </c>
      <c r="I1056" s="24">
        <v>35349.870199858429</v>
      </c>
      <c r="J1056" s="24">
        <v>14712.845375701772</v>
      </c>
      <c r="K1056" s="24">
        <v>152255.51011087216</v>
      </c>
      <c r="L1056" s="24">
        <v>16178.571763459511</v>
      </c>
    </row>
    <row r="1057" spans="2:12">
      <c r="B1057" s="21">
        <v>20266</v>
      </c>
      <c r="C1057" s="27" t="s">
        <v>203</v>
      </c>
      <c r="D1057" s="28" t="s">
        <v>203</v>
      </c>
      <c r="E1057" s="24">
        <v>83.073999999999998</v>
      </c>
      <c r="F1057" s="28" t="s">
        <v>203</v>
      </c>
      <c r="G1057" s="24">
        <v>25.956</v>
      </c>
      <c r="H1057" s="28">
        <v>20</v>
      </c>
      <c r="I1057" s="24">
        <v>1442.0351712350639</v>
      </c>
      <c r="J1057" s="24">
        <v>7176.1311953626764</v>
      </c>
      <c r="K1057" s="24">
        <v>8528.205935933147</v>
      </c>
      <c r="L1057" s="24">
        <v>30957.84600970594</v>
      </c>
    </row>
    <row r="1058" spans="2:12">
      <c r="B1058" s="21">
        <v>58179</v>
      </c>
      <c r="C1058" s="27">
        <v>57.815463724348689</v>
      </c>
      <c r="D1058" s="28" t="s">
        <v>203</v>
      </c>
      <c r="E1058" s="24">
        <v>85.997</v>
      </c>
      <c r="F1058" s="28" t="s">
        <v>203</v>
      </c>
      <c r="G1058" s="24">
        <v>4.3339999999999996</v>
      </c>
      <c r="H1058" s="28">
        <v>25</v>
      </c>
      <c r="I1058" s="24">
        <v>316507.25409396511</v>
      </c>
      <c r="J1058" s="24">
        <v>64278.109651063416</v>
      </c>
      <c r="K1058" s="24">
        <v>314753.84997972118</v>
      </c>
      <c r="L1058" s="24">
        <v>535117.36352487595</v>
      </c>
    </row>
    <row r="1059" spans="2:12">
      <c r="B1059" s="21">
        <v>96749</v>
      </c>
      <c r="C1059" s="27">
        <v>0.69856378177982414</v>
      </c>
      <c r="D1059" s="28" t="s">
        <v>203</v>
      </c>
      <c r="E1059" s="24">
        <v>83.073999999999998</v>
      </c>
      <c r="F1059" s="28" t="s">
        <v>203</v>
      </c>
      <c r="G1059" s="24">
        <v>25.956</v>
      </c>
      <c r="H1059" s="28">
        <v>25</v>
      </c>
      <c r="I1059" s="24">
        <v>9231.4363622981655</v>
      </c>
      <c r="J1059" s="24">
        <v>21146.839455054163</v>
      </c>
      <c r="K1059" s="24">
        <v>305141.50029856898</v>
      </c>
      <c r="L1059" s="24">
        <v>645544.00797979382</v>
      </c>
    </row>
    <row r="1060" spans="2:12">
      <c r="B1060" s="21">
        <v>97508</v>
      </c>
      <c r="C1060" s="27" t="s">
        <v>203</v>
      </c>
      <c r="D1060" s="28" t="s">
        <v>203</v>
      </c>
      <c r="E1060" s="24">
        <v>48.820999999999998</v>
      </c>
      <c r="F1060" s="28" t="s">
        <v>203</v>
      </c>
      <c r="G1060" s="24">
        <v>22.495000000000001</v>
      </c>
      <c r="H1060" s="28">
        <v>14.286</v>
      </c>
      <c r="I1060" s="24">
        <v>153.82120915676236</v>
      </c>
      <c r="J1060" s="24">
        <v>912.47025172633505</v>
      </c>
      <c r="K1060" s="24">
        <v>3877.2491785730472</v>
      </c>
      <c r="L1060" s="24">
        <v>9318.9924581244013</v>
      </c>
    </row>
    <row r="1061" spans="2:12">
      <c r="B1061" s="21">
        <v>17468</v>
      </c>
      <c r="C1061" s="27" t="s">
        <v>203</v>
      </c>
      <c r="D1061" s="28" t="s">
        <v>203</v>
      </c>
      <c r="E1061" s="24">
        <v>83.073999999999998</v>
      </c>
      <c r="F1061" s="28" t="s">
        <v>203</v>
      </c>
      <c r="G1061" s="24">
        <v>25.956</v>
      </c>
      <c r="H1061" s="28">
        <v>29.285499999999999</v>
      </c>
      <c r="I1061" s="24">
        <v>16514.918569983343</v>
      </c>
      <c r="J1061" s="24">
        <v>45874.031856263573</v>
      </c>
      <c r="K1061" s="24">
        <v>44831.19328012145</v>
      </c>
      <c r="L1061" s="24">
        <v>166553.53363962128</v>
      </c>
    </row>
    <row r="1062" spans="2:12">
      <c r="B1062" s="21">
        <v>88546</v>
      </c>
      <c r="C1062" s="27">
        <v>3.9009651152504972E-3</v>
      </c>
      <c r="D1062" s="28" t="s">
        <v>203</v>
      </c>
      <c r="E1062" s="24">
        <v>83.073999999999998</v>
      </c>
      <c r="F1062" s="28" t="s">
        <v>203</v>
      </c>
      <c r="G1062" s="24">
        <v>25.956</v>
      </c>
      <c r="H1062" s="28">
        <v>28.571000000000002</v>
      </c>
      <c r="I1062" s="24">
        <v>1143.5489719818002</v>
      </c>
      <c r="J1062" s="24">
        <v>1554.5123671925819</v>
      </c>
      <c r="K1062" s="24">
        <v>16923.131838278496</v>
      </c>
      <c r="L1062" s="24">
        <v>7381.3742250399928</v>
      </c>
    </row>
    <row r="1063" spans="2:12">
      <c r="B1063" s="21">
        <v>86743</v>
      </c>
      <c r="C1063" s="27">
        <v>3.3954306823872288E-3</v>
      </c>
      <c r="D1063" s="28" t="s">
        <v>203</v>
      </c>
      <c r="E1063" s="24">
        <v>83.073999999999998</v>
      </c>
      <c r="F1063" s="28" t="s">
        <v>203</v>
      </c>
      <c r="G1063" s="24">
        <v>25.956</v>
      </c>
      <c r="H1063" s="28">
        <v>28.571000000000002</v>
      </c>
      <c r="I1063" s="24">
        <v>995.35400896043245</v>
      </c>
      <c r="J1063" s="24">
        <v>1353.0597766899425</v>
      </c>
      <c r="K1063" s="24">
        <v>14730.026900557186</v>
      </c>
      <c r="L1063" s="24">
        <v>6424.8061137233844</v>
      </c>
    </row>
    <row r="1064" spans="2:12">
      <c r="B1064" s="21">
        <v>71456</v>
      </c>
      <c r="C1064" s="27" t="s">
        <v>203</v>
      </c>
      <c r="D1064" s="28" t="s">
        <v>203</v>
      </c>
      <c r="E1064" s="24">
        <v>82.582999999999998</v>
      </c>
      <c r="F1064" s="28" t="s">
        <v>203</v>
      </c>
      <c r="G1064" s="24">
        <v>42.05</v>
      </c>
      <c r="H1064" s="28">
        <v>30</v>
      </c>
      <c r="I1064" s="24">
        <v>3630.6607472613209</v>
      </c>
      <c r="J1064" s="24">
        <v>10512.992183624534</v>
      </c>
      <c r="K1064" s="24">
        <v>55511.99594509312</v>
      </c>
      <c r="L1064" s="24">
        <v>9984.5653324592786</v>
      </c>
    </row>
    <row r="1065" spans="2:12">
      <c r="B1065" s="21">
        <v>101830</v>
      </c>
      <c r="C1065" s="27">
        <v>0.18827184073151632</v>
      </c>
      <c r="D1065" s="28" t="s">
        <v>203</v>
      </c>
      <c r="E1065" s="24">
        <v>58.222999999999999</v>
      </c>
      <c r="F1065" s="28" t="s">
        <v>203</v>
      </c>
      <c r="G1065" s="24">
        <v>19.574000000000002</v>
      </c>
      <c r="H1065" s="28">
        <v>28.571000000000002</v>
      </c>
      <c r="I1065" s="24">
        <v>1736.2052276183206</v>
      </c>
      <c r="J1065" s="24">
        <v>1166.7051703568072</v>
      </c>
      <c r="K1065" s="24">
        <v>15587.539612779736</v>
      </c>
      <c r="L1065" s="24">
        <v>25326.815688103299</v>
      </c>
    </row>
    <row r="1066" spans="2:12">
      <c r="B1066" s="21">
        <v>67822</v>
      </c>
      <c r="C1066" s="27" t="s">
        <v>203</v>
      </c>
      <c r="D1066" s="28" t="s">
        <v>203</v>
      </c>
      <c r="E1066" s="24">
        <v>65.855999999999995</v>
      </c>
      <c r="F1066" s="28" t="s">
        <v>203</v>
      </c>
      <c r="G1066" s="24">
        <v>23.33</v>
      </c>
      <c r="H1066" s="28">
        <v>27.922000000000001</v>
      </c>
      <c r="I1066" s="24">
        <v>139.34930161284925</v>
      </c>
      <c r="J1066" s="24">
        <v>1757.8161501071465</v>
      </c>
      <c r="K1066" s="24">
        <v>7912.5769705837074</v>
      </c>
      <c r="L1066" s="24">
        <v>263.23962102640979</v>
      </c>
    </row>
    <row r="1067" spans="2:12">
      <c r="B1067" s="21">
        <v>85356</v>
      </c>
      <c r="C1067" s="27">
        <v>27.014719747332766</v>
      </c>
      <c r="D1067" s="28" t="s">
        <v>203</v>
      </c>
      <c r="E1067" s="24">
        <v>83.994</v>
      </c>
      <c r="F1067" s="28" t="s">
        <v>203</v>
      </c>
      <c r="G1067" s="24">
        <v>4.3339999999999996</v>
      </c>
      <c r="H1067" s="28">
        <v>27.273</v>
      </c>
      <c r="I1067" s="24">
        <v>21116.499563001609</v>
      </c>
      <c r="J1067" s="24">
        <v>12734.138985441974</v>
      </c>
      <c r="K1067" s="24">
        <v>25632.250898121485</v>
      </c>
      <c r="L1067" s="24">
        <v>985247.8546058638</v>
      </c>
    </row>
    <row r="1068" spans="2:12">
      <c r="B1068" s="21">
        <v>92180</v>
      </c>
      <c r="C1068" s="27">
        <v>0.66092991279452618</v>
      </c>
      <c r="D1068" s="28" t="s">
        <v>203</v>
      </c>
      <c r="E1068" s="24">
        <v>88.070999999999998</v>
      </c>
      <c r="F1068" s="28" t="s">
        <v>203</v>
      </c>
      <c r="G1068" s="24">
        <v>20.614000000000001</v>
      </c>
      <c r="H1068" s="28">
        <v>28.571000000000002</v>
      </c>
      <c r="I1068" s="24">
        <v>14139.314282883339</v>
      </c>
      <c r="J1068" s="24">
        <v>14860.475663209456</v>
      </c>
      <c r="K1068" s="24">
        <v>96095.084406366383</v>
      </c>
      <c r="L1068" s="24">
        <v>675926.11338129838</v>
      </c>
    </row>
    <row r="1069" spans="2:12">
      <c r="B1069" s="21">
        <v>105017</v>
      </c>
      <c r="C1069" s="27" t="s">
        <v>203</v>
      </c>
      <c r="D1069" s="28" t="s">
        <v>203</v>
      </c>
      <c r="E1069" s="24">
        <v>81.003</v>
      </c>
      <c r="F1069" s="28" t="s">
        <v>203</v>
      </c>
      <c r="G1069" s="24">
        <v>8.1</v>
      </c>
      <c r="H1069" s="28">
        <v>25</v>
      </c>
      <c r="I1069" s="24">
        <v>1456.1578418682006</v>
      </c>
      <c r="J1069" s="24">
        <v>873.6047649751979</v>
      </c>
      <c r="K1069" s="24">
        <v>4287.3115080190837</v>
      </c>
      <c r="L1069" s="24">
        <v>268.07994380346173</v>
      </c>
    </row>
    <row r="1070" spans="2:12">
      <c r="B1070" s="21">
        <v>89752</v>
      </c>
      <c r="C1070" s="27" t="s">
        <v>203</v>
      </c>
      <c r="D1070" s="28" t="s">
        <v>203</v>
      </c>
      <c r="E1070" s="24">
        <v>78.468999999999994</v>
      </c>
      <c r="F1070" s="28" t="s">
        <v>203</v>
      </c>
      <c r="G1070" s="24">
        <v>18.96</v>
      </c>
      <c r="H1070" s="28">
        <v>36.932000000000002</v>
      </c>
      <c r="I1070" s="24">
        <v>448.12041033545671</v>
      </c>
      <c r="J1070" s="24">
        <v>616.50249035521642</v>
      </c>
      <c r="K1070" s="24">
        <v>4931.2771176492024</v>
      </c>
      <c r="L1070" s="24">
        <v>69.561513752601371</v>
      </c>
    </row>
    <row r="1071" spans="2:12">
      <c r="B1071" s="21">
        <v>82734</v>
      </c>
      <c r="C1071" s="27" t="s">
        <v>203</v>
      </c>
      <c r="D1071" s="28" t="s">
        <v>203</v>
      </c>
      <c r="E1071" s="24">
        <v>81.003</v>
      </c>
      <c r="F1071" s="28" t="s">
        <v>203</v>
      </c>
      <c r="G1071" s="24">
        <v>8.1</v>
      </c>
      <c r="H1071" s="28">
        <v>27.273</v>
      </c>
      <c r="I1071" s="24">
        <v>2373.6372590643145</v>
      </c>
      <c r="J1071" s="24">
        <v>3745.5710074981603</v>
      </c>
      <c r="K1071" s="24">
        <v>23231.874346907734</v>
      </c>
      <c r="L1071" s="24">
        <v>23528.507050792392</v>
      </c>
    </row>
    <row r="1072" spans="2:12">
      <c r="B1072" s="21">
        <v>102653</v>
      </c>
      <c r="C1072" s="27" t="s">
        <v>203</v>
      </c>
      <c r="D1072" s="28" t="s">
        <v>203</v>
      </c>
      <c r="E1072" s="24">
        <v>87.378999999999991</v>
      </c>
      <c r="F1072" s="28" t="s">
        <v>203</v>
      </c>
      <c r="G1072" s="24">
        <v>20.614000000000001</v>
      </c>
      <c r="H1072" s="28">
        <v>35</v>
      </c>
      <c r="I1072" s="24">
        <v>3698.4149456967839</v>
      </c>
      <c r="J1072" s="24">
        <v>5695.8061636945631</v>
      </c>
      <c r="K1072" s="24">
        <v>49130.683260698032</v>
      </c>
      <c r="L1072" s="24">
        <v>45242.94398256555</v>
      </c>
    </row>
    <row r="1073" spans="2:12">
      <c r="B1073" s="21">
        <v>102660</v>
      </c>
      <c r="C1073" s="27" t="s">
        <v>203</v>
      </c>
      <c r="D1073" s="28" t="s">
        <v>203</v>
      </c>
      <c r="E1073" s="24">
        <v>88.070999999999998</v>
      </c>
      <c r="F1073" s="28" t="s">
        <v>203</v>
      </c>
      <c r="G1073" s="24">
        <v>20.614000000000001</v>
      </c>
      <c r="H1073" s="28">
        <v>25</v>
      </c>
      <c r="I1073" s="24">
        <v>6914.3056945961607</v>
      </c>
      <c r="J1073" s="24">
        <v>3458.1411283765619</v>
      </c>
      <c r="K1073" s="24">
        <v>52393.02206877221</v>
      </c>
      <c r="L1073" s="24">
        <v>57676.57438922226</v>
      </c>
    </row>
    <row r="1074" spans="2:12">
      <c r="B1074" s="21">
        <v>82030</v>
      </c>
      <c r="C1074" s="27">
        <v>1.3260370859569548</v>
      </c>
      <c r="D1074" s="28" t="s">
        <v>203</v>
      </c>
      <c r="E1074" s="24">
        <v>83.994</v>
      </c>
      <c r="F1074" s="28" t="s">
        <v>203</v>
      </c>
      <c r="G1074" s="24">
        <v>4.3339999999999996</v>
      </c>
      <c r="H1074" s="28">
        <v>20</v>
      </c>
      <c r="I1074" s="24">
        <v>43395.18100929058</v>
      </c>
      <c r="J1074" s="24">
        <v>33662.332360634362</v>
      </c>
      <c r="K1074" s="24">
        <v>132320.05394130223</v>
      </c>
      <c r="L1074" s="24">
        <v>47045.1525148609</v>
      </c>
    </row>
    <row r="1075" spans="2:12">
      <c r="B1075" s="21">
        <v>87346</v>
      </c>
      <c r="C1075" s="27">
        <v>29.901291493823635</v>
      </c>
      <c r="D1075" s="28" t="s">
        <v>203</v>
      </c>
      <c r="E1075" s="24">
        <v>83.994</v>
      </c>
      <c r="F1075" s="28" t="s">
        <v>203</v>
      </c>
      <c r="G1075" s="24">
        <v>4.3339999999999996</v>
      </c>
      <c r="H1075" s="28">
        <v>27.273</v>
      </c>
      <c r="I1075" s="24">
        <v>23372.835797226857</v>
      </c>
      <c r="J1075" s="24">
        <v>14094.804805967244</v>
      </c>
      <c r="K1075" s="24">
        <v>28371.10334351056</v>
      </c>
      <c r="L1075" s="24">
        <v>1090523.372804672</v>
      </c>
    </row>
    <row r="1076" spans="2:12">
      <c r="B1076" s="21">
        <v>59844</v>
      </c>
      <c r="C1076" s="27">
        <v>8.1190216801105155</v>
      </c>
      <c r="D1076" s="28" t="s">
        <v>203</v>
      </c>
      <c r="E1076" s="24">
        <v>83.073999999999998</v>
      </c>
      <c r="F1076" s="28" t="s">
        <v>203</v>
      </c>
      <c r="G1076" s="24">
        <v>25.956</v>
      </c>
      <c r="H1076" s="28">
        <v>25</v>
      </c>
      <c r="I1076" s="24">
        <v>107291.89505516399</v>
      </c>
      <c r="J1076" s="24">
        <v>245778.05560425634</v>
      </c>
      <c r="K1076" s="24">
        <v>3546491.4171665185</v>
      </c>
      <c r="L1076" s="24">
        <v>7502802.0818653284</v>
      </c>
    </row>
    <row r="1077" spans="2:12">
      <c r="B1077" s="21">
        <v>92281</v>
      </c>
      <c r="C1077" s="27">
        <v>0.25926508756033256</v>
      </c>
      <c r="D1077" s="28" t="s">
        <v>203</v>
      </c>
      <c r="E1077" s="24">
        <v>83.073999999999998</v>
      </c>
      <c r="F1077" s="28" t="s">
        <v>203</v>
      </c>
      <c r="G1077" s="24">
        <v>25.956</v>
      </c>
      <c r="H1077" s="28">
        <v>25</v>
      </c>
      <c r="I1077" s="24">
        <v>3426.1569511676016</v>
      </c>
      <c r="J1077" s="24">
        <v>7848.4417972115116</v>
      </c>
      <c r="K1077" s="24">
        <v>113250.27128036064</v>
      </c>
      <c r="L1077" s="24">
        <v>239587.31918008398</v>
      </c>
    </row>
    <row r="1078" spans="2:12">
      <c r="B1078" s="21">
        <v>92026</v>
      </c>
      <c r="C1078" s="27" t="s">
        <v>203</v>
      </c>
      <c r="D1078" s="28" t="s">
        <v>203</v>
      </c>
      <c r="E1078" s="24">
        <v>88.070999999999998</v>
      </c>
      <c r="F1078" s="28" t="s">
        <v>203</v>
      </c>
      <c r="G1078" s="24">
        <v>20.614000000000001</v>
      </c>
      <c r="H1078" s="28">
        <v>25</v>
      </c>
      <c r="I1078" s="24">
        <v>7145.4972287505389</v>
      </c>
      <c r="J1078" s="24">
        <v>8263.8276334933198</v>
      </c>
      <c r="K1078" s="24">
        <v>24540.161728896994</v>
      </c>
      <c r="L1078" s="24">
        <v>34446.894500520488</v>
      </c>
    </row>
    <row r="1079" spans="2:12">
      <c r="B1079" s="21">
        <v>86359</v>
      </c>
      <c r="C1079" s="27">
        <v>0.12507027107253468</v>
      </c>
      <c r="D1079" s="28">
        <v>195.20619782697869</v>
      </c>
      <c r="E1079" s="24">
        <v>78.128</v>
      </c>
      <c r="F1079" s="28" t="s">
        <v>203</v>
      </c>
      <c r="G1079" s="24">
        <v>16.167000000000002</v>
      </c>
      <c r="H1079" s="28">
        <v>33.332999999999998</v>
      </c>
      <c r="I1079" s="24">
        <v>1641.2690787449851</v>
      </c>
      <c r="J1079" s="24">
        <v>3412.7182267295284</v>
      </c>
      <c r="K1079" s="24">
        <v>53517.795420374459</v>
      </c>
      <c r="L1079" s="24">
        <v>115557.43237703503</v>
      </c>
    </row>
    <row r="1080" spans="2:12">
      <c r="B1080" s="21">
        <v>14383</v>
      </c>
      <c r="C1080" s="27" t="s">
        <v>203</v>
      </c>
      <c r="D1080" s="28" t="s">
        <v>203</v>
      </c>
      <c r="E1080" s="24">
        <v>88.070999999999998</v>
      </c>
      <c r="F1080" s="28" t="s">
        <v>203</v>
      </c>
      <c r="G1080" s="24">
        <v>20.614000000000001</v>
      </c>
      <c r="H1080" s="28">
        <v>25</v>
      </c>
      <c r="I1080" s="24">
        <v>43341.94079030124</v>
      </c>
      <c r="J1080" s="24">
        <v>21677.165380139668</v>
      </c>
      <c r="K1080" s="24">
        <v>328422.74562786764</v>
      </c>
      <c r="L1080" s="24">
        <v>361542.39956714568</v>
      </c>
    </row>
    <row r="1081" spans="2:12">
      <c r="B1081" s="21">
        <v>89130</v>
      </c>
      <c r="C1081" s="27">
        <v>0.58671338939241124</v>
      </c>
      <c r="D1081" s="28" t="s">
        <v>203</v>
      </c>
      <c r="E1081" s="24">
        <v>88.070999999999998</v>
      </c>
      <c r="F1081" s="28" t="s">
        <v>203</v>
      </c>
      <c r="G1081" s="24">
        <v>20.614000000000001</v>
      </c>
      <c r="H1081" s="28">
        <v>28.571000000000002</v>
      </c>
      <c r="I1081" s="24">
        <v>7226.259935876762</v>
      </c>
      <c r="J1081" s="24">
        <v>11692.85602375509</v>
      </c>
      <c r="K1081" s="24">
        <v>135689.40445098808</v>
      </c>
      <c r="L1081" s="24">
        <v>1227702.0543005909</v>
      </c>
    </row>
    <row r="1082" spans="2:12">
      <c r="B1082" s="21">
        <v>81003</v>
      </c>
      <c r="C1082" s="27" t="s">
        <v>203</v>
      </c>
      <c r="D1082" s="28" t="s">
        <v>203</v>
      </c>
      <c r="E1082" s="24">
        <v>69.674999999999997</v>
      </c>
      <c r="F1082" s="28" t="s">
        <v>203</v>
      </c>
      <c r="G1082" s="24">
        <v>16.422000000000001</v>
      </c>
      <c r="H1082" s="28">
        <v>25</v>
      </c>
      <c r="I1082" s="24">
        <v>62.170143237697083</v>
      </c>
      <c r="J1082" s="24">
        <v>54.704114651337676</v>
      </c>
      <c r="K1082" s="24">
        <v>318.55143351700821</v>
      </c>
      <c r="L1082" s="24">
        <v>115.43377544890875</v>
      </c>
    </row>
    <row r="1083" spans="2:12">
      <c r="B1083" s="21">
        <v>89650</v>
      </c>
      <c r="C1083" s="27" t="s">
        <v>203</v>
      </c>
      <c r="D1083" s="28" t="s">
        <v>203</v>
      </c>
      <c r="E1083" s="24">
        <v>77.585999999999999</v>
      </c>
      <c r="F1083" s="28" t="s">
        <v>203</v>
      </c>
      <c r="G1083" s="24">
        <v>18.96</v>
      </c>
      <c r="H1083" s="28">
        <v>37.5</v>
      </c>
      <c r="I1083" s="24">
        <v>5976.7043589621208</v>
      </c>
      <c r="J1083" s="24">
        <v>4454.6728365279314</v>
      </c>
      <c r="K1083" s="24">
        <v>22642.007878446519</v>
      </c>
      <c r="L1083" s="24">
        <v>29962.248532751732</v>
      </c>
    </row>
    <row r="1084" spans="2:12">
      <c r="B1084" s="21">
        <v>82884</v>
      </c>
      <c r="C1084" s="27">
        <v>0.15638928246800821</v>
      </c>
      <c r="D1084" s="28" t="s">
        <v>203</v>
      </c>
      <c r="E1084" s="24">
        <v>71.206000000000003</v>
      </c>
      <c r="F1084" s="28" t="s">
        <v>203</v>
      </c>
      <c r="G1084" s="24">
        <v>13.3125</v>
      </c>
      <c r="H1084" s="28">
        <v>37.5</v>
      </c>
      <c r="I1084" s="24">
        <v>669.88398523135868</v>
      </c>
      <c r="J1084" s="24">
        <v>703.97746302766541</v>
      </c>
      <c r="K1084" s="24">
        <v>5262.889702114996</v>
      </c>
      <c r="L1084" s="24">
        <v>1001.702142313149</v>
      </c>
    </row>
    <row r="1085" spans="2:12">
      <c r="B1085" s="21">
        <v>71566</v>
      </c>
      <c r="C1085" s="27">
        <v>10.442325456429197</v>
      </c>
      <c r="D1085" s="28" t="s">
        <v>203</v>
      </c>
      <c r="E1085" s="24">
        <v>85.997</v>
      </c>
      <c r="F1085" s="28" t="s">
        <v>203</v>
      </c>
      <c r="G1085" s="24">
        <v>4.3339999999999996</v>
      </c>
      <c r="H1085" s="28">
        <v>25</v>
      </c>
      <c r="I1085" s="24">
        <v>57165.87818663472</v>
      </c>
      <c r="J1085" s="24">
        <v>11609.574626965566</v>
      </c>
      <c r="K1085" s="24">
        <v>56849.187543022956</v>
      </c>
      <c r="L1085" s="24">
        <v>96650.088183237822</v>
      </c>
    </row>
    <row r="1086" spans="2:12">
      <c r="B1086" s="21">
        <v>20258</v>
      </c>
      <c r="C1086" s="27" t="s">
        <v>203</v>
      </c>
      <c r="D1086" s="28" t="s">
        <v>203</v>
      </c>
      <c r="E1086" s="24">
        <v>69.674999999999997</v>
      </c>
      <c r="F1086" s="28" t="s">
        <v>203</v>
      </c>
      <c r="G1086" s="24">
        <v>16.422000000000001</v>
      </c>
      <c r="H1086" s="28">
        <v>25</v>
      </c>
      <c r="I1086" s="24">
        <v>29460.233411932652</v>
      </c>
      <c r="J1086" s="24">
        <v>25922.346359407064</v>
      </c>
      <c r="K1086" s="24">
        <v>150950.26481178222</v>
      </c>
      <c r="L1086" s="24">
        <v>54699.986058314928</v>
      </c>
    </row>
    <row r="1087" spans="2:12">
      <c r="B1087" s="21">
        <v>11799</v>
      </c>
      <c r="C1087" s="27">
        <v>0.6816265057213643</v>
      </c>
      <c r="D1087" s="28" t="s">
        <v>203</v>
      </c>
      <c r="E1087" s="24">
        <v>81.003</v>
      </c>
      <c r="F1087" s="28" t="s">
        <v>203</v>
      </c>
      <c r="G1087" s="24">
        <v>8.1</v>
      </c>
      <c r="H1087" s="28">
        <v>27.273</v>
      </c>
      <c r="I1087" s="24">
        <v>7216.2296210199966</v>
      </c>
      <c r="J1087" s="24">
        <v>9689.4821699047607</v>
      </c>
      <c r="K1087" s="24">
        <v>69717.075734026512</v>
      </c>
      <c r="L1087" s="24">
        <v>12031.808393712256</v>
      </c>
    </row>
    <row r="1088" spans="2:12">
      <c r="B1088" s="21">
        <v>56018</v>
      </c>
      <c r="C1088" s="27">
        <v>0.77464913784237766</v>
      </c>
      <c r="D1088" s="28" t="s">
        <v>203</v>
      </c>
      <c r="E1088" s="24">
        <v>69.674999999999997</v>
      </c>
      <c r="F1088" s="28" t="s">
        <v>203</v>
      </c>
      <c r="G1088" s="24">
        <v>16.422000000000001</v>
      </c>
      <c r="H1088" s="28">
        <v>25</v>
      </c>
      <c r="I1088" s="24">
        <v>7146.94402953591</v>
      </c>
      <c r="J1088" s="24">
        <v>12602.944345330048</v>
      </c>
      <c r="K1088" s="24">
        <v>92988.603692761142</v>
      </c>
      <c r="L1088" s="24">
        <v>106385.72711665291</v>
      </c>
    </row>
    <row r="1089" spans="2:12">
      <c r="B1089" s="21">
        <v>56017</v>
      </c>
      <c r="C1089" s="27">
        <v>0.28691851496349113</v>
      </c>
      <c r="D1089" s="28" t="s">
        <v>203</v>
      </c>
      <c r="E1089" s="24">
        <v>69.674999999999997</v>
      </c>
      <c r="F1089" s="28" t="s">
        <v>203</v>
      </c>
      <c r="G1089" s="24">
        <v>16.422000000000001</v>
      </c>
      <c r="H1089" s="28">
        <v>25</v>
      </c>
      <c r="I1089" s="24">
        <v>2647.1217320309956</v>
      </c>
      <c r="J1089" s="24">
        <v>4667.9430713642605</v>
      </c>
      <c r="K1089" s="24">
        <v>34441.59526772028</v>
      </c>
      <c r="L1089" s="24">
        <v>39403.690453512339</v>
      </c>
    </row>
    <row r="1090" spans="2:12">
      <c r="B1090" s="21">
        <v>96361</v>
      </c>
      <c r="C1090" s="27" t="s">
        <v>203</v>
      </c>
      <c r="D1090" s="28" t="s">
        <v>203</v>
      </c>
      <c r="E1090" s="24">
        <v>71.995000000000005</v>
      </c>
      <c r="F1090" s="28" t="s">
        <v>203</v>
      </c>
      <c r="G1090" s="24">
        <v>16.167000000000002</v>
      </c>
      <c r="H1090" s="28">
        <v>33.332999999999998</v>
      </c>
      <c r="I1090" s="24">
        <v>5346.0361997481668</v>
      </c>
      <c r="J1090" s="24">
        <v>7164.7086129341169</v>
      </c>
      <c r="K1090" s="24">
        <v>14107.041111144679</v>
      </c>
      <c r="L1090" s="24">
        <v>36870.595290464626</v>
      </c>
    </row>
    <row r="1091" spans="2:12">
      <c r="B1091" s="21">
        <v>98272</v>
      </c>
      <c r="C1091" s="27" t="s">
        <v>203</v>
      </c>
      <c r="D1091" s="28" t="s">
        <v>203</v>
      </c>
      <c r="E1091" s="24">
        <v>71.206000000000003</v>
      </c>
      <c r="F1091" s="28" t="s">
        <v>203</v>
      </c>
      <c r="G1091" s="24">
        <v>26.422999999999998</v>
      </c>
      <c r="H1091" s="28">
        <v>31.666499999999999</v>
      </c>
      <c r="I1091" s="24">
        <v>1670.7345929771232</v>
      </c>
      <c r="J1091" s="24">
        <v>1298.6667114536428</v>
      </c>
      <c r="K1091" s="24">
        <v>5599.5079413988606</v>
      </c>
      <c r="L1091" s="24">
        <v>330.03585751590606</v>
      </c>
    </row>
    <row r="1092" spans="2:12">
      <c r="B1092" s="21">
        <v>56955</v>
      </c>
      <c r="C1092" s="27" t="s">
        <v>203</v>
      </c>
      <c r="D1092" s="28" t="s">
        <v>203</v>
      </c>
      <c r="E1092" s="24">
        <v>58.222999999999999</v>
      </c>
      <c r="F1092" s="28" t="s">
        <v>203</v>
      </c>
      <c r="G1092" s="24">
        <v>22.495000000000001</v>
      </c>
      <c r="H1092" s="28">
        <v>33.332999999999998</v>
      </c>
      <c r="I1092" s="24">
        <v>1079.4135012063823</v>
      </c>
      <c r="J1092" s="24">
        <v>1572.2730561139908</v>
      </c>
      <c r="K1092" s="24">
        <v>22570.713852595905</v>
      </c>
      <c r="L1092" s="24">
        <v>128609.74618390489</v>
      </c>
    </row>
    <row r="1093" spans="2:12">
      <c r="B1093" s="21">
        <v>92407</v>
      </c>
      <c r="C1093" s="27">
        <v>421.61687553557744</v>
      </c>
      <c r="D1093" s="28" t="s">
        <v>203</v>
      </c>
      <c r="E1093" s="24">
        <v>83.994</v>
      </c>
      <c r="F1093" s="28" t="s">
        <v>203</v>
      </c>
      <c r="G1093" s="24">
        <v>4.3339999999999996</v>
      </c>
      <c r="H1093" s="28">
        <v>27.273</v>
      </c>
      <c r="I1093" s="24">
        <v>329563.75824998692</v>
      </c>
      <c r="J1093" s="24">
        <v>198740.83247552186</v>
      </c>
      <c r="K1093" s="24">
        <v>400040.7791636255</v>
      </c>
      <c r="L1093" s="24">
        <v>15376695.59307823</v>
      </c>
    </row>
    <row r="1094" spans="2:12">
      <c r="B1094" s="21">
        <v>90044</v>
      </c>
      <c r="C1094" s="27" t="s">
        <v>203</v>
      </c>
      <c r="D1094" s="28" t="s">
        <v>203</v>
      </c>
      <c r="E1094" s="24">
        <v>69.674999999999997</v>
      </c>
      <c r="F1094" s="28" t="s">
        <v>203</v>
      </c>
      <c r="G1094" s="24">
        <v>16.422000000000001</v>
      </c>
      <c r="H1094" s="28">
        <v>25</v>
      </c>
      <c r="I1094" s="24">
        <v>4270.6494262793631</v>
      </c>
      <c r="J1094" s="24">
        <v>3757.7860317554837</v>
      </c>
      <c r="K1094" s="24">
        <v>21882.231983743979</v>
      </c>
      <c r="L1094" s="24">
        <v>7929.4844956256202</v>
      </c>
    </row>
    <row r="1095" spans="2:12">
      <c r="B1095" s="21">
        <v>63803</v>
      </c>
      <c r="C1095" s="27" t="s">
        <v>203</v>
      </c>
      <c r="D1095" s="28" t="s">
        <v>203</v>
      </c>
      <c r="E1095" s="24">
        <v>71.995000000000005</v>
      </c>
      <c r="F1095" s="28" t="s">
        <v>203</v>
      </c>
      <c r="G1095" s="24">
        <v>16.167000000000002</v>
      </c>
      <c r="H1095" s="28">
        <v>36.932000000000002</v>
      </c>
      <c r="I1095" s="24">
        <v>575.98277736080945</v>
      </c>
      <c r="J1095" s="24">
        <v>2237.3189696083136</v>
      </c>
      <c r="K1095" s="24">
        <v>5330.617809833052</v>
      </c>
      <c r="L1095" s="24">
        <v>997.64492838308752</v>
      </c>
    </row>
    <row r="1096" spans="2:12">
      <c r="B1096" s="21">
        <v>56154</v>
      </c>
      <c r="C1096" s="27" t="s">
        <v>203</v>
      </c>
      <c r="D1096" s="28" t="s">
        <v>203</v>
      </c>
      <c r="E1096" s="24">
        <v>69.674999999999997</v>
      </c>
      <c r="F1096" s="28" t="s">
        <v>203</v>
      </c>
      <c r="G1096" s="24">
        <v>16.422000000000001</v>
      </c>
      <c r="H1096" s="28">
        <v>25</v>
      </c>
      <c r="I1096" s="24">
        <v>782.71759990205419</v>
      </c>
      <c r="J1096" s="24">
        <v>1008.3057283535487</v>
      </c>
      <c r="K1096" s="24">
        <v>6775.9437846229848</v>
      </c>
      <c r="L1096" s="24">
        <v>14054.632503797422</v>
      </c>
    </row>
    <row r="1097" spans="2:12">
      <c r="B1097" s="21">
        <v>81599</v>
      </c>
      <c r="C1097" s="27">
        <v>0.10115886154057112</v>
      </c>
      <c r="D1097" s="28" t="s">
        <v>203</v>
      </c>
      <c r="E1097" s="24">
        <v>69.674999999999997</v>
      </c>
      <c r="F1097" s="28" t="s">
        <v>203</v>
      </c>
      <c r="G1097" s="24">
        <v>16.422000000000001</v>
      </c>
      <c r="H1097" s="28">
        <v>25</v>
      </c>
      <c r="I1097" s="24">
        <v>933.29571570393034</v>
      </c>
      <c r="J1097" s="24">
        <v>1645.7767003830024</v>
      </c>
      <c r="K1097" s="24">
        <v>12143.073329955843</v>
      </c>
      <c r="L1097" s="24">
        <v>13892.559242060694</v>
      </c>
    </row>
    <row r="1098" spans="2:12">
      <c r="B1098" s="21">
        <v>88480</v>
      </c>
      <c r="C1098" s="27" t="s">
        <v>203</v>
      </c>
      <c r="D1098" s="28" t="s">
        <v>203</v>
      </c>
      <c r="E1098" s="24">
        <v>58.222999999999999</v>
      </c>
      <c r="F1098" s="28" t="s">
        <v>203</v>
      </c>
      <c r="G1098" s="24">
        <v>12.744999999999999</v>
      </c>
      <c r="H1098" s="28">
        <v>28.571000000000002</v>
      </c>
      <c r="I1098" s="24">
        <v>854.60567394200882</v>
      </c>
      <c r="J1098" s="24">
        <v>1100.912990148239</v>
      </c>
      <c r="K1098" s="24">
        <v>7398.269943624503</v>
      </c>
      <c r="L1098" s="24">
        <v>15345.497078959948</v>
      </c>
    </row>
    <row r="1099" spans="2:12">
      <c r="B1099" s="21">
        <v>44119</v>
      </c>
      <c r="C1099" s="27" t="s">
        <v>203</v>
      </c>
      <c r="D1099" s="28" t="s">
        <v>203</v>
      </c>
      <c r="E1099" s="24">
        <v>69.674999999999997</v>
      </c>
      <c r="F1099" s="28" t="s">
        <v>203</v>
      </c>
      <c r="G1099" s="24">
        <v>16.422000000000001</v>
      </c>
      <c r="H1099" s="28">
        <v>28.571000000000002</v>
      </c>
      <c r="I1099" s="24">
        <v>1446.5346284160162</v>
      </c>
      <c r="J1099" s="24">
        <v>3642.9244566828138</v>
      </c>
      <c r="K1099" s="24">
        <v>19252.981327407964</v>
      </c>
      <c r="L1099" s="24">
        <v>16.109427076258516</v>
      </c>
    </row>
    <row r="1100" spans="2:12">
      <c r="B1100" s="21">
        <v>92477</v>
      </c>
      <c r="C1100" s="27" t="s">
        <v>203</v>
      </c>
      <c r="D1100" s="28" t="s">
        <v>203</v>
      </c>
      <c r="E1100" s="24">
        <v>58.222999999999999</v>
      </c>
      <c r="F1100" s="28" t="s">
        <v>203</v>
      </c>
      <c r="G1100" s="24">
        <v>22.495000000000001</v>
      </c>
      <c r="H1100" s="28">
        <v>33.332999999999998</v>
      </c>
      <c r="I1100" s="24">
        <v>100.76037697652525</v>
      </c>
      <c r="J1100" s="24">
        <v>146.76750445220617</v>
      </c>
      <c r="K1100" s="24">
        <v>2106.9160556868133</v>
      </c>
      <c r="L1100" s="24">
        <v>12005.377451609056</v>
      </c>
    </row>
    <row r="1101" spans="2:12">
      <c r="B1101" s="21">
        <v>101973</v>
      </c>
      <c r="C1101" s="27" t="s">
        <v>203</v>
      </c>
      <c r="D1101" s="28" t="s">
        <v>203</v>
      </c>
      <c r="E1101" s="24">
        <v>69.674999999999997</v>
      </c>
      <c r="F1101" s="28" t="s">
        <v>203</v>
      </c>
      <c r="G1101" s="24">
        <v>16.422000000000001</v>
      </c>
      <c r="H1101" s="28">
        <v>25</v>
      </c>
      <c r="I1101" s="24">
        <v>3616.7828424509867</v>
      </c>
      <c r="J1101" s="24">
        <v>4659.1808574516635</v>
      </c>
      <c r="K1101" s="24">
        <v>31310.29278593394</v>
      </c>
      <c r="L1101" s="24">
        <v>64943.670236940423</v>
      </c>
    </row>
    <row r="1102" spans="2:12">
      <c r="B1102" s="21">
        <v>111201</v>
      </c>
      <c r="C1102" s="27">
        <v>6.2676846278010038E-3</v>
      </c>
      <c r="D1102" s="28" t="s">
        <v>203</v>
      </c>
      <c r="E1102" s="24">
        <v>71.206000000000003</v>
      </c>
      <c r="F1102" s="28" t="s">
        <v>203</v>
      </c>
      <c r="G1102" s="24">
        <v>16.36</v>
      </c>
      <c r="H1102" s="28">
        <v>33.332999999999998</v>
      </c>
      <c r="I1102" s="24">
        <v>1431.2475364614115</v>
      </c>
      <c r="J1102" s="24">
        <v>1299.681966678678</v>
      </c>
      <c r="K1102" s="24">
        <v>10319.907510661014</v>
      </c>
      <c r="L1102" s="24">
        <v>2439.8826718517112</v>
      </c>
    </row>
    <row r="1103" spans="2:12">
      <c r="B1103" s="21">
        <v>110838</v>
      </c>
      <c r="C1103" s="27" t="s">
        <v>203</v>
      </c>
      <c r="D1103" s="28" t="s">
        <v>203</v>
      </c>
      <c r="E1103" s="24">
        <v>59.32</v>
      </c>
      <c r="F1103" s="28" t="s">
        <v>203</v>
      </c>
      <c r="G1103" s="24">
        <v>6</v>
      </c>
      <c r="H1103" s="28">
        <v>33.332999999999998</v>
      </c>
      <c r="I1103" s="24">
        <v>1529.7460899227274</v>
      </c>
      <c r="J1103" s="24">
        <v>923.30364543600706</v>
      </c>
      <c r="K1103" s="24">
        <v>8170.1496330033424</v>
      </c>
      <c r="L1103" s="24">
        <v>3104.6490530701403</v>
      </c>
    </row>
    <row r="1104" spans="2:12">
      <c r="B1104" s="21">
        <v>62915</v>
      </c>
      <c r="C1104" s="27" t="s">
        <v>203</v>
      </c>
      <c r="D1104" s="28" t="s">
        <v>203</v>
      </c>
      <c r="E1104" s="24">
        <v>88.070999999999998</v>
      </c>
      <c r="F1104" s="28" t="s">
        <v>203</v>
      </c>
      <c r="G1104" s="24">
        <v>20.614000000000001</v>
      </c>
      <c r="H1104" s="28">
        <v>40</v>
      </c>
      <c r="I1104" s="24">
        <v>4859.4331280378256</v>
      </c>
      <c r="J1104" s="24">
        <v>2187.5660848226953</v>
      </c>
      <c r="K1104" s="24">
        <v>12794.631917730498</v>
      </c>
      <c r="L1104" s="24">
        <v>0</v>
      </c>
    </row>
    <row r="1105" spans="2:12">
      <c r="B1105" s="21">
        <v>91533</v>
      </c>
      <c r="C1105" s="27" t="s">
        <v>203</v>
      </c>
      <c r="D1105" s="28" t="s">
        <v>203</v>
      </c>
      <c r="E1105" s="24">
        <v>58.222999999999999</v>
      </c>
      <c r="F1105" s="28" t="s">
        <v>203</v>
      </c>
      <c r="G1105" s="24">
        <v>22.495000000000001</v>
      </c>
      <c r="H1105" s="28">
        <v>33.332999999999998</v>
      </c>
      <c r="I1105" s="24">
        <v>39.19073403429001</v>
      </c>
      <c r="J1105" s="24">
        <v>57.085199603837793</v>
      </c>
      <c r="K1105" s="24">
        <v>819.48469476483251</v>
      </c>
      <c r="L1105" s="24">
        <v>4669.4898213499937</v>
      </c>
    </row>
    <row r="1106" spans="2:12">
      <c r="B1106" s="21">
        <v>86271</v>
      </c>
      <c r="C1106" s="27" t="s">
        <v>203</v>
      </c>
      <c r="D1106" s="28" t="s">
        <v>203</v>
      </c>
      <c r="E1106" s="24">
        <v>58.222999999999999</v>
      </c>
      <c r="F1106" s="28" t="s">
        <v>203</v>
      </c>
      <c r="G1106" s="24">
        <v>22.495000000000001</v>
      </c>
      <c r="H1106" s="28">
        <v>33.332999999999998</v>
      </c>
      <c r="I1106" s="24">
        <v>232.43916260023522</v>
      </c>
      <c r="J1106" s="24">
        <v>338.57074432884423</v>
      </c>
      <c r="K1106" s="24">
        <v>4860.3411216586528</v>
      </c>
      <c r="L1106" s="24">
        <v>27694.615336759602</v>
      </c>
    </row>
    <row r="1107" spans="2:12">
      <c r="B1107" s="21">
        <v>92290</v>
      </c>
      <c r="C1107" s="27" t="s">
        <v>203</v>
      </c>
      <c r="D1107" s="28" t="s">
        <v>203</v>
      </c>
      <c r="E1107" s="24">
        <v>59.32</v>
      </c>
      <c r="F1107" s="28" t="s">
        <v>203</v>
      </c>
      <c r="G1107" s="24">
        <v>6</v>
      </c>
      <c r="H1107" s="28">
        <v>33.332999999999998</v>
      </c>
      <c r="I1107" s="24">
        <v>1915.3346748894169</v>
      </c>
      <c r="J1107" s="24">
        <v>1156.0320364307763</v>
      </c>
      <c r="K1107" s="24">
        <v>10229.521744956257</v>
      </c>
      <c r="L1107" s="24">
        <v>3887.2084876570648</v>
      </c>
    </row>
    <row r="1108" spans="2:12">
      <c r="B1108" s="21">
        <v>105425</v>
      </c>
      <c r="C1108" s="27" t="s">
        <v>203</v>
      </c>
      <c r="D1108" s="28" t="s">
        <v>203</v>
      </c>
      <c r="E1108" s="24">
        <v>82.582999999999998</v>
      </c>
      <c r="F1108" s="28" t="s">
        <v>203</v>
      </c>
      <c r="G1108" s="24">
        <v>42.05</v>
      </c>
      <c r="H1108" s="28">
        <v>27.273</v>
      </c>
      <c r="I1108" s="24">
        <v>443.76031945493429</v>
      </c>
      <c r="J1108" s="24">
        <v>2549.3620144298316</v>
      </c>
      <c r="K1108" s="24">
        <v>8192.1087259333963</v>
      </c>
      <c r="L1108" s="24">
        <v>41010.576584085145</v>
      </c>
    </row>
    <row r="1109" spans="2:12">
      <c r="B1109" s="21">
        <v>111313</v>
      </c>
      <c r="C1109" s="27" t="s">
        <v>203</v>
      </c>
      <c r="D1109" s="28" t="s">
        <v>203</v>
      </c>
      <c r="E1109" s="24">
        <v>71.995000000000005</v>
      </c>
      <c r="F1109" s="28" t="s">
        <v>203</v>
      </c>
      <c r="G1109" s="24">
        <v>16.167000000000002</v>
      </c>
      <c r="H1109" s="28">
        <v>36.932000000000002</v>
      </c>
      <c r="I1109" s="24">
        <v>834.74584565058069</v>
      </c>
      <c r="J1109" s="24">
        <v>3242.4454144848028</v>
      </c>
      <c r="K1109" s="24">
        <v>7725.4238258616024</v>
      </c>
      <c r="L1109" s="24">
        <v>1445.8417718981204</v>
      </c>
    </row>
    <row r="1110" spans="2:12">
      <c r="B1110" s="21">
        <v>94607</v>
      </c>
      <c r="C1110" s="27" t="s">
        <v>203</v>
      </c>
      <c r="D1110" s="28" t="s">
        <v>203</v>
      </c>
      <c r="E1110" s="24">
        <v>71.206000000000003</v>
      </c>
      <c r="F1110" s="28" t="s">
        <v>203</v>
      </c>
      <c r="G1110" s="24">
        <v>26.422999999999998</v>
      </c>
      <c r="H1110" s="28">
        <v>31.666499999999999</v>
      </c>
      <c r="I1110" s="24">
        <v>288.76294951982032</v>
      </c>
      <c r="J1110" s="24">
        <v>224.45625512208102</v>
      </c>
      <c r="K1110" s="24">
        <v>967.7961034713145</v>
      </c>
      <c r="L1110" s="24">
        <v>57.042050882405555</v>
      </c>
    </row>
    <row r="1111" spans="2:12">
      <c r="B1111" s="21">
        <v>81261</v>
      </c>
      <c r="C1111" s="27" t="s">
        <v>203</v>
      </c>
      <c r="D1111" s="28" t="s">
        <v>203</v>
      </c>
      <c r="E1111" s="24">
        <v>69.674999999999997</v>
      </c>
      <c r="F1111" s="28" t="s">
        <v>203</v>
      </c>
      <c r="G1111" s="24">
        <v>16.422000000000001</v>
      </c>
      <c r="H1111" s="28">
        <v>25</v>
      </c>
      <c r="I1111" s="24">
        <v>981.28449004838728</v>
      </c>
      <c r="J1111" s="24">
        <v>1264.101858172211</v>
      </c>
      <c r="K1111" s="24">
        <v>8494.9265764847351</v>
      </c>
      <c r="L1111" s="24">
        <v>17620.13897609069</v>
      </c>
    </row>
    <row r="1112" spans="2:12">
      <c r="B1112" s="21">
        <v>81538</v>
      </c>
      <c r="C1112" s="27" t="s">
        <v>203</v>
      </c>
      <c r="D1112" s="28" t="s">
        <v>203</v>
      </c>
      <c r="E1112" s="24">
        <v>69.674999999999997</v>
      </c>
      <c r="F1112" s="28" t="s">
        <v>203</v>
      </c>
      <c r="G1112" s="24">
        <v>16.422000000000001</v>
      </c>
      <c r="H1112" s="28">
        <v>25</v>
      </c>
      <c r="I1112" s="24">
        <v>981.28449004838728</v>
      </c>
      <c r="J1112" s="24">
        <v>1264.101858172211</v>
      </c>
      <c r="K1112" s="24">
        <v>8494.9265764847351</v>
      </c>
      <c r="L1112" s="24">
        <v>17620.13897609069</v>
      </c>
    </row>
    <row r="1113" spans="2:12">
      <c r="B1113" s="21">
        <v>86736</v>
      </c>
      <c r="C1113" s="27" t="s">
        <v>203</v>
      </c>
      <c r="D1113" s="28" t="s">
        <v>203</v>
      </c>
      <c r="E1113" s="24">
        <v>69.674999999999997</v>
      </c>
      <c r="F1113" s="28" t="s">
        <v>203</v>
      </c>
      <c r="G1113" s="24">
        <v>16.422000000000001</v>
      </c>
      <c r="H1113" s="28">
        <v>25</v>
      </c>
      <c r="I1113" s="24">
        <v>342.78027588776689</v>
      </c>
      <c r="J1113" s="24">
        <v>441.57345610664112</v>
      </c>
      <c r="K1113" s="24">
        <v>2967.4302458303137</v>
      </c>
      <c r="L1113" s="24">
        <v>6155.0306365357264</v>
      </c>
    </row>
    <row r="1114" spans="2:12">
      <c r="B1114" s="21">
        <v>88033</v>
      </c>
      <c r="C1114" s="27" t="s">
        <v>203</v>
      </c>
      <c r="D1114" s="28" t="s">
        <v>203</v>
      </c>
      <c r="E1114" s="24">
        <v>69.674999999999997</v>
      </c>
      <c r="F1114" s="28" t="s">
        <v>203</v>
      </c>
      <c r="G1114" s="24">
        <v>16.422000000000001</v>
      </c>
      <c r="H1114" s="28">
        <v>28.571000000000002</v>
      </c>
      <c r="I1114" s="24">
        <v>5092.0046565655193</v>
      </c>
      <c r="J1114" s="24">
        <v>6559.5750522265898</v>
      </c>
      <c r="K1114" s="24">
        <v>44040.331219547392</v>
      </c>
      <c r="L1114" s="24">
        <v>19668.383612876958</v>
      </c>
    </row>
    <row r="1115" spans="2:12">
      <c r="B1115" s="21">
        <v>53695</v>
      </c>
      <c r="C1115" s="27" t="s">
        <v>203</v>
      </c>
      <c r="D1115" s="28" t="s">
        <v>203</v>
      </c>
      <c r="E1115" s="24">
        <v>88.070999999999998</v>
      </c>
      <c r="F1115" s="28" t="s">
        <v>203</v>
      </c>
      <c r="G1115" s="24">
        <v>20.614000000000001</v>
      </c>
      <c r="H1115" s="28">
        <v>25</v>
      </c>
      <c r="I1115" s="24">
        <v>21830.626291878049</v>
      </c>
      <c r="J1115" s="24">
        <v>10918.433458498032</v>
      </c>
      <c r="K1115" s="24">
        <v>165421.16238502369</v>
      </c>
      <c r="L1115" s="24">
        <v>182102.99007619388</v>
      </c>
    </row>
    <row r="1116" spans="2:12">
      <c r="B1116" s="21">
        <v>11830</v>
      </c>
      <c r="C1116" s="27" t="s">
        <v>203</v>
      </c>
      <c r="D1116" s="28" t="s">
        <v>203</v>
      </c>
      <c r="E1116" s="24">
        <v>88.070999999999998</v>
      </c>
      <c r="F1116" s="28" t="s">
        <v>203</v>
      </c>
      <c r="G1116" s="24">
        <v>20.614000000000001</v>
      </c>
      <c r="H1116" s="28">
        <v>26.111000000000001</v>
      </c>
      <c r="I1116" s="24">
        <v>81501.143082772949</v>
      </c>
      <c r="J1116" s="24">
        <v>77813.949514421314</v>
      </c>
      <c r="K1116" s="24">
        <v>257689.57858492064</v>
      </c>
      <c r="L1116" s="24">
        <v>170952.18144612166</v>
      </c>
    </row>
    <row r="1117" spans="2:12">
      <c r="B1117" s="21">
        <v>63315</v>
      </c>
      <c r="C1117" s="27" t="s">
        <v>203</v>
      </c>
      <c r="D1117" s="28" t="s">
        <v>203</v>
      </c>
      <c r="E1117" s="24">
        <v>83.073999999999998</v>
      </c>
      <c r="F1117" s="28" t="s">
        <v>203</v>
      </c>
      <c r="G1117" s="24">
        <v>25.956</v>
      </c>
      <c r="H1117" s="28">
        <v>30</v>
      </c>
      <c r="I1117" s="24">
        <v>4563.7274357190945</v>
      </c>
      <c r="J1117" s="24">
        <v>10872.161303023106</v>
      </c>
      <c r="K1117" s="24">
        <v>68947.226611887818</v>
      </c>
      <c r="L1117" s="24">
        <v>31849.017636795201</v>
      </c>
    </row>
    <row r="1118" spans="2:12">
      <c r="B1118" s="21">
        <v>85820</v>
      </c>
      <c r="C1118" s="27" t="s">
        <v>203</v>
      </c>
      <c r="D1118" s="28" t="s">
        <v>203</v>
      </c>
      <c r="E1118" s="24">
        <v>81.003</v>
      </c>
      <c r="F1118" s="28" t="s">
        <v>203</v>
      </c>
      <c r="G1118" s="24">
        <v>8.1</v>
      </c>
      <c r="H1118" s="28">
        <v>25</v>
      </c>
      <c r="I1118" s="24">
        <v>2209.8559044982208</v>
      </c>
      <c r="J1118" s="24">
        <v>1325.7770501042689</v>
      </c>
      <c r="K1118" s="24">
        <v>6506.3967504126404</v>
      </c>
      <c r="L1118" s="24">
        <v>406.83642230129334</v>
      </c>
    </row>
    <row r="1119" spans="2:12">
      <c r="B1119" s="21">
        <v>91977</v>
      </c>
      <c r="C1119" s="27" t="s">
        <v>203</v>
      </c>
      <c r="D1119" s="28" t="s">
        <v>203</v>
      </c>
      <c r="E1119" s="24">
        <v>88.070999999999998</v>
      </c>
      <c r="F1119" s="28" t="s">
        <v>203</v>
      </c>
      <c r="G1119" s="24">
        <v>20.614000000000001</v>
      </c>
      <c r="H1119" s="28">
        <v>25</v>
      </c>
      <c r="I1119" s="24">
        <v>1585.885982598676</v>
      </c>
      <c r="J1119" s="24">
        <v>1834.0904750249649</v>
      </c>
      <c r="K1119" s="24">
        <v>5446.4927003221883</v>
      </c>
      <c r="L1119" s="24">
        <v>7645.2128359418957</v>
      </c>
    </row>
    <row r="1120" spans="2:12">
      <c r="B1120" s="21">
        <v>58036</v>
      </c>
      <c r="C1120" s="27" t="s">
        <v>203</v>
      </c>
      <c r="D1120" s="28" t="s">
        <v>203</v>
      </c>
      <c r="E1120" s="24">
        <v>88.070999999999998</v>
      </c>
      <c r="F1120" s="28" t="s">
        <v>203</v>
      </c>
      <c r="G1120" s="24">
        <v>20.614000000000001</v>
      </c>
      <c r="H1120" s="28">
        <v>28.571000000000002</v>
      </c>
      <c r="I1120" s="24">
        <v>332.41577140057638</v>
      </c>
      <c r="J1120" s="24">
        <v>309.72559565662056</v>
      </c>
      <c r="K1120" s="24">
        <v>2134.6849502101736</v>
      </c>
      <c r="L1120" s="24">
        <v>29.539989283788369</v>
      </c>
    </row>
    <row r="1121" spans="2:12">
      <c r="B1121" s="21">
        <v>82915</v>
      </c>
      <c r="C1121" s="27" t="s">
        <v>203</v>
      </c>
      <c r="D1121" s="28" t="s">
        <v>203</v>
      </c>
      <c r="E1121" s="24">
        <v>88.070999999999998</v>
      </c>
      <c r="F1121" s="28" t="s">
        <v>203</v>
      </c>
      <c r="G1121" s="24">
        <v>20.614000000000001</v>
      </c>
      <c r="H1121" s="28">
        <v>26.111000000000001</v>
      </c>
      <c r="I1121" s="24">
        <v>773.46157846678057</v>
      </c>
      <c r="J1121" s="24">
        <v>738.46939983447101</v>
      </c>
      <c r="K1121" s="24">
        <v>2445.5238376756138</v>
      </c>
      <c r="L1121" s="24">
        <v>1622.369197562891</v>
      </c>
    </row>
    <row r="1122" spans="2:12">
      <c r="B1122" s="21">
        <v>53234</v>
      </c>
      <c r="C1122" s="27" t="s">
        <v>203</v>
      </c>
      <c r="D1122" s="28" t="s">
        <v>203</v>
      </c>
      <c r="E1122" s="24">
        <v>88.070999999999998</v>
      </c>
      <c r="F1122" s="28" t="s">
        <v>203</v>
      </c>
      <c r="G1122" s="24">
        <v>20.614000000000001</v>
      </c>
      <c r="H1122" s="28">
        <v>25</v>
      </c>
      <c r="I1122" s="24">
        <v>888.64584195573332</v>
      </c>
      <c r="J1122" s="24">
        <v>1027.7263890880874</v>
      </c>
      <c r="K1122" s="24">
        <v>3051.9237476660242</v>
      </c>
      <c r="L1122" s="24">
        <v>4283.9691327580294</v>
      </c>
    </row>
    <row r="1123" spans="2:12">
      <c r="B1123" s="21">
        <v>51027</v>
      </c>
      <c r="C1123" s="27" t="s">
        <v>203</v>
      </c>
      <c r="D1123" s="28" t="s">
        <v>203</v>
      </c>
      <c r="E1123" s="24">
        <v>95.29</v>
      </c>
      <c r="F1123" s="28" t="s">
        <v>203</v>
      </c>
      <c r="G1123" s="24">
        <v>0.35</v>
      </c>
      <c r="H1123" s="28">
        <v>44.444000000000003</v>
      </c>
      <c r="I1123" s="24">
        <v>3877.8353540302924</v>
      </c>
      <c r="J1123" s="24">
        <v>6967.2641103623155</v>
      </c>
      <c r="K1123" s="24">
        <v>53686.321563713005</v>
      </c>
      <c r="L1123" s="24">
        <v>1622.6692755465667</v>
      </c>
    </row>
    <row r="1124" spans="2:12">
      <c r="B1124" s="21">
        <v>99111</v>
      </c>
      <c r="C1124" s="27">
        <v>0.46574416877444608</v>
      </c>
      <c r="D1124" s="28" t="s">
        <v>203</v>
      </c>
      <c r="E1124" s="24">
        <v>88.070999999999998</v>
      </c>
      <c r="F1124" s="28" t="s">
        <v>203</v>
      </c>
      <c r="G1124" s="24">
        <v>20.614000000000001</v>
      </c>
      <c r="H1124" s="28">
        <v>28.571000000000002</v>
      </c>
      <c r="I1124" s="24">
        <v>5736.3416073874523</v>
      </c>
      <c r="J1124" s="24">
        <v>9282.009935077047</v>
      </c>
      <c r="K1124" s="24">
        <v>107712.8117920918</v>
      </c>
      <c r="L1124" s="24">
        <v>974573.07625968475</v>
      </c>
    </row>
    <row r="1125" spans="2:12">
      <c r="B1125" s="21">
        <v>96344</v>
      </c>
      <c r="C1125" s="27" t="s">
        <v>203</v>
      </c>
      <c r="D1125" s="28" t="s">
        <v>203</v>
      </c>
      <c r="E1125" s="24">
        <v>88.070999999999998</v>
      </c>
      <c r="F1125" s="28" t="s">
        <v>203</v>
      </c>
      <c r="G1125" s="24">
        <v>20.614000000000001</v>
      </c>
      <c r="H1125" s="28">
        <v>25</v>
      </c>
      <c r="I1125" s="24">
        <v>7075.9428815969704</v>
      </c>
      <c r="J1125" s="24">
        <v>8183.3874461086625</v>
      </c>
      <c r="K1125" s="24">
        <v>24301.287529739988</v>
      </c>
      <c r="L1125" s="24">
        <v>34111.588057630652</v>
      </c>
    </row>
    <row r="1126" spans="2:12">
      <c r="B1126" s="21">
        <v>105019</v>
      </c>
      <c r="C1126" s="27" t="s">
        <v>203</v>
      </c>
      <c r="D1126" s="28" t="s">
        <v>203</v>
      </c>
      <c r="E1126" s="24">
        <v>82.582999999999998</v>
      </c>
      <c r="F1126" s="28" t="s">
        <v>203</v>
      </c>
      <c r="G1126" s="24">
        <v>42.05</v>
      </c>
      <c r="H1126" s="28">
        <v>29.285499999999999</v>
      </c>
      <c r="I1126" s="24">
        <v>523.95233085751363</v>
      </c>
      <c r="J1126" s="24">
        <v>687.86446557631939</v>
      </c>
      <c r="K1126" s="24">
        <v>3415.0279725461855</v>
      </c>
      <c r="L1126" s="24">
        <v>624.43561196904295</v>
      </c>
    </row>
    <row r="1127" spans="2:12">
      <c r="B1127" s="21">
        <v>56559</v>
      </c>
      <c r="C1127" s="27">
        <v>0.64377936133396252</v>
      </c>
      <c r="D1127" s="28">
        <v>202.79721013942739</v>
      </c>
      <c r="E1127" s="24">
        <v>83.994</v>
      </c>
      <c r="F1127" s="28" t="s">
        <v>203</v>
      </c>
      <c r="G1127" s="24">
        <v>4.3339999999999996</v>
      </c>
      <c r="H1127" s="28">
        <v>27.273</v>
      </c>
      <c r="I1127" s="24">
        <v>12035.078635889244</v>
      </c>
      <c r="J1127" s="24">
        <v>16968.194328451966</v>
      </c>
      <c r="K1127" s="24">
        <v>75584.461310945975</v>
      </c>
      <c r="L1127" s="24">
        <v>13659.218835217362</v>
      </c>
    </row>
    <row r="1128" spans="2:12">
      <c r="B1128" s="21">
        <v>99035</v>
      </c>
      <c r="C1128" s="27" t="s">
        <v>203</v>
      </c>
      <c r="D1128" s="28" t="s">
        <v>203</v>
      </c>
      <c r="E1128" s="24">
        <v>88.070999999999998</v>
      </c>
      <c r="F1128" s="28" t="s">
        <v>203</v>
      </c>
      <c r="G1128" s="24">
        <v>20.614000000000001</v>
      </c>
      <c r="H1128" s="28">
        <v>25</v>
      </c>
      <c r="I1128" s="24">
        <v>11258.031023196561</v>
      </c>
      <c r="J1128" s="24">
        <v>5630.6246535038636</v>
      </c>
      <c r="K1128" s="24">
        <v>85307.519496895809</v>
      </c>
      <c r="L1128" s="24">
        <v>93910.320495815628</v>
      </c>
    </row>
    <row r="1129" spans="2:12">
      <c r="B1129" s="21">
        <v>99081</v>
      </c>
      <c r="C1129" s="27" t="s">
        <v>203</v>
      </c>
      <c r="D1129" s="28" t="s">
        <v>203</v>
      </c>
      <c r="E1129" s="24">
        <v>88.070999999999998</v>
      </c>
      <c r="F1129" s="28" t="s">
        <v>203</v>
      </c>
      <c r="G1129" s="24">
        <v>20.614000000000001</v>
      </c>
      <c r="H1129" s="28">
        <v>25</v>
      </c>
      <c r="I1129" s="24">
        <v>11214.578856543987</v>
      </c>
      <c r="J1129" s="24">
        <v>5608.8923594376965</v>
      </c>
      <c r="K1129" s="24">
        <v>84978.261516858343</v>
      </c>
      <c r="L1129" s="24">
        <v>93547.858632975389</v>
      </c>
    </row>
    <row r="1130" spans="2:12">
      <c r="B1130" s="21">
        <v>88516</v>
      </c>
      <c r="C1130" s="27" t="s">
        <v>203</v>
      </c>
      <c r="D1130" s="28" t="s">
        <v>203</v>
      </c>
      <c r="E1130" s="24">
        <v>59.32</v>
      </c>
      <c r="F1130" s="28" t="s">
        <v>203</v>
      </c>
      <c r="G1130" s="24">
        <v>6</v>
      </c>
      <c r="H1130" s="28">
        <v>33.332999999999998</v>
      </c>
      <c r="I1130" s="24">
        <v>2960.9455237309185</v>
      </c>
      <c r="J1130" s="24">
        <v>1787.127820758986</v>
      </c>
      <c r="K1130" s="24">
        <v>15813.976020866992</v>
      </c>
      <c r="L1130" s="24">
        <v>6009.2957759465953</v>
      </c>
    </row>
    <row r="1131" spans="2:12">
      <c r="B1131" s="21">
        <v>53697</v>
      </c>
      <c r="C1131" s="27">
        <v>0.14429743550430926</v>
      </c>
      <c r="D1131" s="28" t="s">
        <v>203</v>
      </c>
      <c r="E1131" s="24">
        <v>83.073999999999998</v>
      </c>
      <c r="F1131" s="28" t="s">
        <v>203</v>
      </c>
      <c r="G1131" s="24">
        <v>25.956</v>
      </c>
      <c r="H1131" s="28">
        <v>25</v>
      </c>
      <c r="I1131" s="24">
        <v>1906.873256021026</v>
      </c>
      <c r="J1131" s="24">
        <v>4368.1547511826511</v>
      </c>
      <c r="K1131" s="24">
        <v>63030.94593143223</v>
      </c>
      <c r="L1131" s="24">
        <v>133345.51158567943</v>
      </c>
    </row>
    <row r="1132" spans="2:12">
      <c r="B1132" s="21">
        <v>110927</v>
      </c>
      <c r="C1132" s="27" t="s">
        <v>203</v>
      </c>
      <c r="D1132" s="28" t="s">
        <v>203</v>
      </c>
      <c r="E1132" s="24">
        <v>69.674999999999997</v>
      </c>
      <c r="F1132" s="28" t="s">
        <v>203</v>
      </c>
      <c r="G1132" s="24">
        <v>16.422000000000001</v>
      </c>
      <c r="H1132" s="28">
        <v>25</v>
      </c>
      <c r="I1132" s="24">
        <v>9382.2230183275751</v>
      </c>
      <c r="J1132" s="24">
        <v>12086.286567791523</v>
      </c>
      <c r="K1132" s="24">
        <v>81221.39550067448</v>
      </c>
      <c r="L1132" s="24">
        <v>168469.05781569745</v>
      </c>
    </row>
    <row r="1133" spans="2:12">
      <c r="B1133" s="21">
        <v>80586</v>
      </c>
      <c r="C1133" s="27">
        <v>0.35995451439814996</v>
      </c>
      <c r="D1133" s="28" t="s">
        <v>203</v>
      </c>
      <c r="E1133" s="24">
        <v>81.003</v>
      </c>
      <c r="F1133" s="28" t="s">
        <v>203</v>
      </c>
      <c r="G1133" s="24">
        <v>8.1</v>
      </c>
      <c r="H1133" s="28">
        <v>25</v>
      </c>
      <c r="I1133" s="24">
        <v>415.60288581722398</v>
      </c>
      <c r="J1133" s="24">
        <v>704.12556595206956</v>
      </c>
      <c r="K1133" s="24">
        <v>2730.3765611495674</v>
      </c>
      <c r="L1133" s="24">
        <v>375.27968495613482</v>
      </c>
    </row>
    <row r="1134" spans="2:12">
      <c r="B1134" s="21">
        <v>58081</v>
      </c>
      <c r="C1134" s="27" t="s">
        <v>203</v>
      </c>
      <c r="D1134" s="28" t="s">
        <v>203</v>
      </c>
      <c r="E1134" s="24">
        <v>88.070999999999998</v>
      </c>
      <c r="F1134" s="28" t="s">
        <v>203</v>
      </c>
      <c r="G1134" s="24">
        <v>20.614000000000001</v>
      </c>
      <c r="H1134" s="28">
        <v>25</v>
      </c>
      <c r="I1134" s="24">
        <v>568.04214316433752</v>
      </c>
      <c r="J1134" s="24">
        <v>656.94551539152292</v>
      </c>
      <c r="K1134" s="24">
        <v>1950.8573883415561</v>
      </c>
      <c r="L1134" s="24">
        <v>2738.4081402622032</v>
      </c>
    </row>
    <row r="1135" spans="2:12">
      <c r="B1135" s="21">
        <v>82550</v>
      </c>
      <c r="C1135" s="27" t="s">
        <v>203</v>
      </c>
      <c r="D1135" s="28" t="s">
        <v>203</v>
      </c>
      <c r="E1135" s="24">
        <v>59.32</v>
      </c>
      <c r="F1135" s="28" t="s">
        <v>203</v>
      </c>
      <c r="G1135" s="24">
        <v>6</v>
      </c>
      <c r="H1135" s="28">
        <v>33.332999999999998</v>
      </c>
      <c r="I1135" s="24">
        <v>2387.3528989573256</v>
      </c>
      <c r="J1135" s="24">
        <v>1440.9264707850059</v>
      </c>
      <c r="K1135" s="24">
        <v>12750.501890317579</v>
      </c>
      <c r="L1135" s="24">
        <v>4845.1785338222462</v>
      </c>
    </row>
    <row r="1136" spans="2:12">
      <c r="B1136" s="21">
        <v>94718</v>
      </c>
      <c r="C1136" s="27" t="s">
        <v>203</v>
      </c>
      <c r="D1136" s="28" t="s">
        <v>203</v>
      </c>
      <c r="E1136" s="24">
        <v>59.32</v>
      </c>
      <c r="F1136" s="28" t="s">
        <v>203</v>
      </c>
      <c r="G1136" s="24">
        <v>6</v>
      </c>
      <c r="H1136" s="28">
        <v>33.332999999999998</v>
      </c>
      <c r="I1136" s="24">
        <v>2353.1588394910195</v>
      </c>
      <c r="J1136" s="24">
        <v>1420.288078593338</v>
      </c>
      <c r="K1136" s="24">
        <v>12567.876430942395</v>
      </c>
      <c r="L1136" s="24">
        <v>4775.7810337782666</v>
      </c>
    </row>
    <row r="1137" spans="2:12">
      <c r="B1137" s="21">
        <v>89646</v>
      </c>
      <c r="C1137" s="27" t="s">
        <v>203</v>
      </c>
      <c r="D1137" s="28" t="s">
        <v>203</v>
      </c>
      <c r="E1137" s="24">
        <v>80.753500000000003</v>
      </c>
      <c r="F1137" s="28" t="s">
        <v>203</v>
      </c>
      <c r="G1137" s="24">
        <v>16.433500000000002</v>
      </c>
      <c r="H1137" s="28">
        <v>35.416499999999999</v>
      </c>
      <c r="I1137" s="24">
        <v>1402.3621611091885</v>
      </c>
      <c r="J1137" s="24">
        <v>2918.4487995391778</v>
      </c>
      <c r="K1137" s="24">
        <v>13309.322785099077</v>
      </c>
      <c r="L1137" s="24">
        <v>25929.000805086915</v>
      </c>
    </row>
    <row r="1138" spans="2:12">
      <c r="B1138" s="21">
        <v>17717</v>
      </c>
      <c r="C1138" s="27">
        <v>25.271079558314359</v>
      </c>
      <c r="D1138" s="28" t="s">
        <v>203</v>
      </c>
      <c r="E1138" s="24">
        <v>83.994</v>
      </c>
      <c r="F1138" s="28" t="s">
        <v>203</v>
      </c>
      <c r="G1138" s="24">
        <v>4.3339999999999996</v>
      </c>
      <c r="H1138" s="28">
        <v>20</v>
      </c>
      <c r="I1138" s="24">
        <v>827007.84415982256</v>
      </c>
      <c r="J1138" s="24">
        <v>641523.14306511439</v>
      </c>
      <c r="K1138" s="24">
        <v>2521702.1799190035</v>
      </c>
      <c r="L1138" s="24">
        <v>896567.52788185258</v>
      </c>
    </row>
    <row r="1139" spans="2:12">
      <c r="B1139" s="21">
        <v>89829</v>
      </c>
      <c r="C1139" s="27" t="s">
        <v>203</v>
      </c>
      <c r="D1139" s="28" t="s">
        <v>203</v>
      </c>
      <c r="E1139" s="24">
        <v>85.263000000000005</v>
      </c>
      <c r="F1139" s="28" t="s">
        <v>203</v>
      </c>
      <c r="G1139" s="24">
        <v>0.35</v>
      </c>
      <c r="H1139" s="28">
        <v>25.175000000000001</v>
      </c>
      <c r="I1139" s="24">
        <v>78222.422769694196</v>
      </c>
      <c r="J1139" s="24">
        <v>44976.331125924502</v>
      </c>
      <c r="K1139" s="24">
        <v>388243.49193774775</v>
      </c>
      <c r="L1139" s="24">
        <v>26080.96356448561</v>
      </c>
    </row>
    <row r="1140" spans="2:12">
      <c r="B1140" s="21">
        <v>94759</v>
      </c>
      <c r="C1140" s="27" t="s">
        <v>203</v>
      </c>
      <c r="D1140" s="28" t="s">
        <v>203</v>
      </c>
      <c r="E1140" s="24">
        <v>81.003</v>
      </c>
      <c r="F1140" s="28" t="s">
        <v>203</v>
      </c>
      <c r="G1140" s="24">
        <v>8.1</v>
      </c>
      <c r="H1140" s="28">
        <v>25</v>
      </c>
      <c r="I1140" s="24">
        <v>780.452164282853</v>
      </c>
      <c r="J1140" s="24">
        <v>468.2230936434554</v>
      </c>
      <c r="K1140" s="24">
        <v>2297.8563512698734</v>
      </c>
      <c r="L1140" s="24">
        <v>143.68193222364593</v>
      </c>
    </row>
    <row r="1141" spans="2:12">
      <c r="B1141" s="21">
        <v>73336</v>
      </c>
      <c r="C1141" s="27" t="s">
        <v>203</v>
      </c>
      <c r="D1141" s="28" t="s">
        <v>203</v>
      </c>
      <c r="E1141" s="24">
        <v>87.883499999999998</v>
      </c>
      <c r="F1141" s="28" t="s">
        <v>203</v>
      </c>
      <c r="G1141" s="24">
        <v>27.4</v>
      </c>
      <c r="H1141" s="28">
        <v>35</v>
      </c>
      <c r="I1141" s="24">
        <v>93282.06565014564</v>
      </c>
      <c r="J1141" s="24">
        <v>72795.708354119823</v>
      </c>
      <c r="K1141" s="24">
        <v>475085.74991982628</v>
      </c>
      <c r="L1141" s="24">
        <v>32276.277797571976</v>
      </c>
    </row>
    <row r="1142" spans="2:12">
      <c r="B1142" s="21">
        <v>96897</v>
      </c>
      <c r="C1142" s="27" t="s">
        <v>203</v>
      </c>
      <c r="D1142" s="28" t="s">
        <v>203</v>
      </c>
      <c r="E1142" s="24">
        <v>81.003</v>
      </c>
      <c r="F1142" s="28" t="s">
        <v>203</v>
      </c>
      <c r="G1142" s="24">
        <v>8.1</v>
      </c>
      <c r="H1142" s="28">
        <v>25</v>
      </c>
      <c r="I1142" s="24">
        <v>31563.502002874713</v>
      </c>
      <c r="J1142" s="24">
        <v>18936.151669958406</v>
      </c>
      <c r="K1142" s="24">
        <v>92931.247890471786</v>
      </c>
      <c r="L1142" s="24">
        <v>5810.8685747385989</v>
      </c>
    </row>
    <row r="1143" spans="2:12">
      <c r="B1143" s="21">
        <v>31292</v>
      </c>
      <c r="C1143" s="27" t="s">
        <v>203</v>
      </c>
      <c r="D1143" s="28" t="s">
        <v>203</v>
      </c>
      <c r="E1143" s="24">
        <v>69.674999999999997</v>
      </c>
      <c r="F1143" s="28" t="s">
        <v>203</v>
      </c>
      <c r="G1143" s="24">
        <v>16.422000000000001</v>
      </c>
      <c r="H1143" s="28">
        <v>28.571000000000002</v>
      </c>
      <c r="I1143" s="24">
        <v>10650.665617345076</v>
      </c>
      <c r="J1143" s="24">
        <v>26822.427541788908</v>
      </c>
      <c r="K1143" s="24">
        <v>141757.45414387502</v>
      </c>
      <c r="L1143" s="24">
        <v>118.61183113474002</v>
      </c>
    </row>
    <row r="1144" spans="2:12">
      <c r="B1144" s="21">
        <v>13047</v>
      </c>
      <c r="C1144" s="27" t="s">
        <v>203</v>
      </c>
      <c r="D1144" s="28" t="s">
        <v>203</v>
      </c>
      <c r="E1144" s="24">
        <v>81.003</v>
      </c>
      <c r="F1144" s="28" t="s">
        <v>203</v>
      </c>
      <c r="G1144" s="24">
        <v>8.1</v>
      </c>
      <c r="H1144" s="28">
        <v>32.291499999999999</v>
      </c>
      <c r="I1144" s="24">
        <v>22113.016729780746</v>
      </c>
      <c r="J1144" s="24">
        <v>44009.867336159521</v>
      </c>
      <c r="K1144" s="24">
        <v>97877.837309862764</v>
      </c>
      <c r="L1144" s="24">
        <v>726.37743936638492</v>
      </c>
    </row>
    <row r="1145" spans="2:12">
      <c r="B1145" s="21">
        <v>81034</v>
      </c>
      <c r="C1145" s="27" t="s">
        <v>203</v>
      </c>
      <c r="D1145" s="28" t="s">
        <v>203</v>
      </c>
      <c r="E1145" s="24">
        <v>58.222999999999999</v>
      </c>
      <c r="F1145" s="28" t="s">
        <v>203</v>
      </c>
      <c r="G1145" s="24">
        <v>12.744999999999999</v>
      </c>
      <c r="H1145" s="28">
        <v>28.571000000000002</v>
      </c>
      <c r="I1145" s="24">
        <v>108.61335793104101</v>
      </c>
      <c r="J1145" s="24">
        <v>139.91699364497461</v>
      </c>
      <c r="K1145" s="24">
        <v>940.25931018084646</v>
      </c>
      <c r="L1145" s="24">
        <v>1950.2865680481314</v>
      </c>
    </row>
    <row r="1146" spans="2:12">
      <c r="B1146" s="21">
        <v>58188</v>
      </c>
      <c r="C1146" s="27" t="s">
        <v>203</v>
      </c>
      <c r="D1146" s="28" t="s">
        <v>203</v>
      </c>
      <c r="E1146" s="24">
        <v>65.855999999999995</v>
      </c>
      <c r="F1146" s="28" t="s">
        <v>203</v>
      </c>
      <c r="G1146" s="24">
        <v>23.33</v>
      </c>
      <c r="H1146" s="28">
        <v>22.222000000000001</v>
      </c>
      <c r="I1146" s="24">
        <v>21.526648521987845</v>
      </c>
      <c r="J1146" s="24">
        <v>144.99622518945776</v>
      </c>
      <c r="K1146" s="24">
        <v>699.88130795099687</v>
      </c>
      <c r="L1146" s="24">
        <v>2.428872934537246</v>
      </c>
    </row>
    <row r="1147" spans="2:12">
      <c r="B1147" s="21">
        <v>105527</v>
      </c>
      <c r="C1147" s="27" t="s">
        <v>203</v>
      </c>
      <c r="D1147" s="28" t="s">
        <v>203</v>
      </c>
      <c r="E1147" s="24">
        <v>88.070999999999998</v>
      </c>
      <c r="F1147" s="28" t="s">
        <v>203</v>
      </c>
      <c r="G1147" s="24">
        <v>20.614000000000001</v>
      </c>
      <c r="H1147" s="28">
        <v>30.768999999999998</v>
      </c>
      <c r="I1147" s="24">
        <v>219637.86536653506</v>
      </c>
      <c r="J1147" s="24">
        <v>23021.932881263358</v>
      </c>
      <c r="K1147" s="24">
        <v>210166.01659302702</v>
      </c>
      <c r="L1147" s="24">
        <v>808758.49584126228</v>
      </c>
    </row>
    <row r="1148" spans="2:12">
      <c r="B1148" s="21">
        <v>90514</v>
      </c>
      <c r="C1148" s="27" t="s">
        <v>203</v>
      </c>
      <c r="D1148" s="28" t="s">
        <v>203</v>
      </c>
      <c r="E1148" s="24">
        <v>87.378999999999991</v>
      </c>
      <c r="F1148" s="28" t="s">
        <v>203</v>
      </c>
      <c r="G1148" s="24">
        <v>20.614000000000001</v>
      </c>
      <c r="H1148" s="28">
        <v>35</v>
      </c>
      <c r="I1148" s="24">
        <v>3915.4107652684211</v>
      </c>
      <c r="J1148" s="24">
        <v>6029.9942266241078</v>
      </c>
      <c r="K1148" s="24">
        <v>52013.310828671245</v>
      </c>
      <c r="L1148" s="24">
        <v>47897.467569961678</v>
      </c>
    </row>
    <row r="1149" spans="2:12">
      <c r="B1149" s="21">
        <v>92635</v>
      </c>
      <c r="C1149" s="27" t="s">
        <v>203</v>
      </c>
      <c r="D1149" s="28" t="s">
        <v>203</v>
      </c>
      <c r="E1149" s="24">
        <v>81.003</v>
      </c>
      <c r="F1149" s="28" t="s">
        <v>203</v>
      </c>
      <c r="G1149" s="24">
        <v>8.1</v>
      </c>
      <c r="H1149" s="28">
        <v>25</v>
      </c>
      <c r="I1149" s="24">
        <v>5783.029100472867</v>
      </c>
      <c r="J1149" s="24">
        <v>3469.4602692807539</v>
      </c>
      <c r="K1149" s="24">
        <v>17026.758020859314</v>
      </c>
      <c r="L1149" s="24">
        <v>1064.6607611435518</v>
      </c>
    </row>
    <row r="1150" spans="2:12">
      <c r="B1150" s="21">
        <v>55918</v>
      </c>
      <c r="C1150" s="27" t="s">
        <v>203</v>
      </c>
      <c r="D1150" s="28" t="s">
        <v>203</v>
      </c>
      <c r="E1150" s="24">
        <v>67.404499999999999</v>
      </c>
      <c r="F1150" s="28" t="s">
        <v>203</v>
      </c>
      <c r="G1150" s="24">
        <v>28.773</v>
      </c>
      <c r="H1150" s="28">
        <v>38.636499999999998</v>
      </c>
      <c r="I1150" s="24">
        <v>171.85014033706344</v>
      </c>
      <c r="J1150" s="24">
        <v>183.51458291464618</v>
      </c>
      <c r="K1150" s="24">
        <v>1797.8353182109527</v>
      </c>
      <c r="L1150" s="24">
        <v>186.57409085519976</v>
      </c>
    </row>
    <row r="1151" spans="2:12">
      <c r="B1151" s="21">
        <v>12845</v>
      </c>
      <c r="C1151" s="27" t="s">
        <v>203</v>
      </c>
      <c r="D1151" s="28" t="s">
        <v>203</v>
      </c>
      <c r="E1151" s="24">
        <v>82.582999999999998</v>
      </c>
      <c r="F1151" s="28" t="s">
        <v>203</v>
      </c>
      <c r="G1151" s="24">
        <v>42.05</v>
      </c>
      <c r="H1151" s="28">
        <v>12.5</v>
      </c>
      <c r="I1151" s="24">
        <v>8609.9277116899357</v>
      </c>
      <c r="J1151" s="24">
        <v>19205.47008464329</v>
      </c>
      <c r="K1151" s="24">
        <v>87021.82526559355</v>
      </c>
      <c r="L1151" s="24">
        <v>9733.3698676124004</v>
      </c>
    </row>
    <row r="1152" spans="2:12">
      <c r="B1152" s="21">
        <v>17478</v>
      </c>
      <c r="C1152" s="27" t="s">
        <v>203</v>
      </c>
      <c r="D1152" s="28" t="s">
        <v>203</v>
      </c>
      <c r="E1152" s="24">
        <v>89.942999999999998</v>
      </c>
      <c r="F1152" s="28" t="s">
        <v>203</v>
      </c>
      <c r="G1152" s="24">
        <v>19.38</v>
      </c>
      <c r="H1152" s="28">
        <v>30</v>
      </c>
      <c r="I1152" s="24">
        <v>3144.9023510786519</v>
      </c>
      <c r="J1152" s="24">
        <v>14855.81770284007</v>
      </c>
      <c r="K1152" s="24">
        <v>8457.3363375746158</v>
      </c>
      <c r="L1152" s="24">
        <v>575199.73594222218</v>
      </c>
    </row>
    <row r="1153" spans="2:12">
      <c r="B1153" s="21">
        <v>88870</v>
      </c>
      <c r="C1153" s="27" t="s">
        <v>203</v>
      </c>
      <c r="D1153" s="28" t="s">
        <v>203</v>
      </c>
      <c r="E1153" s="24">
        <v>59.32</v>
      </c>
      <c r="F1153" s="28" t="s">
        <v>203</v>
      </c>
      <c r="G1153" s="24">
        <v>6</v>
      </c>
      <c r="H1153" s="28">
        <v>33.332999999999998</v>
      </c>
      <c r="I1153" s="24">
        <v>145.50309947812175</v>
      </c>
      <c r="J1153" s="24">
        <v>87.820810953779869</v>
      </c>
      <c r="K1153" s="24">
        <v>777.11072617422076</v>
      </c>
      <c r="L1153" s="24">
        <v>295.30133333195181</v>
      </c>
    </row>
    <row r="1154" spans="2:12">
      <c r="B1154" s="21">
        <v>36041</v>
      </c>
      <c r="C1154" s="27" t="s">
        <v>203</v>
      </c>
      <c r="D1154" s="28" t="s">
        <v>203</v>
      </c>
      <c r="E1154" s="24">
        <v>82.582999999999998</v>
      </c>
      <c r="F1154" s="28" t="s">
        <v>203</v>
      </c>
      <c r="G1154" s="24">
        <v>42.05</v>
      </c>
      <c r="H1154" s="28">
        <v>27.273</v>
      </c>
      <c r="I1154" s="24">
        <v>208.93599550601468</v>
      </c>
      <c r="J1154" s="24">
        <v>1200.3179803105602</v>
      </c>
      <c r="K1154" s="24">
        <v>3857.0965381690148</v>
      </c>
      <c r="L1154" s="24">
        <v>19309.039743337529</v>
      </c>
    </row>
    <row r="1155" spans="2:12">
      <c r="B1155" s="21">
        <v>84192</v>
      </c>
      <c r="C1155" s="27" t="s">
        <v>203</v>
      </c>
      <c r="D1155" s="28" t="s">
        <v>203</v>
      </c>
      <c r="E1155" s="24">
        <v>69.674999999999997</v>
      </c>
      <c r="F1155" s="28" t="s">
        <v>203</v>
      </c>
      <c r="G1155" s="24">
        <v>16.422000000000001</v>
      </c>
      <c r="H1155" s="28">
        <v>25</v>
      </c>
      <c r="I1155" s="24">
        <v>6373.2547367972784</v>
      </c>
      <c r="J1155" s="24">
        <v>8210.0993515071459</v>
      </c>
      <c r="K1155" s="24">
        <v>55172.920382810444</v>
      </c>
      <c r="L1155" s="24">
        <v>114439.42641634836</v>
      </c>
    </row>
    <row r="1156" spans="2:12">
      <c r="B1156" s="21">
        <v>74457</v>
      </c>
      <c r="C1156" s="27" t="s">
        <v>203</v>
      </c>
      <c r="D1156" s="28" t="s">
        <v>203</v>
      </c>
      <c r="E1156" s="24">
        <v>48.508000000000003</v>
      </c>
      <c r="F1156" s="28" t="s">
        <v>203</v>
      </c>
      <c r="G1156" s="24">
        <v>22.495000000000001</v>
      </c>
      <c r="H1156" s="28">
        <v>44.444000000000003</v>
      </c>
      <c r="I1156" s="24">
        <v>54.070898640821213</v>
      </c>
      <c r="J1156" s="24">
        <v>165.83299598011951</v>
      </c>
      <c r="K1156" s="24">
        <v>2952.6591211335503</v>
      </c>
      <c r="L1156" s="24">
        <v>14245.256899575934</v>
      </c>
    </row>
    <row r="1157" spans="2:12">
      <c r="B1157" s="21">
        <v>90064</v>
      </c>
      <c r="C1157" s="27" t="s">
        <v>203</v>
      </c>
      <c r="D1157" s="28" t="s">
        <v>203</v>
      </c>
      <c r="E1157" s="24">
        <v>83.073999999999998</v>
      </c>
      <c r="F1157" s="28" t="s">
        <v>203</v>
      </c>
      <c r="G1157" s="24">
        <v>25.956</v>
      </c>
      <c r="H1157" s="28">
        <v>28.571000000000002</v>
      </c>
      <c r="I1157" s="24">
        <v>971.40499944587702</v>
      </c>
      <c r="J1157" s="24">
        <v>1231.3560415958311</v>
      </c>
      <c r="K1157" s="24">
        <v>3986.2249166108063</v>
      </c>
      <c r="L1157" s="24">
        <v>26.776974488083464</v>
      </c>
    </row>
    <row r="1158" spans="2:12">
      <c r="B1158" s="21">
        <v>99131</v>
      </c>
      <c r="C1158" s="27" t="s">
        <v>203</v>
      </c>
      <c r="D1158" s="28" t="s">
        <v>203</v>
      </c>
      <c r="E1158" s="24">
        <v>82.582999999999998</v>
      </c>
      <c r="F1158" s="28" t="s">
        <v>203</v>
      </c>
      <c r="G1158" s="24">
        <v>42.05</v>
      </c>
      <c r="H1158" s="28">
        <v>33.332999999999998</v>
      </c>
      <c r="I1158" s="24">
        <v>5389.047689124196</v>
      </c>
      <c r="J1158" s="24">
        <v>22208.187605991414</v>
      </c>
      <c r="K1158" s="24">
        <v>162114.63046508635</v>
      </c>
      <c r="L1158" s="24">
        <v>15213.77933421373</v>
      </c>
    </row>
    <row r="1159" spans="2:12">
      <c r="B1159" s="21">
        <v>96709</v>
      </c>
      <c r="C1159" s="27">
        <v>2.6217411590991655</v>
      </c>
      <c r="D1159" s="28" t="s">
        <v>203</v>
      </c>
      <c r="E1159" s="24">
        <v>85.263000000000005</v>
      </c>
      <c r="F1159" s="28" t="s">
        <v>203</v>
      </c>
      <c r="G1159" s="24">
        <v>0.35</v>
      </c>
      <c r="H1159" s="28">
        <v>30.768999999999998</v>
      </c>
      <c r="I1159" s="24">
        <v>7247.3259857240319</v>
      </c>
      <c r="J1159" s="24">
        <v>4755.5991225634698</v>
      </c>
      <c r="K1159" s="24">
        <v>107720.32097101898</v>
      </c>
      <c r="L1159" s="24">
        <v>21561.191121067841</v>
      </c>
    </row>
    <row r="1160" spans="2:12">
      <c r="B1160" s="21">
        <v>46172</v>
      </c>
      <c r="C1160" s="27" t="s">
        <v>203</v>
      </c>
      <c r="D1160" s="28" t="s">
        <v>203</v>
      </c>
      <c r="E1160" s="24">
        <v>82.582999999999998</v>
      </c>
      <c r="F1160" s="28" t="s">
        <v>203</v>
      </c>
      <c r="G1160" s="24">
        <v>42.05</v>
      </c>
      <c r="H1160" s="28">
        <v>27.273</v>
      </c>
      <c r="I1160" s="24">
        <v>1127.4299960059814</v>
      </c>
      <c r="J1160" s="24">
        <v>6476.9811083532804</v>
      </c>
      <c r="K1160" s="24">
        <v>20813.102711626318</v>
      </c>
      <c r="L1160" s="24">
        <v>104192.62869467449</v>
      </c>
    </row>
    <row r="1161" spans="2:12">
      <c r="B1161" s="21">
        <v>90715</v>
      </c>
      <c r="C1161" s="27" t="s">
        <v>203</v>
      </c>
      <c r="D1161" s="28" t="s">
        <v>203</v>
      </c>
      <c r="E1161" s="24">
        <v>83.073999999999998</v>
      </c>
      <c r="F1161" s="28" t="s">
        <v>203</v>
      </c>
      <c r="G1161" s="24">
        <v>25.956</v>
      </c>
      <c r="H1161" s="28">
        <v>28.571000000000002</v>
      </c>
      <c r="I1161" s="24">
        <v>3051.8555143681315</v>
      </c>
      <c r="J1161" s="24">
        <v>3868.5416770949291</v>
      </c>
      <c r="K1161" s="24">
        <v>12523.491746706975</v>
      </c>
      <c r="L1161" s="24">
        <v>84.125012014729066</v>
      </c>
    </row>
    <row r="1162" spans="2:12">
      <c r="B1162" s="21">
        <v>11837</v>
      </c>
      <c r="C1162" s="27" t="s">
        <v>203</v>
      </c>
      <c r="D1162" s="28" t="s">
        <v>203</v>
      </c>
      <c r="E1162" s="24">
        <v>66.674000000000007</v>
      </c>
      <c r="F1162" s="28" t="s">
        <v>203</v>
      </c>
      <c r="G1162" s="24">
        <v>11.837999999999999</v>
      </c>
      <c r="H1162" s="28">
        <v>30.090499999999999</v>
      </c>
      <c r="I1162" s="24">
        <v>158431.21450040938</v>
      </c>
      <c r="J1162" s="24">
        <v>84047.269277129759</v>
      </c>
      <c r="K1162" s="24">
        <v>1978030.2524036269</v>
      </c>
      <c r="L1162" s="24">
        <v>526676.33044247876</v>
      </c>
    </row>
    <row r="1163" spans="2:12">
      <c r="B1163" s="21">
        <v>84222</v>
      </c>
      <c r="C1163" s="27" t="s">
        <v>203</v>
      </c>
      <c r="D1163" s="28" t="s">
        <v>203</v>
      </c>
      <c r="E1163" s="24">
        <v>83.073999999999998</v>
      </c>
      <c r="F1163" s="28" t="s">
        <v>203</v>
      </c>
      <c r="G1163" s="24">
        <v>25.956</v>
      </c>
      <c r="H1163" s="28">
        <v>35.416499999999999</v>
      </c>
      <c r="I1163" s="24">
        <v>8125.1982545706996</v>
      </c>
      <c r="J1163" s="24">
        <v>11255.286708643185</v>
      </c>
      <c r="K1163" s="24">
        <v>19488.195658442612</v>
      </c>
      <c r="L1163" s="24">
        <v>79140.594919924435</v>
      </c>
    </row>
    <row r="1164" spans="2:12">
      <c r="B1164" s="21">
        <v>89150</v>
      </c>
      <c r="C1164" s="27" t="s">
        <v>203</v>
      </c>
      <c r="D1164" s="28" t="s">
        <v>203</v>
      </c>
      <c r="E1164" s="24">
        <v>88.070999999999998</v>
      </c>
      <c r="F1164" s="28" t="s">
        <v>203</v>
      </c>
      <c r="G1164" s="24">
        <v>20.614000000000001</v>
      </c>
      <c r="H1164" s="28">
        <v>26.111000000000001</v>
      </c>
      <c r="I1164" s="24">
        <v>1414.2967235267204</v>
      </c>
      <c r="J1164" s="24">
        <v>1350.3125193121566</v>
      </c>
      <c r="K1164" s="24">
        <v>4471.7106152670513</v>
      </c>
      <c r="L1164" s="24">
        <v>2966.5487004697006</v>
      </c>
    </row>
    <row r="1165" spans="2:12">
      <c r="B1165" s="21">
        <v>20274</v>
      </c>
      <c r="C1165" s="27" t="s">
        <v>203</v>
      </c>
      <c r="D1165" s="28" t="s">
        <v>203</v>
      </c>
      <c r="E1165" s="24">
        <v>81.003</v>
      </c>
      <c r="F1165" s="28" t="s">
        <v>203</v>
      </c>
      <c r="G1165" s="24">
        <v>8.1</v>
      </c>
      <c r="H1165" s="28">
        <v>32.291499999999999</v>
      </c>
      <c r="I1165" s="24">
        <v>138534.61093577059</v>
      </c>
      <c r="J1165" s="24">
        <v>275714.9747252143</v>
      </c>
      <c r="K1165" s="24">
        <v>613189.42940495559</v>
      </c>
      <c r="L1165" s="24">
        <v>4550.6416960116494</v>
      </c>
    </row>
    <row r="1166" spans="2:12">
      <c r="B1166" s="21">
        <v>91894</v>
      </c>
      <c r="C1166" s="27" t="s">
        <v>203</v>
      </c>
      <c r="D1166" s="28" t="s">
        <v>203</v>
      </c>
      <c r="E1166" s="24">
        <v>65.855999999999995</v>
      </c>
      <c r="F1166" s="28" t="s">
        <v>203</v>
      </c>
      <c r="G1166" s="24">
        <v>23.33</v>
      </c>
      <c r="H1166" s="28">
        <v>12.6815</v>
      </c>
      <c r="I1166" s="24">
        <v>75.624838402352424</v>
      </c>
      <c r="J1166" s="24">
        <v>448.6079941650608</v>
      </c>
      <c r="K1166" s="24">
        <v>1906.2137786417575</v>
      </c>
      <c r="L1166" s="24">
        <v>4357.1002355195405</v>
      </c>
    </row>
    <row r="1167" spans="2:12">
      <c r="B1167" s="21">
        <v>60057</v>
      </c>
      <c r="C1167" s="27" t="s">
        <v>203</v>
      </c>
      <c r="D1167" s="28" t="s">
        <v>203</v>
      </c>
      <c r="E1167" s="24">
        <v>65.855999999999995</v>
      </c>
      <c r="F1167" s="28" t="s">
        <v>203</v>
      </c>
      <c r="G1167" s="24">
        <v>23.33</v>
      </c>
      <c r="H1167" s="28">
        <v>30.768999999999998</v>
      </c>
      <c r="I1167" s="24">
        <v>119.58815478468807</v>
      </c>
      <c r="J1167" s="24">
        <v>410.28766138983298</v>
      </c>
      <c r="K1167" s="24">
        <v>6163.3827289622077</v>
      </c>
      <c r="L1167" s="24">
        <v>2306.0033107371132</v>
      </c>
    </row>
    <row r="1168" spans="2:12">
      <c r="B1168" s="21">
        <v>61526</v>
      </c>
      <c r="C1168" s="27" t="s">
        <v>203</v>
      </c>
      <c r="D1168" s="28" t="s">
        <v>203</v>
      </c>
      <c r="E1168" s="24">
        <v>85.307000000000002</v>
      </c>
      <c r="F1168" s="28" t="s">
        <v>203</v>
      </c>
      <c r="G1168" s="24">
        <v>25.956</v>
      </c>
      <c r="H1168" s="28">
        <v>34.722000000000001</v>
      </c>
      <c r="I1168" s="24">
        <v>11085.030128115468</v>
      </c>
      <c r="J1168" s="24">
        <v>8166.0829970841733</v>
      </c>
      <c r="K1168" s="24">
        <v>39194.437042610596</v>
      </c>
      <c r="L1168" s="24">
        <v>0</v>
      </c>
    </row>
    <row r="1169" spans="2:12">
      <c r="B1169" s="21">
        <v>94721</v>
      </c>
      <c r="C1169" s="27" t="s">
        <v>203</v>
      </c>
      <c r="D1169" s="28" t="s">
        <v>203</v>
      </c>
      <c r="E1169" s="24">
        <v>71.206000000000003</v>
      </c>
      <c r="F1169" s="28" t="s">
        <v>203</v>
      </c>
      <c r="G1169" s="24">
        <v>26.422999999999998</v>
      </c>
      <c r="H1169" s="28">
        <v>31.666499999999999</v>
      </c>
      <c r="I1169" s="24">
        <v>1421.2839767248513</v>
      </c>
      <c r="J1169" s="24">
        <v>1104.7680438614657</v>
      </c>
      <c r="K1169" s="24">
        <v>4763.4680864974061</v>
      </c>
      <c r="L1169" s="24">
        <v>280.75954014703655</v>
      </c>
    </row>
    <row r="1170" spans="2:12">
      <c r="B1170" s="21">
        <v>56726</v>
      </c>
      <c r="C1170" s="27" t="s">
        <v>203</v>
      </c>
      <c r="D1170" s="28" t="s">
        <v>203</v>
      </c>
      <c r="E1170" s="24">
        <v>88.070999999999998</v>
      </c>
      <c r="F1170" s="28" t="s">
        <v>203</v>
      </c>
      <c r="G1170" s="24">
        <v>20.614000000000001</v>
      </c>
      <c r="H1170" s="28">
        <v>28.571000000000002</v>
      </c>
      <c r="I1170" s="24">
        <v>40335.827550432274</v>
      </c>
      <c r="J1170" s="24">
        <v>37582.567643295341</v>
      </c>
      <c r="K1170" s="24">
        <v>259025.86890927335</v>
      </c>
      <c r="L1170" s="24">
        <v>3584.426540811352</v>
      </c>
    </row>
    <row r="1171" spans="2:12">
      <c r="B1171" s="21">
        <v>88574</v>
      </c>
      <c r="C1171" s="27" t="s">
        <v>203</v>
      </c>
      <c r="D1171" s="28" t="s">
        <v>203</v>
      </c>
      <c r="E1171" s="24">
        <v>65.855999999999995</v>
      </c>
      <c r="F1171" s="28" t="s">
        <v>203</v>
      </c>
      <c r="G1171" s="24">
        <v>23.33</v>
      </c>
      <c r="H1171" s="28">
        <v>25</v>
      </c>
      <c r="I1171" s="24">
        <v>73.065038020071313</v>
      </c>
      <c r="J1171" s="24">
        <v>1023.0351190230195</v>
      </c>
      <c r="K1171" s="24">
        <v>5665.8551510983789</v>
      </c>
      <c r="L1171" s="24">
        <v>636.275500611746</v>
      </c>
    </row>
    <row r="1172" spans="2:12">
      <c r="B1172" s="21">
        <v>66260</v>
      </c>
      <c r="C1172" s="27" t="s">
        <v>203</v>
      </c>
      <c r="D1172" s="28" t="s">
        <v>203</v>
      </c>
      <c r="E1172" s="24">
        <v>88.070999999999998</v>
      </c>
      <c r="F1172" s="28" t="s">
        <v>203</v>
      </c>
      <c r="G1172" s="24">
        <v>20.614000000000001</v>
      </c>
      <c r="H1172" s="28">
        <v>28.571000000000002</v>
      </c>
      <c r="I1172" s="24">
        <v>926.55207953890488</v>
      </c>
      <c r="J1172" s="24">
        <v>863.30709741279804</v>
      </c>
      <c r="K1172" s="24">
        <v>5950.0690097949146</v>
      </c>
      <c r="L1172" s="24">
        <v>82.337665223075589</v>
      </c>
    </row>
    <row r="1173" spans="2:12">
      <c r="B1173" s="21">
        <v>21391</v>
      </c>
      <c r="C1173" s="27" t="s">
        <v>203</v>
      </c>
      <c r="D1173" s="28" t="s">
        <v>203</v>
      </c>
      <c r="E1173" s="24">
        <v>83.073999999999998</v>
      </c>
      <c r="F1173" s="28" t="s">
        <v>203</v>
      </c>
      <c r="G1173" s="24">
        <v>25.956</v>
      </c>
      <c r="H1173" s="28">
        <v>28.571000000000002</v>
      </c>
      <c r="I1173" s="24">
        <v>97288.373865929301</v>
      </c>
      <c r="J1173" s="24">
        <v>256142.75044215992</v>
      </c>
      <c r="K1173" s="24">
        <v>784315.7756370717</v>
      </c>
      <c r="L1173" s="24">
        <v>2437441.8767033182</v>
      </c>
    </row>
    <row r="1174" spans="2:12">
      <c r="B1174" s="21">
        <v>56542</v>
      </c>
      <c r="C1174" s="27">
        <v>0.35876932682926832</v>
      </c>
      <c r="D1174" s="28" t="s">
        <v>203</v>
      </c>
      <c r="E1174" s="24">
        <v>88.070999999999998</v>
      </c>
      <c r="F1174" s="28" t="s">
        <v>203</v>
      </c>
      <c r="G1174" s="24">
        <v>20.614000000000001</v>
      </c>
      <c r="H1174" s="28">
        <v>28.571000000000002</v>
      </c>
      <c r="I1174" s="24">
        <v>7031.8618232120616</v>
      </c>
      <c r="J1174" s="24">
        <v>5729.6070298269005</v>
      </c>
      <c r="K1174" s="24">
        <v>59805.329801324508</v>
      </c>
      <c r="L1174" s="24">
        <v>1944634.1545823109</v>
      </c>
    </row>
    <row r="1175" spans="2:12">
      <c r="B1175" s="21">
        <v>89961</v>
      </c>
      <c r="C1175" s="27" t="s">
        <v>203</v>
      </c>
      <c r="D1175" s="28" t="s">
        <v>203</v>
      </c>
      <c r="E1175" s="24">
        <v>83.073999999999998</v>
      </c>
      <c r="F1175" s="28" t="s">
        <v>203</v>
      </c>
      <c r="G1175" s="24">
        <v>25.956</v>
      </c>
      <c r="H1175" s="28">
        <v>33.332999999999998</v>
      </c>
      <c r="I1175" s="24">
        <v>49336.700579939279</v>
      </c>
      <c r="J1175" s="24">
        <v>43336.368395386817</v>
      </c>
      <c r="K1175" s="24">
        <v>795655.42922653584</v>
      </c>
      <c r="L1175" s="24">
        <v>175270.34738656098</v>
      </c>
    </row>
    <row r="1176" spans="2:12">
      <c r="B1176" s="21">
        <v>91343</v>
      </c>
      <c r="C1176" s="27" t="s">
        <v>203</v>
      </c>
      <c r="D1176" s="28" t="s">
        <v>203</v>
      </c>
      <c r="E1176" s="24">
        <v>88.070999999999998</v>
      </c>
      <c r="F1176" s="28" t="s">
        <v>203</v>
      </c>
      <c r="G1176" s="24">
        <v>20.614000000000001</v>
      </c>
      <c r="H1176" s="28">
        <v>33.332999999999998</v>
      </c>
      <c r="I1176" s="24">
        <v>226.58992307520896</v>
      </c>
      <c r="J1176" s="24">
        <v>295.78813499158611</v>
      </c>
      <c r="K1176" s="24">
        <v>1401.525269359295</v>
      </c>
      <c r="L1176" s="24">
        <v>4152.456351350309</v>
      </c>
    </row>
    <row r="1177" spans="2:12">
      <c r="B1177" s="21">
        <v>58484</v>
      </c>
      <c r="C1177" s="27" t="s">
        <v>203</v>
      </c>
      <c r="D1177" s="28" t="s">
        <v>203</v>
      </c>
      <c r="E1177" s="24">
        <v>73.858999999999995</v>
      </c>
      <c r="F1177" s="28" t="s">
        <v>203</v>
      </c>
      <c r="G1177" s="24" t="s">
        <v>203</v>
      </c>
      <c r="H1177" s="28">
        <v>30</v>
      </c>
      <c r="I1177" s="24">
        <v>1103686.624519648</v>
      </c>
      <c r="J1177" s="24">
        <v>104.56071191712526</v>
      </c>
      <c r="K1177" s="24">
        <v>53825.166615056762</v>
      </c>
      <c r="L1177" s="24">
        <v>172568.68191157252</v>
      </c>
    </row>
    <row r="1178" spans="2:12">
      <c r="B1178" s="21">
        <v>59831</v>
      </c>
      <c r="C1178" s="27" t="s">
        <v>203</v>
      </c>
      <c r="D1178" s="28" t="s">
        <v>203</v>
      </c>
      <c r="E1178" s="24">
        <v>77.585999999999999</v>
      </c>
      <c r="F1178" s="28" t="s">
        <v>203</v>
      </c>
      <c r="G1178" s="24">
        <v>12.1815</v>
      </c>
      <c r="H1178" s="28">
        <v>33.332999999999998</v>
      </c>
      <c r="I1178" s="24">
        <v>3561.0494892969891</v>
      </c>
      <c r="J1178" s="24">
        <v>6430.3191546154594</v>
      </c>
      <c r="K1178" s="24">
        <v>36611.365001609993</v>
      </c>
      <c r="L1178" s="24">
        <v>261267.44991528735</v>
      </c>
    </row>
    <row r="1179" spans="2:12">
      <c r="B1179" s="21">
        <v>73756</v>
      </c>
      <c r="C1179" s="27" t="s">
        <v>203</v>
      </c>
      <c r="D1179" s="28" t="s">
        <v>203</v>
      </c>
      <c r="E1179" s="24">
        <v>81.003</v>
      </c>
      <c r="F1179" s="28" t="s">
        <v>203</v>
      </c>
      <c r="G1179" s="24">
        <v>8.1</v>
      </c>
      <c r="H1179" s="28">
        <v>25</v>
      </c>
      <c r="I1179" s="24">
        <v>820.6201513969462</v>
      </c>
      <c r="J1179" s="24">
        <v>492.32140492083289</v>
      </c>
      <c r="K1179" s="24">
        <v>2416.1214654330956</v>
      </c>
      <c r="L1179" s="24">
        <v>151.0768941011502</v>
      </c>
    </row>
    <row r="1180" spans="2:12">
      <c r="B1180" s="21">
        <v>11840</v>
      </c>
      <c r="C1180" s="27">
        <v>56.149011733045093</v>
      </c>
      <c r="D1180" s="28" t="s">
        <v>203</v>
      </c>
      <c r="E1180" s="24">
        <v>53.884999999999998</v>
      </c>
      <c r="F1180" s="28" t="s">
        <v>203</v>
      </c>
      <c r="G1180" s="24">
        <v>4.3339999999999996</v>
      </c>
      <c r="H1180" s="28">
        <v>33.332999999999998</v>
      </c>
      <c r="I1180" s="24">
        <v>1509082.64392128</v>
      </c>
      <c r="J1180" s="24">
        <v>566009.45332588034</v>
      </c>
      <c r="K1180" s="24">
        <v>2418774.4382581469</v>
      </c>
      <c r="L1180" s="24">
        <v>1075923.3277313961</v>
      </c>
    </row>
    <row r="1181" spans="2:12">
      <c r="B1181" s="21">
        <v>92269</v>
      </c>
      <c r="C1181" s="27" t="s">
        <v>203</v>
      </c>
      <c r="D1181" s="28" t="s">
        <v>203</v>
      </c>
      <c r="E1181" s="24">
        <v>58.222999999999999</v>
      </c>
      <c r="F1181" s="28" t="s">
        <v>203</v>
      </c>
      <c r="G1181" s="24">
        <v>22.495000000000001</v>
      </c>
      <c r="H1181" s="28">
        <v>33.332999999999998</v>
      </c>
      <c r="I1181" s="24">
        <v>84.796713239632126</v>
      </c>
      <c r="J1181" s="24">
        <v>123.51484146223112</v>
      </c>
      <c r="K1181" s="24">
        <v>1773.1132212384925</v>
      </c>
      <c r="L1181" s="24">
        <v>10103.342004514456</v>
      </c>
    </row>
    <row r="1182" spans="2:12">
      <c r="B1182" s="21">
        <v>98957</v>
      </c>
      <c r="C1182" s="27" t="s">
        <v>203</v>
      </c>
      <c r="D1182" s="28" t="s">
        <v>203</v>
      </c>
      <c r="E1182" s="24">
        <v>69.674999999999997</v>
      </c>
      <c r="F1182" s="28" t="s">
        <v>203</v>
      </c>
      <c r="G1182" s="24">
        <v>16.422000000000001</v>
      </c>
      <c r="H1182" s="28">
        <v>25</v>
      </c>
      <c r="I1182" s="24">
        <v>281.28868185120513</v>
      </c>
      <c r="J1182" s="24">
        <v>247.50865127139704</v>
      </c>
      <c r="K1182" s="24">
        <v>1441.2852885543743</v>
      </c>
      <c r="L1182" s="24">
        <v>522.27987336279955</v>
      </c>
    </row>
    <row r="1183" spans="2:12">
      <c r="B1183" s="21">
        <v>57481</v>
      </c>
      <c r="C1183" s="27" t="s">
        <v>203</v>
      </c>
      <c r="D1183" s="28" t="s">
        <v>203</v>
      </c>
      <c r="E1183" s="24">
        <v>65.855999999999995</v>
      </c>
      <c r="F1183" s="28" t="s">
        <v>203</v>
      </c>
      <c r="G1183" s="24">
        <v>23.33</v>
      </c>
      <c r="H1183" s="28">
        <v>25</v>
      </c>
      <c r="I1183" s="24">
        <v>98.037264162218989</v>
      </c>
      <c r="J1183" s="24">
        <v>1372.6888663677319</v>
      </c>
      <c r="K1183" s="24">
        <v>7602.3355794396784</v>
      </c>
      <c r="L1183" s="24">
        <v>853.74224148471853</v>
      </c>
    </row>
    <row r="1184" spans="2:12">
      <c r="B1184" s="21">
        <v>87110</v>
      </c>
      <c r="C1184" s="27">
        <v>6.3748269464195387E-2</v>
      </c>
      <c r="D1184" s="28" t="s">
        <v>203</v>
      </c>
      <c r="E1184" s="24">
        <v>88.070999999999998</v>
      </c>
      <c r="F1184" s="28" t="s">
        <v>203</v>
      </c>
      <c r="G1184" s="24">
        <v>20.614000000000001</v>
      </c>
      <c r="H1184" s="28">
        <v>28.571000000000002</v>
      </c>
      <c r="I1184" s="24">
        <v>785.15604712488857</v>
      </c>
      <c r="J1184" s="24">
        <v>1270.4658698522298</v>
      </c>
      <c r="K1184" s="24">
        <v>14743.083888601062</v>
      </c>
      <c r="L1184" s="24">
        <v>133393.71964963817</v>
      </c>
    </row>
    <row r="1185" spans="2:12">
      <c r="B1185" s="21">
        <v>112083</v>
      </c>
      <c r="C1185" s="27" t="s">
        <v>203</v>
      </c>
      <c r="D1185" s="28" t="s">
        <v>203</v>
      </c>
      <c r="E1185" s="24">
        <v>50.787000000000006</v>
      </c>
      <c r="F1185" s="28" t="s">
        <v>203</v>
      </c>
      <c r="G1185" s="24">
        <v>16.167000000000002</v>
      </c>
      <c r="H1185" s="28">
        <v>35.416499999999999</v>
      </c>
      <c r="I1185" s="24">
        <v>6023.8430886463966</v>
      </c>
      <c r="J1185" s="24">
        <v>18716.248808154472</v>
      </c>
      <c r="K1185" s="24">
        <v>50444.194160769119</v>
      </c>
      <c r="L1185" s="24">
        <v>140774.64276053291</v>
      </c>
    </row>
    <row r="1186" spans="2:12">
      <c r="B1186" s="21">
        <v>92413</v>
      </c>
      <c r="C1186" s="27" t="s">
        <v>203</v>
      </c>
      <c r="D1186" s="28" t="s">
        <v>203</v>
      </c>
      <c r="E1186" s="24">
        <v>88.070999999999998</v>
      </c>
      <c r="F1186" s="28" t="s">
        <v>203</v>
      </c>
      <c r="G1186" s="24">
        <v>20.614000000000001</v>
      </c>
      <c r="H1186" s="28">
        <v>30.768999999999998</v>
      </c>
      <c r="I1186" s="24">
        <v>27749.572377325971</v>
      </c>
      <c r="J1186" s="24">
        <v>2908.6459736277143</v>
      </c>
      <c r="K1186" s="24">
        <v>26552.876385726722</v>
      </c>
      <c r="L1186" s="24">
        <v>102180.47957564906</v>
      </c>
    </row>
    <row r="1187" spans="2:12">
      <c r="B1187" s="21">
        <v>45340</v>
      </c>
      <c r="C1187" s="27">
        <v>1.6184480195060564</v>
      </c>
      <c r="D1187" s="28">
        <v>509.82799826235237</v>
      </c>
      <c r="E1187" s="24">
        <v>83.994</v>
      </c>
      <c r="F1187" s="28" t="s">
        <v>203</v>
      </c>
      <c r="G1187" s="24">
        <v>4.3339999999999996</v>
      </c>
      <c r="H1187" s="28">
        <v>27.273</v>
      </c>
      <c r="I1187" s="24">
        <v>30255.939150478989</v>
      </c>
      <c r="J1187" s="24">
        <v>42657.690126277448</v>
      </c>
      <c r="K1187" s="24">
        <v>190017.77481753382</v>
      </c>
      <c r="L1187" s="24">
        <v>34338.994070966219</v>
      </c>
    </row>
    <row r="1188" spans="2:12">
      <c r="B1188" s="21">
        <v>91902</v>
      </c>
      <c r="C1188" s="27" t="s">
        <v>203</v>
      </c>
      <c r="D1188" s="28" t="s">
        <v>203</v>
      </c>
      <c r="E1188" s="24">
        <v>67.404499999999999</v>
      </c>
      <c r="F1188" s="28" t="s">
        <v>203</v>
      </c>
      <c r="G1188" s="24">
        <v>28.773</v>
      </c>
      <c r="H1188" s="28">
        <v>38.636499999999998</v>
      </c>
      <c r="I1188" s="24">
        <v>95.209914321833907</v>
      </c>
      <c r="J1188" s="24">
        <v>101.67235058313317</v>
      </c>
      <c r="K1188" s="24">
        <v>996.0524109895922</v>
      </c>
      <c r="L1188" s="24">
        <v>103.36740586976681</v>
      </c>
    </row>
    <row r="1189" spans="2:12">
      <c r="B1189" s="21">
        <v>111388</v>
      </c>
      <c r="C1189" s="27" t="s">
        <v>203</v>
      </c>
      <c r="D1189" s="28" t="s">
        <v>203</v>
      </c>
      <c r="E1189" s="24">
        <v>83.073999999999998</v>
      </c>
      <c r="F1189" s="28" t="s">
        <v>203</v>
      </c>
      <c r="G1189" s="24">
        <v>25.956</v>
      </c>
      <c r="H1189" s="28">
        <v>26.136499999999998</v>
      </c>
      <c r="I1189" s="24">
        <v>1485.9581265267796</v>
      </c>
      <c r="J1189" s="24">
        <v>2957.0890953837325</v>
      </c>
      <c r="K1189" s="24">
        <v>4880.4360369308342</v>
      </c>
      <c r="L1189" s="24">
        <v>202596.14393655979</v>
      </c>
    </row>
    <row r="1190" spans="2:12">
      <c r="B1190" s="21">
        <v>99096</v>
      </c>
      <c r="C1190" s="27" t="s">
        <v>203</v>
      </c>
      <c r="D1190" s="28" t="s">
        <v>203</v>
      </c>
      <c r="E1190" s="24">
        <v>88.070999999999998</v>
      </c>
      <c r="F1190" s="28" t="s">
        <v>203</v>
      </c>
      <c r="G1190" s="24">
        <v>20.614000000000001</v>
      </c>
      <c r="H1190" s="28">
        <v>28.571000000000002</v>
      </c>
      <c r="I1190" s="24">
        <v>371.67713769711469</v>
      </c>
      <c r="J1190" s="24">
        <v>346.30704307487326</v>
      </c>
      <c r="K1190" s="24">
        <v>2386.810917052203</v>
      </c>
      <c r="L1190" s="24">
        <v>33.028934272108565</v>
      </c>
    </row>
    <row r="1191" spans="2:12">
      <c r="B1191" s="21">
        <v>94761</v>
      </c>
      <c r="C1191" s="27" t="s">
        <v>203</v>
      </c>
      <c r="D1191" s="28" t="s">
        <v>203</v>
      </c>
      <c r="E1191" s="24">
        <v>65.855999999999995</v>
      </c>
      <c r="F1191" s="28" t="s">
        <v>203</v>
      </c>
      <c r="G1191" s="24">
        <v>23.33</v>
      </c>
      <c r="H1191" s="28">
        <v>37.5</v>
      </c>
      <c r="I1191" s="24">
        <v>48.786569524676096</v>
      </c>
      <c r="J1191" s="24">
        <v>178.37872269969665</v>
      </c>
      <c r="K1191" s="24">
        <v>3524.9405213035275</v>
      </c>
      <c r="L1191" s="24">
        <v>3739.20592016603</v>
      </c>
    </row>
    <row r="1192" spans="2:12">
      <c r="B1192" s="21">
        <v>56588</v>
      </c>
      <c r="C1192" s="27" t="s">
        <v>203</v>
      </c>
      <c r="D1192" s="28" t="s">
        <v>203</v>
      </c>
      <c r="E1192" s="24">
        <v>88.070999999999998</v>
      </c>
      <c r="F1192" s="28" t="s">
        <v>203</v>
      </c>
      <c r="G1192" s="24">
        <v>20.614000000000001</v>
      </c>
      <c r="H1192" s="28">
        <v>25</v>
      </c>
      <c r="I1192" s="24">
        <v>2697.3922876282559</v>
      </c>
      <c r="J1192" s="24">
        <v>1349.0816896486413</v>
      </c>
      <c r="K1192" s="24">
        <v>20439.439604802927</v>
      </c>
      <c r="L1192" s="24">
        <v>22500.646313034056</v>
      </c>
    </row>
    <row r="1193" spans="2:12">
      <c r="B1193" s="21">
        <v>98434</v>
      </c>
      <c r="C1193" s="27">
        <v>0.25007608709098533</v>
      </c>
      <c r="D1193" s="28" t="s">
        <v>203</v>
      </c>
      <c r="E1193" s="24">
        <v>88.070999999999998</v>
      </c>
      <c r="F1193" s="28" t="s">
        <v>203</v>
      </c>
      <c r="G1193" s="24">
        <v>20.614000000000001</v>
      </c>
      <c r="H1193" s="28">
        <v>28.571000000000002</v>
      </c>
      <c r="I1193" s="24">
        <v>5349.8931150849712</v>
      </c>
      <c r="J1193" s="24">
        <v>5622.7589858254241</v>
      </c>
      <c r="K1193" s="24">
        <v>36359.502319110485</v>
      </c>
      <c r="L1193" s="24">
        <v>255750.20032352928</v>
      </c>
    </row>
    <row r="1194" spans="2:12">
      <c r="B1194" s="21">
        <v>74463</v>
      </c>
      <c r="C1194" s="27" t="s">
        <v>203</v>
      </c>
      <c r="D1194" s="28" t="s">
        <v>203</v>
      </c>
      <c r="E1194" s="24">
        <v>77.585999999999999</v>
      </c>
      <c r="F1194" s="28" t="s">
        <v>203</v>
      </c>
      <c r="G1194" s="24">
        <v>18.96</v>
      </c>
      <c r="H1194" s="28">
        <v>37.5</v>
      </c>
      <c r="I1194" s="24">
        <v>5455.9599564774135</v>
      </c>
      <c r="J1194" s="24">
        <v>4066.5415512579616</v>
      </c>
      <c r="K1194" s="24">
        <v>20669.231887605441</v>
      </c>
      <c r="L1194" s="24">
        <v>27351.667136686898</v>
      </c>
    </row>
    <row r="1195" spans="2:12">
      <c r="B1195" s="21">
        <v>31299</v>
      </c>
      <c r="C1195" s="27" t="s">
        <v>203</v>
      </c>
      <c r="D1195" s="28" t="s">
        <v>203</v>
      </c>
      <c r="E1195" s="24">
        <v>69.674999999999997</v>
      </c>
      <c r="F1195" s="28" t="s">
        <v>203</v>
      </c>
      <c r="G1195" s="24">
        <v>16.422000000000001</v>
      </c>
      <c r="H1195" s="28">
        <v>25</v>
      </c>
      <c r="I1195" s="24">
        <v>3636.2871813434544</v>
      </c>
      <c r="J1195" s="24">
        <v>4684.3065689924342</v>
      </c>
      <c r="K1195" s="24">
        <v>31479.140789234407</v>
      </c>
      <c r="L1195" s="24">
        <v>65293.894015474922</v>
      </c>
    </row>
    <row r="1196" spans="2:12">
      <c r="B1196" s="21">
        <v>73073</v>
      </c>
      <c r="C1196" s="27" t="s">
        <v>203</v>
      </c>
      <c r="D1196" s="28" t="s">
        <v>203</v>
      </c>
      <c r="E1196" s="24">
        <v>88.070999999999998</v>
      </c>
      <c r="F1196" s="28" t="s">
        <v>203</v>
      </c>
      <c r="G1196" s="24">
        <v>20.614000000000001</v>
      </c>
      <c r="H1196" s="28">
        <v>28.571000000000002</v>
      </c>
      <c r="I1196" s="24">
        <v>10902.24487573487</v>
      </c>
      <c r="J1196" s="24">
        <v>10158.074852778982</v>
      </c>
      <c r="K1196" s="24">
        <v>70011.293271919829</v>
      </c>
      <c r="L1196" s="24">
        <v>968.82345696635718</v>
      </c>
    </row>
    <row r="1197" spans="2:12">
      <c r="B1197" s="21">
        <v>37909</v>
      </c>
      <c r="C1197" s="27" t="s">
        <v>203</v>
      </c>
      <c r="D1197" s="28" t="s">
        <v>203</v>
      </c>
      <c r="E1197" s="24">
        <v>69.674999999999997</v>
      </c>
      <c r="F1197" s="28" t="s">
        <v>203</v>
      </c>
      <c r="G1197" s="24">
        <v>16.422000000000001</v>
      </c>
      <c r="H1197" s="28">
        <v>25</v>
      </c>
      <c r="I1197" s="24">
        <v>10537.897498442981</v>
      </c>
      <c r="J1197" s="24">
        <v>13575.039597694249</v>
      </c>
      <c r="K1197" s="24">
        <v>91226.006757103736</v>
      </c>
      <c r="L1197" s="24">
        <v>189220.57804990668</v>
      </c>
    </row>
    <row r="1198" spans="2:12">
      <c r="B1198" s="21">
        <v>80259</v>
      </c>
      <c r="C1198" s="27">
        <v>1.323939357109843</v>
      </c>
      <c r="D1198" s="28" t="s">
        <v>203</v>
      </c>
      <c r="E1198" s="24">
        <v>71.206000000000003</v>
      </c>
      <c r="F1198" s="28" t="s">
        <v>203</v>
      </c>
      <c r="G1198" s="24">
        <v>26.422999999999998</v>
      </c>
      <c r="H1198" s="28">
        <v>36.606999999999999</v>
      </c>
      <c r="I1198" s="24">
        <v>1749.6201128116179</v>
      </c>
      <c r="J1198" s="24">
        <v>1472.8911530913213</v>
      </c>
      <c r="K1198" s="24">
        <v>10557.607128539737</v>
      </c>
      <c r="L1198" s="24">
        <v>1380.3233769309284</v>
      </c>
    </row>
    <row r="1199" spans="2:12">
      <c r="B1199" s="21">
        <v>82184</v>
      </c>
      <c r="C1199" s="27" t="s">
        <v>203</v>
      </c>
      <c r="D1199" s="28" t="s">
        <v>203</v>
      </c>
      <c r="E1199" s="24">
        <v>83.073999999999998</v>
      </c>
      <c r="F1199" s="28" t="s">
        <v>203</v>
      </c>
      <c r="G1199" s="24">
        <v>25.956</v>
      </c>
      <c r="H1199" s="28">
        <v>30</v>
      </c>
      <c r="I1199" s="24">
        <v>1334.7956731311758</v>
      </c>
      <c r="J1199" s="24">
        <v>3179.8818113625607</v>
      </c>
      <c r="K1199" s="24">
        <v>20165.634572223644</v>
      </c>
      <c r="L1199" s="24">
        <v>9315.1774583081024</v>
      </c>
    </row>
    <row r="1200" spans="2:12">
      <c r="B1200" s="21">
        <v>53465</v>
      </c>
      <c r="C1200" s="27">
        <v>35.092146437772932</v>
      </c>
      <c r="D1200" s="28" t="s">
        <v>203</v>
      </c>
      <c r="E1200" s="24">
        <v>44.993000000000002</v>
      </c>
      <c r="F1200" s="28" t="s">
        <v>203</v>
      </c>
      <c r="G1200" s="24">
        <v>4.3339999999999996</v>
      </c>
      <c r="H1200" s="28">
        <v>25</v>
      </c>
      <c r="I1200" s="24">
        <v>69523.360988275046</v>
      </c>
      <c r="J1200" s="24">
        <v>18992.014269356598</v>
      </c>
      <c r="K1200" s="24">
        <v>51528.205232762622</v>
      </c>
      <c r="L1200" s="24">
        <v>35062.401867593995</v>
      </c>
    </row>
    <row r="1201" spans="2:12">
      <c r="B1201" s="21">
        <v>110327</v>
      </c>
      <c r="C1201" s="27" t="s">
        <v>203</v>
      </c>
      <c r="D1201" s="28" t="s">
        <v>203</v>
      </c>
      <c r="E1201" s="24">
        <v>88.070999999999998</v>
      </c>
      <c r="F1201" s="28" t="s">
        <v>203</v>
      </c>
      <c r="G1201" s="24">
        <v>20.614000000000001</v>
      </c>
      <c r="H1201" s="28">
        <v>28.571000000000002</v>
      </c>
      <c r="I1201" s="24">
        <v>1353.8143198816201</v>
      </c>
      <c r="J1201" s="24">
        <v>1261.4050917834111</v>
      </c>
      <c r="K1201" s="24">
        <v>8693.8325514879762</v>
      </c>
      <c r="L1201" s="24">
        <v>120.30614652561263</v>
      </c>
    </row>
    <row r="1202" spans="2:12">
      <c r="B1202" s="21">
        <v>94762</v>
      </c>
      <c r="C1202" s="27" t="s">
        <v>203</v>
      </c>
      <c r="D1202" s="28" t="s">
        <v>203</v>
      </c>
      <c r="E1202" s="24">
        <v>69.674999999999997</v>
      </c>
      <c r="F1202" s="28" t="s">
        <v>203</v>
      </c>
      <c r="G1202" s="24">
        <v>16.422000000000001</v>
      </c>
      <c r="H1202" s="28">
        <v>28.571000000000002</v>
      </c>
      <c r="I1202" s="24">
        <v>3718.5450062455775</v>
      </c>
      <c r="J1202" s="24">
        <v>4790.2695890310415</v>
      </c>
      <c r="K1202" s="24">
        <v>32161.391195644901</v>
      </c>
      <c r="L1202" s="24">
        <v>14363.256634159539</v>
      </c>
    </row>
    <row r="1203" spans="2:12">
      <c r="B1203" s="21">
        <v>57096</v>
      </c>
      <c r="C1203" s="27" t="s">
        <v>203</v>
      </c>
      <c r="D1203" s="28" t="s">
        <v>203</v>
      </c>
      <c r="E1203" s="24">
        <v>78.468999999999994</v>
      </c>
      <c r="F1203" s="28" t="s">
        <v>203</v>
      </c>
      <c r="G1203" s="24">
        <v>18.96</v>
      </c>
      <c r="H1203" s="28">
        <v>36.932000000000002</v>
      </c>
      <c r="I1203" s="24">
        <v>7714.4630198678287</v>
      </c>
      <c r="J1203" s="24">
        <v>10613.186888634407</v>
      </c>
      <c r="K1203" s="24">
        <v>84892.707601395246</v>
      </c>
      <c r="L1203" s="24">
        <v>1197.5123495239975</v>
      </c>
    </row>
    <row r="1204" spans="2:12">
      <c r="B1204" s="21">
        <v>81660</v>
      </c>
      <c r="C1204" s="27" t="s">
        <v>203</v>
      </c>
      <c r="D1204" s="28" t="s">
        <v>203</v>
      </c>
      <c r="E1204" s="24">
        <v>87.378999999999991</v>
      </c>
      <c r="F1204" s="28" t="s">
        <v>203</v>
      </c>
      <c r="G1204" s="24">
        <v>20.614000000000001</v>
      </c>
      <c r="H1204" s="28">
        <v>35</v>
      </c>
      <c r="I1204" s="24">
        <v>633.19536771359947</v>
      </c>
      <c r="J1204" s="24">
        <v>975.16317968655801</v>
      </c>
      <c r="K1204" s="24">
        <v>8411.5280491916401</v>
      </c>
      <c r="L1204" s="24">
        <v>7745.9189874891508</v>
      </c>
    </row>
    <row r="1205" spans="2:12">
      <c r="B1205" s="21">
        <v>91481</v>
      </c>
      <c r="C1205" s="27" t="s">
        <v>203</v>
      </c>
      <c r="D1205" s="28" t="s">
        <v>203</v>
      </c>
      <c r="E1205" s="24">
        <v>71.206000000000003</v>
      </c>
      <c r="F1205" s="28" t="s">
        <v>203</v>
      </c>
      <c r="G1205" s="24">
        <v>19.274000000000001</v>
      </c>
      <c r="H1205" s="28">
        <v>28.571000000000002</v>
      </c>
      <c r="I1205" s="24">
        <v>378.53378729435195</v>
      </c>
      <c r="J1205" s="24">
        <v>487.62972087124643</v>
      </c>
      <c r="K1205" s="24">
        <v>3323.0951420520855</v>
      </c>
      <c r="L1205" s="24">
        <v>3752.1758002416618</v>
      </c>
    </row>
    <row r="1206" spans="2:12">
      <c r="B1206" s="21">
        <v>80576</v>
      </c>
      <c r="C1206" s="27" t="s">
        <v>203</v>
      </c>
      <c r="D1206" s="28" t="s">
        <v>203</v>
      </c>
      <c r="E1206" s="24">
        <v>65.855999999999995</v>
      </c>
      <c r="F1206" s="28" t="s">
        <v>203</v>
      </c>
      <c r="G1206" s="24">
        <v>23.33</v>
      </c>
      <c r="H1206" s="28">
        <v>27.922000000000001</v>
      </c>
      <c r="I1206" s="24">
        <v>953.45545170900255</v>
      </c>
      <c r="J1206" s="24">
        <v>12027.32537604083</v>
      </c>
      <c r="K1206" s="24">
        <v>54139.414854264971</v>
      </c>
      <c r="L1206" s="24">
        <v>1801.1374931088919</v>
      </c>
    </row>
    <row r="1207" spans="2:12">
      <c r="B1207" s="21">
        <v>71788</v>
      </c>
      <c r="C1207" s="27" t="s">
        <v>203</v>
      </c>
      <c r="D1207" s="28" t="s">
        <v>203</v>
      </c>
      <c r="E1207" s="24">
        <v>59.32</v>
      </c>
      <c r="F1207" s="28" t="s">
        <v>203</v>
      </c>
      <c r="G1207" s="24">
        <v>6</v>
      </c>
      <c r="H1207" s="28">
        <v>33.332999999999998</v>
      </c>
      <c r="I1207" s="24">
        <v>1292.3840255760665</v>
      </c>
      <c r="J1207" s="24">
        <v>780.03983143236508</v>
      </c>
      <c r="K1207" s="24">
        <v>6902.4336403390007</v>
      </c>
      <c r="L1207" s="24">
        <v>2622.918187298907</v>
      </c>
    </row>
    <row r="1208" spans="2:12">
      <c r="B1208" s="21">
        <v>12518</v>
      </c>
      <c r="C1208" s="27" t="s">
        <v>203</v>
      </c>
      <c r="D1208" s="28" t="s">
        <v>203</v>
      </c>
      <c r="E1208" s="24">
        <v>69.674999999999997</v>
      </c>
      <c r="F1208" s="28" t="s">
        <v>203</v>
      </c>
      <c r="G1208" s="24">
        <v>16.422000000000001</v>
      </c>
      <c r="H1208" s="28">
        <v>28.571000000000002</v>
      </c>
      <c r="I1208" s="24">
        <v>5642.007136119043</v>
      </c>
      <c r="J1208" s="24">
        <v>14327.946938556819</v>
      </c>
      <c r="K1208" s="24">
        <v>63667.849971635354</v>
      </c>
      <c r="L1208" s="24">
        <v>2018.1117257061223</v>
      </c>
    </row>
    <row r="1209" spans="2:12">
      <c r="B1209" s="21">
        <v>80382</v>
      </c>
      <c r="C1209" s="27" t="s">
        <v>203</v>
      </c>
      <c r="D1209" s="28" t="s">
        <v>203</v>
      </c>
      <c r="E1209" s="24">
        <v>88.070999999999998</v>
      </c>
      <c r="F1209" s="28" t="s">
        <v>203</v>
      </c>
      <c r="G1209" s="24">
        <v>20.614000000000001</v>
      </c>
      <c r="H1209" s="28">
        <v>26.111000000000001</v>
      </c>
      <c r="I1209" s="24">
        <v>1235.6502226249474</v>
      </c>
      <c r="J1209" s="24">
        <v>1179.7481655339473</v>
      </c>
      <c r="K1209" s="24">
        <v>3906.8677211459867</v>
      </c>
      <c r="L1209" s="24">
        <v>2591.829918846503</v>
      </c>
    </row>
    <row r="1210" spans="2:12">
      <c r="B1210" s="21">
        <v>92260</v>
      </c>
      <c r="C1210" s="27" t="s">
        <v>203</v>
      </c>
      <c r="D1210" s="28" t="s">
        <v>203</v>
      </c>
      <c r="E1210" s="24">
        <v>65.855999999999995</v>
      </c>
      <c r="F1210" s="28" t="s">
        <v>203</v>
      </c>
      <c r="G1210" s="24">
        <v>23.33</v>
      </c>
      <c r="H1210" s="28">
        <v>27.922000000000001</v>
      </c>
      <c r="I1210" s="24">
        <v>159.75649875772888</v>
      </c>
      <c r="J1210" s="24">
        <v>2015.2419161820453</v>
      </c>
      <c r="K1210" s="24">
        <v>9071.3450181721637</v>
      </c>
      <c r="L1210" s="24">
        <v>301.79010373750504</v>
      </c>
    </row>
    <row r="1211" spans="2:12">
      <c r="B1211" s="21">
        <v>94504</v>
      </c>
      <c r="C1211" s="27" t="s">
        <v>203</v>
      </c>
      <c r="D1211" s="28" t="s">
        <v>203</v>
      </c>
      <c r="E1211" s="24">
        <v>65.855999999999995</v>
      </c>
      <c r="F1211" s="28" t="s">
        <v>203</v>
      </c>
      <c r="G1211" s="24">
        <v>23.33</v>
      </c>
      <c r="H1211" s="28">
        <v>27.922000000000001</v>
      </c>
      <c r="I1211" s="24">
        <v>159.75649875772888</v>
      </c>
      <c r="J1211" s="24">
        <v>2015.2419161820453</v>
      </c>
      <c r="K1211" s="24">
        <v>9071.3450181721637</v>
      </c>
      <c r="L1211" s="24">
        <v>301.79010373750504</v>
      </c>
    </row>
    <row r="1212" spans="2:12">
      <c r="B1212" s="21">
        <v>64380</v>
      </c>
      <c r="C1212" s="27" t="s">
        <v>203</v>
      </c>
      <c r="D1212" s="28" t="s">
        <v>203</v>
      </c>
      <c r="E1212" s="24">
        <v>48.508000000000003</v>
      </c>
      <c r="F1212" s="28" t="s">
        <v>203</v>
      </c>
      <c r="G1212" s="24">
        <v>22.495000000000001</v>
      </c>
      <c r="H1212" s="28">
        <v>28.571000000000002</v>
      </c>
      <c r="I1212" s="24">
        <v>62.628446622782974</v>
      </c>
      <c r="J1212" s="24">
        <v>341.13846510678201</v>
      </c>
      <c r="K1212" s="24">
        <v>4797.2844835992855</v>
      </c>
      <c r="L1212" s="24">
        <v>545.3895786386887</v>
      </c>
    </row>
    <row r="1213" spans="2:12">
      <c r="B1213" s="21">
        <v>66616</v>
      </c>
      <c r="C1213" s="27" t="s">
        <v>203</v>
      </c>
      <c r="D1213" s="28" t="s">
        <v>203</v>
      </c>
      <c r="E1213" s="24">
        <v>58.222999999999999</v>
      </c>
      <c r="F1213" s="28" t="s">
        <v>203</v>
      </c>
      <c r="G1213" s="24">
        <v>12.744999999999999</v>
      </c>
      <c r="H1213" s="28">
        <v>28.571000000000002</v>
      </c>
      <c r="I1213" s="24">
        <v>118.46765255063673</v>
      </c>
      <c r="J1213" s="24">
        <v>152.61141083204913</v>
      </c>
      <c r="K1213" s="24">
        <v>1025.5673462994116</v>
      </c>
      <c r="L1213" s="24">
        <v>2127.2325606983959</v>
      </c>
    </row>
    <row r="1214" spans="2:12">
      <c r="B1214" s="21">
        <v>24270</v>
      </c>
      <c r="C1214" s="27" t="s">
        <v>203</v>
      </c>
      <c r="D1214" s="28" t="s">
        <v>203</v>
      </c>
      <c r="E1214" s="24">
        <v>83.073999999999998</v>
      </c>
      <c r="F1214" s="28" t="s">
        <v>203</v>
      </c>
      <c r="G1214" s="24">
        <v>25.956</v>
      </c>
      <c r="H1214" s="28">
        <v>30</v>
      </c>
      <c r="I1214" s="24">
        <v>18835.626512122119</v>
      </c>
      <c r="J1214" s="24">
        <v>44872.085935829535</v>
      </c>
      <c r="K1214" s="24">
        <v>284562.17594062758</v>
      </c>
      <c r="L1214" s="24">
        <v>131448.73558605515</v>
      </c>
    </row>
    <row r="1215" spans="2:12">
      <c r="B1215" s="21">
        <v>82531</v>
      </c>
      <c r="C1215" s="27">
        <v>0.54152541605301818</v>
      </c>
      <c r="D1215" s="28" t="s">
        <v>203</v>
      </c>
      <c r="E1215" s="24">
        <v>71.206000000000003</v>
      </c>
      <c r="F1215" s="28" t="s">
        <v>203</v>
      </c>
      <c r="G1215" s="24">
        <v>12.125</v>
      </c>
      <c r="H1215" s="28">
        <v>30</v>
      </c>
      <c r="I1215" s="24">
        <v>502.62722685640847</v>
      </c>
      <c r="J1215" s="24">
        <v>851.56651320544836</v>
      </c>
      <c r="K1215" s="24">
        <v>3434.9249873388731</v>
      </c>
      <c r="L1215" s="24">
        <v>125.49326533781662</v>
      </c>
    </row>
    <row r="1216" spans="2:12">
      <c r="B1216" s="21">
        <v>82557</v>
      </c>
      <c r="C1216" s="27" t="s">
        <v>203</v>
      </c>
      <c r="D1216" s="28" t="s">
        <v>203</v>
      </c>
      <c r="E1216" s="24">
        <v>67.404499999999999</v>
      </c>
      <c r="F1216" s="28" t="s">
        <v>203</v>
      </c>
      <c r="G1216" s="24">
        <v>28.773</v>
      </c>
      <c r="H1216" s="28">
        <v>38.636499999999998</v>
      </c>
      <c r="I1216" s="24">
        <v>248.37957841574061</v>
      </c>
      <c r="J1216" s="24">
        <v>265.23850750472531</v>
      </c>
      <c r="K1216" s="24">
        <v>2598.4592012687317</v>
      </c>
      <c r="L1216" s="24">
        <v>269.6604957029532</v>
      </c>
    </row>
    <row r="1217" spans="2:12">
      <c r="B1217" s="21">
        <v>108878</v>
      </c>
      <c r="C1217" s="27" t="s">
        <v>203</v>
      </c>
      <c r="D1217" s="28" t="s">
        <v>203</v>
      </c>
      <c r="E1217" s="24">
        <v>69.674999999999997</v>
      </c>
      <c r="F1217" s="28" t="s">
        <v>203</v>
      </c>
      <c r="G1217" s="24">
        <v>16.422000000000001</v>
      </c>
      <c r="H1217" s="28">
        <v>25</v>
      </c>
      <c r="I1217" s="24">
        <v>330.68298440408722</v>
      </c>
      <c r="J1217" s="24">
        <v>425.98958741366278</v>
      </c>
      <c r="K1217" s="24">
        <v>2862.7046499706212</v>
      </c>
      <c r="L1217" s="24">
        <v>5937.8092707254891</v>
      </c>
    </row>
    <row r="1218" spans="2:12">
      <c r="B1218" s="21">
        <v>55286</v>
      </c>
      <c r="C1218" s="27" t="s">
        <v>203</v>
      </c>
      <c r="D1218" s="28" t="s">
        <v>203</v>
      </c>
      <c r="E1218" s="24">
        <v>88.070999999999998</v>
      </c>
      <c r="F1218" s="28" t="s">
        <v>203</v>
      </c>
      <c r="G1218" s="24">
        <v>20.614000000000001</v>
      </c>
      <c r="H1218" s="28">
        <v>30.768999999999998</v>
      </c>
      <c r="I1218" s="24">
        <v>363155.47222242929</v>
      </c>
      <c r="J1218" s="24">
        <v>38065.116381531341</v>
      </c>
      <c r="K1218" s="24">
        <v>347494.44898118434</v>
      </c>
      <c r="L1218" s="24">
        <v>1337224.2212470775</v>
      </c>
    </row>
    <row r="1219" spans="2:12">
      <c r="B1219" s="21">
        <v>11844</v>
      </c>
      <c r="C1219" s="27" t="s">
        <v>203</v>
      </c>
      <c r="D1219" s="28" t="s">
        <v>203</v>
      </c>
      <c r="E1219" s="24">
        <v>82.582999999999998</v>
      </c>
      <c r="F1219" s="28" t="s">
        <v>203</v>
      </c>
      <c r="G1219" s="24">
        <v>42.05</v>
      </c>
      <c r="H1219" s="28">
        <v>23.077000000000002</v>
      </c>
      <c r="I1219" s="24">
        <v>12856.343276640337</v>
      </c>
      <c r="J1219" s="24">
        <v>31039.238239040835</v>
      </c>
      <c r="K1219" s="24">
        <v>132753.89739162952</v>
      </c>
      <c r="L1219" s="24">
        <v>50762.75854663839</v>
      </c>
    </row>
    <row r="1220" spans="2:12">
      <c r="B1220" s="21">
        <v>75191</v>
      </c>
      <c r="C1220" s="27" t="s">
        <v>203</v>
      </c>
      <c r="D1220" s="28" t="s">
        <v>203</v>
      </c>
      <c r="E1220" s="24">
        <v>69.674999999999997</v>
      </c>
      <c r="F1220" s="28" t="s">
        <v>203</v>
      </c>
      <c r="G1220" s="24">
        <v>16.422000000000001</v>
      </c>
      <c r="H1220" s="28">
        <v>25</v>
      </c>
      <c r="I1220" s="24">
        <v>506.93726791404185</v>
      </c>
      <c r="J1220" s="24">
        <v>653.04236319406755</v>
      </c>
      <c r="K1220" s="24">
        <v>4388.5284170762825</v>
      </c>
      <c r="L1220" s="24">
        <v>9102.6661517545072</v>
      </c>
    </row>
    <row r="1221" spans="2:12">
      <c r="B1221" s="21">
        <v>91522</v>
      </c>
      <c r="C1221" s="27" t="s">
        <v>203</v>
      </c>
      <c r="D1221" s="28" t="s">
        <v>203</v>
      </c>
      <c r="E1221" s="24">
        <v>88.070999999999998</v>
      </c>
      <c r="F1221" s="28" t="s">
        <v>203</v>
      </c>
      <c r="G1221" s="24">
        <v>20.614000000000001</v>
      </c>
      <c r="H1221" s="28">
        <v>25</v>
      </c>
      <c r="I1221" s="24">
        <v>10686.571123116293</v>
      </c>
      <c r="J1221" s="24">
        <v>1011.5607463877806</v>
      </c>
      <c r="K1221" s="24">
        <v>7558.4904271292744</v>
      </c>
      <c r="L1221" s="24">
        <v>306.93241137192206</v>
      </c>
    </row>
    <row r="1222" spans="2:12">
      <c r="B1222" s="21">
        <v>92446</v>
      </c>
      <c r="C1222" s="27" t="s">
        <v>203</v>
      </c>
      <c r="D1222" s="28">
        <v>32.948361338346722</v>
      </c>
      <c r="E1222" s="24">
        <v>78.356999999999999</v>
      </c>
      <c r="F1222" s="28">
        <v>56.392633533872363</v>
      </c>
      <c r="G1222" s="24">
        <v>10.856999999999999</v>
      </c>
      <c r="H1222" s="28">
        <v>22.222000000000001</v>
      </c>
      <c r="I1222" s="24">
        <v>14175.503774059425</v>
      </c>
      <c r="J1222" s="24">
        <v>28.816722076501279</v>
      </c>
      <c r="K1222" s="24">
        <v>4921.779552893001</v>
      </c>
      <c r="L1222" s="24">
        <v>23904.2725947947</v>
      </c>
    </row>
    <row r="1223" spans="2:12">
      <c r="B1223" s="21">
        <v>53701</v>
      </c>
      <c r="C1223" s="27" t="s">
        <v>203</v>
      </c>
      <c r="D1223" s="28" t="s">
        <v>203</v>
      </c>
      <c r="E1223" s="24">
        <v>83.073999999999998</v>
      </c>
      <c r="F1223" s="28" t="s">
        <v>203</v>
      </c>
      <c r="G1223" s="24">
        <v>25.956</v>
      </c>
      <c r="H1223" s="28">
        <v>27.922000000000001</v>
      </c>
      <c r="I1223" s="24">
        <v>9987.1690669428681</v>
      </c>
      <c r="J1223" s="24">
        <v>4797.4926574521132</v>
      </c>
      <c r="K1223" s="24">
        <v>33485.54992430703</v>
      </c>
      <c r="L1223" s="24">
        <v>2535.3071987512053</v>
      </c>
    </row>
    <row r="1224" spans="2:12">
      <c r="B1224" s="21">
        <v>42707</v>
      </c>
      <c r="C1224" s="27">
        <v>6.7821616862787051E-2</v>
      </c>
      <c r="D1224" s="28" t="s">
        <v>203</v>
      </c>
      <c r="E1224" s="24">
        <v>81.003</v>
      </c>
      <c r="F1224" s="28" t="s">
        <v>203</v>
      </c>
      <c r="G1224" s="24">
        <v>8.1</v>
      </c>
      <c r="H1224" s="28">
        <v>27.273</v>
      </c>
      <c r="I1224" s="24">
        <v>718.012513367221</v>
      </c>
      <c r="J1224" s="24">
        <v>964.10034206433841</v>
      </c>
      <c r="K1224" s="24">
        <v>6936.8264871435349</v>
      </c>
      <c r="L1224" s="24">
        <v>1197.1610437613904</v>
      </c>
    </row>
    <row r="1225" spans="2:12">
      <c r="B1225" s="21">
        <v>91875</v>
      </c>
      <c r="C1225" s="27" t="s">
        <v>203</v>
      </c>
      <c r="D1225" s="28" t="s">
        <v>203</v>
      </c>
      <c r="E1225" s="24">
        <v>81.003</v>
      </c>
      <c r="F1225" s="28" t="s">
        <v>203</v>
      </c>
      <c r="G1225" s="24">
        <v>8.1</v>
      </c>
      <c r="H1225" s="28">
        <v>32.291499999999999</v>
      </c>
      <c r="I1225" s="24">
        <v>53193.693005662193</v>
      </c>
      <c r="J1225" s="24">
        <v>105867.39027546522</v>
      </c>
      <c r="K1225" s="24">
        <v>235448.81702672198</v>
      </c>
      <c r="L1225" s="24">
        <v>1747.3282360365486</v>
      </c>
    </row>
    <row r="1226" spans="2:12">
      <c r="B1226" s="21">
        <v>98450</v>
      </c>
      <c r="C1226" s="27" t="s">
        <v>203</v>
      </c>
      <c r="D1226" s="28" t="s">
        <v>203</v>
      </c>
      <c r="E1226" s="24">
        <v>83.073999999999998</v>
      </c>
      <c r="F1226" s="28" t="s">
        <v>203</v>
      </c>
      <c r="G1226" s="24">
        <v>25.956</v>
      </c>
      <c r="H1226" s="28">
        <v>30</v>
      </c>
      <c r="I1226" s="24">
        <v>274.1870952876107</v>
      </c>
      <c r="J1226" s="24">
        <v>653.19552255525116</v>
      </c>
      <c r="K1226" s="24">
        <v>4142.324461555284</v>
      </c>
      <c r="L1226" s="24">
        <v>1913.4774713426305</v>
      </c>
    </row>
    <row r="1227" spans="2:12">
      <c r="B1227" s="21">
        <v>96750</v>
      </c>
      <c r="C1227" s="27" t="s">
        <v>203</v>
      </c>
      <c r="D1227" s="28" t="s">
        <v>203</v>
      </c>
      <c r="E1227" s="24">
        <v>88.070999999999998</v>
      </c>
      <c r="F1227" s="28" t="s">
        <v>203</v>
      </c>
      <c r="G1227" s="24">
        <v>20.614000000000001</v>
      </c>
      <c r="H1227" s="28">
        <v>33.332999999999998</v>
      </c>
      <c r="I1227" s="24">
        <v>833.04483263474651</v>
      </c>
      <c r="J1227" s="24">
        <v>1087.4480827094142</v>
      </c>
      <c r="K1227" s="24">
        <v>5152.6271230484426</v>
      </c>
      <c r="L1227" s="24">
        <v>15266.267181200059</v>
      </c>
    </row>
    <row r="1228" spans="2:12">
      <c r="B1228" s="21">
        <v>56183</v>
      </c>
      <c r="C1228" s="27" t="s">
        <v>203</v>
      </c>
      <c r="D1228" s="28" t="s">
        <v>203</v>
      </c>
      <c r="E1228" s="24">
        <v>82.582999999999998</v>
      </c>
      <c r="F1228" s="28" t="s">
        <v>203</v>
      </c>
      <c r="G1228" s="24">
        <v>42.05</v>
      </c>
      <c r="H1228" s="28">
        <v>27.273</v>
      </c>
      <c r="I1228" s="24">
        <v>313.76432331229586</v>
      </c>
      <c r="J1228" s="24">
        <v>1802.5470333132851</v>
      </c>
      <c r="K1228" s="24">
        <v>5792.2967381365415</v>
      </c>
      <c r="L1228" s="24">
        <v>28996.859895805359</v>
      </c>
    </row>
    <row r="1229" spans="2:12">
      <c r="B1229" s="21">
        <v>89403</v>
      </c>
      <c r="C1229" s="27" t="s">
        <v>203</v>
      </c>
      <c r="D1229" s="28" t="s">
        <v>203</v>
      </c>
      <c r="E1229" s="24">
        <v>77.585999999999999</v>
      </c>
      <c r="F1229" s="28" t="s">
        <v>203</v>
      </c>
      <c r="G1229" s="24">
        <v>16.167000000000002</v>
      </c>
      <c r="H1229" s="28">
        <v>33.332999999999998</v>
      </c>
      <c r="I1229" s="24">
        <v>1594.7983346990584</v>
      </c>
      <c r="J1229" s="24">
        <v>497.68139725199336</v>
      </c>
      <c r="K1229" s="24">
        <v>5647.9860270090439</v>
      </c>
      <c r="L1229" s="24">
        <v>84664.366211842978</v>
      </c>
    </row>
    <row r="1230" spans="2:12">
      <c r="B1230" s="21">
        <v>90610</v>
      </c>
      <c r="C1230" s="27" t="s">
        <v>203</v>
      </c>
      <c r="D1230" s="28" t="s">
        <v>203</v>
      </c>
      <c r="E1230" s="24">
        <v>77.585999999999999</v>
      </c>
      <c r="F1230" s="28" t="s">
        <v>203</v>
      </c>
      <c r="G1230" s="24">
        <v>16.167000000000002</v>
      </c>
      <c r="H1230" s="28">
        <v>33.332999999999998</v>
      </c>
      <c r="I1230" s="24">
        <v>1745.3062271619117</v>
      </c>
      <c r="J1230" s="24">
        <v>544.64970452232944</v>
      </c>
      <c r="K1230" s="24">
        <v>6181.010457176375</v>
      </c>
      <c r="L1230" s="24">
        <v>92654.502047827686</v>
      </c>
    </row>
    <row r="1231" spans="2:12">
      <c r="B1231" s="21">
        <v>86660</v>
      </c>
      <c r="C1231" s="27" t="s">
        <v>203</v>
      </c>
      <c r="D1231" s="28" t="s">
        <v>203</v>
      </c>
      <c r="E1231" s="24">
        <v>98.462999999999994</v>
      </c>
      <c r="F1231" s="28" t="s">
        <v>203</v>
      </c>
      <c r="G1231" s="24">
        <v>20.614000000000001</v>
      </c>
      <c r="H1231" s="28">
        <v>19.444500000000001</v>
      </c>
      <c r="I1231" s="24">
        <v>1185254.09342692</v>
      </c>
      <c r="J1231" s="24">
        <v>19148.966462388544</v>
      </c>
      <c r="K1231" s="24">
        <v>126423.63616290662</v>
      </c>
      <c r="L1231" s="24">
        <v>92814.764355718668</v>
      </c>
    </row>
    <row r="1232" spans="2:12">
      <c r="B1232" s="21">
        <v>88818</v>
      </c>
      <c r="C1232" s="27" t="s">
        <v>203</v>
      </c>
      <c r="D1232" s="28" t="s">
        <v>203</v>
      </c>
      <c r="E1232" s="24">
        <v>83.073999999999998</v>
      </c>
      <c r="F1232" s="28" t="s">
        <v>203</v>
      </c>
      <c r="G1232" s="24">
        <v>25.956</v>
      </c>
      <c r="H1232" s="28">
        <v>20</v>
      </c>
      <c r="I1232" s="24">
        <v>16998.269492556698</v>
      </c>
      <c r="J1232" s="24">
        <v>84590.039415088395</v>
      </c>
      <c r="K1232" s="24">
        <v>100527.88286908079</v>
      </c>
      <c r="L1232" s="24">
        <v>364921.61902774608</v>
      </c>
    </row>
    <row r="1233" spans="2:12">
      <c r="B1233" s="21">
        <v>95668</v>
      </c>
      <c r="C1233" s="27">
        <v>3.5568996001813558</v>
      </c>
      <c r="D1233" s="28" t="s">
        <v>203</v>
      </c>
      <c r="E1233" s="24">
        <v>85.263000000000005</v>
      </c>
      <c r="F1233" s="28" t="s">
        <v>203</v>
      </c>
      <c r="G1233" s="24">
        <v>0.35</v>
      </c>
      <c r="H1233" s="28">
        <v>30.768999999999998</v>
      </c>
      <c r="I1233" s="24">
        <v>9832.4011932067024</v>
      </c>
      <c r="J1233" s="24">
        <v>6451.8911636116272</v>
      </c>
      <c r="K1233" s="24">
        <v>146143.47616409085</v>
      </c>
      <c r="L1233" s="24">
        <v>29251.931225854176</v>
      </c>
    </row>
    <row r="1234" spans="2:12">
      <c r="B1234" s="21">
        <v>11846</v>
      </c>
      <c r="C1234" s="27" t="s">
        <v>203</v>
      </c>
      <c r="D1234" s="28" t="s">
        <v>203</v>
      </c>
      <c r="E1234" s="24">
        <v>65.855999999999995</v>
      </c>
      <c r="F1234" s="28" t="s">
        <v>203</v>
      </c>
      <c r="G1234" s="24">
        <v>23.33</v>
      </c>
      <c r="H1234" s="28">
        <v>12.6815</v>
      </c>
      <c r="I1234" s="24">
        <v>3939.7036989992866</v>
      </c>
      <c r="J1234" s="24">
        <v>23370.398024649046</v>
      </c>
      <c r="K1234" s="24">
        <v>99304.906079174267</v>
      </c>
      <c r="L1234" s="24">
        <v>226984.73514031377</v>
      </c>
    </row>
    <row r="1235" spans="2:12">
      <c r="B1235" s="21">
        <v>88595</v>
      </c>
      <c r="C1235" s="27" t="s">
        <v>203</v>
      </c>
      <c r="D1235" s="28" t="s">
        <v>203</v>
      </c>
      <c r="E1235" s="24">
        <v>88.070999999999998</v>
      </c>
      <c r="F1235" s="28" t="s">
        <v>203</v>
      </c>
      <c r="G1235" s="24">
        <v>20.614000000000001</v>
      </c>
      <c r="H1235" s="28">
        <v>25</v>
      </c>
      <c r="I1235" s="24">
        <v>7055.7605973088903</v>
      </c>
      <c r="J1235" s="24">
        <v>3528.8887982783576</v>
      </c>
      <c r="K1235" s="24">
        <v>53464.893948165147</v>
      </c>
      <c r="L1235" s="24">
        <v>58856.538738413139</v>
      </c>
    </row>
    <row r="1236" spans="2:12">
      <c r="B1236" s="21">
        <v>59791</v>
      </c>
      <c r="C1236" s="27" t="s">
        <v>203</v>
      </c>
      <c r="D1236" s="28" t="s">
        <v>203</v>
      </c>
      <c r="E1236" s="24">
        <v>69.674999999999997</v>
      </c>
      <c r="F1236" s="28" t="s">
        <v>203</v>
      </c>
      <c r="G1236" s="24">
        <v>16.422000000000001</v>
      </c>
      <c r="H1236" s="28">
        <v>28.571000000000002</v>
      </c>
      <c r="I1236" s="24">
        <v>163.30613332207696</v>
      </c>
      <c r="J1236" s="24">
        <v>414.71794638478718</v>
      </c>
      <c r="K1236" s="24">
        <v>1842.8460200335517</v>
      </c>
      <c r="L1236" s="24">
        <v>58.413613202855942</v>
      </c>
    </row>
    <row r="1237" spans="2:12">
      <c r="B1237" s="21">
        <v>59812</v>
      </c>
      <c r="C1237" s="27" t="s">
        <v>203</v>
      </c>
      <c r="D1237" s="28" t="s">
        <v>203</v>
      </c>
      <c r="E1237" s="24">
        <v>69.674999999999997</v>
      </c>
      <c r="F1237" s="28" t="s">
        <v>203</v>
      </c>
      <c r="G1237" s="24">
        <v>16.422000000000001</v>
      </c>
      <c r="H1237" s="28">
        <v>28.571000000000002</v>
      </c>
      <c r="I1237" s="24">
        <v>125.37718500723101</v>
      </c>
      <c r="J1237" s="24">
        <v>318.39691279173252</v>
      </c>
      <c r="K1237" s="24">
        <v>1414.83263177814</v>
      </c>
      <c r="L1237" s="24">
        <v>44.846658484229899</v>
      </c>
    </row>
    <row r="1238" spans="2:12">
      <c r="B1238" s="21">
        <v>59814</v>
      </c>
      <c r="C1238" s="27" t="s">
        <v>203</v>
      </c>
      <c r="D1238" s="28" t="s">
        <v>203</v>
      </c>
      <c r="E1238" s="24">
        <v>69.674999999999997</v>
      </c>
      <c r="F1238" s="28" t="s">
        <v>203</v>
      </c>
      <c r="G1238" s="24">
        <v>16.422000000000001</v>
      </c>
      <c r="H1238" s="28">
        <v>28.571000000000002</v>
      </c>
      <c r="I1238" s="24">
        <v>137.46792481592144</v>
      </c>
      <c r="J1238" s="24">
        <v>349.10149615140125</v>
      </c>
      <c r="K1238" s="24">
        <v>1551.2719147520525</v>
      </c>
      <c r="L1238" s="24">
        <v>49.171442766081093</v>
      </c>
    </row>
    <row r="1239" spans="2:12">
      <c r="B1239" s="21">
        <v>63756</v>
      </c>
      <c r="C1239" s="27" t="s">
        <v>203</v>
      </c>
      <c r="D1239" s="28" t="s">
        <v>203</v>
      </c>
      <c r="E1239" s="24">
        <v>69.674999999999997</v>
      </c>
      <c r="F1239" s="28" t="s">
        <v>203</v>
      </c>
      <c r="G1239" s="24">
        <v>16.422000000000001</v>
      </c>
      <c r="H1239" s="28">
        <v>28.571000000000002</v>
      </c>
      <c r="I1239" s="24">
        <v>112.70828062715188</v>
      </c>
      <c r="J1239" s="24">
        <v>286.22407334858968</v>
      </c>
      <c r="K1239" s="24">
        <v>1271.8689871183942</v>
      </c>
      <c r="L1239" s="24">
        <v>40.31506824259219</v>
      </c>
    </row>
    <row r="1240" spans="2:12">
      <c r="B1240" s="21">
        <v>96742</v>
      </c>
      <c r="C1240" s="27" t="s">
        <v>203</v>
      </c>
      <c r="D1240" s="28" t="s">
        <v>203</v>
      </c>
      <c r="E1240" s="24">
        <v>83.073999999999998</v>
      </c>
      <c r="F1240" s="28" t="s">
        <v>203</v>
      </c>
      <c r="G1240" s="24">
        <v>25.956</v>
      </c>
      <c r="H1240" s="28">
        <v>28.571000000000002</v>
      </c>
      <c r="I1240" s="24">
        <v>4995.310243514321</v>
      </c>
      <c r="J1240" s="24">
        <v>6332.0710223909173</v>
      </c>
      <c r="K1240" s="24">
        <v>20498.587273337813</v>
      </c>
      <c r="L1240" s="24">
        <v>137.696733110233</v>
      </c>
    </row>
    <row r="1241" spans="2:12">
      <c r="B1241" s="21">
        <v>11847</v>
      </c>
      <c r="C1241" s="27" t="s">
        <v>203</v>
      </c>
      <c r="D1241" s="28" t="s">
        <v>203</v>
      </c>
      <c r="E1241" s="24">
        <v>81.003</v>
      </c>
      <c r="F1241" s="28" t="s">
        <v>203</v>
      </c>
      <c r="G1241" s="24">
        <v>8.1</v>
      </c>
      <c r="H1241" s="28">
        <v>32.291499999999999</v>
      </c>
      <c r="I1241" s="24">
        <v>101192.42226953417</v>
      </c>
      <c r="J1241" s="24">
        <v>201395.63651254884</v>
      </c>
      <c r="K1241" s="24">
        <v>447903.40300107055</v>
      </c>
      <c r="L1241" s="24">
        <v>3324.0101732675248</v>
      </c>
    </row>
    <row r="1242" spans="2:12">
      <c r="B1242" s="21">
        <v>81622</v>
      </c>
      <c r="C1242" s="27" t="s">
        <v>203</v>
      </c>
      <c r="D1242" s="28" t="s">
        <v>203</v>
      </c>
      <c r="E1242" s="24">
        <v>58.222999999999999</v>
      </c>
      <c r="F1242" s="28" t="s">
        <v>203</v>
      </c>
      <c r="G1242" s="24">
        <v>12.744999999999999</v>
      </c>
      <c r="H1242" s="28">
        <v>28.571000000000002</v>
      </c>
      <c r="I1242" s="24">
        <v>389.62240717601935</v>
      </c>
      <c r="J1242" s="24">
        <v>501.91612622269213</v>
      </c>
      <c r="K1242" s="24">
        <v>3372.9377562833411</v>
      </c>
      <c r="L1242" s="24">
        <v>6996.1500298003675</v>
      </c>
    </row>
    <row r="1243" spans="2:12">
      <c r="B1243" s="21">
        <v>111029</v>
      </c>
      <c r="C1243" s="27" t="s">
        <v>203</v>
      </c>
      <c r="D1243" s="28" t="s">
        <v>203</v>
      </c>
      <c r="E1243" s="24">
        <v>58.222999999999999</v>
      </c>
      <c r="F1243" s="28" t="s">
        <v>203</v>
      </c>
      <c r="G1243" s="24">
        <v>12.744999999999999</v>
      </c>
      <c r="H1243" s="28">
        <v>28.571000000000002</v>
      </c>
      <c r="I1243" s="24">
        <v>1725.4546546501415</v>
      </c>
      <c r="J1243" s="24">
        <v>2222.7507973987358</v>
      </c>
      <c r="K1243" s="24">
        <v>14937.157217436588</v>
      </c>
      <c r="L1243" s="24">
        <v>30982.662729908705</v>
      </c>
    </row>
    <row r="1244" spans="2:12">
      <c r="B1244" s="21">
        <v>112444</v>
      </c>
      <c r="C1244" s="27" t="s">
        <v>203</v>
      </c>
      <c r="D1244" s="28" t="s">
        <v>203</v>
      </c>
      <c r="E1244" s="24">
        <v>81.003</v>
      </c>
      <c r="F1244" s="28" t="s">
        <v>203</v>
      </c>
      <c r="G1244" s="24">
        <v>8.1</v>
      </c>
      <c r="H1244" s="28">
        <v>25</v>
      </c>
      <c r="I1244" s="24">
        <v>1062.6472363156531</v>
      </c>
      <c r="J1244" s="24">
        <v>637.52270697664164</v>
      </c>
      <c r="K1244" s="24">
        <v>3128.7128319658746</v>
      </c>
      <c r="L1244" s="24">
        <v>195.63429403293264</v>
      </c>
    </row>
    <row r="1245" spans="2:12">
      <c r="B1245" s="21">
        <v>112445</v>
      </c>
      <c r="C1245" s="27" t="s">
        <v>203</v>
      </c>
      <c r="D1245" s="28" t="s">
        <v>203</v>
      </c>
      <c r="E1245" s="24">
        <v>81.003</v>
      </c>
      <c r="F1245" s="28" t="s">
        <v>203</v>
      </c>
      <c r="G1245" s="24">
        <v>8.1</v>
      </c>
      <c r="H1245" s="28">
        <v>25</v>
      </c>
      <c r="I1245" s="24">
        <v>1062.6472363156531</v>
      </c>
      <c r="J1245" s="24">
        <v>637.52270697664164</v>
      </c>
      <c r="K1245" s="24">
        <v>3128.7128319658746</v>
      </c>
      <c r="L1245" s="24">
        <v>195.63429403293264</v>
      </c>
    </row>
    <row r="1246" spans="2:12">
      <c r="B1246" s="21">
        <v>95076</v>
      </c>
      <c r="C1246" s="27">
        <v>2.11097486821012E-2</v>
      </c>
      <c r="D1246" s="28" t="s">
        <v>203</v>
      </c>
      <c r="E1246" s="24">
        <v>81.003</v>
      </c>
      <c r="F1246" s="28" t="s">
        <v>203</v>
      </c>
      <c r="G1246" s="24">
        <v>8.1</v>
      </c>
      <c r="H1246" s="28">
        <v>27.273</v>
      </c>
      <c r="I1246" s="24">
        <v>223.4842578060443</v>
      </c>
      <c r="J1246" s="24">
        <v>300.08007574459424</v>
      </c>
      <c r="K1246" s="24">
        <v>2159.1149041934736</v>
      </c>
      <c r="L1246" s="24">
        <v>372.62114845969182</v>
      </c>
    </row>
    <row r="1247" spans="2:12">
      <c r="B1247" s="21">
        <v>56989</v>
      </c>
      <c r="C1247" s="27" t="s">
        <v>203</v>
      </c>
      <c r="D1247" s="28" t="s">
        <v>203</v>
      </c>
      <c r="E1247" s="24">
        <v>81.003</v>
      </c>
      <c r="F1247" s="28" t="s">
        <v>203</v>
      </c>
      <c r="G1247" s="24">
        <v>8.1</v>
      </c>
      <c r="H1247" s="28">
        <v>25</v>
      </c>
      <c r="I1247" s="24">
        <v>1062.6472363156531</v>
      </c>
      <c r="J1247" s="24">
        <v>637.52270697664164</v>
      </c>
      <c r="K1247" s="24">
        <v>3128.7128319658746</v>
      </c>
      <c r="L1247" s="24">
        <v>195.63429403293264</v>
      </c>
    </row>
    <row r="1248" spans="2:12">
      <c r="B1248" s="21">
        <v>92145</v>
      </c>
      <c r="C1248" s="27" t="s">
        <v>203</v>
      </c>
      <c r="D1248" s="28" t="s">
        <v>203</v>
      </c>
      <c r="E1248" s="24">
        <v>78.468999999999994</v>
      </c>
      <c r="F1248" s="28" t="s">
        <v>203</v>
      </c>
      <c r="G1248" s="24">
        <v>12.1815</v>
      </c>
      <c r="H1248" s="28">
        <v>33.332999999999998</v>
      </c>
      <c r="I1248" s="24">
        <v>332532.57005649712</v>
      </c>
      <c r="J1248" s="24">
        <v>26351.330654200094</v>
      </c>
      <c r="K1248" s="24">
        <v>199307.93749891772</v>
      </c>
      <c r="L1248" s="24">
        <v>5228.4608643451529</v>
      </c>
    </row>
    <row r="1249" spans="2:12">
      <c r="B1249" s="21">
        <v>90026</v>
      </c>
      <c r="C1249" s="27" t="s">
        <v>203</v>
      </c>
      <c r="D1249" s="28" t="s">
        <v>203</v>
      </c>
      <c r="E1249" s="24">
        <v>58.222999999999999</v>
      </c>
      <c r="F1249" s="28" t="s">
        <v>203</v>
      </c>
      <c r="G1249" s="24">
        <v>12.744999999999999</v>
      </c>
      <c r="H1249" s="28">
        <v>28.571000000000002</v>
      </c>
      <c r="I1249" s="24">
        <v>511.09033245983505</v>
      </c>
      <c r="J1249" s="24">
        <v>658.39252335972151</v>
      </c>
      <c r="K1249" s="24">
        <v>4424.478283268726</v>
      </c>
      <c r="L1249" s="24">
        <v>9177.256181403809</v>
      </c>
    </row>
    <row r="1250" spans="2:12">
      <c r="B1250" s="21">
        <v>104734</v>
      </c>
      <c r="C1250" s="27" t="s">
        <v>203</v>
      </c>
      <c r="D1250" s="28" t="s">
        <v>203</v>
      </c>
      <c r="E1250" s="24">
        <v>92.844999999999999</v>
      </c>
      <c r="F1250" s="28" t="s">
        <v>203</v>
      </c>
      <c r="G1250" s="24">
        <v>17.358000000000001</v>
      </c>
      <c r="H1250" s="28">
        <v>22.222000000000001</v>
      </c>
      <c r="I1250" s="24">
        <v>1267.7006248341222</v>
      </c>
      <c r="J1250" s="24">
        <v>952.64462958821025</v>
      </c>
      <c r="K1250" s="24">
        <v>15582.733263729338</v>
      </c>
      <c r="L1250" s="24">
        <v>122223.32241750875</v>
      </c>
    </row>
    <row r="1251" spans="2:12">
      <c r="B1251" s="21">
        <v>99045</v>
      </c>
      <c r="C1251" s="27" t="s">
        <v>203</v>
      </c>
      <c r="D1251" s="28" t="s">
        <v>203</v>
      </c>
      <c r="E1251" s="24">
        <v>67.404499999999999</v>
      </c>
      <c r="F1251" s="28" t="s">
        <v>203</v>
      </c>
      <c r="G1251" s="24">
        <v>28.773</v>
      </c>
      <c r="H1251" s="28">
        <v>38.636499999999998</v>
      </c>
      <c r="I1251" s="24">
        <v>137.20861329874737</v>
      </c>
      <c r="J1251" s="24">
        <v>146.52173918758214</v>
      </c>
      <c r="K1251" s="24">
        <v>1435.4279284695765</v>
      </c>
      <c r="L1251" s="24">
        <v>148.96451194922486</v>
      </c>
    </row>
    <row r="1252" spans="2:12">
      <c r="B1252" s="21">
        <v>57100</v>
      </c>
      <c r="C1252" s="27" t="s">
        <v>203</v>
      </c>
      <c r="D1252" s="28" t="s">
        <v>203</v>
      </c>
      <c r="E1252" s="24">
        <v>85.263000000000005</v>
      </c>
      <c r="F1252" s="28" t="s">
        <v>203</v>
      </c>
      <c r="G1252" s="24">
        <v>0.35</v>
      </c>
      <c r="H1252" s="28">
        <v>34.848500000000001</v>
      </c>
      <c r="I1252" s="24">
        <v>3493.149119140337</v>
      </c>
      <c r="J1252" s="24">
        <v>11164.258934539921</v>
      </c>
      <c r="K1252" s="24">
        <v>28990.157955273884</v>
      </c>
      <c r="L1252" s="24">
        <v>40938.213401040855</v>
      </c>
    </row>
    <row r="1253" spans="2:12">
      <c r="B1253" s="21">
        <v>91972</v>
      </c>
      <c r="C1253" s="27" t="s">
        <v>203</v>
      </c>
      <c r="D1253" s="28" t="s">
        <v>203</v>
      </c>
      <c r="E1253" s="24">
        <v>81.003</v>
      </c>
      <c r="F1253" s="28" t="s">
        <v>203</v>
      </c>
      <c r="G1253" s="24">
        <v>8.1</v>
      </c>
      <c r="H1253" s="28">
        <v>25</v>
      </c>
      <c r="I1253" s="24">
        <v>3263.3091575629483</v>
      </c>
      <c r="J1253" s="24">
        <v>1957.7839350002453</v>
      </c>
      <c r="K1253" s="24">
        <v>9608.0400786043538</v>
      </c>
      <c r="L1253" s="24">
        <v>600.77809590368531</v>
      </c>
    </row>
    <row r="1254" spans="2:12">
      <c r="B1254" s="21">
        <v>82747</v>
      </c>
      <c r="C1254" s="27" t="s">
        <v>203</v>
      </c>
      <c r="D1254" s="28" t="s">
        <v>203</v>
      </c>
      <c r="E1254" s="24">
        <v>83.073999999999998</v>
      </c>
      <c r="F1254" s="28" t="s">
        <v>203</v>
      </c>
      <c r="G1254" s="24">
        <v>25.956</v>
      </c>
      <c r="H1254" s="28">
        <v>28.571000000000002</v>
      </c>
      <c r="I1254" s="24">
        <v>1457.7561497048055</v>
      </c>
      <c r="J1254" s="24">
        <v>3838.0091558928352</v>
      </c>
      <c r="K1254" s="24">
        <v>11752.084034429907</v>
      </c>
      <c r="L1254" s="24">
        <v>36522.307282151261</v>
      </c>
    </row>
    <row r="1255" spans="2:12">
      <c r="B1255" s="21">
        <v>60649</v>
      </c>
      <c r="C1255" s="27">
        <v>0.25287683788848747</v>
      </c>
      <c r="D1255" s="28" t="s">
        <v>203</v>
      </c>
      <c r="E1255" s="24">
        <v>83.073999999999998</v>
      </c>
      <c r="F1255" s="28" t="s">
        <v>203</v>
      </c>
      <c r="G1255" s="24">
        <v>25.956</v>
      </c>
      <c r="H1255" s="28">
        <v>25</v>
      </c>
      <c r="I1255" s="24">
        <v>3341.737000047523</v>
      </c>
      <c r="J1255" s="24">
        <v>7655.0574653397398</v>
      </c>
      <c r="K1255" s="24">
        <v>110459.80297955338</v>
      </c>
      <c r="L1255" s="24">
        <v>233683.92652690137</v>
      </c>
    </row>
    <row r="1256" spans="2:12">
      <c r="B1256" s="21">
        <v>87964</v>
      </c>
      <c r="C1256" s="27">
        <v>7.7211103089951721E-3</v>
      </c>
      <c r="D1256" s="28" t="s">
        <v>203</v>
      </c>
      <c r="E1256" s="24">
        <v>83.073999999999998</v>
      </c>
      <c r="F1256" s="28" t="s">
        <v>203</v>
      </c>
      <c r="G1256" s="24">
        <v>25.956</v>
      </c>
      <c r="H1256" s="28">
        <v>28.571000000000002</v>
      </c>
      <c r="I1256" s="24">
        <v>2263.4059766111322</v>
      </c>
      <c r="J1256" s="24">
        <v>3076.8184562502552</v>
      </c>
      <c r="K1256" s="24">
        <v>33495.651418719732</v>
      </c>
      <c r="L1256" s="24">
        <v>14609.821656876782</v>
      </c>
    </row>
    <row r="1257" spans="2:12">
      <c r="B1257" s="21">
        <v>75192</v>
      </c>
      <c r="C1257" s="27" t="s">
        <v>203</v>
      </c>
      <c r="D1257" s="28" t="s">
        <v>203</v>
      </c>
      <c r="E1257" s="24">
        <v>88.070999999999998</v>
      </c>
      <c r="F1257" s="28" t="s">
        <v>203</v>
      </c>
      <c r="G1257" s="24">
        <v>20.614000000000001</v>
      </c>
      <c r="H1257" s="28">
        <v>24.038499999999999</v>
      </c>
      <c r="I1257" s="24">
        <v>12625.521619031762</v>
      </c>
      <c r="J1257" s="24">
        <v>10656.72599276447</v>
      </c>
      <c r="K1257" s="24">
        <v>36767.002452039967</v>
      </c>
      <c r="L1257" s="24">
        <v>528441.79542679526</v>
      </c>
    </row>
    <row r="1258" spans="2:12">
      <c r="B1258" s="21">
        <v>87913</v>
      </c>
      <c r="C1258" s="27">
        <v>0.14120978804348749</v>
      </c>
      <c r="D1258" s="28" t="s">
        <v>203</v>
      </c>
      <c r="E1258" s="24">
        <v>88.070999999999998</v>
      </c>
      <c r="F1258" s="28" t="s">
        <v>203</v>
      </c>
      <c r="G1258" s="24">
        <v>20.614000000000001</v>
      </c>
      <c r="H1258" s="28">
        <v>28.571000000000002</v>
      </c>
      <c r="I1258" s="24">
        <v>1739.2114315799549</v>
      </c>
      <c r="J1258" s="24">
        <v>2814.2288050514167</v>
      </c>
      <c r="K1258" s="24">
        <v>32657.635548616821</v>
      </c>
      <c r="L1258" s="24">
        <v>295482.51327257493</v>
      </c>
    </row>
    <row r="1259" spans="2:12">
      <c r="B1259" s="21">
        <v>90493</v>
      </c>
      <c r="C1259" s="27" t="s">
        <v>203</v>
      </c>
      <c r="D1259" s="28" t="s">
        <v>203</v>
      </c>
      <c r="E1259" s="24">
        <v>88.070999999999998</v>
      </c>
      <c r="F1259" s="28" t="s">
        <v>203</v>
      </c>
      <c r="G1259" s="24">
        <v>20.614000000000001</v>
      </c>
      <c r="H1259" s="28">
        <v>28.571000000000002</v>
      </c>
      <c r="I1259" s="24">
        <v>452.83259831868821</v>
      </c>
      <c r="J1259" s="24">
        <v>421.92296008115244</v>
      </c>
      <c r="K1259" s="24">
        <v>2907.96952419748</v>
      </c>
      <c r="L1259" s="24">
        <v>40.240780530128895</v>
      </c>
    </row>
    <row r="1260" spans="2:12">
      <c r="B1260" s="21">
        <v>86439</v>
      </c>
      <c r="C1260" s="27" t="s">
        <v>203</v>
      </c>
      <c r="D1260" s="28" t="s">
        <v>203</v>
      </c>
      <c r="E1260" s="24">
        <v>60.606999999999999</v>
      </c>
      <c r="F1260" s="28" t="s">
        <v>203</v>
      </c>
      <c r="G1260" s="24">
        <v>0.95</v>
      </c>
      <c r="H1260" s="28">
        <v>37.5</v>
      </c>
      <c r="I1260" s="24">
        <v>276.32031556338308</v>
      </c>
      <c r="J1260" s="24">
        <v>521.92278541534915</v>
      </c>
      <c r="K1260" s="24">
        <v>4014.0591619613365</v>
      </c>
      <c r="L1260" s="24">
        <v>733.96744933126536</v>
      </c>
    </row>
    <row r="1261" spans="2:12">
      <c r="B1261" s="21">
        <v>91841</v>
      </c>
      <c r="C1261" s="27" t="s">
        <v>203</v>
      </c>
      <c r="D1261" s="28" t="s">
        <v>203</v>
      </c>
      <c r="E1261" s="24">
        <v>85.263000000000005</v>
      </c>
      <c r="F1261" s="28" t="s">
        <v>203</v>
      </c>
      <c r="G1261" s="24">
        <v>0.35</v>
      </c>
      <c r="H1261" s="28">
        <v>25.175000000000001</v>
      </c>
      <c r="I1261" s="24">
        <v>3653.4696166212248</v>
      </c>
      <c r="J1261" s="24">
        <v>2100.6720760805069</v>
      </c>
      <c r="K1261" s="24">
        <v>18133.365746311749</v>
      </c>
      <c r="L1261" s="24">
        <v>1218.1418649688019</v>
      </c>
    </row>
    <row r="1262" spans="2:12">
      <c r="B1262" s="21">
        <v>105392</v>
      </c>
      <c r="C1262" s="27" t="s">
        <v>203</v>
      </c>
      <c r="D1262" s="28" t="s">
        <v>203</v>
      </c>
      <c r="E1262" s="24">
        <v>87.378999999999991</v>
      </c>
      <c r="F1262" s="28" t="s">
        <v>203</v>
      </c>
      <c r="G1262" s="24">
        <v>20.614000000000001</v>
      </c>
      <c r="H1262" s="28">
        <v>35</v>
      </c>
      <c r="I1262" s="24">
        <v>3132.8204134210796</v>
      </c>
      <c r="J1262" s="24">
        <v>4824.7527880217676</v>
      </c>
      <c r="K1262" s="24">
        <v>41617.181875042937</v>
      </c>
      <c r="L1262" s="24">
        <v>38323.990291236565</v>
      </c>
    </row>
    <row r="1263" spans="2:12">
      <c r="B1263" s="21">
        <v>46178</v>
      </c>
      <c r="C1263" s="27">
        <v>0.38628074692682934</v>
      </c>
      <c r="D1263" s="28" t="s">
        <v>203</v>
      </c>
      <c r="E1263" s="24">
        <v>88.070999999999998</v>
      </c>
      <c r="F1263" s="28" t="s">
        <v>203</v>
      </c>
      <c r="G1263" s="24">
        <v>20.614000000000001</v>
      </c>
      <c r="H1263" s="28">
        <v>28.571000000000002</v>
      </c>
      <c r="I1263" s="24">
        <v>7571.0843548485263</v>
      </c>
      <c r="J1263" s="24">
        <v>6168.9690772588974</v>
      </c>
      <c r="K1263" s="24">
        <v>64391.367205298018</v>
      </c>
      <c r="L1263" s="24">
        <v>2093754.0574335344</v>
      </c>
    </row>
    <row r="1264" spans="2:12">
      <c r="B1264" s="21">
        <v>86576</v>
      </c>
      <c r="C1264" s="27" t="s">
        <v>203</v>
      </c>
      <c r="D1264" s="28" t="s">
        <v>203</v>
      </c>
      <c r="E1264" s="24">
        <v>88.070999999999998</v>
      </c>
      <c r="F1264" s="28" t="s">
        <v>203</v>
      </c>
      <c r="G1264" s="24">
        <v>20.614000000000001</v>
      </c>
      <c r="H1264" s="28">
        <v>40</v>
      </c>
      <c r="I1264" s="24">
        <v>78227.788118203316</v>
      </c>
      <c r="J1264" s="24">
        <v>35215.724070921991</v>
      </c>
      <c r="K1264" s="24">
        <v>205969.65290780144</v>
      </c>
      <c r="L1264" s="24">
        <v>0</v>
      </c>
    </row>
    <row r="1265" spans="2:12">
      <c r="B1265" s="21">
        <v>60707</v>
      </c>
      <c r="C1265" s="27">
        <v>3.6408240344334706</v>
      </c>
      <c r="D1265" s="28" t="s">
        <v>203</v>
      </c>
      <c r="E1265" s="24">
        <v>85.263000000000005</v>
      </c>
      <c r="F1265" s="28" t="s">
        <v>203</v>
      </c>
      <c r="G1265" s="24">
        <v>0.35</v>
      </c>
      <c r="H1265" s="28">
        <v>30.768999999999998</v>
      </c>
      <c r="I1265" s="24">
        <v>10064.395008111576</v>
      </c>
      <c r="J1265" s="24">
        <v>6604.1224258420025</v>
      </c>
      <c r="K1265" s="24">
        <v>149591.7063463775</v>
      </c>
      <c r="L1265" s="24">
        <v>29942.125511570423</v>
      </c>
    </row>
    <row r="1266" spans="2:12">
      <c r="B1266" s="21">
        <v>62829</v>
      </c>
      <c r="C1266" s="27">
        <v>0.12241731530021838</v>
      </c>
      <c r="D1266" s="28" t="s">
        <v>203</v>
      </c>
      <c r="E1266" s="24">
        <v>88.070999999999998</v>
      </c>
      <c r="F1266" s="28" t="s">
        <v>203</v>
      </c>
      <c r="G1266" s="24">
        <v>20.614000000000001</v>
      </c>
      <c r="H1266" s="28">
        <v>28.571000000000002</v>
      </c>
      <c r="I1266" s="24">
        <v>1507.753797689287</v>
      </c>
      <c r="J1266" s="24">
        <v>2439.7057720165931</v>
      </c>
      <c r="K1266" s="24">
        <v>28311.494006941288</v>
      </c>
      <c r="L1266" s="24">
        <v>256159.12674445807</v>
      </c>
    </row>
    <row r="1267" spans="2:12">
      <c r="B1267" s="21">
        <v>99072</v>
      </c>
      <c r="C1267" s="27" t="s">
        <v>203</v>
      </c>
      <c r="D1267" s="28" t="s">
        <v>203</v>
      </c>
      <c r="E1267" s="24">
        <v>71.206000000000003</v>
      </c>
      <c r="F1267" s="28" t="s">
        <v>203</v>
      </c>
      <c r="G1267" s="24">
        <v>26.422999999999998</v>
      </c>
      <c r="H1267" s="28">
        <v>31.666499999999999</v>
      </c>
      <c r="I1267" s="24">
        <v>2117.9552837957481</v>
      </c>
      <c r="J1267" s="24">
        <v>1646.2926158197724</v>
      </c>
      <c r="K1267" s="24">
        <v>7098.3790489482963</v>
      </c>
      <c r="L1267" s="24">
        <v>418.37955065161276</v>
      </c>
    </row>
    <row r="1268" spans="2:12">
      <c r="B1268" s="21">
        <v>22601</v>
      </c>
      <c r="C1268" s="27" t="s">
        <v>203</v>
      </c>
      <c r="D1268" s="28" t="s">
        <v>203</v>
      </c>
      <c r="E1268" s="24">
        <v>82.582999999999998</v>
      </c>
      <c r="F1268" s="28" t="s">
        <v>203</v>
      </c>
      <c r="G1268" s="24">
        <v>42.05</v>
      </c>
      <c r="H1268" s="28">
        <v>21.111000000000001</v>
      </c>
      <c r="I1268" s="24">
        <v>7886.7229771148586</v>
      </c>
      <c r="J1268" s="24">
        <v>39834.664541390477</v>
      </c>
      <c r="K1268" s="24">
        <v>236128.73654560687</v>
      </c>
      <c r="L1268" s="24">
        <v>238473.75973227978</v>
      </c>
    </row>
    <row r="1269" spans="2:12">
      <c r="B1269" s="21">
        <v>96736</v>
      </c>
      <c r="C1269" s="27" t="s">
        <v>203</v>
      </c>
      <c r="D1269" s="28" t="s">
        <v>203</v>
      </c>
      <c r="E1269" s="24">
        <v>48.508000000000003</v>
      </c>
      <c r="F1269" s="28" t="s">
        <v>203</v>
      </c>
      <c r="G1269" s="24">
        <v>27</v>
      </c>
      <c r="H1269" s="28">
        <v>28.571000000000002</v>
      </c>
      <c r="I1269" s="24">
        <v>138.19139152253589</v>
      </c>
      <c r="J1269" s="24">
        <v>818.6140297952777</v>
      </c>
      <c r="K1269" s="24">
        <v>3483.3556194662456</v>
      </c>
      <c r="L1269" s="24">
        <v>15.592471770926448</v>
      </c>
    </row>
    <row r="1270" spans="2:12">
      <c r="B1270" s="21">
        <v>51021</v>
      </c>
      <c r="C1270" s="27" t="s">
        <v>203</v>
      </c>
      <c r="D1270" s="28" t="s">
        <v>203</v>
      </c>
      <c r="E1270" s="24">
        <v>81.003</v>
      </c>
      <c r="F1270" s="28" t="s">
        <v>203</v>
      </c>
      <c r="G1270" s="24">
        <v>8.1</v>
      </c>
      <c r="H1270" s="28">
        <v>25</v>
      </c>
      <c r="I1270" s="24">
        <v>1173.7575596477768</v>
      </c>
      <c r="J1270" s="24">
        <v>704.18203820432302</v>
      </c>
      <c r="K1270" s="24">
        <v>3455.8508345812893</v>
      </c>
      <c r="L1270" s="24">
        <v>216.08980261752757</v>
      </c>
    </row>
    <row r="1271" spans="2:12">
      <c r="B1271" s="21">
        <v>85448</v>
      </c>
      <c r="C1271" s="27" t="s">
        <v>203</v>
      </c>
      <c r="D1271" s="28" t="s">
        <v>203</v>
      </c>
      <c r="E1271" s="24">
        <v>58.222999999999999</v>
      </c>
      <c r="F1271" s="28" t="s">
        <v>203</v>
      </c>
      <c r="G1271" s="24">
        <v>12.744999999999999</v>
      </c>
      <c r="H1271" s="28">
        <v>28.571000000000002</v>
      </c>
      <c r="I1271" s="24">
        <v>1986.3530310042008</v>
      </c>
      <c r="J1271" s="24">
        <v>2558.843126755607</v>
      </c>
      <c r="K1271" s="24">
        <v>17195.738777300714</v>
      </c>
      <c r="L1271" s="24">
        <v>35667.414299342221</v>
      </c>
    </row>
    <row r="1272" spans="2:12">
      <c r="B1272" s="21">
        <v>88476</v>
      </c>
      <c r="C1272" s="27" t="s">
        <v>203</v>
      </c>
      <c r="D1272" s="28" t="s">
        <v>203</v>
      </c>
      <c r="E1272" s="24">
        <v>87.378999999999991</v>
      </c>
      <c r="F1272" s="28" t="s">
        <v>203</v>
      </c>
      <c r="G1272" s="24">
        <v>20.614000000000001</v>
      </c>
      <c r="H1272" s="28">
        <v>35</v>
      </c>
      <c r="I1272" s="24">
        <v>48127.951320725013</v>
      </c>
      <c r="J1272" s="24">
        <v>74120.261193929269</v>
      </c>
      <c r="K1272" s="24">
        <v>639343.92626118637</v>
      </c>
      <c r="L1272" s="24">
        <v>588752.27295215533</v>
      </c>
    </row>
    <row r="1273" spans="2:12">
      <c r="B1273" s="21">
        <v>60762</v>
      </c>
      <c r="C1273" s="27" t="s">
        <v>203</v>
      </c>
      <c r="D1273" s="28" t="s">
        <v>203</v>
      </c>
      <c r="E1273" s="24">
        <v>83.073999999999998</v>
      </c>
      <c r="F1273" s="28" t="s">
        <v>203</v>
      </c>
      <c r="G1273" s="24">
        <v>25.956</v>
      </c>
      <c r="H1273" s="28">
        <v>20</v>
      </c>
      <c r="I1273" s="24">
        <v>13848.95961268555</v>
      </c>
      <c r="J1273" s="24">
        <v>68917.841313671044</v>
      </c>
      <c r="K1273" s="24">
        <v>81902.842545961001</v>
      </c>
      <c r="L1273" s="24">
        <v>297311.72140340874</v>
      </c>
    </row>
    <row r="1274" spans="2:12">
      <c r="B1274" s="21">
        <v>72655</v>
      </c>
      <c r="C1274" s="27" t="s">
        <v>203</v>
      </c>
      <c r="D1274" s="28" t="s">
        <v>203</v>
      </c>
      <c r="E1274" s="24">
        <v>88.070999999999998</v>
      </c>
      <c r="F1274" s="28" t="s">
        <v>203</v>
      </c>
      <c r="G1274" s="24">
        <v>20.614000000000001</v>
      </c>
      <c r="H1274" s="28">
        <v>25</v>
      </c>
      <c r="I1274" s="24">
        <v>2091.751339014615</v>
      </c>
      <c r="J1274" s="24">
        <v>2419.1280136803352</v>
      </c>
      <c r="K1274" s="24">
        <v>7183.8130381629708</v>
      </c>
      <c r="L1274" s="24">
        <v>10083.880154125862</v>
      </c>
    </row>
    <row r="1275" spans="2:12">
      <c r="B1275" s="21">
        <v>111567</v>
      </c>
      <c r="C1275" s="27" t="s">
        <v>203</v>
      </c>
      <c r="D1275" s="28" t="s">
        <v>203</v>
      </c>
      <c r="E1275" s="24">
        <v>82.582999999999998</v>
      </c>
      <c r="F1275" s="28" t="s">
        <v>203</v>
      </c>
      <c r="G1275" s="24">
        <v>42.05</v>
      </c>
      <c r="H1275" s="28">
        <v>27.5</v>
      </c>
      <c r="I1275" s="24">
        <v>344.11357843962054</v>
      </c>
      <c r="J1275" s="24">
        <v>799.52207610216578</v>
      </c>
      <c r="K1275" s="24">
        <v>3342.3424316780956</v>
      </c>
      <c r="L1275" s="24">
        <v>1404.9702582669581</v>
      </c>
    </row>
    <row r="1276" spans="2:12">
      <c r="B1276" s="21">
        <v>60650</v>
      </c>
      <c r="C1276" s="27" t="s">
        <v>203</v>
      </c>
      <c r="D1276" s="28" t="s">
        <v>203</v>
      </c>
      <c r="E1276" s="24">
        <v>83.073999999999998</v>
      </c>
      <c r="F1276" s="28" t="s">
        <v>203</v>
      </c>
      <c r="G1276" s="24">
        <v>25.956</v>
      </c>
      <c r="H1276" s="28">
        <v>33.332999999999998</v>
      </c>
      <c r="I1276" s="24">
        <v>5830.177074290139</v>
      </c>
      <c r="J1276" s="24">
        <v>5121.1106241771904</v>
      </c>
      <c r="K1276" s="24">
        <v>94023.556256966462</v>
      </c>
      <c r="L1276" s="24">
        <v>20711.907142641237</v>
      </c>
    </row>
    <row r="1277" spans="2:12">
      <c r="B1277" s="21">
        <v>99415</v>
      </c>
      <c r="C1277" s="27" t="s">
        <v>203</v>
      </c>
      <c r="D1277" s="28" t="s">
        <v>203</v>
      </c>
      <c r="E1277" s="24">
        <v>78.468999999999994</v>
      </c>
      <c r="F1277" s="28" t="s">
        <v>203</v>
      </c>
      <c r="G1277" s="24">
        <v>18.96</v>
      </c>
      <c r="H1277" s="28">
        <v>36.932000000000002</v>
      </c>
      <c r="I1277" s="24">
        <v>1247.1737168255686</v>
      </c>
      <c r="J1277" s="24">
        <v>1715.8015671568214</v>
      </c>
      <c r="K1277" s="24">
        <v>13724.345219874072</v>
      </c>
      <c r="L1277" s="24">
        <v>193.59817061200354</v>
      </c>
    </row>
    <row r="1278" spans="2:12">
      <c r="B1278" s="21">
        <v>85844</v>
      </c>
      <c r="C1278" s="27" t="s">
        <v>203</v>
      </c>
      <c r="D1278" s="28" t="s">
        <v>203</v>
      </c>
      <c r="E1278" s="24">
        <v>81.003</v>
      </c>
      <c r="F1278" s="28" t="s">
        <v>203</v>
      </c>
      <c r="G1278" s="24">
        <v>8.1</v>
      </c>
      <c r="H1278" s="28">
        <v>25</v>
      </c>
      <c r="I1278" s="24">
        <v>5422.0887202808735</v>
      </c>
      <c r="J1278" s="24">
        <v>3252.9183347861108</v>
      </c>
      <c r="K1278" s="24">
        <v>15964.054650927541</v>
      </c>
      <c r="L1278" s="24">
        <v>998.21131860638229</v>
      </c>
    </row>
    <row r="1279" spans="2:12">
      <c r="B1279" s="21">
        <v>58248</v>
      </c>
      <c r="C1279" s="27" t="s">
        <v>203</v>
      </c>
      <c r="D1279" s="28" t="s">
        <v>203</v>
      </c>
      <c r="E1279" s="24">
        <v>82.582999999999998</v>
      </c>
      <c r="F1279" s="28" t="s">
        <v>203</v>
      </c>
      <c r="G1279" s="24">
        <v>42.05</v>
      </c>
      <c r="H1279" s="28">
        <v>27.5</v>
      </c>
      <c r="I1279" s="24">
        <v>739.87675957047156</v>
      </c>
      <c r="J1279" s="24">
        <v>1719.0481281032085</v>
      </c>
      <c r="K1279" s="24">
        <v>7186.3525378403156</v>
      </c>
      <c r="L1279" s="24">
        <v>3020.8190176425742</v>
      </c>
    </row>
    <row r="1280" spans="2:12">
      <c r="B1280" s="21">
        <v>95687</v>
      </c>
      <c r="C1280" s="27" t="s">
        <v>203</v>
      </c>
      <c r="D1280" s="28" t="s">
        <v>203</v>
      </c>
      <c r="E1280" s="24">
        <v>65.855999999999995</v>
      </c>
      <c r="F1280" s="28" t="s">
        <v>203</v>
      </c>
      <c r="G1280" s="24">
        <v>23.33</v>
      </c>
      <c r="H1280" s="28">
        <v>37.5</v>
      </c>
      <c r="I1280" s="24">
        <v>42.500493947517036</v>
      </c>
      <c r="J1280" s="24">
        <v>155.39489450328617</v>
      </c>
      <c r="K1280" s="24">
        <v>3070.7572750169243</v>
      </c>
      <c r="L1280" s="24">
        <v>3257.4149018236653</v>
      </c>
    </row>
    <row r="1281" spans="2:12">
      <c r="B1281" s="21">
        <v>94712</v>
      </c>
      <c r="C1281" s="27" t="s">
        <v>203</v>
      </c>
      <c r="D1281" s="28" t="s">
        <v>203</v>
      </c>
      <c r="E1281" s="24">
        <v>59.32</v>
      </c>
      <c r="F1281" s="28" t="s">
        <v>203</v>
      </c>
      <c r="G1281" s="24">
        <v>6</v>
      </c>
      <c r="H1281" s="28">
        <v>33.332999999999998</v>
      </c>
      <c r="I1281" s="24">
        <v>1243.916012931435</v>
      </c>
      <c r="J1281" s="24">
        <v>750.7861578608987</v>
      </c>
      <c r="K1281" s="24">
        <v>6643.5730893432865</v>
      </c>
      <c r="L1281" s="24">
        <v>2524.5514252900907</v>
      </c>
    </row>
    <row r="1282" spans="2:12">
      <c r="B1282" s="21">
        <v>62642</v>
      </c>
      <c r="C1282" s="27" t="s">
        <v>203</v>
      </c>
      <c r="D1282" s="28" t="s">
        <v>203</v>
      </c>
      <c r="E1282" s="24">
        <v>77.585999999999999</v>
      </c>
      <c r="F1282" s="28" t="s">
        <v>203</v>
      </c>
      <c r="G1282" s="24">
        <v>18.96</v>
      </c>
      <c r="H1282" s="28">
        <v>37.5</v>
      </c>
      <c r="I1282" s="24">
        <v>784.38245792261512</v>
      </c>
      <c r="J1282" s="24">
        <v>584.63109749060141</v>
      </c>
      <c r="K1282" s="24">
        <v>2971.536272388616</v>
      </c>
      <c r="L1282" s="24">
        <v>3932.2443837742821</v>
      </c>
    </row>
    <row r="1283" spans="2:12">
      <c r="B1283" s="21">
        <v>62635</v>
      </c>
      <c r="C1283" s="27" t="s">
        <v>203</v>
      </c>
      <c r="D1283" s="28" t="s">
        <v>203</v>
      </c>
      <c r="E1283" s="24">
        <v>77.585999999999999</v>
      </c>
      <c r="F1283" s="28" t="s">
        <v>203</v>
      </c>
      <c r="G1283" s="24">
        <v>18.96</v>
      </c>
      <c r="H1283" s="28">
        <v>37.5</v>
      </c>
      <c r="I1283" s="24">
        <v>784.8616055779072</v>
      </c>
      <c r="J1283" s="24">
        <v>584.98822508409114</v>
      </c>
      <c r="K1283" s="24">
        <v>2973.3514642292153</v>
      </c>
      <c r="L1283" s="24">
        <v>3934.6464335109763</v>
      </c>
    </row>
    <row r="1284" spans="2:12">
      <c r="B1284" s="21">
        <v>90515</v>
      </c>
      <c r="C1284" s="27">
        <v>0.72196686821952027</v>
      </c>
      <c r="D1284" s="28" t="s">
        <v>203</v>
      </c>
      <c r="E1284" s="24">
        <v>69.674999999999997</v>
      </c>
      <c r="F1284" s="28" t="s">
        <v>203</v>
      </c>
      <c r="G1284" s="24">
        <v>16.422000000000001</v>
      </c>
      <c r="H1284" s="28">
        <v>22.222000000000001</v>
      </c>
      <c r="I1284" s="24">
        <v>11393.605600591891</v>
      </c>
      <c r="J1284" s="24">
        <v>17477.480617524299</v>
      </c>
      <c r="K1284" s="24">
        <v>89134.52576527877</v>
      </c>
      <c r="L1284" s="24">
        <v>32688.815782554146</v>
      </c>
    </row>
    <row r="1285" spans="2:12">
      <c r="B1285" s="21">
        <v>80561</v>
      </c>
      <c r="C1285" s="27" t="s">
        <v>203</v>
      </c>
      <c r="D1285" s="28" t="s">
        <v>203</v>
      </c>
      <c r="E1285" s="24">
        <v>60.247999999999998</v>
      </c>
      <c r="F1285" s="28" t="s">
        <v>203</v>
      </c>
      <c r="G1285" s="24">
        <v>12.337</v>
      </c>
      <c r="H1285" s="28">
        <v>40</v>
      </c>
      <c r="I1285" s="24">
        <v>348.81895728572556</v>
      </c>
      <c r="J1285" s="24">
        <v>146.51103992667117</v>
      </c>
      <c r="K1285" s="24">
        <v>2396.972972285605</v>
      </c>
      <c r="L1285" s="24">
        <v>4434.5009383755269</v>
      </c>
    </row>
    <row r="1286" spans="2:12">
      <c r="B1286" s="21">
        <v>94764</v>
      </c>
      <c r="C1286" s="27" t="s">
        <v>203</v>
      </c>
      <c r="D1286" s="28" t="s">
        <v>203</v>
      </c>
      <c r="E1286" s="24">
        <v>65.855999999999995</v>
      </c>
      <c r="F1286" s="28" t="s">
        <v>203</v>
      </c>
      <c r="G1286" s="24">
        <v>23.33</v>
      </c>
      <c r="H1286" s="28">
        <v>27.922000000000001</v>
      </c>
      <c r="I1286" s="24">
        <v>15.556288205327082</v>
      </c>
      <c r="J1286" s="24">
        <v>196.23417072456863</v>
      </c>
      <c r="K1286" s="24">
        <v>883.32217224319413</v>
      </c>
      <c r="L1286" s="24">
        <v>29.386809724565644</v>
      </c>
    </row>
    <row r="1287" spans="2:12">
      <c r="B1287" s="21">
        <v>111655</v>
      </c>
      <c r="C1287" s="27" t="s">
        <v>203</v>
      </c>
      <c r="D1287" s="28" t="s">
        <v>203</v>
      </c>
      <c r="E1287" s="24">
        <v>58.222999999999999</v>
      </c>
      <c r="F1287" s="28" t="s">
        <v>203</v>
      </c>
      <c r="G1287" s="24">
        <v>12.744999999999999</v>
      </c>
      <c r="H1287" s="28">
        <v>28.571000000000002</v>
      </c>
      <c r="I1287" s="24">
        <v>390.44169496473165</v>
      </c>
      <c r="J1287" s="24">
        <v>502.97154230143485</v>
      </c>
      <c r="K1287" s="24">
        <v>3380.0302814177103</v>
      </c>
      <c r="L1287" s="24">
        <v>7010.8613507661175</v>
      </c>
    </row>
    <row r="1288" spans="2:12">
      <c r="B1288" s="21">
        <v>67928</v>
      </c>
      <c r="C1288" s="27" t="s">
        <v>203</v>
      </c>
      <c r="D1288" s="28" t="s">
        <v>203</v>
      </c>
      <c r="E1288" s="24">
        <v>58.222999999999999</v>
      </c>
      <c r="F1288" s="28" t="s">
        <v>203</v>
      </c>
      <c r="G1288" s="24">
        <v>12.744999999999999</v>
      </c>
      <c r="H1288" s="28">
        <v>28.571000000000002</v>
      </c>
      <c r="I1288" s="24">
        <v>596.42335422044698</v>
      </c>
      <c r="J1288" s="24">
        <v>768.31951660273012</v>
      </c>
      <c r="K1288" s="24">
        <v>5163.2011227487619</v>
      </c>
      <c r="L1288" s="24">
        <v>10709.515650412613</v>
      </c>
    </row>
    <row r="1289" spans="2:12">
      <c r="B1289" s="21">
        <v>84137</v>
      </c>
      <c r="C1289" s="27" t="s">
        <v>203</v>
      </c>
      <c r="D1289" s="28" t="s">
        <v>203</v>
      </c>
      <c r="E1289" s="24">
        <v>72.194000000000003</v>
      </c>
      <c r="F1289" s="28" t="s">
        <v>203</v>
      </c>
      <c r="G1289" s="24">
        <v>12.026</v>
      </c>
      <c r="H1289" s="28">
        <v>44.444000000000003</v>
      </c>
      <c r="I1289" s="24">
        <v>146.12302105145531</v>
      </c>
      <c r="J1289" s="24">
        <v>629.09523264148231</v>
      </c>
      <c r="K1289" s="24">
        <v>1966.8907456515678</v>
      </c>
      <c r="L1289" s="24">
        <v>153.2779017930126</v>
      </c>
    </row>
    <row r="1290" spans="2:12">
      <c r="B1290" s="21">
        <v>23782</v>
      </c>
      <c r="C1290" s="27" t="s">
        <v>203</v>
      </c>
      <c r="D1290" s="28" t="s">
        <v>203</v>
      </c>
      <c r="E1290" s="24">
        <v>69.674999999999997</v>
      </c>
      <c r="F1290" s="28" t="s">
        <v>203</v>
      </c>
      <c r="G1290" s="24">
        <v>16.422000000000001</v>
      </c>
      <c r="H1290" s="28">
        <v>25</v>
      </c>
      <c r="I1290" s="24">
        <v>5718.3488535121141</v>
      </c>
      <c r="J1290" s="24">
        <v>5031.6308602164236</v>
      </c>
      <c r="K1290" s="24">
        <v>29300.048701385298</v>
      </c>
      <c r="L1290" s="24">
        <v>10617.485550436919</v>
      </c>
    </row>
    <row r="1291" spans="2:12">
      <c r="B1291" s="21">
        <v>21098</v>
      </c>
      <c r="C1291" s="27">
        <v>125.3874040823752</v>
      </c>
      <c r="D1291" s="28" t="s">
        <v>203</v>
      </c>
      <c r="E1291" s="24">
        <v>85.997</v>
      </c>
      <c r="F1291" s="28" t="s">
        <v>203</v>
      </c>
      <c r="G1291" s="24">
        <v>4.3339999999999996</v>
      </c>
      <c r="H1291" s="28">
        <v>25</v>
      </c>
      <c r="I1291" s="24">
        <v>686425.74853843881</v>
      </c>
      <c r="J1291" s="24">
        <v>139403.28052881852</v>
      </c>
      <c r="K1291" s="24">
        <v>682623.04981339513</v>
      </c>
      <c r="L1291" s="24">
        <v>1160536.8662559276</v>
      </c>
    </row>
    <row r="1292" spans="2:12">
      <c r="B1292" s="21">
        <v>85786</v>
      </c>
      <c r="C1292" s="27" t="s">
        <v>203</v>
      </c>
      <c r="D1292" s="28" t="s">
        <v>203</v>
      </c>
      <c r="E1292" s="24">
        <v>88.070999999999998</v>
      </c>
      <c r="F1292" s="28" t="s">
        <v>203</v>
      </c>
      <c r="G1292" s="24">
        <v>20.614000000000001</v>
      </c>
      <c r="H1292" s="28">
        <v>33.332999999999998</v>
      </c>
      <c r="I1292" s="24">
        <v>3828.4234088742051</v>
      </c>
      <c r="J1292" s="24">
        <v>4997.5842027766103</v>
      </c>
      <c r="K1292" s="24">
        <v>23679.923963621754</v>
      </c>
      <c r="L1292" s="24">
        <v>70159.170734884334</v>
      </c>
    </row>
    <row r="1293" spans="2:12">
      <c r="B1293" s="21">
        <v>83210</v>
      </c>
      <c r="C1293" s="27">
        <v>4.1205350701815852E-3</v>
      </c>
      <c r="D1293" s="28" t="s">
        <v>203</v>
      </c>
      <c r="E1293" s="24">
        <v>81.003</v>
      </c>
      <c r="F1293" s="28" t="s">
        <v>203</v>
      </c>
      <c r="G1293" s="24">
        <v>8.1</v>
      </c>
      <c r="H1293" s="28">
        <v>30</v>
      </c>
      <c r="I1293" s="24">
        <v>901.7662014935637</v>
      </c>
      <c r="J1293" s="24">
        <v>758.43764486994337</v>
      </c>
      <c r="K1293" s="24">
        <v>5603.3055722063746</v>
      </c>
      <c r="L1293" s="24">
        <v>3371.9982953653939</v>
      </c>
    </row>
    <row r="1294" spans="2:12">
      <c r="B1294" s="21">
        <v>94766</v>
      </c>
      <c r="C1294" s="27" t="s">
        <v>203</v>
      </c>
      <c r="D1294" s="28" t="s">
        <v>203</v>
      </c>
      <c r="E1294" s="24">
        <v>81.003</v>
      </c>
      <c r="F1294" s="28" t="s">
        <v>203</v>
      </c>
      <c r="G1294" s="24">
        <v>8.1</v>
      </c>
      <c r="H1294" s="28">
        <v>27.273</v>
      </c>
      <c r="I1294" s="24">
        <v>371.43070665767664</v>
      </c>
      <c r="J1294" s="24">
        <v>586.11318171672337</v>
      </c>
      <c r="K1294" s="24">
        <v>3635.3623422038149</v>
      </c>
      <c r="L1294" s="24">
        <v>3681.7799211329088</v>
      </c>
    </row>
    <row r="1295" spans="2:12">
      <c r="B1295" s="21">
        <v>87899</v>
      </c>
      <c r="C1295" s="27" t="s">
        <v>203</v>
      </c>
      <c r="D1295" s="28" t="s">
        <v>203</v>
      </c>
      <c r="E1295" s="24">
        <v>88.070999999999998</v>
      </c>
      <c r="F1295" s="28" t="s">
        <v>203</v>
      </c>
      <c r="G1295" s="24">
        <v>20.614000000000001</v>
      </c>
      <c r="H1295" s="28">
        <v>24.038499999999999</v>
      </c>
      <c r="I1295" s="24">
        <v>2315.7040092627281</v>
      </c>
      <c r="J1295" s="24">
        <v>1954.5983010998575</v>
      </c>
      <c r="K1295" s="24">
        <v>6743.6021699427347</v>
      </c>
      <c r="L1295" s="24">
        <v>96923.899166842457</v>
      </c>
    </row>
    <row r="1296" spans="2:12">
      <c r="B1296" s="21">
        <v>88907</v>
      </c>
      <c r="C1296" s="27" t="s">
        <v>203</v>
      </c>
      <c r="D1296" s="28" t="s">
        <v>203</v>
      </c>
      <c r="E1296" s="24">
        <v>88.070999999999998</v>
      </c>
      <c r="F1296" s="28" t="s">
        <v>203</v>
      </c>
      <c r="G1296" s="24">
        <v>20.614000000000001</v>
      </c>
      <c r="H1296" s="28">
        <v>24.038499999999999</v>
      </c>
      <c r="I1296" s="24">
        <v>2541.6639090298668</v>
      </c>
      <c r="J1296" s="24">
        <v>2145.3225190633434</v>
      </c>
      <c r="K1296" s="24">
        <v>7401.6239483283316</v>
      </c>
      <c r="L1296" s="24">
        <v>106381.46129618934</v>
      </c>
    </row>
    <row r="1297" spans="2:12">
      <c r="B1297" s="21">
        <v>53704</v>
      </c>
      <c r="C1297" s="27" t="s">
        <v>203</v>
      </c>
      <c r="D1297" s="28" t="s">
        <v>203</v>
      </c>
      <c r="E1297" s="24">
        <v>82.582999999999998</v>
      </c>
      <c r="F1297" s="28" t="s">
        <v>203</v>
      </c>
      <c r="G1297" s="24">
        <v>42.05</v>
      </c>
      <c r="H1297" s="28">
        <v>27.273</v>
      </c>
      <c r="I1297" s="24">
        <v>720.68505247444102</v>
      </c>
      <c r="J1297" s="24">
        <v>4140.2690069324553</v>
      </c>
      <c r="K1297" s="24">
        <v>13304.322284329895</v>
      </c>
      <c r="L1297" s="24">
        <v>66602.867002194835</v>
      </c>
    </row>
    <row r="1298" spans="2:12">
      <c r="B1298" s="21">
        <v>73416</v>
      </c>
      <c r="C1298" s="27" t="s">
        <v>203</v>
      </c>
      <c r="D1298" s="28" t="s">
        <v>203</v>
      </c>
      <c r="E1298" s="24">
        <v>58.222999999999999</v>
      </c>
      <c r="F1298" s="28" t="s">
        <v>203</v>
      </c>
      <c r="G1298" s="24">
        <v>24.748000000000001</v>
      </c>
      <c r="H1298" s="28">
        <v>25</v>
      </c>
      <c r="I1298" s="24">
        <v>9382.2425618783891</v>
      </c>
      <c r="J1298" s="24">
        <v>12086.148352978018</v>
      </c>
      <c r="K1298" s="24">
        <v>81033.177661777707</v>
      </c>
      <c r="L1298" s="24">
        <v>36239.705483308382</v>
      </c>
    </row>
    <row r="1299" spans="2:12">
      <c r="B1299" s="21">
        <v>85803</v>
      </c>
      <c r="C1299" s="27" t="s">
        <v>203</v>
      </c>
      <c r="D1299" s="28" t="s">
        <v>203</v>
      </c>
      <c r="E1299" s="24">
        <v>78.468999999999994</v>
      </c>
      <c r="F1299" s="28" t="s">
        <v>203</v>
      </c>
      <c r="G1299" s="24">
        <v>12.1815</v>
      </c>
      <c r="H1299" s="28">
        <v>33.332999999999998</v>
      </c>
      <c r="I1299" s="24">
        <v>31501.907128364248</v>
      </c>
      <c r="J1299" s="24">
        <v>2496.3484654642775</v>
      </c>
      <c r="K1299" s="24">
        <v>18881.098281500679</v>
      </c>
      <c r="L1299" s="24">
        <v>495.3093423146625</v>
      </c>
    </row>
    <row r="1300" spans="2:12">
      <c r="B1300" s="21">
        <v>31952</v>
      </c>
      <c r="C1300" s="27" t="s">
        <v>203</v>
      </c>
      <c r="D1300" s="28" t="s">
        <v>203</v>
      </c>
      <c r="E1300" s="24">
        <v>83.073999999999998</v>
      </c>
      <c r="F1300" s="28" t="s">
        <v>203</v>
      </c>
      <c r="G1300" s="24">
        <v>25.956</v>
      </c>
      <c r="H1300" s="28">
        <v>20</v>
      </c>
      <c r="I1300" s="24">
        <v>854.70486649589884</v>
      </c>
      <c r="J1300" s="24">
        <v>4253.3458112789012</v>
      </c>
      <c r="K1300" s="24">
        <v>5054.730467966574</v>
      </c>
      <c r="L1300" s="24">
        <v>18348.943332681822</v>
      </c>
    </row>
    <row r="1301" spans="2:12">
      <c r="B1301" s="21">
        <v>51288</v>
      </c>
      <c r="C1301" s="27">
        <v>0.39421579044829685</v>
      </c>
      <c r="D1301" s="28" t="s">
        <v>203</v>
      </c>
      <c r="E1301" s="24">
        <v>69.674999999999997</v>
      </c>
      <c r="F1301" s="28" t="s">
        <v>203</v>
      </c>
      <c r="G1301" s="24">
        <v>16.422000000000001</v>
      </c>
      <c r="H1301" s="28">
        <v>22.222000000000001</v>
      </c>
      <c r="I1301" s="24">
        <v>6221.2539599916699</v>
      </c>
      <c r="J1301" s="24">
        <v>9543.2341011349527</v>
      </c>
      <c r="K1301" s="24">
        <v>48670.152437118995</v>
      </c>
      <c r="L1301" s="24">
        <v>17849.084105920647</v>
      </c>
    </row>
    <row r="1302" spans="2:12">
      <c r="B1302" s="21">
        <v>56954</v>
      </c>
      <c r="C1302" s="27" t="s">
        <v>203</v>
      </c>
      <c r="D1302" s="28">
        <v>20.914293502380367</v>
      </c>
      <c r="E1302" s="24">
        <v>25.724</v>
      </c>
      <c r="F1302" s="28" t="s">
        <v>203</v>
      </c>
      <c r="G1302" s="24">
        <v>1.05</v>
      </c>
      <c r="H1302" s="28">
        <v>38.462000000000003</v>
      </c>
      <c r="I1302" s="24">
        <v>599.81073277439725</v>
      </c>
      <c r="J1302" s="24">
        <v>3586.8352672487899</v>
      </c>
      <c r="K1302" s="24">
        <v>7827.7801557184275</v>
      </c>
      <c r="L1302" s="24">
        <v>3177.8590697495629</v>
      </c>
    </row>
    <row r="1303" spans="2:12">
      <c r="B1303" s="21">
        <v>91305</v>
      </c>
      <c r="C1303" s="27" t="s">
        <v>203</v>
      </c>
      <c r="D1303" s="28" t="s">
        <v>203</v>
      </c>
      <c r="E1303" s="24">
        <v>88.070999999999998</v>
      </c>
      <c r="F1303" s="28" t="s">
        <v>203</v>
      </c>
      <c r="G1303" s="24">
        <v>20.614000000000001</v>
      </c>
      <c r="H1303" s="28">
        <v>25</v>
      </c>
      <c r="I1303" s="24">
        <v>6820.3339584713913</v>
      </c>
      <c r="J1303" s="24">
        <v>7887.7735770284862</v>
      </c>
      <c r="K1303" s="24">
        <v>23423.436190352128</v>
      </c>
      <c r="L1303" s="24">
        <v>32879.352801437271</v>
      </c>
    </row>
    <row r="1304" spans="2:12">
      <c r="B1304" s="21">
        <v>96751</v>
      </c>
      <c r="C1304" s="27" t="s">
        <v>203</v>
      </c>
      <c r="D1304" s="28" t="s">
        <v>203</v>
      </c>
      <c r="E1304" s="24">
        <v>88.070999999999998</v>
      </c>
      <c r="F1304" s="28" t="s">
        <v>203</v>
      </c>
      <c r="G1304" s="24">
        <v>20.614000000000001</v>
      </c>
      <c r="H1304" s="28">
        <v>22.222000000000001</v>
      </c>
      <c r="I1304" s="24">
        <v>10903.864940041887</v>
      </c>
      <c r="J1304" s="24">
        <v>11603.495245034061</v>
      </c>
      <c r="K1304" s="24">
        <v>87048.881223557197</v>
      </c>
      <c r="L1304" s="24">
        <v>27636.798908448134</v>
      </c>
    </row>
    <row r="1305" spans="2:12">
      <c r="B1305" s="21">
        <v>94928</v>
      </c>
      <c r="C1305" s="27" t="s">
        <v>203</v>
      </c>
      <c r="D1305" s="28" t="s">
        <v>203</v>
      </c>
      <c r="E1305" s="24">
        <v>81.003</v>
      </c>
      <c r="F1305" s="28" t="s">
        <v>203</v>
      </c>
      <c r="G1305" s="24">
        <v>8.1</v>
      </c>
      <c r="H1305" s="28">
        <v>25</v>
      </c>
      <c r="I1305" s="24">
        <v>8724.9037986860894</v>
      </c>
      <c r="J1305" s="24">
        <v>5234.4033821934145</v>
      </c>
      <c r="K1305" s="24">
        <v>25688.410546534698</v>
      </c>
      <c r="L1305" s="24">
        <v>1606.2624894026296</v>
      </c>
    </row>
    <row r="1306" spans="2:12">
      <c r="B1306" s="21">
        <v>88517</v>
      </c>
      <c r="C1306" s="27" t="s">
        <v>203</v>
      </c>
      <c r="D1306" s="28" t="s">
        <v>203</v>
      </c>
      <c r="E1306" s="24">
        <v>81.003</v>
      </c>
      <c r="F1306" s="28" t="s">
        <v>203</v>
      </c>
      <c r="G1306" s="24">
        <v>8.1</v>
      </c>
      <c r="H1306" s="28">
        <v>25</v>
      </c>
      <c r="I1306" s="24">
        <v>7598.0291237538586</v>
      </c>
      <c r="J1306" s="24">
        <v>4558.3481790791238</v>
      </c>
      <c r="K1306" s="24">
        <v>22370.595249991111</v>
      </c>
      <c r="L1306" s="24">
        <v>1398.8038672371902</v>
      </c>
    </row>
    <row r="1307" spans="2:12">
      <c r="B1307" s="21">
        <v>102652</v>
      </c>
      <c r="C1307" s="27">
        <v>59.055704405567688</v>
      </c>
      <c r="D1307" s="28" t="s">
        <v>203</v>
      </c>
      <c r="E1307" s="24">
        <v>44.993000000000002</v>
      </c>
      <c r="F1307" s="28" t="s">
        <v>203</v>
      </c>
      <c r="G1307" s="24">
        <v>4.3339999999999996</v>
      </c>
      <c r="H1307" s="28">
        <v>25</v>
      </c>
      <c r="I1307" s="24">
        <v>116999.1429018359</v>
      </c>
      <c r="J1307" s="24">
        <v>31961.190597055614</v>
      </c>
      <c r="K1307" s="24">
        <v>86715.54081684658</v>
      </c>
      <c r="L1307" s="24">
        <v>59005.648004849296</v>
      </c>
    </row>
    <row r="1308" spans="2:12">
      <c r="B1308" s="21">
        <v>55801</v>
      </c>
      <c r="C1308" s="27" t="s">
        <v>203</v>
      </c>
      <c r="D1308" s="28" t="s">
        <v>203</v>
      </c>
      <c r="E1308" s="24">
        <v>85.263000000000005</v>
      </c>
      <c r="F1308" s="28" t="s">
        <v>203</v>
      </c>
      <c r="G1308" s="24">
        <v>0.35</v>
      </c>
      <c r="H1308" s="28">
        <v>34.848500000000001</v>
      </c>
      <c r="I1308" s="24">
        <v>2861.3377903732639</v>
      </c>
      <c r="J1308" s="24">
        <v>9144.9620103172147</v>
      </c>
      <c r="K1308" s="24">
        <v>23746.662875568676</v>
      </c>
      <c r="L1308" s="24">
        <v>33533.654899791683</v>
      </c>
    </row>
    <row r="1309" spans="2:12">
      <c r="B1309" s="21">
        <v>55802</v>
      </c>
      <c r="C1309" s="27" t="s">
        <v>203</v>
      </c>
      <c r="D1309" s="28" t="s">
        <v>203</v>
      </c>
      <c r="E1309" s="24">
        <v>85.263000000000005</v>
      </c>
      <c r="F1309" s="28" t="s">
        <v>203</v>
      </c>
      <c r="G1309" s="24">
        <v>0.35</v>
      </c>
      <c r="H1309" s="28">
        <v>34.848500000000001</v>
      </c>
      <c r="I1309" s="24">
        <v>2861.3377773853749</v>
      </c>
      <c r="J1309" s="24">
        <v>9144.961968807349</v>
      </c>
      <c r="K1309" s="24">
        <v>23746.662767780279</v>
      </c>
      <c r="L1309" s="24">
        <v>33533.654747579189</v>
      </c>
    </row>
    <row r="1310" spans="2:12">
      <c r="B1310" s="21">
        <v>104309</v>
      </c>
      <c r="C1310" s="27">
        <v>6.2446518807411859</v>
      </c>
      <c r="D1310" s="28" t="s">
        <v>203</v>
      </c>
      <c r="E1310" s="24">
        <v>71.206000000000003</v>
      </c>
      <c r="F1310" s="28" t="s">
        <v>203</v>
      </c>
      <c r="G1310" s="24">
        <v>26.422999999999998</v>
      </c>
      <c r="H1310" s="28">
        <v>36.606999999999999</v>
      </c>
      <c r="I1310" s="24">
        <v>8252.4690193534279</v>
      </c>
      <c r="J1310" s="24">
        <v>6947.2158674679158</v>
      </c>
      <c r="K1310" s="24">
        <v>49797.281769222558</v>
      </c>
      <c r="L1310" s="24">
        <v>6510.599541809378</v>
      </c>
    </row>
    <row r="1311" spans="2:12">
      <c r="B1311" s="21">
        <v>83088</v>
      </c>
      <c r="C1311" s="27" t="s">
        <v>203</v>
      </c>
      <c r="D1311" s="28" t="s">
        <v>203</v>
      </c>
      <c r="E1311" s="24">
        <v>69.674999999999997</v>
      </c>
      <c r="F1311" s="28" t="s">
        <v>203</v>
      </c>
      <c r="G1311" s="24">
        <v>16.422000000000001</v>
      </c>
      <c r="H1311" s="28">
        <v>25</v>
      </c>
      <c r="I1311" s="24">
        <v>595.28938329278878</v>
      </c>
      <c r="J1311" s="24">
        <v>766.85856466914868</v>
      </c>
      <c r="K1311" s="24">
        <v>5153.3878850808696</v>
      </c>
      <c r="L1311" s="24">
        <v>10689.134263288965</v>
      </c>
    </row>
    <row r="1312" spans="2:12">
      <c r="B1312" s="21">
        <v>81486</v>
      </c>
      <c r="C1312" s="27">
        <v>4.2136116277742683</v>
      </c>
      <c r="D1312" s="28" t="s">
        <v>203</v>
      </c>
      <c r="E1312" s="24">
        <v>88.070999999999998</v>
      </c>
      <c r="F1312" s="28" t="s">
        <v>203</v>
      </c>
      <c r="G1312" s="24">
        <v>20.614000000000001</v>
      </c>
      <c r="H1312" s="28">
        <v>28.571000000000002</v>
      </c>
      <c r="I1312" s="24">
        <v>90142.052762005726</v>
      </c>
      <c r="J1312" s="24">
        <v>94739.656711864416</v>
      </c>
      <c r="K1312" s="24">
        <v>612632.8332070742</v>
      </c>
      <c r="L1312" s="24">
        <v>4309216.5685427804</v>
      </c>
    </row>
    <row r="1313" spans="2:12">
      <c r="B1313" s="21">
        <v>75193</v>
      </c>
      <c r="C1313" s="27">
        <v>0.20221098618148253</v>
      </c>
      <c r="D1313" s="28" t="s">
        <v>203</v>
      </c>
      <c r="E1313" s="24">
        <v>83.073999999999998</v>
      </c>
      <c r="F1313" s="28" t="s">
        <v>203</v>
      </c>
      <c r="G1313" s="24">
        <v>25.956</v>
      </c>
      <c r="H1313" s="28">
        <v>25</v>
      </c>
      <c r="I1313" s="24">
        <v>2672.1938631514427</v>
      </c>
      <c r="J1313" s="24">
        <v>6121.3068475052296</v>
      </c>
      <c r="K1313" s="24">
        <v>88328.317770872542</v>
      </c>
      <c r="L1313" s="24">
        <v>186863.5246799608</v>
      </c>
    </row>
    <row r="1314" spans="2:12">
      <c r="B1314" s="21">
        <v>89600</v>
      </c>
      <c r="C1314" s="27">
        <v>6.4498810525035408E-3</v>
      </c>
      <c r="D1314" s="28" t="s">
        <v>203</v>
      </c>
      <c r="E1314" s="24">
        <v>78.128</v>
      </c>
      <c r="F1314" s="28" t="s">
        <v>203</v>
      </c>
      <c r="G1314" s="24">
        <v>16.167000000000002</v>
      </c>
      <c r="H1314" s="28">
        <v>33.332999999999998</v>
      </c>
      <c r="I1314" s="24">
        <v>2045.7625924008194</v>
      </c>
      <c r="J1314" s="24">
        <v>2537.0279196380197</v>
      </c>
      <c r="K1314" s="24">
        <v>40850.293994115978</v>
      </c>
      <c r="L1314" s="24">
        <v>15549.089424087526</v>
      </c>
    </row>
    <row r="1315" spans="2:12">
      <c r="B1315" s="21">
        <v>84332</v>
      </c>
      <c r="C1315" s="27" t="s">
        <v>203</v>
      </c>
      <c r="D1315" s="28" t="s">
        <v>203</v>
      </c>
      <c r="E1315" s="24">
        <v>81.003</v>
      </c>
      <c r="F1315" s="28" t="s">
        <v>203</v>
      </c>
      <c r="G1315" s="24">
        <v>8.1</v>
      </c>
      <c r="H1315" s="28">
        <v>25</v>
      </c>
      <c r="I1315" s="24">
        <v>1573.9741016517826</v>
      </c>
      <c r="J1315" s="24">
        <v>944.28724387902605</v>
      </c>
      <c r="K1315" s="24">
        <v>4634.1935505275196</v>
      </c>
      <c r="L1315" s="24">
        <v>289.77002120701798</v>
      </c>
    </row>
    <row r="1316" spans="2:12">
      <c r="B1316" s="21">
        <v>74213</v>
      </c>
      <c r="C1316" s="27" t="s">
        <v>203</v>
      </c>
      <c r="D1316" s="28" t="s">
        <v>203</v>
      </c>
      <c r="E1316" s="24">
        <v>67.404499999999999</v>
      </c>
      <c r="F1316" s="28" t="s">
        <v>203</v>
      </c>
      <c r="G1316" s="24">
        <v>28.773</v>
      </c>
      <c r="H1316" s="28">
        <v>38.636499999999998</v>
      </c>
      <c r="I1316" s="24">
        <v>274.39167354379327</v>
      </c>
      <c r="J1316" s="24">
        <v>293.0161908909468</v>
      </c>
      <c r="K1316" s="24">
        <v>2870.5885299393472</v>
      </c>
      <c r="L1316" s="24">
        <v>297.90128148431165</v>
      </c>
    </row>
    <row r="1317" spans="2:12">
      <c r="B1317" s="21">
        <v>11859</v>
      </c>
      <c r="C1317" s="27">
        <v>9.3573020536050988E-2</v>
      </c>
      <c r="D1317" s="28" t="s">
        <v>203</v>
      </c>
      <c r="E1317" s="24">
        <v>83.073999999999998</v>
      </c>
      <c r="F1317" s="28" t="s">
        <v>203</v>
      </c>
      <c r="G1317" s="24">
        <v>25.956</v>
      </c>
      <c r="H1317" s="28">
        <v>28.571000000000002</v>
      </c>
      <c r="I1317" s="24">
        <v>27430.476376449657</v>
      </c>
      <c r="J1317" s="24">
        <v>37288.315419738406</v>
      </c>
      <c r="K1317" s="24">
        <v>405937.63754686783</v>
      </c>
      <c r="L1317" s="24">
        <v>177058.10268431285</v>
      </c>
    </row>
    <row r="1318" spans="2:12">
      <c r="B1318" s="21">
        <v>84304</v>
      </c>
      <c r="C1318" s="27" t="s">
        <v>203</v>
      </c>
      <c r="D1318" s="28" t="s">
        <v>203</v>
      </c>
      <c r="E1318" s="24">
        <v>67.404499999999999</v>
      </c>
      <c r="F1318" s="28" t="s">
        <v>203</v>
      </c>
      <c r="G1318" s="24">
        <v>28.773</v>
      </c>
      <c r="H1318" s="28">
        <v>38.636499999999998</v>
      </c>
      <c r="I1318" s="24">
        <v>241.82651776593943</v>
      </c>
      <c r="J1318" s="24">
        <v>258.24065350469988</v>
      </c>
      <c r="K1318" s="24">
        <v>2529.9034011077115</v>
      </c>
      <c r="L1318" s="24">
        <v>262.54597528034776</v>
      </c>
    </row>
    <row r="1319" spans="2:12">
      <c r="B1319" s="21">
        <v>12411</v>
      </c>
      <c r="C1319" s="27" t="s">
        <v>203</v>
      </c>
      <c r="D1319" s="28" t="s">
        <v>203</v>
      </c>
      <c r="E1319" s="24">
        <v>65.855999999999995</v>
      </c>
      <c r="F1319" s="28" t="s">
        <v>203</v>
      </c>
      <c r="G1319" s="24">
        <v>23.33</v>
      </c>
      <c r="H1319" s="28">
        <v>22.222000000000001</v>
      </c>
      <c r="I1319" s="24">
        <v>4869.007812012871</v>
      </c>
      <c r="J1319" s="24">
        <v>32795.990162552902</v>
      </c>
      <c r="K1319" s="24">
        <v>158302.74519577227</v>
      </c>
      <c r="L1319" s="24">
        <v>549.37494243792321</v>
      </c>
    </row>
    <row r="1320" spans="2:12">
      <c r="B1320" s="21">
        <v>66550</v>
      </c>
      <c r="C1320" s="27" t="s">
        <v>203</v>
      </c>
      <c r="D1320" s="28" t="s">
        <v>203</v>
      </c>
      <c r="E1320" s="24">
        <v>71.206000000000003</v>
      </c>
      <c r="F1320" s="28" t="s">
        <v>203</v>
      </c>
      <c r="G1320" s="24">
        <v>26.422999999999998</v>
      </c>
      <c r="H1320" s="28">
        <v>31.666499999999999</v>
      </c>
      <c r="I1320" s="24">
        <v>9357.5679564068178</v>
      </c>
      <c r="J1320" s="24">
        <v>7273.6639656788529</v>
      </c>
      <c r="K1320" s="24">
        <v>31362.118378545452</v>
      </c>
      <c r="L1320" s="24">
        <v>1848.4880708987489</v>
      </c>
    </row>
    <row r="1321" spans="2:12">
      <c r="B1321" s="21">
        <v>102661</v>
      </c>
      <c r="C1321" s="27" t="s">
        <v>203</v>
      </c>
      <c r="D1321" s="28" t="s">
        <v>203</v>
      </c>
      <c r="E1321" s="24">
        <v>88.070999999999998</v>
      </c>
      <c r="F1321" s="28" t="s">
        <v>203</v>
      </c>
      <c r="G1321" s="24">
        <v>20.614000000000001</v>
      </c>
      <c r="H1321" s="28">
        <v>25</v>
      </c>
      <c r="I1321" s="24">
        <v>3276.6423365590013</v>
      </c>
      <c r="J1321" s="24">
        <v>1638.7895079458688</v>
      </c>
      <c r="K1321" s="24">
        <v>24828.696015708327</v>
      </c>
      <c r="L1321" s="24">
        <v>27332.535444465655</v>
      </c>
    </row>
    <row r="1322" spans="2:12">
      <c r="B1322" s="21">
        <v>96752</v>
      </c>
      <c r="C1322" s="27">
        <v>0.39151198142537458</v>
      </c>
      <c r="D1322" s="28" t="s">
        <v>203</v>
      </c>
      <c r="E1322" s="24">
        <v>83.073999999999998</v>
      </c>
      <c r="F1322" s="28" t="s">
        <v>203</v>
      </c>
      <c r="G1322" s="24">
        <v>25.956</v>
      </c>
      <c r="H1322" s="28">
        <v>33.332999999999998</v>
      </c>
      <c r="I1322" s="24">
        <v>5438.8524451929916</v>
      </c>
      <c r="J1322" s="24">
        <v>9605.8450524703403</v>
      </c>
      <c r="K1322" s="24">
        <v>107311.84817526644</v>
      </c>
      <c r="L1322" s="24">
        <v>8149.5989987391231</v>
      </c>
    </row>
    <row r="1323" spans="2:12">
      <c r="B1323" s="21">
        <v>36708</v>
      </c>
      <c r="C1323" s="27" t="s">
        <v>203</v>
      </c>
      <c r="D1323" s="28" t="s">
        <v>203</v>
      </c>
      <c r="E1323" s="24">
        <v>83.073999999999998</v>
      </c>
      <c r="F1323" s="28" t="s">
        <v>203</v>
      </c>
      <c r="G1323" s="24">
        <v>25.956</v>
      </c>
      <c r="H1323" s="28">
        <v>27.922000000000001</v>
      </c>
      <c r="I1323" s="24">
        <v>8897.5413377081441</v>
      </c>
      <c r="J1323" s="24">
        <v>4274.0729581038204</v>
      </c>
      <c r="K1323" s="24">
        <v>29832.183942252275</v>
      </c>
      <c r="L1323" s="24">
        <v>2258.6981809834356</v>
      </c>
    </row>
    <row r="1324" spans="2:12">
      <c r="B1324" s="21">
        <v>110385</v>
      </c>
      <c r="C1324" s="27" t="s">
        <v>203</v>
      </c>
      <c r="D1324" s="28" t="s">
        <v>203</v>
      </c>
      <c r="E1324" s="24">
        <v>71.206000000000003</v>
      </c>
      <c r="F1324" s="28" t="s">
        <v>203</v>
      </c>
      <c r="G1324" s="24">
        <v>26.422999999999998</v>
      </c>
      <c r="H1324" s="28">
        <v>31.666499999999999</v>
      </c>
      <c r="I1324" s="24">
        <v>7081.0978670939694</v>
      </c>
      <c r="J1324" s="24">
        <v>5504.1573444372007</v>
      </c>
      <c r="K1324" s="24">
        <v>23732.473073392659</v>
      </c>
      <c r="L1324" s="24">
        <v>1398.7956055641519</v>
      </c>
    </row>
    <row r="1325" spans="2:12">
      <c r="B1325" s="21">
        <v>53706</v>
      </c>
      <c r="C1325" s="27">
        <v>0.2975416080693048</v>
      </c>
      <c r="D1325" s="28" t="s">
        <v>203</v>
      </c>
      <c r="E1325" s="24">
        <v>88.070999999999998</v>
      </c>
      <c r="F1325" s="28" t="s">
        <v>203</v>
      </c>
      <c r="G1325" s="24">
        <v>20.614000000000001</v>
      </c>
      <c r="H1325" s="28">
        <v>28.571000000000002</v>
      </c>
      <c r="I1325" s="24">
        <v>3664.6734854205006</v>
      </c>
      <c r="J1325" s="24">
        <v>5929.8308972185641</v>
      </c>
      <c r="K1325" s="24">
        <v>68812.548559907591</v>
      </c>
      <c r="L1325" s="24">
        <v>622607.98896182736</v>
      </c>
    </row>
    <row r="1326" spans="2:12">
      <c r="B1326" s="21">
        <v>88614</v>
      </c>
      <c r="C1326" s="27">
        <v>17.19373904464365</v>
      </c>
      <c r="D1326" s="28" t="s">
        <v>203</v>
      </c>
      <c r="E1326" s="24">
        <v>88.070999999999998</v>
      </c>
      <c r="F1326" s="28" t="s">
        <v>203</v>
      </c>
      <c r="G1326" s="24">
        <v>20.614000000000001</v>
      </c>
      <c r="H1326" s="28">
        <v>25</v>
      </c>
      <c r="I1326" s="24">
        <v>258126.65693497215</v>
      </c>
      <c r="J1326" s="24">
        <v>238533.25063259027</v>
      </c>
      <c r="K1326" s="24">
        <v>2108032.0288081695</v>
      </c>
      <c r="L1326" s="24">
        <v>37569985.857793458</v>
      </c>
    </row>
    <row r="1327" spans="2:12">
      <c r="B1327" s="21">
        <v>22543</v>
      </c>
      <c r="C1327" s="27" t="s">
        <v>203</v>
      </c>
      <c r="D1327" s="28" t="s">
        <v>203</v>
      </c>
      <c r="E1327" s="24">
        <v>83.073999999999998</v>
      </c>
      <c r="F1327" s="28" t="s">
        <v>203</v>
      </c>
      <c r="G1327" s="24">
        <v>25.956</v>
      </c>
      <c r="H1327" s="28">
        <v>40</v>
      </c>
      <c r="I1327" s="24">
        <v>104655.01322315416</v>
      </c>
      <c r="J1327" s="24">
        <v>308459.46997725533</v>
      </c>
      <c r="K1327" s="24">
        <v>637051.94660345186</v>
      </c>
      <c r="L1327" s="24">
        <v>135925.6221500097</v>
      </c>
    </row>
    <row r="1328" spans="2:12">
      <c r="B1328" s="21">
        <v>66236</v>
      </c>
      <c r="C1328" s="27">
        <v>1.4592631287585407</v>
      </c>
      <c r="D1328" s="28" t="s">
        <v>203</v>
      </c>
      <c r="E1328" s="24">
        <v>85.263000000000005</v>
      </c>
      <c r="F1328" s="28" t="s">
        <v>203</v>
      </c>
      <c r="G1328" s="24">
        <v>0.35</v>
      </c>
      <c r="H1328" s="28">
        <v>34.285499999999999</v>
      </c>
      <c r="I1328" s="24">
        <v>2339.8431478281004</v>
      </c>
      <c r="J1328" s="24">
        <v>2164.0590635893836</v>
      </c>
      <c r="K1328" s="24">
        <v>28506.921721921644</v>
      </c>
      <c r="L1328" s="24">
        <v>121087.00065270984</v>
      </c>
    </row>
    <row r="1329" spans="2:12">
      <c r="B1329" s="21">
        <v>56464</v>
      </c>
      <c r="C1329" s="27">
        <v>371.25586268374332</v>
      </c>
      <c r="D1329" s="28" t="s">
        <v>203</v>
      </c>
      <c r="E1329" s="24">
        <v>85.997</v>
      </c>
      <c r="F1329" s="28" t="s">
        <v>203</v>
      </c>
      <c r="G1329" s="24">
        <v>4.3339999999999996</v>
      </c>
      <c r="H1329" s="28">
        <v>25</v>
      </c>
      <c r="I1329" s="24">
        <v>2032417.7321236471</v>
      </c>
      <c r="J1329" s="24">
        <v>412755.05743519188</v>
      </c>
      <c r="K1329" s="24">
        <v>2021158.4337433646</v>
      </c>
      <c r="L1329" s="24">
        <v>3436199.3424401288</v>
      </c>
    </row>
    <row r="1330" spans="2:12">
      <c r="B1330" s="21">
        <v>111001</v>
      </c>
      <c r="C1330" s="27" t="s">
        <v>203</v>
      </c>
      <c r="D1330" s="28" t="s">
        <v>203</v>
      </c>
      <c r="E1330" s="24">
        <v>73.858999999999995</v>
      </c>
      <c r="F1330" s="28" t="s">
        <v>203</v>
      </c>
      <c r="G1330" s="24" t="s">
        <v>203</v>
      </c>
      <c r="H1330" s="28">
        <v>33.332999999999998</v>
      </c>
      <c r="I1330" s="24">
        <v>9790.000668874296</v>
      </c>
      <c r="J1330" s="24">
        <v>254.56503988183164</v>
      </c>
      <c r="K1330" s="24">
        <v>14151.369432582002</v>
      </c>
      <c r="L1330" s="24">
        <v>138669.55758558735</v>
      </c>
    </row>
    <row r="1331" spans="2:12">
      <c r="B1331" s="21">
        <v>81308</v>
      </c>
      <c r="C1331" s="27" t="s">
        <v>203</v>
      </c>
      <c r="D1331" s="28" t="s">
        <v>203</v>
      </c>
      <c r="E1331" s="24">
        <v>65.855999999999995</v>
      </c>
      <c r="F1331" s="28" t="s">
        <v>203</v>
      </c>
      <c r="G1331" s="24">
        <v>23.33</v>
      </c>
      <c r="H1331" s="28">
        <v>25</v>
      </c>
      <c r="I1331" s="24">
        <v>519.30020026852094</v>
      </c>
      <c r="J1331" s="24">
        <v>2693.5897717078701</v>
      </c>
      <c r="K1331" s="24">
        <v>44993.137407451242</v>
      </c>
      <c r="L1331" s="24">
        <v>274910.26639282308</v>
      </c>
    </row>
    <row r="1332" spans="2:12">
      <c r="B1332" s="21">
        <v>62739</v>
      </c>
      <c r="C1332" s="27" t="s">
        <v>203</v>
      </c>
      <c r="D1332" s="28" t="s">
        <v>203</v>
      </c>
      <c r="E1332" s="24">
        <v>48.508000000000003</v>
      </c>
      <c r="F1332" s="28" t="s">
        <v>203</v>
      </c>
      <c r="G1332" s="24">
        <v>25.247500000000002</v>
      </c>
      <c r="H1332" s="28">
        <v>41.4285</v>
      </c>
      <c r="I1332" s="24">
        <v>55.572534690488958</v>
      </c>
      <c r="J1332" s="24">
        <v>168.70994859406343</v>
      </c>
      <c r="K1332" s="24">
        <v>3007.3393736026746</v>
      </c>
      <c r="L1332" s="24">
        <v>289.09305914932384</v>
      </c>
    </row>
    <row r="1333" spans="2:12">
      <c r="B1333" s="21">
        <v>83336</v>
      </c>
      <c r="C1333" s="27" t="s">
        <v>203</v>
      </c>
      <c r="D1333" s="28" t="s">
        <v>203</v>
      </c>
      <c r="E1333" s="24">
        <v>88.070999999999998</v>
      </c>
      <c r="F1333" s="28" t="s">
        <v>203</v>
      </c>
      <c r="G1333" s="24">
        <v>20.614000000000001</v>
      </c>
      <c r="H1333" s="28">
        <v>26.111000000000001</v>
      </c>
      <c r="I1333" s="24">
        <v>1197.2960585319086</v>
      </c>
      <c r="J1333" s="24">
        <v>1143.1291823453003</v>
      </c>
      <c r="K1333" s="24">
        <v>3785.5998712941819</v>
      </c>
      <c r="L1333" s="24">
        <v>2511.3803966528262</v>
      </c>
    </row>
    <row r="1334" spans="2:12">
      <c r="B1334" s="21">
        <v>95979</v>
      </c>
      <c r="C1334" s="27" t="s">
        <v>203</v>
      </c>
      <c r="D1334" s="28" t="s">
        <v>203</v>
      </c>
      <c r="E1334" s="24">
        <v>69.298000000000002</v>
      </c>
      <c r="F1334" s="28" t="s">
        <v>203</v>
      </c>
      <c r="G1334" s="24">
        <v>20.76</v>
      </c>
      <c r="H1334" s="28">
        <v>25.893000000000001</v>
      </c>
      <c r="I1334" s="24">
        <v>1948.4973111780494</v>
      </c>
      <c r="J1334" s="24">
        <v>1414.3023307284159</v>
      </c>
      <c r="K1334" s="24">
        <v>10845.227067822776</v>
      </c>
      <c r="L1334" s="24">
        <v>7023.8181713990161</v>
      </c>
    </row>
    <row r="1335" spans="2:12">
      <c r="B1335" s="21">
        <v>21089</v>
      </c>
      <c r="C1335" s="27">
        <v>0.82671183262416037</v>
      </c>
      <c r="D1335" s="28" t="s">
        <v>203</v>
      </c>
      <c r="E1335" s="24">
        <v>81.003</v>
      </c>
      <c r="F1335" s="28" t="s">
        <v>203</v>
      </c>
      <c r="G1335" s="24">
        <v>8.1</v>
      </c>
      <c r="H1335" s="28">
        <v>27.273</v>
      </c>
      <c r="I1335" s="24">
        <v>8752.2160076751352</v>
      </c>
      <c r="J1335" s="24">
        <v>11751.904444184847</v>
      </c>
      <c r="K1335" s="24">
        <v>84556.470385902052</v>
      </c>
      <c r="L1335" s="24">
        <v>14592.798671204679</v>
      </c>
    </row>
    <row r="1336" spans="2:12">
      <c r="B1336" s="21">
        <v>80602</v>
      </c>
      <c r="C1336" s="27" t="s">
        <v>203</v>
      </c>
      <c r="D1336" s="28">
        <v>64.860578951279138</v>
      </c>
      <c r="E1336" s="24">
        <v>25.724</v>
      </c>
      <c r="F1336" s="28" t="s">
        <v>203</v>
      </c>
      <c r="G1336" s="24">
        <v>1.05</v>
      </c>
      <c r="H1336" s="28">
        <v>38.462000000000003</v>
      </c>
      <c r="I1336" s="24">
        <v>1860.1666551399649</v>
      </c>
      <c r="J1336" s="24">
        <v>11123.694520694378</v>
      </c>
      <c r="K1336" s="24">
        <v>24275.95045204111</v>
      </c>
      <c r="L1336" s="24">
        <v>9855.354619847456</v>
      </c>
    </row>
    <row r="1337" spans="2:12">
      <c r="B1337" s="21">
        <v>74460</v>
      </c>
      <c r="C1337" s="27" t="s">
        <v>203</v>
      </c>
      <c r="D1337" s="28">
        <v>66.511628823406014</v>
      </c>
      <c r="E1337" s="24">
        <v>25.724</v>
      </c>
      <c r="F1337" s="28" t="s">
        <v>203</v>
      </c>
      <c r="G1337" s="24">
        <v>1.05</v>
      </c>
      <c r="H1337" s="28">
        <v>38.462000000000003</v>
      </c>
      <c r="I1337" s="24">
        <v>1907.5178809193478</v>
      </c>
      <c r="J1337" s="24">
        <v>11406.852252446457</v>
      </c>
      <c r="K1337" s="24">
        <v>24893.903691707812</v>
      </c>
      <c r="L1337" s="24">
        <v>10106.226293334781</v>
      </c>
    </row>
    <row r="1338" spans="2:12">
      <c r="B1338" s="21">
        <v>104980</v>
      </c>
      <c r="C1338" s="27" t="s">
        <v>203</v>
      </c>
      <c r="D1338" s="28" t="s">
        <v>203</v>
      </c>
      <c r="E1338" s="24">
        <v>77.585999999999999</v>
      </c>
      <c r="F1338" s="28" t="s">
        <v>203</v>
      </c>
      <c r="G1338" s="24">
        <v>18.96</v>
      </c>
      <c r="H1338" s="28">
        <v>37.5</v>
      </c>
      <c r="I1338" s="24">
        <v>892.63433559971793</v>
      </c>
      <c r="J1338" s="24">
        <v>665.31547972346709</v>
      </c>
      <c r="K1338" s="24">
        <v>3381.6351697092164</v>
      </c>
      <c r="L1338" s="24">
        <v>4474.9296946571567</v>
      </c>
    </row>
    <row r="1339" spans="2:12">
      <c r="B1339" s="21">
        <v>96753</v>
      </c>
      <c r="C1339" s="27" t="s">
        <v>203</v>
      </c>
      <c r="D1339" s="28" t="s">
        <v>203</v>
      </c>
      <c r="E1339" s="24">
        <v>88.070999999999998</v>
      </c>
      <c r="F1339" s="28" t="s">
        <v>203</v>
      </c>
      <c r="G1339" s="24">
        <v>20.614000000000001</v>
      </c>
      <c r="H1339" s="28">
        <v>25</v>
      </c>
      <c r="I1339" s="24">
        <v>5770.1996886909419</v>
      </c>
      <c r="J1339" s="24">
        <v>6673.2844631606931</v>
      </c>
      <c r="K1339" s="24">
        <v>19816.904133523432</v>
      </c>
      <c r="L1339" s="24">
        <v>27816.882934825397</v>
      </c>
    </row>
    <row r="1340" spans="2:12">
      <c r="B1340" s="21">
        <v>66462</v>
      </c>
      <c r="C1340" s="27" t="s">
        <v>203</v>
      </c>
      <c r="D1340" s="28" t="s">
        <v>203</v>
      </c>
      <c r="E1340" s="24">
        <v>88.070999999999998</v>
      </c>
      <c r="F1340" s="28" t="s">
        <v>203</v>
      </c>
      <c r="G1340" s="24">
        <v>20.614000000000001</v>
      </c>
      <c r="H1340" s="28">
        <v>40</v>
      </c>
      <c r="I1340" s="24">
        <v>4859.4331280378256</v>
      </c>
      <c r="J1340" s="24">
        <v>2187.5660848226953</v>
      </c>
      <c r="K1340" s="24">
        <v>12794.631917730498</v>
      </c>
      <c r="L1340" s="24">
        <v>0</v>
      </c>
    </row>
    <row r="1341" spans="2:12">
      <c r="B1341" s="21">
        <v>108616</v>
      </c>
      <c r="C1341" s="27">
        <v>1.0234905475960006</v>
      </c>
      <c r="D1341" s="28" t="s">
        <v>203</v>
      </c>
      <c r="E1341" s="24">
        <v>85.263000000000005</v>
      </c>
      <c r="F1341" s="28" t="s">
        <v>203</v>
      </c>
      <c r="G1341" s="24">
        <v>0.35</v>
      </c>
      <c r="H1341" s="28">
        <v>30.768999999999998</v>
      </c>
      <c r="I1341" s="24">
        <v>2829.2532296682189</v>
      </c>
      <c r="J1341" s="24">
        <v>1856.5184183826755</v>
      </c>
      <c r="K1341" s="24">
        <v>42052.484821090235</v>
      </c>
      <c r="L1341" s="24">
        <v>8417.1830734450668</v>
      </c>
    </row>
    <row r="1342" spans="2:12">
      <c r="B1342" s="21">
        <v>71455</v>
      </c>
      <c r="C1342" s="27" t="s">
        <v>203</v>
      </c>
      <c r="D1342" s="28" t="s">
        <v>203</v>
      </c>
      <c r="E1342" s="24">
        <v>88.070999999999998</v>
      </c>
      <c r="F1342" s="28" t="s">
        <v>203</v>
      </c>
      <c r="G1342" s="24">
        <v>20.614000000000001</v>
      </c>
      <c r="H1342" s="28">
        <v>25</v>
      </c>
      <c r="I1342" s="24">
        <v>9785.3614123261978</v>
      </c>
      <c r="J1342" s="24">
        <v>4894.0793552765545</v>
      </c>
      <c r="K1342" s="24">
        <v>74148.39306679838</v>
      </c>
      <c r="L1342" s="24">
        <v>81625.85664451457</v>
      </c>
    </row>
    <row r="1343" spans="2:12">
      <c r="B1343" s="21">
        <v>21640</v>
      </c>
      <c r="C1343" s="27">
        <v>505.12330731548479</v>
      </c>
      <c r="D1343" s="28" t="s">
        <v>203</v>
      </c>
      <c r="E1343" s="24">
        <v>83.994</v>
      </c>
      <c r="F1343" s="28" t="s">
        <v>203</v>
      </c>
      <c r="G1343" s="24">
        <v>4.3339999999999996</v>
      </c>
      <c r="H1343" s="28">
        <v>22.222000000000001</v>
      </c>
      <c r="I1343" s="24">
        <v>429172.38660830475</v>
      </c>
      <c r="J1343" s="24">
        <v>1103586.586498616</v>
      </c>
      <c r="K1343" s="24">
        <v>3976471.6800667215</v>
      </c>
      <c r="L1343" s="24">
        <v>12527014.194305684</v>
      </c>
    </row>
    <row r="1344" spans="2:12">
      <c r="B1344" s="21">
        <v>90552</v>
      </c>
      <c r="C1344" s="27">
        <v>3.585909495136606</v>
      </c>
      <c r="D1344" s="28" t="s">
        <v>203</v>
      </c>
      <c r="E1344" s="24">
        <v>71.206000000000003</v>
      </c>
      <c r="F1344" s="28" t="s">
        <v>203</v>
      </c>
      <c r="G1344" s="24">
        <v>26.422999999999998</v>
      </c>
      <c r="H1344" s="28">
        <v>36.606999999999999</v>
      </c>
      <c r="I1344" s="24">
        <v>4738.8721709348119</v>
      </c>
      <c r="J1344" s="24">
        <v>3989.3476561514985</v>
      </c>
      <c r="K1344" s="24">
        <v>28595.43637315675</v>
      </c>
      <c r="L1344" s="24">
        <v>3738.6264537832444</v>
      </c>
    </row>
    <row r="1345" spans="2:12">
      <c r="B1345" s="21">
        <v>110931</v>
      </c>
      <c r="C1345" s="27">
        <v>8.4684677309720335</v>
      </c>
      <c r="D1345" s="28" t="s">
        <v>203</v>
      </c>
      <c r="E1345" s="24">
        <v>85.263000000000005</v>
      </c>
      <c r="F1345" s="28" t="s">
        <v>203</v>
      </c>
      <c r="G1345" s="24">
        <v>0.35</v>
      </c>
      <c r="H1345" s="28">
        <v>30.951999999999998</v>
      </c>
      <c r="I1345" s="24">
        <v>8661.2221428082885</v>
      </c>
      <c r="J1345" s="24">
        <v>6373.9052954285162</v>
      </c>
      <c r="K1345" s="24">
        <v>82404.897942254567</v>
      </c>
      <c r="L1345" s="24">
        <v>67479.837277610073</v>
      </c>
    </row>
    <row r="1346" spans="2:12">
      <c r="B1346" s="21">
        <v>111211</v>
      </c>
      <c r="C1346" s="27" t="s">
        <v>203</v>
      </c>
      <c r="D1346" s="28" t="s">
        <v>203</v>
      </c>
      <c r="E1346" s="24">
        <v>78.468999999999994</v>
      </c>
      <c r="F1346" s="28" t="s">
        <v>203</v>
      </c>
      <c r="G1346" s="24">
        <v>18.96</v>
      </c>
      <c r="H1346" s="28">
        <v>36.932000000000002</v>
      </c>
      <c r="I1346" s="24">
        <v>339.45149692974292</v>
      </c>
      <c r="J1346" s="24">
        <v>467.00103004755789</v>
      </c>
      <c r="K1346" s="24">
        <v>3735.4455649728825</v>
      </c>
      <c r="L1346" s="24">
        <v>52.692891078858146</v>
      </c>
    </row>
    <row r="1347" spans="2:12">
      <c r="B1347" s="21">
        <v>90748</v>
      </c>
      <c r="C1347" s="27" t="s">
        <v>203</v>
      </c>
      <c r="D1347" s="28" t="s">
        <v>203</v>
      </c>
      <c r="E1347" s="24">
        <v>81.003</v>
      </c>
      <c r="F1347" s="28" t="s">
        <v>203</v>
      </c>
      <c r="G1347" s="24">
        <v>8.1</v>
      </c>
      <c r="H1347" s="28">
        <v>32.291499999999999</v>
      </c>
      <c r="I1347" s="24">
        <v>7124.6462950152554</v>
      </c>
      <c r="J1347" s="24">
        <v>14179.645504378488</v>
      </c>
      <c r="K1347" s="24">
        <v>31535.496919091507</v>
      </c>
      <c r="L1347" s="24">
        <v>234.03330243922329</v>
      </c>
    </row>
    <row r="1348" spans="2:12">
      <c r="B1348" s="21">
        <v>56444</v>
      </c>
      <c r="C1348" s="27" t="s">
        <v>203</v>
      </c>
      <c r="D1348" s="28" t="s">
        <v>203</v>
      </c>
      <c r="E1348" s="24">
        <v>81.003</v>
      </c>
      <c r="F1348" s="28" t="s">
        <v>203</v>
      </c>
      <c r="G1348" s="24">
        <v>8.1</v>
      </c>
      <c r="H1348" s="28">
        <v>25</v>
      </c>
      <c r="I1348" s="24">
        <v>773.35714460755435</v>
      </c>
      <c r="J1348" s="24">
        <v>463.96652006487852</v>
      </c>
      <c r="K1348" s="24">
        <v>2276.9667480765111</v>
      </c>
      <c r="L1348" s="24">
        <v>142.37573283979461</v>
      </c>
    </row>
    <row r="1349" spans="2:12">
      <c r="B1349" s="21">
        <v>22873</v>
      </c>
      <c r="C1349" s="27">
        <v>4.4888518217304405</v>
      </c>
      <c r="D1349" s="28" t="s">
        <v>203</v>
      </c>
      <c r="E1349" s="24">
        <v>88.070999999999998</v>
      </c>
      <c r="F1349" s="28" t="s">
        <v>203</v>
      </c>
      <c r="G1349" s="24">
        <v>20.614000000000001</v>
      </c>
      <c r="H1349" s="28">
        <v>25</v>
      </c>
      <c r="I1349" s="24">
        <v>67390.362922874818</v>
      </c>
      <c r="J1349" s="24">
        <v>62275.018474178469</v>
      </c>
      <c r="K1349" s="24">
        <v>550354.02062412712</v>
      </c>
      <c r="L1349" s="24">
        <v>9808576.1928951275</v>
      </c>
    </row>
    <row r="1350" spans="2:12">
      <c r="B1350" s="21">
        <v>56004</v>
      </c>
      <c r="C1350" s="27" t="s">
        <v>203</v>
      </c>
      <c r="D1350" s="28" t="s">
        <v>203</v>
      </c>
      <c r="E1350" s="24">
        <v>83.073999999999998</v>
      </c>
      <c r="F1350" s="28" t="s">
        <v>203</v>
      </c>
      <c r="G1350" s="24">
        <v>25.956</v>
      </c>
      <c r="H1350" s="28">
        <v>37.5</v>
      </c>
      <c r="I1350" s="24">
        <v>2442.9968371403761</v>
      </c>
      <c r="J1350" s="24">
        <v>7114.299990389075</v>
      </c>
      <c r="K1350" s="24">
        <v>12781.014085875397</v>
      </c>
      <c r="L1350" s="24">
        <v>10301.158916324872</v>
      </c>
    </row>
    <row r="1351" spans="2:12">
      <c r="B1351" s="21">
        <v>61552</v>
      </c>
      <c r="C1351" s="27">
        <v>0.72256670240310716</v>
      </c>
      <c r="D1351" s="28" t="s">
        <v>203</v>
      </c>
      <c r="E1351" s="24">
        <v>85.263000000000005</v>
      </c>
      <c r="F1351" s="28" t="s">
        <v>203</v>
      </c>
      <c r="G1351" s="24">
        <v>0.35</v>
      </c>
      <c r="H1351" s="28">
        <v>30.951999999999998</v>
      </c>
      <c r="I1351" s="24">
        <v>739.01335180401202</v>
      </c>
      <c r="J1351" s="24">
        <v>543.8494751421631</v>
      </c>
      <c r="K1351" s="24">
        <v>7031.1462781195441</v>
      </c>
      <c r="L1351" s="24">
        <v>5757.6748296570922</v>
      </c>
    </row>
    <row r="1352" spans="2:12">
      <c r="B1352" s="21">
        <v>82728</v>
      </c>
      <c r="C1352" s="27">
        <v>7.1125411673346156E-2</v>
      </c>
      <c r="D1352" s="28" t="s">
        <v>203</v>
      </c>
      <c r="E1352" s="24">
        <v>88.070999999999998</v>
      </c>
      <c r="F1352" s="28" t="s">
        <v>203</v>
      </c>
      <c r="G1352" s="24">
        <v>20.614000000000001</v>
      </c>
      <c r="H1352" s="28">
        <v>28.571000000000002</v>
      </c>
      <c r="I1352" s="24">
        <v>1521.5903073546431</v>
      </c>
      <c r="J1352" s="24">
        <v>1599.1974772915253</v>
      </c>
      <c r="K1352" s="24">
        <v>10341.19095818954</v>
      </c>
      <c r="L1352" s="24">
        <v>72739.215073105181</v>
      </c>
    </row>
    <row r="1353" spans="2:12">
      <c r="B1353" s="21">
        <v>88442</v>
      </c>
      <c r="C1353" s="27" t="s">
        <v>203</v>
      </c>
      <c r="D1353" s="28" t="s">
        <v>203</v>
      </c>
      <c r="E1353" s="24">
        <v>83.073999999999998</v>
      </c>
      <c r="F1353" s="28" t="s">
        <v>203</v>
      </c>
      <c r="G1353" s="24">
        <v>25.956</v>
      </c>
      <c r="H1353" s="28">
        <v>37.5</v>
      </c>
      <c r="I1353" s="24">
        <v>561.82234648159454</v>
      </c>
      <c r="J1353" s="24">
        <v>1135.7493789883913</v>
      </c>
      <c r="K1353" s="24">
        <v>17507.124274221307</v>
      </c>
      <c r="L1353" s="24">
        <v>3325.1703796844581</v>
      </c>
    </row>
    <row r="1354" spans="2:12">
      <c r="B1354" s="21">
        <v>94769</v>
      </c>
      <c r="C1354" s="27" t="s">
        <v>203</v>
      </c>
      <c r="D1354" s="28" t="s">
        <v>203</v>
      </c>
      <c r="E1354" s="24">
        <v>88.070999999999998</v>
      </c>
      <c r="F1354" s="28" t="s">
        <v>203</v>
      </c>
      <c r="G1354" s="24">
        <v>20.614000000000001</v>
      </c>
      <c r="H1354" s="28">
        <v>25</v>
      </c>
      <c r="I1354" s="24">
        <v>710.72624994790283</v>
      </c>
      <c r="J1354" s="24">
        <v>355.46471106745497</v>
      </c>
      <c r="K1354" s="24">
        <v>5385.5148648516724</v>
      </c>
      <c r="L1354" s="24">
        <v>5928.6148510226376</v>
      </c>
    </row>
    <row r="1355" spans="2:12">
      <c r="B1355" s="21">
        <v>48783</v>
      </c>
      <c r="C1355" s="27">
        <v>11.987977348398694</v>
      </c>
      <c r="D1355" s="28" t="s">
        <v>203</v>
      </c>
      <c r="E1355" s="24">
        <v>53.884999999999998</v>
      </c>
      <c r="F1355" s="28" t="s">
        <v>203</v>
      </c>
      <c r="G1355" s="24">
        <v>4.3339999999999996</v>
      </c>
      <c r="H1355" s="28">
        <v>33.332999999999998</v>
      </c>
      <c r="I1355" s="24">
        <v>322193.53455767059</v>
      </c>
      <c r="J1355" s="24">
        <v>120844.66486623588</v>
      </c>
      <c r="K1355" s="24">
        <v>516415.37903790822</v>
      </c>
      <c r="L1355" s="24">
        <v>229712.76044502202</v>
      </c>
    </row>
    <row r="1356" spans="2:12">
      <c r="B1356" s="21">
        <v>105393</v>
      </c>
      <c r="C1356" s="27" t="s">
        <v>203</v>
      </c>
      <c r="D1356" s="28" t="s">
        <v>203</v>
      </c>
      <c r="E1356" s="24">
        <v>69.674999999999997</v>
      </c>
      <c r="F1356" s="28" t="s">
        <v>203</v>
      </c>
      <c r="G1356" s="24">
        <v>16.422000000000001</v>
      </c>
      <c r="H1356" s="28">
        <v>25</v>
      </c>
      <c r="I1356" s="24">
        <v>1482.4291146593973</v>
      </c>
      <c r="J1356" s="24">
        <v>1304.4038187390963</v>
      </c>
      <c r="K1356" s="24">
        <v>7595.7669545107638</v>
      </c>
      <c r="L1356" s="24">
        <v>2752.4850455347969</v>
      </c>
    </row>
    <row r="1357" spans="2:12">
      <c r="B1357" s="21">
        <v>105305</v>
      </c>
      <c r="C1357" s="27" t="s">
        <v>203</v>
      </c>
      <c r="D1357" s="28" t="s">
        <v>203</v>
      </c>
      <c r="E1357" s="24">
        <v>88.070999999999998</v>
      </c>
      <c r="F1357" s="28" t="s">
        <v>203</v>
      </c>
      <c r="G1357" s="24">
        <v>20.614000000000001</v>
      </c>
      <c r="H1357" s="28">
        <v>24.038499999999999</v>
      </c>
      <c r="I1357" s="24">
        <v>4891.2990408985315</v>
      </c>
      <c r="J1357" s="24">
        <v>4128.5607993378671</v>
      </c>
      <c r="K1357" s="24">
        <v>14244.037534202776</v>
      </c>
      <c r="L1357" s="24">
        <v>204725.54918012203</v>
      </c>
    </row>
    <row r="1358" spans="2:12">
      <c r="B1358" s="21">
        <v>81465</v>
      </c>
      <c r="C1358" s="27">
        <v>0.26178460196211562</v>
      </c>
      <c r="D1358" s="28">
        <v>173.99436385388762</v>
      </c>
      <c r="E1358" s="24">
        <v>76.622</v>
      </c>
      <c r="F1358" s="28" t="s">
        <v>203</v>
      </c>
      <c r="G1358" s="24">
        <v>18.96</v>
      </c>
      <c r="H1358" s="28">
        <v>33.332999999999998</v>
      </c>
      <c r="I1358" s="24">
        <v>4669.2728648201473</v>
      </c>
      <c r="J1358" s="24">
        <v>5751.3932734087484</v>
      </c>
      <c r="K1358" s="24">
        <v>67063.436558272166</v>
      </c>
      <c r="L1358" s="24">
        <v>1118473.731456914</v>
      </c>
    </row>
    <row r="1359" spans="2:12">
      <c r="B1359" s="21">
        <v>68770</v>
      </c>
      <c r="C1359" s="27" t="s">
        <v>203</v>
      </c>
      <c r="D1359" s="28" t="s">
        <v>203</v>
      </c>
      <c r="E1359" s="24">
        <v>83.073999999999998</v>
      </c>
      <c r="F1359" s="28" t="s">
        <v>203</v>
      </c>
      <c r="G1359" s="24">
        <v>25.956</v>
      </c>
      <c r="H1359" s="28">
        <v>27.922000000000001</v>
      </c>
      <c r="I1359" s="24">
        <v>1356.5836405533159</v>
      </c>
      <c r="J1359" s="24">
        <v>651.65614110970375</v>
      </c>
      <c r="K1359" s="24">
        <v>4548.4309835711429</v>
      </c>
      <c r="L1359" s="24">
        <v>344.37749541930481</v>
      </c>
    </row>
    <row r="1360" spans="2:12">
      <c r="B1360" s="21">
        <v>85706</v>
      </c>
      <c r="C1360" s="27" t="s">
        <v>203</v>
      </c>
      <c r="D1360" s="28" t="s">
        <v>203</v>
      </c>
      <c r="E1360" s="24">
        <v>77.585999999999999</v>
      </c>
      <c r="F1360" s="28" t="s">
        <v>203</v>
      </c>
      <c r="G1360" s="24">
        <v>18.96</v>
      </c>
      <c r="H1360" s="28">
        <v>37.5</v>
      </c>
      <c r="I1360" s="24">
        <v>2358.2995156986563</v>
      </c>
      <c r="J1360" s="24">
        <v>1757.7333864986576</v>
      </c>
      <c r="K1360" s="24">
        <v>8934.1270719065833</v>
      </c>
      <c r="L1360" s="24">
        <v>11822.561726359436</v>
      </c>
    </row>
    <row r="1361" spans="2:12">
      <c r="B1361" s="21">
        <v>88551</v>
      </c>
      <c r="C1361" s="27" t="s">
        <v>203</v>
      </c>
      <c r="D1361" s="28" t="s">
        <v>203</v>
      </c>
      <c r="E1361" s="24">
        <v>83.073999999999998</v>
      </c>
      <c r="F1361" s="28" t="s">
        <v>203</v>
      </c>
      <c r="G1361" s="24">
        <v>25.956</v>
      </c>
      <c r="H1361" s="28">
        <v>40</v>
      </c>
      <c r="I1361" s="24">
        <v>15432.685989138334</v>
      </c>
      <c r="J1361" s="24">
        <v>45486.193101754157</v>
      </c>
      <c r="K1361" s="24">
        <v>93941.248946546053</v>
      </c>
      <c r="L1361" s="24">
        <v>20043.926993219902</v>
      </c>
    </row>
    <row r="1362" spans="2:12">
      <c r="B1362" s="21">
        <v>57097</v>
      </c>
      <c r="C1362" s="27" t="s">
        <v>203</v>
      </c>
      <c r="D1362" s="28" t="s">
        <v>203</v>
      </c>
      <c r="E1362" s="24">
        <v>83.073999999999998</v>
      </c>
      <c r="F1362" s="28" t="s">
        <v>203</v>
      </c>
      <c r="G1362" s="24">
        <v>25.956</v>
      </c>
      <c r="H1362" s="28">
        <v>28.571000000000002</v>
      </c>
      <c r="I1362" s="24">
        <v>804.98778175771622</v>
      </c>
      <c r="J1362" s="24">
        <v>2119.3877161098653</v>
      </c>
      <c r="K1362" s="24">
        <v>6489.620407241433</v>
      </c>
      <c r="L1362" s="24">
        <v>20167.989776401293</v>
      </c>
    </row>
    <row r="1363" spans="2:12">
      <c r="B1363" s="21">
        <v>98918</v>
      </c>
      <c r="C1363" s="27" t="s">
        <v>203</v>
      </c>
      <c r="D1363" s="28">
        <v>15.16572541314962</v>
      </c>
      <c r="E1363" s="24">
        <v>25.724</v>
      </c>
      <c r="F1363" s="28" t="s">
        <v>203</v>
      </c>
      <c r="G1363" s="24">
        <v>1.05</v>
      </c>
      <c r="H1363" s="28">
        <v>38.462000000000003</v>
      </c>
      <c r="I1363" s="24">
        <v>434.94487978191773</v>
      </c>
      <c r="J1363" s="24">
        <v>2600.9465134026677</v>
      </c>
      <c r="K1363" s="24">
        <v>5676.2120328193623</v>
      </c>
      <c r="L1363" s="24">
        <v>2304.3827919897785</v>
      </c>
    </row>
    <row r="1364" spans="2:12">
      <c r="B1364" s="21">
        <v>92313</v>
      </c>
      <c r="C1364" s="27" t="s">
        <v>203</v>
      </c>
      <c r="D1364" s="28" t="s">
        <v>203</v>
      </c>
      <c r="E1364" s="24">
        <v>69.674999999999997</v>
      </c>
      <c r="F1364" s="28" t="s">
        <v>203</v>
      </c>
      <c r="G1364" s="24">
        <v>16.422000000000001</v>
      </c>
      <c r="H1364" s="28">
        <v>28.571000000000002</v>
      </c>
      <c r="I1364" s="24">
        <v>13182.390449734892</v>
      </c>
      <c r="J1364" s="24">
        <v>16981.696866929884</v>
      </c>
      <c r="K1364" s="24">
        <v>114013.41531044469</v>
      </c>
      <c r="L1364" s="24">
        <v>50918.317988143681</v>
      </c>
    </row>
    <row r="1365" spans="2:12">
      <c r="B1365" s="21">
        <v>96384</v>
      </c>
      <c r="C1365" s="27" t="s">
        <v>203</v>
      </c>
      <c r="D1365" s="28" t="s">
        <v>203</v>
      </c>
      <c r="E1365" s="24">
        <v>88.070999999999998</v>
      </c>
      <c r="F1365" s="28" t="s">
        <v>203</v>
      </c>
      <c r="G1365" s="24">
        <v>20.614000000000001</v>
      </c>
      <c r="H1365" s="28">
        <v>25</v>
      </c>
      <c r="I1365" s="24">
        <v>57236.581793874495</v>
      </c>
      <c r="J1365" s="24">
        <v>5417.8537468258874</v>
      </c>
      <c r="K1365" s="24">
        <v>40482.78447656519</v>
      </c>
      <c r="L1365" s="24">
        <v>1643.9100873692823</v>
      </c>
    </row>
    <row r="1366" spans="2:12">
      <c r="B1366" s="21">
        <v>94768</v>
      </c>
      <c r="C1366" s="27" t="s">
        <v>203</v>
      </c>
      <c r="D1366" s="28" t="s">
        <v>203</v>
      </c>
      <c r="E1366" s="24">
        <v>88.070999999999998</v>
      </c>
      <c r="F1366" s="28" t="s">
        <v>203</v>
      </c>
      <c r="G1366" s="24">
        <v>20.614000000000001</v>
      </c>
      <c r="H1366" s="28">
        <v>28.571000000000002</v>
      </c>
      <c r="I1366" s="24">
        <v>94.115168769883567</v>
      </c>
      <c r="J1366" s="24">
        <v>87.691015936932217</v>
      </c>
      <c r="K1366" s="24">
        <v>604.38237786696254</v>
      </c>
      <c r="L1366" s="24">
        <v>8.3635053330669802</v>
      </c>
    </row>
    <row r="1367" spans="2:12">
      <c r="B1367" s="21">
        <v>62892</v>
      </c>
      <c r="C1367" s="27">
        <v>3.8410065558492912</v>
      </c>
      <c r="D1367" s="28" t="s">
        <v>203</v>
      </c>
      <c r="E1367" s="24">
        <v>71.206000000000003</v>
      </c>
      <c r="F1367" s="28" t="s">
        <v>203</v>
      </c>
      <c r="G1367" s="24">
        <v>26.422999999999998</v>
      </c>
      <c r="H1367" s="28">
        <v>36.606999999999999</v>
      </c>
      <c r="I1367" s="24">
        <v>5075.9895364283211</v>
      </c>
      <c r="J1367" s="24">
        <v>4273.1447967724498</v>
      </c>
      <c r="K1367" s="24">
        <v>30629.67950686724</v>
      </c>
      <c r="L1367" s="24">
        <v>4004.5876055513718</v>
      </c>
    </row>
    <row r="1368" spans="2:12">
      <c r="B1368" s="21">
        <v>105394</v>
      </c>
      <c r="C1368" s="27" t="s">
        <v>203</v>
      </c>
      <c r="D1368" s="28" t="s">
        <v>203</v>
      </c>
      <c r="E1368" s="24">
        <v>88.070999999999998</v>
      </c>
      <c r="F1368" s="28" t="s">
        <v>203</v>
      </c>
      <c r="G1368" s="24">
        <v>20.614000000000001</v>
      </c>
      <c r="H1368" s="28">
        <v>25</v>
      </c>
      <c r="I1368" s="24">
        <v>3312.603152867011</v>
      </c>
      <c r="J1368" s="24">
        <v>1656.7750560800671</v>
      </c>
      <c r="K1368" s="24">
        <v>25101.188428635505</v>
      </c>
      <c r="L1368" s="24">
        <v>27632.507240405641</v>
      </c>
    </row>
    <row r="1369" spans="2:12">
      <c r="B1369" s="21">
        <v>53707</v>
      </c>
      <c r="C1369" s="27" t="s">
        <v>203</v>
      </c>
      <c r="D1369" s="28" t="s">
        <v>203</v>
      </c>
      <c r="E1369" s="24">
        <v>82.582999999999998</v>
      </c>
      <c r="F1369" s="28" t="s">
        <v>203</v>
      </c>
      <c r="G1369" s="24">
        <v>42.05</v>
      </c>
      <c r="H1369" s="28">
        <v>29.285499999999999</v>
      </c>
      <c r="I1369" s="24">
        <v>5903.2407805273515</v>
      </c>
      <c r="J1369" s="24">
        <v>7749.9980924219817</v>
      </c>
      <c r="K1369" s="24">
        <v>38476.271994405215</v>
      </c>
      <c r="L1369" s="24">
        <v>7035.3609523146697</v>
      </c>
    </row>
    <row r="1370" spans="2:12">
      <c r="B1370" s="21">
        <v>58441</v>
      </c>
      <c r="C1370" s="27" t="s">
        <v>203</v>
      </c>
      <c r="D1370" s="28" t="s">
        <v>203</v>
      </c>
      <c r="E1370" s="24">
        <v>48.508000000000003</v>
      </c>
      <c r="F1370" s="28" t="s">
        <v>203</v>
      </c>
      <c r="G1370" s="24">
        <v>22.495000000000001</v>
      </c>
      <c r="H1370" s="28">
        <v>44.444000000000003</v>
      </c>
      <c r="I1370" s="24">
        <v>19.964911762444967</v>
      </c>
      <c r="J1370" s="24">
        <v>61.23147969183988</v>
      </c>
      <c r="K1370" s="24">
        <v>1090.2274661569102</v>
      </c>
      <c r="L1370" s="24">
        <v>5259.8588923521256</v>
      </c>
    </row>
    <row r="1371" spans="2:12">
      <c r="B1371" s="21">
        <v>81649</v>
      </c>
      <c r="C1371" s="27" t="s">
        <v>203</v>
      </c>
      <c r="D1371" s="28" t="s">
        <v>203</v>
      </c>
      <c r="E1371" s="24">
        <v>59.32</v>
      </c>
      <c r="F1371" s="28" t="s">
        <v>203</v>
      </c>
      <c r="G1371" s="24">
        <v>6</v>
      </c>
      <c r="H1371" s="28">
        <v>33.332999999999998</v>
      </c>
      <c r="I1371" s="24">
        <v>3493.9084930531571</v>
      </c>
      <c r="J1371" s="24">
        <v>2108.806467757508</v>
      </c>
      <c r="K1371" s="24">
        <v>18660.453117227749</v>
      </c>
      <c r="L1371" s="24">
        <v>7090.9543524436413</v>
      </c>
    </row>
    <row r="1372" spans="2:12">
      <c r="B1372" s="21">
        <v>81575</v>
      </c>
      <c r="C1372" s="27" t="s">
        <v>203</v>
      </c>
      <c r="D1372" s="28" t="s">
        <v>203</v>
      </c>
      <c r="E1372" s="24">
        <v>59.32</v>
      </c>
      <c r="F1372" s="28" t="s">
        <v>203</v>
      </c>
      <c r="G1372" s="24">
        <v>6</v>
      </c>
      <c r="H1372" s="28">
        <v>33.332999999999998</v>
      </c>
      <c r="I1372" s="24">
        <v>3493.9084930531571</v>
      </c>
      <c r="J1372" s="24">
        <v>2108.806467757508</v>
      </c>
      <c r="K1372" s="24">
        <v>18660.453117227749</v>
      </c>
      <c r="L1372" s="24">
        <v>7090.9543524436413</v>
      </c>
    </row>
    <row r="1373" spans="2:12">
      <c r="B1373" s="21">
        <v>31383</v>
      </c>
      <c r="C1373" s="27" t="s">
        <v>203</v>
      </c>
      <c r="D1373" s="28" t="s">
        <v>203</v>
      </c>
      <c r="E1373" s="24">
        <v>73.858999999999995</v>
      </c>
      <c r="F1373" s="28" t="s">
        <v>203</v>
      </c>
      <c r="G1373" s="24" t="s">
        <v>203</v>
      </c>
      <c r="H1373" s="28">
        <v>20</v>
      </c>
      <c r="I1373" s="24">
        <v>1411255.7855963632</v>
      </c>
      <c r="J1373" s="24">
        <v>147.05141331865713</v>
      </c>
      <c r="K1373" s="24">
        <v>68385.083132352942</v>
      </c>
      <c r="L1373" s="24">
        <v>9274.8795226172751</v>
      </c>
    </row>
    <row r="1374" spans="2:12">
      <c r="B1374" s="21">
        <v>94671</v>
      </c>
      <c r="C1374" s="27" t="s">
        <v>203</v>
      </c>
      <c r="D1374" s="28" t="s">
        <v>203</v>
      </c>
      <c r="E1374" s="24">
        <v>71.206000000000003</v>
      </c>
      <c r="F1374" s="28" t="s">
        <v>203</v>
      </c>
      <c r="G1374" s="24">
        <v>26.422999999999998</v>
      </c>
      <c r="H1374" s="28">
        <v>31.666499999999999</v>
      </c>
      <c r="I1374" s="24">
        <v>431.24699010690739</v>
      </c>
      <c r="J1374" s="24">
        <v>335.20950174884399</v>
      </c>
      <c r="K1374" s="24">
        <v>1445.3348580668605</v>
      </c>
      <c r="L1374" s="24">
        <v>85.188258374102801</v>
      </c>
    </row>
    <row r="1375" spans="2:12">
      <c r="B1375" s="21">
        <v>57396</v>
      </c>
      <c r="C1375" s="27" t="s">
        <v>203</v>
      </c>
      <c r="D1375" s="28" t="s">
        <v>203</v>
      </c>
      <c r="E1375" s="24">
        <v>69.674999999999997</v>
      </c>
      <c r="F1375" s="28" t="s">
        <v>203</v>
      </c>
      <c r="G1375" s="24">
        <v>16.422000000000001</v>
      </c>
      <c r="H1375" s="28">
        <v>25</v>
      </c>
      <c r="I1375" s="24">
        <v>721.45701548501802</v>
      </c>
      <c r="J1375" s="24">
        <v>929.38914567070981</v>
      </c>
      <c r="K1375" s="24">
        <v>6245.6142299088306</v>
      </c>
      <c r="L1375" s="24">
        <v>12954.625296782986</v>
      </c>
    </row>
    <row r="1376" spans="2:12">
      <c r="B1376" s="21">
        <v>111268</v>
      </c>
      <c r="C1376" s="27">
        <v>0.23769849338559587</v>
      </c>
      <c r="D1376" s="28" t="s">
        <v>203</v>
      </c>
      <c r="E1376" s="24">
        <v>88.070999999999998</v>
      </c>
      <c r="F1376" s="28" t="s">
        <v>203</v>
      </c>
      <c r="G1376" s="24">
        <v>20.614000000000001</v>
      </c>
      <c r="H1376" s="28">
        <v>28.571000000000002</v>
      </c>
      <c r="I1376" s="24">
        <v>2927.6153069378311</v>
      </c>
      <c r="J1376" s="24">
        <v>4737.1924869475697</v>
      </c>
      <c r="K1376" s="24">
        <v>54972.611141172987</v>
      </c>
      <c r="L1376" s="24">
        <v>497385.83422453934</v>
      </c>
    </row>
    <row r="1377" spans="2:12">
      <c r="B1377" s="21">
        <v>82879</v>
      </c>
      <c r="C1377" s="27" t="s">
        <v>203</v>
      </c>
      <c r="D1377" s="28" t="s">
        <v>203</v>
      </c>
      <c r="E1377" s="24">
        <v>69.674999999999997</v>
      </c>
      <c r="F1377" s="28" t="s">
        <v>203</v>
      </c>
      <c r="G1377" s="24">
        <v>16.422000000000001</v>
      </c>
      <c r="H1377" s="28">
        <v>25</v>
      </c>
      <c r="I1377" s="24">
        <v>463.21108840140744</v>
      </c>
      <c r="J1377" s="24">
        <v>596.71380064849291</v>
      </c>
      <c r="K1377" s="24">
        <v>4009.9932540353338</v>
      </c>
      <c r="L1377" s="24">
        <v>8317.5101977781869</v>
      </c>
    </row>
    <row r="1378" spans="2:12">
      <c r="B1378" s="21">
        <v>92296</v>
      </c>
      <c r="C1378" s="27">
        <v>6.6967936571489764E-2</v>
      </c>
      <c r="D1378" s="28" t="s">
        <v>203</v>
      </c>
      <c r="E1378" s="24">
        <v>83.073999999999998</v>
      </c>
      <c r="F1378" s="28" t="s">
        <v>203</v>
      </c>
      <c r="G1378" s="24">
        <v>25.956</v>
      </c>
      <c r="H1378" s="28">
        <v>28.571000000000002</v>
      </c>
      <c r="I1378" s="24">
        <v>19631.32526427423</v>
      </c>
      <c r="J1378" s="24">
        <v>26686.341079741844</v>
      </c>
      <c r="K1378" s="24">
        <v>290519.70116477675</v>
      </c>
      <c r="L1378" s="24">
        <v>126716.18081905498</v>
      </c>
    </row>
    <row r="1379" spans="2:12">
      <c r="B1379" s="21">
        <v>82730</v>
      </c>
      <c r="C1379" s="27" t="s">
        <v>203</v>
      </c>
      <c r="D1379" s="28" t="s">
        <v>203</v>
      </c>
      <c r="E1379" s="24">
        <v>78.468999999999994</v>
      </c>
      <c r="F1379" s="28" t="s">
        <v>203</v>
      </c>
      <c r="G1379" s="24">
        <v>18.96</v>
      </c>
      <c r="H1379" s="28">
        <v>36.932000000000002</v>
      </c>
      <c r="I1379" s="24">
        <v>55.303245957522364</v>
      </c>
      <c r="J1379" s="24">
        <v>76.083543777925343</v>
      </c>
      <c r="K1379" s="24">
        <v>608.57667946413028</v>
      </c>
      <c r="L1379" s="24">
        <v>8.5846960225665576</v>
      </c>
    </row>
    <row r="1380" spans="2:12">
      <c r="B1380" s="21">
        <v>50084</v>
      </c>
      <c r="C1380" s="27" t="s">
        <v>203</v>
      </c>
      <c r="D1380" s="28" t="s">
        <v>203</v>
      </c>
      <c r="E1380" s="24">
        <v>83.073999999999998</v>
      </c>
      <c r="F1380" s="28" t="s">
        <v>203</v>
      </c>
      <c r="G1380" s="24">
        <v>25.956</v>
      </c>
      <c r="H1380" s="28">
        <v>26.136499999999998</v>
      </c>
      <c r="I1380" s="24">
        <v>8219.7090124367278</v>
      </c>
      <c r="J1380" s="24">
        <v>16357.400288739558</v>
      </c>
      <c r="K1380" s="24">
        <v>26996.564278124297</v>
      </c>
      <c r="L1380" s="24">
        <v>1120678.5174307923</v>
      </c>
    </row>
    <row r="1381" spans="2:12">
      <c r="B1381" s="21">
        <v>11869</v>
      </c>
      <c r="C1381" s="27" t="s">
        <v>203</v>
      </c>
      <c r="D1381" s="28" t="s">
        <v>203</v>
      </c>
      <c r="E1381" s="24">
        <v>81.003</v>
      </c>
      <c r="F1381" s="28" t="s">
        <v>203</v>
      </c>
      <c r="G1381" s="24">
        <v>8.1</v>
      </c>
      <c r="H1381" s="28">
        <v>25</v>
      </c>
      <c r="I1381" s="24">
        <v>88080.935047951178</v>
      </c>
      <c r="J1381" s="24">
        <v>52843.120676148341</v>
      </c>
      <c r="K1381" s="24">
        <v>259333.42911759875</v>
      </c>
      <c r="L1381" s="24">
        <v>16215.777877154298</v>
      </c>
    </row>
    <row r="1382" spans="2:12">
      <c r="B1382" s="21">
        <v>99650</v>
      </c>
      <c r="C1382" s="27" t="s">
        <v>203</v>
      </c>
      <c r="D1382" s="28" t="s">
        <v>203</v>
      </c>
      <c r="E1382" s="24">
        <v>81.003</v>
      </c>
      <c r="F1382" s="28" t="s">
        <v>203</v>
      </c>
      <c r="G1382" s="24">
        <v>8.1</v>
      </c>
      <c r="H1382" s="28">
        <v>25</v>
      </c>
      <c r="I1382" s="24">
        <v>41314.486280308207</v>
      </c>
      <c r="J1382" s="24">
        <v>24786.13996314727</v>
      </c>
      <c r="K1382" s="24">
        <v>121640.70912134957</v>
      </c>
      <c r="L1382" s="24">
        <v>7606.0333858342701</v>
      </c>
    </row>
    <row r="1383" spans="2:12">
      <c r="B1383" s="21">
        <v>81757</v>
      </c>
      <c r="C1383" s="27">
        <v>7.2316181733008298</v>
      </c>
      <c r="D1383" s="28" t="s">
        <v>203</v>
      </c>
      <c r="E1383" s="24">
        <v>85.997</v>
      </c>
      <c r="F1383" s="28" t="s">
        <v>203</v>
      </c>
      <c r="G1383" s="24">
        <v>4.3339999999999996</v>
      </c>
      <c r="H1383" s="28">
        <v>25</v>
      </c>
      <c r="I1383" s="24">
        <v>39589.055647814857</v>
      </c>
      <c r="J1383" s="24">
        <v>8039.9726293692411</v>
      </c>
      <c r="K1383" s="24">
        <v>39369.738042439218</v>
      </c>
      <c r="L1383" s="24">
        <v>66933.034894703931</v>
      </c>
    </row>
    <row r="1384" spans="2:12">
      <c r="B1384" s="21">
        <v>104307</v>
      </c>
      <c r="C1384" s="27" t="s">
        <v>203</v>
      </c>
      <c r="D1384" s="28" t="s">
        <v>203</v>
      </c>
      <c r="E1384" s="24">
        <v>58.222999999999999</v>
      </c>
      <c r="F1384" s="28" t="s">
        <v>203</v>
      </c>
      <c r="G1384" s="24">
        <v>12.744999999999999</v>
      </c>
      <c r="H1384" s="28">
        <v>28.571000000000002</v>
      </c>
      <c r="I1384" s="24">
        <v>1725.4546546501415</v>
      </c>
      <c r="J1384" s="24">
        <v>2222.7507973987358</v>
      </c>
      <c r="K1384" s="24">
        <v>14937.157217436588</v>
      </c>
      <c r="L1384" s="24">
        <v>30982.662729908705</v>
      </c>
    </row>
    <row r="1385" spans="2:12">
      <c r="B1385" s="21">
        <v>42777</v>
      </c>
      <c r="C1385" s="27">
        <v>5.0636806152160547</v>
      </c>
      <c r="D1385" s="28" t="s">
        <v>203</v>
      </c>
      <c r="E1385" s="24">
        <v>85.263000000000005</v>
      </c>
      <c r="F1385" s="28" t="s">
        <v>203</v>
      </c>
      <c r="G1385" s="24">
        <v>0.35</v>
      </c>
      <c r="H1385" s="28">
        <v>30.768999999999998</v>
      </c>
      <c r="I1385" s="24">
        <v>13997.622907469595</v>
      </c>
      <c r="J1385" s="24">
        <v>9185.054370103162</v>
      </c>
      <c r="K1385" s="24">
        <v>208053.0716286354</v>
      </c>
      <c r="L1385" s="24">
        <v>41643.69359720996</v>
      </c>
    </row>
    <row r="1386" spans="2:12">
      <c r="B1386" s="21">
        <v>90720</v>
      </c>
      <c r="C1386" s="27" t="s">
        <v>203</v>
      </c>
      <c r="D1386" s="28" t="s">
        <v>203</v>
      </c>
      <c r="E1386" s="24">
        <v>88.070999999999998</v>
      </c>
      <c r="F1386" s="28" t="s">
        <v>203</v>
      </c>
      <c r="G1386" s="24">
        <v>20.614000000000001</v>
      </c>
      <c r="H1386" s="28">
        <v>28.571000000000002</v>
      </c>
      <c r="I1386" s="24">
        <v>486.61853256484153</v>
      </c>
      <c r="J1386" s="24">
        <v>453.40271979626903</v>
      </c>
      <c r="K1386" s="24">
        <v>3124.9337345903241</v>
      </c>
      <c r="L1386" s="24">
        <v>43.24315352635918</v>
      </c>
    </row>
    <row r="1387" spans="2:12">
      <c r="B1387" s="21">
        <v>67849</v>
      </c>
      <c r="C1387" s="27" t="s">
        <v>203</v>
      </c>
      <c r="D1387" s="28" t="s">
        <v>203</v>
      </c>
      <c r="E1387" s="24">
        <v>88.070999999999998</v>
      </c>
      <c r="F1387" s="28" t="s">
        <v>203</v>
      </c>
      <c r="G1387" s="24">
        <v>20.614000000000001</v>
      </c>
      <c r="H1387" s="28">
        <v>25</v>
      </c>
      <c r="I1387" s="24">
        <v>8624.6006694621337</v>
      </c>
      <c r="J1387" s="24">
        <v>816.38042642377388</v>
      </c>
      <c r="K1387" s="24">
        <v>6100.0821355065873</v>
      </c>
      <c r="L1387" s="24">
        <v>247.70990152975932</v>
      </c>
    </row>
    <row r="1388" spans="2:12">
      <c r="B1388" s="21">
        <v>91779</v>
      </c>
      <c r="C1388" s="27" t="s">
        <v>203</v>
      </c>
      <c r="D1388" s="28" t="s">
        <v>203</v>
      </c>
      <c r="E1388" s="24">
        <v>69.674999999999997</v>
      </c>
      <c r="F1388" s="28" t="s">
        <v>203</v>
      </c>
      <c r="G1388" s="24">
        <v>16.422000000000001</v>
      </c>
      <c r="H1388" s="28">
        <v>25</v>
      </c>
      <c r="I1388" s="24">
        <v>34.136833135489908</v>
      </c>
      <c r="J1388" s="24">
        <v>43.975457307553746</v>
      </c>
      <c r="K1388" s="24">
        <v>295.52071186348672</v>
      </c>
      <c r="L1388" s="24">
        <v>612.967748039399</v>
      </c>
    </row>
    <row r="1389" spans="2:12">
      <c r="B1389" s="21">
        <v>58394</v>
      </c>
      <c r="C1389" s="27">
        <v>5.7268610483641777E-2</v>
      </c>
      <c r="D1389" s="28" t="s">
        <v>203</v>
      </c>
      <c r="E1389" s="24">
        <v>88.070999999999998</v>
      </c>
      <c r="F1389" s="28" t="s">
        <v>203</v>
      </c>
      <c r="G1389" s="24">
        <v>20.614000000000001</v>
      </c>
      <c r="H1389" s="28">
        <v>28.571000000000002</v>
      </c>
      <c r="I1389" s="24">
        <v>705.34927786433309</v>
      </c>
      <c r="J1389" s="24">
        <v>1141.3300415032184</v>
      </c>
      <c r="K1389" s="24">
        <v>13244.530959670434</v>
      </c>
      <c r="L1389" s="24">
        <v>119834.98588726217</v>
      </c>
    </row>
    <row r="1390" spans="2:12">
      <c r="B1390" s="21">
        <v>89677</v>
      </c>
      <c r="C1390" s="27">
        <v>29.557974444127623</v>
      </c>
      <c r="D1390" s="28" t="s">
        <v>203</v>
      </c>
      <c r="E1390" s="24">
        <v>83.994</v>
      </c>
      <c r="F1390" s="28" t="s">
        <v>203</v>
      </c>
      <c r="G1390" s="24">
        <v>4.3339999999999996</v>
      </c>
      <c r="H1390" s="28">
        <v>22.222000000000001</v>
      </c>
      <c r="I1390" s="24">
        <v>25113.603454394888</v>
      </c>
      <c r="J1390" s="24">
        <v>64577.863757600855</v>
      </c>
      <c r="K1390" s="24">
        <v>232688.62591565121</v>
      </c>
      <c r="L1390" s="24">
        <v>733035.20161117788</v>
      </c>
    </row>
    <row r="1391" spans="2:12">
      <c r="B1391" s="21">
        <v>17534</v>
      </c>
      <c r="C1391" s="27" t="s">
        <v>203</v>
      </c>
      <c r="D1391" s="28" t="s">
        <v>203</v>
      </c>
      <c r="E1391" s="24">
        <v>60.606999999999999</v>
      </c>
      <c r="F1391" s="28" t="s">
        <v>203</v>
      </c>
      <c r="G1391" s="24">
        <v>0.95</v>
      </c>
      <c r="H1391" s="28">
        <v>33.332999999999998</v>
      </c>
      <c r="I1391" s="24">
        <v>11373.498617422447</v>
      </c>
      <c r="J1391" s="24">
        <v>24279.836453145523</v>
      </c>
      <c r="K1391" s="24">
        <v>129263.6900740901</v>
      </c>
      <c r="L1391" s="24">
        <v>13387.048548598355</v>
      </c>
    </row>
    <row r="1392" spans="2:12">
      <c r="B1392" s="21">
        <v>11872</v>
      </c>
      <c r="C1392" s="27" t="s">
        <v>203</v>
      </c>
      <c r="D1392" s="28" t="s">
        <v>203</v>
      </c>
      <c r="E1392" s="24">
        <v>82.582999999999998</v>
      </c>
      <c r="F1392" s="28" t="s">
        <v>203</v>
      </c>
      <c r="G1392" s="24">
        <v>42.05</v>
      </c>
      <c r="H1392" s="28">
        <v>21.111000000000001</v>
      </c>
      <c r="I1392" s="24">
        <v>1136.2961971583827</v>
      </c>
      <c r="J1392" s="24">
        <v>5739.2630582823458</v>
      </c>
      <c r="K1392" s="24">
        <v>34020.744250198244</v>
      </c>
      <c r="L1392" s="24">
        <v>34358.608396941665</v>
      </c>
    </row>
    <row r="1393" spans="2:12">
      <c r="B1393" s="21">
        <v>81348</v>
      </c>
      <c r="C1393" s="27" t="s">
        <v>203</v>
      </c>
      <c r="D1393" s="28" t="s">
        <v>203</v>
      </c>
      <c r="E1393" s="24">
        <v>69.674999999999997</v>
      </c>
      <c r="F1393" s="28" t="s">
        <v>203</v>
      </c>
      <c r="G1393" s="24">
        <v>16.422000000000001</v>
      </c>
      <c r="H1393" s="28">
        <v>25</v>
      </c>
      <c r="I1393" s="24">
        <v>775.49163836527612</v>
      </c>
      <c r="J1393" s="24">
        <v>998.9971623888797</v>
      </c>
      <c r="K1393" s="24">
        <v>6713.3890277487517</v>
      </c>
      <c r="L1393" s="24">
        <v>13924.88170491581</v>
      </c>
    </row>
    <row r="1394" spans="2:12">
      <c r="B1394" s="21">
        <v>41418</v>
      </c>
      <c r="C1394" s="27" t="s">
        <v>203</v>
      </c>
      <c r="D1394" s="28" t="s">
        <v>203</v>
      </c>
      <c r="E1394" s="24">
        <v>65.855999999999995</v>
      </c>
      <c r="F1394" s="28" t="s">
        <v>203</v>
      </c>
      <c r="G1394" s="24">
        <v>23.33</v>
      </c>
      <c r="H1394" s="28">
        <v>12.6815</v>
      </c>
      <c r="I1394" s="24">
        <v>2838.3711009067756</v>
      </c>
      <c r="J1394" s="24">
        <v>16837.271896031656</v>
      </c>
      <c r="K1394" s="24">
        <v>71544.511244585578</v>
      </c>
      <c r="L1394" s="24">
        <v>163531.81908905835</v>
      </c>
    </row>
    <row r="1395" spans="2:12">
      <c r="B1395" s="21">
        <v>58389</v>
      </c>
      <c r="C1395" s="27" t="s">
        <v>203</v>
      </c>
      <c r="D1395" s="28" t="s">
        <v>203</v>
      </c>
      <c r="E1395" s="24">
        <v>81.003</v>
      </c>
      <c r="F1395" s="28" t="s">
        <v>203</v>
      </c>
      <c r="G1395" s="24">
        <v>8.1</v>
      </c>
      <c r="H1395" s="28">
        <v>30</v>
      </c>
      <c r="I1395" s="24">
        <v>991.89929226560855</v>
      </c>
      <c r="J1395" s="24">
        <v>709.97400837438533</v>
      </c>
      <c r="K1395" s="24">
        <v>3261.5942550250543</v>
      </c>
      <c r="L1395" s="24">
        <v>72.535886590036696</v>
      </c>
    </row>
    <row r="1396" spans="2:12">
      <c r="B1396" s="21">
        <v>62941</v>
      </c>
      <c r="C1396" s="27" t="s">
        <v>203</v>
      </c>
      <c r="D1396" s="28" t="s">
        <v>203</v>
      </c>
      <c r="E1396" s="24">
        <v>88.070999999999998</v>
      </c>
      <c r="F1396" s="28" t="s">
        <v>203</v>
      </c>
      <c r="G1396" s="24">
        <v>20.614000000000001</v>
      </c>
      <c r="H1396" s="28">
        <v>28.571000000000002</v>
      </c>
      <c r="I1396" s="24">
        <v>1957.5497406340057</v>
      </c>
      <c r="J1396" s="24">
        <v>1823.9304858815108</v>
      </c>
      <c r="K1396" s="24">
        <v>12570.859538381083</v>
      </c>
      <c r="L1396" s="24">
        <v>173.95684361536576</v>
      </c>
    </row>
    <row r="1397" spans="2:12">
      <c r="B1397" s="21">
        <v>90036</v>
      </c>
      <c r="C1397" s="27" t="s">
        <v>203</v>
      </c>
      <c r="D1397" s="28" t="s">
        <v>203</v>
      </c>
      <c r="E1397" s="24">
        <v>77.585999999999999</v>
      </c>
      <c r="F1397" s="28" t="s">
        <v>203</v>
      </c>
      <c r="G1397" s="24">
        <v>18.96</v>
      </c>
      <c r="H1397" s="28">
        <v>37.5</v>
      </c>
      <c r="I1397" s="24">
        <v>5976.7043589621208</v>
      </c>
      <c r="J1397" s="24">
        <v>4454.6728365279314</v>
      </c>
      <c r="K1397" s="24">
        <v>22642.007878446519</v>
      </c>
      <c r="L1397" s="24">
        <v>29962.248532751732</v>
      </c>
    </row>
    <row r="1398" spans="2:12">
      <c r="B1398" s="21">
        <v>94558</v>
      </c>
      <c r="C1398" s="27" t="s">
        <v>203</v>
      </c>
      <c r="D1398" s="28" t="s">
        <v>203</v>
      </c>
      <c r="E1398" s="24">
        <v>88.070999999999998</v>
      </c>
      <c r="F1398" s="28" t="s">
        <v>203</v>
      </c>
      <c r="G1398" s="24">
        <v>20.614000000000001</v>
      </c>
      <c r="H1398" s="28">
        <v>25</v>
      </c>
      <c r="I1398" s="24">
        <v>7273.2975503051503</v>
      </c>
      <c r="J1398" s="24">
        <v>688.46987625172142</v>
      </c>
      <c r="K1398" s="24">
        <v>5144.3207811275079</v>
      </c>
      <c r="L1398" s="24">
        <v>208.8986944476222</v>
      </c>
    </row>
    <row r="1399" spans="2:12">
      <c r="B1399" s="21">
        <v>82241</v>
      </c>
      <c r="C1399" s="27" t="s">
        <v>203</v>
      </c>
      <c r="D1399" s="28" t="s">
        <v>203</v>
      </c>
      <c r="E1399" s="24">
        <v>72.194000000000003</v>
      </c>
      <c r="F1399" s="28" t="s">
        <v>203</v>
      </c>
      <c r="G1399" s="24">
        <v>12.026</v>
      </c>
      <c r="H1399" s="28">
        <v>44.444000000000003</v>
      </c>
      <c r="I1399" s="24">
        <v>102.83354968520287</v>
      </c>
      <c r="J1399" s="24">
        <v>442.7235037782421</v>
      </c>
      <c r="K1399" s="24">
        <v>1384.1922769109883</v>
      </c>
      <c r="L1399" s="24">
        <v>107.86877123300772</v>
      </c>
    </row>
    <row r="1400" spans="2:12">
      <c r="B1400" s="21">
        <v>71527</v>
      </c>
      <c r="C1400" s="27" t="s">
        <v>203</v>
      </c>
      <c r="D1400" s="28" t="s">
        <v>203</v>
      </c>
      <c r="E1400" s="24">
        <v>82.582999999999998</v>
      </c>
      <c r="F1400" s="28" t="s">
        <v>203</v>
      </c>
      <c r="G1400" s="24">
        <v>42.05</v>
      </c>
      <c r="H1400" s="28">
        <v>21.111000000000001</v>
      </c>
      <c r="I1400" s="24">
        <v>2105.5108781619879</v>
      </c>
      <c r="J1400" s="24">
        <v>10634.622233240107</v>
      </c>
      <c r="K1400" s="24">
        <v>63039.062597491924</v>
      </c>
      <c r="L1400" s="24">
        <v>63665.111191237273</v>
      </c>
    </row>
    <row r="1401" spans="2:12">
      <c r="B1401" s="21">
        <v>95140</v>
      </c>
      <c r="C1401" s="27" t="s">
        <v>203</v>
      </c>
      <c r="D1401" s="28" t="s">
        <v>203</v>
      </c>
      <c r="E1401" s="24">
        <v>60.606999999999999</v>
      </c>
      <c r="F1401" s="28" t="s">
        <v>203</v>
      </c>
      <c r="G1401" s="24">
        <v>0.95</v>
      </c>
      <c r="H1401" s="28">
        <v>37.5</v>
      </c>
      <c r="I1401" s="24">
        <v>415.20708574512855</v>
      </c>
      <c r="J1401" s="24">
        <v>784.25662722065977</v>
      </c>
      <c r="K1401" s="24">
        <v>6031.6441201522712</v>
      </c>
      <c r="L1401" s="24">
        <v>1102.8812161251171</v>
      </c>
    </row>
    <row r="1402" spans="2:12">
      <c r="B1402" s="21">
        <v>63590</v>
      </c>
      <c r="C1402" s="27" t="s">
        <v>203</v>
      </c>
      <c r="D1402" s="28" t="s">
        <v>203</v>
      </c>
      <c r="E1402" s="24">
        <v>81.003</v>
      </c>
      <c r="F1402" s="28" t="s">
        <v>203</v>
      </c>
      <c r="G1402" s="24">
        <v>8.1</v>
      </c>
      <c r="H1402" s="28">
        <v>25</v>
      </c>
      <c r="I1402" s="24">
        <v>971.1902519160584</v>
      </c>
      <c r="J1402" s="24">
        <v>582.65416521248596</v>
      </c>
      <c r="K1402" s="24">
        <v>2859.4394259990827</v>
      </c>
      <c r="L1402" s="24">
        <v>178.79698249064688</v>
      </c>
    </row>
    <row r="1403" spans="2:12">
      <c r="B1403" s="21">
        <v>50475</v>
      </c>
      <c r="C1403" s="27" t="s">
        <v>203</v>
      </c>
      <c r="D1403" s="28" t="s">
        <v>203</v>
      </c>
      <c r="E1403" s="24">
        <v>83.073999999999998</v>
      </c>
      <c r="F1403" s="28" t="s">
        <v>203</v>
      </c>
      <c r="G1403" s="24">
        <v>25.956</v>
      </c>
      <c r="H1403" s="28">
        <v>33.332999999999998</v>
      </c>
      <c r="I1403" s="24">
        <v>3899.3165234229386</v>
      </c>
      <c r="J1403" s="24">
        <v>3425.0814376100589</v>
      </c>
      <c r="K1403" s="24">
        <v>62884.471917761555</v>
      </c>
      <c r="L1403" s="24">
        <v>13852.457776805326</v>
      </c>
    </row>
    <row r="1404" spans="2:12">
      <c r="B1404" s="21">
        <v>84333</v>
      </c>
      <c r="C1404" s="27">
        <v>0.42473689623255967</v>
      </c>
      <c r="D1404" s="28" t="s">
        <v>203</v>
      </c>
      <c r="E1404" s="24">
        <v>69.674999999999997</v>
      </c>
      <c r="F1404" s="28" t="s">
        <v>203</v>
      </c>
      <c r="G1404" s="24">
        <v>16.422000000000001</v>
      </c>
      <c r="H1404" s="28">
        <v>25</v>
      </c>
      <c r="I1404" s="24">
        <v>3918.639647760856</v>
      </c>
      <c r="J1404" s="24">
        <v>6910.1418992560302</v>
      </c>
      <c r="K1404" s="24">
        <v>50985.264151290292</v>
      </c>
      <c r="L1404" s="24">
        <v>58330.851131942341</v>
      </c>
    </row>
    <row r="1405" spans="2:12">
      <c r="B1405" s="21">
        <v>106823</v>
      </c>
      <c r="C1405" s="27" t="s">
        <v>203</v>
      </c>
      <c r="D1405" s="28" t="s">
        <v>203</v>
      </c>
      <c r="E1405" s="24">
        <v>83.073999999999998</v>
      </c>
      <c r="F1405" s="28" t="s">
        <v>203</v>
      </c>
      <c r="G1405" s="24">
        <v>25.956</v>
      </c>
      <c r="H1405" s="28">
        <v>28.571000000000002</v>
      </c>
      <c r="I1405" s="24">
        <v>2239.6603908893717</v>
      </c>
      <c r="J1405" s="24">
        <v>2839.0005765027604</v>
      </c>
      <c r="K1405" s="24">
        <v>9190.5951276781889</v>
      </c>
      <c r="L1405" s="24">
        <v>61.736689828676461</v>
      </c>
    </row>
    <row r="1406" spans="2:12">
      <c r="B1406" s="21">
        <v>105020</v>
      </c>
      <c r="C1406" s="27">
        <v>7.6068591851244274E-2</v>
      </c>
      <c r="D1406" s="28" t="s">
        <v>203</v>
      </c>
      <c r="E1406" s="24">
        <v>83.073999999999998</v>
      </c>
      <c r="F1406" s="28" t="s">
        <v>203</v>
      </c>
      <c r="G1406" s="24">
        <v>25.956</v>
      </c>
      <c r="H1406" s="28">
        <v>30.302999999999997</v>
      </c>
      <c r="I1406" s="24">
        <v>4425.5580042246311</v>
      </c>
      <c r="J1406" s="24">
        <v>6248.1666194422869</v>
      </c>
      <c r="K1406" s="24">
        <v>22370.597517497539</v>
      </c>
      <c r="L1406" s="24">
        <v>334171.48618401261</v>
      </c>
    </row>
    <row r="1407" spans="2:12">
      <c r="B1407" s="21">
        <v>25137</v>
      </c>
      <c r="C1407" s="27" t="s">
        <v>203</v>
      </c>
      <c r="D1407" s="28" t="s">
        <v>203</v>
      </c>
      <c r="E1407" s="24">
        <v>85.263000000000005</v>
      </c>
      <c r="F1407" s="28" t="s">
        <v>203</v>
      </c>
      <c r="G1407" s="24">
        <v>0.35</v>
      </c>
      <c r="H1407" s="28">
        <v>25.175000000000001</v>
      </c>
      <c r="I1407" s="24">
        <v>48400.746813980899</v>
      </c>
      <c r="J1407" s="24">
        <v>27829.462938739787</v>
      </c>
      <c r="K1407" s="24">
        <v>240228.75142567288</v>
      </c>
      <c r="L1407" s="24">
        <v>16137.803834917751</v>
      </c>
    </row>
    <row r="1408" spans="2:12">
      <c r="B1408" s="21">
        <v>81643</v>
      </c>
      <c r="C1408" s="27" t="s">
        <v>203</v>
      </c>
      <c r="D1408" s="28" t="s">
        <v>203</v>
      </c>
      <c r="E1408" s="24">
        <v>65.855999999999995</v>
      </c>
      <c r="F1408" s="28" t="s">
        <v>203</v>
      </c>
      <c r="G1408" s="24">
        <v>23.33</v>
      </c>
      <c r="H1408" s="28">
        <v>27.922000000000001</v>
      </c>
      <c r="I1408" s="24">
        <v>310.52467635248291</v>
      </c>
      <c r="J1408" s="24">
        <v>3917.1010172386636</v>
      </c>
      <c r="K1408" s="24">
        <v>17632.312286221411</v>
      </c>
      <c r="L1408" s="24">
        <v>586.60070180673779</v>
      </c>
    </row>
    <row r="1409" spans="2:12">
      <c r="B1409" s="21">
        <v>71790</v>
      </c>
      <c r="C1409" s="27" t="s">
        <v>203</v>
      </c>
      <c r="D1409" s="28" t="s">
        <v>203</v>
      </c>
      <c r="E1409" s="24">
        <v>71.995000000000005</v>
      </c>
      <c r="F1409" s="28" t="s">
        <v>203</v>
      </c>
      <c r="G1409" s="24">
        <v>19.86</v>
      </c>
      <c r="H1409" s="28">
        <v>23.636499999999998</v>
      </c>
      <c r="I1409" s="24">
        <v>607.67754482720272</v>
      </c>
      <c r="J1409" s="24">
        <v>339.52280612391371</v>
      </c>
      <c r="K1409" s="24">
        <v>2289.672105838496</v>
      </c>
      <c r="L1409" s="24">
        <v>238.48670261600665</v>
      </c>
    </row>
    <row r="1410" spans="2:12">
      <c r="B1410" s="21">
        <v>95027</v>
      </c>
      <c r="C1410" s="27" t="s">
        <v>203</v>
      </c>
      <c r="D1410" s="28" t="s">
        <v>203</v>
      </c>
      <c r="E1410" s="24">
        <v>65.855999999999995</v>
      </c>
      <c r="F1410" s="28" t="s">
        <v>203</v>
      </c>
      <c r="G1410" s="24">
        <v>23.33</v>
      </c>
      <c r="H1410" s="28">
        <v>22.222000000000001</v>
      </c>
      <c r="I1410" s="24">
        <v>49.643146737395782</v>
      </c>
      <c r="J1410" s="24">
        <v>334.37944955047004</v>
      </c>
      <c r="K1410" s="24">
        <v>1614.0139248282489</v>
      </c>
      <c r="L1410" s="24">
        <v>5.6012850942663652</v>
      </c>
    </row>
    <row r="1411" spans="2:12">
      <c r="B1411" s="21">
        <v>95035</v>
      </c>
      <c r="C1411" s="27" t="s">
        <v>203</v>
      </c>
      <c r="D1411" s="28" t="s">
        <v>203</v>
      </c>
      <c r="E1411" s="24">
        <v>83.073999999999998</v>
      </c>
      <c r="F1411" s="28" t="s">
        <v>203</v>
      </c>
      <c r="G1411" s="24">
        <v>25.956</v>
      </c>
      <c r="H1411" s="28">
        <v>22.222000000000001</v>
      </c>
      <c r="I1411" s="24">
        <v>1689.5466469705527</v>
      </c>
      <c r="J1411" s="24">
        <v>714.61019152289816</v>
      </c>
      <c r="K1411" s="24">
        <v>14735.607982254358</v>
      </c>
      <c r="L1411" s="24">
        <v>11332.527283480453</v>
      </c>
    </row>
    <row r="1412" spans="2:12">
      <c r="B1412" s="21">
        <v>75194</v>
      </c>
      <c r="C1412" s="27" t="s">
        <v>203</v>
      </c>
      <c r="D1412" s="28" t="s">
        <v>203</v>
      </c>
      <c r="E1412" s="24">
        <v>82.582999999999998</v>
      </c>
      <c r="F1412" s="28" t="s">
        <v>203</v>
      </c>
      <c r="G1412" s="24">
        <v>42.05</v>
      </c>
      <c r="H1412" s="28">
        <v>29.285499999999999</v>
      </c>
      <c r="I1412" s="24">
        <v>2099.7538701114127</v>
      </c>
      <c r="J1412" s="24">
        <v>2756.6364125952873</v>
      </c>
      <c r="K1412" s="24">
        <v>13685.82174289941</v>
      </c>
      <c r="L1412" s="24">
        <v>2502.4434774848833</v>
      </c>
    </row>
    <row r="1413" spans="2:12">
      <c r="B1413" s="21">
        <v>110465</v>
      </c>
      <c r="C1413" s="27" t="s">
        <v>203</v>
      </c>
      <c r="D1413" s="28" t="s">
        <v>203</v>
      </c>
      <c r="E1413" s="24">
        <v>65.855999999999995</v>
      </c>
      <c r="F1413" s="28" t="s">
        <v>203</v>
      </c>
      <c r="G1413" s="24">
        <v>23.33</v>
      </c>
      <c r="H1413" s="28">
        <v>12.6815</v>
      </c>
      <c r="I1413" s="24">
        <v>3594.4541401376937</v>
      </c>
      <c r="J1413" s="24">
        <v>21322.369170824735</v>
      </c>
      <c r="K1413" s="24">
        <v>90602.530441254974</v>
      </c>
      <c r="L1413" s="24">
        <v>214335.3111815491</v>
      </c>
    </row>
    <row r="1414" spans="2:12">
      <c r="B1414" s="21">
        <v>57315</v>
      </c>
      <c r="C1414" s="27">
        <v>10.063286995246207</v>
      </c>
      <c r="D1414" s="28" t="s">
        <v>203</v>
      </c>
      <c r="E1414" s="24">
        <v>83.073999999999998</v>
      </c>
      <c r="F1414" s="28" t="s">
        <v>203</v>
      </c>
      <c r="G1414" s="24">
        <v>25.956</v>
      </c>
      <c r="H1414" s="28">
        <v>30.951999999999998</v>
      </c>
      <c r="I1414" s="24">
        <v>174697.1910212964</v>
      </c>
      <c r="J1414" s="24">
        <v>114352.03882608826</v>
      </c>
      <c r="K1414" s="24">
        <v>4278651.4855039753</v>
      </c>
      <c r="L1414" s="24">
        <v>15256994.846993294</v>
      </c>
    </row>
    <row r="1415" spans="2:12">
      <c r="B1415" s="21">
        <v>90591</v>
      </c>
      <c r="C1415" s="27" t="s">
        <v>203</v>
      </c>
      <c r="D1415" s="28" t="s">
        <v>203</v>
      </c>
      <c r="E1415" s="24">
        <v>82.582999999999998</v>
      </c>
      <c r="F1415" s="28" t="s">
        <v>203</v>
      </c>
      <c r="G1415" s="24">
        <v>42.05</v>
      </c>
      <c r="H1415" s="28">
        <v>30</v>
      </c>
      <c r="I1415" s="24">
        <v>3700.305246935352</v>
      </c>
      <c r="J1415" s="24">
        <v>10714.655773718379</v>
      </c>
      <c r="K1415" s="24">
        <v>56576.844867267711</v>
      </c>
      <c r="L1415" s="24">
        <v>10176.09246910137</v>
      </c>
    </row>
    <row r="1416" spans="2:12">
      <c r="B1416" s="21">
        <v>83319</v>
      </c>
      <c r="C1416" s="27" t="s">
        <v>203</v>
      </c>
      <c r="D1416" s="28" t="s">
        <v>203</v>
      </c>
      <c r="E1416" s="24">
        <v>69.674999999999997</v>
      </c>
      <c r="F1416" s="28" t="s">
        <v>203</v>
      </c>
      <c r="G1416" s="24">
        <v>16.422000000000001</v>
      </c>
      <c r="H1416" s="28">
        <v>25</v>
      </c>
      <c r="I1416" s="24">
        <v>1026.1571897220788</v>
      </c>
      <c r="J1416" s="24">
        <v>1321.9073810495977</v>
      </c>
      <c r="K1416" s="24">
        <v>8883.3871023388238</v>
      </c>
      <c r="L1416" s="24">
        <v>18425.882073532121</v>
      </c>
    </row>
    <row r="1417" spans="2:12">
      <c r="B1417" s="21">
        <v>80425</v>
      </c>
      <c r="C1417" s="27">
        <v>74.486752645964188</v>
      </c>
      <c r="D1417" s="28" t="s">
        <v>203</v>
      </c>
      <c r="E1417" s="24">
        <v>88.070999999999998</v>
      </c>
      <c r="F1417" s="28" t="s">
        <v>203</v>
      </c>
      <c r="G1417" s="24">
        <v>20.614000000000001</v>
      </c>
      <c r="H1417" s="28">
        <v>25</v>
      </c>
      <c r="I1417" s="24">
        <v>328626.56228192605</v>
      </c>
      <c r="J1417" s="24">
        <v>263469.01983872958</v>
      </c>
      <c r="K1417" s="24">
        <v>1376608.8562904736</v>
      </c>
      <c r="L1417" s="24">
        <v>5051945.3289564438</v>
      </c>
    </row>
    <row r="1418" spans="2:12">
      <c r="B1418" s="21">
        <v>13935</v>
      </c>
      <c r="C1418" s="27">
        <v>2.6247411772763329</v>
      </c>
      <c r="D1418" s="28" t="s">
        <v>203</v>
      </c>
      <c r="E1418" s="24">
        <v>83.073999999999998</v>
      </c>
      <c r="F1418" s="28" t="s">
        <v>203</v>
      </c>
      <c r="G1418" s="24">
        <v>25.956</v>
      </c>
      <c r="H1418" s="28">
        <v>25</v>
      </c>
      <c r="I1418" s="24">
        <v>34685.638988891893</v>
      </c>
      <c r="J1418" s="24">
        <v>79455.851755604934</v>
      </c>
      <c r="K1418" s="24">
        <v>1146520.1626813922</v>
      </c>
      <c r="L1418" s="24">
        <v>2425527.8954937416</v>
      </c>
    </row>
    <row r="1419" spans="2:12">
      <c r="B1419" s="21">
        <v>21703</v>
      </c>
      <c r="C1419" s="27" t="s">
        <v>203</v>
      </c>
      <c r="D1419" s="28" t="s">
        <v>203</v>
      </c>
      <c r="E1419" s="24">
        <v>69.674999999999997</v>
      </c>
      <c r="F1419" s="28" t="s">
        <v>203</v>
      </c>
      <c r="G1419" s="24">
        <v>16.422000000000001</v>
      </c>
      <c r="H1419" s="28">
        <v>25</v>
      </c>
      <c r="I1419" s="24">
        <v>18381.991391415901</v>
      </c>
      <c r="J1419" s="24">
        <v>23679.890704935751</v>
      </c>
      <c r="K1419" s="24">
        <v>159131.90189315288</v>
      </c>
      <c r="L1419" s="24">
        <v>330070.6841479576</v>
      </c>
    </row>
    <row r="1420" spans="2:12">
      <c r="B1420" s="21">
        <v>68208</v>
      </c>
      <c r="C1420" s="27">
        <v>3.4616540303870416E-2</v>
      </c>
      <c r="D1420" s="28">
        <v>12.820263535841674</v>
      </c>
      <c r="E1420" s="24">
        <v>77.585999999999999</v>
      </c>
      <c r="F1420" s="28" t="s">
        <v>203</v>
      </c>
      <c r="G1420" s="24">
        <v>12.026</v>
      </c>
      <c r="H1420" s="28">
        <v>28.571000000000002</v>
      </c>
      <c r="I1420" s="24">
        <v>301.2823132082533</v>
      </c>
      <c r="J1420" s="24">
        <v>497.49497285111471</v>
      </c>
      <c r="K1420" s="24">
        <v>6292.912691664138</v>
      </c>
      <c r="L1420" s="24">
        <v>56778.215045466655</v>
      </c>
    </row>
    <row r="1421" spans="2:12">
      <c r="B1421" s="21">
        <v>111025</v>
      </c>
      <c r="C1421" s="27" t="s">
        <v>203</v>
      </c>
      <c r="D1421" s="28" t="s">
        <v>203</v>
      </c>
      <c r="E1421" s="24">
        <v>71.206000000000003</v>
      </c>
      <c r="F1421" s="28" t="s">
        <v>203</v>
      </c>
      <c r="G1421" s="24">
        <v>26.422999999999998</v>
      </c>
      <c r="H1421" s="28">
        <v>31.666499999999999</v>
      </c>
      <c r="I1421" s="24">
        <v>1602.3346924755353</v>
      </c>
      <c r="J1421" s="24">
        <v>1245.4992758707911</v>
      </c>
      <c r="K1421" s="24">
        <v>5370.2639982498504</v>
      </c>
      <c r="L1421" s="24">
        <v>316.52418432081271</v>
      </c>
    </row>
    <row r="1422" spans="2:12">
      <c r="B1422" s="21">
        <v>41424</v>
      </c>
      <c r="C1422" s="27" t="s">
        <v>203</v>
      </c>
      <c r="D1422" s="28" t="s">
        <v>203</v>
      </c>
      <c r="E1422" s="24">
        <v>69.674999999999997</v>
      </c>
      <c r="F1422" s="28" t="s">
        <v>203</v>
      </c>
      <c r="G1422" s="24">
        <v>16.422000000000001</v>
      </c>
      <c r="H1422" s="28">
        <v>28.571000000000002</v>
      </c>
      <c r="I1422" s="24">
        <v>1280.0918869911948</v>
      </c>
      <c r="J1422" s="24">
        <v>3223.7583188919975</v>
      </c>
      <c r="K1422" s="24">
        <v>17037.673840269759</v>
      </c>
      <c r="L1422" s="24">
        <v>14.255826648945009</v>
      </c>
    </row>
    <row r="1423" spans="2:12">
      <c r="B1423" s="21">
        <v>63752</v>
      </c>
      <c r="C1423" s="27" t="s">
        <v>203</v>
      </c>
      <c r="D1423" s="28" t="s">
        <v>203</v>
      </c>
      <c r="E1423" s="24">
        <v>48.508000000000003</v>
      </c>
      <c r="F1423" s="28" t="s">
        <v>203</v>
      </c>
      <c r="G1423" s="24">
        <v>22.495000000000001</v>
      </c>
      <c r="H1423" s="28">
        <v>28.571000000000002</v>
      </c>
      <c r="I1423" s="24">
        <v>276.27707760549885</v>
      </c>
      <c r="J1423" s="24">
        <v>1504.8870486313704</v>
      </c>
      <c r="K1423" s="24">
        <v>21162.58360284588</v>
      </c>
      <c r="L1423" s="24">
        <v>2405.9137192136177</v>
      </c>
    </row>
    <row r="1424" spans="2:12">
      <c r="B1424" s="21">
        <v>89945</v>
      </c>
      <c r="C1424" s="27" t="s">
        <v>203</v>
      </c>
      <c r="D1424" s="28" t="s">
        <v>203</v>
      </c>
      <c r="E1424" s="24">
        <v>69.674999999999997</v>
      </c>
      <c r="F1424" s="28" t="s">
        <v>203</v>
      </c>
      <c r="G1424" s="24">
        <v>16.422000000000001</v>
      </c>
      <c r="H1424" s="28">
        <v>25</v>
      </c>
      <c r="I1424" s="24">
        <v>422.28589731660446</v>
      </c>
      <c r="J1424" s="24">
        <v>543.99350330251002</v>
      </c>
      <c r="K1424" s="24">
        <v>3655.7060958057505</v>
      </c>
      <c r="L1424" s="24">
        <v>7582.6493476879768</v>
      </c>
    </row>
    <row r="1425" spans="2:12">
      <c r="B1425" s="21">
        <v>88580</v>
      </c>
      <c r="C1425" s="27" t="s">
        <v>203</v>
      </c>
      <c r="D1425" s="28" t="s">
        <v>203</v>
      </c>
      <c r="E1425" s="24">
        <v>88.070999999999998</v>
      </c>
      <c r="F1425" s="28" t="s">
        <v>203</v>
      </c>
      <c r="G1425" s="24">
        <v>20.614000000000001</v>
      </c>
      <c r="H1425" s="28">
        <v>33.332999999999998</v>
      </c>
      <c r="I1425" s="24">
        <v>668.30612850978889</v>
      </c>
      <c r="J1425" s="24">
        <v>872.39988730542723</v>
      </c>
      <c r="K1425" s="24">
        <v>4133.6698210681698</v>
      </c>
      <c r="L1425" s="24">
        <v>12247.287921341951</v>
      </c>
    </row>
    <row r="1426" spans="2:12">
      <c r="B1426" s="21">
        <v>87789</v>
      </c>
      <c r="C1426" s="27" t="s">
        <v>203</v>
      </c>
      <c r="D1426" s="28" t="s">
        <v>203</v>
      </c>
      <c r="E1426" s="24">
        <v>48.508000000000003</v>
      </c>
      <c r="F1426" s="28" t="s">
        <v>203</v>
      </c>
      <c r="G1426" s="24">
        <v>22.495000000000001</v>
      </c>
      <c r="H1426" s="28">
        <v>28.571000000000002</v>
      </c>
      <c r="I1426" s="24">
        <v>35.856259655954929</v>
      </c>
      <c r="J1426" s="24">
        <v>195.30979998876353</v>
      </c>
      <c r="K1426" s="24">
        <v>2746.5582712512123</v>
      </c>
      <c r="L1426" s="24">
        <v>312.24836954852276</v>
      </c>
    </row>
    <row r="1427" spans="2:12">
      <c r="B1427" s="21">
        <v>94770</v>
      </c>
      <c r="C1427" s="27" t="s">
        <v>203</v>
      </c>
      <c r="D1427" s="28" t="s">
        <v>203</v>
      </c>
      <c r="E1427" s="24">
        <v>88.070999999999998</v>
      </c>
      <c r="F1427" s="28" t="s">
        <v>203</v>
      </c>
      <c r="G1427" s="24">
        <v>20.614000000000001</v>
      </c>
      <c r="H1427" s="28">
        <v>28.571000000000002</v>
      </c>
      <c r="I1427" s="24">
        <v>413.40359654178673</v>
      </c>
      <c r="J1427" s="24">
        <v>385.18531971576641</v>
      </c>
      <c r="K1427" s="24">
        <v>2654.7670472502155</v>
      </c>
      <c r="L1427" s="24">
        <v>36.736938684560791</v>
      </c>
    </row>
    <row r="1428" spans="2:12">
      <c r="B1428" s="21">
        <v>89577</v>
      </c>
      <c r="C1428" s="27" t="s">
        <v>203</v>
      </c>
      <c r="D1428" s="28" t="s">
        <v>203</v>
      </c>
      <c r="E1428" s="24">
        <v>69.674999999999997</v>
      </c>
      <c r="F1428" s="28" t="s">
        <v>203</v>
      </c>
      <c r="G1428" s="24">
        <v>16.422000000000001</v>
      </c>
      <c r="H1428" s="28">
        <v>25</v>
      </c>
      <c r="I1428" s="24">
        <v>103.67404136080783</v>
      </c>
      <c r="J1428" s="24">
        <v>133.55408106160684</v>
      </c>
      <c r="K1428" s="24">
        <v>897.50054971731629</v>
      </c>
      <c r="L1428" s="24">
        <v>1861.5916541189101</v>
      </c>
    </row>
    <row r="1429" spans="2:12">
      <c r="B1429" s="21">
        <v>11877</v>
      </c>
      <c r="C1429" s="27" t="s">
        <v>203</v>
      </c>
      <c r="D1429" s="28" t="s">
        <v>203</v>
      </c>
      <c r="E1429" s="24">
        <v>58.222999999999999</v>
      </c>
      <c r="F1429" s="28" t="s">
        <v>203</v>
      </c>
      <c r="G1429" s="24">
        <v>22.495000000000001</v>
      </c>
      <c r="H1429" s="28">
        <v>33.332999999999998</v>
      </c>
      <c r="I1429" s="24">
        <v>679.00495008675591</v>
      </c>
      <c r="J1429" s="24">
        <v>989.03820157546045</v>
      </c>
      <c r="K1429" s="24">
        <v>14198.105189323638</v>
      </c>
      <c r="L1429" s="24">
        <v>80901.947391499198</v>
      </c>
    </row>
    <row r="1430" spans="2:12">
      <c r="B1430" s="21">
        <v>18938</v>
      </c>
      <c r="C1430" s="27" t="s">
        <v>203</v>
      </c>
      <c r="D1430" s="28" t="s">
        <v>203</v>
      </c>
      <c r="E1430" s="24">
        <v>88.070999999999998</v>
      </c>
      <c r="F1430" s="28" t="s">
        <v>203</v>
      </c>
      <c r="G1430" s="24">
        <v>20.614000000000001</v>
      </c>
      <c r="H1430" s="28">
        <v>25</v>
      </c>
      <c r="I1430" s="24">
        <v>35868.609141281086</v>
      </c>
      <c r="J1430" s="24">
        <v>41482.348100850118</v>
      </c>
      <c r="K1430" s="24">
        <v>123185.47487164113</v>
      </c>
      <c r="L1430" s="24">
        <v>172914.79590793492</v>
      </c>
    </row>
    <row r="1431" spans="2:12">
      <c r="B1431" s="21">
        <v>95077</v>
      </c>
      <c r="C1431" s="27">
        <v>0.13562624052227937</v>
      </c>
      <c r="D1431" s="28" t="s">
        <v>203</v>
      </c>
      <c r="E1431" s="24">
        <v>88.070999999999998</v>
      </c>
      <c r="F1431" s="28" t="s">
        <v>203</v>
      </c>
      <c r="G1431" s="24">
        <v>20.614000000000001</v>
      </c>
      <c r="H1431" s="28">
        <v>25</v>
      </c>
      <c r="I1431" s="24">
        <v>2036.1334999777537</v>
      </c>
      <c r="J1431" s="24">
        <v>1881.5784012340955</v>
      </c>
      <c r="K1431" s="24">
        <v>16628.405155240096</v>
      </c>
      <c r="L1431" s="24">
        <v>296356.47750249645</v>
      </c>
    </row>
    <row r="1432" spans="2:12">
      <c r="B1432" s="21">
        <v>102662</v>
      </c>
      <c r="C1432" s="27">
        <v>0.37168763943632271</v>
      </c>
      <c r="D1432" s="28" t="s">
        <v>203</v>
      </c>
      <c r="E1432" s="24">
        <v>69.674999999999997</v>
      </c>
      <c r="F1432" s="28" t="s">
        <v>203</v>
      </c>
      <c r="G1432" s="24">
        <v>16.422000000000001</v>
      </c>
      <c r="H1432" s="28">
        <v>25</v>
      </c>
      <c r="I1432" s="24">
        <v>3429.2050758884884</v>
      </c>
      <c r="J1432" s="24">
        <v>6047.0713834528669</v>
      </c>
      <c r="K1432" s="24">
        <v>44617.2504591037</v>
      </c>
      <c r="L1432" s="24">
        <v>51045.380224448651</v>
      </c>
    </row>
    <row r="1433" spans="2:12">
      <c r="B1433" s="21">
        <v>89397</v>
      </c>
      <c r="C1433" s="27">
        <v>2.299541917972554E-2</v>
      </c>
      <c r="D1433" s="28" t="s">
        <v>203</v>
      </c>
      <c r="E1433" s="24">
        <v>83.073999999999998</v>
      </c>
      <c r="F1433" s="28" t="s">
        <v>203</v>
      </c>
      <c r="G1433" s="24">
        <v>25.956</v>
      </c>
      <c r="H1433" s="28">
        <v>25</v>
      </c>
      <c r="I1433" s="24">
        <v>303.88169887816264</v>
      </c>
      <c r="J1433" s="24">
        <v>696.11458578108318</v>
      </c>
      <c r="K1433" s="24">
        <v>10044.690107778215</v>
      </c>
      <c r="L1433" s="24">
        <v>21250.106933162202</v>
      </c>
    </row>
    <row r="1434" spans="2:12">
      <c r="B1434" s="21">
        <v>83086</v>
      </c>
      <c r="C1434" s="27">
        <v>0.18733888070040083</v>
      </c>
      <c r="D1434" s="28">
        <v>16.931287140547209</v>
      </c>
      <c r="E1434" s="24">
        <v>71.45</v>
      </c>
      <c r="F1434" s="28" t="s">
        <v>203</v>
      </c>
      <c r="G1434" s="24">
        <v>12.337</v>
      </c>
      <c r="H1434" s="28">
        <v>33.332999999999998</v>
      </c>
      <c r="I1434" s="24">
        <v>1160.620558967033</v>
      </c>
      <c r="J1434" s="24">
        <v>3148.7493628139559</v>
      </c>
      <c r="K1434" s="24">
        <v>22677.013983333432</v>
      </c>
      <c r="L1434" s="24">
        <v>13220.144389732432</v>
      </c>
    </row>
    <row r="1435" spans="2:12">
      <c r="B1435" s="21">
        <v>63800</v>
      </c>
      <c r="C1435" s="27" t="s">
        <v>203</v>
      </c>
      <c r="D1435" s="28" t="s">
        <v>203</v>
      </c>
      <c r="E1435" s="24">
        <v>71.995000000000005</v>
      </c>
      <c r="F1435" s="28" t="s">
        <v>203</v>
      </c>
      <c r="G1435" s="24">
        <v>16.167000000000002</v>
      </c>
      <c r="H1435" s="28">
        <v>31.666499999999999</v>
      </c>
      <c r="I1435" s="24">
        <v>1314.4435997821649</v>
      </c>
      <c r="J1435" s="24">
        <v>4824.0751349982802</v>
      </c>
      <c r="K1435" s="24">
        <v>11845.383018952394</v>
      </c>
      <c r="L1435" s="24">
        <v>9036.5097891208843</v>
      </c>
    </row>
    <row r="1436" spans="2:12">
      <c r="B1436" s="21">
        <v>91727</v>
      </c>
      <c r="C1436" s="27" t="s">
        <v>203</v>
      </c>
      <c r="D1436" s="28" t="s">
        <v>203</v>
      </c>
      <c r="E1436" s="24">
        <v>88.070999999999998</v>
      </c>
      <c r="F1436" s="28" t="s">
        <v>203</v>
      </c>
      <c r="G1436" s="24">
        <v>20.614000000000001</v>
      </c>
      <c r="H1436" s="28">
        <v>25</v>
      </c>
      <c r="I1436" s="24">
        <v>861.33902257692716</v>
      </c>
      <c r="J1436" s="24">
        <v>996.14582284597475</v>
      </c>
      <c r="K1436" s="24">
        <v>2958.1424834089453</v>
      </c>
      <c r="L1436" s="24">
        <v>4152.3288709016851</v>
      </c>
    </row>
    <row r="1437" spans="2:12">
      <c r="B1437" s="21">
        <v>58492</v>
      </c>
      <c r="C1437" s="27" t="s">
        <v>203</v>
      </c>
      <c r="D1437" s="28" t="s">
        <v>203</v>
      </c>
      <c r="E1437" s="24">
        <v>83.073999999999998</v>
      </c>
      <c r="F1437" s="28" t="s">
        <v>203</v>
      </c>
      <c r="G1437" s="24">
        <v>25.956</v>
      </c>
      <c r="H1437" s="28">
        <v>20</v>
      </c>
      <c r="I1437" s="24">
        <v>10211.374627834701</v>
      </c>
      <c r="J1437" s="24">
        <v>50815.795256629419</v>
      </c>
      <c r="K1437" s="24">
        <v>60390.13988857939</v>
      </c>
      <c r="L1437" s="24">
        <v>219219.45426974224</v>
      </c>
    </row>
    <row r="1438" spans="2:12">
      <c r="B1438" s="21">
        <v>87232</v>
      </c>
      <c r="C1438" s="27" t="s">
        <v>203</v>
      </c>
      <c r="D1438" s="28" t="s">
        <v>203</v>
      </c>
      <c r="E1438" s="24">
        <v>83.073999999999998</v>
      </c>
      <c r="F1438" s="28" t="s">
        <v>203</v>
      </c>
      <c r="G1438" s="24">
        <v>25.956</v>
      </c>
      <c r="H1438" s="28">
        <v>30</v>
      </c>
      <c r="I1438" s="24">
        <v>8800.6029788217729</v>
      </c>
      <c r="J1438" s="24">
        <v>20965.663812597882</v>
      </c>
      <c r="K1438" s="24">
        <v>132956.48709276423</v>
      </c>
      <c r="L1438" s="24">
        <v>61417.024446544849</v>
      </c>
    </row>
    <row r="1439" spans="2:12">
      <c r="B1439" s="21">
        <v>84132</v>
      </c>
      <c r="C1439" s="27" t="s">
        <v>203</v>
      </c>
      <c r="D1439" s="28" t="s">
        <v>203</v>
      </c>
      <c r="E1439" s="24">
        <v>81.003</v>
      </c>
      <c r="F1439" s="28" t="s">
        <v>203</v>
      </c>
      <c r="G1439" s="24">
        <v>8.1</v>
      </c>
      <c r="H1439" s="28">
        <v>32.291499999999999</v>
      </c>
      <c r="I1439" s="24">
        <v>1650.919977357981</v>
      </c>
      <c r="J1439" s="24">
        <v>3285.7013619625041</v>
      </c>
      <c r="K1439" s="24">
        <v>7307.391792356726</v>
      </c>
      <c r="L1439" s="24">
        <v>54.230096255346631</v>
      </c>
    </row>
    <row r="1440" spans="2:12">
      <c r="B1440" s="21">
        <v>75463</v>
      </c>
      <c r="C1440" s="27" t="s">
        <v>203</v>
      </c>
      <c r="D1440" s="28" t="s">
        <v>203</v>
      </c>
      <c r="E1440" s="24">
        <v>65.855999999999995</v>
      </c>
      <c r="F1440" s="28" t="s">
        <v>203</v>
      </c>
      <c r="G1440" s="24">
        <v>23.33</v>
      </c>
      <c r="H1440" s="28">
        <v>28.571000000000002</v>
      </c>
      <c r="I1440" s="24">
        <v>31.516119825909062</v>
      </c>
      <c r="J1440" s="24">
        <v>627.88330693208741</v>
      </c>
      <c r="K1440" s="24">
        <v>2443.9268627940783</v>
      </c>
      <c r="L1440" s="24">
        <v>83.682430820963503</v>
      </c>
    </row>
    <row r="1441" spans="2:12">
      <c r="B1441" s="21">
        <v>71578</v>
      </c>
      <c r="C1441" s="27">
        <v>0.24260563668292684</v>
      </c>
      <c r="D1441" s="28" t="s">
        <v>203</v>
      </c>
      <c r="E1441" s="24">
        <v>88.070999999999998</v>
      </c>
      <c r="F1441" s="28" t="s">
        <v>203</v>
      </c>
      <c r="G1441" s="24">
        <v>20.614000000000001</v>
      </c>
      <c r="H1441" s="28">
        <v>28.571000000000002</v>
      </c>
      <c r="I1441" s="24">
        <v>4755.0589950477233</v>
      </c>
      <c r="J1441" s="24">
        <v>3874.4531861153796</v>
      </c>
      <c r="K1441" s="24">
        <v>40441.333827814575</v>
      </c>
      <c r="L1441" s="24">
        <v>1314993.1499364709</v>
      </c>
    </row>
    <row r="1442" spans="2:12">
      <c r="B1442" s="21">
        <v>14507</v>
      </c>
      <c r="C1442" s="27" t="s">
        <v>203</v>
      </c>
      <c r="D1442" s="28" t="s">
        <v>203</v>
      </c>
      <c r="E1442" s="24">
        <v>73.858999999999995</v>
      </c>
      <c r="F1442" s="28" t="s">
        <v>203</v>
      </c>
      <c r="G1442" s="24" t="s">
        <v>203</v>
      </c>
      <c r="H1442" s="28">
        <v>30</v>
      </c>
      <c r="I1442" s="24">
        <v>1217813.3134994421</v>
      </c>
      <c r="J1442" s="24">
        <v>115.37280982912563</v>
      </c>
      <c r="K1442" s="24">
        <v>59390.956679999996</v>
      </c>
      <c r="L1442" s="24">
        <v>190413.14233234338</v>
      </c>
    </row>
    <row r="1443" spans="2:12">
      <c r="B1443" s="21">
        <v>60787</v>
      </c>
      <c r="C1443" s="27">
        <v>0.57321689349011007</v>
      </c>
      <c r="D1443" s="28" t="s">
        <v>203</v>
      </c>
      <c r="E1443" s="24">
        <v>69.674999999999997</v>
      </c>
      <c r="F1443" s="28" t="s">
        <v>203</v>
      </c>
      <c r="G1443" s="24">
        <v>16.422000000000001</v>
      </c>
      <c r="H1443" s="28">
        <v>25</v>
      </c>
      <c r="I1443" s="24">
        <v>5288.5220604116284</v>
      </c>
      <c r="J1443" s="24">
        <v>9325.7970009240398</v>
      </c>
      <c r="K1443" s="24">
        <v>68808.749580759628</v>
      </c>
      <c r="L1443" s="24">
        <v>78722.215039633491</v>
      </c>
    </row>
    <row r="1444" spans="2:12">
      <c r="B1444" s="21">
        <v>88437</v>
      </c>
      <c r="C1444" s="27">
        <v>3.0122987128138741</v>
      </c>
      <c r="D1444" s="28" t="s">
        <v>203</v>
      </c>
      <c r="E1444" s="24">
        <v>85.263000000000005</v>
      </c>
      <c r="F1444" s="28" t="s">
        <v>203</v>
      </c>
      <c r="G1444" s="24">
        <v>0.35</v>
      </c>
      <c r="H1444" s="28">
        <v>30.951999999999998</v>
      </c>
      <c r="I1444" s="24">
        <v>3080.8629306994753</v>
      </c>
      <c r="J1444" s="24">
        <v>2267.2468416919878</v>
      </c>
      <c r="K1444" s="24">
        <v>29312.052178360231</v>
      </c>
      <c r="L1444" s="24">
        <v>24003.093998789169</v>
      </c>
    </row>
    <row r="1445" spans="2:12">
      <c r="B1445" s="21">
        <v>36082</v>
      </c>
      <c r="C1445" s="27" t="s">
        <v>203</v>
      </c>
      <c r="D1445" s="28" t="s">
        <v>203</v>
      </c>
      <c r="E1445" s="24">
        <v>88.070999999999998</v>
      </c>
      <c r="F1445" s="28" t="s">
        <v>203</v>
      </c>
      <c r="G1445" s="24">
        <v>20.614000000000001</v>
      </c>
      <c r="H1445" s="28">
        <v>25</v>
      </c>
      <c r="I1445" s="24">
        <v>9299.7611682936895</v>
      </c>
      <c r="J1445" s="24">
        <v>10755.251995370487</v>
      </c>
      <c r="K1445" s="24">
        <v>31938.665120712576</v>
      </c>
      <c r="L1445" s="24">
        <v>44832.134362224911</v>
      </c>
    </row>
    <row r="1446" spans="2:12">
      <c r="B1446" s="21">
        <v>87041</v>
      </c>
      <c r="C1446" s="27" t="s">
        <v>203</v>
      </c>
      <c r="D1446" s="28" t="s">
        <v>203</v>
      </c>
      <c r="E1446" s="24">
        <v>65.855999999999995</v>
      </c>
      <c r="F1446" s="28" t="s">
        <v>203</v>
      </c>
      <c r="G1446" s="24">
        <v>23.33</v>
      </c>
      <c r="H1446" s="28">
        <v>37.5</v>
      </c>
      <c r="I1446" s="24">
        <v>79.942501379050142</v>
      </c>
      <c r="J1446" s="24">
        <v>292.29440447131697</v>
      </c>
      <c r="K1446" s="24">
        <v>5776.0274032558718</v>
      </c>
      <c r="L1446" s="24">
        <v>6127.1263247609922</v>
      </c>
    </row>
    <row r="1447" spans="2:12">
      <c r="B1447" s="21">
        <v>15672</v>
      </c>
      <c r="C1447" s="27">
        <v>4.9646570476202259</v>
      </c>
      <c r="D1447" s="28" t="s">
        <v>203</v>
      </c>
      <c r="E1447" s="24">
        <v>88.070999999999998</v>
      </c>
      <c r="F1447" s="28" t="s">
        <v>203</v>
      </c>
      <c r="G1447" s="24">
        <v>20.614000000000001</v>
      </c>
      <c r="H1447" s="28">
        <v>28.571000000000002</v>
      </c>
      <c r="I1447" s="24">
        <v>106209.21363088205</v>
      </c>
      <c r="J1447" s="24">
        <v>111626.30682033898</v>
      </c>
      <c r="K1447" s="24">
        <v>721830.14992097125</v>
      </c>
      <c r="L1447" s="24">
        <v>5077302.8690445479</v>
      </c>
    </row>
    <row r="1448" spans="2:12">
      <c r="B1448" s="21">
        <v>111079</v>
      </c>
      <c r="C1448" s="27" t="s">
        <v>203</v>
      </c>
      <c r="D1448" s="28" t="s">
        <v>203</v>
      </c>
      <c r="E1448" s="24">
        <v>88.070999999999998</v>
      </c>
      <c r="F1448" s="28" t="s">
        <v>203</v>
      </c>
      <c r="G1448" s="24">
        <v>20.614000000000001</v>
      </c>
      <c r="H1448" s="28">
        <v>27.273</v>
      </c>
      <c r="I1448" s="24">
        <v>23129.948207144007</v>
      </c>
      <c r="J1448" s="24">
        <v>1888.9634993260497</v>
      </c>
      <c r="K1448" s="24">
        <v>19233.543961971558</v>
      </c>
      <c r="L1448" s="24">
        <v>92707.882234060875</v>
      </c>
    </row>
    <row r="1449" spans="2:12">
      <c r="B1449" s="21">
        <v>67831</v>
      </c>
      <c r="C1449" s="27">
        <v>1.6927958707554549</v>
      </c>
      <c r="D1449" s="28" t="s">
        <v>203</v>
      </c>
      <c r="E1449" s="24">
        <v>85.263000000000005</v>
      </c>
      <c r="F1449" s="28" t="s">
        <v>203</v>
      </c>
      <c r="G1449" s="24">
        <v>0.35</v>
      </c>
      <c r="H1449" s="28">
        <v>30.951999999999998</v>
      </c>
      <c r="I1449" s="24">
        <v>1731.3263207485447</v>
      </c>
      <c r="J1449" s="24">
        <v>1274.1054116822206</v>
      </c>
      <c r="K1449" s="24">
        <v>16472.24449548226</v>
      </c>
      <c r="L1449" s="24">
        <v>13488.814450459835</v>
      </c>
    </row>
    <row r="1450" spans="2:12">
      <c r="B1450" s="21">
        <v>83138</v>
      </c>
      <c r="C1450" s="27" t="s">
        <v>203</v>
      </c>
      <c r="D1450" s="28" t="s">
        <v>203</v>
      </c>
      <c r="E1450" s="24">
        <v>83.073999999999998</v>
      </c>
      <c r="F1450" s="28" t="s">
        <v>203</v>
      </c>
      <c r="G1450" s="24">
        <v>25.956</v>
      </c>
      <c r="H1450" s="28">
        <v>26.136499999999998</v>
      </c>
      <c r="I1450" s="24">
        <v>9373.0736166103343</v>
      </c>
      <c r="J1450" s="24">
        <v>18652.621017452253</v>
      </c>
      <c r="K1450" s="24">
        <v>30784.64018513936</v>
      </c>
      <c r="L1450" s="24">
        <v>1277928.7233330635</v>
      </c>
    </row>
    <row r="1451" spans="2:12">
      <c r="B1451" s="21">
        <v>20179</v>
      </c>
      <c r="C1451" s="27" t="s">
        <v>203</v>
      </c>
      <c r="D1451" s="28" t="s">
        <v>203</v>
      </c>
      <c r="E1451" s="24">
        <v>88.070999999999998</v>
      </c>
      <c r="F1451" s="28" t="s">
        <v>203</v>
      </c>
      <c r="G1451" s="24">
        <v>20.614000000000001</v>
      </c>
      <c r="H1451" s="28">
        <v>28.571000000000002</v>
      </c>
      <c r="I1451" s="24">
        <v>23166.055746397695</v>
      </c>
      <c r="J1451" s="24">
        <v>21584.777355287246</v>
      </c>
      <c r="K1451" s="24">
        <v>148766.19827394665</v>
      </c>
      <c r="L1451" s="24">
        <v>2058.6419098376309</v>
      </c>
    </row>
    <row r="1452" spans="2:12">
      <c r="B1452" s="21">
        <v>96755</v>
      </c>
      <c r="C1452" s="27" t="s">
        <v>203</v>
      </c>
      <c r="D1452" s="28" t="s">
        <v>203</v>
      </c>
      <c r="E1452" s="24">
        <v>81.003</v>
      </c>
      <c r="F1452" s="28" t="s">
        <v>203</v>
      </c>
      <c r="G1452" s="24">
        <v>8.1</v>
      </c>
      <c r="H1452" s="28">
        <v>25</v>
      </c>
      <c r="I1452" s="24">
        <v>18814.311779495274</v>
      </c>
      <c r="J1452" s="24">
        <v>11287.424994538294</v>
      </c>
      <c r="K1452" s="24">
        <v>55394.280131198881</v>
      </c>
      <c r="L1452" s="24">
        <v>3463.7314029617532</v>
      </c>
    </row>
    <row r="1453" spans="2:12">
      <c r="B1453" s="21">
        <v>58552</v>
      </c>
      <c r="C1453" s="27" t="s">
        <v>203</v>
      </c>
      <c r="D1453" s="28" t="s">
        <v>203</v>
      </c>
      <c r="E1453" s="24">
        <v>81.003</v>
      </c>
      <c r="F1453" s="28" t="s">
        <v>203</v>
      </c>
      <c r="G1453" s="24">
        <v>8.1</v>
      </c>
      <c r="H1453" s="28">
        <v>32.291499999999999</v>
      </c>
      <c r="I1453" s="24">
        <v>921.9074269769535</v>
      </c>
      <c r="J1453" s="24">
        <v>1834.8027342119317</v>
      </c>
      <c r="K1453" s="24">
        <v>4080.5967930590505</v>
      </c>
      <c r="L1453" s="24">
        <v>30.283193122108745</v>
      </c>
    </row>
    <row r="1454" spans="2:12">
      <c r="B1454" s="21">
        <v>111549</v>
      </c>
      <c r="C1454" s="27" t="s">
        <v>203</v>
      </c>
      <c r="D1454" s="28" t="s">
        <v>203</v>
      </c>
      <c r="E1454" s="24">
        <v>88.070999999999998</v>
      </c>
      <c r="F1454" s="28" t="s">
        <v>203</v>
      </c>
      <c r="G1454" s="24">
        <v>20.614000000000001</v>
      </c>
      <c r="H1454" s="28">
        <v>25</v>
      </c>
      <c r="I1454" s="24">
        <v>8078.1004844581166</v>
      </c>
      <c r="J1454" s="24">
        <v>764.65025697326485</v>
      </c>
      <c r="K1454" s="24">
        <v>5713.5487592544032</v>
      </c>
      <c r="L1454" s="24">
        <v>232.01369573409053</v>
      </c>
    </row>
    <row r="1455" spans="2:12">
      <c r="B1455" s="21">
        <v>112076</v>
      </c>
      <c r="C1455" s="27" t="s">
        <v>203</v>
      </c>
      <c r="D1455" s="28" t="s">
        <v>203</v>
      </c>
      <c r="E1455" s="24">
        <v>77.585999999999999</v>
      </c>
      <c r="F1455" s="28" t="s">
        <v>203</v>
      </c>
      <c r="G1455" s="24">
        <v>18.96</v>
      </c>
      <c r="H1455" s="28">
        <v>37.5</v>
      </c>
      <c r="I1455" s="24">
        <v>5976.7043589621208</v>
      </c>
      <c r="J1455" s="24">
        <v>4454.6728365279314</v>
      </c>
      <c r="K1455" s="24">
        <v>22642.007878446519</v>
      </c>
      <c r="L1455" s="24">
        <v>29962.248532751732</v>
      </c>
    </row>
    <row r="1456" spans="2:12">
      <c r="B1456" s="21">
        <v>90536</v>
      </c>
      <c r="C1456" s="27" t="s">
        <v>203</v>
      </c>
      <c r="D1456" s="28" t="s">
        <v>203</v>
      </c>
      <c r="E1456" s="24">
        <v>82.582999999999998</v>
      </c>
      <c r="F1456" s="28" t="s">
        <v>203</v>
      </c>
      <c r="G1456" s="24">
        <v>42.05</v>
      </c>
      <c r="H1456" s="28">
        <v>33.332999999999998</v>
      </c>
      <c r="I1456" s="24">
        <v>1724.0309206118841</v>
      </c>
      <c r="J1456" s="24">
        <v>7104.7064958709125</v>
      </c>
      <c r="K1456" s="24">
        <v>51862.713363889299</v>
      </c>
      <c r="L1456" s="24">
        <v>4867.0985125041962</v>
      </c>
    </row>
    <row r="1457" spans="2:12">
      <c r="B1457" s="21">
        <v>80781</v>
      </c>
      <c r="C1457" s="27">
        <v>2.314662938263611</v>
      </c>
      <c r="D1457" s="28" t="s">
        <v>203</v>
      </c>
      <c r="E1457" s="24">
        <v>83.073999999999998</v>
      </c>
      <c r="F1457" s="28" t="s">
        <v>203</v>
      </c>
      <c r="G1457" s="24">
        <v>25.956</v>
      </c>
      <c r="H1457" s="28">
        <v>25</v>
      </c>
      <c r="I1457" s="24">
        <v>30587.992352408201</v>
      </c>
      <c r="J1457" s="24">
        <v>70069.200300241253</v>
      </c>
      <c r="K1457" s="24">
        <v>1011074.0637994689</v>
      </c>
      <c r="L1457" s="24">
        <v>2138984.0545153394</v>
      </c>
    </row>
    <row r="1458" spans="2:12">
      <c r="B1458" s="21">
        <v>95078</v>
      </c>
      <c r="C1458" s="27" t="s">
        <v>203</v>
      </c>
      <c r="D1458" s="28" t="s">
        <v>203</v>
      </c>
      <c r="E1458" s="24">
        <v>65.855999999999995</v>
      </c>
      <c r="F1458" s="28" t="s">
        <v>203</v>
      </c>
      <c r="G1458" s="24">
        <v>23.33</v>
      </c>
      <c r="H1458" s="28">
        <v>27.922000000000001</v>
      </c>
      <c r="I1458" s="24">
        <v>18.284038146274394</v>
      </c>
      <c r="J1458" s="24">
        <v>230.64326243980739</v>
      </c>
      <c r="K1458" s="24">
        <v>1038.2101488203266</v>
      </c>
      <c r="L1458" s="24">
        <v>34.539701431943755</v>
      </c>
    </row>
    <row r="1459" spans="2:12">
      <c r="B1459" s="21">
        <v>92451</v>
      </c>
      <c r="C1459" s="27" t="s">
        <v>203</v>
      </c>
      <c r="D1459" s="28" t="s">
        <v>203</v>
      </c>
      <c r="E1459" s="24">
        <v>92.350999999999999</v>
      </c>
      <c r="F1459" s="28" t="s">
        <v>203</v>
      </c>
      <c r="G1459" s="24">
        <v>46.976999999999997</v>
      </c>
      <c r="H1459" s="28">
        <v>11.111000000000001</v>
      </c>
      <c r="I1459" s="24">
        <v>2281.6786336900291</v>
      </c>
      <c r="J1459" s="24">
        <v>2656.7274480760088</v>
      </c>
      <c r="K1459" s="24">
        <v>13267.754526076544</v>
      </c>
      <c r="L1459" s="24">
        <v>189.40721755505874</v>
      </c>
    </row>
    <row r="1460" spans="2:12">
      <c r="B1460" s="21">
        <v>88426</v>
      </c>
      <c r="C1460" s="27">
        <v>0.38153824003459602</v>
      </c>
      <c r="D1460" s="28" t="s">
        <v>203</v>
      </c>
      <c r="E1460" s="24">
        <v>88.070999999999998</v>
      </c>
      <c r="F1460" s="28" t="s">
        <v>203</v>
      </c>
      <c r="G1460" s="24">
        <v>20.614000000000001</v>
      </c>
      <c r="H1460" s="28">
        <v>25</v>
      </c>
      <c r="I1460" s="24">
        <v>5727.96819454255</v>
      </c>
      <c r="J1460" s="24">
        <v>5293.1800581469115</v>
      </c>
      <c r="K1460" s="24">
        <v>46778.35508144398</v>
      </c>
      <c r="L1460" s="24">
        <v>833698.02490824461</v>
      </c>
    </row>
    <row r="1461" spans="2:12">
      <c r="B1461" s="21">
        <v>80970</v>
      </c>
      <c r="C1461" s="27" t="s">
        <v>203</v>
      </c>
      <c r="D1461" s="28" t="s">
        <v>203</v>
      </c>
      <c r="E1461" s="24">
        <v>69.674999999999997</v>
      </c>
      <c r="F1461" s="28" t="s">
        <v>203</v>
      </c>
      <c r="G1461" s="24">
        <v>16.422000000000001</v>
      </c>
      <c r="H1461" s="28">
        <v>26.136499999999998</v>
      </c>
      <c r="I1461" s="24">
        <v>2632.9244296741413</v>
      </c>
      <c r="J1461" s="24">
        <v>2741.2877644199652</v>
      </c>
      <c r="K1461" s="24">
        <v>14571.870938693473</v>
      </c>
      <c r="L1461" s="24">
        <v>3667.5379806551614</v>
      </c>
    </row>
    <row r="1462" spans="2:12">
      <c r="B1462" s="21">
        <v>22552</v>
      </c>
      <c r="C1462" s="27">
        <v>19.878528742089404</v>
      </c>
      <c r="D1462" s="28" t="s">
        <v>203</v>
      </c>
      <c r="E1462" s="24">
        <v>83.994</v>
      </c>
      <c r="F1462" s="28" t="s">
        <v>203</v>
      </c>
      <c r="G1462" s="24">
        <v>4.3339999999999996</v>
      </c>
      <c r="H1462" s="28">
        <v>20</v>
      </c>
      <c r="I1462" s="24">
        <v>650534.10805537412</v>
      </c>
      <c r="J1462" s="24">
        <v>504629.658131868</v>
      </c>
      <c r="K1462" s="24">
        <v>1983600.6272243746</v>
      </c>
      <c r="L1462" s="24">
        <v>705250.57432141819</v>
      </c>
    </row>
    <row r="1463" spans="2:12">
      <c r="B1463" s="21">
        <v>73272</v>
      </c>
      <c r="C1463" s="27">
        <v>0.24963314278129056</v>
      </c>
      <c r="D1463" s="28" t="s">
        <v>203</v>
      </c>
      <c r="E1463" s="24">
        <v>69.674999999999997</v>
      </c>
      <c r="F1463" s="28" t="s">
        <v>203</v>
      </c>
      <c r="G1463" s="24">
        <v>16.422000000000001</v>
      </c>
      <c r="H1463" s="28">
        <v>26.785499999999999</v>
      </c>
      <c r="I1463" s="24">
        <v>1490.0789059614417</v>
      </c>
      <c r="J1463" s="24">
        <v>2158.7571831505197</v>
      </c>
      <c r="K1463" s="24">
        <v>26641.036943994961</v>
      </c>
      <c r="L1463" s="24">
        <v>48924.687825524896</v>
      </c>
    </row>
    <row r="1464" spans="2:12">
      <c r="B1464" s="21">
        <v>111215</v>
      </c>
      <c r="C1464" s="27" t="s">
        <v>203</v>
      </c>
      <c r="D1464" s="28" t="s">
        <v>203</v>
      </c>
      <c r="E1464" s="24">
        <v>88.070999999999998</v>
      </c>
      <c r="F1464" s="28" t="s">
        <v>203</v>
      </c>
      <c r="G1464" s="24">
        <v>20.614000000000001</v>
      </c>
      <c r="H1464" s="28">
        <v>33.332999999999998</v>
      </c>
      <c r="I1464" s="24">
        <v>347.45087664971356</v>
      </c>
      <c r="J1464" s="24">
        <v>453.55877000451915</v>
      </c>
      <c r="K1464" s="24">
        <v>2149.0857884442744</v>
      </c>
      <c r="L1464" s="24">
        <v>6367.3378760425057</v>
      </c>
    </row>
    <row r="1465" spans="2:12">
      <c r="B1465" s="21">
        <v>91754</v>
      </c>
      <c r="C1465" s="27" t="s">
        <v>203</v>
      </c>
      <c r="D1465" s="28" t="s">
        <v>203</v>
      </c>
      <c r="E1465" s="24">
        <v>88.070999999999998</v>
      </c>
      <c r="F1465" s="28" t="s">
        <v>203</v>
      </c>
      <c r="G1465" s="24">
        <v>20.614000000000001</v>
      </c>
      <c r="H1465" s="28">
        <v>25</v>
      </c>
      <c r="I1465" s="24">
        <v>2595.9636792662341</v>
      </c>
      <c r="J1465" s="24">
        <v>1298.3528879925568</v>
      </c>
      <c r="K1465" s="24">
        <v>19670.866222160977</v>
      </c>
      <c r="L1465" s="24">
        <v>21654.566470200451</v>
      </c>
    </row>
    <row r="1466" spans="2:12">
      <c r="B1466" s="21">
        <v>85842</v>
      </c>
      <c r="C1466" s="27">
        <v>4.9282055829839759</v>
      </c>
      <c r="D1466" s="28" t="s">
        <v>203</v>
      </c>
      <c r="E1466" s="24">
        <v>88.070999999999998</v>
      </c>
      <c r="F1466" s="28" t="s">
        <v>203</v>
      </c>
      <c r="G1466" s="24">
        <v>20.614000000000001</v>
      </c>
      <c r="H1466" s="28">
        <v>28.571000000000002</v>
      </c>
      <c r="I1466" s="24">
        <v>60698.281654967657</v>
      </c>
      <c r="J1466" s="24">
        <v>98216.266032334388</v>
      </c>
      <c r="K1466" s="24">
        <v>1139747.7757574753</v>
      </c>
      <c r="L1466" s="24">
        <v>10312306.191802969</v>
      </c>
    </row>
    <row r="1467" spans="2:12">
      <c r="B1467" s="21">
        <v>13822</v>
      </c>
      <c r="C1467" s="27">
        <v>242.03783273904818</v>
      </c>
      <c r="D1467" s="28" t="s">
        <v>203</v>
      </c>
      <c r="E1467" s="24">
        <v>85.997</v>
      </c>
      <c r="F1467" s="28" t="s">
        <v>203</v>
      </c>
      <c r="G1467" s="24">
        <v>4.3339999999999996</v>
      </c>
      <c r="H1467" s="28">
        <v>25</v>
      </c>
      <c r="I1467" s="24">
        <v>1325021.4543350278</v>
      </c>
      <c r="J1467" s="24">
        <v>269092.96147276642</v>
      </c>
      <c r="K1467" s="24">
        <v>1317681.0283591901</v>
      </c>
      <c r="L1467" s="24">
        <v>2240207.6985166213</v>
      </c>
    </row>
    <row r="1468" spans="2:12">
      <c r="B1468" s="21">
        <v>42374</v>
      </c>
      <c r="C1468" s="27">
        <v>1.3633994290034399</v>
      </c>
      <c r="D1468" s="28" t="s">
        <v>203</v>
      </c>
      <c r="E1468" s="24">
        <v>83.073999999999998</v>
      </c>
      <c r="F1468" s="28" t="s">
        <v>203</v>
      </c>
      <c r="G1468" s="24">
        <v>25.956</v>
      </c>
      <c r="H1468" s="28">
        <v>25</v>
      </c>
      <c r="I1468" s="24">
        <v>18017.159482805615</v>
      </c>
      <c r="J1468" s="24">
        <v>41272.66484499121</v>
      </c>
      <c r="K1468" s="24">
        <v>595550.12458897801</v>
      </c>
      <c r="L1468" s="24">
        <v>1259919.7880454196</v>
      </c>
    </row>
    <row r="1469" spans="2:12">
      <c r="B1469" s="21">
        <v>53710</v>
      </c>
      <c r="C1469" s="27" t="s">
        <v>203</v>
      </c>
      <c r="D1469" s="28" t="s">
        <v>203</v>
      </c>
      <c r="E1469" s="24">
        <v>88.070999999999998</v>
      </c>
      <c r="F1469" s="28" t="s">
        <v>203</v>
      </c>
      <c r="G1469" s="24">
        <v>20.614000000000001</v>
      </c>
      <c r="H1469" s="28">
        <v>25</v>
      </c>
      <c r="I1469" s="24">
        <v>658.42440419763784</v>
      </c>
      <c r="J1469" s="24">
        <v>761.47336032572309</v>
      </c>
      <c r="K1469" s="24">
        <v>2261.2620015091711</v>
      </c>
      <c r="L1469" s="24">
        <v>3174.1214448599026</v>
      </c>
    </row>
    <row r="1470" spans="2:12">
      <c r="B1470" s="21">
        <v>60317</v>
      </c>
      <c r="C1470" s="27" t="s">
        <v>203</v>
      </c>
      <c r="D1470" s="28" t="s">
        <v>203</v>
      </c>
      <c r="E1470" s="24">
        <v>88.070999999999998</v>
      </c>
      <c r="F1470" s="28" t="s">
        <v>203</v>
      </c>
      <c r="G1470" s="24">
        <v>20.614000000000001</v>
      </c>
      <c r="H1470" s="28">
        <v>25</v>
      </c>
      <c r="I1470" s="24">
        <v>203050.00824877043</v>
      </c>
      <c r="J1470" s="24">
        <v>19220.142319913335</v>
      </c>
      <c r="K1470" s="24">
        <v>143614.96553904051</v>
      </c>
      <c r="L1470" s="24">
        <v>5831.8639293077567</v>
      </c>
    </row>
    <row r="1471" spans="2:12">
      <c r="B1471" s="21">
        <v>56012</v>
      </c>
      <c r="C1471" s="27" t="s">
        <v>203</v>
      </c>
      <c r="D1471" s="28" t="s">
        <v>203</v>
      </c>
      <c r="E1471" s="24">
        <v>72.194000000000003</v>
      </c>
      <c r="F1471" s="28" t="s">
        <v>203</v>
      </c>
      <c r="G1471" s="24">
        <v>12.026</v>
      </c>
      <c r="H1471" s="28">
        <v>44.444000000000003</v>
      </c>
      <c r="I1471" s="24">
        <v>800.39572315891155</v>
      </c>
      <c r="J1471" s="24">
        <v>3445.8987368499115</v>
      </c>
      <c r="K1471" s="24">
        <v>10773.736605034954</v>
      </c>
      <c r="L1471" s="24">
        <v>839.58691907073103</v>
      </c>
    </row>
    <row r="1472" spans="2:12">
      <c r="B1472" s="21">
        <v>95066</v>
      </c>
      <c r="C1472" s="27" t="s">
        <v>203</v>
      </c>
      <c r="D1472" s="28" t="s">
        <v>203</v>
      </c>
      <c r="E1472" s="24">
        <v>59.32</v>
      </c>
      <c r="F1472" s="28" t="s">
        <v>203</v>
      </c>
      <c r="G1472" s="24">
        <v>6</v>
      </c>
      <c r="H1472" s="28">
        <v>33.332999999999998</v>
      </c>
      <c r="I1472" s="24">
        <v>1130.6162291774297</v>
      </c>
      <c r="J1472" s="24">
        <v>682.40219266804183</v>
      </c>
      <c r="K1472" s="24">
        <v>6038.4555520244585</v>
      </c>
      <c r="L1472" s="24">
        <v>2294.607339364894</v>
      </c>
    </row>
    <row r="1473" spans="2:12">
      <c r="B1473" s="21">
        <v>96756</v>
      </c>
      <c r="C1473" s="27" t="s">
        <v>203</v>
      </c>
      <c r="D1473" s="28" t="s">
        <v>203</v>
      </c>
      <c r="E1473" s="24">
        <v>88.070999999999998</v>
      </c>
      <c r="F1473" s="28" t="s">
        <v>203</v>
      </c>
      <c r="G1473" s="24">
        <v>20.614000000000001</v>
      </c>
      <c r="H1473" s="28">
        <v>27.273</v>
      </c>
      <c r="I1473" s="24">
        <v>45485.671712442017</v>
      </c>
      <c r="J1473" s="24">
        <v>3714.6980545590914</v>
      </c>
      <c r="K1473" s="24">
        <v>37823.286878387808</v>
      </c>
      <c r="L1473" s="24">
        <v>182312.5697770385</v>
      </c>
    </row>
    <row r="1474" spans="2:12">
      <c r="B1474" s="21">
        <v>95079</v>
      </c>
      <c r="C1474" s="27" t="s">
        <v>203</v>
      </c>
      <c r="D1474" s="28" t="s">
        <v>203</v>
      </c>
      <c r="E1474" s="24">
        <v>65.855999999999995</v>
      </c>
      <c r="F1474" s="28" t="s">
        <v>203</v>
      </c>
      <c r="G1474" s="24">
        <v>23.33</v>
      </c>
      <c r="H1474" s="28">
        <v>27.922000000000001</v>
      </c>
      <c r="I1474" s="24">
        <v>45.28727698355339</v>
      </c>
      <c r="J1474" s="24">
        <v>571.27453065559791</v>
      </c>
      <c r="K1474" s="24">
        <v>2571.5167623593466</v>
      </c>
      <c r="L1474" s="24">
        <v>85.550522984245688</v>
      </c>
    </row>
    <row r="1475" spans="2:12">
      <c r="B1475" s="21">
        <v>88077</v>
      </c>
      <c r="C1475" s="27" t="s">
        <v>203</v>
      </c>
      <c r="D1475" s="28" t="s">
        <v>203</v>
      </c>
      <c r="E1475" s="24">
        <v>69.674999999999997</v>
      </c>
      <c r="F1475" s="28" t="s">
        <v>203</v>
      </c>
      <c r="G1475" s="24">
        <v>16.422000000000001</v>
      </c>
      <c r="H1475" s="28">
        <v>25</v>
      </c>
      <c r="I1475" s="24">
        <v>2432.1115917254037</v>
      </c>
      <c r="J1475" s="24">
        <v>2140.0386814280432</v>
      </c>
      <c r="K1475" s="24">
        <v>12461.811951362626</v>
      </c>
      <c r="L1475" s="24">
        <v>4515.7982389155222</v>
      </c>
    </row>
    <row r="1476" spans="2:12">
      <c r="B1476" s="21">
        <v>81243</v>
      </c>
      <c r="C1476" s="27" t="s">
        <v>203</v>
      </c>
      <c r="D1476" s="28" t="s">
        <v>203</v>
      </c>
      <c r="E1476" s="24">
        <v>83.073999999999998</v>
      </c>
      <c r="F1476" s="28" t="s">
        <v>203</v>
      </c>
      <c r="G1476" s="24">
        <v>25.956</v>
      </c>
      <c r="H1476" s="28">
        <v>33.332999999999998</v>
      </c>
      <c r="I1476" s="24">
        <v>4167.1187517064454</v>
      </c>
      <c r="J1476" s="24">
        <v>3660.3135444509949</v>
      </c>
      <c r="K1476" s="24">
        <v>67203.33180073023</v>
      </c>
      <c r="L1476" s="24">
        <v>14803.834521305966</v>
      </c>
    </row>
    <row r="1477" spans="2:12">
      <c r="B1477" s="21">
        <v>31955</v>
      </c>
      <c r="C1477" s="27" t="s">
        <v>203</v>
      </c>
      <c r="D1477" s="28" t="s">
        <v>203</v>
      </c>
      <c r="E1477" s="24">
        <v>81.003</v>
      </c>
      <c r="F1477" s="28" t="s">
        <v>203</v>
      </c>
      <c r="G1477" s="24">
        <v>8.1</v>
      </c>
      <c r="H1477" s="28">
        <v>25</v>
      </c>
      <c r="I1477" s="24">
        <v>40307.180197459886</v>
      </c>
      <c r="J1477" s="24">
        <v>24181.818530083525</v>
      </c>
      <c r="K1477" s="24">
        <v>118674.93519429193</v>
      </c>
      <c r="L1477" s="24">
        <v>7420.5874469953787</v>
      </c>
    </row>
    <row r="1478" spans="2:12">
      <c r="B1478" s="21">
        <v>82823</v>
      </c>
      <c r="C1478" s="27" t="s">
        <v>203</v>
      </c>
      <c r="D1478" s="28" t="s">
        <v>203</v>
      </c>
      <c r="E1478" s="24">
        <v>69.674999999999997</v>
      </c>
      <c r="F1478" s="28" t="s">
        <v>203</v>
      </c>
      <c r="G1478" s="24">
        <v>16.422000000000001</v>
      </c>
      <c r="H1478" s="28">
        <v>25</v>
      </c>
      <c r="I1478" s="24">
        <v>480.82016135110564</v>
      </c>
      <c r="J1478" s="24">
        <v>619.39800901227318</v>
      </c>
      <c r="K1478" s="24">
        <v>4162.4340429244694</v>
      </c>
      <c r="L1478" s="24">
        <v>8633.7022050507185</v>
      </c>
    </row>
    <row r="1479" spans="2:12">
      <c r="B1479" s="21">
        <v>102663</v>
      </c>
      <c r="C1479" s="27">
        <v>183.81646949760466</v>
      </c>
      <c r="D1479" s="28" t="s">
        <v>203</v>
      </c>
      <c r="E1479" s="24">
        <v>83.994</v>
      </c>
      <c r="F1479" s="28" t="s">
        <v>203</v>
      </c>
      <c r="G1479" s="24">
        <v>4.3339999999999996</v>
      </c>
      <c r="H1479" s="28">
        <v>27.273</v>
      </c>
      <c r="I1479" s="24">
        <v>143683.16362792935</v>
      </c>
      <c r="J1479" s="24">
        <v>86647.001793415286</v>
      </c>
      <c r="K1479" s="24">
        <v>174409.72586194199</v>
      </c>
      <c r="L1479" s="24">
        <v>6703929.7060122257</v>
      </c>
    </row>
    <row r="1480" spans="2:12">
      <c r="B1480" s="21">
        <v>12775</v>
      </c>
      <c r="C1480" s="27" t="s">
        <v>203</v>
      </c>
      <c r="D1480" s="28" t="s">
        <v>203</v>
      </c>
      <c r="E1480" s="24">
        <v>65.855999999999995</v>
      </c>
      <c r="F1480" s="28" t="s">
        <v>203</v>
      </c>
      <c r="G1480" s="24">
        <v>23.33</v>
      </c>
      <c r="H1480" s="28">
        <v>27.922000000000001</v>
      </c>
      <c r="I1480" s="24">
        <v>1263.1019228542721</v>
      </c>
      <c r="J1480" s="24">
        <v>15933.348309080433</v>
      </c>
      <c r="K1480" s="24">
        <v>71721.860609275856</v>
      </c>
      <c r="L1480" s="24">
        <v>2386.0792098812267</v>
      </c>
    </row>
    <row r="1481" spans="2:12">
      <c r="B1481" s="21">
        <v>27093</v>
      </c>
      <c r="C1481" s="27" t="s">
        <v>203</v>
      </c>
      <c r="D1481" s="28" t="s">
        <v>203</v>
      </c>
      <c r="E1481" s="24">
        <v>88.070999999999998</v>
      </c>
      <c r="F1481" s="28" t="s">
        <v>203</v>
      </c>
      <c r="G1481" s="24">
        <v>20.614000000000001</v>
      </c>
      <c r="H1481" s="28">
        <v>27.273</v>
      </c>
      <c r="I1481" s="24">
        <v>1297466.590850573</v>
      </c>
      <c r="J1481" s="24">
        <v>105960.76609262591</v>
      </c>
      <c r="K1481" s="24">
        <v>1078899.1177509942</v>
      </c>
      <c r="L1481" s="24">
        <v>5200417.1747367568</v>
      </c>
    </row>
    <row r="1482" spans="2:12">
      <c r="B1482" s="21">
        <v>88016</v>
      </c>
      <c r="C1482" s="27" t="s">
        <v>203</v>
      </c>
      <c r="D1482" s="28" t="s">
        <v>203</v>
      </c>
      <c r="E1482" s="24">
        <v>59.32</v>
      </c>
      <c r="F1482" s="28" t="s">
        <v>203</v>
      </c>
      <c r="G1482" s="24">
        <v>6</v>
      </c>
      <c r="H1482" s="28">
        <v>33.332999999999998</v>
      </c>
      <c r="I1482" s="24">
        <v>1085.7784160451986</v>
      </c>
      <c r="J1482" s="24">
        <v>655.33958627140885</v>
      </c>
      <c r="K1482" s="24">
        <v>5798.9833645024937</v>
      </c>
      <c r="L1482" s="24">
        <v>2203.6081369484014</v>
      </c>
    </row>
    <row r="1483" spans="2:12">
      <c r="B1483" s="21">
        <v>60741</v>
      </c>
      <c r="C1483" s="27" t="s">
        <v>203</v>
      </c>
      <c r="D1483" s="28" t="s">
        <v>203</v>
      </c>
      <c r="E1483" s="24">
        <v>69.674999999999997</v>
      </c>
      <c r="F1483" s="28" t="s">
        <v>203</v>
      </c>
      <c r="G1483" s="24">
        <v>16.422000000000001</v>
      </c>
      <c r="H1483" s="28">
        <v>25</v>
      </c>
      <c r="I1483" s="24">
        <v>15094.577471827275</v>
      </c>
      <c r="J1483" s="24">
        <v>19445.006645850848</v>
      </c>
      <c r="K1483" s="24">
        <v>130672.93799773636</v>
      </c>
      <c r="L1483" s="24">
        <v>271041.22763200838</v>
      </c>
    </row>
    <row r="1484" spans="2:12">
      <c r="B1484" s="21">
        <v>87377</v>
      </c>
      <c r="C1484" s="27" t="s">
        <v>203</v>
      </c>
      <c r="D1484" s="28" t="s">
        <v>203</v>
      </c>
      <c r="E1484" s="24">
        <v>58.222999999999999</v>
      </c>
      <c r="F1484" s="28" t="s">
        <v>203</v>
      </c>
      <c r="G1484" s="24">
        <v>12.744999999999999</v>
      </c>
      <c r="H1484" s="28">
        <v>28.571000000000002</v>
      </c>
      <c r="I1484" s="24">
        <v>1725.4546546501415</v>
      </c>
      <c r="J1484" s="24">
        <v>2222.7507973987358</v>
      </c>
      <c r="K1484" s="24">
        <v>14937.157217436588</v>
      </c>
      <c r="L1484" s="24">
        <v>30982.662729908705</v>
      </c>
    </row>
    <row r="1485" spans="2:12">
      <c r="B1485" s="21">
        <v>99899</v>
      </c>
      <c r="C1485" s="27" t="s">
        <v>203</v>
      </c>
      <c r="D1485" s="28" t="s">
        <v>203</v>
      </c>
      <c r="E1485" s="24">
        <v>81.003</v>
      </c>
      <c r="F1485" s="28" t="s">
        <v>203</v>
      </c>
      <c r="G1485" s="24">
        <v>8.1</v>
      </c>
      <c r="H1485" s="28">
        <v>25</v>
      </c>
      <c r="I1485" s="24">
        <v>284.36214235470158</v>
      </c>
      <c r="J1485" s="24">
        <v>170.59972167640035</v>
      </c>
      <c r="K1485" s="24">
        <v>837.23690544298859</v>
      </c>
      <c r="L1485" s="24">
        <v>52.351321368072036</v>
      </c>
    </row>
    <row r="1486" spans="2:12">
      <c r="B1486" s="21">
        <v>104228</v>
      </c>
      <c r="C1486" s="27">
        <v>8.1808148591215445E-3</v>
      </c>
      <c r="D1486" s="28" t="s">
        <v>203</v>
      </c>
      <c r="E1486" s="24">
        <v>81.003</v>
      </c>
      <c r="F1486" s="28" t="s">
        <v>203</v>
      </c>
      <c r="G1486" s="24">
        <v>8.1</v>
      </c>
      <c r="H1486" s="28">
        <v>30</v>
      </c>
      <c r="I1486" s="24">
        <v>1790.3457233060358</v>
      </c>
      <c r="J1486" s="24">
        <v>1505.7845277836095</v>
      </c>
      <c r="K1486" s="24">
        <v>11124.673059337503</v>
      </c>
      <c r="L1486" s="24">
        <v>6694.6872893480977</v>
      </c>
    </row>
    <row r="1487" spans="2:12">
      <c r="B1487" s="21">
        <v>14067</v>
      </c>
      <c r="C1487" s="27" t="s">
        <v>203</v>
      </c>
      <c r="D1487" s="28" t="s">
        <v>203</v>
      </c>
      <c r="E1487" s="24">
        <v>96.448999999999998</v>
      </c>
      <c r="F1487" s="28" t="s">
        <v>203</v>
      </c>
      <c r="G1487" s="24">
        <v>20.614000000000001</v>
      </c>
      <c r="H1487" s="28">
        <v>25</v>
      </c>
      <c r="I1487" s="24">
        <v>38538276.833539613</v>
      </c>
      <c r="J1487" s="24">
        <v>102768.86118036695</v>
      </c>
      <c r="K1487" s="24">
        <v>5478929.5419818647</v>
      </c>
      <c r="L1487" s="24">
        <v>476300.32718604215</v>
      </c>
    </row>
    <row r="1488" spans="2:12">
      <c r="B1488" s="21">
        <v>57499</v>
      </c>
      <c r="C1488" s="27" t="s">
        <v>203</v>
      </c>
      <c r="D1488" s="28" t="s">
        <v>203</v>
      </c>
      <c r="E1488" s="24">
        <v>81.003</v>
      </c>
      <c r="F1488" s="28" t="s">
        <v>203</v>
      </c>
      <c r="G1488" s="24">
        <v>8.1</v>
      </c>
      <c r="H1488" s="28">
        <v>25</v>
      </c>
      <c r="I1488" s="24">
        <v>4037.5329728551569</v>
      </c>
      <c r="J1488" s="24">
        <v>2422.2704039456703</v>
      </c>
      <c r="K1488" s="24">
        <v>11887.558533022817</v>
      </c>
      <c r="L1488" s="24">
        <v>743.31338358139499</v>
      </c>
    </row>
    <row r="1489" spans="2:12">
      <c r="B1489" s="21">
        <v>43735</v>
      </c>
      <c r="C1489" s="27" t="s">
        <v>203</v>
      </c>
      <c r="D1489" s="28" t="s">
        <v>203</v>
      </c>
      <c r="E1489" s="24">
        <v>83.073999999999998</v>
      </c>
      <c r="F1489" s="28" t="s">
        <v>203</v>
      </c>
      <c r="G1489" s="24">
        <v>25.956</v>
      </c>
      <c r="H1489" s="28">
        <v>26.4955</v>
      </c>
      <c r="I1489" s="24">
        <v>38756.809457331343</v>
      </c>
      <c r="J1489" s="24">
        <v>34385.057008521704</v>
      </c>
      <c r="K1489" s="24">
        <v>105311.3007818566</v>
      </c>
      <c r="L1489" s="24">
        <v>76322.953653472781</v>
      </c>
    </row>
    <row r="1490" spans="2:12">
      <c r="B1490" s="21">
        <v>89583</v>
      </c>
      <c r="C1490" s="27">
        <v>1.2476395732990233</v>
      </c>
      <c r="D1490" s="28" t="s">
        <v>203</v>
      </c>
      <c r="E1490" s="24">
        <v>88.070999999999998</v>
      </c>
      <c r="F1490" s="28" t="s">
        <v>203</v>
      </c>
      <c r="G1490" s="24">
        <v>20.614000000000001</v>
      </c>
      <c r="H1490" s="28">
        <v>25</v>
      </c>
      <c r="I1490" s="24">
        <v>5504.4352099616181</v>
      </c>
      <c r="J1490" s="24">
        <v>4413.0582125318997</v>
      </c>
      <c r="K1490" s="24">
        <v>23057.948226381173</v>
      </c>
      <c r="L1490" s="24">
        <v>84619.166370527993</v>
      </c>
    </row>
    <row r="1491" spans="2:12">
      <c r="B1491" s="21">
        <v>11889</v>
      </c>
      <c r="C1491" s="27" t="s">
        <v>203</v>
      </c>
      <c r="D1491" s="28" t="s">
        <v>203</v>
      </c>
      <c r="E1491" s="24">
        <v>88.070999999999998</v>
      </c>
      <c r="F1491" s="28" t="s">
        <v>203</v>
      </c>
      <c r="G1491" s="24">
        <v>20.614000000000001</v>
      </c>
      <c r="H1491" s="28">
        <v>24.038499999999999</v>
      </c>
      <c r="I1491" s="24">
        <v>155690.04847180026</v>
      </c>
      <c r="J1491" s="24">
        <v>131412.09024292431</v>
      </c>
      <c r="K1491" s="24">
        <v>453387.71471367439</v>
      </c>
      <c r="L1491" s="24">
        <v>6516414.2304032855</v>
      </c>
    </row>
    <row r="1492" spans="2:12">
      <c r="B1492" s="21">
        <v>57004</v>
      </c>
      <c r="C1492" s="27">
        <v>6.8376610260321116E-2</v>
      </c>
      <c r="D1492" s="28" t="s">
        <v>203</v>
      </c>
      <c r="E1492" s="24">
        <v>81.003</v>
      </c>
      <c r="F1492" s="28" t="s">
        <v>203</v>
      </c>
      <c r="G1492" s="24">
        <v>8.1</v>
      </c>
      <c r="H1492" s="28">
        <v>30</v>
      </c>
      <c r="I1492" s="24">
        <v>14964.007114430009</v>
      </c>
      <c r="J1492" s="24">
        <v>12585.597347614032</v>
      </c>
      <c r="K1492" s="24">
        <v>92981.866372843826</v>
      </c>
      <c r="L1492" s="24">
        <v>55955.309034781756</v>
      </c>
    </row>
    <row r="1493" spans="2:12">
      <c r="B1493" s="21">
        <v>22969</v>
      </c>
      <c r="C1493" s="27" t="s">
        <v>203</v>
      </c>
      <c r="D1493" s="28" t="s">
        <v>203</v>
      </c>
      <c r="E1493" s="24">
        <v>77.585999999999999</v>
      </c>
      <c r="F1493" s="28" t="s">
        <v>203</v>
      </c>
      <c r="G1493" s="24">
        <v>18.96</v>
      </c>
      <c r="H1493" s="28">
        <v>37.5</v>
      </c>
      <c r="I1493" s="24">
        <v>280427.54619444546</v>
      </c>
      <c r="J1493" s="24">
        <v>209013.68005151063</v>
      </c>
      <c r="K1493" s="24">
        <v>1062365.1980956716</v>
      </c>
      <c r="L1493" s="24">
        <v>1405831.5971256732</v>
      </c>
    </row>
    <row r="1494" spans="2:12">
      <c r="B1494" s="21">
        <v>11893</v>
      </c>
      <c r="C1494" s="27" t="s">
        <v>203</v>
      </c>
      <c r="D1494" s="28" t="s">
        <v>203</v>
      </c>
      <c r="E1494" s="24">
        <v>82.582999999999998</v>
      </c>
      <c r="F1494" s="28" t="s">
        <v>203</v>
      </c>
      <c r="G1494" s="24">
        <v>42.05</v>
      </c>
      <c r="H1494" s="28">
        <v>21.111000000000001</v>
      </c>
      <c r="I1494" s="24">
        <v>5417.5153160555337</v>
      </c>
      <c r="J1494" s="24">
        <v>27363.063960674772</v>
      </c>
      <c r="K1494" s="24">
        <v>162200.58071123465</v>
      </c>
      <c r="L1494" s="24">
        <v>163811.41439553798</v>
      </c>
    </row>
    <row r="1495" spans="2:12">
      <c r="B1495" s="21">
        <v>105164</v>
      </c>
      <c r="C1495" s="27" t="s">
        <v>203</v>
      </c>
      <c r="D1495" s="28" t="s">
        <v>203</v>
      </c>
      <c r="E1495" s="24">
        <v>83.073999999999998</v>
      </c>
      <c r="F1495" s="28" t="s">
        <v>203</v>
      </c>
      <c r="G1495" s="24">
        <v>25.956</v>
      </c>
      <c r="H1495" s="28">
        <v>20</v>
      </c>
      <c r="I1495" s="24">
        <v>1221.0571514538431</v>
      </c>
      <c r="J1495" s="24">
        <v>6076.4581132676522</v>
      </c>
      <c r="K1495" s="24">
        <v>7221.3404047721451</v>
      </c>
      <c r="L1495" s="24">
        <v>26213.853876658555</v>
      </c>
    </row>
    <row r="1496" spans="2:12">
      <c r="B1496" s="21">
        <v>85680</v>
      </c>
      <c r="C1496" s="27" t="s">
        <v>203</v>
      </c>
      <c r="D1496" s="28" t="s">
        <v>203</v>
      </c>
      <c r="E1496" s="24">
        <v>82.582999999999998</v>
      </c>
      <c r="F1496" s="28" t="s">
        <v>203</v>
      </c>
      <c r="G1496" s="24">
        <v>42.05</v>
      </c>
      <c r="H1496" s="28">
        <v>23.077000000000002</v>
      </c>
      <c r="I1496" s="24">
        <v>294.79455275058206</v>
      </c>
      <c r="J1496" s="24">
        <v>711.72635620444998</v>
      </c>
      <c r="K1496" s="24">
        <v>3044.0324255007768</v>
      </c>
      <c r="L1496" s="24">
        <v>1163.9845312261018</v>
      </c>
    </row>
    <row r="1497" spans="2:12">
      <c r="B1497" s="21">
        <v>11890</v>
      </c>
      <c r="C1497" s="27" t="s">
        <v>203</v>
      </c>
      <c r="D1497" s="28" t="s">
        <v>203</v>
      </c>
      <c r="E1497" s="24">
        <v>34.313500000000005</v>
      </c>
      <c r="F1497" s="28" t="s">
        <v>203</v>
      </c>
      <c r="G1497" s="24">
        <v>0.95</v>
      </c>
      <c r="H1497" s="28">
        <v>36.363999999999997</v>
      </c>
      <c r="I1497" s="24">
        <v>8780.9498194664429</v>
      </c>
      <c r="J1497" s="24">
        <v>32805.918080462558</v>
      </c>
      <c r="K1497" s="24">
        <v>142349.6094109141</v>
      </c>
      <c r="L1497" s="24">
        <v>54539.541254319127</v>
      </c>
    </row>
    <row r="1498" spans="2:12">
      <c r="B1498" s="21">
        <v>51074</v>
      </c>
      <c r="C1498" s="27">
        <v>0.34366476878048779</v>
      </c>
      <c r="D1498" s="28" t="s">
        <v>203</v>
      </c>
      <c r="E1498" s="24">
        <v>88.070999999999998</v>
      </c>
      <c r="F1498" s="28" t="s">
        <v>203</v>
      </c>
      <c r="G1498" s="24">
        <v>20.614000000000001</v>
      </c>
      <c r="H1498" s="28">
        <v>28.571000000000002</v>
      </c>
      <c r="I1498" s="24">
        <v>6735.8132004426616</v>
      </c>
      <c r="J1498" s="24">
        <v>5488.384674661891</v>
      </c>
      <c r="K1498" s="24">
        <v>57287.463841059609</v>
      </c>
      <c r="L1498" s="24">
        <v>1862763.0544770679</v>
      </c>
    </row>
    <row r="1499" spans="2:12">
      <c r="B1499" s="21">
        <v>112801</v>
      </c>
      <c r="C1499" s="27" t="s">
        <v>203</v>
      </c>
      <c r="D1499" s="28" t="s">
        <v>203</v>
      </c>
      <c r="E1499" s="24">
        <v>81.003</v>
      </c>
      <c r="F1499" s="28" t="s">
        <v>203</v>
      </c>
      <c r="G1499" s="24">
        <v>8.1</v>
      </c>
      <c r="H1499" s="28">
        <v>32.291499999999999</v>
      </c>
      <c r="I1499" s="24">
        <v>1071.4908098480103</v>
      </c>
      <c r="J1499" s="24">
        <v>2132.5072453735997</v>
      </c>
      <c r="K1499" s="24">
        <v>4742.6908977134617</v>
      </c>
      <c r="L1499" s="24">
        <v>35.196769408392193</v>
      </c>
    </row>
    <row r="1500" spans="2:12">
      <c r="B1500" s="21">
        <v>91257</v>
      </c>
      <c r="C1500" s="27" t="s">
        <v>203</v>
      </c>
      <c r="D1500" s="28" t="s">
        <v>203</v>
      </c>
      <c r="E1500" s="24">
        <v>83.073999999999998</v>
      </c>
      <c r="F1500" s="28" t="s">
        <v>203</v>
      </c>
      <c r="G1500" s="24">
        <v>25.956</v>
      </c>
      <c r="H1500" s="28">
        <v>20</v>
      </c>
      <c r="I1500" s="24">
        <v>1221.0571484747393</v>
      </c>
      <c r="J1500" s="24">
        <v>6076.4580984424665</v>
      </c>
      <c r="K1500" s="24">
        <v>7221.3403871537048</v>
      </c>
      <c r="L1500" s="24">
        <v>26213.85381270267</v>
      </c>
    </row>
    <row r="1501" spans="2:12">
      <c r="B1501" s="21">
        <v>81537</v>
      </c>
      <c r="C1501" s="27" t="s">
        <v>203</v>
      </c>
      <c r="D1501" s="28" t="s">
        <v>203</v>
      </c>
      <c r="E1501" s="24">
        <v>81.003</v>
      </c>
      <c r="F1501" s="28" t="s">
        <v>203</v>
      </c>
      <c r="G1501" s="24">
        <v>8.1</v>
      </c>
      <c r="H1501" s="28">
        <v>25</v>
      </c>
      <c r="I1501" s="24">
        <v>2206.1216836164845</v>
      </c>
      <c r="J1501" s="24">
        <v>1323.5367482208076</v>
      </c>
      <c r="K1501" s="24">
        <v>6495.4022224161345</v>
      </c>
      <c r="L1501" s="24">
        <v>406.14894894137154</v>
      </c>
    </row>
    <row r="1502" spans="2:12">
      <c r="B1502" s="21">
        <v>81510</v>
      </c>
      <c r="C1502" s="27" t="s">
        <v>203</v>
      </c>
      <c r="D1502" s="28" t="s">
        <v>203</v>
      </c>
      <c r="E1502" s="24">
        <v>81.003</v>
      </c>
      <c r="F1502" s="28" t="s">
        <v>203</v>
      </c>
      <c r="G1502" s="24">
        <v>8.1</v>
      </c>
      <c r="H1502" s="28">
        <v>25</v>
      </c>
      <c r="I1502" s="24">
        <v>2206.1219450119465</v>
      </c>
      <c r="J1502" s="24">
        <v>1323.5369050419395</v>
      </c>
      <c r="K1502" s="24">
        <v>6495.4029920330941</v>
      </c>
      <c r="L1502" s="24">
        <v>406.14899706450677</v>
      </c>
    </row>
    <row r="1503" spans="2:12">
      <c r="B1503" s="21">
        <v>68568</v>
      </c>
      <c r="C1503" s="27" t="s">
        <v>203</v>
      </c>
      <c r="D1503" s="28" t="s">
        <v>203</v>
      </c>
      <c r="E1503" s="24">
        <v>83.073999999999998</v>
      </c>
      <c r="F1503" s="28" t="s">
        <v>203</v>
      </c>
      <c r="G1503" s="24">
        <v>25.956</v>
      </c>
      <c r="H1503" s="28">
        <v>20</v>
      </c>
      <c r="I1503" s="24">
        <v>1940.0879926397483</v>
      </c>
      <c r="J1503" s="24">
        <v>9654.6368933613194</v>
      </c>
      <c r="K1503" s="24">
        <v>11473.69375248468</v>
      </c>
      <c r="L1503" s="24">
        <v>41650.12512834918</v>
      </c>
    </row>
    <row r="1504" spans="2:12">
      <c r="B1504" s="21">
        <v>12690</v>
      </c>
      <c r="C1504" s="27" t="s">
        <v>203</v>
      </c>
      <c r="D1504" s="28" t="s">
        <v>203</v>
      </c>
      <c r="E1504" s="24">
        <v>85.263000000000005</v>
      </c>
      <c r="F1504" s="28" t="s">
        <v>203</v>
      </c>
      <c r="G1504" s="24">
        <v>0.35</v>
      </c>
      <c r="H1504" s="28">
        <v>25.175000000000001</v>
      </c>
      <c r="I1504" s="24">
        <v>653815.74299741269</v>
      </c>
      <c r="J1504" s="24">
        <v>375930.99665262323</v>
      </c>
      <c r="K1504" s="24">
        <v>3245101.5726341577</v>
      </c>
      <c r="L1504" s="24">
        <v>217995.60748978928</v>
      </c>
    </row>
    <row r="1505" spans="2:12">
      <c r="B1505" s="21">
        <v>92484</v>
      </c>
      <c r="C1505" s="27" t="s">
        <v>203</v>
      </c>
      <c r="D1505" s="28" t="s">
        <v>203</v>
      </c>
      <c r="E1505" s="24">
        <v>81.003</v>
      </c>
      <c r="F1505" s="28" t="s">
        <v>203</v>
      </c>
      <c r="G1505" s="24">
        <v>8.1</v>
      </c>
      <c r="H1505" s="28">
        <v>32.291499999999999</v>
      </c>
      <c r="I1505" s="24">
        <v>4338.2747241924671</v>
      </c>
      <c r="J1505" s="24">
        <v>8634.1405793988015</v>
      </c>
      <c r="K1505" s="24">
        <v>19202.307529941903</v>
      </c>
      <c r="L1505" s="24">
        <v>142.50542673279469</v>
      </c>
    </row>
    <row r="1506" spans="2:12">
      <c r="B1506" s="21">
        <v>80537</v>
      </c>
      <c r="C1506" s="27">
        <v>1.6516320474777448E-2</v>
      </c>
      <c r="D1506" s="28" t="s">
        <v>203</v>
      </c>
      <c r="E1506" s="24">
        <v>81.003</v>
      </c>
      <c r="F1506" s="28" t="s">
        <v>203</v>
      </c>
      <c r="G1506" s="24">
        <v>8.1</v>
      </c>
      <c r="H1506" s="28">
        <v>28.571000000000002</v>
      </c>
      <c r="I1506" s="24">
        <v>4298.9124306751282</v>
      </c>
      <c r="J1506" s="24">
        <v>3887.8473738644557</v>
      </c>
      <c r="K1506" s="24">
        <v>26088.10688071563</v>
      </c>
      <c r="L1506" s="24">
        <v>6110.746120169033</v>
      </c>
    </row>
    <row r="1507" spans="2:12">
      <c r="B1507" s="21">
        <v>97340</v>
      </c>
      <c r="C1507" s="27" t="s">
        <v>203</v>
      </c>
      <c r="D1507" s="28" t="s">
        <v>203</v>
      </c>
      <c r="E1507" s="24">
        <v>81.003</v>
      </c>
      <c r="F1507" s="28" t="s">
        <v>203</v>
      </c>
      <c r="G1507" s="24">
        <v>8.1</v>
      </c>
      <c r="H1507" s="28">
        <v>25</v>
      </c>
      <c r="I1507" s="24">
        <v>4806.3156968825842</v>
      </c>
      <c r="J1507" s="24">
        <v>2883.4925542033079</v>
      </c>
      <c r="K1507" s="24">
        <v>14151.056984303608</v>
      </c>
      <c r="L1507" s="24">
        <v>884.84696155528559</v>
      </c>
    </row>
    <row r="1508" spans="2:12">
      <c r="B1508" s="21">
        <v>95080</v>
      </c>
      <c r="C1508" s="27">
        <v>15.081865735174084</v>
      </c>
      <c r="D1508" s="28">
        <v>1284.2089535169698</v>
      </c>
      <c r="E1508" s="24">
        <v>83.994</v>
      </c>
      <c r="F1508" s="28" t="s">
        <v>203</v>
      </c>
      <c r="G1508" s="24">
        <v>4.3339999999999996</v>
      </c>
      <c r="H1508" s="28">
        <v>26.136499999999998</v>
      </c>
      <c r="I1508" s="24">
        <v>45889.700035912392</v>
      </c>
      <c r="J1508" s="24">
        <v>20026.911370539219</v>
      </c>
      <c r="K1508" s="24">
        <v>115943.65617366199</v>
      </c>
      <c r="L1508" s="24">
        <v>68993.538787591257</v>
      </c>
    </row>
    <row r="1509" spans="2:12">
      <c r="B1509" s="21">
        <v>83259</v>
      </c>
      <c r="C1509" s="27" t="s">
        <v>203</v>
      </c>
      <c r="D1509" s="28" t="s">
        <v>203</v>
      </c>
      <c r="E1509" s="24">
        <v>81.003</v>
      </c>
      <c r="F1509" s="28" t="s">
        <v>203</v>
      </c>
      <c r="G1509" s="24">
        <v>8.1</v>
      </c>
      <c r="H1509" s="28">
        <v>30</v>
      </c>
      <c r="I1509" s="24">
        <v>3301.7426263718035</v>
      </c>
      <c r="J1509" s="24">
        <v>2363.2958157591352</v>
      </c>
      <c r="K1509" s="24">
        <v>10856.893301282775</v>
      </c>
      <c r="L1509" s="24">
        <v>241.45075065933574</v>
      </c>
    </row>
    <row r="1510" spans="2:12">
      <c r="B1510" s="21">
        <v>81772</v>
      </c>
      <c r="C1510" s="27">
        <v>19.172951461472511</v>
      </c>
      <c r="D1510" s="28" t="s">
        <v>203</v>
      </c>
      <c r="E1510" s="24">
        <v>85.263000000000005</v>
      </c>
      <c r="F1510" s="28" t="s">
        <v>203</v>
      </c>
      <c r="G1510" s="24">
        <v>0.35</v>
      </c>
      <c r="H1510" s="28">
        <v>30.768999999999998</v>
      </c>
      <c r="I1510" s="24">
        <v>53000.132704747877</v>
      </c>
      <c r="J1510" s="24">
        <v>34777.983642923726</v>
      </c>
      <c r="K1510" s="24">
        <v>787765.21405386669</v>
      </c>
      <c r="L1510" s="24">
        <v>157678.29306147364</v>
      </c>
    </row>
    <row r="1511" spans="2:12">
      <c r="B1511" s="21">
        <v>99257</v>
      </c>
      <c r="C1511" s="27" t="s">
        <v>203</v>
      </c>
      <c r="D1511" s="28" t="s">
        <v>203</v>
      </c>
      <c r="E1511" s="24">
        <v>83.073999999999998</v>
      </c>
      <c r="F1511" s="28" t="s">
        <v>203</v>
      </c>
      <c r="G1511" s="24">
        <v>25.956</v>
      </c>
      <c r="H1511" s="28">
        <v>29.285499999999999</v>
      </c>
      <c r="I1511" s="24">
        <v>2685.4252477566674</v>
      </c>
      <c r="J1511" s="24">
        <v>7459.393931684891</v>
      </c>
      <c r="K1511" s="24">
        <v>7289.8220969925515</v>
      </c>
      <c r="L1511" s="24">
        <v>27082.607912572927</v>
      </c>
    </row>
    <row r="1512" spans="2:12">
      <c r="B1512" s="21">
        <v>92226</v>
      </c>
      <c r="C1512" s="27" t="s">
        <v>203</v>
      </c>
      <c r="D1512" s="28" t="s">
        <v>203</v>
      </c>
      <c r="E1512" s="24">
        <v>88.070999999999998</v>
      </c>
      <c r="F1512" s="28" t="s">
        <v>203</v>
      </c>
      <c r="G1512" s="24">
        <v>20.614000000000001</v>
      </c>
      <c r="H1512" s="28">
        <v>28.571000000000002</v>
      </c>
      <c r="I1512" s="24">
        <v>6864.6890674351589</v>
      </c>
      <c r="J1512" s="24">
        <v>6396.1162295356689</v>
      </c>
      <c r="K1512" s="24">
        <v>44083.192498310971</v>
      </c>
      <c r="L1512" s="24">
        <v>610.0277391598579</v>
      </c>
    </row>
    <row r="1513" spans="2:12">
      <c r="B1513" s="21">
        <v>68168</v>
      </c>
      <c r="C1513" s="27" t="s">
        <v>203</v>
      </c>
      <c r="D1513" s="28" t="s">
        <v>203</v>
      </c>
      <c r="E1513" s="24">
        <v>52.030999999999999</v>
      </c>
      <c r="F1513" s="28" t="s">
        <v>203</v>
      </c>
      <c r="G1513" s="24">
        <v>22.748999999999999</v>
      </c>
      <c r="H1513" s="28">
        <v>28.571000000000002</v>
      </c>
      <c r="I1513" s="24">
        <v>348.29418205243059</v>
      </c>
      <c r="J1513" s="24">
        <v>849.31527796933347</v>
      </c>
      <c r="K1513" s="24">
        <v>6307.6795733199278</v>
      </c>
      <c r="L1513" s="24">
        <v>445286.22433311335</v>
      </c>
    </row>
    <row r="1514" spans="2:12">
      <c r="B1514" s="21">
        <v>105395</v>
      </c>
      <c r="C1514" s="27">
        <v>62.218707355118653</v>
      </c>
      <c r="D1514" s="28" t="s">
        <v>203</v>
      </c>
      <c r="E1514" s="24">
        <v>85.997</v>
      </c>
      <c r="F1514" s="28" t="s">
        <v>203</v>
      </c>
      <c r="G1514" s="24">
        <v>4.3339999999999996</v>
      </c>
      <c r="H1514" s="28">
        <v>25</v>
      </c>
      <c r="I1514" s="24">
        <v>340612.54463226115</v>
      </c>
      <c r="J1514" s="24">
        <v>69173.55039799599</v>
      </c>
      <c r="K1514" s="24">
        <v>338725.60071740235</v>
      </c>
      <c r="L1514" s="24">
        <v>575872.06773151201</v>
      </c>
    </row>
    <row r="1515" spans="2:12">
      <c r="B1515" s="21">
        <v>64392</v>
      </c>
      <c r="C1515" s="27">
        <v>51.79073641865557</v>
      </c>
      <c r="D1515" s="28" t="s">
        <v>203</v>
      </c>
      <c r="E1515" s="24">
        <v>83.994</v>
      </c>
      <c r="F1515" s="28" t="s">
        <v>203</v>
      </c>
      <c r="G1515" s="24">
        <v>4.3339999999999996</v>
      </c>
      <c r="H1515" s="28">
        <v>27.273</v>
      </c>
      <c r="I1515" s="24">
        <v>40483.080083036941</v>
      </c>
      <c r="J1515" s="24">
        <v>24413.003054701931</v>
      </c>
      <c r="K1515" s="24">
        <v>49140.363568366323</v>
      </c>
      <c r="L1515" s="24">
        <v>1888848.4656582891</v>
      </c>
    </row>
    <row r="1516" spans="2:12">
      <c r="B1516" s="21">
        <v>21913</v>
      </c>
      <c r="C1516" s="27" t="s">
        <v>203</v>
      </c>
      <c r="D1516" s="28" t="s">
        <v>203</v>
      </c>
      <c r="E1516" s="24">
        <v>83.073999999999998</v>
      </c>
      <c r="F1516" s="28" t="s">
        <v>203</v>
      </c>
      <c r="G1516" s="24">
        <v>25.956</v>
      </c>
      <c r="H1516" s="28">
        <v>37.5</v>
      </c>
      <c r="I1516" s="24">
        <v>19636.570580827331</v>
      </c>
      <c r="J1516" s="24">
        <v>57184.050249520238</v>
      </c>
      <c r="K1516" s="24">
        <v>102732.54609924791</v>
      </c>
      <c r="L1516" s="24">
        <v>82799.711833236812</v>
      </c>
    </row>
    <row r="1517" spans="2:12">
      <c r="B1517" s="21">
        <v>36115</v>
      </c>
      <c r="C1517" s="27" t="s">
        <v>203</v>
      </c>
      <c r="D1517" s="28" t="s">
        <v>203</v>
      </c>
      <c r="E1517" s="24">
        <v>83.073999999999998</v>
      </c>
      <c r="F1517" s="28" t="s">
        <v>203</v>
      </c>
      <c r="G1517" s="24">
        <v>25.956</v>
      </c>
      <c r="H1517" s="28">
        <v>33.332999999999998</v>
      </c>
      <c r="I1517" s="24">
        <v>13277.296823364744</v>
      </c>
      <c r="J1517" s="24">
        <v>11662.511267853044</v>
      </c>
      <c r="K1517" s="24">
        <v>214123.62761967652</v>
      </c>
      <c r="L1517" s="24">
        <v>47168.059461435623</v>
      </c>
    </row>
    <row r="1518" spans="2:12">
      <c r="B1518" s="21">
        <v>111034</v>
      </c>
      <c r="C1518" s="27">
        <v>8.0216916438331801E-2</v>
      </c>
      <c r="D1518" s="28" t="s">
        <v>203</v>
      </c>
      <c r="E1518" s="24">
        <v>71.206000000000003</v>
      </c>
      <c r="F1518" s="28" t="s">
        <v>203</v>
      </c>
      <c r="G1518" s="24">
        <v>13.3125</v>
      </c>
      <c r="H1518" s="28">
        <v>37.5</v>
      </c>
      <c r="I1518" s="24">
        <v>343.60428552815375</v>
      </c>
      <c r="J1518" s="24">
        <v>361.09188836332834</v>
      </c>
      <c r="K1518" s="24">
        <v>2699.4994592745024</v>
      </c>
      <c r="L1518" s="24">
        <v>513.80411610027897</v>
      </c>
    </row>
    <row r="1519" spans="2:12">
      <c r="B1519" s="21">
        <v>95152</v>
      </c>
      <c r="C1519" s="27" t="s">
        <v>203</v>
      </c>
      <c r="D1519" s="28">
        <v>567.45506723088943</v>
      </c>
      <c r="E1519" s="24">
        <v>77.585999999999999</v>
      </c>
      <c r="F1519" s="28" t="s">
        <v>203</v>
      </c>
      <c r="G1519" s="24">
        <v>12.337</v>
      </c>
      <c r="H1519" s="28">
        <v>31.25</v>
      </c>
      <c r="I1519" s="24">
        <v>13345.337231788546</v>
      </c>
      <c r="J1519" s="24">
        <v>4680.1867489131755</v>
      </c>
      <c r="K1519" s="24">
        <v>117093.66877518398</v>
      </c>
      <c r="L1519" s="24">
        <v>111570.99867276615</v>
      </c>
    </row>
    <row r="1520" spans="2:12">
      <c r="B1520" s="21">
        <v>91316</v>
      </c>
      <c r="C1520" s="27">
        <v>0.17709314347066124</v>
      </c>
      <c r="D1520" s="28" t="s">
        <v>203</v>
      </c>
      <c r="E1520" s="24">
        <v>83.073999999999998</v>
      </c>
      <c r="F1520" s="28" t="s">
        <v>203</v>
      </c>
      <c r="G1520" s="24">
        <v>25.956</v>
      </c>
      <c r="H1520" s="28">
        <v>25</v>
      </c>
      <c r="I1520" s="24">
        <v>2340.264592566607</v>
      </c>
      <c r="J1520" s="24">
        <v>5360.9425098212396</v>
      </c>
      <c r="K1520" s="24">
        <v>77356.526205160946</v>
      </c>
      <c r="L1520" s="24">
        <v>163652.08246342142</v>
      </c>
    </row>
    <row r="1521" spans="2:12">
      <c r="B1521" s="21">
        <v>82533</v>
      </c>
      <c r="C1521" s="27" t="s">
        <v>203</v>
      </c>
      <c r="D1521" s="28" t="s">
        <v>203</v>
      </c>
      <c r="E1521" s="24">
        <v>82.582999999999998</v>
      </c>
      <c r="F1521" s="28" t="s">
        <v>203</v>
      </c>
      <c r="G1521" s="24">
        <v>42.05</v>
      </c>
      <c r="H1521" s="28">
        <v>29.285499999999999</v>
      </c>
      <c r="I1521" s="24">
        <v>223.79016748756007</v>
      </c>
      <c r="J1521" s="24">
        <v>293.80020832835658</v>
      </c>
      <c r="K1521" s="24">
        <v>1458.624452915446</v>
      </c>
      <c r="L1521" s="24">
        <v>266.7085189964572</v>
      </c>
    </row>
    <row r="1522" spans="2:12">
      <c r="B1522" s="21">
        <v>83131</v>
      </c>
      <c r="C1522" s="27" t="s">
        <v>203</v>
      </c>
      <c r="D1522" s="28" t="s">
        <v>203</v>
      </c>
      <c r="E1522" s="24">
        <v>66.304000000000002</v>
      </c>
      <c r="F1522" s="28" t="s">
        <v>203</v>
      </c>
      <c r="G1522" s="24">
        <v>0.95</v>
      </c>
      <c r="H1522" s="28">
        <v>18.181999999999999</v>
      </c>
      <c r="I1522" s="24">
        <v>2198.828896422353</v>
      </c>
      <c r="J1522" s="24">
        <v>4873.3683861761147</v>
      </c>
      <c r="K1522" s="24">
        <v>20131.123834570764</v>
      </c>
      <c r="L1522" s="24">
        <v>9753.4102838946364</v>
      </c>
    </row>
    <row r="1523" spans="2:12">
      <c r="B1523" s="21">
        <v>108386</v>
      </c>
      <c r="C1523" s="27" t="s">
        <v>203</v>
      </c>
      <c r="D1523" s="28" t="s">
        <v>203</v>
      </c>
      <c r="E1523" s="24">
        <v>88.070999999999998</v>
      </c>
      <c r="F1523" s="28" t="s">
        <v>203</v>
      </c>
      <c r="G1523" s="24">
        <v>20.614000000000001</v>
      </c>
      <c r="H1523" s="28">
        <v>25</v>
      </c>
      <c r="I1523" s="24">
        <v>4331.1491725352234</v>
      </c>
      <c r="J1523" s="24">
        <v>2166.1936495495029</v>
      </c>
      <c r="K1523" s="24">
        <v>32819.201840776601</v>
      </c>
      <c r="L1523" s="24">
        <v>36128.840475737234</v>
      </c>
    </row>
    <row r="1524" spans="2:12">
      <c r="B1524" s="21">
        <v>106831</v>
      </c>
      <c r="C1524" s="27" t="s">
        <v>203</v>
      </c>
      <c r="D1524" s="28" t="s">
        <v>203</v>
      </c>
      <c r="E1524" s="24">
        <v>88.070999999999998</v>
      </c>
      <c r="F1524" s="28" t="s">
        <v>203</v>
      </c>
      <c r="G1524" s="24">
        <v>20.614000000000001</v>
      </c>
      <c r="H1524" s="28">
        <v>25</v>
      </c>
      <c r="I1524" s="24">
        <v>1258.5416829512255</v>
      </c>
      <c r="J1524" s="24">
        <v>629.45072836327427</v>
      </c>
      <c r="K1524" s="24">
        <v>9536.5760615512554</v>
      </c>
      <c r="L1524" s="24">
        <v>10498.288071845649</v>
      </c>
    </row>
    <row r="1525" spans="2:12">
      <c r="B1525" s="21">
        <v>81782</v>
      </c>
      <c r="C1525" s="27" t="s">
        <v>203</v>
      </c>
      <c r="D1525" s="28" t="s">
        <v>203</v>
      </c>
      <c r="E1525" s="24">
        <v>88.070999999999998</v>
      </c>
      <c r="F1525" s="28" t="s">
        <v>203</v>
      </c>
      <c r="G1525" s="24">
        <v>20.614000000000001</v>
      </c>
      <c r="H1525" s="28">
        <v>25</v>
      </c>
      <c r="I1525" s="24">
        <v>8142.4507330987999</v>
      </c>
      <c r="J1525" s="24">
        <v>4072.389189838017</v>
      </c>
      <c r="K1525" s="24">
        <v>61699.268125583279</v>
      </c>
      <c r="L1525" s="24">
        <v>67921.304923672389</v>
      </c>
    </row>
    <row r="1526" spans="2:12">
      <c r="B1526" s="21">
        <v>12483</v>
      </c>
      <c r="C1526" s="27">
        <v>1.5344006033389324</v>
      </c>
      <c r="D1526" s="28" t="s">
        <v>203</v>
      </c>
      <c r="E1526" s="24">
        <v>69.674999999999997</v>
      </c>
      <c r="F1526" s="28" t="s">
        <v>203</v>
      </c>
      <c r="G1526" s="24">
        <v>16.422000000000001</v>
      </c>
      <c r="H1526" s="28">
        <v>25</v>
      </c>
      <c r="I1526" s="24">
        <v>14156.441536220818</v>
      </c>
      <c r="J1526" s="24">
        <v>24963.515045254229</v>
      </c>
      <c r="K1526" s="24">
        <v>184188.89615914068</v>
      </c>
      <c r="L1526" s="24">
        <v>210725.49609892975</v>
      </c>
    </row>
    <row r="1527" spans="2:12">
      <c r="B1527" s="21">
        <v>37018</v>
      </c>
      <c r="C1527" s="27">
        <v>0</v>
      </c>
      <c r="D1527" s="28">
        <v>0</v>
      </c>
      <c r="E1527" s="24" t="s">
        <v>203</v>
      </c>
      <c r="F1527" s="28" t="s">
        <v>203</v>
      </c>
      <c r="G1527" s="24" t="s">
        <v>203</v>
      </c>
      <c r="H1527" s="28" t="s">
        <v>203</v>
      </c>
      <c r="I1527" s="24" t="s">
        <v>203</v>
      </c>
      <c r="J1527" s="24" t="s">
        <v>203</v>
      </c>
      <c r="K1527" s="24" t="s">
        <v>203</v>
      </c>
      <c r="L1527" s="24" t="s">
        <v>203</v>
      </c>
    </row>
    <row r="1528" spans="2:12">
      <c r="B1528" s="21">
        <v>19264</v>
      </c>
      <c r="C1528" s="27" t="s">
        <v>203</v>
      </c>
      <c r="D1528" s="28" t="s">
        <v>203</v>
      </c>
      <c r="E1528" s="24">
        <v>82.582999999999998</v>
      </c>
      <c r="F1528" s="28" t="s">
        <v>203</v>
      </c>
      <c r="G1528" s="24">
        <v>42.05</v>
      </c>
      <c r="H1528" s="28">
        <v>27.5</v>
      </c>
      <c r="I1528" s="24">
        <v>15441.130145802674</v>
      </c>
      <c r="J1528" s="24">
        <v>35876.30714113795</v>
      </c>
      <c r="K1528" s="24">
        <v>149978.22728589497</v>
      </c>
      <c r="L1528" s="24">
        <v>63044.093485804318</v>
      </c>
    </row>
    <row r="1529" spans="2:12">
      <c r="B1529" s="21">
        <v>56616</v>
      </c>
      <c r="C1529" s="27" t="s">
        <v>203</v>
      </c>
      <c r="D1529" s="28" t="s">
        <v>203</v>
      </c>
      <c r="E1529" s="24">
        <v>81.003</v>
      </c>
      <c r="F1529" s="28" t="s">
        <v>203</v>
      </c>
      <c r="G1529" s="24">
        <v>8.1</v>
      </c>
      <c r="H1529" s="28">
        <v>27.273</v>
      </c>
      <c r="I1529" s="24">
        <v>6385.8563448245859</v>
      </c>
      <c r="J1529" s="24">
        <v>10076.804402982731</v>
      </c>
      <c r="K1529" s="24">
        <v>62501.29906490002</v>
      </c>
      <c r="L1529" s="24">
        <v>63299.337529686767</v>
      </c>
    </row>
    <row r="1530" spans="2:12">
      <c r="B1530" s="21">
        <v>75168</v>
      </c>
      <c r="C1530" s="27" t="s">
        <v>203</v>
      </c>
      <c r="D1530" s="28" t="s">
        <v>203</v>
      </c>
      <c r="E1530" s="24">
        <v>83.073999999999998</v>
      </c>
      <c r="F1530" s="28" t="s">
        <v>203</v>
      </c>
      <c r="G1530" s="24">
        <v>25.956</v>
      </c>
      <c r="H1530" s="28">
        <v>28.571000000000002</v>
      </c>
      <c r="I1530" s="24">
        <v>980.2004312982267</v>
      </c>
      <c r="J1530" s="24">
        <v>1242.5051587570701</v>
      </c>
      <c r="K1530" s="24">
        <v>4022.3175552344374</v>
      </c>
      <c r="L1530" s="24">
        <v>27.019422338832005</v>
      </c>
    </row>
    <row r="1531" spans="2:12">
      <c r="B1531" s="21">
        <v>51091</v>
      </c>
      <c r="C1531" s="27" t="s">
        <v>203</v>
      </c>
      <c r="D1531" s="28" t="s">
        <v>203</v>
      </c>
      <c r="E1531" s="24">
        <v>71.206000000000003</v>
      </c>
      <c r="F1531" s="28" t="s">
        <v>203</v>
      </c>
      <c r="G1531" s="24">
        <v>26.422999999999998</v>
      </c>
      <c r="H1531" s="28">
        <v>31.666499999999999</v>
      </c>
      <c r="I1531" s="24">
        <v>14147.192617062361</v>
      </c>
      <c r="J1531" s="24">
        <v>10996.652723616167</v>
      </c>
      <c r="K1531" s="24">
        <v>47414.662831982627</v>
      </c>
      <c r="L1531" s="24">
        <v>2794.6275048360144</v>
      </c>
    </row>
    <row r="1532" spans="2:12">
      <c r="B1532" s="21">
        <v>96850</v>
      </c>
      <c r="C1532" s="27">
        <v>2.9155132264171088E-3</v>
      </c>
      <c r="D1532" s="28" t="s">
        <v>203</v>
      </c>
      <c r="E1532" s="24">
        <v>78.128</v>
      </c>
      <c r="F1532" s="28" t="s">
        <v>203</v>
      </c>
      <c r="G1532" s="24">
        <v>16.167000000000002</v>
      </c>
      <c r="H1532" s="28">
        <v>33.332999999999998</v>
      </c>
      <c r="I1532" s="24">
        <v>924.73765759429364</v>
      </c>
      <c r="J1532" s="24">
        <v>1146.8023046135188</v>
      </c>
      <c r="K1532" s="24">
        <v>18465.390520131172</v>
      </c>
      <c r="L1532" s="24">
        <v>7028.5909934840129</v>
      </c>
    </row>
    <row r="1533" spans="2:12">
      <c r="B1533" s="21">
        <v>67023</v>
      </c>
      <c r="C1533" s="27" t="s">
        <v>203</v>
      </c>
      <c r="D1533" s="28" t="s">
        <v>203</v>
      </c>
      <c r="E1533" s="24">
        <v>71.206000000000003</v>
      </c>
      <c r="F1533" s="28" t="s">
        <v>203</v>
      </c>
      <c r="G1533" s="24">
        <v>26.422999999999998</v>
      </c>
      <c r="H1533" s="28">
        <v>31.666499999999999</v>
      </c>
      <c r="I1533" s="24">
        <v>4623.9788387200524</v>
      </c>
      <c r="J1533" s="24">
        <v>3594.2317933402783</v>
      </c>
      <c r="K1533" s="24">
        <v>15497.378420911016</v>
      </c>
      <c r="L1533" s="24">
        <v>913.41786276958487</v>
      </c>
    </row>
    <row r="1534" spans="2:12">
      <c r="B1534" s="21">
        <v>95973</v>
      </c>
      <c r="C1534" s="27">
        <v>0.5343316755438301</v>
      </c>
      <c r="D1534" s="28">
        <v>423.91903355545372</v>
      </c>
      <c r="E1534" s="24">
        <v>85.991</v>
      </c>
      <c r="F1534" s="28" t="s">
        <v>203</v>
      </c>
      <c r="G1534" s="24">
        <v>7</v>
      </c>
      <c r="H1534" s="28">
        <v>30.951999999999998</v>
      </c>
      <c r="I1534" s="24">
        <v>16084.259330950172</v>
      </c>
      <c r="J1534" s="24">
        <v>13287.176556732904</v>
      </c>
      <c r="K1534" s="24">
        <v>53429.435765303984</v>
      </c>
      <c r="L1534" s="24">
        <v>8807.7231262502537</v>
      </c>
    </row>
    <row r="1535" spans="2:12">
      <c r="B1535" s="21">
        <v>13584</v>
      </c>
      <c r="C1535" s="27" t="s">
        <v>203</v>
      </c>
      <c r="D1535" s="28" t="s">
        <v>203</v>
      </c>
      <c r="E1535" s="24">
        <v>34.313500000000005</v>
      </c>
      <c r="F1535" s="28" t="s">
        <v>203</v>
      </c>
      <c r="G1535" s="24">
        <v>0.95</v>
      </c>
      <c r="H1535" s="28">
        <v>36.363999999999997</v>
      </c>
      <c r="I1535" s="24">
        <v>33321.258259206967</v>
      </c>
      <c r="J1535" s="24">
        <v>124489.3196367113</v>
      </c>
      <c r="K1535" s="24">
        <v>540177.11019860068</v>
      </c>
      <c r="L1535" s="24">
        <v>206962.36475979164</v>
      </c>
    </row>
    <row r="1536" spans="2:12">
      <c r="B1536" s="21">
        <v>67828</v>
      </c>
      <c r="C1536" s="27">
        <v>0.18270234150590753</v>
      </c>
      <c r="D1536" s="28" t="s">
        <v>203</v>
      </c>
      <c r="E1536" s="24">
        <v>69.674999999999997</v>
      </c>
      <c r="F1536" s="28" t="s">
        <v>203</v>
      </c>
      <c r="G1536" s="24">
        <v>16.422000000000001</v>
      </c>
      <c r="H1536" s="28">
        <v>26.785499999999999</v>
      </c>
      <c r="I1536" s="24">
        <v>1090.5639456145173</v>
      </c>
      <c r="J1536" s="24">
        <v>1579.9584450605141</v>
      </c>
      <c r="K1536" s="24">
        <v>19498.131440333993</v>
      </c>
      <c r="L1536" s="24">
        <v>35807.164559877092</v>
      </c>
    </row>
    <row r="1537" spans="2:12">
      <c r="B1537" s="21">
        <v>82678</v>
      </c>
      <c r="C1537" s="27" t="s">
        <v>203</v>
      </c>
      <c r="D1537" s="28" t="s">
        <v>203</v>
      </c>
      <c r="E1537" s="24">
        <v>69.674999999999997</v>
      </c>
      <c r="F1537" s="28" t="s">
        <v>203</v>
      </c>
      <c r="G1537" s="24">
        <v>16.422000000000001</v>
      </c>
      <c r="H1537" s="28">
        <v>25</v>
      </c>
      <c r="I1537" s="24">
        <v>13996.116127815238</v>
      </c>
      <c r="J1537" s="24">
        <v>12315.318920886601</v>
      </c>
      <c r="K1537" s="24">
        <v>71714.212385514416</v>
      </c>
      <c r="L1537" s="24">
        <v>25987.144988198044</v>
      </c>
    </row>
    <row r="1538" spans="2:12">
      <c r="B1538" s="21">
        <v>82971</v>
      </c>
      <c r="C1538" s="27" t="s">
        <v>203</v>
      </c>
      <c r="D1538" s="28" t="s">
        <v>203</v>
      </c>
      <c r="E1538" s="24">
        <v>59.32</v>
      </c>
      <c r="F1538" s="28" t="s">
        <v>203</v>
      </c>
      <c r="G1538" s="24">
        <v>6</v>
      </c>
      <c r="H1538" s="28">
        <v>33.332999999999998</v>
      </c>
      <c r="I1538" s="24">
        <v>2332.0504337612501</v>
      </c>
      <c r="J1538" s="24">
        <v>1407.547749928322</v>
      </c>
      <c r="K1538" s="24">
        <v>12455.139530052473</v>
      </c>
      <c r="L1538" s="24">
        <v>4732.9411191725303</v>
      </c>
    </row>
    <row r="1539" spans="2:12">
      <c r="B1539" s="21">
        <v>80287</v>
      </c>
      <c r="C1539" s="27" t="s">
        <v>203</v>
      </c>
      <c r="D1539" s="28" t="s">
        <v>203</v>
      </c>
      <c r="E1539" s="24">
        <v>64.201999999999998</v>
      </c>
      <c r="F1539" s="28" t="s">
        <v>203</v>
      </c>
      <c r="G1539" s="24">
        <v>12.125</v>
      </c>
      <c r="H1539" s="28">
        <v>37.5</v>
      </c>
      <c r="I1539" s="24">
        <v>1835.4066484338571</v>
      </c>
      <c r="J1539" s="24">
        <v>3803.8689606074017</v>
      </c>
      <c r="K1539" s="24">
        <v>14970.419167198625</v>
      </c>
      <c r="L1539" s="24">
        <v>297.55862043183157</v>
      </c>
    </row>
    <row r="1540" spans="2:12">
      <c r="B1540" s="21">
        <v>44365</v>
      </c>
      <c r="C1540" s="27" t="s">
        <v>203</v>
      </c>
      <c r="D1540" s="28" t="s">
        <v>203</v>
      </c>
      <c r="E1540" s="24">
        <v>92.844999999999999</v>
      </c>
      <c r="F1540" s="28" t="s">
        <v>203</v>
      </c>
      <c r="G1540" s="24">
        <v>17.358000000000001</v>
      </c>
      <c r="H1540" s="28">
        <v>17.143000000000001</v>
      </c>
      <c r="I1540" s="24">
        <v>25481.01159989935</v>
      </c>
      <c r="J1540" s="24">
        <v>2395.6463593459844</v>
      </c>
      <c r="K1540" s="24">
        <v>62468.609084524949</v>
      </c>
      <c r="L1540" s="24">
        <v>8632.6904605328564</v>
      </c>
    </row>
    <row r="1541" spans="2:12">
      <c r="B1541" s="21">
        <v>49911</v>
      </c>
      <c r="C1541" s="27" t="s">
        <v>203</v>
      </c>
      <c r="D1541" s="28" t="s">
        <v>203</v>
      </c>
      <c r="E1541" s="24">
        <v>88.070999999999998</v>
      </c>
      <c r="F1541" s="28" t="s">
        <v>203</v>
      </c>
      <c r="G1541" s="24">
        <v>20.614000000000001</v>
      </c>
      <c r="H1541" s="28">
        <v>28.571000000000002</v>
      </c>
      <c r="I1541" s="24">
        <v>1642.667561959654</v>
      </c>
      <c r="J1541" s="24">
        <v>1530.5416675933334</v>
      </c>
      <c r="K1541" s="24">
        <v>10548.770619213861</v>
      </c>
      <c r="L1541" s="24">
        <v>145.97496975749934</v>
      </c>
    </row>
    <row r="1542" spans="2:12">
      <c r="B1542" s="21">
        <v>68158</v>
      </c>
      <c r="C1542" s="27" t="s">
        <v>203</v>
      </c>
      <c r="D1542" s="28" t="s">
        <v>203</v>
      </c>
      <c r="E1542" s="24">
        <v>65.855999999999995</v>
      </c>
      <c r="F1542" s="28" t="s">
        <v>203</v>
      </c>
      <c r="G1542" s="24">
        <v>23.33</v>
      </c>
      <c r="H1542" s="28">
        <v>25</v>
      </c>
      <c r="I1542" s="24">
        <v>238.25441741710802</v>
      </c>
      <c r="J1542" s="24">
        <v>3335.9681030086381</v>
      </c>
      <c r="K1542" s="24">
        <v>18475.526117208574</v>
      </c>
      <c r="L1542" s="24">
        <v>2074.8014758219424</v>
      </c>
    </row>
    <row r="1543" spans="2:12">
      <c r="B1543" s="21">
        <v>55174</v>
      </c>
      <c r="C1543" s="27">
        <v>0.35458860527403946</v>
      </c>
      <c r="D1543" s="28" t="s">
        <v>203</v>
      </c>
      <c r="E1543" s="24">
        <v>69.674999999999997</v>
      </c>
      <c r="F1543" s="28" t="s">
        <v>203</v>
      </c>
      <c r="G1543" s="24">
        <v>16.422000000000001</v>
      </c>
      <c r="H1543" s="28">
        <v>26.785499999999999</v>
      </c>
      <c r="I1543" s="24">
        <v>2116.5659139902236</v>
      </c>
      <c r="J1543" s="24">
        <v>3066.3824930061619</v>
      </c>
      <c r="K1543" s="24">
        <v>37841.962921172395</v>
      </c>
      <c r="L1543" s="24">
        <v>69494.525551520055</v>
      </c>
    </row>
    <row r="1544" spans="2:12">
      <c r="B1544" s="21">
        <v>105172</v>
      </c>
      <c r="C1544" s="27">
        <v>9.6436379965598742E-2</v>
      </c>
      <c r="D1544" s="28" t="s">
        <v>203</v>
      </c>
      <c r="E1544" s="24">
        <v>58.222999999999999</v>
      </c>
      <c r="F1544" s="28" t="s">
        <v>203</v>
      </c>
      <c r="G1544" s="24">
        <v>6</v>
      </c>
      <c r="H1544" s="28">
        <v>33.332999999999998</v>
      </c>
      <c r="I1544" s="24">
        <v>805.83727962784212</v>
      </c>
      <c r="J1544" s="24">
        <v>1310.3670212846214</v>
      </c>
      <c r="K1544" s="24">
        <v>13998.4742850114</v>
      </c>
      <c r="L1544" s="24">
        <v>13005.633305765081</v>
      </c>
    </row>
    <row r="1545" spans="2:12">
      <c r="B1545" s="21">
        <v>74497</v>
      </c>
      <c r="C1545" s="27" t="s">
        <v>203</v>
      </c>
      <c r="D1545" s="28" t="s">
        <v>203</v>
      </c>
      <c r="E1545" s="24">
        <v>60.606999999999999</v>
      </c>
      <c r="F1545" s="28" t="s">
        <v>203</v>
      </c>
      <c r="G1545" s="24">
        <v>0.95</v>
      </c>
      <c r="H1545" s="28">
        <v>33.332999999999998</v>
      </c>
      <c r="I1545" s="24">
        <v>2087.7553438281825</v>
      </c>
      <c r="J1545" s="24">
        <v>4456.8834979835538</v>
      </c>
      <c r="K1545" s="24">
        <v>23728.051393238919</v>
      </c>
      <c r="L1545" s="24">
        <v>2457.3689315449647</v>
      </c>
    </row>
    <row r="1546" spans="2:12">
      <c r="B1546" s="21">
        <v>80600</v>
      </c>
      <c r="C1546" s="27" t="s">
        <v>203</v>
      </c>
      <c r="D1546" s="28" t="s">
        <v>203</v>
      </c>
      <c r="E1546" s="24">
        <v>60.606999999999999</v>
      </c>
      <c r="F1546" s="28" t="s">
        <v>203</v>
      </c>
      <c r="G1546" s="24">
        <v>0.95</v>
      </c>
      <c r="H1546" s="28">
        <v>33.332999999999998</v>
      </c>
      <c r="I1546" s="24">
        <v>2087.7553438281825</v>
      </c>
      <c r="J1546" s="24">
        <v>4456.8834979835538</v>
      </c>
      <c r="K1546" s="24">
        <v>23728.051393238919</v>
      </c>
      <c r="L1546" s="24">
        <v>2457.3689315449647</v>
      </c>
    </row>
    <row r="1547" spans="2:12">
      <c r="B1547" s="21">
        <v>31381</v>
      </c>
      <c r="C1547" s="27" t="s">
        <v>203</v>
      </c>
      <c r="D1547" s="28" t="s">
        <v>203</v>
      </c>
      <c r="E1547" s="24">
        <v>83.073999999999998</v>
      </c>
      <c r="F1547" s="28" t="s">
        <v>203</v>
      </c>
      <c r="G1547" s="24">
        <v>25.956</v>
      </c>
      <c r="H1547" s="28">
        <v>20</v>
      </c>
      <c r="I1547" s="24">
        <v>5778.3888018477001</v>
      </c>
      <c r="J1547" s="24">
        <v>28755.523420665762</v>
      </c>
      <c r="K1547" s="24">
        <v>34173.43117771588</v>
      </c>
      <c r="L1547" s="24">
        <v>124051.39228233867</v>
      </c>
    </row>
    <row r="1548" spans="2:12">
      <c r="B1548" s="21">
        <v>63232</v>
      </c>
      <c r="C1548" s="27" t="s">
        <v>203</v>
      </c>
      <c r="D1548" s="28">
        <v>10.800543862103021</v>
      </c>
      <c r="E1548" s="24">
        <v>25.724</v>
      </c>
      <c r="F1548" s="28" t="s">
        <v>203</v>
      </c>
      <c r="G1548" s="24">
        <v>1.05</v>
      </c>
      <c r="H1548" s="28">
        <v>38.462000000000003</v>
      </c>
      <c r="I1548" s="24">
        <v>309.7538115525013</v>
      </c>
      <c r="J1548" s="24">
        <v>1852.3107952773723</v>
      </c>
      <c r="K1548" s="24">
        <v>4042.4163936072737</v>
      </c>
      <c r="L1548" s="24">
        <v>1641.1076121938142</v>
      </c>
    </row>
    <row r="1549" spans="2:12">
      <c r="B1549" s="21">
        <v>91695</v>
      </c>
      <c r="C1549" s="27" t="s">
        <v>203</v>
      </c>
      <c r="D1549" s="28" t="s">
        <v>203</v>
      </c>
      <c r="E1549" s="24">
        <v>83.073999999999998</v>
      </c>
      <c r="F1549" s="28" t="s">
        <v>203</v>
      </c>
      <c r="G1549" s="24">
        <v>25.956</v>
      </c>
      <c r="H1549" s="28">
        <v>28.571000000000002</v>
      </c>
      <c r="I1549" s="24">
        <v>4084.3149184495292</v>
      </c>
      <c r="J1549" s="24">
        <v>5177.290474602939</v>
      </c>
      <c r="K1549" s="24">
        <v>16760.257466757932</v>
      </c>
      <c r="L1549" s="24">
        <v>112.58496346529783</v>
      </c>
    </row>
    <row r="1550" spans="2:12">
      <c r="B1550" s="21">
        <v>86706</v>
      </c>
      <c r="C1550" s="27">
        <v>0.92901072342405222</v>
      </c>
      <c r="D1550" s="28" t="s">
        <v>203</v>
      </c>
      <c r="E1550" s="24">
        <v>88.070999999999998</v>
      </c>
      <c r="F1550" s="28" t="s">
        <v>203</v>
      </c>
      <c r="G1550" s="24">
        <v>20.614000000000001</v>
      </c>
      <c r="H1550" s="28">
        <v>25</v>
      </c>
      <c r="I1550" s="24">
        <v>4098.6831821353799</v>
      </c>
      <c r="J1550" s="24">
        <v>3286.0278643583197</v>
      </c>
      <c r="K1550" s="24">
        <v>17169.286403622835</v>
      </c>
      <c r="L1550" s="24">
        <v>63008.672254245175</v>
      </c>
    </row>
    <row r="1551" spans="2:12">
      <c r="B1551" s="21">
        <v>19438</v>
      </c>
      <c r="C1551" s="27" t="s">
        <v>203</v>
      </c>
      <c r="D1551" s="28" t="s">
        <v>203</v>
      </c>
      <c r="E1551" s="24">
        <v>65.855999999999995</v>
      </c>
      <c r="F1551" s="28" t="s">
        <v>203</v>
      </c>
      <c r="G1551" s="24">
        <v>23.33</v>
      </c>
      <c r="H1551" s="28">
        <v>28.571000000000002</v>
      </c>
      <c r="I1551" s="24">
        <v>804.09833627610271</v>
      </c>
      <c r="J1551" s="24">
        <v>5127.9111554515612</v>
      </c>
      <c r="K1551" s="24">
        <v>25593.338723250923</v>
      </c>
      <c r="L1551" s="24">
        <v>646701.69483166933</v>
      </c>
    </row>
    <row r="1552" spans="2:12">
      <c r="B1552" s="21">
        <v>12489</v>
      </c>
      <c r="C1552" s="27" t="s">
        <v>203</v>
      </c>
      <c r="D1552" s="28" t="s">
        <v>203</v>
      </c>
      <c r="E1552" s="24">
        <v>82.582999999999998</v>
      </c>
      <c r="F1552" s="28" t="s">
        <v>203</v>
      </c>
      <c r="G1552" s="24">
        <v>42.05</v>
      </c>
      <c r="H1552" s="28">
        <v>27.273</v>
      </c>
      <c r="I1552" s="24">
        <v>16070.720376013174</v>
      </c>
      <c r="J1552" s="24">
        <v>92324.802996028506</v>
      </c>
      <c r="K1552" s="24">
        <v>296676.1173826473</v>
      </c>
      <c r="L1552" s="24">
        <v>1485192.5236385113</v>
      </c>
    </row>
    <row r="1553" spans="2:12">
      <c r="B1553" s="21">
        <v>92595</v>
      </c>
      <c r="C1553" s="27" t="s">
        <v>203</v>
      </c>
      <c r="D1553" s="28" t="s">
        <v>203</v>
      </c>
      <c r="E1553" s="24">
        <v>65.855999999999995</v>
      </c>
      <c r="F1553" s="28" t="s">
        <v>203</v>
      </c>
      <c r="G1553" s="24">
        <v>23.33</v>
      </c>
      <c r="H1553" s="28">
        <v>25</v>
      </c>
      <c r="I1553" s="24">
        <v>12.561512538009769</v>
      </c>
      <c r="J1553" s="24">
        <v>175.88259477674919</v>
      </c>
      <c r="K1553" s="24">
        <v>974.08709346758042</v>
      </c>
      <c r="L1553" s="24">
        <v>109.38997494762528</v>
      </c>
    </row>
    <row r="1554" spans="2:12">
      <c r="B1554" s="21">
        <v>71792</v>
      </c>
      <c r="C1554" s="27" t="s">
        <v>203</v>
      </c>
      <c r="D1554" s="28" t="s">
        <v>203</v>
      </c>
      <c r="E1554" s="24">
        <v>88.070999999999998</v>
      </c>
      <c r="F1554" s="28" t="s">
        <v>203</v>
      </c>
      <c r="G1554" s="24">
        <v>20.614000000000001</v>
      </c>
      <c r="H1554" s="28">
        <v>25</v>
      </c>
      <c r="I1554" s="24">
        <v>32487.501231804319</v>
      </c>
      <c r="J1554" s="24">
        <v>3075.1754342635923</v>
      </c>
      <c r="K1554" s="24">
        <v>22978.040779682484</v>
      </c>
      <c r="L1554" s="24">
        <v>933.08386550261639</v>
      </c>
    </row>
    <row r="1555" spans="2:12">
      <c r="B1555" s="21">
        <v>99649</v>
      </c>
      <c r="C1555" s="27">
        <v>1.0016962579306719</v>
      </c>
      <c r="D1555" s="28" t="s">
        <v>203</v>
      </c>
      <c r="E1555" s="24">
        <v>69.674999999999997</v>
      </c>
      <c r="F1555" s="28" t="s">
        <v>203</v>
      </c>
      <c r="G1555" s="24">
        <v>16.422000000000001</v>
      </c>
      <c r="H1555" s="28">
        <v>25</v>
      </c>
      <c r="I1555" s="24">
        <v>2608.7862411196993</v>
      </c>
      <c r="J1555" s="24">
        <v>3189.2862206954687</v>
      </c>
      <c r="K1555" s="24">
        <v>32558.402910630964</v>
      </c>
      <c r="L1555" s="24">
        <v>159003.1096951268</v>
      </c>
    </row>
    <row r="1556" spans="2:12">
      <c r="B1556" s="21">
        <v>91910</v>
      </c>
      <c r="C1556" s="27" t="s">
        <v>203</v>
      </c>
      <c r="D1556" s="28" t="s">
        <v>203</v>
      </c>
      <c r="E1556" s="24">
        <v>88.070999999999998</v>
      </c>
      <c r="F1556" s="28" t="s">
        <v>203</v>
      </c>
      <c r="G1556" s="24">
        <v>20.614000000000001</v>
      </c>
      <c r="H1556" s="28">
        <v>25</v>
      </c>
      <c r="I1556" s="24">
        <v>1588.3186629270524</v>
      </c>
      <c r="J1556" s="24">
        <v>794.38635429857334</v>
      </c>
      <c r="K1556" s="24">
        <v>12035.454958842432</v>
      </c>
      <c r="L1556" s="24">
        <v>13249.165362720154</v>
      </c>
    </row>
    <row r="1557" spans="2:12">
      <c r="B1557" s="21">
        <v>97590</v>
      </c>
      <c r="C1557" s="27">
        <v>0.2393720693037879</v>
      </c>
      <c r="D1557" s="28">
        <v>6.1219462383970673E-3</v>
      </c>
      <c r="E1557" s="24">
        <v>33.500999999999998</v>
      </c>
      <c r="F1557" s="28">
        <v>64.769082897954917</v>
      </c>
      <c r="G1557" s="24">
        <v>23.33</v>
      </c>
      <c r="H1557" s="28">
        <v>17.878999999999998</v>
      </c>
      <c r="I1557" s="24">
        <v>22281.527043453167</v>
      </c>
      <c r="J1557" s="24">
        <v>6865.1662259002806</v>
      </c>
      <c r="K1557" s="24">
        <v>26584.626449611587</v>
      </c>
      <c r="L1557" s="24">
        <v>23529.990111867679</v>
      </c>
    </row>
    <row r="1558" spans="2:12">
      <c r="B1558" s="21">
        <v>90575</v>
      </c>
      <c r="C1558" s="27" t="s">
        <v>203</v>
      </c>
      <c r="D1558" s="28">
        <v>19.675591572933037</v>
      </c>
      <c r="E1558" s="24">
        <v>25.724</v>
      </c>
      <c r="F1558" s="28" t="s">
        <v>203</v>
      </c>
      <c r="G1558" s="24">
        <v>1.05</v>
      </c>
      <c r="H1558" s="28">
        <v>38.462000000000003</v>
      </c>
      <c r="I1558" s="24">
        <v>564.28542507484246</v>
      </c>
      <c r="J1558" s="24">
        <v>3374.3958766643013</v>
      </c>
      <c r="K1558" s="24">
        <v>7364.1600778480297</v>
      </c>
      <c r="L1558" s="24">
        <v>2989.6423288511692</v>
      </c>
    </row>
    <row r="1559" spans="2:12">
      <c r="B1559" s="21">
        <v>92058</v>
      </c>
      <c r="C1559" s="27" t="s">
        <v>203</v>
      </c>
      <c r="D1559" s="28" t="s">
        <v>203</v>
      </c>
      <c r="E1559" s="24">
        <v>58.222999999999999</v>
      </c>
      <c r="F1559" s="28" t="s">
        <v>203</v>
      </c>
      <c r="G1559" s="24">
        <v>22.495000000000001</v>
      </c>
      <c r="H1559" s="28">
        <v>33.332999999999998</v>
      </c>
      <c r="I1559" s="24">
        <v>323.13701940953376</v>
      </c>
      <c r="J1559" s="24">
        <v>470.68118796251122</v>
      </c>
      <c r="K1559" s="24">
        <v>6756.8482255613562</v>
      </c>
      <c r="L1559" s="24">
        <v>38501.065627247277</v>
      </c>
    </row>
    <row r="1560" spans="2:12">
      <c r="B1560" s="21">
        <v>58046</v>
      </c>
      <c r="C1560" s="27" t="s">
        <v>203</v>
      </c>
      <c r="D1560" s="28" t="s">
        <v>203</v>
      </c>
      <c r="E1560" s="24">
        <v>83.073999999999998</v>
      </c>
      <c r="F1560" s="28" t="s">
        <v>203</v>
      </c>
      <c r="G1560" s="24">
        <v>25.956</v>
      </c>
      <c r="H1560" s="28">
        <v>30</v>
      </c>
      <c r="I1560" s="24">
        <v>227.93236867634056</v>
      </c>
      <c r="J1560" s="24">
        <v>543.00295390862561</v>
      </c>
      <c r="K1560" s="24">
        <v>3443.5239388558698</v>
      </c>
      <c r="L1560" s="24">
        <v>1590.6782629373722</v>
      </c>
    </row>
    <row r="1561" spans="2:12">
      <c r="B1561" s="21">
        <v>88780</v>
      </c>
      <c r="C1561" s="27">
        <v>1.1328180197131532</v>
      </c>
      <c r="D1561" s="28" t="s">
        <v>203</v>
      </c>
      <c r="E1561" s="24">
        <v>81.003</v>
      </c>
      <c r="F1561" s="28" t="s">
        <v>203</v>
      </c>
      <c r="G1561" s="24">
        <v>8.1</v>
      </c>
      <c r="H1561" s="28">
        <v>25</v>
      </c>
      <c r="I1561" s="24">
        <v>1307.9498082854411</v>
      </c>
      <c r="J1561" s="24">
        <v>2215.9636769243034</v>
      </c>
      <c r="K1561" s="24">
        <v>8592.8072724528611</v>
      </c>
      <c r="L1561" s="24">
        <v>1181.0480839819397</v>
      </c>
    </row>
    <row r="1562" spans="2:12">
      <c r="B1562" s="21">
        <v>81646</v>
      </c>
      <c r="C1562" s="27" t="s">
        <v>203</v>
      </c>
      <c r="D1562" s="28" t="s">
        <v>203</v>
      </c>
      <c r="E1562" s="24">
        <v>65.855999999999995</v>
      </c>
      <c r="F1562" s="28" t="s">
        <v>203</v>
      </c>
      <c r="G1562" s="24">
        <v>23.33</v>
      </c>
      <c r="H1562" s="28">
        <v>25</v>
      </c>
      <c r="I1562" s="24">
        <v>144.83465060687865</v>
      </c>
      <c r="J1562" s="24">
        <v>2027.9320730875731</v>
      </c>
      <c r="K1562" s="24">
        <v>11231.256062209828</v>
      </c>
      <c r="L1562" s="24">
        <v>1261.2699906554992</v>
      </c>
    </row>
    <row r="1563" spans="2:12">
      <c r="B1563" s="21">
        <v>14070</v>
      </c>
      <c r="C1563" s="27" t="s">
        <v>203</v>
      </c>
      <c r="D1563" s="28" t="s">
        <v>203</v>
      </c>
      <c r="E1563" s="24">
        <v>85.263000000000005</v>
      </c>
      <c r="F1563" s="28" t="s">
        <v>203</v>
      </c>
      <c r="G1563" s="24">
        <v>0.35</v>
      </c>
      <c r="H1563" s="28">
        <v>25.175000000000001</v>
      </c>
      <c r="I1563" s="24">
        <v>23108.443774628653</v>
      </c>
      <c r="J1563" s="24">
        <v>13286.893734710258</v>
      </c>
      <c r="K1563" s="24">
        <v>114694.77148162246</v>
      </c>
      <c r="L1563" s="24">
        <v>7704.8301340974995</v>
      </c>
    </row>
    <row r="1564" spans="2:12">
      <c r="B1564" s="21">
        <v>80352</v>
      </c>
      <c r="C1564" s="27" t="s">
        <v>203</v>
      </c>
      <c r="D1564" s="28" t="s">
        <v>203</v>
      </c>
      <c r="E1564" s="24">
        <v>23.378</v>
      </c>
      <c r="F1564" s="28" t="s">
        <v>203</v>
      </c>
      <c r="G1564" s="24">
        <v>12.744999999999999</v>
      </c>
      <c r="H1564" s="28">
        <v>40</v>
      </c>
      <c r="I1564" s="24">
        <v>193.81821402588719</v>
      </c>
      <c r="J1564" s="24">
        <v>835.5178039618005</v>
      </c>
      <c r="K1564" s="24">
        <v>20786.898701361682</v>
      </c>
      <c r="L1564" s="24">
        <v>1704.6451980481968</v>
      </c>
    </row>
    <row r="1565" spans="2:12">
      <c r="B1565" s="21">
        <v>82920</v>
      </c>
      <c r="C1565" s="27" t="s">
        <v>203</v>
      </c>
      <c r="D1565" s="28" t="s">
        <v>203</v>
      </c>
      <c r="E1565" s="24">
        <v>69.674999999999997</v>
      </c>
      <c r="F1565" s="28" t="s">
        <v>203</v>
      </c>
      <c r="G1565" s="24">
        <v>16.422000000000001</v>
      </c>
      <c r="H1565" s="28">
        <v>25</v>
      </c>
      <c r="I1565" s="24">
        <v>9382.2230183275751</v>
      </c>
      <c r="J1565" s="24">
        <v>12086.286567791523</v>
      </c>
      <c r="K1565" s="24">
        <v>81221.39550067448</v>
      </c>
      <c r="L1565" s="24">
        <v>168469.05781569745</v>
      </c>
    </row>
    <row r="1566" spans="2:12">
      <c r="B1566" s="21">
        <v>92576</v>
      </c>
      <c r="C1566" s="27" t="s">
        <v>203</v>
      </c>
      <c r="D1566" s="28" t="s">
        <v>203</v>
      </c>
      <c r="E1566" s="24">
        <v>81.003</v>
      </c>
      <c r="F1566" s="28" t="s">
        <v>203</v>
      </c>
      <c r="G1566" s="24">
        <v>8.1</v>
      </c>
      <c r="H1566" s="28">
        <v>25</v>
      </c>
      <c r="I1566" s="24">
        <v>15477.336437616319</v>
      </c>
      <c r="J1566" s="24">
        <v>9285.4458989684772</v>
      </c>
      <c r="K1566" s="24">
        <v>45569.347439246594</v>
      </c>
      <c r="L1566" s="24">
        <v>2849.3912975122389</v>
      </c>
    </row>
    <row r="1567" spans="2:12">
      <c r="B1567" s="21">
        <v>87304</v>
      </c>
      <c r="C1567" s="27" t="s">
        <v>203</v>
      </c>
      <c r="D1567" s="28" t="s">
        <v>203</v>
      </c>
      <c r="E1567" s="24">
        <v>88.070999999999998</v>
      </c>
      <c r="F1567" s="28" t="s">
        <v>203</v>
      </c>
      <c r="G1567" s="24">
        <v>20.614000000000001</v>
      </c>
      <c r="H1567" s="28">
        <v>25</v>
      </c>
      <c r="I1567" s="24">
        <v>4445.9853442113535</v>
      </c>
      <c r="J1567" s="24">
        <v>5141.819438088929</v>
      </c>
      <c r="K1567" s="24">
        <v>15269.084277614438</v>
      </c>
      <c r="L1567" s="24">
        <v>21433.132390940504</v>
      </c>
    </row>
    <row r="1568" spans="2:12">
      <c r="B1568" s="21">
        <v>74493</v>
      </c>
      <c r="C1568" s="27" t="s">
        <v>203</v>
      </c>
      <c r="D1568" s="28" t="s">
        <v>203</v>
      </c>
      <c r="E1568" s="24">
        <v>78.468999999999994</v>
      </c>
      <c r="F1568" s="28" t="s">
        <v>203</v>
      </c>
      <c r="G1568" s="24">
        <v>18.96</v>
      </c>
      <c r="H1568" s="28">
        <v>14.286</v>
      </c>
      <c r="I1568" s="24">
        <v>73147.828490131709</v>
      </c>
      <c r="J1568" s="24">
        <v>1141.6832540724815</v>
      </c>
      <c r="K1568" s="24">
        <v>7757.2689838815286</v>
      </c>
      <c r="L1568" s="24">
        <v>5309.0030580699431</v>
      </c>
    </row>
    <row r="1569" spans="2:12">
      <c r="B1569" s="21">
        <v>12698</v>
      </c>
      <c r="C1569" s="27" t="s">
        <v>203</v>
      </c>
      <c r="D1569" s="28" t="s">
        <v>203</v>
      </c>
      <c r="E1569" s="24">
        <v>87.378999999999991</v>
      </c>
      <c r="F1569" s="28" t="s">
        <v>203</v>
      </c>
      <c r="G1569" s="24">
        <v>20.614000000000001</v>
      </c>
      <c r="H1569" s="28">
        <v>35</v>
      </c>
      <c r="I1569" s="24">
        <v>4117.9314465850648</v>
      </c>
      <c r="J1569" s="24">
        <v>6341.8896093369403</v>
      </c>
      <c r="K1569" s="24">
        <v>54703.646984457628</v>
      </c>
      <c r="L1569" s="24">
        <v>50374.915875425875</v>
      </c>
    </row>
    <row r="1570" spans="2:12">
      <c r="B1570" s="21">
        <v>99957</v>
      </c>
      <c r="C1570" s="27" t="s">
        <v>203</v>
      </c>
      <c r="D1570" s="28" t="s">
        <v>203</v>
      </c>
      <c r="E1570" s="24">
        <v>87.378999999999991</v>
      </c>
      <c r="F1570" s="28" t="s">
        <v>203</v>
      </c>
      <c r="G1570" s="24">
        <v>20.614000000000001</v>
      </c>
      <c r="H1570" s="28">
        <v>35</v>
      </c>
      <c r="I1570" s="24">
        <v>14606.439906772785</v>
      </c>
      <c r="J1570" s="24">
        <v>22494.893534710336</v>
      </c>
      <c r="K1570" s="24">
        <v>194035.65666990686</v>
      </c>
      <c r="L1570" s="24">
        <v>178681.50334394907</v>
      </c>
    </row>
    <row r="1571" spans="2:12">
      <c r="B1571" s="21">
        <v>63594</v>
      </c>
      <c r="C1571" s="27" t="s">
        <v>203</v>
      </c>
      <c r="D1571" s="28" t="s">
        <v>203</v>
      </c>
      <c r="E1571" s="24">
        <v>96.448999999999998</v>
      </c>
      <c r="F1571" s="28" t="s">
        <v>203</v>
      </c>
      <c r="G1571" s="24">
        <v>20.614000000000001</v>
      </c>
      <c r="H1571" s="28">
        <v>25</v>
      </c>
      <c r="I1571" s="24">
        <v>4430495.3294032766</v>
      </c>
      <c r="J1571" s="24">
        <v>11814.66834737795</v>
      </c>
      <c r="K1571" s="24">
        <v>629876.93639572535</v>
      </c>
      <c r="L1571" s="24">
        <v>54757.154402774926</v>
      </c>
    </row>
    <row r="1572" spans="2:12">
      <c r="B1572" s="21">
        <v>91784</v>
      </c>
      <c r="C1572" s="27">
        <v>0.1027503074350596</v>
      </c>
      <c r="D1572" s="28" t="s">
        <v>203</v>
      </c>
      <c r="E1572" s="24">
        <v>83.073999999999998</v>
      </c>
      <c r="F1572" s="28" t="s">
        <v>203</v>
      </c>
      <c r="G1572" s="24">
        <v>25.956</v>
      </c>
      <c r="H1572" s="28">
        <v>38.094999999999999</v>
      </c>
      <c r="I1572" s="24">
        <v>869.36511457019651</v>
      </c>
      <c r="J1572" s="24">
        <v>1460.4672591071967</v>
      </c>
      <c r="K1572" s="24">
        <v>18692.683436577867</v>
      </c>
      <c r="L1572" s="24">
        <v>193426.23715627994</v>
      </c>
    </row>
    <row r="1573" spans="2:12">
      <c r="B1573" s="21">
        <v>92441</v>
      </c>
      <c r="C1573" s="27" t="s">
        <v>203</v>
      </c>
      <c r="D1573" s="28" t="s">
        <v>203</v>
      </c>
      <c r="E1573" s="24">
        <v>83.073999999999998</v>
      </c>
      <c r="F1573" s="28" t="s">
        <v>203</v>
      </c>
      <c r="G1573" s="24">
        <v>25.956</v>
      </c>
      <c r="H1573" s="28">
        <v>37.5</v>
      </c>
      <c r="I1573" s="24">
        <v>1564.9631064846806</v>
      </c>
      <c r="J1573" s="24">
        <v>4557.3603879305711</v>
      </c>
      <c r="K1573" s="24">
        <v>8187.4094979463562</v>
      </c>
      <c r="L1573" s="24">
        <v>6598.8352555357069</v>
      </c>
    </row>
    <row r="1574" spans="2:12">
      <c r="B1574" s="21">
        <v>63256</v>
      </c>
      <c r="C1574" s="27" t="s">
        <v>203</v>
      </c>
      <c r="D1574" s="28" t="s">
        <v>203</v>
      </c>
      <c r="E1574" s="24">
        <v>83.073999999999998</v>
      </c>
      <c r="F1574" s="28" t="s">
        <v>203</v>
      </c>
      <c r="G1574" s="24">
        <v>25.956</v>
      </c>
      <c r="H1574" s="28">
        <v>28.571000000000002</v>
      </c>
      <c r="I1574" s="24">
        <v>30542.686475024289</v>
      </c>
      <c r="J1574" s="24">
        <v>80413.387630328347</v>
      </c>
      <c r="K1574" s="24">
        <v>246227.88808979906</v>
      </c>
      <c r="L1574" s="24">
        <v>765209.86098335322</v>
      </c>
    </row>
    <row r="1575" spans="2:12">
      <c r="B1575" s="21">
        <v>81545</v>
      </c>
      <c r="C1575" s="27" t="s">
        <v>203</v>
      </c>
      <c r="D1575" s="28" t="s">
        <v>203</v>
      </c>
      <c r="E1575" s="24">
        <v>88.070999999999998</v>
      </c>
      <c r="F1575" s="28" t="s">
        <v>203</v>
      </c>
      <c r="G1575" s="24">
        <v>20.614000000000001</v>
      </c>
      <c r="H1575" s="28">
        <v>24.038499999999999</v>
      </c>
      <c r="I1575" s="24">
        <v>104926.6977515654</v>
      </c>
      <c r="J1575" s="24">
        <v>88564.662990122059</v>
      </c>
      <c r="K1575" s="24">
        <v>305558.87272815226</v>
      </c>
      <c r="L1575" s="24">
        <v>4391711.8215899989</v>
      </c>
    </row>
    <row r="1576" spans="2:12">
      <c r="B1576" s="21">
        <v>88589</v>
      </c>
      <c r="C1576" s="27" t="s">
        <v>203</v>
      </c>
      <c r="D1576" s="28" t="s">
        <v>203</v>
      </c>
      <c r="E1576" s="24">
        <v>83.073999999999998</v>
      </c>
      <c r="F1576" s="28" t="s">
        <v>203</v>
      </c>
      <c r="G1576" s="24">
        <v>25.956</v>
      </c>
      <c r="H1576" s="28">
        <v>22.222000000000001</v>
      </c>
      <c r="I1576" s="24">
        <v>6521.9036654465917</v>
      </c>
      <c r="J1576" s="24">
        <v>2758.5026053086008</v>
      </c>
      <c r="K1576" s="24">
        <v>56881.658688955831</v>
      </c>
      <c r="L1576" s="24">
        <v>43745.256374796525</v>
      </c>
    </row>
    <row r="1577" spans="2:12">
      <c r="B1577" s="21">
        <v>12508</v>
      </c>
      <c r="C1577" s="27" t="s">
        <v>203</v>
      </c>
      <c r="D1577" s="28" t="s">
        <v>203</v>
      </c>
      <c r="E1577" s="24">
        <v>82.582999999999998</v>
      </c>
      <c r="F1577" s="28" t="s">
        <v>203</v>
      </c>
      <c r="G1577" s="24">
        <v>42.05</v>
      </c>
      <c r="H1577" s="28">
        <v>22.222000000000001</v>
      </c>
      <c r="I1577" s="24">
        <v>2743.4133522396778</v>
      </c>
      <c r="J1577" s="24">
        <v>7694.7691088776455</v>
      </c>
      <c r="K1577" s="24">
        <v>48097.14059806068</v>
      </c>
      <c r="L1577" s="24">
        <v>18900.911903197124</v>
      </c>
    </row>
    <row r="1578" spans="2:12">
      <c r="B1578" s="21">
        <v>97363</v>
      </c>
      <c r="C1578" s="27" t="s">
        <v>203</v>
      </c>
      <c r="D1578" s="28" t="s">
        <v>203</v>
      </c>
      <c r="E1578" s="24">
        <v>66.304000000000002</v>
      </c>
      <c r="F1578" s="28" t="s">
        <v>203</v>
      </c>
      <c r="G1578" s="24">
        <v>0.95</v>
      </c>
      <c r="H1578" s="28">
        <v>18.181999999999999</v>
      </c>
      <c r="I1578" s="24">
        <v>449.83664624082382</v>
      </c>
      <c r="J1578" s="24">
        <v>996.99421555738763</v>
      </c>
      <c r="K1578" s="24">
        <v>4118.4274254064549</v>
      </c>
      <c r="L1578" s="24">
        <v>1995.3536988060312</v>
      </c>
    </row>
    <row r="1579" spans="2:12">
      <c r="B1579" s="21">
        <v>60783</v>
      </c>
      <c r="C1579" s="27" t="s">
        <v>203</v>
      </c>
      <c r="D1579" s="28" t="s">
        <v>203</v>
      </c>
      <c r="E1579" s="24">
        <v>81.003</v>
      </c>
      <c r="F1579" s="28" t="s">
        <v>203</v>
      </c>
      <c r="G1579" s="24">
        <v>8.1</v>
      </c>
      <c r="H1579" s="28">
        <v>25</v>
      </c>
      <c r="I1579" s="24">
        <v>1922.4620352169845</v>
      </c>
      <c r="J1579" s="24">
        <v>1153.3584795277202</v>
      </c>
      <c r="K1579" s="24">
        <v>5660.2336438617913</v>
      </c>
      <c r="L1579" s="24">
        <v>353.92695733043013</v>
      </c>
    </row>
    <row r="1580" spans="2:12">
      <c r="B1580" s="21">
        <v>12980</v>
      </c>
      <c r="C1580" s="27">
        <v>2.328579613701566</v>
      </c>
      <c r="D1580" s="28" t="s">
        <v>203</v>
      </c>
      <c r="E1580" s="24">
        <v>88.070999999999998</v>
      </c>
      <c r="F1580" s="28" t="s">
        <v>203</v>
      </c>
      <c r="G1580" s="24">
        <v>20.614000000000001</v>
      </c>
      <c r="H1580" s="28">
        <v>25</v>
      </c>
      <c r="I1580" s="24">
        <v>34958.56657653326</v>
      </c>
      <c r="J1580" s="24">
        <v>32304.995624907602</v>
      </c>
      <c r="K1580" s="24">
        <v>285494.64398448385</v>
      </c>
      <c r="L1580" s="24">
        <v>5088172.0915014148</v>
      </c>
    </row>
    <row r="1581" spans="2:12">
      <c r="B1581" s="21">
        <v>85670</v>
      </c>
      <c r="C1581" s="27" t="s">
        <v>203</v>
      </c>
      <c r="D1581" s="28" t="s">
        <v>203</v>
      </c>
      <c r="E1581" s="24">
        <v>73.858999999999995</v>
      </c>
      <c r="F1581" s="28" t="s">
        <v>203</v>
      </c>
      <c r="G1581" s="24" t="s">
        <v>203</v>
      </c>
      <c r="H1581" s="28">
        <v>30</v>
      </c>
      <c r="I1581" s="24">
        <v>3489872.3193256478</v>
      </c>
      <c r="J1581" s="24">
        <v>330.62241228788463</v>
      </c>
      <c r="K1581" s="24">
        <v>170195.91873257639</v>
      </c>
      <c r="L1581" s="24">
        <v>545664.55079386372</v>
      </c>
    </row>
    <row r="1582" spans="2:12">
      <c r="B1582" s="21">
        <v>85797</v>
      </c>
      <c r="C1582" s="27" t="s">
        <v>203</v>
      </c>
      <c r="D1582" s="28" t="s">
        <v>203</v>
      </c>
      <c r="E1582" s="24">
        <v>85.263000000000005</v>
      </c>
      <c r="F1582" s="28" t="s">
        <v>203</v>
      </c>
      <c r="G1582" s="24">
        <v>0.35</v>
      </c>
      <c r="H1582" s="28">
        <v>30</v>
      </c>
      <c r="I1582" s="24">
        <v>31318.651738934444</v>
      </c>
      <c r="J1582" s="24">
        <v>16210.746365931744</v>
      </c>
      <c r="K1582" s="24">
        <v>303934.53819362633</v>
      </c>
      <c r="L1582" s="24">
        <v>144936.36045708542</v>
      </c>
    </row>
    <row r="1583" spans="2:12">
      <c r="B1583" s="21">
        <v>45220</v>
      </c>
      <c r="C1583" s="27" t="s">
        <v>203</v>
      </c>
      <c r="D1583" s="28" t="s">
        <v>203</v>
      </c>
      <c r="E1583" s="24">
        <v>88.070999999999998</v>
      </c>
      <c r="F1583" s="28" t="s">
        <v>203</v>
      </c>
      <c r="G1583" s="24">
        <v>20.614000000000001</v>
      </c>
      <c r="H1583" s="28">
        <v>24.038499999999999</v>
      </c>
      <c r="I1583" s="24">
        <v>1939.744272241368</v>
      </c>
      <c r="J1583" s="24">
        <v>1637.2648852900102</v>
      </c>
      <c r="K1583" s="24">
        <v>5648.7632405082522</v>
      </c>
      <c r="L1583" s="24">
        <v>81188.086862638476</v>
      </c>
    </row>
    <row r="1584" spans="2:12">
      <c r="B1584" s="21">
        <v>71807</v>
      </c>
      <c r="C1584" s="27">
        <v>0.67533409727575622</v>
      </c>
      <c r="D1584" s="28" t="s">
        <v>203</v>
      </c>
      <c r="E1584" s="24">
        <v>81.003</v>
      </c>
      <c r="F1584" s="28" t="s">
        <v>203</v>
      </c>
      <c r="G1584" s="24">
        <v>8.1</v>
      </c>
      <c r="H1584" s="28">
        <v>27.273</v>
      </c>
      <c r="I1584" s="24">
        <v>7149.6132793260967</v>
      </c>
      <c r="J1584" s="24">
        <v>9600.0340939750349</v>
      </c>
      <c r="K1584" s="24">
        <v>69073.48527433975</v>
      </c>
      <c r="L1584" s="24">
        <v>11920.73722479929</v>
      </c>
    </row>
    <row r="1585" spans="2:12">
      <c r="B1585" s="21">
        <v>104735</v>
      </c>
      <c r="C1585" s="27" t="s">
        <v>203</v>
      </c>
      <c r="D1585" s="28" t="s">
        <v>203</v>
      </c>
      <c r="E1585" s="24">
        <v>69.674999999999997</v>
      </c>
      <c r="F1585" s="28" t="s">
        <v>203</v>
      </c>
      <c r="G1585" s="24">
        <v>16.422000000000001</v>
      </c>
      <c r="H1585" s="28">
        <v>25</v>
      </c>
      <c r="I1585" s="24">
        <v>163.26134426178484</v>
      </c>
      <c r="J1585" s="24">
        <v>210.31512343463075</v>
      </c>
      <c r="K1585" s="24">
        <v>1413.3445971551753</v>
      </c>
      <c r="L1585" s="24">
        <v>2931.5530862759133</v>
      </c>
    </row>
    <row r="1586" spans="2:12">
      <c r="B1586" s="21">
        <v>88596</v>
      </c>
      <c r="C1586" s="27">
        <v>1.156481879291241</v>
      </c>
      <c r="D1586" s="28" t="s">
        <v>203</v>
      </c>
      <c r="E1586" s="24">
        <v>81.003</v>
      </c>
      <c r="F1586" s="28" t="s">
        <v>203</v>
      </c>
      <c r="G1586" s="24">
        <v>8.1</v>
      </c>
      <c r="H1586" s="28">
        <v>25</v>
      </c>
      <c r="I1586" s="24">
        <v>1335.2720613391939</v>
      </c>
      <c r="J1586" s="24">
        <v>2262.2537715099797</v>
      </c>
      <c r="K1586" s="24">
        <v>8772.3056394795331</v>
      </c>
      <c r="L1586" s="24">
        <v>1205.7194394229446</v>
      </c>
    </row>
    <row r="1587" spans="2:12">
      <c r="B1587" s="21">
        <v>81641</v>
      </c>
      <c r="C1587" s="27">
        <v>6.1521836707411532</v>
      </c>
      <c r="D1587" s="28" t="s">
        <v>203</v>
      </c>
      <c r="E1587" s="24">
        <v>85.263000000000005</v>
      </c>
      <c r="F1587" s="28" t="s">
        <v>203</v>
      </c>
      <c r="G1587" s="24">
        <v>0.35</v>
      </c>
      <c r="H1587" s="28">
        <v>34.285499999999999</v>
      </c>
      <c r="I1587" s="24">
        <v>9864.6669832672305</v>
      </c>
      <c r="J1587" s="24">
        <v>9123.5696778418151</v>
      </c>
      <c r="K1587" s="24">
        <v>120183.82076843535</v>
      </c>
      <c r="L1587" s="24">
        <v>510497.012823442</v>
      </c>
    </row>
    <row r="1588" spans="2:12">
      <c r="B1588" s="21">
        <v>87888</v>
      </c>
      <c r="C1588" s="27" t="s">
        <v>203</v>
      </c>
      <c r="D1588" s="28" t="s">
        <v>203</v>
      </c>
      <c r="E1588" s="24">
        <v>23.378</v>
      </c>
      <c r="F1588" s="28" t="s">
        <v>203</v>
      </c>
      <c r="G1588" s="24">
        <v>12.744999999999999</v>
      </c>
      <c r="H1588" s="28">
        <v>40</v>
      </c>
      <c r="I1588" s="24">
        <v>186.177518262886</v>
      </c>
      <c r="J1588" s="24">
        <v>802.58004640001457</v>
      </c>
      <c r="K1588" s="24">
        <v>19967.438210346034</v>
      </c>
      <c r="L1588" s="24">
        <v>1637.4447266806935</v>
      </c>
    </row>
    <row r="1589" spans="2:12">
      <c r="B1589" s="21">
        <v>106828</v>
      </c>
      <c r="C1589" s="27" t="s">
        <v>203</v>
      </c>
      <c r="D1589" s="28" t="s">
        <v>203</v>
      </c>
      <c r="E1589" s="24">
        <v>83.073999999999998</v>
      </c>
      <c r="F1589" s="28" t="s">
        <v>203</v>
      </c>
      <c r="G1589" s="24">
        <v>25.956</v>
      </c>
      <c r="H1589" s="28">
        <v>16.667000000000002</v>
      </c>
      <c r="I1589" s="24">
        <v>20264.808844874038</v>
      </c>
      <c r="J1589" s="24">
        <v>51688.396998566546</v>
      </c>
      <c r="K1589" s="24">
        <v>94258.237263200965</v>
      </c>
      <c r="L1589" s="24">
        <v>298027.91261801455</v>
      </c>
    </row>
    <row r="1590" spans="2:12">
      <c r="B1590" s="21">
        <v>105366</v>
      </c>
      <c r="C1590" s="27" t="s">
        <v>203</v>
      </c>
      <c r="D1590" s="28" t="s">
        <v>203</v>
      </c>
      <c r="E1590" s="24">
        <v>85.263000000000005</v>
      </c>
      <c r="F1590" s="28" t="s">
        <v>203</v>
      </c>
      <c r="G1590" s="24">
        <v>0.35</v>
      </c>
      <c r="H1590" s="28">
        <v>25.175000000000001</v>
      </c>
      <c r="I1590" s="24">
        <v>4107.0444070741923</v>
      </c>
      <c r="J1590" s="24">
        <v>2361.4685234859708</v>
      </c>
      <c r="K1590" s="24">
        <v>20384.605918440731</v>
      </c>
      <c r="L1590" s="24">
        <v>1369.3730230524945</v>
      </c>
    </row>
    <row r="1591" spans="2:12">
      <c r="B1591" s="21">
        <v>37525</v>
      </c>
      <c r="C1591" s="27">
        <v>88.755939581706002</v>
      </c>
      <c r="D1591" s="28">
        <v>7557.4981431382184</v>
      </c>
      <c r="E1591" s="24">
        <v>83.994</v>
      </c>
      <c r="F1591" s="28" t="s">
        <v>203</v>
      </c>
      <c r="G1591" s="24">
        <v>4.3339999999999996</v>
      </c>
      <c r="H1591" s="28">
        <v>26.136499999999998</v>
      </c>
      <c r="I1591" s="24">
        <v>270058.32801647327</v>
      </c>
      <c r="J1591" s="24">
        <v>117857.25763797504</v>
      </c>
      <c r="K1591" s="24">
        <v>682321.95690693543</v>
      </c>
      <c r="L1591" s="24">
        <v>406023.13186478295</v>
      </c>
    </row>
    <row r="1592" spans="2:12">
      <c r="B1592" s="21">
        <v>25169</v>
      </c>
      <c r="C1592" s="27" t="s">
        <v>203</v>
      </c>
      <c r="D1592" s="28" t="s">
        <v>203</v>
      </c>
      <c r="E1592" s="24">
        <v>69.674999999999997</v>
      </c>
      <c r="F1592" s="28" t="s">
        <v>203</v>
      </c>
      <c r="G1592" s="24">
        <v>16.422000000000001</v>
      </c>
      <c r="H1592" s="28">
        <v>28.571000000000002</v>
      </c>
      <c r="I1592" s="24">
        <v>7537.913579162966</v>
      </c>
      <c r="J1592" s="24">
        <v>19142.624811347825</v>
      </c>
      <c r="K1592" s="24">
        <v>85062.414718501066</v>
      </c>
      <c r="L1592" s="24">
        <v>2696.2659589849932</v>
      </c>
    </row>
    <row r="1593" spans="2:12">
      <c r="B1593" s="21">
        <v>98196</v>
      </c>
      <c r="C1593" s="27" t="s">
        <v>203</v>
      </c>
      <c r="D1593" s="28" t="s">
        <v>203</v>
      </c>
      <c r="E1593" s="24">
        <v>48.508000000000003</v>
      </c>
      <c r="F1593" s="28" t="s">
        <v>203</v>
      </c>
      <c r="G1593" s="24">
        <v>22.495000000000001</v>
      </c>
      <c r="H1593" s="28">
        <v>28.571000000000002</v>
      </c>
      <c r="I1593" s="24">
        <v>23.909779147421904</v>
      </c>
      <c r="J1593" s="24">
        <v>130.23706956235543</v>
      </c>
      <c r="K1593" s="24">
        <v>1831.4682655483034</v>
      </c>
      <c r="L1593" s="24">
        <v>208.21439901102053</v>
      </c>
    </row>
    <row r="1594" spans="2:12">
      <c r="B1594" s="21">
        <v>81255</v>
      </c>
      <c r="C1594" s="27" t="s">
        <v>203</v>
      </c>
      <c r="D1594" s="28" t="s">
        <v>203</v>
      </c>
      <c r="E1594" s="24">
        <v>83.073999999999998</v>
      </c>
      <c r="F1594" s="28" t="s">
        <v>203</v>
      </c>
      <c r="G1594" s="24">
        <v>25.956</v>
      </c>
      <c r="H1594" s="28">
        <v>29.285499999999999</v>
      </c>
      <c r="I1594" s="24">
        <v>72418.053022409731</v>
      </c>
      <c r="J1594" s="24">
        <v>201158.00494207095</v>
      </c>
      <c r="K1594" s="24">
        <v>196585.14925520515</v>
      </c>
      <c r="L1594" s="24">
        <v>730338.607427718</v>
      </c>
    </row>
    <row r="1595" spans="2:12">
      <c r="B1595" s="21">
        <v>50470</v>
      </c>
      <c r="C1595" s="27" t="s">
        <v>203</v>
      </c>
      <c r="D1595" s="28" t="s">
        <v>203</v>
      </c>
      <c r="E1595" s="24">
        <v>83.073999999999998</v>
      </c>
      <c r="F1595" s="28" t="s">
        <v>203</v>
      </c>
      <c r="G1595" s="24">
        <v>25.956</v>
      </c>
      <c r="H1595" s="28">
        <v>26.136499999999998</v>
      </c>
      <c r="I1595" s="24">
        <v>15817.053837997997</v>
      </c>
      <c r="J1595" s="24">
        <v>70160.274800294836</v>
      </c>
      <c r="K1595" s="24">
        <v>104180.67475536431</v>
      </c>
      <c r="L1595" s="24">
        <v>1443.7037131809006</v>
      </c>
    </row>
    <row r="1596" spans="2:12">
      <c r="B1596" s="21">
        <v>90998</v>
      </c>
      <c r="C1596" s="27" t="s">
        <v>203</v>
      </c>
      <c r="D1596" s="28" t="s">
        <v>203</v>
      </c>
      <c r="E1596" s="24">
        <v>59.32</v>
      </c>
      <c r="F1596" s="28" t="s">
        <v>203</v>
      </c>
      <c r="G1596" s="24">
        <v>6</v>
      </c>
      <c r="H1596" s="28">
        <v>33.332999999999998</v>
      </c>
      <c r="I1596" s="24">
        <v>1168.3355868446067</v>
      </c>
      <c r="J1596" s="24">
        <v>705.16833710667106</v>
      </c>
      <c r="K1596" s="24">
        <v>6239.9091123451626</v>
      </c>
      <c r="L1596" s="24">
        <v>2371.1594997758616</v>
      </c>
    </row>
    <row r="1597" spans="2:12">
      <c r="B1597" s="21">
        <v>110344</v>
      </c>
      <c r="C1597" s="27" t="s">
        <v>203</v>
      </c>
      <c r="D1597" s="28" t="s">
        <v>203</v>
      </c>
      <c r="E1597" s="24">
        <v>59.32</v>
      </c>
      <c r="F1597" s="28" t="s">
        <v>203</v>
      </c>
      <c r="G1597" s="24">
        <v>6</v>
      </c>
      <c r="H1597" s="28">
        <v>33.332999999999998</v>
      </c>
      <c r="I1597" s="24">
        <v>915.21685359701701</v>
      </c>
      <c r="J1597" s="24">
        <v>552.39432403666615</v>
      </c>
      <c r="K1597" s="24">
        <v>4888.0390607253357</v>
      </c>
      <c r="L1597" s="24">
        <v>1857.4501720199476</v>
      </c>
    </row>
    <row r="1598" spans="2:12">
      <c r="B1598" s="21">
        <v>81977</v>
      </c>
      <c r="C1598" s="27" t="s">
        <v>203</v>
      </c>
      <c r="D1598" s="28" t="s">
        <v>203</v>
      </c>
      <c r="E1598" s="24">
        <v>59.32</v>
      </c>
      <c r="F1598" s="28" t="s">
        <v>203</v>
      </c>
      <c r="G1598" s="24">
        <v>6</v>
      </c>
      <c r="H1598" s="28">
        <v>33.332999999999998</v>
      </c>
      <c r="I1598" s="24">
        <v>966.6247789905517</v>
      </c>
      <c r="J1598" s="24">
        <v>583.42243074851297</v>
      </c>
      <c r="K1598" s="24">
        <v>5162.6012547745895</v>
      </c>
      <c r="L1598" s="24">
        <v>1961.7835433844723</v>
      </c>
    </row>
    <row r="1599" spans="2:12">
      <c r="B1599" s="21">
        <v>90141</v>
      </c>
      <c r="C1599" s="27" t="s">
        <v>203</v>
      </c>
      <c r="D1599" s="28" t="s">
        <v>203</v>
      </c>
      <c r="E1599" s="24">
        <v>69.674999999999997</v>
      </c>
      <c r="F1599" s="28" t="s">
        <v>203</v>
      </c>
      <c r="G1599" s="24">
        <v>16.422000000000001</v>
      </c>
      <c r="H1599" s="28">
        <v>25</v>
      </c>
      <c r="I1599" s="24">
        <v>612.18607687680651</v>
      </c>
      <c r="J1599" s="24">
        <v>788.62507781914258</v>
      </c>
      <c r="K1599" s="24">
        <v>5299.6616444618157</v>
      </c>
      <c r="L1599" s="24">
        <v>10992.53464534548</v>
      </c>
    </row>
    <row r="1600" spans="2:12">
      <c r="B1600" s="21">
        <v>96757</v>
      </c>
      <c r="C1600" s="27">
        <v>0.92378335054565208</v>
      </c>
      <c r="D1600" s="28" t="s">
        <v>203</v>
      </c>
      <c r="E1600" s="24">
        <v>88.070999999999998</v>
      </c>
      <c r="F1600" s="28" t="s">
        <v>203</v>
      </c>
      <c r="G1600" s="24">
        <v>20.614000000000001</v>
      </c>
      <c r="H1600" s="28">
        <v>25</v>
      </c>
      <c r="I1600" s="24">
        <v>13868.60108725576</v>
      </c>
      <c r="J1600" s="24">
        <v>12815.888673997672</v>
      </c>
      <c r="K1600" s="24">
        <v>113260.1166955957</v>
      </c>
      <c r="L1600" s="24">
        <v>2018556.1340409729</v>
      </c>
    </row>
    <row r="1601" spans="2:12">
      <c r="B1601" s="21">
        <v>60736</v>
      </c>
      <c r="C1601" s="27" t="s">
        <v>203</v>
      </c>
      <c r="D1601" s="28" t="s">
        <v>203</v>
      </c>
      <c r="E1601" s="24">
        <v>83.073999999999998</v>
      </c>
      <c r="F1601" s="28" t="s">
        <v>203</v>
      </c>
      <c r="G1601" s="24">
        <v>25.956</v>
      </c>
      <c r="H1601" s="28">
        <v>20</v>
      </c>
      <c r="I1601" s="24">
        <v>726.76312483533911</v>
      </c>
      <c r="J1601" s="24">
        <v>3616.657648719714</v>
      </c>
      <c r="K1601" s="24">
        <v>4298.0821264779952</v>
      </c>
      <c r="L1601" s="24">
        <v>15602.26917691288</v>
      </c>
    </row>
    <row r="1602" spans="2:12">
      <c r="B1602" s="21">
        <v>83053</v>
      </c>
      <c r="C1602" s="27" t="s">
        <v>203</v>
      </c>
      <c r="D1602" s="28" t="s">
        <v>203</v>
      </c>
      <c r="E1602" s="24">
        <v>71.995000000000005</v>
      </c>
      <c r="F1602" s="28" t="s">
        <v>203</v>
      </c>
      <c r="G1602" s="24">
        <v>16.167000000000002</v>
      </c>
      <c r="H1602" s="28">
        <v>31.666499999999999</v>
      </c>
      <c r="I1602" s="24">
        <v>2098.170298660174</v>
      </c>
      <c r="J1602" s="24">
        <v>7700.3921419191174</v>
      </c>
      <c r="K1602" s="24">
        <v>18908.09984600202</v>
      </c>
      <c r="L1602" s="24">
        <v>14424.457957897548</v>
      </c>
    </row>
    <row r="1603" spans="2:12">
      <c r="B1603" s="21">
        <v>81895</v>
      </c>
      <c r="C1603" s="27" t="s">
        <v>203</v>
      </c>
      <c r="D1603" s="28" t="s">
        <v>203</v>
      </c>
      <c r="E1603" s="24">
        <v>67.404499999999999</v>
      </c>
      <c r="F1603" s="28" t="s">
        <v>203</v>
      </c>
      <c r="G1603" s="24">
        <v>28.773</v>
      </c>
      <c r="H1603" s="28">
        <v>38.636499999999998</v>
      </c>
      <c r="I1603" s="24">
        <v>129.21524874490129</v>
      </c>
      <c r="J1603" s="24">
        <v>137.98581969803951</v>
      </c>
      <c r="K1603" s="24">
        <v>1351.8041788581218</v>
      </c>
      <c r="L1603" s="24">
        <v>140.28628380473285</v>
      </c>
    </row>
    <row r="1604" spans="2:12">
      <c r="B1604" s="21">
        <v>97306</v>
      </c>
      <c r="C1604" s="27" t="s">
        <v>203</v>
      </c>
      <c r="D1604" s="28" t="s">
        <v>203</v>
      </c>
      <c r="E1604" s="24">
        <v>83.073999999999998</v>
      </c>
      <c r="F1604" s="28" t="s">
        <v>203</v>
      </c>
      <c r="G1604" s="24">
        <v>25.956</v>
      </c>
      <c r="H1604" s="28">
        <v>20</v>
      </c>
      <c r="I1604" s="24">
        <v>781.84591906380388</v>
      </c>
      <c r="J1604" s="24">
        <v>3890.7711834486081</v>
      </c>
      <c r="K1604" s="24">
        <v>4623.8421509749305</v>
      </c>
      <c r="L1604" s="24">
        <v>16784.795578157751</v>
      </c>
    </row>
    <row r="1605" spans="2:12">
      <c r="B1605" s="21">
        <v>12426</v>
      </c>
      <c r="C1605" s="27" t="s">
        <v>203</v>
      </c>
      <c r="D1605" s="28" t="s">
        <v>203</v>
      </c>
      <c r="E1605" s="24">
        <v>82.582999999999998</v>
      </c>
      <c r="F1605" s="28" t="s">
        <v>203</v>
      </c>
      <c r="G1605" s="24">
        <v>42.05</v>
      </c>
      <c r="H1605" s="28">
        <v>12.5</v>
      </c>
      <c r="I1605" s="24">
        <v>11813.116110418836</v>
      </c>
      <c r="J1605" s="24">
        <v>26350.563635630799</v>
      </c>
      <c r="K1605" s="24">
        <v>119396.92880432594</v>
      </c>
      <c r="L1605" s="24">
        <v>13354.517278425446</v>
      </c>
    </row>
    <row r="1606" spans="2:12">
      <c r="B1606" s="21">
        <v>66556</v>
      </c>
      <c r="C1606" s="27" t="s">
        <v>203</v>
      </c>
      <c r="D1606" s="28" t="s">
        <v>203</v>
      </c>
      <c r="E1606" s="24">
        <v>81.003</v>
      </c>
      <c r="F1606" s="28" t="s">
        <v>203</v>
      </c>
      <c r="G1606" s="24">
        <v>8.1</v>
      </c>
      <c r="H1606" s="28">
        <v>27.273</v>
      </c>
      <c r="I1606" s="24">
        <v>5353.0966570241644</v>
      </c>
      <c r="J1606" s="24">
        <v>8447.122053851177</v>
      </c>
      <c r="K1606" s="24">
        <v>52393.207272058404</v>
      </c>
      <c r="L1606" s="24">
        <v>53062.182082537634</v>
      </c>
    </row>
    <row r="1607" spans="2:12">
      <c r="B1607" s="21">
        <v>94774</v>
      </c>
      <c r="C1607" s="27">
        <v>0.26871849804776637</v>
      </c>
      <c r="D1607" s="28">
        <v>6.8724818358964698E-3</v>
      </c>
      <c r="E1607" s="24">
        <v>33.500999999999998</v>
      </c>
      <c r="F1607" s="28">
        <v>64.769082897954917</v>
      </c>
      <c r="G1607" s="24">
        <v>23.33</v>
      </c>
      <c r="H1607" s="28">
        <v>17.878999999999998</v>
      </c>
      <c r="I1607" s="24">
        <v>25013.187623526454</v>
      </c>
      <c r="J1607" s="24">
        <v>7706.8187714538162</v>
      </c>
      <c r="K1607" s="24">
        <v>29843.836465458106</v>
      </c>
      <c r="L1607" s="24">
        <v>26414.709202832717</v>
      </c>
    </row>
    <row r="1608" spans="2:12">
      <c r="B1608" s="21">
        <v>87792</v>
      </c>
      <c r="C1608" s="27" t="s">
        <v>203</v>
      </c>
      <c r="D1608" s="28" t="s">
        <v>203</v>
      </c>
      <c r="E1608" s="24">
        <v>79.784999999999997</v>
      </c>
      <c r="F1608" s="28" t="s">
        <v>203</v>
      </c>
      <c r="G1608" s="24">
        <v>12.125</v>
      </c>
      <c r="H1608" s="28">
        <v>33.332999999999998</v>
      </c>
      <c r="I1608" s="24">
        <v>834.62315045136256</v>
      </c>
      <c r="J1608" s="24">
        <v>1418.6149796536129</v>
      </c>
      <c r="K1608" s="24">
        <v>4296.3323678224242</v>
      </c>
      <c r="L1608" s="24">
        <v>28.58237559741449</v>
      </c>
    </row>
    <row r="1609" spans="2:12">
      <c r="B1609" s="21">
        <v>19905</v>
      </c>
      <c r="C1609" s="27" t="s">
        <v>203</v>
      </c>
      <c r="D1609" s="28" t="s">
        <v>203</v>
      </c>
      <c r="E1609" s="24">
        <v>34.313500000000005</v>
      </c>
      <c r="F1609" s="28" t="s">
        <v>203</v>
      </c>
      <c r="G1609" s="24">
        <v>0.95</v>
      </c>
      <c r="H1609" s="28">
        <v>36.363999999999997</v>
      </c>
      <c r="I1609" s="24">
        <v>13089.344736385736</v>
      </c>
      <c r="J1609" s="24">
        <v>48902.223560924118</v>
      </c>
      <c r="K1609" s="24">
        <v>212193.80009878377</v>
      </c>
      <c r="L1609" s="24">
        <v>81299.503119753936</v>
      </c>
    </row>
    <row r="1610" spans="2:12">
      <c r="B1610" s="21">
        <v>25014</v>
      </c>
      <c r="C1610" s="27">
        <v>0.90797664764362462</v>
      </c>
      <c r="D1610" s="28" t="s">
        <v>203</v>
      </c>
      <c r="E1610" s="24">
        <v>85.263000000000005</v>
      </c>
      <c r="F1610" s="28" t="s">
        <v>203</v>
      </c>
      <c r="G1610" s="24">
        <v>0.35</v>
      </c>
      <c r="H1610" s="28">
        <v>30.768999999999998</v>
      </c>
      <c r="I1610" s="24">
        <v>2509.9360896326134</v>
      </c>
      <c r="J1610" s="24">
        <v>1646.9867491899181</v>
      </c>
      <c r="K1610" s="24">
        <v>37306.328116681005</v>
      </c>
      <c r="L1610" s="24">
        <v>7467.1971202669638</v>
      </c>
    </row>
    <row r="1611" spans="2:12">
      <c r="B1611" s="21">
        <v>92316</v>
      </c>
      <c r="C1611" s="27" t="s">
        <v>203</v>
      </c>
      <c r="D1611" s="28" t="s">
        <v>203</v>
      </c>
      <c r="E1611" s="24">
        <v>85.263000000000005</v>
      </c>
      <c r="F1611" s="28" t="s">
        <v>203</v>
      </c>
      <c r="G1611" s="24">
        <v>0.35</v>
      </c>
      <c r="H1611" s="28">
        <v>25.175000000000001</v>
      </c>
      <c r="I1611" s="24">
        <v>2695.7648232842571</v>
      </c>
      <c r="J1611" s="24">
        <v>1550.0109436219918</v>
      </c>
      <c r="K1611" s="24">
        <v>13379.963332461699</v>
      </c>
      <c r="L1611" s="24">
        <v>898.82340184607858</v>
      </c>
    </row>
    <row r="1612" spans="2:12">
      <c r="B1612" s="21">
        <v>13591</v>
      </c>
      <c r="C1612" s="27" t="s">
        <v>203</v>
      </c>
      <c r="D1612" s="28" t="s">
        <v>203</v>
      </c>
      <c r="E1612" s="24">
        <v>82.582999999999998</v>
      </c>
      <c r="F1612" s="28" t="s">
        <v>203</v>
      </c>
      <c r="G1612" s="24">
        <v>42.05</v>
      </c>
      <c r="H1612" s="28">
        <v>27.273</v>
      </c>
      <c r="I1612" s="24">
        <v>2839.3259820175476</v>
      </c>
      <c r="J1612" s="24">
        <v>16311.665301733479</v>
      </c>
      <c r="K1612" s="24">
        <v>52415.833803313988</v>
      </c>
      <c r="L1612" s="24">
        <v>262399.29648450378</v>
      </c>
    </row>
    <row r="1613" spans="2:12">
      <c r="B1613" s="21">
        <v>113050</v>
      </c>
      <c r="C1613" s="27" t="s">
        <v>203</v>
      </c>
      <c r="D1613" s="28" t="s">
        <v>203</v>
      </c>
      <c r="E1613" s="24">
        <v>89.942999999999998</v>
      </c>
      <c r="F1613" s="28" t="s">
        <v>203</v>
      </c>
      <c r="G1613" s="24">
        <v>19.38</v>
      </c>
      <c r="H1613" s="28">
        <v>20</v>
      </c>
      <c r="I1613" s="24">
        <v>3032.3007122797594</v>
      </c>
      <c r="J1613" s="24">
        <v>9068.0375530236324</v>
      </c>
      <c r="K1613" s="24">
        <v>18618.247136542632</v>
      </c>
      <c r="L1613" s="24">
        <v>15839.958188383784</v>
      </c>
    </row>
    <row r="1614" spans="2:12">
      <c r="B1614" s="21">
        <v>113071</v>
      </c>
      <c r="C1614" s="27" t="s">
        <v>203</v>
      </c>
      <c r="D1614" s="28" t="s">
        <v>203</v>
      </c>
      <c r="E1614" s="24">
        <v>65.855999999999995</v>
      </c>
      <c r="F1614" s="28" t="s">
        <v>203</v>
      </c>
      <c r="G1614" s="24">
        <v>23.33</v>
      </c>
      <c r="H1614" s="28">
        <v>25</v>
      </c>
      <c r="I1614" s="24">
        <v>95.921402621221191</v>
      </c>
      <c r="J1614" s="24">
        <v>1343.0631969355707</v>
      </c>
      <c r="K1614" s="24">
        <v>7438.2603207943584</v>
      </c>
      <c r="L1614" s="24">
        <v>835.31659089033042</v>
      </c>
    </row>
    <row r="1615" spans="2:12">
      <c r="B1615" s="21">
        <v>113086</v>
      </c>
      <c r="C1615" s="27" t="s">
        <v>203</v>
      </c>
      <c r="D1615" s="28" t="s">
        <v>203</v>
      </c>
      <c r="E1615" s="24">
        <v>88.070999999999998</v>
      </c>
      <c r="F1615" s="28" t="s">
        <v>203</v>
      </c>
      <c r="G1615" s="24">
        <v>20.614000000000001</v>
      </c>
      <c r="H1615" s="28">
        <v>26.111000000000001</v>
      </c>
      <c r="I1615" s="24">
        <v>3351.6032380691299</v>
      </c>
      <c r="J1615" s="24">
        <v>3199.9733414120469</v>
      </c>
      <c r="K1615" s="24">
        <v>10597.068867178206</v>
      </c>
      <c r="L1615" s="24">
        <v>7030.1331149171474</v>
      </c>
    </row>
    <row r="1616" spans="2:12">
      <c r="B1616" s="21">
        <v>113091</v>
      </c>
      <c r="C1616" s="27">
        <v>0</v>
      </c>
      <c r="D1616" s="28">
        <v>0</v>
      </c>
      <c r="E1616" s="24" t="s">
        <v>203</v>
      </c>
      <c r="F1616" s="28" t="s">
        <v>203</v>
      </c>
      <c r="G1616" s="24" t="s">
        <v>203</v>
      </c>
      <c r="H1616" s="28" t="s">
        <v>203</v>
      </c>
      <c r="I1616" s="24" t="s">
        <v>203</v>
      </c>
      <c r="J1616" s="24" t="s">
        <v>203</v>
      </c>
      <c r="K1616" s="24" t="s">
        <v>203</v>
      </c>
      <c r="L1616" s="24" t="s">
        <v>203</v>
      </c>
    </row>
    <row r="1617" spans="2:12">
      <c r="B1617" s="21">
        <v>113084</v>
      </c>
      <c r="C1617" s="27">
        <v>0</v>
      </c>
      <c r="D1617" s="28">
        <v>0</v>
      </c>
      <c r="E1617" s="24" t="s">
        <v>203</v>
      </c>
      <c r="F1617" s="28" t="s">
        <v>203</v>
      </c>
      <c r="G1617" s="24" t="s">
        <v>203</v>
      </c>
      <c r="H1617" s="28" t="s">
        <v>203</v>
      </c>
      <c r="I1617" s="24" t="s">
        <v>203</v>
      </c>
      <c r="J1617" s="24" t="s">
        <v>203</v>
      </c>
      <c r="K1617" s="24" t="s">
        <v>203</v>
      </c>
      <c r="L1617" s="24" t="s">
        <v>203</v>
      </c>
    </row>
    <row r="1618" spans="2:12">
      <c r="B1618" s="21">
        <v>113087</v>
      </c>
      <c r="C1618" s="27" t="s">
        <v>203</v>
      </c>
      <c r="D1618" s="28" t="s">
        <v>203</v>
      </c>
      <c r="E1618" s="24">
        <v>65.855999999999995</v>
      </c>
      <c r="F1618" s="28" t="s">
        <v>203</v>
      </c>
      <c r="G1618" s="24">
        <v>23.33</v>
      </c>
      <c r="H1618" s="28">
        <v>37.5</v>
      </c>
      <c r="I1618" s="24">
        <v>107.74072900078633</v>
      </c>
      <c r="J1618" s="24">
        <v>393.93328551567237</v>
      </c>
      <c r="K1618" s="24">
        <v>7784.5125236272743</v>
      </c>
      <c r="L1618" s="24">
        <v>8257.6982896691752</v>
      </c>
    </row>
    <row r="1619" spans="2:12">
      <c r="B1619" s="21">
        <v>113058</v>
      </c>
      <c r="C1619" s="27" t="s">
        <v>203</v>
      </c>
      <c r="D1619" s="28" t="s">
        <v>203</v>
      </c>
      <c r="E1619" s="24">
        <v>82.582999999999998</v>
      </c>
      <c r="F1619" s="28" t="s">
        <v>203</v>
      </c>
      <c r="G1619" s="24">
        <v>42.05</v>
      </c>
      <c r="H1619" s="28">
        <v>29.285499999999999</v>
      </c>
      <c r="I1619" s="24">
        <v>1693.8445394380174</v>
      </c>
      <c r="J1619" s="24">
        <v>2223.7432687492937</v>
      </c>
      <c r="K1619" s="24">
        <v>11040.177021177362</v>
      </c>
      <c r="L1619" s="24">
        <v>2018.6890853855859</v>
      </c>
    </row>
    <row r="1620" spans="2:12">
      <c r="B1620" s="21">
        <v>113085</v>
      </c>
      <c r="C1620" s="27" t="s">
        <v>203</v>
      </c>
      <c r="D1620" s="28" t="s">
        <v>203</v>
      </c>
      <c r="E1620" s="24">
        <v>65.855999999999995</v>
      </c>
      <c r="F1620" s="28" t="s">
        <v>203</v>
      </c>
      <c r="G1620" s="24">
        <v>23.33</v>
      </c>
      <c r="H1620" s="28">
        <v>12.6815</v>
      </c>
      <c r="I1620" s="24">
        <v>234.32593639288572</v>
      </c>
      <c r="J1620" s="24">
        <v>1390.0259561122205</v>
      </c>
      <c r="K1620" s="24">
        <v>5906.4632478124577</v>
      </c>
      <c r="L1620" s="24">
        <v>13500.611891740851</v>
      </c>
    </row>
    <row r="1621" spans="2:12">
      <c r="B1621" s="21">
        <v>113097</v>
      </c>
      <c r="C1621" s="27" t="s">
        <v>203</v>
      </c>
      <c r="D1621" s="28" t="s">
        <v>203</v>
      </c>
      <c r="E1621" s="24">
        <v>65.855999999999995</v>
      </c>
      <c r="F1621" s="28" t="s">
        <v>203</v>
      </c>
      <c r="G1621" s="24">
        <v>23.33</v>
      </c>
      <c r="H1621" s="28">
        <v>28.571000000000002</v>
      </c>
      <c r="I1621" s="24">
        <v>95.921490430755441</v>
      </c>
      <c r="J1621" s="24">
        <v>1911.0062707657596</v>
      </c>
      <c r="K1621" s="24">
        <v>7438.2604355454305</v>
      </c>
      <c r="L1621" s="24">
        <v>254.69326590821436</v>
      </c>
    </row>
    <row r="1622" spans="2:12">
      <c r="B1622" s="21">
        <v>113069</v>
      </c>
      <c r="C1622" s="27" t="s">
        <v>203</v>
      </c>
      <c r="D1622" s="28" t="s">
        <v>203</v>
      </c>
      <c r="E1622" s="24">
        <v>65.855999999999995</v>
      </c>
      <c r="F1622" s="28" t="s">
        <v>203</v>
      </c>
      <c r="G1622" s="24">
        <v>23.33</v>
      </c>
      <c r="H1622" s="28">
        <v>28.571000000000002</v>
      </c>
      <c r="I1622" s="24">
        <v>95.921490430755441</v>
      </c>
      <c r="J1622" s="24">
        <v>1911.0062707657596</v>
      </c>
      <c r="K1622" s="24">
        <v>7438.2604355454305</v>
      </c>
      <c r="L1622" s="24">
        <v>254.69326590821436</v>
      </c>
    </row>
    <row r="1623" spans="2:12">
      <c r="B1623" s="21">
        <v>113083</v>
      </c>
      <c r="C1623" s="27" t="s">
        <v>203</v>
      </c>
      <c r="D1623" s="28" t="s">
        <v>203</v>
      </c>
      <c r="E1623" s="24">
        <v>65.855999999999995</v>
      </c>
      <c r="F1623" s="28" t="s">
        <v>203</v>
      </c>
      <c r="G1623" s="24">
        <v>23.33</v>
      </c>
      <c r="H1623" s="28">
        <v>28.571000000000002</v>
      </c>
      <c r="I1623" s="24">
        <v>95.921490430755441</v>
      </c>
      <c r="J1623" s="24">
        <v>1911.0062707657596</v>
      </c>
      <c r="K1623" s="24">
        <v>7438.2604355454305</v>
      </c>
      <c r="L1623" s="24">
        <v>254.69326590821436</v>
      </c>
    </row>
    <row r="1624" spans="2:12">
      <c r="B1624" s="21">
        <v>113073</v>
      </c>
      <c r="C1624" s="27">
        <v>0</v>
      </c>
      <c r="D1624" s="28">
        <v>0</v>
      </c>
      <c r="E1624" s="24" t="s">
        <v>203</v>
      </c>
      <c r="F1624" s="28" t="s">
        <v>203</v>
      </c>
      <c r="G1624" s="24" t="s">
        <v>203</v>
      </c>
      <c r="H1624" s="28" t="s">
        <v>203</v>
      </c>
      <c r="I1624" s="24" t="s">
        <v>203</v>
      </c>
      <c r="J1624" s="24" t="s">
        <v>203</v>
      </c>
      <c r="K1624" s="24" t="s">
        <v>203</v>
      </c>
      <c r="L1624" s="24" t="s">
        <v>203</v>
      </c>
    </row>
    <row r="1625" spans="2:12">
      <c r="B1625" s="21">
        <v>113076</v>
      </c>
      <c r="C1625" s="27" t="s">
        <v>203</v>
      </c>
      <c r="D1625" s="28" t="s">
        <v>203</v>
      </c>
      <c r="E1625" s="24">
        <v>89.942999999999998</v>
      </c>
      <c r="F1625" s="28" t="s">
        <v>203</v>
      </c>
      <c r="G1625" s="24">
        <v>19.38</v>
      </c>
      <c r="H1625" s="28">
        <v>28.571000000000002</v>
      </c>
      <c r="I1625" s="24">
        <v>3032.3010417242403</v>
      </c>
      <c r="J1625" s="24">
        <v>14782.636949419868</v>
      </c>
      <c r="K1625" s="24">
        <v>7907.7585987094153</v>
      </c>
      <c r="L1625" s="24">
        <v>41177.438099348539</v>
      </c>
    </row>
    <row r="1626" spans="2:12">
      <c r="B1626" s="21">
        <v>113092</v>
      </c>
      <c r="C1626" s="27" t="s">
        <v>203</v>
      </c>
      <c r="D1626" s="28" t="s">
        <v>203</v>
      </c>
      <c r="E1626" s="24">
        <v>65.855999999999995</v>
      </c>
      <c r="F1626" s="28" t="s">
        <v>203</v>
      </c>
      <c r="G1626" s="24">
        <v>23.33</v>
      </c>
      <c r="H1626" s="28">
        <v>25</v>
      </c>
      <c r="I1626" s="24">
        <v>95.921402621221191</v>
      </c>
      <c r="J1626" s="24">
        <v>1343.0631969355707</v>
      </c>
      <c r="K1626" s="24">
        <v>7438.2603207943584</v>
      </c>
      <c r="L1626" s="24">
        <v>835.31659089033042</v>
      </c>
    </row>
    <row r="1627" spans="2:12">
      <c r="B1627" s="21">
        <v>113057</v>
      </c>
      <c r="C1627" s="27" t="s">
        <v>203</v>
      </c>
      <c r="D1627" s="28" t="s">
        <v>203</v>
      </c>
      <c r="E1627" s="24">
        <v>48.508000000000003</v>
      </c>
      <c r="F1627" s="28" t="s">
        <v>203</v>
      </c>
      <c r="G1627" s="24">
        <v>22.495000000000001</v>
      </c>
      <c r="H1627" s="28">
        <v>25</v>
      </c>
      <c r="I1627" s="24">
        <v>82.73364961242028</v>
      </c>
      <c r="J1627" s="24">
        <v>1336.9960208553018</v>
      </c>
      <c r="K1627" s="24">
        <v>5755.2453026052835</v>
      </c>
      <c r="L1627" s="24">
        <v>254.69327156124848</v>
      </c>
    </row>
    <row r="1628" spans="2:12">
      <c r="B1628" s="21">
        <v>113080</v>
      </c>
      <c r="C1628" s="27" t="s">
        <v>203</v>
      </c>
      <c r="D1628" s="28" t="s">
        <v>203</v>
      </c>
      <c r="E1628" s="24">
        <v>48.508000000000003</v>
      </c>
      <c r="F1628" s="28" t="s">
        <v>203</v>
      </c>
      <c r="G1628" s="24">
        <v>22.495000000000001</v>
      </c>
      <c r="H1628" s="28">
        <v>28.571000000000002</v>
      </c>
      <c r="I1628" s="24">
        <v>95.92146946278362</v>
      </c>
      <c r="J1628" s="24">
        <v>522.48626028379374</v>
      </c>
      <c r="K1628" s="24">
        <v>7347.5010464407178</v>
      </c>
      <c r="L1628" s="24">
        <v>835.31641983405689</v>
      </c>
    </row>
    <row r="1629" spans="2:12">
      <c r="B1629" s="21">
        <v>113075</v>
      </c>
      <c r="C1629" s="27" t="s">
        <v>203</v>
      </c>
      <c r="D1629" s="28" t="s">
        <v>203</v>
      </c>
      <c r="E1629" s="24">
        <v>65.855999999999995</v>
      </c>
      <c r="F1629" s="28" t="s">
        <v>203</v>
      </c>
      <c r="G1629" s="24">
        <v>23.33</v>
      </c>
      <c r="H1629" s="28">
        <v>28.571000000000002</v>
      </c>
      <c r="I1629" s="24">
        <v>95.921490430755441</v>
      </c>
      <c r="J1629" s="24">
        <v>1911.0062707657596</v>
      </c>
      <c r="K1629" s="24">
        <v>7438.2604355454305</v>
      </c>
      <c r="L1629" s="24">
        <v>254.69326590821436</v>
      </c>
    </row>
    <row r="1630" spans="2:12">
      <c r="B1630" s="21">
        <v>113096</v>
      </c>
      <c r="C1630" s="27" t="s">
        <v>203</v>
      </c>
      <c r="D1630" s="28" t="s">
        <v>203</v>
      </c>
      <c r="E1630" s="24">
        <v>52.030999999999999</v>
      </c>
      <c r="F1630" s="28" t="s">
        <v>203</v>
      </c>
      <c r="G1630" s="24">
        <v>22.748999999999999</v>
      </c>
      <c r="H1630" s="28">
        <v>20</v>
      </c>
      <c r="I1630" s="24">
        <v>4300.1598210108405</v>
      </c>
      <c r="J1630" s="24">
        <v>2911.5907774240677</v>
      </c>
      <c r="K1630" s="24">
        <v>40960.436902550187</v>
      </c>
      <c r="L1630" s="24">
        <v>17001.1431737204</v>
      </c>
    </row>
    <row r="1631" spans="2:12">
      <c r="B1631" s="21">
        <v>113059</v>
      </c>
      <c r="C1631" s="27" t="s">
        <v>203</v>
      </c>
      <c r="D1631" s="28" t="s">
        <v>203</v>
      </c>
      <c r="E1631" s="24">
        <v>80.867999999999995</v>
      </c>
      <c r="F1631" s="28" t="s">
        <v>203</v>
      </c>
      <c r="G1631" s="24">
        <v>19.329999999999998</v>
      </c>
      <c r="H1631" s="28">
        <v>12.5</v>
      </c>
      <c r="I1631" s="24">
        <v>234.32602363426363</v>
      </c>
      <c r="J1631" s="24">
        <v>1390.0260027258259</v>
      </c>
      <c r="K1631" s="24">
        <v>5906.4642888942462</v>
      </c>
      <c r="L1631" s="24">
        <v>14196.219724375933</v>
      </c>
    </row>
    <row r="1632" spans="2:12">
      <c r="B1632" s="21">
        <v>113049</v>
      </c>
      <c r="C1632" s="27" t="s">
        <v>203</v>
      </c>
      <c r="D1632" s="28" t="s">
        <v>203</v>
      </c>
      <c r="E1632" s="24">
        <v>75.257999999999996</v>
      </c>
      <c r="F1632" s="28" t="s">
        <v>203</v>
      </c>
      <c r="G1632" s="24">
        <v>29.388000000000002</v>
      </c>
      <c r="H1632" s="28">
        <v>20</v>
      </c>
      <c r="I1632" s="24">
        <v>3032.2999055344198</v>
      </c>
      <c r="J1632" s="24">
        <v>10431.114223811661</v>
      </c>
      <c r="K1632" s="24">
        <v>7907.7554065542963</v>
      </c>
      <c r="L1632" s="24">
        <v>113471.37852009667</v>
      </c>
    </row>
    <row r="1633" spans="2:12">
      <c r="B1633" s="21">
        <v>113063</v>
      </c>
      <c r="C1633" s="27" t="s">
        <v>203</v>
      </c>
      <c r="D1633" s="28" t="s">
        <v>203</v>
      </c>
      <c r="E1633" s="24">
        <v>89.942999999999998</v>
      </c>
      <c r="F1633" s="28" t="s">
        <v>203</v>
      </c>
      <c r="G1633" s="24">
        <v>19.38</v>
      </c>
      <c r="H1633" s="28">
        <v>30</v>
      </c>
      <c r="I1633" s="24">
        <v>2940.5390970576032</v>
      </c>
      <c r="J1633" s="24">
        <v>13890.451243733765</v>
      </c>
      <c r="K1633" s="24">
        <v>7907.758455226568</v>
      </c>
      <c r="L1633" s="24">
        <v>537821.88549517002</v>
      </c>
    </row>
    <row r="1634" spans="2:12">
      <c r="B1634" s="21">
        <v>113060</v>
      </c>
      <c r="C1634" s="27" t="s">
        <v>203</v>
      </c>
      <c r="D1634" s="28" t="s">
        <v>203</v>
      </c>
      <c r="E1634" s="24">
        <v>65.855999999999995</v>
      </c>
      <c r="F1634" s="28" t="s">
        <v>203</v>
      </c>
      <c r="G1634" s="24">
        <v>23.33</v>
      </c>
      <c r="H1634" s="28">
        <v>25</v>
      </c>
      <c r="I1634" s="24">
        <v>119.00359906219046</v>
      </c>
      <c r="J1634" s="24">
        <v>510.41543994901002</v>
      </c>
      <c r="K1634" s="24">
        <v>6365.5457733391104</v>
      </c>
      <c r="L1634" s="24">
        <v>663.59254164670494</v>
      </c>
    </row>
    <row r="1635" spans="2:12">
      <c r="B1635" s="21">
        <v>113095</v>
      </c>
      <c r="C1635" s="27" t="s">
        <v>203</v>
      </c>
      <c r="D1635" s="28" t="s">
        <v>203</v>
      </c>
      <c r="E1635" s="24">
        <v>65.855999999999995</v>
      </c>
      <c r="F1635" s="28" t="s">
        <v>203</v>
      </c>
      <c r="G1635" s="24">
        <v>23.33</v>
      </c>
      <c r="H1635" s="28">
        <v>25</v>
      </c>
      <c r="I1635" s="24">
        <v>95.921402621221191</v>
      </c>
      <c r="J1635" s="24">
        <v>1343.0631969355707</v>
      </c>
      <c r="K1635" s="24">
        <v>7438.2603207943584</v>
      </c>
      <c r="L1635" s="24">
        <v>835.31659089033042</v>
      </c>
    </row>
    <row r="1636" spans="2:12">
      <c r="B1636" s="21">
        <v>113078</v>
      </c>
      <c r="C1636" s="27" t="s">
        <v>203</v>
      </c>
      <c r="D1636" s="28" t="s">
        <v>203</v>
      </c>
      <c r="E1636" s="24">
        <v>77.626999999999995</v>
      </c>
      <c r="F1636" s="28" t="s">
        <v>203</v>
      </c>
      <c r="G1636" s="24" t="s">
        <v>203</v>
      </c>
      <c r="H1636" s="28">
        <v>14.286</v>
      </c>
      <c r="I1636" s="24">
        <v>2199.2938071867529</v>
      </c>
      <c r="J1636" s="24">
        <v>5225.7974191838321</v>
      </c>
      <c r="K1636" s="24">
        <v>10087.048801631769</v>
      </c>
      <c r="L1636" s="24">
        <v>35709.773397778328</v>
      </c>
    </row>
    <row r="1637" spans="2:12">
      <c r="B1637" s="21">
        <v>113070</v>
      </c>
      <c r="C1637" s="27" t="s">
        <v>203</v>
      </c>
      <c r="D1637" s="28" t="s">
        <v>203</v>
      </c>
      <c r="E1637" s="24">
        <v>85.263000000000005</v>
      </c>
      <c r="F1637" s="28" t="s">
        <v>203</v>
      </c>
      <c r="G1637" s="24">
        <v>0.35</v>
      </c>
      <c r="H1637" s="28">
        <v>34.848500000000001</v>
      </c>
      <c r="I1637" s="24">
        <v>2339.0028242075909</v>
      </c>
      <c r="J1637" s="24">
        <v>7475.5563783375401</v>
      </c>
      <c r="K1637" s="24">
        <v>19411.728219692293</v>
      </c>
      <c r="L1637" s="24">
        <v>27412.112537186153</v>
      </c>
    </row>
    <row r="1638" spans="2:12">
      <c r="B1638" s="21">
        <v>113082</v>
      </c>
      <c r="C1638" s="27" t="s">
        <v>203</v>
      </c>
      <c r="D1638" s="28" t="s">
        <v>203</v>
      </c>
      <c r="E1638" s="24">
        <v>65.855999999999995</v>
      </c>
      <c r="F1638" s="28" t="s">
        <v>203</v>
      </c>
      <c r="G1638" s="24">
        <v>23.33</v>
      </c>
      <c r="H1638" s="28">
        <v>12.6815</v>
      </c>
      <c r="I1638" s="24">
        <v>234.32593639288572</v>
      </c>
      <c r="J1638" s="24">
        <v>1390.0259561122205</v>
      </c>
      <c r="K1638" s="24">
        <v>5906.4632478124577</v>
      </c>
      <c r="L1638" s="24">
        <v>13500.611891740851</v>
      </c>
    </row>
    <row r="1639" spans="2:12">
      <c r="B1639" s="21">
        <v>113048</v>
      </c>
      <c r="C1639" s="27" t="s">
        <v>203</v>
      </c>
      <c r="D1639" s="28" t="s">
        <v>203</v>
      </c>
      <c r="E1639" s="24">
        <v>89.942999999999998</v>
      </c>
      <c r="F1639" s="28" t="s">
        <v>203</v>
      </c>
      <c r="G1639" s="24">
        <v>19.38</v>
      </c>
      <c r="H1639" s="28">
        <v>30</v>
      </c>
      <c r="I1639" s="24">
        <v>2940.5390970576032</v>
      </c>
      <c r="J1639" s="24">
        <v>13890.451243733765</v>
      </c>
      <c r="K1639" s="24">
        <v>7907.758455226568</v>
      </c>
      <c r="L1639" s="24">
        <v>537821.88549517002</v>
      </c>
    </row>
    <row r="1640" spans="2:12">
      <c r="B1640" s="21">
        <v>113062</v>
      </c>
      <c r="C1640" s="27">
        <v>0</v>
      </c>
      <c r="D1640" s="28">
        <v>0</v>
      </c>
      <c r="E1640" s="24" t="s">
        <v>203</v>
      </c>
      <c r="F1640" s="28" t="s">
        <v>203</v>
      </c>
      <c r="G1640" s="24" t="s">
        <v>203</v>
      </c>
      <c r="H1640" s="28" t="s">
        <v>203</v>
      </c>
      <c r="I1640" s="24" t="s">
        <v>203</v>
      </c>
      <c r="J1640" s="24" t="s">
        <v>203</v>
      </c>
      <c r="K1640" s="24" t="s">
        <v>203</v>
      </c>
      <c r="L1640" s="24" t="s">
        <v>203</v>
      </c>
    </row>
    <row r="1641" spans="2:12">
      <c r="B1641" s="21">
        <v>113052</v>
      </c>
      <c r="C1641" s="27" t="s">
        <v>203</v>
      </c>
      <c r="D1641" s="28" t="s">
        <v>203</v>
      </c>
      <c r="E1641" s="24">
        <v>89.942999999999998</v>
      </c>
      <c r="F1641" s="28" t="s">
        <v>203</v>
      </c>
      <c r="G1641" s="24">
        <v>19.38</v>
      </c>
      <c r="H1641" s="28">
        <v>28.571000000000002</v>
      </c>
      <c r="I1641" s="24">
        <v>3032.3010417242403</v>
      </c>
      <c r="J1641" s="24">
        <v>14782.636949419868</v>
      </c>
      <c r="K1641" s="24">
        <v>7907.7585987094153</v>
      </c>
      <c r="L1641" s="24">
        <v>41177.438099348539</v>
      </c>
    </row>
    <row r="1642" spans="2:12">
      <c r="B1642" s="21">
        <v>113094</v>
      </c>
      <c r="C1642" s="27">
        <v>0</v>
      </c>
      <c r="D1642" s="28">
        <v>0</v>
      </c>
      <c r="E1642" s="24" t="s">
        <v>203</v>
      </c>
      <c r="F1642" s="28" t="s">
        <v>203</v>
      </c>
      <c r="G1642" s="24" t="s">
        <v>203</v>
      </c>
      <c r="H1642" s="28" t="s">
        <v>203</v>
      </c>
      <c r="I1642" s="24">
        <v>117.98766021960476</v>
      </c>
      <c r="J1642" s="24">
        <v>946.53532155499386</v>
      </c>
      <c r="K1642" s="24">
        <v>6849.1981595231136</v>
      </c>
      <c r="L1642" s="24">
        <v>0</v>
      </c>
    </row>
    <row r="1643" spans="2:12">
      <c r="B1643" s="21">
        <v>113053</v>
      </c>
      <c r="C1643" s="27" t="s">
        <v>203</v>
      </c>
      <c r="D1643" s="28" t="s">
        <v>203</v>
      </c>
      <c r="E1643" s="24">
        <v>88.070999999999998</v>
      </c>
      <c r="F1643" s="28" t="s">
        <v>203</v>
      </c>
      <c r="G1643" s="24">
        <v>20.614000000000001</v>
      </c>
      <c r="H1643" s="28">
        <v>25</v>
      </c>
      <c r="I1643" s="24">
        <v>3850.7563375906839</v>
      </c>
      <c r="J1643" s="24">
        <v>4453.4320864883766</v>
      </c>
      <c r="K1643" s="24">
        <v>13224.85759602966</v>
      </c>
      <c r="L1643" s="24">
        <v>18563.662270343015</v>
      </c>
    </row>
    <row r="1644" spans="2:12">
      <c r="B1644" s="21">
        <v>113081</v>
      </c>
      <c r="C1644" s="27" t="s">
        <v>203</v>
      </c>
      <c r="D1644" s="28" t="s">
        <v>203</v>
      </c>
      <c r="E1644" s="24">
        <v>94.537999999999997</v>
      </c>
      <c r="F1644" s="28" t="s">
        <v>203</v>
      </c>
      <c r="G1644" s="24">
        <v>20.2</v>
      </c>
      <c r="H1644" s="28">
        <v>25</v>
      </c>
      <c r="I1644" s="24">
        <v>56171.833080975586</v>
      </c>
      <c r="J1644" s="24">
        <v>3416.6575520200463</v>
      </c>
      <c r="K1644" s="24">
        <v>89092.382090545434</v>
      </c>
      <c r="L1644" s="24">
        <v>12311.894946361192</v>
      </c>
    </row>
    <row r="1645" spans="2:12">
      <c r="B1645" s="21">
        <v>113068</v>
      </c>
      <c r="C1645" s="27" t="s">
        <v>203</v>
      </c>
      <c r="D1645" s="28">
        <v>353.35745267627703</v>
      </c>
      <c r="E1645" s="24">
        <v>98.602000000000004</v>
      </c>
      <c r="F1645" s="28">
        <v>76.148802818935394</v>
      </c>
      <c r="G1645" s="24" t="s">
        <v>203</v>
      </c>
      <c r="H1645" s="28">
        <v>22.222000000000001</v>
      </c>
      <c r="I1645" s="24">
        <v>430969.23593319231</v>
      </c>
      <c r="J1645" s="24">
        <v>553.85119610180163</v>
      </c>
      <c r="K1645" s="24">
        <v>61654.905691069333</v>
      </c>
      <c r="L1645" s="24">
        <v>12657.646853174834</v>
      </c>
    </row>
    <row r="1646" spans="2:12">
      <c r="B1646" s="21">
        <v>113056</v>
      </c>
      <c r="C1646" s="27" t="s">
        <v>203</v>
      </c>
      <c r="D1646" s="28" t="s">
        <v>203</v>
      </c>
      <c r="E1646" s="24">
        <v>83.5</v>
      </c>
      <c r="F1646" s="28" t="s">
        <v>203</v>
      </c>
      <c r="G1646" s="24">
        <v>31.157</v>
      </c>
      <c r="H1646" s="28">
        <v>26.136499999999998</v>
      </c>
      <c r="I1646" s="24">
        <v>3004.4234673324213</v>
      </c>
      <c r="J1646" s="24">
        <v>14782.819630495524</v>
      </c>
      <c r="K1646" s="24">
        <v>7907.7622174764065</v>
      </c>
      <c r="L1646" s="24">
        <v>41177.503371808925</v>
      </c>
    </row>
    <row r="1647" spans="2:12">
      <c r="B1647" s="21">
        <v>113077</v>
      </c>
      <c r="C1647" s="27" t="s">
        <v>203</v>
      </c>
      <c r="D1647" s="28" t="s">
        <v>203</v>
      </c>
      <c r="E1647" s="24">
        <v>65.855999999999995</v>
      </c>
      <c r="F1647" s="28" t="s">
        <v>203</v>
      </c>
      <c r="G1647" s="24">
        <v>23.33</v>
      </c>
      <c r="H1647" s="28">
        <v>41.667000000000002</v>
      </c>
      <c r="I1647" s="24">
        <v>187.0638108597978</v>
      </c>
      <c r="J1647" s="24">
        <v>396.5750414923761</v>
      </c>
      <c r="K1647" s="24">
        <v>6054.749866479192</v>
      </c>
      <c r="L1647" s="24">
        <v>91609.438148053116</v>
      </c>
    </row>
    <row r="1648" spans="2:12">
      <c r="B1648" s="21">
        <v>113079</v>
      </c>
      <c r="C1648" s="27">
        <v>0.36327787193854277</v>
      </c>
      <c r="D1648" s="28">
        <v>9.290840021876608E-3</v>
      </c>
      <c r="E1648" s="24">
        <v>33.500999999999998</v>
      </c>
      <c r="F1648" s="28">
        <v>64.769082897954917</v>
      </c>
      <c r="G1648" s="24">
        <v>23.33</v>
      </c>
      <c r="H1648" s="28">
        <v>17.878999999999998</v>
      </c>
      <c r="I1648" s="24">
        <v>33815.080228153711</v>
      </c>
      <c r="J1648" s="24">
        <v>10418.771848792076</v>
      </c>
      <c r="K1648" s="24">
        <v>40345.586479596728</v>
      </c>
      <c r="L1648" s="24">
        <v>35709.783348724966</v>
      </c>
    </row>
    <row r="1649" spans="2:12">
      <c r="B1649" s="21">
        <v>113227</v>
      </c>
      <c r="C1649" s="27" t="s">
        <v>203</v>
      </c>
      <c r="D1649" s="28" t="s">
        <v>203</v>
      </c>
      <c r="E1649" s="24">
        <v>88.070999999999998</v>
      </c>
      <c r="F1649" s="28" t="s">
        <v>203</v>
      </c>
      <c r="G1649" s="24">
        <v>20.614000000000001</v>
      </c>
      <c r="H1649" s="28">
        <v>25</v>
      </c>
      <c r="I1649" s="24">
        <v>3850.7563375906839</v>
      </c>
      <c r="J1649" s="24">
        <v>4453.4320864883766</v>
      </c>
      <c r="K1649" s="24">
        <v>13224.85759602966</v>
      </c>
      <c r="L1649" s="24">
        <v>18563.662270343015</v>
      </c>
    </row>
    <row r="1650" spans="2:12">
      <c r="B1650" s="21">
        <v>113051</v>
      </c>
      <c r="C1650" s="27" t="s">
        <v>203</v>
      </c>
      <c r="D1650" s="28" t="s">
        <v>203</v>
      </c>
      <c r="E1650" s="24">
        <v>80.867999999999995</v>
      </c>
      <c r="F1650" s="28" t="s">
        <v>203</v>
      </c>
      <c r="G1650" s="24">
        <v>19.329999999999998</v>
      </c>
      <c r="H1650" s="28">
        <v>12.5</v>
      </c>
      <c r="I1650" s="24">
        <v>234.32602363426363</v>
      </c>
      <c r="J1650" s="24">
        <v>1390.0260027258259</v>
      </c>
      <c r="K1650" s="24">
        <v>5906.4642888942462</v>
      </c>
      <c r="L1650" s="24">
        <v>14196.219724375933</v>
      </c>
    </row>
    <row r="1651" spans="2:12">
      <c r="B1651" s="21">
        <v>113054</v>
      </c>
      <c r="C1651" s="27" t="s">
        <v>203</v>
      </c>
      <c r="D1651" s="28" t="s">
        <v>203</v>
      </c>
      <c r="E1651" s="24">
        <v>48.508000000000003</v>
      </c>
      <c r="F1651" s="28" t="s">
        <v>203</v>
      </c>
      <c r="G1651" s="24">
        <v>27</v>
      </c>
      <c r="H1651" s="28">
        <v>28.571000000000002</v>
      </c>
      <c r="I1651" s="24">
        <v>234.32158170132857</v>
      </c>
      <c r="J1651" s="24">
        <v>1388.0671737301859</v>
      </c>
      <c r="K1651" s="24">
        <v>5906.4851246427606</v>
      </c>
      <c r="L1651" s="24">
        <v>26.439075601905152</v>
      </c>
    </row>
    <row r="1652" spans="2:12">
      <c r="B1652" s="21">
        <v>113418</v>
      </c>
      <c r="C1652" s="27" t="s">
        <v>203</v>
      </c>
      <c r="D1652" s="28" t="s">
        <v>203</v>
      </c>
      <c r="E1652" s="24">
        <v>65.855999999999995</v>
      </c>
      <c r="F1652" s="28" t="s">
        <v>203</v>
      </c>
      <c r="G1652" s="24">
        <v>23.33</v>
      </c>
      <c r="H1652" s="28">
        <v>41.667000000000002</v>
      </c>
      <c r="I1652" s="24">
        <v>199.39673049774683</v>
      </c>
      <c r="J1652" s="24">
        <v>422.72081546469968</v>
      </c>
      <c r="K1652" s="24">
        <v>6453.9331354821779</v>
      </c>
      <c r="L1652" s="24">
        <v>97649.151727952223</v>
      </c>
    </row>
    <row r="1653" spans="2:12">
      <c r="B1653" s="21">
        <v>112132</v>
      </c>
      <c r="C1653" s="27" t="s">
        <v>203</v>
      </c>
      <c r="D1653" s="28" t="s">
        <v>203</v>
      </c>
      <c r="E1653" s="24">
        <v>88.070999999999998</v>
      </c>
      <c r="F1653" s="28" t="s">
        <v>203</v>
      </c>
      <c r="G1653" s="24">
        <v>20.614000000000001</v>
      </c>
      <c r="H1653" s="28">
        <v>25</v>
      </c>
      <c r="I1653" s="24">
        <v>4104.6326391508119</v>
      </c>
      <c r="J1653" s="24">
        <v>4747.0421641580197</v>
      </c>
      <c r="K1653" s="24">
        <v>14096.758500889318</v>
      </c>
      <c r="L1653" s="24">
        <v>19787.544933236895</v>
      </c>
    </row>
    <row r="1654" spans="2:12">
      <c r="B1654" s="21">
        <v>109440</v>
      </c>
      <c r="C1654" s="27" t="s">
        <v>203</v>
      </c>
      <c r="D1654" s="28" t="s">
        <v>203</v>
      </c>
      <c r="E1654" s="24">
        <v>89.942999999999998</v>
      </c>
      <c r="F1654" s="28" t="s">
        <v>203</v>
      </c>
      <c r="G1654" s="24">
        <v>19.38</v>
      </c>
      <c r="H1654" s="28">
        <v>20</v>
      </c>
      <c r="I1654" s="24">
        <v>3032.3007122797594</v>
      </c>
      <c r="J1654" s="24">
        <v>9068.0375530236324</v>
      </c>
      <c r="K1654" s="24">
        <v>18618.247136542632</v>
      </c>
      <c r="L1654" s="24">
        <v>15839.958188383784</v>
      </c>
    </row>
    <row r="1655" spans="2:12">
      <c r="B1655" s="21">
        <v>109441</v>
      </c>
      <c r="C1655" s="27" t="s">
        <v>203</v>
      </c>
      <c r="D1655" s="28" t="s">
        <v>203</v>
      </c>
      <c r="E1655" s="24">
        <v>65.855999999999995</v>
      </c>
      <c r="F1655" s="28" t="s">
        <v>203</v>
      </c>
      <c r="G1655" s="24">
        <v>23.33</v>
      </c>
      <c r="H1655" s="28">
        <v>37.5</v>
      </c>
      <c r="I1655" s="24">
        <v>107.74072900078633</v>
      </c>
      <c r="J1655" s="24">
        <v>393.93328551567237</v>
      </c>
      <c r="K1655" s="24">
        <v>7784.5125236272743</v>
      </c>
      <c r="L1655" s="24">
        <v>8257.6982896691752</v>
      </c>
    </row>
    <row r="1656" spans="2:12">
      <c r="B1656" s="21">
        <v>109442</v>
      </c>
      <c r="C1656" s="27" t="s">
        <v>203</v>
      </c>
      <c r="D1656" s="28" t="s">
        <v>203</v>
      </c>
      <c r="E1656" s="24">
        <v>65.855999999999995</v>
      </c>
      <c r="F1656" s="28" t="s">
        <v>203</v>
      </c>
      <c r="G1656" s="24">
        <v>23.33</v>
      </c>
      <c r="H1656" s="28">
        <v>37.5</v>
      </c>
      <c r="I1656" s="24">
        <v>107.74072900078633</v>
      </c>
      <c r="J1656" s="24">
        <v>393.93328551567237</v>
      </c>
      <c r="K1656" s="24">
        <v>7784.5125236272743</v>
      </c>
      <c r="L1656" s="24">
        <v>8257.6982896691752</v>
      </c>
    </row>
    <row r="1657" spans="2:12">
      <c r="B1657" s="21">
        <v>109443</v>
      </c>
      <c r="C1657" s="27" t="s">
        <v>203</v>
      </c>
      <c r="D1657" s="28" t="s">
        <v>203</v>
      </c>
      <c r="E1657" s="24">
        <v>88.070999999999998</v>
      </c>
      <c r="F1657" s="28" t="s">
        <v>203</v>
      </c>
      <c r="G1657" s="24">
        <v>20.614000000000001</v>
      </c>
      <c r="H1657" s="28">
        <v>25</v>
      </c>
      <c r="I1657" s="24">
        <v>5194.0183357605765</v>
      </c>
      <c r="J1657" s="24">
        <v>2597.7515634683991</v>
      </c>
      <c r="K1657" s="24">
        <v>39357.576785156227</v>
      </c>
      <c r="L1657" s="24">
        <v>43326.57509713652</v>
      </c>
    </row>
    <row r="1658" spans="2:12">
      <c r="B1658" s="21">
        <v>109444</v>
      </c>
      <c r="C1658" s="27" t="s">
        <v>203</v>
      </c>
      <c r="D1658" s="28" t="s">
        <v>203</v>
      </c>
      <c r="E1658" s="24">
        <v>80.867999999999995</v>
      </c>
      <c r="F1658" s="28" t="s">
        <v>203</v>
      </c>
      <c r="G1658" s="24">
        <v>52.783999999999999</v>
      </c>
      <c r="H1658" s="28">
        <v>13.393000000000001</v>
      </c>
      <c r="I1658" s="24">
        <v>116.6662876332793</v>
      </c>
      <c r="J1658" s="24">
        <v>1079.2516386322295</v>
      </c>
      <c r="K1658" s="24">
        <v>7007.0527984543096</v>
      </c>
      <c r="L1658" s="24">
        <v>8257.698079761336</v>
      </c>
    </row>
    <row r="1659" spans="2:12">
      <c r="B1659" s="21">
        <v>109445</v>
      </c>
      <c r="C1659" s="27" t="s">
        <v>203</v>
      </c>
      <c r="D1659" s="28" t="s">
        <v>203</v>
      </c>
      <c r="E1659" s="24">
        <v>88.070999999999998</v>
      </c>
      <c r="F1659" s="28" t="s">
        <v>203</v>
      </c>
      <c r="G1659" s="24">
        <v>20.614000000000001</v>
      </c>
      <c r="H1659" s="28">
        <v>24.038499999999999</v>
      </c>
      <c r="I1659" s="24">
        <v>4567.5222182746093</v>
      </c>
      <c r="J1659" s="24">
        <v>3855.2730108705855</v>
      </c>
      <c r="K1659" s="24">
        <v>13301.16138298041</v>
      </c>
      <c r="L1659" s="24">
        <v>191173.85518856009</v>
      </c>
    </row>
    <row r="1660" spans="2:12">
      <c r="B1660" s="21">
        <v>109446</v>
      </c>
      <c r="C1660" s="27" t="s">
        <v>203</v>
      </c>
      <c r="D1660" s="28" t="s">
        <v>203</v>
      </c>
      <c r="E1660" s="24">
        <v>52.030999999999999</v>
      </c>
      <c r="F1660" s="28" t="s">
        <v>203</v>
      </c>
      <c r="G1660" s="24">
        <v>22.748999999999999</v>
      </c>
      <c r="H1660" s="28">
        <v>28.571000000000002</v>
      </c>
      <c r="I1660" s="24">
        <v>420.67349979230346</v>
      </c>
      <c r="J1660" s="24">
        <v>1025.8122266212549</v>
      </c>
      <c r="K1660" s="24">
        <v>7618.483966744745</v>
      </c>
      <c r="L1660" s="24">
        <v>537821.54297172057</v>
      </c>
    </row>
    <row r="1661" spans="2:12">
      <c r="B1661" s="21">
        <v>109447</v>
      </c>
      <c r="C1661" s="27" t="s">
        <v>203</v>
      </c>
      <c r="D1661" s="28" t="s">
        <v>203</v>
      </c>
      <c r="E1661" s="24">
        <v>65.855999999999995</v>
      </c>
      <c r="F1661" s="28" t="s">
        <v>203</v>
      </c>
      <c r="G1661" s="24">
        <v>23.33</v>
      </c>
      <c r="H1661" s="28">
        <v>37.5</v>
      </c>
      <c r="I1661" s="24">
        <v>107.74072900078633</v>
      </c>
      <c r="J1661" s="24">
        <v>393.93328551567237</v>
      </c>
      <c r="K1661" s="24">
        <v>7784.5125236272743</v>
      </c>
      <c r="L1661" s="24">
        <v>8257.6982896691752</v>
      </c>
    </row>
    <row r="1662" spans="2:12">
      <c r="B1662" s="21">
        <v>109448</v>
      </c>
      <c r="C1662" s="27" t="s">
        <v>203</v>
      </c>
      <c r="D1662" s="28" t="s">
        <v>203</v>
      </c>
      <c r="E1662" s="24">
        <v>65.855999999999995</v>
      </c>
      <c r="F1662" s="28" t="s">
        <v>203</v>
      </c>
      <c r="G1662" s="24">
        <v>23.33</v>
      </c>
      <c r="H1662" s="28">
        <v>37.5</v>
      </c>
      <c r="I1662" s="24">
        <v>107.74072900078633</v>
      </c>
      <c r="J1662" s="24">
        <v>393.93328551567237</v>
      </c>
      <c r="K1662" s="24">
        <v>7784.5125236272743</v>
      </c>
      <c r="L1662" s="24">
        <v>8257.6982896691752</v>
      </c>
    </row>
    <row r="1663" spans="2:12">
      <c r="B1663" s="21">
        <v>109449</v>
      </c>
      <c r="C1663" s="27" t="s">
        <v>203</v>
      </c>
      <c r="D1663" s="28" t="s">
        <v>203</v>
      </c>
      <c r="E1663" s="24">
        <v>89.942999999999998</v>
      </c>
      <c r="F1663" s="28" t="s">
        <v>203</v>
      </c>
      <c r="G1663" s="24">
        <v>19.38</v>
      </c>
      <c r="H1663" s="28">
        <v>28.571000000000002</v>
      </c>
      <c r="I1663" s="24">
        <v>3032.3010417242403</v>
      </c>
      <c r="J1663" s="24">
        <v>14782.636949419868</v>
      </c>
      <c r="K1663" s="24">
        <v>7907.7585987094153</v>
      </c>
      <c r="L1663" s="24">
        <v>41177.438099348539</v>
      </c>
    </row>
    <row r="1664" spans="2:12">
      <c r="B1664" s="21">
        <v>109450</v>
      </c>
      <c r="C1664" s="27" t="s">
        <v>203</v>
      </c>
      <c r="D1664" s="28" t="s">
        <v>203</v>
      </c>
      <c r="E1664" s="24">
        <v>58.222999999999999</v>
      </c>
      <c r="F1664" s="28" t="s">
        <v>203</v>
      </c>
      <c r="G1664" s="24">
        <v>22.495000000000001</v>
      </c>
      <c r="H1664" s="28">
        <v>33.332999999999998</v>
      </c>
      <c r="I1664" s="24">
        <v>350.41603811259012</v>
      </c>
      <c r="J1664" s="24">
        <v>510.41579018502392</v>
      </c>
      <c r="K1664" s="24">
        <v>7327.2569935063266</v>
      </c>
      <c r="L1664" s="24">
        <v>41751.300748102309</v>
      </c>
    </row>
    <row r="1665" spans="2:12">
      <c r="B1665" s="21">
        <v>109451</v>
      </c>
      <c r="C1665" s="27" t="s">
        <v>203</v>
      </c>
      <c r="D1665" s="28" t="s">
        <v>203</v>
      </c>
      <c r="E1665" s="24">
        <v>53.085999999999999</v>
      </c>
      <c r="F1665" s="28" t="s">
        <v>203</v>
      </c>
      <c r="G1665" s="24">
        <v>13</v>
      </c>
      <c r="H1665" s="28">
        <v>22.222000000000001</v>
      </c>
      <c r="I1665" s="24">
        <v>1418.3872214520429</v>
      </c>
      <c r="J1665" s="24">
        <v>110.03564229500496</v>
      </c>
      <c r="K1665" s="24">
        <v>12103.453988409839</v>
      </c>
      <c r="L1665" s="24">
        <v>81580.735357788129</v>
      </c>
    </row>
    <row r="1666" spans="2:12">
      <c r="B1666" s="21">
        <v>109452</v>
      </c>
      <c r="C1666" s="27" t="s">
        <v>203</v>
      </c>
      <c r="D1666" s="28" t="s">
        <v>203</v>
      </c>
      <c r="E1666" s="24">
        <v>80.867999999999995</v>
      </c>
      <c r="F1666" s="28" t="s">
        <v>203</v>
      </c>
      <c r="G1666" s="24">
        <v>52.783999999999999</v>
      </c>
      <c r="H1666" s="28">
        <v>13.393000000000001</v>
      </c>
      <c r="I1666" s="24">
        <v>116.6662876332793</v>
      </c>
      <c r="J1666" s="24">
        <v>1079.2516386322295</v>
      </c>
      <c r="K1666" s="24">
        <v>7007.0527984543096</v>
      </c>
      <c r="L1666" s="24">
        <v>8257.698079761336</v>
      </c>
    </row>
    <row r="1667" spans="2:12">
      <c r="B1667" s="21">
        <v>109454</v>
      </c>
      <c r="C1667" s="27" t="s">
        <v>203</v>
      </c>
      <c r="D1667" s="28" t="s">
        <v>203</v>
      </c>
      <c r="E1667" s="24">
        <v>80.867999999999995</v>
      </c>
      <c r="F1667" s="28" t="s">
        <v>203</v>
      </c>
      <c r="G1667" s="24">
        <v>52.783999999999999</v>
      </c>
      <c r="H1667" s="28">
        <v>13.393000000000001</v>
      </c>
      <c r="I1667" s="24">
        <v>116.6662876332793</v>
      </c>
      <c r="J1667" s="24">
        <v>1079.2516386322295</v>
      </c>
      <c r="K1667" s="24">
        <v>7007.0527984543096</v>
      </c>
      <c r="L1667" s="24">
        <v>8257.698079761336</v>
      </c>
    </row>
    <row r="1668" spans="2:12">
      <c r="B1668" s="21">
        <v>109455</v>
      </c>
      <c r="C1668" s="27" t="s">
        <v>203</v>
      </c>
      <c r="D1668" s="28" t="s">
        <v>203</v>
      </c>
      <c r="E1668" s="24">
        <v>65.855999999999995</v>
      </c>
      <c r="F1668" s="28" t="s">
        <v>203</v>
      </c>
      <c r="G1668" s="24">
        <v>23.33</v>
      </c>
      <c r="H1668" s="28">
        <v>37.5</v>
      </c>
      <c r="I1668" s="24">
        <v>107.74072900078633</v>
      </c>
      <c r="J1668" s="24">
        <v>393.93328551567237</v>
      </c>
      <c r="K1668" s="24">
        <v>7784.5125236272743</v>
      </c>
      <c r="L1668" s="24">
        <v>8257.6982896691752</v>
      </c>
    </row>
    <row r="1669" spans="2:12">
      <c r="B1669" s="21">
        <v>109456</v>
      </c>
      <c r="C1669" s="27" t="s">
        <v>203</v>
      </c>
      <c r="D1669" s="28" t="s">
        <v>203</v>
      </c>
      <c r="E1669" s="24">
        <v>65.855999999999995</v>
      </c>
      <c r="F1669" s="28" t="s">
        <v>203</v>
      </c>
      <c r="G1669" s="24">
        <v>23.33</v>
      </c>
      <c r="H1669" s="28">
        <v>37.5</v>
      </c>
      <c r="I1669" s="24">
        <v>107.74072900078633</v>
      </c>
      <c r="J1669" s="24">
        <v>393.93328551567237</v>
      </c>
      <c r="K1669" s="24">
        <v>7784.5125236272743</v>
      </c>
      <c r="L1669" s="24">
        <v>8257.6982896691752</v>
      </c>
    </row>
    <row r="1670" spans="2:12">
      <c r="B1670" s="21">
        <v>109457</v>
      </c>
      <c r="C1670" s="27" t="s">
        <v>203</v>
      </c>
      <c r="D1670" s="28" t="s">
        <v>203</v>
      </c>
      <c r="E1670" s="24">
        <v>65.855999999999995</v>
      </c>
      <c r="F1670" s="28" t="s">
        <v>203</v>
      </c>
      <c r="G1670" s="24">
        <v>23.33</v>
      </c>
      <c r="H1670" s="28">
        <v>37.5</v>
      </c>
      <c r="I1670" s="24">
        <v>107.74072900078633</v>
      </c>
      <c r="J1670" s="24">
        <v>393.93328551567237</v>
      </c>
      <c r="K1670" s="24">
        <v>7784.5125236272743</v>
      </c>
      <c r="L1670" s="24">
        <v>8257.6982896691752</v>
      </c>
    </row>
    <row r="1671" spans="2:12">
      <c r="B1671" s="21">
        <v>109458</v>
      </c>
      <c r="C1671" s="27" t="s">
        <v>203</v>
      </c>
      <c r="D1671" s="28" t="s">
        <v>203</v>
      </c>
      <c r="E1671" s="24">
        <v>80.867999999999995</v>
      </c>
      <c r="F1671" s="28" t="s">
        <v>203</v>
      </c>
      <c r="G1671" s="24">
        <v>52.783999999999999</v>
      </c>
      <c r="H1671" s="28">
        <v>13.393000000000001</v>
      </c>
      <c r="I1671" s="24">
        <v>116.6662876332793</v>
      </c>
      <c r="J1671" s="24">
        <v>1079.2516386322295</v>
      </c>
      <c r="K1671" s="24">
        <v>7007.0527984543096</v>
      </c>
      <c r="L1671" s="24">
        <v>8257.698079761336</v>
      </c>
    </row>
    <row r="1672" spans="2:12">
      <c r="B1672" s="21">
        <v>109459</v>
      </c>
      <c r="C1672" s="27" t="s">
        <v>203</v>
      </c>
      <c r="D1672" s="28" t="s">
        <v>203</v>
      </c>
      <c r="E1672" s="24">
        <v>65.855999999999995</v>
      </c>
      <c r="F1672" s="28" t="s">
        <v>203</v>
      </c>
      <c r="G1672" s="24">
        <v>23.33</v>
      </c>
      <c r="H1672" s="28">
        <v>37.5</v>
      </c>
      <c r="I1672" s="24">
        <v>107.74072900078633</v>
      </c>
      <c r="J1672" s="24">
        <v>393.93328551567237</v>
      </c>
      <c r="K1672" s="24">
        <v>7784.5125236272743</v>
      </c>
      <c r="L1672" s="24">
        <v>8257.6982896691752</v>
      </c>
    </row>
    <row r="1673" spans="2:12">
      <c r="B1673" s="21">
        <v>109460</v>
      </c>
      <c r="C1673" s="27" t="s">
        <v>203</v>
      </c>
      <c r="D1673" s="28" t="s">
        <v>203</v>
      </c>
      <c r="E1673" s="24">
        <v>58.222999999999999</v>
      </c>
      <c r="F1673" s="28" t="s">
        <v>203</v>
      </c>
      <c r="G1673" s="24">
        <v>22.495000000000001</v>
      </c>
      <c r="H1673" s="28">
        <v>33.332999999999998</v>
      </c>
      <c r="I1673" s="24">
        <v>350.41603811259012</v>
      </c>
      <c r="J1673" s="24">
        <v>510.41579018502392</v>
      </c>
      <c r="K1673" s="24">
        <v>7327.2569935063266</v>
      </c>
      <c r="L1673" s="24">
        <v>41751.300748102309</v>
      </c>
    </row>
    <row r="1674" spans="2:12">
      <c r="B1674" s="21">
        <v>109461</v>
      </c>
      <c r="C1674" s="27" t="s">
        <v>203</v>
      </c>
      <c r="D1674" s="28" t="s">
        <v>203</v>
      </c>
      <c r="E1674" s="24">
        <v>65.855999999999995</v>
      </c>
      <c r="F1674" s="28" t="s">
        <v>203</v>
      </c>
      <c r="G1674" s="24">
        <v>23.33</v>
      </c>
      <c r="H1674" s="28">
        <v>37.5</v>
      </c>
      <c r="I1674" s="24">
        <v>107.74072900078633</v>
      </c>
      <c r="J1674" s="24">
        <v>393.93328551567237</v>
      </c>
      <c r="K1674" s="24">
        <v>7784.5125236272743</v>
      </c>
      <c r="L1674" s="24">
        <v>8257.6982896691752</v>
      </c>
    </row>
    <row r="1675" spans="2:12">
      <c r="B1675" s="21">
        <v>109462</v>
      </c>
      <c r="C1675" s="27" t="s">
        <v>203</v>
      </c>
      <c r="D1675" s="28" t="s">
        <v>203</v>
      </c>
      <c r="E1675" s="24">
        <v>80.867999999999995</v>
      </c>
      <c r="F1675" s="28" t="s">
        <v>203</v>
      </c>
      <c r="G1675" s="24">
        <v>52.783999999999999</v>
      </c>
      <c r="H1675" s="28">
        <v>13.393000000000001</v>
      </c>
      <c r="I1675" s="24">
        <v>116.6662876332793</v>
      </c>
      <c r="J1675" s="24">
        <v>1079.2516386322295</v>
      </c>
      <c r="K1675" s="24">
        <v>7007.0527984543096</v>
      </c>
      <c r="L1675" s="24">
        <v>8257.698079761336</v>
      </c>
    </row>
    <row r="1676" spans="2:12">
      <c r="B1676" s="21">
        <v>109463</v>
      </c>
      <c r="C1676" s="27" t="s">
        <v>203</v>
      </c>
      <c r="D1676" s="28" t="s">
        <v>203</v>
      </c>
      <c r="E1676" s="24">
        <v>65.855999999999995</v>
      </c>
      <c r="F1676" s="28" t="s">
        <v>203</v>
      </c>
      <c r="G1676" s="24">
        <v>23.33</v>
      </c>
      <c r="H1676" s="28">
        <v>37.5</v>
      </c>
      <c r="I1676" s="24">
        <v>107.74072900078633</v>
      </c>
      <c r="J1676" s="24">
        <v>393.93328551567237</v>
      </c>
      <c r="K1676" s="24">
        <v>7784.5125236272743</v>
      </c>
      <c r="L1676" s="24">
        <v>8257.6982896691752</v>
      </c>
    </row>
    <row r="1677" spans="2:12">
      <c r="B1677" s="21">
        <v>109464</v>
      </c>
      <c r="C1677" s="27" t="s">
        <v>203</v>
      </c>
      <c r="D1677" s="28" t="s">
        <v>203</v>
      </c>
      <c r="E1677" s="24">
        <v>58.222999999999999</v>
      </c>
      <c r="F1677" s="28" t="s">
        <v>203</v>
      </c>
      <c r="G1677" s="24">
        <v>22.495000000000001</v>
      </c>
      <c r="H1677" s="28">
        <v>33.332999999999998</v>
      </c>
      <c r="I1677" s="24">
        <v>350.41603811259012</v>
      </c>
      <c r="J1677" s="24">
        <v>510.41579018502392</v>
      </c>
      <c r="K1677" s="24">
        <v>7327.2569935063266</v>
      </c>
      <c r="L1677" s="24">
        <v>41751.300748102309</v>
      </c>
    </row>
    <row r="1678" spans="2:12">
      <c r="B1678" s="21">
        <v>109465</v>
      </c>
      <c r="C1678" s="27" t="s">
        <v>203</v>
      </c>
      <c r="D1678" s="28" t="s">
        <v>203</v>
      </c>
      <c r="E1678" s="24">
        <v>80.867999999999995</v>
      </c>
      <c r="F1678" s="28" t="s">
        <v>203</v>
      </c>
      <c r="G1678" s="24">
        <v>52.783999999999999</v>
      </c>
      <c r="H1678" s="28">
        <v>13.393000000000001</v>
      </c>
      <c r="I1678" s="24">
        <v>116.6662876332793</v>
      </c>
      <c r="J1678" s="24">
        <v>1079.2516386322295</v>
      </c>
      <c r="K1678" s="24">
        <v>7007.0527984543096</v>
      </c>
      <c r="L1678" s="24">
        <v>8257.698079761336</v>
      </c>
    </row>
    <row r="1679" spans="2:12">
      <c r="B1679" s="21">
        <v>109466</v>
      </c>
      <c r="C1679" s="27" t="s">
        <v>203</v>
      </c>
      <c r="D1679" s="28" t="s">
        <v>203</v>
      </c>
      <c r="E1679" s="24">
        <v>85.263000000000005</v>
      </c>
      <c r="F1679" s="28" t="s">
        <v>203</v>
      </c>
      <c r="G1679" s="24">
        <v>0.35</v>
      </c>
      <c r="H1679" s="28">
        <v>34.848500000000001</v>
      </c>
      <c r="I1679" s="24">
        <v>2339.0028242075909</v>
      </c>
      <c r="J1679" s="24">
        <v>7475.5563783375401</v>
      </c>
      <c r="K1679" s="24">
        <v>19411.728219692293</v>
      </c>
      <c r="L1679" s="24">
        <v>27412.112537186153</v>
      </c>
    </row>
    <row r="1680" spans="2:12">
      <c r="B1680" s="21">
        <v>109467</v>
      </c>
      <c r="C1680" s="27" t="s">
        <v>203</v>
      </c>
      <c r="D1680" s="28" t="s">
        <v>203</v>
      </c>
      <c r="E1680" s="24">
        <v>65.855999999999995</v>
      </c>
      <c r="F1680" s="28" t="s">
        <v>203</v>
      </c>
      <c r="G1680" s="24">
        <v>23.33</v>
      </c>
      <c r="H1680" s="28">
        <v>37.5</v>
      </c>
      <c r="I1680" s="24">
        <v>107.74072900078633</v>
      </c>
      <c r="J1680" s="24">
        <v>393.93328551567237</v>
      </c>
      <c r="K1680" s="24">
        <v>7784.5125236272743</v>
      </c>
      <c r="L1680" s="24">
        <v>8257.6982896691752</v>
      </c>
    </row>
    <row r="1681" spans="2:12">
      <c r="B1681" s="21">
        <v>109468</v>
      </c>
      <c r="C1681" s="27" t="s">
        <v>203</v>
      </c>
      <c r="D1681" s="28" t="s">
        <v>203</v>
      </c>
      <c r="E1681" s="24">
        <v>65.855999999999995</v>
      </c>
      <c r="F1681" s="28" t="s">
        <v>203</v>
      </c>
      <c r="G1681" s="24">
        <v>23.33</v>
      </c>
      <c r="H1681" s="28">
        <v>37.5</v>
      </c>
      <c r="I1681" s="24">
        <v>107.74072900078633</v>
      </c>
      <c r="J1681" s="24">
        <v>393.93328551567237</v>
      </c>
      <c r="K1681" s="24">
        <v>7784.5125236272743</v>
      </c>
      <c r="L1681" s="24">
        <v>8257.6982896691752</v>
      </c>
    </row>
    <row r="1682" spans="2:12">
      <c r="B1682" s="21">
        <v>109469</v>
      </c>
      <c r="C1682" s="27" t="s">
        <v>203</v>
      </c>
      <c r="D1682" s="28" t="s">
        <v>203</v>
      </c>
      <c r="E1682" s="24">
        <v>92.844999999999999</v>
      </c>
      <c r="F1682" s="28" t="s">
        <v>203</v>
      </c>
      <c r="G1682" s="24">
        <v>17.358000000000001</v>
      </c>
      <c r="H1682" s="28">
        <v>25</v>
      </c>
      <c r="I1682" s="24">
        <v>139402.07136334392</v>
      </c>
      <c r="J1682" s="24">
        <v>12918.383982772588</v>
      </c>
      <c r="K1682" s="24">
        <v>27777.238554306543</v>
      </c>
      <c r="L1682" s="24">
        <v>2494940.376125108</v>
      </c>
    </row>
    <row r="1683" spans="2:12">
      <c r="B1683" s="21">
        <v>109471</v>
      </c>
      <c r="C1683" s="27" t="s">
        <v>203</v>
      </c>
      <c r="D1683" s="28" t="s">
        <v>203</v>
      </c>
      <c r="E1683" s="24">
        <v>65.855999999999995</v>
      </c>
      <c r="F1683" s="28" t="s">
        <v>203</v>
      </c>
      <c r="G1683" s="24">
        <v>23.33</v>
      </c>
      <c r="H1683" s="28">
        <v>37.5</v>
      </c>
      <c r="I1683" s="24">
        <v>107.74072900078633</v>
      </c>
      <c r="J1683" s="24">
        <v>393.93328551567237</v>
      </c>
      <c r="K1683" s="24">
        <v>7784.5125236272743</v>
      </c>
      <c r="L1683" s="24">
        <v>8257.6982896691752</v>
      </c>
    </row>
    <row r="1684" spans="2:12">
      <c r="B1684" s="21">
        <v>109472</v>
      </c>
      <c r="C1684" s="27" t="s">
        <v>203</v>
      </c>
      <c r="D1684" s="28" t="s">
        <v>203</v>
      </c>
      <c r="E1684" s="24">
        <v>65.855999999999995</v>
      </c>
      <c r="F1684" s="28" t="s">
        <v>203</v>
      </c>
      <c r="G1684" s="24">
        <v>23.33</v>
      </c>
      <c r="H1684" s="28">
        <v>37.5</v>
      </c>
      <c r="I1684" s="24">
        <v>107.74072900078633</v>
      </c>
      <c r="J1684" s="24">
        <v>393.93328551567237</v>
      </c>
      <c r="K1684" s="24">
        <v>7784.5125236272743</v>
      </c>
      <c r="L1684" s="24">
        <v>8257.6982896691752</v>
      </c>
    </row>
    <row r="1685" spans="2:12">
      <c r="B1685" s="21">
        <v>109473</v>
      </c>
      <c r="C1685" s="27" t="s">
        <v>203</v>
      </c>
      <c r="D1685" s="28" t="s">
        <v>203</v>
      </c>
      <c r="E1685" s="24">
        <v>65.855999999999995</v>
      </c>
      <c r="F1685" s="28" t="s">
        <v>203</v>
      </c>
      <c r="G1685" s="24">
        <v>23.33</v>
      </c>
      <c r="H1685" s="28">
        <v>37.5</v>
      </c>
      <c r="I1685" s="24">
        <v>107.74072900078633</v>
      </c>
      <c r="J1685" s="24">
        <v>393.93328551567237</v>
      </c>
      <c r="K1685" s="24">
        <v>7784.5125236272743</v>
      </c>
      <c r="L1685" s="24">
        <v>8257.6982896691752</v>
      </c>
    </row>
    <row r="1686" spans="2:12">
      <c r="B1686" s="21">
        <v>109474</v>
      </c>
      <c r="C1686" s="27" t="s">
        <v>203</v>
      </c>
      <c r="D1686" s="28" t="s">
        <v>203</v>
      </c>
      <c r="E1686" s="24">
        <v>73.858999999999995</v>
      </c>
      <c r="F1686" s="28">
        <v>0</v>
      </c>
      <c r="G1686" s="24" t="s">
        <v>203</v>
      </c>
      <c r="H1686" s="28">
        <v>33.332999999999998</v>
      </c>
      <c r="I1686" s="24">
        <v>26897.79356670061</v>
      </c>
      <c r="J1686" s="24">
        <v>3183.6011641081873</v>
      </c>
      <c r="K1686" s="24">
        <v>15630.174171960116</v>
      </c>
      <c r="L1686" s="24">
        <v>81581.33549688138</v>
      </c>
    </row>
    <row r="1687" spans="2:12">
      <c r="B1687" s="21">
        <v>109475</v>
      </c>
      <c r="C1687" s="27" t="s">
        <v>203</v>
      </c>
      <c r="D1687" s="28" t="s">
        <v>203</v>
      </c>
      <c r="E1687" s="24">
        <v>65.855999999999995</v>
      </c>
      <c r="F1687" s="28" t="s">
        <v>203</v>
      </c>
      <c r="G1687" s="24">
        <v>23.33</v>
      </c>
      <c r="H1687" s="28">
        <v>37.5</v>
      </c>
      <c r="I1687" s="24">
        <v>107.74072900078633</v>
      </c>
      <c r="J1687" s="24">
        <v>393.93328551567237</v>
      </c>
      <c r="K1687" s="24">
        <v>7784.5125236272743</v>
      </c>
      <c r="L1687" s="24">
        <v>8257.6982896691752</v>
      </c>
    </row>
    <row r="1688" spans="2:12">
      <c r="B1688" s="21">
        <v>109476</v>
      </c>
      <c r="C1688" s="27" t="s">
        <v>203</v>
      </c>
      <c r="D1688" s="28" t="s">
        <v>203</v>
      </c>
      <c r="E1688" s="24">
        <v>87.03</v>
      </c>
      <c r="F1688" s="28">
        <v>0</v>
      </c>
      <c r="G1688" s="24">
        <v>49.475000000000001</v>
      </c>
      <c r="H1688" s="28">
        <v>11.111000000000001</v>
      </c>
      <c r="I1688" s="24">
        <v>1498.5162079313607</v>
      </c>
      <c r="J1688" s="24">
        <v>129.76356650604032</v>
      </c>
      <c r="K1688" s="24">
        <v>12104.920449621295</v>
      </c>
      <c r="L1688" s="24">
        <v>81581.305425886429</v>
      </c>
    </row>
    <row r="1689" spans="2:12">
      <c r="B1689" s="21">
        <v>109477</v>
      </c>
      <c r="C1689" s="27" t="s">
        <v>203</v>
      </c>
      <c r="D1689" s="28" t="s">
        <v>203</v>
      </c>
      <c r="E1689" s="24">
        <v>65.855999999999995</v>
      </c>
      <c r="F1689" s="28" t="s">
        <v>203</v>
      </c>
      <c r="G1689" s="24">
        <v>23.33</v>
      </c>
      <c r="H1689" s="28">
        <v>37.5</v>
      </c>
      <c r="I1689" s="24">
        <v>107.74072900078633</v>
      </c>
      <c r="J1689" s="24">
        <v>393.93328551567237</v>
      </c>
      <c r="K1689" s="24">
        <v>7784.5125236272743</v>
      </c>
      <c r="L1689" s="24">
        <v>8257.6982896691752</v>
      </c>
    </row>
    <row r="1690" spans="2:12">
      <c r="B1690" s="21">
        <v>109478</v>
      </c>
      <c r="C1690" s="27" t="s">
        <v>203</v>
      </c>
      <c r="D1690" s="28" t="s">
        <v>203</v>
      </c>
      <c r="E1690" s="24">
        <v>58.222999999999999</v>
      </c>
      <c r="F1690" s="28" t="s">
        <v>203</v>
      </c>
      <c r="G1690" s="24">
        <v>22.495000000000001</v>
      </c>
      <c r="H1690" s="28">
        <v>33.332999999999998</v>
      </c>
      <c r="I1690" s="24">
        <v>350.41603811259012</v>
      </c>
      <c r="J1690" s="24">
        <v>510.41579018502392</v>
      </c>
      <c r="K1690" s="24">
        <v>7327.2569935063266</v>
      </c>
      <c r="L1690" s="24">
        <v>41751.300748102309</v>
      </c>
    </row>
    <row r="1691" spans="2:12">
      <c r="B1691" s="21">
        <v>109479</v>
      </c>
      <c r="C1691" s="27">
        <v>1.1503398620997892E-2</v>
      </c>
      <c r="D1691" s="28" t="s">
        <v>203</v>
      </c>
      <c r="E1691" s="24">
        <v>83.073999999999998</v>
      </c>
      <c r="F1691" s="28" t="s">
        <v>203</v>
      </c>
      <c r="G1691" s="24">
        <v>25.956</v>
      </c>
      <c r="H1691" s="28">
        <v>28.571000000000002</v>
      </c>
      <c r="I1691" s="24">
        <v>3372.1654202729978</v>
      </c>
      <c r="J1691" s="24">
        <v>4584.038793676581</v>
      </c>
      <c r="K1691" s="24">
        <v>49903.940614684929</v>
      </c>
      <c r="L1691" s="24">
        <v>21766.636607295568</v>
      </c>
    </row>
    <row r="1692" spans="2:12">
      <c r="B1692" s="21">
        <v>109480</v>
      </c>
      <c r="C1692" s="27" t="s">
        <v>203</v>
      </c>
      <c r="D1692" s="28" t="s">
        <v>203</v>
      </c>
      <c r="E1692" s="24">
        <v>58.222999999999999</v>
      </c>
      <c r="F1692" s="28" t="s">
        <v>203</v>
      </c>
      <c r="G1692" s="24">
        <v>22.495000000000001</v>
      </c>
      <c r="H1692" s="28">
        <v>33.332999999999998</v>
      </c>
      <c r="I1692" s="24">
        <v>350.41603811259012</v>
      </c>
      <c r="J1692" s="24">
        <v>510.41579018502392</v>
      </c>
      <c r="K1692" s="24">
        <v>7327.2569935063266</v>
      </c>
      <c r="L1692" s="24">
        <v>41751.300748102309</v>
      </c>
    </row>
    <row r="1693" spans="2:12">
      <c r="B1693" s="21">
        <v>109482</v>
      </c>
      <c r="C1693" s="27" t="s">
        <v>203</v>
      </c>
      <c r="D1693" s="28" t="s">
        <v>203</v>
      </c>
      <c r="E1693" s="24">
        <v>47.588999999999999</v>
      </c>
      <c r="F1693" s="28" t="s">
        <v>203</v>
      </c>
      <c r="G1693" s="24">
        <v>22.748999999999999</v>
      </c>
      <c r="H1693" s="28">
        <v>33.332999999999998</v>
      </c>
      <c r="I1693" s="24">
        <v>3032.2807998565927</v>
      </c>
      <c r="J1693" s="24">
        <v>10342.425265319402</v>
      </c>
      <c r="K1693" s="24">
        <v>7907.7038794746586</v>
      </c>
      <c r="L1693" s="24">
        <v>41177.287927131008</v>
      </c>
    </row>
    <row r="1694" spans="2:12">
      <c r="B1694" s="21">
        <v>109483</v>
      </c>
      <c r="C1694" s="27" t="s">
        <v>203</v>
      </c>
      <c r="D1694" s="28" t="s">
        <v>203</v>
      </c>
      <c r="E1694" s="24">
        <v>65.855999999999995</v>
      </c>
      <c r="F1694" s="28" t="s">
        <v>203</v>
      </c>
      <c r="G1694" s="24">
        <v>23.33</v>
      </c>
      <c r="H1694" s="28">
        <v>37.5</v>
      </c>
      <c r="I1694" s="24">
        <v>107.74072900078633</v>
      </c>
      <c r="J1694" s="24">
        <v>393.93328551567237</v>
      </c>
      <c r="K1694" s="24">
        <v>7784.5125236272743</v>
      </c>
      <c r="L1694" s="24">
        <v>8257.6982896691752</v>
      </c>
    </row>
    <row r="1695" spans="2:12">
      <c r="B1695" s="21">
        <v>109484</v>
      </c>
      <c r="C1695" s="27" t="s">
        <v>203</v>
      </c>
      <c r="D1695" s="28" t="s">
        <v>203</v>
      </c>
      <c r="E1695" s="24">
        <v>73.858999999999995</v>
      </c>
      <c r="F1695" s="28">
        <v>0</v>
      </c>
      <c r="G1695" s="24" t="s">
        <v>203</v>
      </c>
      <c r="H1695" s="28">
        <v>33.332999999999998</v>
      </c>
      <c r="I1695" s="24">
        <v>26897.79356670061</v>
      </c>
      <c r="J1695" s="24">
        <v>3183.6011641081873</v>
      </c>
      <c r="K1695" s="24">
        <v>15630.174171960116</v>
      </c>
      <c r="L1695" s="24">
        <v>81581.33549688138</v>
      </c>
    </row>
    <row r="1696" spans="2:12">
      <c r="B1696" s="21">
        <v>111317</v>
      </c>
      <c r="C1696" s="27" t="s">
        <v>203</v>
      </c>
      <c r="D1696" s="28" t="s">
        <v>203</v>
      </c>
      <c r="E1696" s="24">
        <v>58.222999999999999</v>
      </c>
      <c r="F1696" s="28" t="s">
        <v>203</v>
      </c>
      <c r="G1696" s="24">
        <v>22.495000000000001</v>
      </c>
      <c r="H1696" s="28">
        <v>33.332999999999998</v>
      </c>
      <c r="I1696" s="24">
        <v>350.41603811259012</v>
      </c>
      <c r="J1696" s="24">
        <v>510.41579018502392</v>
      </c>
      <c r="K1696" s="24">
        <v>7327.2569935063266</v>
      </c>
      <c r="L1696" s="24">
        <v>41751.300748102309</v>
      </c>
    </row>
    <row r="1697" spans="2:12">
      <c r="B1697" s="21">
        <v>109485</v>
      </c>
      <c r="C1697" s="27" t="s">
        <v>203</v>
      </c>
      <c r="D1697" s="28" t="s">
        <v>203</v>
      </c>
      <c r="E1697" s="24">
        <v>80.867999999999995</v>
      </c>
      <c r="F1697" s="28" t="s">
        <v>203</v>
      </c>
      <c r="G1697" s="24">
        <v>52.783999999999999</v>
      </c>
      <c r="H1697" s="28">
        <v>13.393000000000001</v>
      </c>
      <c r="I1697" s="24">
        <v>116.6662876332793</v>
      </c>
      <c r="J1697" s="24">
        <v>1079.2516386322295</v>
      </c>
      <c r="K1697" s="24">
        <v>7007.0527984543096</v>
      </c>
      <c r="L1697" s="24">
        <v>8257.698079761336</v>
      </c>
    </row>
    <row r="1698" spans="2:12">
      <c r="B1698" s="21">
        <v>109486</v>
      </c>
      <c r="C1698" s="27" t="s">
        <v>203</v>
      </c>
      <c r="D1698" s="28" t="s">
        <v>203</v>
      </c>
      <c r="E1698" s="24">
        <v>58.222999999999999</v>
      </c>
      <c r="F1698" s="28" t="s">
        <v>203</v>
      </c>
      <c r="G1698" s="24">
        <v>22.495000000000001</v>
      </c>
      <c r="H1698" s="28">
        <v>33.332999999999998</v>
      </c>
      <c r="I1698" s="24">
        <v>350.41603811259012</v>
      </c>
      <c r="J1698" s="24">
        <v>510.41579018502392</v>
      </c>
      <c r="K1698" s="24">
        <v>7327.2569935063266</v>
      </c>
      <c r="L1698" s="24">
        <v>41751.300748102309</v>
      </c>
    </row>
    <row r="1699" spans="2:12">
      <c r="B1699" s="21">
        <v>109487</v>
      </c>
      <c r="C1699" s="27" t="s">
        <v>203</v>
      </c>
      <c r="D1699" s="28" t="s">
        <v>203</v>
      </c>
      <c r="E1699" s="24">
        <v>89.942999999999998</v>
      </c>
      <c r="F1699" s="28" t="s">
        <v>203</v>
      </c>
      <c r="G1699" s="24">
        <v>19.38</v>
      </c>
      <c r="H1699" s="28">
        <v>28.571000000000002</v>
      </c>
      <c r="I1699" s="24">
        <v>3032.3010417242403</v>
      </c>
      <c r="J1699" s="24">
        <v>14782.636949419868</v>
      </c>
      <c r="K1699" s="24">
        <v>7907.7585987094153</v>
      </c>
      <c r="L1699" s="24">
        <v>41177.438099348539</v>
      </c>
    </row>
    <row r="1700" spans="2:12">
      <c r="B1700" s="21">
        <v>111315</v>
      </c>
      <c r="C1700" s="27">
        <v>0.49992843504796769</v>
      </c>
      <c r="D1700" s="28" t="s">
        <v>203</v>
      </c>
      <c r="E1700" s="24">
        <v>88.070999999999998</v>
      </c>
      <c r="F1700" s="28" t="s">
        <v>203</v>
      </c>
      <c r="G1700" s="24">
        <v>20.614000000000001</v>
      </c>
      <c r="H1700" s="28">
        <v>25</v>
      </c>
      <c r="I1700" s="24">
        <v>7505.3398978894902</v>
      </c>
      <c r="J1700" s="24">
        <v>6935.6382800752845</v>
      </c>
      <c r="K1700" s="24">
        <v>61293.541239441489</v>
      </c>
      <c r="L1700" s="24">
        <v>1092392.0728291036</v>
      </c>
    </row>
    <row r="1701" spans="2:12">
      <c r="B1701" s="21">
        <v>109488</v>
      </c>
      <c r="C1701" s="27" t="s">
        <v>203</v>
      </c>
      <c r="D1701" s="28" t="s">
        <v>203</v>
      </c>
      <c r="E1701" s="24">
        <v>65.855999999999995</v>
      </c>
      <c r="F1701" s="28" t="s">
        <v>203</v>
      </c>
      <c r="G1701" s="24">
        <v>23.33</v>
      </c>
      <c r="H1701" s="28">
        <v>37.5</v>
      </c>
      <c r="I1701" s="24">
        <v>107.74072900078633</v>
      </c>
      <c r="J1701" s="24">
        <v>393.93328551567237</v>
      </c>
      <c r="K1701" s="24">
        <v>7784.5125236272743</v>
      </c>
      <c r="L1701" s="24">
        <v>8257.6982896691752</v>
      </c>
    </row>
    <row r="1702" spans="2:12">
      <c r="B1702" s="21">
        <v>109489</v>
      </c>
      <c r="C1702" s="27" t="s">
        <v>203</v>
      </c>
      <c r="D1702" s="28" t="s">
        <v>203</v>
      </c>
      <c r="E1702" s="24">
        <v>71.995000000000005</v>
      </c>
      <c r="F1702" s="28" t="s">
        <v>203</v>
      </c>
      <c r="G1702" s="24">
        <v>16.167000000000002</v>
      </c>
      <c r="H1702" s="28">
        <v>31.666499999999999</v>
      </c>
      <c r="I1702" s="24">
        <v>1963.8036194070348</v>
      </c>
      <c r="J1702" s="24">
        <v>7207.2595674482318</v>
      </c>
      <c r="K1702" s="24">
        <v>17697.226453638956</v>
      </c>
      <c r="L1702" s="24">
        <v>13500.716678618712</v>
      </c>
    </row>
    <row r="1703" spans="2:12">
      <c r="B1703" s="21">
        <v>109490</v>
      </c>
      <c r="C1703" s="27" t="s">
        <v>203</v>
      </c>
      <c r="D1703" s="28" t="s">
        <v>203</v>
      </c>
      <c r="E1703" s="24">
        <v>53.085999999999999</v>
      </c>
      <c r="F1703" s="28" t="s">
        <v>203</v>
      </c>
      <c r="G1703" s="24">
        <v>13</v>
      </c>
      <c r="H1703" s="28">
        <v>22.222000000000001</v>
      </c>
      <c r="I1703" s="24">
        <v>1418.3872214520429</v>
      </c>
      <c r="J1703" s="24">
        <v>110.03564229500496</v>
      </c>
      <c r="K1703" s="24">
        <v>12103.453988409839</v>
      </c>
      <c r="L1703" s="24">
        <v>81580.735357788129</v>
      </c>
    </row>
    <row r="1704" spans="2:12">
      <c r="B1704" s="21">
        <v>109491</v>
      </c>
      <c r="C1704" s="27" t="s">
        <v>203</v>
      </c>
      <c r="D1704" s="28" t="s">
        <v>203</v>
      </c>
      <c r="E1704" s="24">
        <v>88.070999999999998</v>
      </c>
      <c r="F1704" s="28" t="s">
        <v>203</v>
      </c>
      <c r="G1704" s="24">
        <v>20.614000000000001</v>
      </c>
      <c r="H1704" s="28">
        <v>25</v>
      </c>
      <c r="I1704" s="24">
        <v>5194.0183357605765</v>
      </c>
      <c r="J1704" s="24">
        <v>2597.7515634683991</v>
      </c>
      <c r="K1704" s="24">
        <v>39357.576785156227</v>
      </c>
      <c r="L1704" s="24">
        <v>43326.57509713652</v>
      </c>
    </row>
    <row r="1705" spans="2:12">
      <c r="B1705" s="21">
        <v>109492</v>
      </c>
      <c r="C1705" s="27" t="s">
        <v>203</v>
      </c>
      <c r="D1705" s="28" t="s">
        <v>203</v>
      </c>
      <c r="E1705" s="24">
        <v>65.855999999999995</v>
      </c>
      <c r="F1705" s="28" t="s">
        <v>203</v>
      </c>
      <c r="G1705" s="24">
        <v>23.33</v>
      </c>
      <c r="H1705" s="28">
        <v>37.5</v>
      </c>
      <c r="I1705" s="24">
        <v>107.74072900078633</v>
      </c>
      <c r="J1705" s="24">
        <v>393.93328551567237</v>
      </c>
      <c r="K1705" s="24">
        <v>7784.5125236272743</v>
      </c>
      <c r="L1705" s="24">
        <v>8257.6982896691752</v>
      </c>
    </row>
    <row r="1706" spans="2:12">
      <c r="B1706" s="21">
        <v>109494</v>
      </c>
      <c r="C1706" s="27" t="s">
        <v>203</v>
      </c>
      <c r="D1706" s="28" t="s">
        <v>203</v>
      </c>
      <c r="E1706" s="24">
        <v>87.03</v>
      </c>
      <c r="F1706" s="28">
        <v>0</v>
      </c>
      <c r="G1706" s="24">
        <v>49.475000000000001</v>
      </c>
      <c r="H1706" s="28">
        <v>11.111000000000001</v>
      </c>
      <c r="I1706" s="24">
        <v>1498.5162079313607</v>
      </c>
      <c r="J1706" s="24">
        <v>129.76356650604032</v>
      </c>
      <c r="K1706" s="24">
        <v>12104.920449621295</v>
      </c>
      <c r="L1706" s="24">
        <v>81581.305425886429</v>
      </c>
    </row>
    <row r="1707" spans="2:12">
      <c r="B1707" s="21">
        <v>109495</v>
      </c>
      <c r="C1707" s="27">
        <v>0.82265528752904071</v>
      </c>
      <c r="D1707" s="28" t="s">
        <v>203</v>
      </c>
      <c r="E1707" s="24">
        <v>69.674999999999997</v>
      </c>
      <c r="F1707" s="28" t="s">
        <v>203</v>
      </c>
      <c r="G1707" s="24">
        <v>16.422000000000001</v>
      </c>
      <c r="H1707" s="28">
        <v>25</v>
      </c>
      <c r="I1707" s="24">
        <v>2142.4975668010002</v>
      </c>
      <c r="J1707" s="24">
        <v>2619.2402658253968</v>
      </c>
      <c r="K1707" s="24">
        <v>26738.986090716968</v>
      </c>
      <c r="L1707" s="24">
        <v>130583.24605751818</v>
      </c>
    </row>
    <row r="1708" spans="2:12">
      <c r="B1708" s="21">
        <v>109496</v>
      </c>
      <c r="C1708" s="27" t="s">
        <v>203</v>
      </c>
      <c r="D1708" s="28" t="s">
        <v>203</v>
      </c>
      <c r="E1708" s="24">
        <v>89.942999999999998</v>
      </c>
      <c r="F1708" s="28" t="s">
        <v>203</v>
      </c>
      <c r="G1708" s="24">
        <v>19.38</v>
      </c>
      <c r="H1708" s="28">
        <v>28.571000000000002</v>
      </c>
      <c r="I1708" s="24">
        <v>3032.3010417242403</v>
      </c>
      <c r="J1708" s="24">
        <v>14782.636949419868</v>
      </c>
      <c r="K1708" s="24">
        <v>7907.7585987094153</v>
      </c>
      <c r="L1708" s="24">
        <v>41177.438099348539</v>
      </c>
    </row>
    <row r="1709" spans="2:12">
      <c r="B1709" s="21">
        <v>109497</v>
      </c>
      <c r="C1709" s="27" t="s">
        <v>203</v>
      </c>
      <c r="D1709" s="28" t="s">
        <v>203</v>
      </c>
      <c r="E1709" s="24">
        <v>89.942999999999998</v>
      </c>
      <c r="F1709" s="28" t="s">
        <v>203</v>
      </c>
      <c r="G1709" s="24">
        <v>19.38</v>
      </c>
      <c r="H1709" s="28">
        <v>28.571000000000002</v>
      </c>
      <c r="I1709" s="24">
        <v>3032.3010417242403</v>
      </c>
      <c r="J1709" s="24">
        <v>14782.636949419868</v>
      </c>
      <c r="K1709" s="24">
        <v>7907.7585987094153</v>
      </c>
      <c r="L1709" s="24">
        <v>41177.438099348539</v>
      </c>
    </row>
    <row r="1710" spans="2:12">
      <c r="B1710" s="21">
        <v>109498</v>
      </c>
      <c r="C1710" s="27" t="s">
        <v>203</v>
      </c>
      <c r="D1710" s="28" t="s">
        <v>203</v>
      </c>
      <c r="E1710" s="24">
        <v>89.942999999999998</v>
      </c>
      <c r="F1710" s="28" t="s">
        <v>203</v>
      </c>
      <c r="G1710" s="24">
        <v>19.38</v>
      </c>
      <c r="H1710" s="28">
        <v>28.571000000000002</v>
      </c>
      <c r="I1710" s="24">
        <v>3032.3010417242403</v>
      </c>
      <c r="J1710" s="24">
        <v>14782.636949419868</v>
      </c>
      <c r="K1710" s="24">
        <v>7907.7585987094153</v>
      </c>
      <c r="L1710" s="24">
        <v>41177.438099348539</v>
      </c>
    </row>
    <row r="1711" spans="2:12">
      <c r="B1711" s="21">
        <v>109499</v>
      </c>
      <c r="C1711" s="27" t="s">
        <v>203</v>
      </c>
      <c r="D1711" s="28" t="s">
        <v>203</v>
      </c>
      <c r="E1711" s="24">
        <v>89.942999999999998</v>
      </c>
      <c r="F1711" s="28" t="s">
        <v>203</v>
      </c>
      <c r="G1711" s="24">
        <v>19.38</v>
      </c>
      <c r="H1711" s="28">
        <v>28.571000000000002</v>
      </c>
      <c r="I1711" s="24">
        <v>3032.3010417242403</v>
      </c>
      <c r="J1711" s="24">
        <v>14782.636949419868</v>
      </c>
      <c r="K1711" s="24">
        <v>7907.7585987094153</v>
      </c>
      <c r="L1711" s="24">
        <v>41177.438099348539</v>
      </c>
    </row>
    <row r="1712" spans="2:12">
      <c r="B1712" s="21">
        <v>109500</v>
      </c>
      <c r="C1712" s="27" t="s">
        <v>203</v>
      </c>
      <c r="D1712" s="28" t="s">
        <v>203</v>
      </c>
      <c r="E1712" s="24">
        <v>89.942999999999998</v>
      </c>
      <c r="F1712" s="28" t="s">
        <v>203</v>
      </c>
      <c r="G1712" s="24">
        <v>19.38</v>
      </c>
      <c r="H1712" s="28">
        <v>28.571000000000002</v>
      </c>
      <c r="I1712" s="24">
        <v>3032.3010417242403</v>
      </c>
      <c r="J1712" s="24">
        <v>14782.636949419868</v>
      </c>
      <c r="K1712" s="24">
        <v>7907.7585987094153</v>
      </c>
      <c r="L1712" s="24">
        <v>41177.438099348539</v>
      </c>
    </row>
    <row r="1713" spans="2:12">
      <c r="B1713" s="21">
        <v>109501</v>
      </c>
      <c r="C1713" s="27" t="s">
        <v>203</v>
      </c>
      <c r="D1713" s="28" t="s">
        <v>203</v>
      </c>
      <c r="E1713" s="24">
        <v>47.588999999999999</v>
      </c>
      <c r="F1713" s="28" t="s">
        <v>203</v>
      </c>
      <c r="G1713" s="24">
        <v>22.748999999999999</v>
      </c>
      <c r="H1713" s="28">
        <v>33.332999999999998</v>
      </c>
      <c r="I1713" s="24">
        <v>3032.2807998565927</v>
      </c>
      <c r="J1713" s="24">
        <v>10342.425265319402</v>
      </c>
      <c r="K1713" s="24">
        <v>7907.7038794746586</v>
      </c>
      <c r="L1713" s="24">
        <v>41177.287927131008</v>
      </c>
    </row>
    <row r="1714" spans="2:12">
      <c r="B1714" s="21">
        <v>109493</v>
      </c>
      <c r="C1714" s="27" t="s">
        <v>203</v>
      </c>
      <c r="D1714" s="28" t="s">
        <v>203</v>
      </c>
      <c r="E1714" s="24">
        <v>89.942999999999998</v>
      </c>
      <c r="F1714" s="28" t="s">
        <v>203</v>
      </c>
      <c r="G1714" s="24">
        <v>19.38</v>
      </c>
      <c r="H1714" s="28">
        <v>28.571000000000002</v>
      </c>
      <c r="I1714" s="24">
        <v>3032.3010417242403</v>
      </c>
      <c r="J1714" s="24">
        <v>14782.636949419868</v>
      </c>
      <c r="K1714" s="24">
        <v>7907.7585987094153</v>
      </c>
      <c r="L1714" s="24">
        <v>41177.438099348539</v>
      </c>
    </row>
    <row r="1715" spans="2:12">
      <c r="B1715" s="21">
        <v>109502</v>
      </c>
      <c r="C1715" s="27" t="s">
        <v>203</v>
      </c>
      <c r="D1715" s="28" t="s">
        <v>203</v>
      </c>
      <c r="E1715" s="24">
        <v>73.858999999999995</v>
      </c>
      <c r="F1715" s="28">
        <v>0</v>
      </c>
      <c r="G1715" s="24" t="s">
        <v>203</v>
      </c>
      <c r="H1715" s="28">
        <v>33.332999999999998</v>
      </c>
      <c r="I1715" s="24">
        <v>26897.79356670061</v>
      </c>
      <c r="J1715" s="24">
        <v>3183.6011641081873</v>
      </c>
      <c r="K1715" s="24">
        <v>15630.174171960116</v>
      </c>
      <c r="L1715" s="24">
        <v>81581.33549688138</v>
      </c>
    </row>
    <row r="1716" spans="2:12">
      <c r="B1716" s="21">
        <v>109503</v>
      </c>
      <c r="C1716" s="27" t="s">
        <v>203</v>
      </c>
      <c r="D1716" s="28" t="s">
        <v>203</v>
      </c>
      <c r="E1716" s="24">
        <v>58.222999999999999</v>
      </c>
      <c r="F1716" s="28" t="s">
        <v>203</v>
      </c>
      <c r="G1716" s="24">
        <v>22.495000000000001</v>
      </c>
      <c r="H1716" s="28">
        <v>33.332999999999998</v>
      </c>
      <c r="I1716" s="24">
        <v>350.41603811259012</v>
      </c>
      <c r="J1716" s="24">
        <v>510.41579018502392</v>
      </c>
      <c r="K1716" s="24">
        <v>7327.2569935063266</v>
      </c>
      <c r="L1716" s="24">
        <v>41751.300748102309</v>
      </c>
    </row>
    <row r="1717" spans="2:12">
      <c r="B1717" s="21">
        <v>109504</v>
      </c>
      <c r="C1717" s="27" t="s">
        <v>203</v>
      </c>
      <c r="D1717" s="28">
        <v>1282.4905351991388</v>
      </c>
      <c r="E1717" s="24">
        <v>53.085999999999999</v>
      </c>
      <c r="F1717" s="28">
        <v>71.923309226420756</v>
      </c>
      <c r="G1717" s="24">
        <v>13</v>
      </c>
      <c r="H1717" s="28">
        <v>41.667000000000002</v>
      </c>
      <c r="I1717" s="24">
        <v>93251.38478057069</v>
      </c>
      <c r="J1717" s="24">
        <v>2514.4802499502784</v>
      </c>
      <c r="K1717" s="24">
        <v>39171.426367637388</v>
      </c>
      <c r="L1717" s="24">
        <v>225997.23278565748</v>
      </c>
    </row>
    <row r="1718" spans="2:12">
      <c r="B1718" s="21">
        <v>109505</v>
      </c>
      <c r="C1718" s="27">
        <v>0.82265528752904071</v>
      </c>
      <c r="D1718" s="28" t="s">
        <v>203</v>
      </c>
      <c r="E1718" s="24">
        <v>69.674999999999997</v>
      </c>
      <c r="F1718" s="28" t="s">
        <v>203</v>
      </c>
      <c r="G1718" s="24">
        <v>16.422000000000001</v>
      </c>
      <c r="H1718" s="28">
        <v>25</v>
      </c>
      <c r="I1718" s="24">
        <v>2142.4975668010002</v>
      </c>
      <c r="J1718" s="24">
        <v>2619.2402658253968</v>
      </c>
      <c r="K1718" s="24">
        <v>26738.986090716968</v>
      </c>
      <c r="L1718" s="24">
        <v>130583.24605751818</v>
      </c>
    </row>
    <row r="1719" spans="2:12">
      <c r="B1719" s="21">
        <v>109506</v>
      </c>
      <c r="C1719" s="27" t="s">
        <v>203</v>
      </c>
      <c r="D1719" s="28" t="s">
        <v>203</v>
      </c>
      <c r="E1719" s="24">
        <v>89.344999999999999</v>
      </c>
      <c r="F1719" s="28" t="s">
        <v>203</v>
      </c>
      <c r="G1719" s="24">
        <v>41.389000000000003</v>
      </c>
      <c r="H1719" s="28">
        <v>18.181999999999999</v>
      </c>
      <c r="I1719" s="24">
        <v>2434.5343871489727</v>
      </c>
      <c r="J1719" s="24">
        <v>9911.3535991822064</v>
      </c>
      <c r="K1719" s="24">
        <v>19901.556432652222</v>
      </c>
      <c r="L1719" s="24">
        <v>27412.111526165252</v>
      </c>
    </row>
    <row r="1720" spans="2:12">
      <c r="B1720" s="21">
        <v>109507</v>
      </c>
      <c r="C1720" s="27" t="s">
        <v>203</v>
      </c>
      <c r="D1720" s="28" t="s">
        <v>203</v>
      </c>
      <c r="E1720" s="24">
        <v>65.855999999999995</v>
      </c>
      <c r="F1720" s="28" t="s">
        <v>203</v>
      </c>
      <c r="G1720" s="24">
        <v>23.33</v>
      </c>
      <c r="H1720" s="28">
        <v>37.5</v>
      </c>
      <c r="I1720" s="24">
        <v>107.74072900078633</v>
      </c>
      <c r="J1720" s="24">
        <v>393.93328551567237</v>
      </c>
      <c r="K1720" s="24">
        <v>7784.5125236272743</v>
      </c>
      <c r="L1720" s="24">
        <v>8257.6982896691752</v>
      </c>
    </row>
    <row r="1721" spans="2:12">
      <c r="B1721" s="21">
        <v>109508</v>
      </c>
      <c r="C1721" s="27" t="s">
        <v>203</v>
      </c>
      <c r="D1721" s="28" t="s">
        <v>203</v>
      </c>
      <c r="E1721" s="24">
        <v>65.855999999999995</v>
      </c>
      <c r="F1721" s="28" t="s">
        <v>203</v>
      </c>
      <c r="G1721" s="24">
        <v>23.33</v>
      </c>
      <c r="H1721" s="28">
        <v>37.5</v>
      </c>
      <c r="I1721" s="24">
        <v>107.74072900078633</v>
      </c>
      <c r="J1721" s="24">
        <v>393.93328551567237</v>
      </c>
      <c r="K1721" s="24">
        <v>7784.5125236272743</v>
      </c>
      <c r="L1721" s="24">
        <v>8257.6982896691752</v>
      </c>
    </row>
    <row r="1722" spans="2:12">
      <c r="B1722" s="21">
        <v>109509</v>
      </c>
      <c r="C1722" s="27" t="s">
        <v>203</v>
      </c>
      <c r="D1722" s="28" t="s">
        <v>203</v>
      </c>
      <c r="E1722" s="24">
        <v>65.855999999999995</v>
      </c>
      <c r="F1722" s="28" t="s">
        <v>203</v>
      </c>
      <c r="G1722" s="24">
        <v>23.33</v>
      </c>
      <c r="H1722" s="28">
        <v>12.6815</v>
      </c>
      <c r="I1722" s="24">
        <v>234.32593639288572</v>
      </c>
      <c r="J1722" s="24">
        <v>1390.0259561122205</v>
      </c>
      <c r="K1722" s="24">
        <v>5906.4632478124577</v>
      </c>
      <c r="L1722" s="24">
        <v>13500.611891740851</v>
      </c>
    </row>
    <row r="1723" spans="2:12">
      <c r="B1723" s="21">
        <v>109510</v>
      </c>
      <c r="C1723" s="27" t="s">
        <v>203</v>
      </c>
      <c r="D1723" s="28" t="s">
        <v>203</v>
      </c>
      <c r="E1723" s="24">
        <v>65.855999999999995</v>
      </c>
      <c r="F1723" s="28" t="s">
        <v>203</v>
      </c>
      <c r="G1723" s="24">
        <v>23.33</v>
      </c>
      <c r="H1723" s="28">
        <v>37.5</v>
      </c>
      <c r="I1723" s="24">
        <v>107.74072900078633</v>
      </c>
      <c r="J1723" s="24">
        <v>393.93328551567237</v>
      </c>
      <c r="K1723" s="24">
        <v>7784.5125236272743</v>
      </c>
      <c r="L1723" s="24">
        <v>8257.6982896691752</v>
      </c>
    </row>
    <row r="1724" spans="2:12">
      <c r="B1724" s="21">
        <v>109511</v>
      </c>
      <c r="C1724" s="27" t="s">
        <v>203</v>
      </c>
      <c r="D1724" s="28" t="s">
        <v>203</v>
      </c>
      <c r="E1724" s="24">
        <v>65.855999999999995</v>
      </c>
      <c r="F1724" s="28" t="s">
        <v>203</v>
      </c>
      <c r="G1724" s="24">
        <v>23.33</v>
      </c>
      <c r="H1724" s="28">
        <v>37.5</v>
      </c>
      <c r="I1724" s="24">
        <v>107.74072900078633</v>
      </c>
      <c r="J1724" s="24">
        <v>393.93328551567237</v>
      </c>
      <c r="K1724" s="24">
        <v>7784.5125236272743</v>
      </c>
      <c r="L1724" s="24">
        <v>8257.6982896691752</v>
      </c>
    </row>
    <row r="1725" spans="2:12">
      <c r="B1725" s="21">
        <v>109512</v>
      </c>
      <c r="C1725" s="27" t="s">
        <v>203</v>
      </c>
      <c r="D1725" s="28" t="s">
        <v>203</v>
      </c>
      <c r="E1725" s="24">
        <v>53.085999999999999</v>
      </c>
      <c r="F1725" s="28" t="s">
        <v>203</v>
      </c>
      <c r="G1725" s="24">
        <v>13</v>
      </c>
      <c r="H1725" s="28">
        <v>22.222000000000001</v>
      </c>
      <c r="I1725" s="24">
        <v>1418.3872214520429</v>
      </c>
      <c r="J1725" s="24">
        <v>110.03564229500496</v>
      </c>
      <c r="K1725" s="24">
        <v>12103.453988409839</v>
      </c>
      <c r="L1725" s="24">
        <v>81580.735357788129</v>
      </c>
    </row>
    <row r="1726" spans="2:12">
      <c r="B1726" s="21">
        <v>109515</v>
      </c>
      <c r="C1726" s="27">
        <v>0.92798779898102912</v>
      </c>
      <c r="D1726" s="28" t="s">
        <v>203</v>
      </c>
      <c r="E1726" s="24">
        <v>58.222999999999999</v>
      </c>
      <c r="F1726" s="28" t="s">
        <v>203</v>
      </c>
      <c r="G1726" s="24">
        <v>6</v>
      </c>
      <c r="H1726" s="28">
        <v>37.5</v>
      </c>
      <c r="I1726" s="24">
        <v>9390.165193783525</v>
      </c>
      <c r="J1726" s="24">
        <v>2843.5022874540437</v>
      </c>
      <c r="K1726" s="24">
        <v>33124.929875872629</v>
      </c>
      <c r="L1726" s="24">
        <v>130583.1226886707</v>
      </c>
    </row>
    <row r="1727" spans="2:12">
      <c r="B1727" s="21">
        <v>109516</v>
      </c>
      <c r="C1727" s="27" t="s">
        <v>203</v>
      </c>
      <c r="D1727" s="28" t="s">
        <v>203</v>
      </c>
      <c r="E1727" s="24">
        <v>83.073999999999998</v>
      </c>
      <c r="F1727" s="28" t="s">
        <v>203</v>
      </c>
      <c r="G1727" s="24">
        <v>25.956</v>
      </c>
      <c r="H1727" s="28">
        <v>28.571000000000002</v>
      </c>
      <c r="I1727" s="24">
        <v>3516.6913446053882</v>
      </c>
      <c r="J1727" s="24">
        <v>4457.7690418288603</v>
      </c>
      <c r="K1727" s="24">
        <v>14430.976441229039</v>
      </c>
      <c r="L1727" s="24">
        <v>96.938305311047557</v>
      </c>
    </row>
    <row r="1728" spans="2:12">
      <c r="B1728" s="21">
        <v>109517</v>
      </c>
      <c r="C1728" s="27" t="s">
        <v>203</v>
      </c>
      <c r="D1728" s="28" t="s">
        <v>203</v>
      </c>
      <c r="E1728" s="24">
        <v>58.222999999999999</v>
      </c>
      <c r="F1728" s="28" t="s">
        <v>203</v>
      </c>
      <c r="G1728" s="24">
        <v>22.495000000000001</v>
      </c>
      <c r="H1728" s="28">
        <v>33.332999999999998</v>
      </c>
      <c r="I1728" s="24">
        <v>350.41603811259012</v>
      </c>
      <c r="J1728" s="24">
        <v>510.41579018502392</v>
      </c>
      <c r="K1728" s="24">
        <v>7327.2569935063266</v>
      </c>
      <c r="L1728" s="24">
        <v>41751.300748102309</v>
      </c>
    </row>
    <row r="1729" spans="2:12">
      <c r="B1729" s="21">
        <v>109518</v>
      </c>
      <c r="C1729" s="27" t="s">
        <v>203</v>
      </c>
      <c r="D1729" s="28" t="s">
        <v>203</v>
      </c>
      <c r="E1729" s="24">
        <v>58.222999999999999</v>
      </c>
      <c r="F1729" s="28" t="s">
        <v>203</v>
      </c>
      <c r="G1729" s="24">
        <v>22.495000000000001</v>
      </c>
      <c r="H1729" s="28">
        <v>33.332999999999998</v>
      </c>
      <c r="I1729" s="24">
        <v>350.41603811259012</v>
      </c>
      <c r="J1729" s="24">
        <v>510.41579018502392</v>
      </c>
      <c r="K1729" s="24">
        <v>7327.2569935063266</v>
      </c>
      <c r="L1729" s="24">
        <v>41751.300748102309</v>
      </c>
    </row>
    <row r="1730" spans="2:12">
      <c r="B1730" s="21">
        <v>109519</v>
      </c>
      <c r="C1730" s="27" t="s">
        <v>203</v>
      </c>
      <c r="D1730" s="28" t="s">
        <v>203</v>
      </c>
      <c r="E1730" s="24">
        <v>65.855999999999995</v>
      </c>
      <c r="F1730" s="28" t="s">
        <v>203</v>
      </c>
      <c r="G1730" s="24">
        <v>23.33</v>
      </c>
      <c r="H1730" s="28">
        <v>37.5</v>
      </c>
      <c r="I1730" s="24">
        <v>107.74072900078633</v>
      </c>
      <c r="J1730" s="24">
        <v>393.93328551567237</v>
      </c>
      <c r="K1730" s="24">
        <v>7784.5125236272743</v>
      </c>
      <c r="L1730" s="24">
        <v>8257.6982896691752</v>
      </c>
    </row>
    <row r="1731" spans="2:12">
      <c r="B1731" s="21">
        <v>109520</v>
      </c>
      <c r="C1731" s="27" t="s">
        <v>203</v>
      </c>
      <c r="D1731" s="28" t="s">
        <v>203</v>
      </c>
      <c r="E1731" s="24">
        <v>65.855999999999995</v>
      </c>
      <c r="F1731" s="28" t="s">
        <v>203</v>
      </c>
      <c r="G1731" s="24">
        <v>23.33</v>
      </c>
      <c r="H1731" s="28">
        <v>37.5</v>
      </c>
      <c r="I1731" s="24">
        <v>107.74072900078633</v>
      </c>
      <c r="J1731" s="24">
        <v>393.93328551567237</v>
      </c>
      <c r="K1731" s="24">
        <v>7784.5125236272743</v>
      </c>
      <c r="L1731" s="24">
        <v>8257.6982896691752</v>
      </c>
    </row>
    <row r="1732" spans="2:12">
      <c r="B1732" s="21">
        <v>109521</v>
      </c>
      <c r="C1732" s="27" t="s">
        <v>203</v>
      </c>
      <c r="D1732" s="28" t="s">
        <v>203</v>
      </c>
      <c r="E1732" s="24">
        <v>58.222999999999999</v>
      </c>
      <c r="F1732" s="28" t="s">
        <v>203</v>
      </c>
      <c r="G1732" s="24">
        <v>22.495000000000001</v>
      </c>
      <c r="H1732" s="28">
        <v>33.332999999999998</v>
      </c>
      <c r="I1732" s="24">
        <v>350.41603811259012</v>
      </c>
      <c r="J1732" s="24">
        <v>510.41579018502392</v>
      </c>
      <c r="K1732" s="24">
        <v>7327.2569935063266</v>
      </c>
      <c r="L1732" s="24">
        <v>41751.300748102309</v>
      </c>
    </row>
    <row r="1733" spans="2:12">
      <c r="B1733" s="21">
        <v>109522</v>
      </c>
      <c r="C1733" s="27" t="s">
        <v>203</v>
      </c>
      <c r="D1733" s="28" t="s">
        <v>203</v>
      </c>
      <c r="E1733" s="24">
        <v>65.855999999999995</v>
      </c>
      <c r="F1733" s="28" t="s">
        <v>203</v>
      </c>
      <c r="G1733" s="24">
        <v>23.33</v>
      </c>
      <c r="H1733" s="28">
        <v>37.5</v>
      </c>
      <c r="I1733" s="24">
        <v>107.74072900078633</v>
      </c>
      <c r="J1733" s="24">
        <v>393.93328551567237</v>
      </c>
      <c r="K1733" s="24">
        <v>7784.5125236272743</v>
      </c>
      <c r="L1733" s="24">
        <v>8257.6982896691752</v>
      </c>
    </row>
    <row r="1734" spans="2:12">
      <c r="B1734" s="21">
        <v>109523</v>
      </c>
      <c r="C1734" s="27" t="s">
        <v>203</v>
      </c>
      <c r="D1734" s="28" t="s">
        <v>203</v>
      </c>
      <c r="E1734" s="24">
        <v>65.855999999999995</v>
      </c>
      <c r="F1734" s="28" t="s">
        <v>203</v>
      </c>
      <c r="G1734" s="24">
        <v>23.33</v>
      </c>
      <c r="H1734" s="28">
        <v>37.5</v>
      </c>
      <c r="I1734" s="24">
        <v>107.74072900078633</v>
      </c>
      <c r="J1734" s="24">
        <v>393.93328551567237</v>
      </c>
      <c r="K1734" s="24">
        <v>7784.5125236272743</v>
      </c>
      <c r="L1734" s="24">
        <v>8257.6982896691752</v>
      </c>
    </row>
    <row r="1735" spans="2:12">
      <c r="B1735" s="21">
        <v>109524</v>
      </c>
      <c r="C1735" s="27" t="s">
        <v>203</v>
      </c>
      <c r="D1735" s="28" t="s">
        <v>203</v>
      </c>
      <c r="E1735" s="24">
        <v>92.844999999999999</v>
      </c>
      <c r="F1735" s="28" t="s">
        <v>203</v>
      </c>
      <c r="G1735" s="24">
        <v>17.358000000000001</v>
      </c>
      <c r="H1735" s="28">
        <v>25</v>
      </c>
      <c r="I1735" s="24">
        <v>139402.07136334392</v>
      </c>
      <c r="J1735" s="24">
        <v>12918.383982772588</v>
      </c>
      <c r="K1735" s="24">
        <v>27777.238554306543</v>
      </c>
      <c r="L1735" s="24">
        <v>2494940.376125108</v>
      </c>
    </row>
    <row r="1736" spans="2:12">
      <c r="B1736" s="21">
        <v>109525</v>
      </c>
      <c r="C1736" s="27">
        <v>1.1503398620997892E-2</v>
      </c>
      <c r="D1736" s="28" t="s">
        <v>203</v>
      </c>
      <c r="E1736" s="24">
        <v>83.073999999999998</v>
      </c>
      <c r="F1736" s="28" t="s">
        <v>203</v>
      </c>
      <c r="G1736" s="24">
        <v>25.956</v>
      </c>
      <c r="H1736" s="28">
        <v>28.571000000000002</v>
      </c>
      <c r="I1736" s="24">
        <v>3372.1654202729978</v>
      </c>
      <c r="J1736" s="24">
        <v>4584.038793676581</v>
      </c>
      <c r="K1736" s="24">
        <v>49903.940614684929</v>
      </c>
      <c r="L1736" s="24">
        <v>21766.636607295568</v>
      </c>
    </row>
    <row r="1737" spans="2:12">
      <c r="B1737" s="21">
        <v>109526</v>
      </c>
      <c r="C1737" s="27" t="s">
        <v>203</v>
      </c>
      <c r="D1737" s="28" t="s">
        <v>203</v>
      </c>
      <c r="E1737" s="24">
        <v>80.867999999999995</v>
      </c>
      <c r="F1737" s="28" t="s">
        <v>203</v>
      </c>
      <c r="G1737" s="24">
        <v>52.783999999999999</v>
      </c>
      <c r="H1737" s="28">
        <v>13.393000000000001</v>
      </c>
      <c r="I1737" s="24">
        <v>116.6662876332793</v>
      </c>
      <c r="J1737" s="24">
        <v>1079.2516386322295</v>
      </c>
      <c r="K1737" s="24">
        <v>7007.0527984543096</v>
      </c>
      <c r="L1737" s="24">
        <v>8257.698079761336</v>
      </c>
    </row>
    <row r="1738" spans="2:12">
      <c r="B1738" s="21">
        <v>109527</v>
      </c>
      <c r="C1738" s="27" t="s">
        <v>203</v>
      </c>
      <c r="D1738" s="28" t="s">
        <v>203</v>
      </c>
      <c r="E1738" s="24">
        <v>53.085999999999999</v>
      </c>
      <c r="F1738" s="28" t="s">
        <v>203</v>
      </c>
      <c r="G1738" s="24">
        <v>13</v>
      </c>
      <c r="H1738" s="28">
        <v>22.222000000000001</v>
      </c>
      <c r="I1738" s="24">
        <v>1418.3872214520429</v>
      </c>
      <c r="J1738" s="24">
        <v>110.03564229500496</v>
      </c>
      <c r="K1738" s="24">
        <v>12103.453988409839</v>
      </c>
      <c r="L1738" s="24">
        <v>81580.735357788129</v>
      </c>
    </row>
    <row r="1739" spans="2:12">
      <c r="B1739" s="21">
        <v>109528</v>
      </c>
      <c r="C1739" s="27" t="s">
        <v>203</v>
      </c>
      <c r="D1739" s="28" t="s">
        <v>203</v>
      </c>
      <c r="E1739" s="24">
        <v>73.858999999999995</v>
      </c>
      <c r="F1739" s="28">
        <v>0</v>
      </c>
      <c r="G1739" s="24" t="s">
        <v>203</v>
      </c>
      <c r="H1739" s="28">
        <v>33.332999999999998</v>
      </c>
      <c r="I1739" s="24">
        <v>26897.79356670061</v>
      </c>
      <c r="J1739" s="24">
        <v>3183.6011641081873</v>
      </c>
      <c r="K1739" s="24">
        <v>15630.174171960116</v>
      </c>
      <c r="L1739" s="24">
        <v>81581.33549688138</v>
      </c>
    </row>
    <row r="1740" spans="2:12">
      <c r="B1740" s="21">
        <v>109529</v>
      </c>
      <c r="C1740" s="27" t="s">
        <v>203</v>
      </c>
      <c r="D1740" s="28" t="s">
        <v>203</v>
      </c>
      <c r="E1740" s="24">
        <v>96.448999999999998</v>
      </c>
      <c r="F1740" s="28" t="s">
        <v>203</v>
      </c>
      <c r="G1740" s="24">
        <v>20.614000000000001</v>
      </c>
      <c r="H1740" s="28">
        <v>25</v>
      </c>
      <c r="I1740" s="24">
        <v>272783.81225009146</v>
      </c>
      <c r="J1740" s="24">
        <v>727.42436965898276</v>
      </c>
      <c r="K1740" s="24">
        <v>38781.26917731703</v>
      </c>
      <c r="L1740" s="24">
        <v>3371.3759332565651</v>
      </c>
    </row>
    <row r="1741" spans="2:12">
      <c r="B1741" s="21">
        <v>109530</v>
      </c>
      <c r="C1741" s="27" t="s">
        <v>203</v>
      </c>
      <c r="D1741" s="28" t="s">
        <v>203</v>
      </c>
      <c r="E1741" s="24">
        <v>58.222999999999999</v>
      </c>
      <c r="F1741" s="28" t="s">
        <v>203</v>
      </c>
      <c r="G1741" s="24">
        <v>22.495000000000001</v>
      </c>
      <c r="H1741" s="28">
        <v>33.332999999999998</v>
      </c>
      <c r="I1741" s="24">
        <v>350.41603811259012</v>
      </c>
      <c r="J1741" s="24">
        <v>510.41579018502392</v>
      </c>
      <c r="K1741" s="24">
        <v>7327.2569935063266</v>
      </c>
      <c r="L1741" s="24">
        <v>41751.300748102309</v>
      </c>
    </row>
    <row r="1742" spans="2:12">
      <c r="B1742" s="21">
        <v>109531</v>
      </c>
      <c r="C1742" s="27" t="s">
        <v>203</v>
      </c>
      <c r="D1742" s="28" t="s">
        <v>203</v>
      </c>
      <c r="E1742" s="24">
        <v>65.855999999999995</v>
      </c>
      <c r="F1742" s="28" t="s">
        <v>203</v>
      </c>
      <c r="G1742" s="24">
        <v>23.33</v>
      </c>
      <c r="H1742" s="28">
        <v>37.5</v>
      </c>
      <c r="I1742" s="24">
        <v>107.74072900078633</v>
      </c>
      <c r="J1742" s="24">
        <v>393.93328551567237</v>
      </c>
      <c r="K1742" s="24">
        <v>7784.5125236272743</v>
      </c>
      <c r="L1742" s="24">
        <v>8257.6982896691752</v>
      </c>
    </row>
    <row r="1743" spans="2:12">
      <c r="B1743" s="21">
        <v>109532</v>
      </c>
      <c r="C1743" s="27" t="s">
        <v>203</v>
      </c>
      <c r="D1743" s="28" t="s">
        <v>203</v>
      </c>
      <c r="E1743" s="24">
        <v>58.222999999999999</v>
      </c>
      <c r="F1743" s="28" t="s">
        <v>203</v>
      </c>
      <c r="G1743" s="24">
        <v>22.495000000000001</v>
      </c>
      <c r="H1743" s="28">
        <v>33.332999999999998</v>
      </c>
      <c r="I1743" s="24" t="s">
        <v>203</v>
      </c>
      <c r="J1743" s="24" t="s">
        <v>203</v>
      </c>
      <c r="K1743" s="24" t="s">
        <v>203</v>
      </c>
      <c r="L1743" s="24" t="s">
        <v>203</v>
      </c>
    </row>
    <row r="1744" spans="2:12">
      <c r="B1744" s="21">
        <v>109533</v>
      </c>
      <c r="C1744" s="27" t="s">
        <v>203</v>
      </c>
      <c r="D1744" s="28" t="s">
        <v>203</v>
      </c>
      <c r="E1744" s="24">
        <v>73.858999999999995</v>
      </c>
      <c r="F1744" s="28">
        <v>0</v>
      </c>
      <c r="G1744" s="24" t="s">
        <v>203</v>
      </c>
      <c r="H1744" s="28">
        <v>33.332999999999998</v>
      </c>
      <c r="I1744" s="24">
        <v>26897.79356670061</v>
      </c>
      <c r="J1744" s="24">
        <v>3183.6011641081873</v>
      </c>
      <c r="K1744" s="24">
        <v>15630.174171960116</v>
      </c>
      <c r="L1744" s="24">
        <v>81581.33549688138</v>
      </c>
    </row>
    <row r="1745" spans="2:12">
      <c r="B1745" s="21">
        <v>109534</v>
      </c>
      <c r="C1745" s="27" t="s">
        <v>203</v>
      </c>
      <c r="D1745" s="28" t="s">
        <v>203</v>
      </c>
      <c r="E1745" s="24">
        <v>71.995000000000005</v>
      </c>
      <c r="F1745" s="28" t="s">
        <v>203</v>
      </c>
      <c r="G1745" s="24">
        <v>16.167000000000002</v>
      </c>
      <c r="H1745" s="28">
        <v>31.666499999999999</v>
      </c>
      <c r="I1745" s="24">
        <v>1963.8036194070348</v>
      </c>
      <c r="J1745" s="24">
        <v>7207.2595674482318</v>
      </c>
      <c r="K1745" s="24">
        <v>17697.226453638956</v>
      </c>
      <c r="L1745" s="24">
        <v>13500.716678618712</v>
      </c>
    </row>
    <row r="1746" spans="2:12">
      <c r="B1746" s="21">
        <v>109535</v>
      </c>
      <c r="C1746" s="27" t="s">
        <v>203</v>
      </c>
      <c r="D1746" s="28" t="s">
        <v>203</v>
      </c>
      <c r="E1746" s="24">
        <v>83.073999999999998</v>
      </c>
      <c r="F1746" s="28" t="s">
        <v>203</v>
      </c>
      <c r="G1746" s="24">
        <v>25.956</v>
      </c>
      <c r="H1746" s="28">
        <v>33.332999999999998</v>
      </c>
      <c r="I1746" s="24">
        <v>2004.9434857854783</v>
      </c>
      <c r="J1746" s="24">
        <v>7423.9734909673953</v>
      </c>
      <c r="K1746" s="24">
        <v>14517.712216184556</v>
      </c>
      <c r="L1746" s="24">
        <v>9819.6508457062318</v>
      </c>
    </row>
    <row r="1747" spans="2:12">
      <c r="B1747" s="21">
        <v>109536</v>
      </c>
      <c r="C1747" s="27" t="s">
        <v>203</v>
      </c>
      <c r="D1747" s="28" t="s">
        <v>203</v>
      </c>
      <c r="E1747" s="24">
        <v>65.855999999999995</v>
      </c>
      <c r="F1747" s="28" t="s">
        <v>203</v>
      </c>
      <c r="G1747" s="24">
        <v>23.33</v>
      </c>
      <c r="H1747" s="28">
        <v>37.5</v>
      </c>
      <c r="I1747" s="24">
        <v>107.74072900078633</v>
      </c>
      <c r="J1747" s="24">
        <v>393.93328551567237</v>
      </c>
      <c r="K1747" s="24">
        <v>7784.5125236272743</v>
      </c>
      <c r="L1747" s="24">
        <v>8257.6982896691752</v>
      </c>
    </row>
    <row r="1748" spans="2:12">
      <c r="B1748" s="21">
        <v>109537</v>
      </c>
      <c r="C1748" s="27" t="s">
        <v>203</v>
      </c>
      <c r="D1748" s="28" t="s">
        <v>203</v>
      </c>
      <c r="E1748" s="24">
        <v>65.855999999999995</v>
      </c>
      <c r="F1748" s="28" t="s">
        <v>203</v>
      </c>
      <c r="G1748" s="24">
        <v>23.33</v>
      </c>
      <c r="H1748" s="28">
        <v>37.5</v>
      </c>
      <c r="I1748" s="24">
        <v>107.74072900078633</v>
      </c>
      <c r="J1748" s="24">
        <v>393.93328551567237</v>
      </c>
      <c r="K1748" s="24">
        <v>7784.5125236272743</v>
      </c>
      <c r="L1748" s="24">
        <v>8257.6982896691752</v>
      </c>
    </row>
    <row r="1749" spans="2:12">
      <c r="B1749" s="21">
        <v>109538</v>
      </c>
      <c r="C1749" s="27" t="s">
        <v>203</v>
      </c>
      <c r="D1749" s="28" t="s">
        <v>203</v>
      </c>
      <c r="E1749" s="24">
        <v>65.855999999999995</v>
      </c>
      <c r="F1749" s="28" t="s">
        <v>203</v>
      </c>
      <c r="G1749" s="24">
        <v>23.33</v>
      </c>
      <c r="H1749" s="28">
        <v>37.5</v>
      </c>
      <c r="I1749" s="24">
        <v>107.74072900078633</v>
      </c>
      <c r="J1749" s="24">
        <v>393.93328551567237</v>
      </c>
      <c r="K1749" s="24">
        <v>7784.5125236272743</v>
      </c>
      <c r="L1749" s="24">
        <v>8257.6982896691752</v>
      </c>
    </row>
    <row r="1750" spans="2:12">
      <c r="B1750" s="21">
        <v>109539</v>
      </c>
      <c r="C1750" s="27">
        <v>0.82265528752904071</v>
      </c>
      <c r="D1750" s="28" t="s">
        <v>203</v>
      </c>
      <c r="E1750" s="24">
        <v>69.674999999999997</v>
      </c>
      <c r="F1750" s="28" t="s">
        <v>203</v>
      </c>
      <c r="G1750" s="24">
        <v>16.422000000000001</v>
      </c>
      <c r="H1750" s="28">
        <v>25</v>
      </c>
      <c r="I1750" s="24">
        <v>2142.4975668010002</v>
      </c>
      <c r="J1750" s="24">
        <v>2619.2402658253968</v>
      </c>
      <c r="K1750" s="24">
        <v>26738.986090716968</v>
      </c>
      <c r="L1750" s="24">
        <v>130583.24605751818</v>
      </c>
    </row>
    <row r="1751" spans="2:12">
      <c r="B1751" s="21">
        <v>109540</v>
      </c>
      <c r="C1751" s="27" t="s">
        <v>203</v>
      </c>
      <c r="D1751" s="28" t="s">
        <v>203</v>
      </c>
      <c r="E1751" s="24">
        <v>65.855999999999995</v>
      </c>
      <c r="F1751" s="28" t="s">
        <v>203</v>
      </c>
      <c r="G1751" s="24">
        <v>23.33</v>
      </c>
      <c r="H1751" s="28">
        <v>37.5</v>
      </c>
      <c r="I1751" s="24">
        <v>107.74072900078633</v>
      </c>
      <c r="J1751" s="24">
        <v>393.93328551567237</v>
      </c>
      <c r="K1751" s="24">
        <v>7784.5125236272743</v>
      </c>
      <c r="L1751" s="24">
        <v>8257.6982896691752</v>
      </c>
    </row>
    <row r="1752" spans="2:12">
      <c r="B1752" s="21">
        <v>109541</v>
      </c>
      <c r="C1752" s="27" t="s">
        <v>203</v>
      </c>
      <c r="D1752" s="28" t="s">
        <v>203</v>
      </c>
      <c r="E1752" s="24">
        <v>73.858999999999995</v>
      </c>
      <c r="F1752" s="28">
        <v>0</v>
      </c>
      <c r="G1752" s="24" t="s">
        <v>203</v>
      </c>
      <c r="H1752" s="28">
        <v>33.332999999999998</v>
      </c>
      <c r="I1752" s="24">
        <v>26897.79356670061</v>
      </c>
      <c r="J1752" s="24">
        <v>3183.6011641081873</v>
      </c>
      <c r="K1752" s="24">
        <v>15630.174171960116</v>
      </c>
      <c r="L1752" s="24">
        <v>81581.33549688138</v>
      </c>
    </row>
    <row r="1753" spans="2:12">
      <c r="B1753" s="21">
        <v>109543</v>
      </c>
      <c r="C1753" s="27" t="s">
        <v>203</v>
      </c>
      <c r="D1753" s="28" t="s">
        <v>203</v>
      </c>
      <c r="E1753" s="24">
        <v>65.855999999999995</v>
      </c>
      <c r="F1753" s="28" t="s">
        <v>203</v>
      </c>
      <c r="G1753" s="24">
        <v>23.33</v>
      </c>
      <c r="H1753" s="28">
        <v>37.5</v>
      </c>
      <c r="I1753" s="24">
        <v>107.74072900078633</v>
      </c>
      <c r="J1753" s="24">
        <v>393.93328551567237</v>
      </c>
      <c r="K1753" s="24">
        <v>7784.5125236272743</v>
      </c>
      <c r="L1753" s="24">
        <v>8257.6982896691752</v>
      </c>
    </row>
    <row r="1754" spans="2:12">
      <c r="B1754" s="21">
        <v>109544</v>
      </c>
      <c r="C1754" s="27" t="s">
        <v>203</v>
      </c>
      <c r="D1754" s="28" t="s">
        <v>203</v>
      </c>
      <c r="E1754" s="24">
        <v>65.855999999999995</v>
      </c>
      <c r="F1754" s="28" t="s">
        <v>203</v>
      </c>
      <c r="G1754" s="24">
        <v>23.33</v>
      </c>
      <c r="H1754" s="28">
        <v>37.5</v>
      </c>
      <c r="I1754" s="24">
        <v>107.74072900078633</v>
      </c>
      <c r="J1754" s="24">
        <v>393.93328551567237</v>
      </c>
      <c r="K1754" s="24">
        <v>7784.5125236272743</v>
      </c>
      <c r="L1754" s="24">
        <v>8257.6982896691752</v>
      </c>
    </row>
    <row r="1755" spans="2:12">
      <c r="B1755" s="21">
        <v>109545</v>
      </c>
      <c r="C1755" s="27" t="s">
        <v>203</v>
      </c>
      <c r="D1755" s="28" t="s">
        <v>203</v>
      </c>
      <c r="E1755" s="24">
        <v>65.855999999999995</v>
      </c>
      <c r="F1755" s="28" t="s">
        <v>203</v>
      </c>
      <c r="G1755" s="24">
        <v>23.33</v>
      </c>
      <c r="H1755" s="28">
        <v>37.5</v>
      </c>
      <c r="I1755" s="24">
        <v>107.74072900078633</v>
      </c>
      <c r="J1755" s="24">
        <v>393.93328551567237</v>
      </c>
      <c r="K1755" s="24">
        <v>7784.5125236272743</v>
      </c>
      <c r="L1755" s="24">
        <v>8257.6982896691752</v>
      </c>
    </row>
    <row r="1756" spans="2:12">
      <c r="B1756" s="21">
        <v>109546</v>
      </c>
      <c r="C1756" s="27" t="s">
        <v>203</v>
      </c>
      <c r="D1756" s="28" t="s">
        <v>203</v>
      </c>
      <c r="E1756" s="24">
        <v>58.222999999999999</v>
      </c>
      <c r="F1756" s="28" t="s">
        <v>203</v>
      </c>
      <c r="G1756" s="24">
        <v>22.495000000000001</v>
      </c>
      <c r="H1756" s="28">
        <v>33.332999999999998</v>
      </c>
      <c r="I1756" s="24">
        <v>350.41603811259012</v>
      </c>
      <c r="J1756" s="24">
        <v>510.41579018502392</v>
      </c>
      <c r="K1756" s="24">
        <v>7327.2569935063266</v>
      </c>
      <c r="L1756" s="24">
        <v>41751.300748102309</v>
      </c>
    </row>
    <row r="1757" spans="2:12">
      <c r="B1757" s="21">
        <v>109547</v>
      </c>
      <c r="C1757" s="27" t="s">
        <v>203</v>
      </c>
      <c r="D1757" s="28" t="s">
        <v>203</v>
      </c>
      <c r="E1757" s="24">
        <v>65.855999999999995</v>
      </c>
      <c r="F1757" s="28" t="s">
        <v>203</v>
      </c>
      <c r="G1757" s="24">
        <v>23.33</v>
      </c>
      <c r="H1757" s="28">
        <v>37.5</v>
      </c>
      <c r="I1757" s="24">
        <v>107.74072900078633</v>
      </c>
      <c r="J1757" s="24">
        <v>393.93328551567237</v>
      </c>
      <c r="K1757" s="24">
        <v>7784.5125236272743</v>
      </c>
      <c r="L1757" s="24">
        <v>8257.6982896691752</v>
      </c>
    </row>
    <row r="1758" spans="2:12">
      <c r="B1758" s="21">
        <v>109548</v>
      </c>
      <c r="C1758" s="27" t="s">
        <v>203</v>
      </c>
      <c r="D1758" s="28" t="s">
        <v>203</v>
      </c>
      <c r="E1758" s="24">
        <v>65.855999999999995</v>
      </c>
      <c r="F1758" s="28" t="s">
        <v>203</v>
      </c>
      <c r="G1758" s="24">
        <v>23.33</v>
      </c>
      <c r="H1758" s="28">
        <v>37.5</v>
      </c>
      <c r="I1758" s="24">
        <v>107.74072900078633</v>
      </c>
      <c r="J1758" s="24">
        <v>393.93328551567237</v>
      </c>
      <c r="K1758" s="24">
        <v>7784.5125236272743</v>
      </c>
      <c r="L1758" s="24">
        <v>8257.6982896691752</v>
      </c>
    </row>
    <row r="1759" spans="2:12">
      <c r="B1759" s="21">
        <v>109549</v>
      </c>
      <c r="C1759" s="27" t="s">
        <v>203</v>
      </c>
      <c r="D1759" s="28" t="s">
        <v>203</v>
      </c>
      <c r="E1759" s="24">
        <v>65.855999999999995</v>
      </c>
      <c r="F1759" s="28" t="s">
        <v>203</v>
      </c>
      <c r="G1759" s="24">
        <v>23.33</v>
      </c>
      <c r="H1759" s="28">
        <v>37.5</v>
      </c>
      <c r="I1759" s="24">
        <v>107.74072900078633</v>
      </c>
      <c r="J1759" s="24">
        <v>393.93328551567237</v>
      </c>
      <c r="K1759" s="24">
        <v>7784.5125236272743</v>
      </c>
      <c r="L1759" s="24">
        <v>8257.6982896691752</v>
      </c>
    </row>
    <row r="1760" spans="2:12">
      <c r="B1760" s="21">
        <v>109550</v>
      </c>
      <c r="C1760" s="27" t="s">
        <v>203</v>
      </c>
      <c r="D1760" s="28" t="s">
        <v>203</v>
      </c>
      <c r="E1760" s="24">
        <v>80.867999999999995</v>
      </c>
      <c r="F1760" s="28" t="s">
        <v>203</v>
      </c>
      <c r="G1760" s="24">
        <v>52.783999999999999</v>
      </c>
      <c r="H1760" s="28">
        <v>13.393000000000001</v>
      </c>
      <c r="I1760" s="24">
        <v>116.6662876332793</v>
      </c>
      <c r="J1760" s="24">
        <v>1079.2516386322295</v>
      </c>
      <c r="K1760" s="24">
        <v>7007.0527984543096</v>
      </c>
      <c r="L1760" s="24">
        <v>8257.698079761336</v>
      </c>
    </row>
    <row r="1761" spans="2:12">
      <c r="B1761" s="21">
        <v>109551</v>
      </c>
      <c r="C1761" s="27" t="s">
        <v>203</v>
      </c>
      <c r="D1761" s="28" t="s">
        <v>203</v>
      </c>
      <c r="E1761" s="24">
        <v>58.222999999999999</v>
      </c>
      <c r="F1761" s="28" t="s">
        <v>203</v>
      </c>
      <c r="G1761" s="24">
        <v>22.495000000000001</v>
      </c>
      <c r="H1761" s="28">
        <v>33.332999999999998</v>
      </c>
      <c r="I1761" s="24">
        <v>350.41603811259012</v>
      </c>
      <c r="J1761" s="24">
        <v>510.41579018502392</v>
      </c>
      <c r="K1761" s="24">
        <v>7327.2569935063266</v>
      </c>
      <c r="L1761" s="24">
        <v>41751.300748102309</v>
      </c>
    </row>
    <row r="1762" spans="2:12">
      <c r="B1762" s="21">
        <v>109552</v>
      </c>
      <c r="C1762" s="27" t="s">
        <v>203</v>
      </c>
      <c r="D1762" s="28" t="s">
        <v>203</v>
      </c>
      <c r="E1762" s="24">
        <v>80.867999999999995</v>
      </c>
      <c r="F1762" s="28" t="s">
        <v>203</v>
      </c>
      <c r="G1762" s="24">
        <v>52.783999999999999</v>
      </c>
      <c r="H1762" s="28">
        <v>13.393000000000001</v>
      </c>
      <c r="I1762" s="24">
        <v>116.6662876332793</v>
      </c>
      <c r="J1762" s="24">
        <v>1079.2516386322295</v>
      </c>
      <c r="K1762" s="24">
        <v>7007.0527984543096</v>
      </c>
      <c r="L1762" s="24">
        <v>8257.698079761336</v>
      </c>
    </row>
    <row r="1763" spans="2:12">
      <c r="B1763" s="21">
        <v>109553</v>
      </c>
      <c r="C1763" s="27" t="s">
        <v>203</v>
      </c>
      <c r="D1763" s="28" t="s">
        <v>203</v>
      </c>
      <c r="E1763" s="24">
        <v>65.855999999999995</v>
      </c>
      <c r="F1763" s="28" t="s">
        <v>203</v>
      </c>
      <c r="G1763" s="24">
        <v>23.33</v>
      </c>
      <c r="H1763" s="28">
        <v>37.5</v>
      </c>
      <c r="I1763" s="24">
        <v>107.74072900078633</v>
      </c>
      <c r="J1763" s="24">
        <v>393.93328551567237</v>
      </c>
      <c r="K1763" s="24">
        <v>7784.5125236272743</v>
      </c>
      <c r="L1763" s="24">
        <v>8257.6982896691752</v>
      </c>
    </row>
    <row r="1764" spans="2:12">
      <c r="B1764" s="21">
        <v>109554</v>
      </c>
      <c r="C1764" s="27" t="s">
        <v>203</v>
      </c>
      <c r="D1764" s="28" t="s">
        <v>203</v>
      </c>
      <c r="E1764" s="24">
        <v>73.858999999999995</v>
      </c>
      <c r="F1764" s="28">
        <v>0</v>
      </c>
      <c r="G1764" s="24" t="s">
        <v>203</v>
      </c>
      <c r="H1764" s="28">
        <v>33.332999999999998</v>
      </c>
      <c r="I1764" s="24">
        <v>26897.79356670061</v>
      </c>
      <c r="J1764" s="24">
        <v>3183.6011641081873</v>
      </c>
      <c r="K1764" s="24">
        <v>15630.174171960116</v>
      </c>
      <c r="L1764" s="24">
        <v>81581.33549688138</v>
      </c>
    </row>
    <row r="1765" spans="2:12">
      <c r="B1765" s="21">
        <v>109555</v>
      </c>
      <c r="C1765" s="27" t="s">
        <v>203</v>
      </c>
      <c r="D1765" s="28" t="s">
        <v>203</v>
      </c>
      <c r="E1765" s="24">
        <v>58.222999999999999</v>
      </c>
      <c r="F1765" s="28" t="s">
        <v>203</v>
      </c>
      <c r="G1765" s="24">
        <v>22.495000000000001</v>
      </c>
      <c r="H1765" s="28">
        <v>33.332999999999998</v>
      </c>
      <c r="I1765" s="24">
        <v>350.41603811259012</v>
      </c>
      <c r="J1765" s="24">
        <v>510.41579018502392</v>
      </c>
      <c r="K1765" s="24">
        <v>7327.2569935063266</v>
      </c>
      <c r="L1765" s="24">
        <v>41751.300748102309</v>
      </c>
    </row>
    <row r="1766" spans="2:12">
      <c r="B1766" s="21">
        <v>109556</v>
      </c>
      <c r="C1766" s="27" t="s">
        <v>203</v>
      </c>
      <c r="D1766" s="28" t="s">
        <v>203</v>
      </c>
      <c r="E1766" s="24">
        <v>88.070999999999998</v>
      </c>
      <c r="F1766" s="28" t="s">
        <v>203</v>
      </c>
      <c r="G1766" s="24">
        <v>20.614000000000001</v>
      </c>
      <c r="H1766" s="28">
        <v>25</v>
      </c>
      <c r="I1766" s="24">
        <v>5194.0183357605765</v>
      </c>
      <c r="J1766" s="24">
        <v>2597.7515634683991</v>
      </c>
      <c r="K1766" s="24">
        <v>39357.576785156227</v>
      </c>
      <c r="L1766" s="24">
        <v>43326.57509713652</v>
      </c>
    </row>
    <row r="1767" spans="2:12">
      <c r="B1767" s="21">
        <v>109557</v>
      </c>
      <c r="C1767" s="27" t="s">
        <v>203</v>
      </c>
      <c r="D1767" s="28" t="s">
        <v>203</v>
      </c>
      <c r="E1767" s="24">
        <v>65.855999999999995</v>
      </c>
      <c r="F1767" s="28" t="s">
        <v>203</v>
      </c>
      <c r="G1767" s="24">
        <v>23.33</v>
      </c>
      <c r="H1767" s="28">
        <v>37.5</v>
      </c>
      <c r="I1767" s="24">
        <v>107.74072900078633</v>
      </c>
      <c r="J1767" s="24">
        <v>393.93328551567237</v>
      </c>
      <c r="K1767" s="24">
        <v>7784.5125236272743</v>
      </c>
      <c r="L1767" s="24">
        <v>8257.6982896691752</v>
      </c>
    </row>
    <row r="1768" spans="2:12">
      <c r="B1768" s="21">
        <v>109558</v>
      </c>
      <c r="C1768" s="27" t="s">
        <v>203</v>
      </c>
      <c r="D1768" s="28" t="s">
        <v>203</v>
      </c>
      <c r="E1768" s="24">
        <v>65.855999999999995</v>
      </c>
      <c r="F1768" s="28" t="s">
        <v>203</v>
      </c>
      <c r="G1768" s="24">
        <v>23.33</v>
      </c>
      <c r="H1768" s="28">
        <v>37.5</v>
      </c>
      <c r="I1768" s="24">
        <v>107.74072900078633</v>
      </c>
      <c r="J1768" s="24">
        <v>393.93328551567237</v>
      </c>
      <c r="K1768" s="24">
        <v>7784.5125236272743</v>
      </c>
      <c r="L1768" s="24">
        <v>8257.6982896691752</v>
      </c>
    </row>
    <row r="1769" spans="2:12">
      <c r="B1769" s="21">
        <v>109559</v>
      </c>
      <c r="C1769" s="27" t="s">
        <v>203</v>
      </c>
      <c r="D1769" s="28" t="s">
        <v>203</v>
      </c>
      <c r="E1769" s="24">
        <v>58.222999999999999</v>
      </c>
      <c r="F1769" s="28" t="s">
        <v>203</v>
      </c>
      <c r="G1769" s="24">
        <v>22.495000000000001</v>
      </c>
      <c r="H1769" s="28">
        <v>33.332999999999998</v>
      </c>
      <c r="I1769" s="24">
        <v>350.41603811259012</v>
      </c>
      <c r="J1769" s="24">
        <v>510.41579018502392</v>
      </c>
      <c r="K1769" s="24">
        <v>7327.2569935063266</v>
      </c>
      <c r="L1769" s="24">
        <v>41751.300748102309</v>
      </c>
    </row>
    <row r="1770" spans="2:12">
      <c r="B1770" s="21">
        <v>109560</v>
      </c>
      <c r="C1770" s="27" t="s">
        <v>203</v>
      </c>
      <c r="D1770" s="28" t="s">
        <v>203</v>
      </c>
      <c r="E1770" s="24">
        <v>65.855999999999995</v>
      </c>
      <c r="F1770" s="28" t="s">
        <v>203</v>
      </c>
      <c r="G1770" s="24">
        <v>23.33</v>
      </c>
      <c r="H1770" s="28">
        <v>37.5</v>
      </c>
      <c r="I1770" s="24">
        <v>107.74072900078633</v>
      </c>
      <c r="J1770" s="24">
        <v>393.93328551567237</v>
      </c>
      <c r="K1770" s="24">
        <v>7784.5125236272743</v>
      </c>
      <c r="L1770" s="24">
        <v>8257.6982896691752</v>
      </c>
    </row>
    <row r="1771" spans="2:12">
      <c r="B1771" s="21">
        <v>109561</v>
      </c>
      <c r="C1771" s="27" t="s">
        <v>203</v>
      </c>
      <c r="D1771" s="28" t="s">
        <v>203</v>
      </c>
      <c r="E1771" s="24">
        <v>65.855999999999995</v>
      </c>
      <c r="F1771" s="28" t="s">
        <v>203</v>
      </c>
      <c r="G1771" s="24">
        <v>23.33</v>
      </c>
      <c r="H1771" s="28">
        <v>37.5</v>
      </c>
      <c r="I1771" s="24">
        <v>107.74072900078633</v>
      </c>
      <c r="J1771" s="24">
        <v>393.93328551567237</v>
      </c>
      <c r="K1771" s="24">
        <v>7784.5125236272743</v>
      </c>
      <c r="L1771" s="24">
        <v>8257.6982896691752</v>
      </c>
    </row>
    <row r="1772" spans="2:12">
      <c r="B1772" s="21">
        <v>109562</v>
      </c>
      <c r="C1772" s="27" t="s">
        <v>203</v>
      </c>
      <c r="D1772" s="28" t="s">
        <v>203</v>
      </c>
      <c r="E1772" s="24">
        <v>65.855999999999995</v>
      </c>
      <c r="F1772" s="28" t="s">
        <v>203</v>
      </c>
      <c r="G1772" s="24">
        <v>23.33</v>
      </c>
      <c r="H1772" s="28">
        <v>37.5</v>
      </c>
      <c r="I1772" s="24">
        <v>107.74072900078633</v>
      </c>
      <c r="J1772" s="24">
        <v>393.93328551567237</v>
      </c>
      <c r="K1772" s="24">
        <v>7784.5125236272743</v>
      </c>
      <c r="L1772" s="24">
        <v>8257.6982896691752</v>
      </c>
    </row>
    <row r="1773" spans="2:12">
      <c r="B1773" s="21">
        <v>109563</v>
      </c>
      <c r="C1773" s="27" t="s">
        <v>203</v>
      </c>
      <c r="D1773" s="28" t="s">
        <v>203</v>
      </c>
      <c r="E1773" s="24">
        <v>89.942999999999998</v>
      </c>
      <c r="F1773" s="28" t="s">
        <v>203</v>
      </c>
      <c r="G1773" s="24">
        <v>19.38</v>
      </c>
      <c r="H1773" s="28">
        <v>28.571000000000002</v>
      </c>
      <c r="I1773" s="24">
        <v>3032.3010417242403</v>
      </c>
      <c r="J1773" s="24">
        <v>14782.636949419868</v>
      </c>
      <c r="K1773" s="24">
        <v>7907.7585987094153</v>
      </c>
      <c r="L1773" s="24">
        <v>41177.438099348539</v>
      </c>
    </row>
    <row r="1774" spans="2:12">
      <c r="B1774" s="21">
        <v>109564</v>
      </c>
      <c r="C1774" s="27" t="s">
        <v>203</v>
      </c>
      <c r="D1774" s="28" t="s">
        <v>203</v>
      </c>
      <c r="E1774" s="24">
        <v>80.867999999999995</v>
      </c>
      <c r="F1774" s="28" t="s">
        <v>203</v>
      </c>
      <c r="G1774" s="24">
        <v>52.783999999999999</v>
      </c>
      <c r="H1774" s="28">
        <v>13.393000000000001</v>
      </c>
      <c r="I1774" s="24">
        <v>116.6662876332793</v>
      </c>
      <c r="J1774" s="24">
        <v>1079.2516386322295</v>
      </c>
      <c r="K1774" s="24">
        <v>7007.0527984543096</v>
      </c>
      <c r="L1774" s="24">
        <v>8257.698079761336</v>
      </c>
    </row>
    <row r="1775" spans="2:12">
      <c r="B1775" s="21">
        <v>109565</v>
      </c>
      <c r="C1775" s="27">
        <v>9.0289640205842223E-3</v>
      </c>
      <c r="D1775" s="28" t="s">
        <v>203</v>
      </c>
      <c r="E1775" s="24">
        <v>78.128</v>
      </c>
      <c r="F1775" s="28" t="s">
        <v>203</v>
      </c>
      <c r="G1775" s="24">
        <v>16.167000000000002</v>
      </c>
      <c r="H1775" s="28">
        <v>33.332999999999998</v>
      </c>
      <c r="I1775" s="24">
        <v>2863.791857723405</v>
      </c>
      <c r="J1775" s="24">
        <v>3551.4970926073133</v>
      </c>
      <c r="K1775" s="24">
        <v>57184.904915416424</v>
      </c>
      <c r="L1775" s="24">
        <v>21766.629154880196</v>
      </c>
    </row>
    <row r="1776" spans="2:12">
      <c r="B1776" s="21">
        <v>109566</v>
      </c>
      <c r="C1776" s="27" t="s">
        <v>203</v>
      </c>
      <c r="D1776" s="28" t="s">
        <v>203</v>
      </c>
      <c r="E1776" s="24">
        <v>65.855999999999995</v>
      </c>
      <c r="F1776" s="28" t="s">
        <v>203</v>
      </c>
      <c r="G1776" s="24">
        <v>23.33</v>
      </c>
      <c r="H1776" s="28">
        <v>37.5</v>
      </c>
      <c r="I1776" s="24">
        <v>107.74072900078633</v>
      </c>
      <c r="J1776" s="24">
        <v>393.93328551567237</v>
      </c>
      <c r="K1776" s="24">
        <v>7784.5125236272743</v>
      </c>
      <c r="L1776" s="24">
        <v>8257.6982896691752</v>
      </c>
    </row>
    <row r="1777" spans="2:12">
      <c r="B1777" s="21">
        <v>109567</v>
      </c>
      <c r="C1777" s="27" t="s">
        <v>203</v>
      </c>
      <c r="D1777" s="28" t="s">
        <v>203</v>
      </c>
      <c r="E1777" s="24">
        <v>58.222999999999999</v>
      </c>
      <c r="F1777" s="28" t="s">
        <v>203</v>
      </c>
      <c r="G1777" s="24">
        <v>22.495000000000001</v>
      </c>
      <c r="H1777" s="28">
        <v>33.332999999999998</v>
      </c>
      <c r="I1777" s="24">
        <v>350.41603811259012</v>
      </c>
      <c r="J1777" s="24">
        <v>510.41579018502392</v>
      </c>
      <c r="K1777" s="24">
        <v>7327.2569935063266</v>
      </c>
      <c r="L1777" s="24">
        <v>41751.300748102309</v>
      </c>
    </row>
    <row r="1778" spans="2:12">
      <c r="B1778" s="21">
        <v>109568</v>
      </c>
      <c r="C1778" s="27" t="s">
        <v>203</v>
      </c>
      <c r="D1778" s="28" t="s">
        <v>203</v>
      </c>
      <c r="E1778" s="24">
        <v>65.855999999999995</v>
      </c>
      <c r="F1778" s="28" t="s">
        <v>203</v>
      </c>
      <c r="G1778" s="24">
        <v>23.33</v>
      </c>
      <c r="H1778" s="28">
        <v>37.5</v>
      </c>
      <c r="I1778" s="24">
        <v>107.74072900078633</v>
      </c>
      <c r="J1778" s="24">
        <v>393.93328551567237</v>
      </c>
      <c r="K1778" s="24">
        <v>7784.5125236272743</v>
      </c>
      <c r="L1778" s="24">
        <v>8257.6982896691752</v>
      </c>
    </row>
    <row r="1779" spans="2:12">
      <c r="B1779" s="21">
        <v>109569</v>
      </c>
      <c r="C1779" s="27" t="s">
        <v>203</v>
      </c>
      <c r="D1779" s="28" t="s">
        <v>203</v>
      </c>
      <c r="E1779" s="24">
        <v>65.855999999999995</v>
      </c>
      <c r="F1779" s="28" t="s">
        <v>203</v>
      </c>
      <c r="G1779" s="24">
        <v>23.33</v>
      </c>
      <c r="H1779" s="28">
        <v>37.5</v>
      </c>
      <c r="I1779" s="24">
        <v>107.74072900078633</v>
      </c>
      <c r="J1779" s="24">
        <v>393.93328551567237</v>
      </c>
      <c r="K1779" s="24">
        <v>7784.5125236272743</v>
      </c>
      <c r="L1779" s="24">
        <v>8257.6982896691752</v>
      </c>
    </row>
    <row r="1780" spans="2:12">
      <c r="B1780" s="21">
        <v>109570</v>
      </c>
      <c r="C1780" s="27" t="s">
        <v>203</v>
      </c>
      <c r="D1780" s="28" t="s">
        <v>203</v>
      </c>
      <c r="E1780" s="24">
        <v>65.855999999999995</v>
      </c>
      <c r="F1780" s="28" t="s">
        <v>203</v>
      </c>
      <c r="G1780" s="24">
        <v>23.33</v>
      </c>
      <c r="H1780" s="28">
        <v>37.5</v>
      </c>
      <c r="I1780" s="24">
        <v>107.74072900078633</v>
      </c>
      <c r="J1780" s="24">
        <v>393.93328551567237</v>
      </c>
      <c r="K1780" s="24">
        <v>7784.5125236272743</v>
      </c>
      <c r="L1780" s="24">
        <v>8257.6982896691752</v>
      </c>
    </row>
    <row r="1781" spans="2:12">
      <c r="B1781" s="21">
        <v>109571</v>
      </c>
      <c r="C1781" s="27" t="s">
        <v>203</v>
      </c>
      <c r="D1781" s="28" t="s">
        <v>203</v>
      </c>
      <c r="E1781" s="24">
        <v>80.867999999999995</v>
      </c>
      <c r="F1781" s="28" t="s">
        <v>203</v>
      </c>
      <c r="G1781" s="24">
        <v>52.783999999999999</v>
      </c>
      <c r="H1781" s="28">
        <v>13.393000000000001</v>
      </c>
      <c r="I1781" s="24">
        <v>116.6662876332793</v>
      </c>
      <c r="J1781" s="24">
        <v>1079.2516386322295</v>
      </c>
      <c r="K1781" s="24">
        <v>7007.0527984543096</v>
      </c>
      <c r="L1781" s="24">
        <v>8257.698079761336</v>
      </c>
    </row>
    <row r="1782" spans="2:12">
      <c r="B1782" s="21">
        <v>109572</v>
      </c>
      <c r="C1782" s="27" t="s">
        <v>203</v>
      </c>
      <c r="D1782" s="28" t="s">
        <v>203</v>
      </c>
      <c r="E1782" s="24">
        <v>73.858999999999995</v>
      </c>
      <c r="F1782" s="28">
        <v>0</v>
      </c>
      <c r="G1782" s="24" t="s">
        <v>203</v>
      </c>
      <c r="H1782" s="28">
        <v>33.332999999999998</v>
      </c>
      <c r="I1782" s="24">
        <v>26897.79356670061</v>
      </c>
      <c r="J1782" s="24">
        <v>3183.6011641081873</v>
      </c>
      <c r="K1782" s="24">
        <v>15630.174171960116</v>
      </c>
      <c r="L1782" s="24">
        <v>81581.33549688138</v>
      </c>
    </row>
    <row r="1783" spans="2:12">
      <c r="B1783" s="21">
        <v>109573</v>
      </c>
      <c r="C1783" s="27" t="s">
        <v>203</v>
      </c>
      <c r="D1783" s="28" t="s">
        <v>203</v>
      </c>
      <c r="E1783" s="24">
        <v>73.858999999999995</v>
      </c>
      <c r="F1783" s="28">
        <v>0</v>
      </c>
      <c r="G1783" s="24" t="s">
        <v>203</v>
      </c>
      <c r="H1783" s="28">
        <v>33.332999999999998</v>
      </c>
      <c r="I1783" s="24">
        <v>26897.79356670061</v>
      </c>
      <c r="J1783" s="24">
        <v>3183.6011641081873</v>
      </c>
      <c r="K1783" s="24">
        <v>15630.174171960116</v>
      </c>
      <c r="L1783" s="24">
        <v>81581.33549688138</v>
      </c>
    </row>
    <row r="1784" spans="2:12">
      <c r="B1784" s="21">
        <v>109574</v>
      </c>
      <c r="C1784" s="27" t="s">
        <v>203</v>
      </c>
      <c r="D1784" s="28" t="s">
        <v>203</v>
      </c>
      <c r="E1784" s="24">
        <v>53.085999999999999</v>
      </c>
      <c r="F1784" s="28" t="s">
        <v>203</v>
      </c>
      <c r="G1784" s="24">
        <v>13</v>
      </c>
      <c r="H1784" s="28">
        <v>22.222000000000001</v>
      </c>
      <c r="I1784" s="24">
        <v>1418.3872214520429</v>
      </c>
      <c r="J1784" s="24">
        <v>110.03564229500496</v>
      </c>
      <c r="K1784" s="24">
        <v>12103.453988409839</v>
      </c>
      <c r="L1784" s="24">
        <v>81580.735357788129</v>
      </c>
    </row>
    <row r="1785" spans="2:12">
      <c r="B1785" s="21">
        <v>109575</v>
      </c>
      <c r="C1785" s="27" t="s">
        <v>203</v>
      </c>
      <c r="D1785" s="28" t="s">
        <v>203</v>
      </c>
      <c r="E1785" s="24">
        <v>58.222999999999999</v>
      </c>
      <c r="F1785" s="28" t="s">
        <v>203</v>
      </c>
      <c r="G1785" s="24">
        <v>22.495000000000001</v>
      </c>
      <c r="H1785" s="28">
        <v>33.332999999999998</v>
      </c>
      <c r="I1785" s="24">
        <v>350.41603811259012</v>
      </c>
      <c r="J1785" s="24">
        <v>510.41579018502392</v>
      </c>
      <c r="K1785" s="24">
        <v>7327.2569935063266</v>
      </c>
      <c r="L1785" s="24">
        <v>41751.300748102309</v>
      </c>
    </row>
    <row r="1786" spans="2:12">
      <c r="B1786" s="21">
        <v>109576</v>
      </c>
      <c r="C1786" s="27" t="s">
        <v>203</v>
      </c>
      <c r="D1786" s="28" t="s">
        <v>203</v>
      </c>
      <c r="E1786" s="24">
        <v>65.855999999999995</v>
      </c>
      <c r="F1786" s="28" t="s">
        <v>203</v>
      </c>
      <c r="G1786" s="24">
        <v>23.33</v>
      </c>
      <c r="H1786" s="28">
        <v>37.5</v>
      </c>
      <c r="I1786" s="24">
        <v>107.74072900078633</v>
      </c>
      <c r="J1786" s="24">
        <v>393.93328551567237</v>
      </c>
      <c r="K1786" s="24">
        <v>7784.5125236272743</v>
      </c>
      <c r="L1786" s="24">
        <v>8257.6982896691752</v>
      </c>
    </row>
    <row r="1787" spans="2:12">
      <c r="B1787" s="21">
        <v>109577</v>
      </c>
      <c r="C1787" s="27" t="s">
        <v>203</v>
      </c>
      <c r="D1787" s="28" t="s">
        <v>203</v>
      </c>
      <c r="E1787" s="24">
        <v>58.222999999999999</v>
      </c>
      <c r="F1787" s="28" t="s">
        <v>203</v>
      </c>
      <c r="G1787" s="24">
        <v>22.495000000000001</v>
      </c>
      <c r="H1787" s="28">
        <v>33.332999999999998</v>
      </c>
      <c r="I1787" s="24">
        <v>350.41603811259012</v>
      </c>
      <c r="J1787" s="24">
        <v>510.41579018502392</v>
      </c>
      <c r="K1787" s="24">
        <v>7327.2569935063266</v>
      </c>
      <c r="L1787" s="24">
        <v>41751.300748102309</v>
      </c>
    </row>
    <row r="1788" spans="2:12">
      <c r="B1788" s="21">
        <v>109578</v>
      </c>
      <c r="C1788" s="27" t="s">
        <v>203</v>
      </c>
      <c r="D1788" s="28" t="s">
        <v>203</v>
      </c>
      <c r="E1788" s="24">
        <v>65.855999999999995</v>
      </c>
      <c r="F1788" s="28" t="s">
        <v>203</v>
      </c>
      <c r="G1788" s="24">
        <v>23.33</v>
      </c>
      <c r="H1788" s="28">
        <v>37.5</v>
      </c>
      <c r="I1788" s="24">
        <v>107.74072900078633</v>
      </c>
      <c r="J1788" s="24">
        <v>393.93328551567237</v>
      </c>
      <c r="K1788" s="24">
        <v>7784.5125236272743</v>
      </c>
      <c r="L1788" s="24">
        <v>8257.6982896691752</v>
      </c>
    </row>
    <row r="1789" spans="2:12">
      <c r="B1789" s="21">
        <v>109579</v>
      </c>
      <c r="C1789" s="27" t="s">
        <v>203</v>
      </c>
      <c r="D1789" s="28">
        <v>39.609511916356347</v>
      </c>
      <c r="E1789" s="24">
        <v>73.858999999999995</v>
      </c>
      <c r="F1789" s="28">
        <v>84.394684066077872</v>
      </c>
      <c r="G1789" s="24" t="s">
        <v>203</v>
      </c>
      <c r="H1789" s="28">
        <v>33.332999999999998</v>
      </c>
      <c r="I1789" s="24">
        <v>427259.1996444618</v>
      </c>
      <c r="J1789" s="24">
        <v>2469.6031525592502</v>
      </c>
      <c r="K1789" s="24">
        <v>48954.59742333342</v>
      </c>
      <c r="L1789" s="24">
        <v>275692.5369044721</v>
      </c>
    </row>
    <row r="1790" spans="2:12">
      <c r="B1790" s="21">
        <v>109580</v>
      </c>
      <c r="C1790" s="27" t="s">
        <v>203</v>
      </c>
      <c r="D1790" s="28" t="s">
        <v>203</v>
      </c>
      <c r="E1790" s="24">
        <v>65.855999999999995</v>
      </c>
      <c r="F1790" s="28" t="s">
        <v>203</v>
      </c>
      <c r="G1790" s="24">
        <v>23.33</v>
      </c>
      <c r="H1790" s="28">
        <v>37.5</v>
      </c>
      <c r="I1790" s="24">
        <v>107.74072900078633</v>
      </c>
      <c r="J1790" s="24">
        <v>393.93328551567237</v>
      </c>
      <c r="K1790" s="24">
        <v>7784.5125236272743</v>
      </c>
      <c r="L1790" s="24">
        <v>8257.6982896691752</v>
      </c>
    </row>
    <row r="1791" spans="2:12">
      <c r="B1791" s="21">
        <v>109581</v>
      </c>
      <c r="C1791" s="27" t="s">
        <v>203</v>
      </c>
      <c r="D1791" s="28" t="s">
        <v>203</v>
      </c>
      <c r="E1791" s="24">
        <v>65.855999999999995</v>
      </c>
      <c r="F1791" s="28" t="s">
        <v>203</v>
      </c>
      <c r="G1791" s="24">
        <v>23.33</v>
      </c>
      <c r="H1791" s="28">
        <v>37.5</v>
      </c>
      <c r="I1791" s="24">
        <v>107.74072900078633</v>
      </c>
      <c r="J1791" s="24">
        <v>393.93328551567237</v>
      </c>
      <c r="K1791" s="24">
        <v>7784.5125236272743</v>
      </c>
      <c r="L1791" s="24">
        <v>8257.6982896691752</v>
      </c>
    </row>
    <row r="1792" spans="2:12">
      <c r="B1792" s="21">
        <v>109582</v>
      </c>
      <c r="C1792" s="27" t="s">
        <v>203</v>
      </c>
      <c r="D1792" s="28" t="s">
        <v>203</v>
      </c>
      <c r="E1792" s="24">
        <v>65.855999999999995</v>
      </c>
      <c r="F1792" s="28" t="s">
        <v>203</v>
      </c>
      <c r="G1792" s="24">
        <v>23.33</v>
      </c>
      <c r="H1792" s="28">
        <v>37.5</v>
      </c>
      <c r="I1792" s="24">
        <v>107.74072900078633</v>
      </c>
      <c r="J1792" s="24">
        <v>393.93328551567237</v>
      </c>
      <c r="K1792" s="24">
        <v>7784.5125236272743</v>
      </c>
      <c r="L1792" s="24">
        <v>8257.6982896691752</v>
      </c>
    </row>
    <row r="1793" spans="2:12">
      <c r="B1793" s="21">
        <v>109583</v>
      </c>
      <c r="C1793" s="27" t="s">
        <v>203</v>
      </c>
      <c r="D1793" s="28" t="s">
        <v>203</v>
      </c>
      <c r="E1793" s="24">
        <v>58.222999999999999</v>
      </c>
      <c r="F1793" s="28" t="s">
        <v>203</v>
      </c>
      <c r="G1793" s="24">
        <v>22.495000000000001</v>
      </c>
      <c r="H1793" s="28">
        <v>33.332999999999998</v>
      </c>
      <c r="I1793" s="24">
        <v>350.41603811259012</v>
      </c>
      <c r="J1793" s="24">
        <v>510.41579018502392</v>
      </c>
      <c r="K1793" s="24">
        <v>7327.2569935063266</v>
      </c>
      <c r="L1793" s="24">
        <v>41751.300748102309</v>
      </c>
    </row>
    <row r="1794" spans="2:12">
      <c r="B1794" s="21">
        <v>109584</v>
      </c>
      <c r="C1794" s="27" t="s">
        <v>203</v>
      </c>
      <c r="D1794" s="28" t="s">
        <v>203</v>
      </c>
      <c r="E1794" s="24">
        <v>65.855999999999995</v>
      </c>
      <c r="F1794" s="28" t="s">
        <v>203</v>
      </c>
      <c r="G1794" s="24">
        <v>23.33</v>
      </c>
      <c r="H1794" s="28">
        <v>37.5</v>
      </c>
      <c r="I1794" s="24">
        <v>107.74072900078633</v>
      </c>
      <c r="J1794" s="24">
        <v>393.93328551567237</v>
      </c>
      <c r="K1794" s="24">
        <v>7784.5125236272743</v>
      </c>
      <c r="L1794" s="24">
        <v>8257.6982896691752</v>
      </c>
    </row>
    <row r="1795" spans="2:12">
      <c r="B1795" s="21">
        <v>109585</v>
      </c>
      <c r="C1795" s="27" t="s">
        <v>203</v>
      </c>
      <c r="D1795" s="28" t="s">
        <v>203</v>
      </c>
      <c r="E1795" s="24">
        <v>65.855999999999995</v>
      </c>
      <c r="F1795" s="28" t="s">
        <v>203</v>
      </c>
      <c r="G1795" s="24">
        <v>23.33</v>
      </c>
      <c r="H1795" s="28">
        <v>37.5</v>
      </c>
      <c r="I1795" s="24">
        <v>107.74072900078633</v>
      </c>
      <c r="J1795" s="24">
        <v>393.93328551567237</v>
      </c>
      <c r="K1795" s="24">
        <v>7784.5125236272743</v>
      </c>
      <c r="L1795" s="24">
        <v>8257.6982896691752</v>
      </c>
    </row>
    <row r="1796" spans="2:12">
      <c r="B1796" s="21">
        <v>109586</v>
      </c>
      <c r="C1796" s="27" t="s">
        <v>203</v>
      </c>
      <c r="D1796" s="28" t="s">
        <v>203</v>
      </c>
      <c r="E1796" s="24">
        <v>65.855999999999995</v>
      </c>
      <c r="F1796" s="28" t="s">
        <v>203</v>
      </c>
      <c r="G1796" s="24">
        <v>23.33</v>
      </c>
      <c r="H1796" s="28">
        <v>37.5</v>
      </c>
      <c r="I1796" s="24">
        <v>107.74072900078633</v>
      </c>
      <c r="J1796" s="24">
        <v>393.93328551567237</v>
      </c>
      <c r="K1796" s="24">
        <v>7784.5125236272743</v>
      </c>
      <c r="L1796" s="24">
        <v>8257.6982896691752</v>
      </c>
    </row>
    <row r="1797" spans="2:12">
      <c r="B1797" s="21">
        <v>109587</v>
      </c>
      <c r="C1797" s="27" t="s">
        <v>203</v>
      </c>
      <c r="D1797" s="28" t="s">
        <v>203</v>
      </c>
      <c r="E1797" s="24">
        <v>65.855999999999995</v>
      </c>
      <c r="F1797" s="28" t="s">
        <v>203</v>
      </c>
      <c r="G1797" s="24">
        <v>23.33</v>
      </c>
      <c r="H1797" s="28">
        <v>37.5</v>
      </c>
      <c r="I1797" s="24">
        <v>107.74072900078633</v>
      </c>
      <c r="J1797" s="24">
        <v>393.93328551567237</v>
      </c>
      <c r="K1797" s="24">
        <v>7784.5125236272743</v>
      </c>
      <c r="L1797" s="24">
        <v>8257.6982896691752</v>
      </c>
    </row>
    <row r="1798" spans="2:12">
      <c r="B1798" s="21">
        <v>109588</v>
      </c>
      <c r="C1798" s="27" t="s">
        <v>203</v>
      </c>
      <c r="D1798" s="28" t="s">
        <v>203</v>
      </c>
      <c r="E1798" s="24">
        <v>65.855999999999995</v>
      </c>
      <c r="F1798" s="28" t="s">
        <v>203</v>
      </c>
      <c r="G1798" s="24">
        <v>23.33</v>
      </c>
      <c r="H1798" s="28">
        <v>37.5</v>
      </c>
      <c r="I1798" s="24">
        <v>107.74072900078633</v>
      </c>
      <c r="J1798" s="24">
        <v>393.93328551567237</v>
      </c>
      <c r="K1798" s="24">
        <v>7784.5125236272743</v>
      </c>
      <c r="L1798" s="24">
        <v>8257.6982896691752</v>
      </c>
    </row>
    <row r="1799" spans="2:12">
      <c r="B1799" s="21">
        <v>109589</v>
      </c>
      <c r="C1799" s="27" t="s">
        <v>203</v>
      </c>
      <c r="D1799" s="28" t="s">
        <v>203</v>
      </c>
      <c r="E1799" s="24">
        <v>65.855999999999995</v>
      </c>
      <c r="F1799" s="28" t="s">
        <v>203</v>
      </c>
      <c r="G1799" s="24">
        <v>23.33</v>
      </c>
      <c r="H1799" s="28">
        <v>37.5</v>
      </c>
      <c r="I1799" s="24">
        <v>107.74072900078633</v>
      </c>
      <c r="J1799" s="24">
        <v>393.93328551567237</v>
      </c>
      <c r="K1799" s="24">
        <v>7784.5125236272743</v>
      </c>
      <c r="L1799" s="24">
        <v>8257.6982896691752</v>
      </c>
    </row>
    <row r="1800" spans="2:12">
      <c r="B1800" s="21">
        <v>109590</v>
      </c>
      <c r="C1800" s="27" t="s">
        <v>203</v>
      </c>
      <c r="D1800" s="28" t="s">
        <v>203</v>
      </c>
      <c r="E1800" s="24">
        <v>65.855999999999995</v>
      </c>
      <c r="F1800" s="28" t="s">
        <v>203</v>
      </c>
      <c r="G1800" s="24">
        <v>23.33</v>
      </c>
      <c r="H1800" s="28">
        <v>37.5</v>
      </c>
      <c r="I1800" s="24">
        <v>107.74072900078633</v>
      </c>
      <c r="J1800" s="24">
        <v>393.93328551567237</v>
      </c>
      <c r="K1800" s="24">
        <v>7784.5125236272743</v>
      </c>
      <c r="L1800" s="24">
        <v>8257.6982896691752</v>
      </c>
    </row>
    <row r="1801" spans="2:12">
      <c r="B1801" s="21">
        <v>109591</v>
      </c>
      <c r="C1801" s="27" t="s">
        <v>203</v>
      </c>
      <c r="D1801" s="28" t="s">
        <v>203</v>
      </c>
      <c r="E1801" s="24">
        <v>65.855999999999995</v>
      </c>
      <c r="F1801" s="28" t="s">
        <v>203</v>
      </c>
      <c r="G1801" s="24">
        <v>23.33</v>
      </c>
      <c r="H1801" s="28">
        <v>37.5</v>
      </c>
      <c r="I1801" s="24">
        <v>107.74072900078633</v>
      </c>
      <c r="J1801" s="24">
        <v>393.93328551567237</v>
      </c>
      <c r="K1801" s="24">
        <v>7784.5125236272743</v>
      </c>
      <c r="L1801" s="24">
        <v>8257.6982896691752</v>
      </c>
    </row>
    <row r="1802" spans="2:12">
      <c r="B1802" s="21">
        <v>109592</v>
      </c>
      <c r="C1802" s="27" t="s">
        <v>203</v>
      </c>
      <c r="D1802" s="28" t="s">
        <v>203</v>
      </c>
      <c r="E1802" s="24">
        <v>58.222999999999999</v>
      </c>
      <c r="F1802" s="28" t="s">
        <v>203</v>
      </c>
      <c r="G1802" s="24">
        <v>22.495000000000001</v>
      </c>
      <c r="H1802" s="28">
        <v>33.332999999999998</v>
      </c>
      <c r="I1802" s="24">
        <v>350.41603811259012</v>
      </c>
      <c r="J1802" s="24">
        <v>510.41579018502392</v>
      </c>
      <c r="K1802" s="24">
        <v>7327.2569935063266</v>
      </c>
      <c r="L1802" s="24">
        <v>41751.300748102309</v>
      </c>
    </row>
    <row r="1803" spans="2:12">
      <c r="B1803" s="21">
        <v>109593</v>
      </c>
      <c r="C1803" s="27">
        <v>50.110642279417299</v>
      </c>
      <c r="D1803" s="28" t="s">
        <v>203</v>
      </c>
      <c r="E1803" s="24">
        <v>83.994</v>
      </c>
      <c r="F1803" s="28" t="s">
        <v>203</v>
      </c>
      <c r="G1803" s="24">
        <v>4.3339999999999996</v>
      </c>
      <c r="H1803" s="28">
        <v>27.273</v>
      </c>
      <c r="I1803" s="24">
        <v>39169.806893870162</v>
      </c>
      <c r="J1803" s="24">
        <v>23621.043986542471</v>
      </c>
      <c r="K1803" s="24">
        <v>47546.2476599949</v>
      </c>
      <c r="L1803" s="24">
        <v>1827574.1247914429</v>
      </c>
    </row>
    <row r="1804" spans="2:12">
      <c r="B1804" s="21">
        <v>109594</v>
      </c>
      <c r="C1804" s="27" t="s">
        <v>203</v>
      </c>
      <c r="D1804" s="28" t="s">
        <v>203</v>
      </c>
      <c r="E1804" s="24">
        <v>65.855999999999995</v>
      </c>
      <c r="F1804" s="28" t="s">
        <v>203</v>
      </c>
      <c r="G1804" s="24">
        <v>23.33</v>
      </c>
      <c r="H1804" s="28">
        <v>37.5</v>
      </c>
      <c r="I1804" s="24">
        <v>107.74072900078633</v>
      </c>
      <c r="J1804" s="24">
        <v>393.93328551567237</v>
      </c>
      <c r="K1804" s="24">
        <v>7784.5125236272743</v>
      </c>
      <c r="L1804" s="24">
        <v>8257.6982896691752</v>
      </c>
    </row>
    <row r="1805" spans="2:12">
      <c r="B1805" s="21">
        <v>109595</v>
      </c>
      <c r="C1805" s="27" t="s">
        <v>203</v>
      </c>
      <c r="D1805" s="28" t="s">
        <v>203</v>
      </c>
      <c r="E1805" s="24">
        <v>58.222999999999999</v>
      </c>
      <c r="F1805" s="28" t="s">
        <v>203</v>
      </c>
      <c r="G1805" s="24">
        <v>22.495000000000001</v>
      </c>
      <c r="H1805" s="28">
        <v>33.332999999999998</v>
      </c>
      <c r="I1805" s="24">
        <v>350.41603811259012</v>
      </c>
      <c r="J1805" s="24">
        <v>510.41579018502392</v>
      </c>
      <c r="K1805" s="24">
        <v>7327.2569935063266</v>
      </c>
      <c r="L1805" s="24">
        <v>41751.300748102309</v>
      </c>
    </row>
    <row r="1806" spans="2:12">
      <c r="B1806" s="21">
        <v>109596</v>
      </c>
      <c r="C1806" s="27" t="s">
        <v>203</v>
      </c>
      <c r="D1806" s="28" t="s">
        <v>203</v>
      </c>
      <c r="E1806" s="24">
        <v>58.222999999999999</v>
      </c>
      <c r="F1806" s="28" t="s">
        <v>203</v>
      </c>
      <c r="G1806" s="24">
        <v>22.495000000000001</v>
      </c>
      <c r="H1806" s="28">
        <v>33.332999999999998</v>
      </c>
      <c r="I1806" s="24">
        <v>350.41603811259012</v>
      </c>
      <c r="J1806" s="24">
        <v>510.41579018502392</v>
      </c>
      <c r="K1806" s="24">
        <v>7327.2569935063266</v>
      </c>
      <c r="L1806" s="24">
        <v>41751.300748102309</v>
      </c>
    </row>
    <row r="1807" spans="2:12">
      <c r="B1807" s="21">
        <v>109597</v>
      </c>
      <c r="C1807" s="27" t="s">
        <v>203</v>
      </c>
      <c r="D1807" s="28" t="s">
        <v>203</v>
      </c>
      <c r="E1807" s="24">
        <v>80.867999999999995</v>
      </c>
      <c r="F1807" s="28" t="s">
        <v>203</v>
      </c>
      <c r="G1807" s="24">
        <v>52.783999999999999</v>
      </c>
      <c r="H1807" s="28">
        <v>13.393000000000001</v>
      </c>
      <c r="I1807" s="24">
        <v>116.6662876332793</v>
      </c>
      <c r="J1807" s="24">
        <v>1079.2516386322295</v>
      </c>
      <c r="K1807" s="24">
        <v>7007.0527984543096</v>
      </c>
      <c r="L1807" s="24">
        <v>8257.698079761336</v>
      </c>
    </row>
    <row r="1808" spans="2:12">
      <c r="B1808" s="21">
        <v>109599</v>
      </c>
      <c r="C1808" s="27" t="s">
        <v>203</v>
      </c>
      <c r="D1808" s="28" t="s">
        <v>203</v>
      </c>
      <c r="E1808" s="24">
        <v>65.855999999999995</v>
      </c>
      <c r="F1808" s="28" t="s">
        <v>203</v>
      </c>
      <c r="G1808" s="24">
        <v>23.33</v>
      </c>
      <c r="H1808" s="28">
        <v>37.5</v>
      </c>
      <c r="I1808" s="24">
        <v>107.74072900078633</v>
      </c>
      <c r="J1808" s="24">
        <v>393.93328551567237</v>
      </c>
      <c r="K1808" s="24">
        <v>7784.5125236272743</v>
      </c>
      <c r="L1808" s="24">
        <v>8257.6982896691752</v>
      </c>
    </row>
    <row r="1809" spans="2:12">
      <c r="B1809" s="21">
        <v>109600</v>
      </c>
      <c r="C1809" s="27" t="s">
        <v>203</v>
      </c>
      <c r="D1809" s="28" t="s">
        <v>203</v>
      </c>
      <c r="E1809" s="24">
        <v>65.855999999999995</v>
      </c>
      <c r="F1809" s="28" t="s">
        <v>203</v>
      </c>
      <c r="G1809" s="24">
        <v>23.33</v>
      </c>
      <c r="H1809" s="28">
        <v>37.5</v>
      </c>
      <c r="I1809" s="24">
        <v>107.74072900078633</v>
      </c>
      <c r="J1809" s="24">
        <v>393.93328551567237</v>
      </c>
      <c r="K1809" s="24">
        <v>7784.5125236272743</v>
      </c>
      <c r="L1809" s="24">
        <v>8257.6982896691752</v>
      </c>
    </row>
    <row r="1810" spans="2:12">
      <c r="B1810" s="21">
        <v>109601</v>
      </c>
      <c r="C1810" s="27" t="s">
        <v>203</v>
      </c>
      <c r="D1810" s="28" t="s">
        <v>203</v>
      </c>
      <c r="E1810" s="24">
        <v>58.222999999999999</v>
      </c>
      <c r="F1810" s="28" t="s">
        <v>203</v>
      </c>
      <c r="G1810" s="24">
        <v>22.495000000000001</v>
      </c>
      <c r="H1810" s="28">
        <v>33.332999999999998</v>
      </c>
      <c r="I1810" s="24">
        <v>350.41603811259012</v>
      </c>
      <c r="J1810" s="24">
        <v>510.41579018502392</v>
      </c>
      <c r="K1810" s="24">
        <v>7327.2569935063266</v>
      </c>
      <c r="L1810" s="24">
        <v>41751.300748102309</v>
      </c>
    </row>
    <row r="1811" spans="2:12">
      <c r="B1811" s="21">
        <v>109602</v>
      </c>
      <c r="C1811" s="27" t="s">
        <v>203</v>
      </c>
      <c r="D1811" s="28" t="s">
        <v>203</v>
      </c>
      <c r="E1811" s="24">
        <v>58.222999999999999</v>
      </c>
      <c r="F1811" s="28" t="s">
        <v>203</v>
      </c>
      <c r="G1811" s="24">
        <v>22.495000000000001</v>
      </c>
      <c r="H1811" s="28">
        <v>33.332999999999998</v>
      </c>
      <c r="I1811" s="24">
        <v>350.41603811259012</v>
      </c>
      <c r="J1811" s="24">
        <v>510.41579018502392</v>
      </c>
      <c r="K1811" s="24">
        <v>7327.2569935063266</v>
      </c>
      <c r="L1811" s="24">
        <v>41751.300748102309</v>
      </c>
    </row>
    <row r="1812" spans="2:12">
      <c r="B1812" s="21">
        <v>109603</v>
      </c>
      <c r="C1812" s="27" t="s">
        <v>203</v>
      </c>
      <c r="D1812" s="28" t="s">
        <v>203</v>
      </c>
      <c r="E1812" s="24">
        <v>87.378999999999991</v>
      </c>
      <c r="F1812" s="28" t="s">
        <v>203</v>
      </c>
      <c r="G1812" s="24">
        <v>20.614000000000001</v>
      </c>
      <c r="H1812" s="28">
        <v>35</v>
      </c>
      <c r="I1812" s="24">
        <v>3005.0470645408855</v>
      </c>
      <c r="J1812" s="24">
        <v>4627.9732922665689</v>
      </c>
      <c r="K1812" s="24">
        <v>39919.808263600113</v>
      </c>
      <c r="L1812" s="24">
        <v>36760.930831784186</v>
      </c>
    </row>
    <row r="1813" spans="2:12">
      <c r="B1813" s="21">
        <v>109604</v>
      </c>
      <c r="C1813" s="27" t="s">
        <v>203</v>
      </c>
      <c r="D1813" s="28" t="s">
        <v>203</v>
      </c>
      <c r="E1813" s="24">
        <v>69.298000000000002</v>
      </c>
      <c r="F1813" s="28" t="s">
        <v>203</v>
      </c>
      <c r="G1813" s="24">
        <v>20.76</v>
      </c>
      <c r="H1813" s="28">
        <v>25.893000000000001</v>
      </c>
      <c r="I1813" s="24">
        <v>3059.5101190701848</v>
      </c>
      <c r="J1813" s="24">
        <v>2220.7227423229106</v>
      </c>
      <c r="K1813" s="24">
        <v>17029.06222516498</v>
      </c>
      <c r="L1813" s="24">
        <v>11028.725904123496</v>
      </c>
    </row>
    <row r="1814" spans="2:12">
      <c r="B1814" s="21">
        <v>109605</v>
      </c>
      <c r="C1814" s="27" t="s">
        <v>203</v>
      </c>
      <c r="D1814" s="28" t="s">
        <v>203</v>
      </c>
      <c r="E1814" s="24">
        <v>65.855999999999995</v>
      </c>
      <c r="F1814" s="28" t="s">
        <v>203</v>
      </c>
      <c r="G1814" s="24">
        <v>23.33</v>
      </c>
      <c r="H1814" s="28">
        <v>37.5</v>
      </c>
      <c r="I1814" s="24">
        <v>107.74072900078633</v>
      </c>
      <c r="J1814" s="24">
        <v>393.93328551567237</v>
      </c>
      <c r="K1814" s="24">
        <v>7784.5125236272743</v>
      </c>
      <c r="L1814" s="24">
        <v>8257.6982896691752</v>
      </c>
    </row>
    <row r="1815" spans="2:12">
      <c r="B1815" s="21">
        <v>109606</v>
      </c>
      <c r="C1815" s="27" t="s">
        <v>203</v>
      </c>
      <c r="D1815" s="28" t="s">
        <v>203</v>
      </c>
      <c r="E1815" s="24">
        <v>65.855999999999995</v>
      </c>
      <c r="F1815" s="28" t="s">
        <v>203</v>
      </c>
      <c r="G1815" s="24">
        <v>23.33</v>
      </c>
      <c r="H1815" s="28">
        <v>37.5</v>
      </c>
      <c r="I1815" s="24">
        <v>107.74072900078633</v>
      </c>
      <c r="J1815" s="24">
        <v>393.93328551567237</v>
      </c>
      <c r="K1815" s="24">
        <v>7784.5125236272743</v>
      </c>
      <c r="L1815" s="24">
        <v>8257.6982896691752</v>
      </c>
    </row>
    <row r="1816" spans="2:12">
      <c r="B1816" s="21">
        <v>109607</v>
      </c>
      <c r="C1816" s="27" t="s">
        <v>203</v>
      </c>
      <c r="D1816" s="28" t="s">
        <v>203</v>
      </c>
      <c r="E1816" s="24">
        <v>58.222999999999999</v>
      </c>
      <c r="F1816" s="28" t="s">
        <v>203</v>
      </c>
      <c r="G1816" s="24">
        <v>22.495000000000001</v>
      </c>
      <c r="H1816" s="28">
        <v>33.332999999999998</v>
      </c>
      <c r="I1816" s="24">
        <v>350.41603811259012</v>
      </c>
      <c r="J1816" s="24">
        <v>510.41579018502392</v>
      </c>
      <c r="K1816" s="24">
        <v>7327.2569935063266</v>
      </c>
      <c r="L1816" s="24">
        <v>41751.300748102309</v>
      </c>
    </row>
    <row r="1817" spans="2:12">
      <c r="B1817" s="21">
        <v>109608</v>
      </c>
      <c r="C1817" s="27" t="s">
        <v>203</v>
      </c>
      <c r="D1817" s="28" t="s">
        <v>203</v>
      </c>
      <c r="E1817" s="24">
        <v>58.222999999999999</v>
      </c>
      <c r="F1817" s="28" t="s">
        <v>203</v>
      </c>
      <c r="G1817" s="24">
        <v>22.495000000000001</v>
      </c>
      <c r="H1817" s="28">
        <v>33.332999999999998</v>
      </c>
      <c r="I1817" s="24">
        <v>350.41603811259012</v>
      </c>
      <c r="J1817" s="24">
        <v>510.41579018502392</v>
      </c>
      <c r="K1817" s="24">
        <v>7327.2569935063266</v>
      </c>
      <c r="L1817" s="24">
        <v>41751.300748102309</v>
      </c>
    </row>
    <row r="1818" spans="2:12">
      <c r="B1818" s="21">
        <v>109609</v>
      </c>
      <c r="C1818" s="27" t="s">
        <v>203</v>
      </c>
      <c r="D1818" s="28" t="s">
        <v>203</v>
      </c>
      <c r="E1818" s="24">
        <v>73.858999999999995</v>
      </c>
      <c r="F1818" s="28">
        <v>0</v>
      </c>
      <c r="G1818" s="24" t="s">
        <v>203</v>
      </c>
      <c r="H1818" s="28">
        <v>33.332999999999998</v>
      </c>
      <c r="I1818" s="24">
        <v>26897.79356670061</v>
      </c>
      <c r="J1818" s="24">
        <v>3183.6011641081873</v>
      </c>
      <c r="K1818" s="24">
        <v>15630.174171960116</v>
      </c>
      <c r="L1818" s="24">
        <v>81581.33549688138</v>
      </c>
    </row>
    <row r="1819" spans="2:12">
      <c r="B1819" s="21">
        <v>109610</v>
      </c>
      <c r="C1819" s="27" t="s">
        <v>203</v>
      </c>
      <c r="D1819" s="28" t="s">
        <v>203</v>
      </c>
      <c r="E1819" s="24">
        <v>71.206000000000003</v>
      </c>
      <c r="F1819" s="28" t="s">
        <v>203</v>
      </c>
      <c r="G1819" s="24">
        <v>26.422999999999998</v>
      </c>
      <c r="H1819" s="28">
        <v>31.666499999999999</v>
      </c>
      <c r="I1819" s="24">
        <v>4387.2245963943051</v>
      </c>
      <c r="J1819" s="24">
        <v>3410.2020530115055</v>
      </c>
      <c r="K1819" s="24">
        <v>14703.890774437748</v>
      </c>
      <c r="L1819" s="24">
        <v>866.64957909666953</v>
      </c>
    </row>
    <row r="1820" spans="2:12">
      <c r="B1820" s="21">
        <v>109611</v>
      </c>
      <c r="C1820" s="27" t="s">
        <v>203</v>
      </c>
      <c r="D1820" s="28" t="s">
        <v>203</v>
      </c>
      <c r="E1820" s="24">
        <v>65.855999999999995</v>
      </c>
      <c r="F1820" s="28" t="s">
        <v>203</v>
      </c>
      <c r="G1820" s="24">
        <v>23.33</v>
      </c>
      <c r="H1820" s="28">
        <v>37.5</v>
      </c>
      <c r="I1820" s="24">
        <v>107.74072900078633</v>
      </c>
      <c r="J1820" s="24">
        <v>393.93328551567237</v>
      </c>
      <c r="K1820" s="24">
        <v>7784.5125236272743</v>
      </c>
      <c r="L1820" s="24">
        <v>8257.6982896691752</v>
      </c>
    </row>
    <row r="1821" spans="2:12">
      <c r="B1821" s="21">
        <v>109612</v>
      </c>
      <c r="C1821" s="27" t="s">
        <v>203</v>
      </c>
      <c r="D1821" s="28" t="s">
        <v>203</v>
      </c>
      <c r="E1821" s="24">
        <v>65.855999999999995</v>
      </c>
      <c r="F1821" s="28" t="s">
        <v>203</v>
      </c>
      <c r="G1821" s="24">
        <v>23.33</v>
      </c>
      <c r="H1821" s="28">
        <v>37.5</v>
      </c>
      <c r="I1821" s="24">
        <v>107.74072900078633</v>
      </c>
      <c r="J1821" s="24">
        <v>393.93328551567237</v>
      </c>
      <c r="K1821" s="24">
        <v>7784.5125236272743</v>
      </c>
      <c r="L1821" s="24">
        <v>8257.6982896691752</v>
      </c>
    </row>
    <row r="1822" spans="2:12">
      <c r="B1822" s="21">
        <v>109613</v>
      </c>
      <c r="C1822" s="27" t="s">
        <v>203</v>
      </c>
      <c r="D1822" s="28" t="s">
        <v>203</v>
      </c>
      <c r="E1822" s="24">
        <v>65.855999999999995</v>
      </c>
      <c r="F1822" s="28" t="s">
        <v>203</v>
      </c>
      <c r="G1822" s="24">
        <v>23.33</v>
      </c>
      <c r="H1822" s="28">
        <v>37.5</v>
      </c>
      <c r="I1822" s="24">
        <v>107.74072900078633</v>
      </c>
      <c r="J1822" s="24">
        <v>393.93328551567237</v>
      </c>
      <c r="K1822" s="24">
        <v>7784.5125236272743</v>
      </c>
      <c r="L1822" s="24">
        <v>8257.6982896691752</v>
      </c>
    </row>
    <row r="1823" spans="2:12">
      <c r="B1823" s="21">
        <v>109614</v>
      </c>
      <c r="C1823" s="27" t="s">
        <v>203</v>
      </c>
      <c r="D1823" s="28" t="s">
        <v>203</v>
      </c>
      <c r="E1823" s="24">
        <v>80.867999999999995</v>
      </c>
      <c r="F1823" s="28" t="s">
        <v>203</v>
      </c>
      <c r="G1823" s="24">
        <v>52.783999999999999</v>
      </c>
      <c r="H1823" s="28">
        <v>13.393000000000001</v>
      </c>
      <c r="I1823" s="24">
        <v>116.6662876332793</v>
      </c>
      <c r="J1823" s="24">
        <v>1079.2516386322295</v>
      </c>
      <c r="K1823" s="24">
        <v>7007.0527984543096</v>
      </c>
      <c r="L1823" s="24">
        <v>8257.698079761336</v>
      </c>
    </row>
    <row r="1824" spans="2:12">
      <c r="B1824" s="21">
        <v>109615</v>
      </c>
      <c r="C1824" s="27" t="s">
        <v>203</v>
      </c>
      <c r="D1824" s="28" t="s">
        <v>203</v>
      </c>
      <c r="E1824" s="24">
        <v>65.855999999999995</v>
      </c>
      <c r="F1824" s="28" t="s">
        <v>203</v>
      </c>
      <c r="G1824" s="24">
        <v>23.33</v>
      </c>
      <c r="H1824" s="28">
        <v>37.5</v>
      </c>
      <c r="I1824" s="24">
        <v>107.74072900078633</v>
      </c>
      <c r="J1824" s="24">
        <v>393.93328551567237</v>
      </c>
      <c r="K1824" s="24">
        <v>7784.5125236272743</v>
      </c>
      <c r="L1824" s="24">
        <v>8257.6982896691752</v>
      </c>
    </row>
    <row r="1825" spans="2:12">
      <c r="B1825" s="21">
        <v>109616</v>
      </c>
      <c r="C1825" s="27" t="s">
        <v>203</v>
      </c>
      <c r="D1825" s="28" t="s">
        <v>203</v>
      </c>
      <c r="E1825" s="24">
        <v>65.855999999999995</v>
      </c>
      <c r="F1825" s="28" t="s">
        <v>203</v>
      </c>
      <c r="G1825" s="24">
        <v>23.33</v>
      </c>
      <c r="H1825" s="28">
        <v>37.5</v>
      </c>
      <c r="I1825" s="24">
        <v>107.74072900078633</v>
      </c>
      <c r="J1825" s="24">
        <v>393.93328551567237</v>
      </c>
      <c r="K1825" s="24">
        <v>7784.5125236272743</v>
      </c>
      <c r="L1825" s="24">
        <v>8257.6982896691752</v>
      </c>
    </row>
    <row r="1826" spans="2:12">
      <c r="B1826" s="21">
        <v>109617</v>
      </c>
      <c r="C1826" s="27" t="s">
        <v>203</v>
      </c>
      <c r="D1826" s="28" t="s">
        <v>203</v>
      </c>
      <c r="E1826" s="24">
        <v>65.855999999999995</v>
      </c>
      <c r="F1826" s="28" t="s">
        <v>203</v>
      </c>
      <c r="G1826" s="24">
        <v>23.33</v>
      </c>
      <c r="H1826" s="28">
        <v>37.5</v>
      </c>
      <c r="I1826" s="24">
        <v>107.74072900078633</v>
      </c>
      <c r="J1826" s="24">
        <v>393.93328551567237</v>
      </c>
      <c r="K1826" s="24">
        <v>7784.5125236272743</v>
      </c>
      <c r="L1826" s="24">
        <v>8257.6982896691752</v>
      </c>
    </row>
    <row r="1827" spans="2:12">
      <c r="B1827" s="21">
        <v>109618</v>
      </c>
      <c r="C1827" s="27" t="s">
        <v>203</v>
      </c>
      <c r="D1827" s="28" t="s">
        <v>203</v>
      </c>
      <c r="E1827" s="24">
        <v>83.5</v>
      </c>
      <c r="F1827" s="28" t="s">
        <v>203</v>
      </c>
      <c r="G1827" s="24">
        <v>31.157</v>
      </c>
      <c r="H1827" s="28">
        <v>26.136499999999998</v>
      </c>
      <c r="I1827" s="24">
        <v>3004.4234673324213</v>
      </c>
      <c r="J1827" s="24">
        <v>14782.819630495524</v>
      </c>
      <c r="K1827" s="24">
        <v>7907.7622174764065</v>
      </c>
      <c r="L1827" s="24">
        <v>41177.503371808925</v>
      </c>
    </row>
    <row r="1828" spans="2:12">
      <c r="B1828" s="21">
        <v>109619</v>
      </c>
      <c r="C1828" s="27" t="s">
        <v>203</v>
      </c>
      <c r="D1828" s="28" t="s">
        <v>203</v>
      </c>
      <c r="E1828" s="24">
        <v>80.867999999999995</v>
      </c>
      <c r="F1828" s="28" t="s">
        <v>203</v>
      </c>
      <c r="G1828" s="24">
        <v>52.783999999999999</v>
      </c>
      <c r="H1828" s="28">
        <v>13.393000000000001</v>
      </c>
      <c r="I1828" s="24">
        <v>116.6662876332793</v>
      </c>
      <c r="J1828" s="24">
        <v>1079.2516386322295</v>
      </c>
      <c r="K1828" s="24">
        <v>7007.0527984543096</v>
      </c>
      <c r="L1828" s="24">
        <v>8257.698079761336</v>
      </c>
    </row>
    <row r="1829" spans="2:12">
      <c r="B1829" s="21">
        <v>109620</v>
      </c>
      <c r="C1829" s="27" t="s">
        <v>203</v>
      </c>
      <c r="D1829" s="28" t="s">
        <v>203</v>
      </c>
      <c r="E1829" s="24">
        <v>65.855999999999995</v>
      </c>
      <c r="F1829" s="28" t="s">
        <v>203</v>
      </c>
      <c r="G1829" s="24">
        <v>23.33</v>
      </c>
      <c r="H1829" s="28">
        <v>37.5</v>
      </c>
      <c r="I1829" s="24">
        <v>107.74072900078633</v>
      </c>
      <c r="J1829" s="24">
        <v>393.93328551567237</v>
      </c>
      <c r="K1829" s="24">
        <v>7784.5125236272743</v>
      </c>
      <c r="L1829" s="24">
        <v>8257.6982896691752</v>
      </c>
    </row>
    <row r="1830" spans="2:12">
      <c r="B1830" s="21">
        <v>109621</v>
      </c>
      <c r="C1830" s="27" t="s">
        <v>203</v>
      </c>
      <c r="D1830" s="28" t="s">
        <v>203</v>
      </c>
      <c r="E1830" s="24">
        <v>65.855999999999995</v>
      </c>
      <c r="F1830" s="28" t="s">
        <v>203</v>
      </c>
      <c r="G1830" s="24">
        <v>23.33</v>
      </c>
      <c r="H1830" s="28">
        <v>37.5</v>
      </c>
      <c r="I1830" s="24">
        <v>107.74072900078633</v>
      </c>
      <c r="J1830" s="24">
        <v>393.93328551567237</v>
      </c>
      <c r="K1830" s="24">
        <v>7784.5125236272743</v>
      </c>
      <c r="L1830" s="24">
        <v>8257.6982896691752</v>
      </c>
    </row>
    <row r="1831" spans="2:12">
      <c r="B1831" s="21">
        <v>109622</v>
      </c>
      <c r="C1831" s="27" t="s">
        <v>203</v>
      </c>
      <c r="D1831" s="28" t="s">
        <v>203</v>
      </c>
      <c r="E1831" s="24">
        <v>83.073999999999998</v>
      </c>
      <c r="F1831" s="28" t="s">
        <v>203</v>
      </c>
      <c r="G1831" s="24">
        <v>25.956</v>
      </c>
      <c r="H1831" s="28">
        <v>28.571000000000002</v>
      </c>
      <c r="I1831" s="24">
        <v>3516.6913446053882</v>
      </c>
      <c r="J1831" s="24">
        <v>4457.7690418288603</v>
      </c>
      <c r="K1831" s="24">
        <v>14430.976441229039</v>
      </c>
      <c r="L1831" s="24">
        <v>96.938305311047557</v>
      </c>
    </row>
    <row r="1832" spans="2:12">
      <c r="B1832" s="21">
        <v>109623</v>
      </c>
      <c r="C1832" s="27" t="s">
        <v>203</v>
      </c>
      <c r="D1832" s="28" t="s">
        <v>203</v>
      </c>
      <c r="E1832" s="24">
        <v>71.206000000000003</v>
      </c>
      <c r="F1832" s="28" t="s">
        <v>203</v>
      </c>
      <c r="G1832" s="24">
        <v>26.422999999999998</v>
      </c>
      <c r="H1832" s="28">
        <v>31.666499999999999</v>
      </c>
      <c r="I1832" s="24">
        <v>4387.2245963943051</v>
      </c>
      <c r="J1832" s="24">
        <v>3410.2020530115055</v>
      </c>
      <c r="K1832" s="24">
        <v>14703.890774437748</v>
      </c>
      <c r="L1832" s="24">
        <v>866.64957909666953</v>
      </c>
    </row>
    <row r="1833" spans="2:12">
      <c r="B1833" s="21">
        <v>109624</v>
      </c>
      <c r="C1833" s="27" t="s">
        <v>203</v>
      </c>
      <c r="D1833" s="28" t="s">
        <v>203</v>
      </c>
      <c r="E1833" s="24">
        <v>65.855999999999995</v>
      </c>
      <c r="F1833" s="28" t="s">
        <v>203</v>
      </c>
      <c r="G1833" s="24">
        <v>23.33</v>
      </c>
      <c r="H1833" s="28">
        <v>37.5</v>
      </c>
      <c r="I1833" s="24">
        <v>107.74072900078633</v>
      </c>
      <c r="J1833" s="24">
        <v>393.93328551567237</v>
      </c>
      <c r="K1833" s="24">
        <v>7784.5125236272743</v>
      </c>
      <c r="L1833" s="24">
        <v>8257.6982896691752</v>
      </c>
    </row>
    <row r="1834" spans="2:12">
      <c r="B1834" s="21">
        <v>109625</v>
      </c>
      <c r="C1834" s="27" t="s">
        <v>203</v>
      </c>
      <c r="D1834" s="28" t="s">
        <v>203</v>
      </c>
      <c r="E1834" s="24">
        <v>65.855999999999995</v>
      </c>
      <c r="F1834" s="28" t="s">
        <v>203</v>
      </c>
      <c r="G1834" s="24">
        <v>23.33</v>
      </c>
      <c r="H1834" s="28">
        <v>37.5</v>
      </c>
      <c r="I1834" s="24">
        <v>107.74072900078633</v>
      </c>
      <c r="J1834" s="24">
        <v>393.93328551567237</v>
      </c>
      <c r="K1834" s="24">
        <v>7784.5125236272743</v>
      </c>
      <c r="L1834" s="24">
        <v>8257.6982896691752</v>
      </c>
    </row>
    <row r="1835" spans="2:12">
      <c r="B1835" s="21">
        <v>109626</v>
      </c>
      <c r="C1835" s="27" t="s">
        <v>203</v>
      </c>
      <c r="D1835" s="28" t="s">
        <v>203</v>
      </c>
      <c r="E1835" s="24">
        <v>58.222999999999999</v>
      </c>
      <c r="F1835" s="28" t="s">
        <v>203</v>
      </c>
      <c r="G1835" s="24">
        <v>22.495000000000001</v>
      </c>
      <c r="H1835" s="28">
        <v>33.332999999999998</v>
      </c>
      <c r="I1835" s="24">
        <v>350.41603811259012</v>
      </c>
      <c r="J1835" s="24">
        <v>510.41579018502392</v>
      </c>
      <c r="K1835" s="24">
        <v>7327.2569935063266</v>
      </c>
      <c r="L1835" s="24">
        <v>41751.300748102309</v>
      </c>
    </row>
    <row r="1836" spans="2:12">
      <c r="B1836" s="21">
        <v>109627</v>
      </c>
      <c r="C1836" s="27" t="s">
        <v>203</v>
      </c>
      <c r="D1836" s="28" t="s">
        <v>203</v>
      </c>
      <c r="E1836" s="24">
        <v>87.701999999999998</v>
      </c>
      <c r="F1836" s="28" t="s">
        <v>203</v>
      </c>
      <c r="G1836" s="24">
        <v>20.2</v>
      </c>
      <c r="H1836" s="28">
        <v>21.111000000000001</v>
      </c>
      <c r="I1836" s="24">
        <v>139402.2100614293</v>
      </c>
      <c r="J1836" s="24">
        <v>9038.1019836537052</v>
      </c>
      <c r="K1836" s="24">
        <v>27777.238522696862</v>
      </c>
      <c r="L1836" s="24">
        <v>2051738.2104785531</v>
      </c>
    </row>
    <row r="1837" spans="2:12">
      <c r="B1837" s="21">
        <v>109628</v>
      </c>
      <c r="C1837" s="27" t="s">
        <v>203</v>
      </c>
      <c r="D1837" s="28" t="s">
        <v>203</v>
      </c>
      <c r="E1837" s="24">
        <v>58.222999999999999</v>
      </c>
      <c r="F1837" s="28" t="s">
        <v>203</v>
      </c>
      <c r="G1837" s="24">
        <v>22.495000000000001</v>
      </c>
      <c r="H1837" s="28">
        <v>33.332999999999998</v>
      </c>
      <c r="I1837" s="24">
        <v>350.41603811259012</v>
      </c>
      <c r="J1837" s="24">
        <v>510.41579018502392</v>
      </c>
      <c r="K1837" s="24">
        <v>7327.2569935063266</v>
      </c>
      <c r="L1837" s="24">
        <v>41751.300748102309</v>
      </c>
    </row>
    <row r="1838" spans="2:12">
      <c r="B1838" s="21">
        <v>109629</v>
      </c>
      <c r="C1838" s="27" t="s">
        <v>203</v>
      </c>
      <c r="D1838" s="28" t="s">
        <v>203</v>
      </c>
      <c r="E1838" s="24">
        <v>58.222999999999999</v>
      </c>
      <c r="F1838" s="28" t="s">
        <v>203</v>
      </c>
      <c r="G1838" s="24">
        <v>22.495000000000001</v>
      </c>
      <c r="H1838" s="28">
        <v>33.332999999999998</v>
      </c>
      <c r="I1838" s="24">
        <v>350.41603811259012</v>
      </c>
      <c r="J1838" s="24">
        <v>510.41579018502392</v>
      </c>
      <c r="K1838" s="24">
        <v>7327.2569935063266</v>
      </c>
      <c r="L1838" s="24">
        <v>41751.300748102309</v>
      </c>
    </row>
    <row r="1839" spans="2:12">
      <c r="B1839" s="21">
        <v>109630</v>
      </c>
      <c r="C1839" s="27" t="s">
        <v>203</v>
      </c>
      <c r="D1839" s="28" t="s">
        <v>203</v>
      </c>
      <c r="E1839" s="24">
        <v>65.855999999999995</v>
      </c>
      <c r="F1839" s="28" t="s">
        <v>203</v>
      </c>
      <c r="G1839" s="24">
        <v>23.33</v>
      </c>
      <c r="H1839" s="28">
        <v>37.5</v>
      </c>
      <c r="I1839" s="24">
        <v>107.74072900078633</v>
      </c>
      <c r="J1839" s="24">
        <v>393.93328551567237</v>
      </c>
      <c r="K1839" s="24">
        <v>7784.5125236272743</v>
      </c>
      <c r="L1839" s="24">
        <v>8257.6982896691752</v>
      </c>
    </row>
    <row r="1840" spans="2:12">
      <c r="B1840" s="21">
        <v>109631</v>
      </c>
      <c r="C1840" s="27" t="s">
        <v>203</v>
      </c>
      <c r="D1840" s="28" t="s">
        <v>203</v>
      </c>
      <c r="E1840" s="24">
        <v>73.858999999999995</v>
      </c>
      <c r="F1840" s="28">
        <v>0</v>
      </c>
      <c r="G1840" s="24" t="s">
        <v>203</v>
      </c>
      <c r="H1840" s="28">
        <v>33.332999999999998</v>
      </c>
      <c r="I1840" s="24">
        <v>26897.79356670061</v>
      </c>
      <c r="J1840" s="24">
        <v>3183.6011641081873</v>
      </c>
      <c r="K1840" s="24">
        <v>15630.174171960116</v>
      </c>
      <c r="L1840" s="24">
        <v>81581.33549688138</v>
      </c>
    </row>
    <row r="1841" spans="2:12">
      <c r="B1841" s="21">
        <v>109632</v>
      </c>
      <c r="C1841" s="27" t="s">
        <v>203</v>
      </c>
      <c r="D1841" s="28" t="s">
        <v>203</v>
      </c>
      <c r="E1841" s="24">
        <v>65.855999999999995</v>
      </c>
      <c r="F1841" s="28" t="s">
        <v>203</v>
      </c>
      <c r="G1841" s="24">
        <v>23.33</v>
      </c>
      <c r="H1841" s="28">
        <v>37.5</v>
      </c>
      <c r="I1841" s="24">
        <v>107.74072900078633</v>
      </c>
      <c r="J1841" s="24">
        <v>393.93328551567237</v>
      </c>
      <c r="K1841" s="24">
        <v>7784.5125236272743</v>
      </c>
      <c r="L1841" s="24">
        <v>8257.6982896691752</v>
      </c>
    </row>
    <row r="1842" spans="2:12">
      <c r="B1842" s="21">
        <v>109633</v>
      </c>
      <c r="C1842" s="27" t="s">
        <v>203</v>
      </c>
      <c r="D1842" s="28" t="s">
        <v>203</v>
      </c>
      <c r="E1842" s="24">
        <v>65.855999999999995</v>
      </c>
      <c r="F1842" s="28" t="s">
        <v>203</v>
      </c>
      <c r="G1842" s="24">
        <v>23.33</v>
      </c>
      <c r="H1842" s="28">
        <v>37.5</v>
      </c>
      <c r="I1842" s="24">
        <v>107.74072900078633</v>
      </c>
      <c r="J1842" s="24">
        <v>393.93328551567237</v>
      </c>
      <c r="K1842" s="24">
        <v>7784.5125236272743</v>
      </c>
      <c r="L1842" s="24">
        <v>8257.6982896691752</v>
      </c>
    </row>
    <row r="1843" spans="2:12">
      <c r="B1843" s="21">
        <v>109634</v>
      </c>
      <c r="C1843" s="27" t="s">
        <v>203</v>
      </c>
      <c r="D1843" s="28" t="s">
        <v>203</v>
      </c>
      <c r="E1843" s="24">
        <v>65.855999999999995</v>
      </c>
      <c r="F1843" s="28" t="s">
        <v>203</v>
      </c>
      <c r="G1843" s="24">
        <v>23.33</v>
      </c>
      <c r="H1843" s="28">
        <v>37.5</v>
      </c>
      <c r="I1843" s="24">
        <v>107.74072900078633</v>
      </c>
      <c r="J1843" s="24">
        <v>393.93328551567237</v>
      </c>
      <c r="K1843" s="24">
        <v>7784.5125236272743</v>
      </c>
      <c r="L1843" s="24">
        <v>8257.6982896691752</v>
      </c>
    </row>
    <row r="1844" spans="2:12">
      <c r="B1844" s="21">
        <v>109635</v>
      </c>
      <c r="C1844" s="27" t="s">
        <v>203</v>
      </c>
      <c r="D1844" s="28" t="s">
        <v>203</v>
      </c>
      <c r="E1844" s="24">
        <v>65.855999999999995</v>
      </c>
      <c r="F1844" s="28" t="s">
        <v>203</v>
      </c>
      <c r="G1844" s="24">
        <v>23.33</v>
      </c>
      <c r="H1844" s="28">
        <v>37.5</v>
      </c>
      <c r="I1844" s="24">
        <v>107.74072900078633</v>
      </c>
      <c r="J1844" s="24">
        <v>393.93328551567237</v>
      </c>
      <c r="K1844" s="24">
        <v>7784.5125236272743</v>
      </c>
      <c r="L1844" s="24">
        <v>8257.6982896691752</v>
      </c>
    </row>
    <row r="1845" spans="2:12">
      <c r="B1845" s="21">
        <v>109636</v>
      </c>
      <c r="C1845" s="27" t="s">
        <v>203</v>
      </c>
      <c r="D1845" s="28" t="s">
        <v>203</v>
      </c>
      <c r="E1845" s="24">
        <v>81.563999999999993</v>
      </c>
      <c r="F1845" s="28" t="s">
        <v>203</v>
      </c>
      <c r="G1845" s="24">
        <v>40.112000000000002</v>
      </c>
      <c r="H1845" s="28">
        <v>20</v>
      </c>
      <c r="I1845" s="24">
        <v>2548.4808272695113</v>
      </c>
      <c r="J1845" s="24">
        <v>9719.1993051534428</v>
      </c>
      <c r="K1845" s="24">
        <v>17227.503133077738</v>
      </c>
      <c r="L1845" s="24">
        <v>4630.9732150321179</v>
      </c>
    </row>
    <row r="1846" spans="2:12">
      <c r="B1846" s="21">
        <v>109637</v>
      </c>
      <c r="C1846" s="27" t="s">
        <v>203</v>
      </c>
      <c r="D1846" s="28" t="s">
        <v>203</v>
      </c>
      <c r="E1846" s="24">
        <v>83.073999999999998</v>
      </c>
      <c r="F1846" s="28" t="s">
        <v>203</v>
      </c>
      <c r="G1846" s="24">
        <v>25.956</v>
      </c>
      <c r="H1846" s="28">
        <v>33.332999999999998</v>
      </c>
      <c r="I1846" s="24">
        <v>2004.9434857854783</v>
      </c>
      <c r="J1846" s="24">
        <v>7423.9734909673953</v>
      </c>
      <c r="K1846" s="24">
        <v>14517.712216184556</v>
      </c>
      <c r="L1846" s="24">
        <v>9819.6508457062318</v>
      </c>
    </row>
    <row r="1847" spans="2:12">
      <c r="B1847" s="21">
        <v>109638</v>
      </c>
      <c r="C1847" s="27" t="s">
        <v>203</v>
      </c>
      <c r="D1847" s="28" t="s">
        <v>203</v>
      </c>
      <c r="E1847" s="24">
        <v>80.867999999999995</v>
      </c>
      <c r="F1847" s="28" t="s">
        <v>203</v>
      </c>
      <c r="G1847" s="24">
        <v>52.783999999999999</v>
      </c>
      <c r="H1847" s="28">
        <v>13.393000000000001</v>
      </c>
      <c r="I1847" s="24">
        <v>116.6662876332793</v>
      </c>
      <c r="J1847" s="24">
        <v>1079.2516386322295</v>
      </c>
      <c r="K1847" s="24">
        <v>7007.0527984543096</v>
      </c>
      <c r="L1847" s="24">
        <v>8257.698079761336</v>
      </c>
    </row>
    <row r="1848" spans="2:12">
      <c r="B1848" s="21">
        <v>109639</v>
      </c>
      <c r="C1848" s="27" t="s">
        <v>203</v>
      </c>
      <c r="D1848" s="28" t="s">
        <v>203</v>
      </c>
      <c r="E1848" s="24">
        <v>69.298000000000002</v>
      </c>
      <c r="F1848" s="28" t="s">
        <v>203</v>
      </c>
      <c r="G1848" s="24">
        <v>20.76</v>
      </c>
      <c r="H1848" s="28">
        <v>25.893000000000001</v>
      </c>
      <c r="I1848" s="24">
        <v>3059.5101190701848</v>
      </c>
      <c r="J1848" s="24">
        <v>2220.7227423229106</v>
      </c>
      <c r="K1848" s="24">
        <v>17029.06222516498</v>
      </c>
      <c r="L1848" s="24">
        <v>11028.725904123496</v>
      </c>
    </row>
    <row r="1849" spans="2:12">
      <c r="B1849" s="21">
        <v>109640</v>
      </c>
      <c r="C1849" s="27" t="s">
        <v>203</v>
      </c>
      <c r="D1849" s="28" t="s">
        <v>203</v>
      </c>
      <c r="E1849" s="24">
        <v>83.073999999999998</v>
      </c>
      <c r="F1849" s="28" t="s">
        <v>203</v>
      </c>
      <c r="G1849" s="24">
        <v>25.956</v>
      </c>
      <c r="H1849" s="28">
        <v>33.332999999999998</v>
      </c>
      <c r="I1849" s="24">
        <v>2004.9434857854783</v>
      </c>
      <c r="J1849" s="24">
        <v>7423.9734909673953</v>
      </c>
      <c r="K1849" s="24">
        <v>14517.712216184556</v>
      </c>
      <c r="L1849" s="24">
        <v>9819.6508457062318</v>
      </c>
    </row>
    <row r="1850" spans="2:12">
      <c r="B1850" s="21">
        <v>111318</v>
      </c>
      <c r="C1850" s="27" t="s">
        <v>203</v>
      </c>
      <c r="D1850" s="28" t="s">
        <v>203</v>
      </c>
      <c r="E1850" s="24">
        <v>65.855999999999995</v>
      </c>
      <c r="F1850" s="28" t="s">
        <v>203</v>
      </c>
      <c r="G1850" s="24">
        <v>23.33</v>
      </c>
      <c r="H1850" s="28">
        <v>37.5</v>
      </c>
      <c r="I1850" s="24">
        <v>107.74072900078633</v>
      </c>
      <c r="J1850" s="24">
        <v>393.93328551567237</v>
      </c>
      <c r="K1850" s="24">
        <v>7784.5125236272743</v>
      </c>
      <c r="L1850" s="24">
        <v>8257.6982896691752</v>
      </c>
    </row>
    <row r="1851" spans="2:12">
      <c r="B1851" s="21">
        <v>109641</v>
      </c>
      <c r="C1851" s="27" t="s">
        <v>203</v>
      </c>
      <c r="D1851" s="28" t="s">
        <v>203</v>
      </c>
      <c r="E1851" s="24">
        <v>73.858999999999995</v>
      </c>
      <c r="F1851" s="28">
        <v>0</v>
      </c>
      <c r="G1851" s="24" t="s">
        <v>203</v>
      </c>
      <c r="H1851" s="28">
        <v>33.332999999999998</v>
      </c>
      <c r="I1851" s="24">
        <v>26897.79356670061</v>
      </c>
      <c r="J1851" s="24">
        <v>3183.6011641081873</v>
      </c>
      <c r="K1851" s="24">
        <v>15630.174171960116</v>
      </c>
      <c r="L1851" s="24">
        <v>81581.33549688138</v>
      </c>
    </row>
    <row r="1852" spans="2:12">
      <c r="B1852" s="21">
        <v>109642</v>
      </c>
      <c r="C1852" s="27">
        <v>0.82265528752904071</v>
      </c>
      <c r="D1852" s="28" t="s">
        <v>203</v>
      </c>
      <c r="E1852" s="24">
        <v>69.674999999999997</v>
      </c>
      <c r="F1852" s="28" t="s">
        <v>203</v>
      </c>
      <c r="G1852" s="24">
        <v>16.422000000000001</v>
      </c>
      <c r="H1852" s="28">
        <v>25</v>
      </c>
      <c r="I1852" s="24">
        <v>2142.4975668010002</v>
      </c>
      <c r="J1852" s="24">
        <v>2619.2402658253968</v>
      </c>
      <c r="K1852" s="24">
        <v>26738.986090716968</v>
      </c>
      <c r="L1852" s="24">
        <v>130583.24605751818</v>
      </c>
    </row>
    <row r="1853" spans="2:12">
      <c r="B1853" s="21">
        <v>109643</v>
      </c>
      <c r="C1853" s="27" t="s">
        <v>203</v>
      </c>
      <c r="D1853" s="28" t="s">
        <v>203</v>
      </c>
      <c r="E1853" s="24">
        <v>65.855999999999995</v>
      </c>
      <c r="F1853" s="28" t="s">
        <v>203</v>
      </c>
      <c r="G1853" s="24">
        <v>23.33</v>
      </c>
      <c r="H1853" s="28">
        <v>37.5</v>
      </c>
      <c r="I1853" s="24">
        <v>107.74072900078633</v>
      </c>
      <c r="J1853" s="24">
        <v>393.93328551567237</v>
      </c>
      <c r="K1853" s="24">
        <v>7784.5125236272743</v>
      </c>
      <c r="L1853" s="24">
        <v>8257.6982896691752</v>
      </c>
    </row>
    <row r="1854" spans="2:12">
      <c r="B1854" s="21">
        <v>109644</v>
      </c>
      <c r="C1854" s="27" t="s">
        <v>203</v>
      </c>
      <c r="D1854" s="28" t="s">
        <v>203</v>
      </c>
      <c r="E1854" s="24">
        <v>65.855999999999995</v>
      </c>
      <c r="F1854" s="28" t="s">
        <v>203</v>
      </c>
      <c r="G1854" s="24">
        <v>23.33</v>
      </c>
      <c r="H1854" s="28">
        <v>37.5</v>
      </c>
      <c r="I1854" s="24">
        <v>107.74072900078633</v>
      </c>
      <c r="J1854" s="24">
        <v>393.93328551567237</v>
      </c>
      <c r="K1854" s="24">
        <v>7784.5125236272743</v>
      </c>
      <c r="L1854" s="24">
        <v>8257.6982896691752</v>
      </c>
    </row>
    <row r="1855" spans="2:12">
      <c r="B1855" s="21">
        <v>109645</v>
      </c>
      <c r="C1855" s="27" t="s">
        <v>203</v>
      </c>
      <c r="D1855" s="28" t="s">
        <v>203</v>
      </c>
      <c r="E1855" s="24">
        <v>83.073999999999998</v>
      </c>
      <c r="F1855" s="28" t="s">
        <v>203</v>
      </c>
      <c r="G1855" s="24">
        <v>25.956</v>
      </c>
      <c r="H1855" s="28">
        <v>28.571000000000002</v>
      </c>
      <c r="I1855" s="24">
        <v>3516.6913446053882</v>
      </c>
      <c r="J1855" s="24">
        <v>4457.7690418288603</v>
      </c>
      <c r="K1855" s="24">
        <v>14430.976441229039</v>
      </c>
      <c r="L1855" s="24">
        <v>96.938305311047557</v>
      </c>
    </row>
    <row r="1856" spans="2:12">
      <c r="B1856" s="21">
        <v>109646</v>
      </c>
      <c r="C1856" s="27">
        <v>0.82265528752904071</v>
      </c>
      <c r="D1856" s="28" t="s">
        <v>203</v>
      </c>
      <c r="E1856" s="24">
        <v>69.674999999999997</v>
      </c>
      <c r="F1856" s="28" t="s">
        <v>203</v>
      </c>
      <c r="G1856" s="24">
        <v>16.422000000000001</v>
      </c>
      <c r="H1856" s="28">
        <v>25</v>
      </c>
      <c r="I1856" s="24">
        <v>2142.4975668010002</v>
      </c>
      <c r="J1856" s="24">
        <v>2619.2402658253968</v>
      </c>
      <c r="K1856" s="24">
        <v>26738.986090716968</v>
      </c>
      <c r="L1856" s="24">
        <v>130583.24605751818</v>
      </c>
    </row>
    <row r="1857" spans="2:12">
      <c r="B1857" s="21">
        <v>109647</v>
      </c>
      <c r="C1857" s="27" t="s">
        <v>203</v>
      </c>
      <c r="D1857" s="28">
        <v>39.609511916356347</v>
      </c>
      <c r="E1857" s="24">
        <v>73.858999999999995</v>
      </c>
      <c r="F1857" s="28">
        <v>84.394684066077872</v>
      </c>
      <c r="G1857" s="24" t="s">
        <v>203</v>
      </c>
      <c r="H1857" s="28">
        <v>33.332999999999998</v>
      </c>
      <c r="I1857" s="24">
        <v>427259.1996444618</v>
      </c>
      <c r="J1857" s="24">
        <v>2469.6031525592502</v>
      </c>
      <c r="K1857" s="24">
        <v>48954.59742333342</v>
      </c>
      <c r="L1857" s="24">
        <v>275692.5369044721</v>
      </c>
    </row>
    <row r="1858" spans="2:12">
      <c r="B1858" s="21">
        <v>109648</v>
      </c>
      <c r="C1858" s="27" t="s">
        <v>203</v>
      </c>
      <c r="D1858" s="28" t="s">
        <v>203</v>
      </c>
      <c r="E1858" s="24">
        <v>65.855999999999995</v>
      </c>
      <c r="F1858" s="28" t="s">
        <v>203</v>
      </c>
      <c r="G1858" s="24">
        <v>23.33</v>
      </c>
      <c r="H1858" s="28">
        <v>37.5</v>
      </c>
      <c r="I1858" s="24">
        <v>107.74072900078633</v>
      </c>
      <c r="J1858" s="24">
        <v>393.93328551567237</v>
      </c>
      <c r="K1858" s="24">
        <v>7784.5125236272743</v>
      </c>
      <c r="L1858" s="24">
        <v>8257.6982896691752</v>
      </c>
    </row>
    <row r="1859" spans="2:12">
      <c r="B1859" s="21">
        <v>109649</v>
      </c>
      <c r="C1859" s="27" t="s">
        <v>203</v>
      </c>
      <c r="D1859" s="28" t="s">
        <v>203</v>
      </c>
      <c r="E1859" s="24">
        <v>89.942999999999998</v>
      </c>
      <c r="F1859" s="28" t="s">
        <v>203</v>
      </c>
      <c r="G1859" s="24">
        <v>19.38</v>
      </c>
      <c r="H1859" s="28">
        <v>28.571000000000002</v>
      </c>
      <c r="I1859" s="24">
        <v>3032.3010417242403</v>
      </c>
      <c r="J1859" s="24">
        <v>14782.636949419868</v>
      </c>
      <c r="K1859" s="24">
        <v>7907.7585987094153</v>
      </c>
      <c r="L1859" s="24">
        <v>41177.438099348539</v>
      </c>
    </row>
    <row r="1860" spans="2:12">
      <c r="B1860" s="21">
        <v>109650</v>
      </c>
      <c r="C1860" s="27" t="s">
        <v>203</v>
      </c>
      <c r="D1860" s="28" t="s">
        <v>203</v>
      </c>
      <c r="E1860" s="24">
        <v>65.855999999999995</v>
      </c>
      <c r="F1860" s="28" t="s">
        <v>203</v>
      </c>
      <c r="G1860" s="24">
        <v>23.33</v>
      </c>
      <c r="H1860" s="28">
        <v>37.5</v>
      </c>
      <c r="I1860" s="24">
        <v>107.74072900078633</v>
      </c>
      <c r="J1860" s="24">
        <v>393.93328551567237</v>
      </c>
      <c r="K1860" s="24">
        <v>7784.5125236272743</v>
      </c>
      <c r="L1860" s="24">
        <v>8257.6982896691752</v>
      </c>
    </row>
    <row r="1861" spans="2:12">
      <c r="B1861" s="21">
        <v>109651</v>
      </c>
      <c r="C1861" s="27" t="s">
        <v>203</v>
      </c>
      <c r="D1861" s="28" t="s">
        <v>203</v>
      </c>
      <c r="E1861" s="24">
        <v>65.855999999999995</v>
      </c>
      <c r="F1861" s="28" t="s">
        <v>203</v>
      </c>
      <c r="G1861" s="24">
        <v>23.33</v>
      </c>
      <c r="H1861" s="28">
        <v>37.5</v>
      </c>
      <c r="I1861" s="24">
        <v>107.74072900078633</v>
      </c>
      <c r="J1861" s="24">
        <v>393.93328551567237</v>
      </c>
      <c r="K1861" s="24">
        <v>7784.5125236272743</v>
      </c>
      <c r="L1861" s="24">
        <v>8257.6982896691752</v>
      </c>
    </row>
    <row r="1862" spans="2:12">
      <c r="B1862" s="21">
        <v>109652</v>
      </c>
      <c r="C1862" s="27" t="s">
        <v>203</v>
      </c>
      <c r="D1862" s="28" t="s">
        <v>203</v>
      </c>
      <c r="E1862" s="24">
        <v>65.855999999999995</v>
      </c>
      <c r="F1862" s="28" t="s">
        <v>203</v>
      </c>
      <c r="G1862" s="24">
        <v>23.33</v>
      </c>
      <c r="H1862" s="28">
        <v>37.5</v>
      </c>
      <c r="I1862" s="24">
        <v>107.74072900078633</v>
      </c>
      <c r="J1862" s="24">
        <v>393.93328551567237</v>
      </c>
      <c r="K1862" s="24">
        <v>7784.5125236272743</v>
      </c>
      <c r="L1862" s="24">
        <v>8257.6982896691752</v>
      </c>
    </row>
    <row r="1863" spans="2:12">
      <c r="B1863" s="21">
        <v>109653</v>
      </c>
      <c r="C1863" s="27" t="s">
        <v>203</v>
      </c>
      <c r="D1863" s="28" t="s">
        <v>203</v>
      </c>
      <c r="E1863" s="24">
        <v>65.855999999999995</v>
      </c>
      <c r="F1863" s="28" t="s">
        <v>203</v>
      </c>
      <c r="G1863" s="24">
        <v>23.33</v>
      </c>
      <c r="H1863" s="28">
        <v>37.5</v>
      </c>
      <c r="I1863" s="24">
        <v>107.74072900078633</v>
      </c>
      <c r="J1863" s="24">
        <v>393.93328551567237</v>
      </c>
      <c r="K1863" s="24">
        <v>7784.5125236272743</v>
      </c>
      <c r="L1863" s="24">
        <v>8257.6982896691752</v>
      </c>
    </row>
    <row r="1864" spans="2:12">
      <c r="B1864" s="21">
        <v>109654</v>
      </c>
      <c r="C1864" s="27" t="s">
        <v>203</v>
      </c>
      <c r="D1864" s="28" t="s">
        <v>203</v>
      </c>
      <c r="E1864" s="24">
        <v>65.855999999999995</v>
      </c>
      <c r="F1864" s="28" t="s">
        <v>203</v>
      </c>
      <c r="G1864" s="24">
        <v>23.33</v>
      </c>
      <c r="H1864" s="28">
        <v>37.5</v>
      </c>
      <c r="I1864" s="24">
        <v>107.74072900078633</v>
      </c>
      <c r="J1864" s="24">
        <v>393.93328551567237</v>
      </c>
      <c r="K1864" s="24">
        <v>7784.5125236272743</v>
      </c>
      <c r="L1864" s="24">
        <v>8257.6982896691752</v>
      </c>
    </row>
    <row r="1865" spans="2:12">
      <c r="B1865" s="21">
        <v>109655</v>
      </c>
      <c r="C1865" s="27" t="s">
        <v>203</v>
      </c>
      <c r="D1865" s="28" t="s">
        <v>203</v>
      </c>
      <c r="E1865" s="24">
        <v>65.855999999999995</v>
      </c>
      <c r="F1865" s="28" t="s">
        <v>203</v>
      </c>
      <c r="G1865" s="24">
        <v>23.33</v>
      </c>
      <c r="H1865" s="28">
        <v>37.5</v>
      </c>
      <c r="I1865" s="24">
        <v>107.74072900078633</v>
      </c>
      <c r="J1865" s="24">
        <v>393.93328551567237</v>
      </c>
      <c r="K1865" s="24">
        <v>7784.5125236272743</v>
      </c>
      <c r="L1865" s="24">
        <v>8257.6982896691752</v>
      </c>
    </row>
    <row r="1866" spans="2:12">
      <c r="B1866" s="21">
        <v>109656</v>
      </c>
      <c r="C1866" s="27" t="s">
        <v>203</v>
      </c>
      <c r="D1866" s="28" t="s">
        <v>203</v>
      </c>
      <c r="E1866" s="24">
        <v>65.855999999999995</v>
      </c>
      <c r="F1866" s="28" t="s">
        <v>203</v>
      </c>
      <c r="G1866" s="24">
        <v>23.33</v>
      </c>
      <c r="H1866" s="28">
        <v>37.5</v>
      </c>
      <c r="I1866" s="24">
        <v>107.74072900078633</v>
      </c>
      <c r="J1866" s="24">
        <v>393.93328551567237</v>
      </c>
      <c r="K1866" s="24">
        <v>7784.5125236272743</v>
      </c>
      <c r="L1866" s="24">
        <v>8257.6982896691752</v>
      </c>
    </row>
    <row r="1867" spans="2:12">
      <c r="B1867" s="21">
        <v>109658</v>
      </c>
      <c r="C1867" s="27" t="s">
        <v>203</v>
      </c>
      <c r="D1867" s="28" t="s">
        <v>203</v>
      </c>
      <c r="E1867" s="24">
        <v>65.855999999999995</v>
      </c>
      <c r="F1867" s="28" t="s">
        <v>203</v>
      </c>
      <c r="G1867" s="24">
        <v>23.33</v>
      </c>
      <c r="H1867" s="28">
        <v>37.5</v>
      </c>
      <c r="I1867" s="24">
        <v>107.74072900078633</v>
      </c>
      <c r="J1867" s="24">
        <v>393.93328551567237</v>
      </c>
      <c r="K1867" s="24">
        <v>7784.5125236272743</v>
      </c>
      <c r="L1867" s="24">
        <v>8257.6982896691752</v>
      </c>
    </row>
    <row r="1868" spans="2:12">
      <c r="B1868" s="21">
        <v>109659</v>
      </c>
      <c r="C1868" s="27" t="s">
        <v>203</v>
      </c>
      <c r="D1868" s="28" t="s">
        <v>203</v>
      </c>
      <c r="E1868" s="24">
        <v>65.855999999999995</v>
      </c>
      <c r="F1868" s="28" t="s">
        <v>203</v>
      </c>
      <c r="G1868" s="24">
        <v>23.33</v>
      </c>
      <c r="H1868" s="28">
        <v>37.5</v>
      </c>
      <c r="I1868" s="24">
        <v>107.74072900078633</v>
      </c>
      <c r="J1868" s="24">
        <v>393.93328551567237</v>
      </c>
      <c r="K1868" s="24">
        <v>7784.5125236272743</v>
      </c>
      <c r="L1868" s="24">
        <v>8257.6982896691752</v>
      </c>
    </row>
    <row r="1869" spans="2:12">
      <c r="B1869" s="21">
        <v>109660</v>
      </c>
      <c r="C1869" s="27" t="s">
        <v>203</v>
      </c>
      <c r="D1869" s="28" t="s">
        <v>203</v>
      </c>
      <c r="E1869" s="24">
        <v>47.588999999999999</v>
      </c>
      <c r="F1869" s="28" t="s">
        <v>203</v>
      </c>
      <c r="G1869" s="24">
        <v>22.748999999999999</v>
      </c>
      <c r="H1869" s="28">
        <v>33.332999999999998</v>
      </c>
      <c r="I1869" s="24">
        <v>3032.2807998565927</v>
      </c>
      <c r="J1869" s="24">
        <v>10342.425265319402</v>
      </c>
      <c r="K1869" s="24">
        <v>7907.7038794746586</v>
      </c>
      <c r="L1869" s="24">
        <v>41177.287927131008</v>
      </c>
    </row>
    <row r="1870" spans="2:12">
      <c r="B1870" s="21">
        <v>109661</v>
      </c>
      <c r="C1870" s="27" t="s">
        <v>203</v>
      </c>
      <c r="D1870" s="28" t="s">
        <v>203</v>
      </c>
      <c r="E1870" s="24">
        <v>69.674999999999997</v>
      </c>
      <c r="F1870" s="28" t="s">
        <v>203</v>
      </c>
      <c r="G1870" s="24">
        <v>16.422000000000001</v>
      </c>
      <c r="H1870" s="28">
        <v>28.571000000000002</v>
      </c>
      <c r="I1870" s="24">
        <v>852.46308756028907</v>
      </c>
      <c r="J1870" s="24">
        <v>2164.8405595679178</v>
      </c>
      <c r="K1870" s="24">
        <v>9619.7134558179969</v>
      </c>
      <c r="L1870" s="24">
        <v>304.92087500627457</v>
      </c>
    </row>
    <row r="1871" spans="2:12">
      <c r="B1871" s="21">
        <v>109662</v>
      </c>
      <c r="C1871" s="27" t="s">
        <v>203</v>
      </c>
      <c r="D1871" s="28" t="s">
        <v>203</v>
      </c>
      <c r="E1871" s="24">
        <v>65.855999999999995</v>
      </c>
      <c r="F1871" s="28" t="s">
        <v>203</v>
      </c>
      <c r="G1871" s="24">
        <v>23.33</v>
      </c>
      <c r="H1871" s="28">
        <v>37.5</v>
      </c>
      <c r="I1871" s="24">
        <v>107.74072900078633</v>
      </c>
      <c r="J1871" s="24">
        <v>393.93328551567237</v>
      </c>
      <c r="K1871" s="24">
        <v>7784.5125236272743</v>
      </c>
      <c r="L1871" s="24">
        <v>8257.6982896691752</v>
      </c>
    </row>
    <row r="1872" spans="2:12">
      <c r="B1872" s="21">
        <v>109663</v>
      </c>
      <c r="C1872" s="27" t="s">
        <v>203</v>
      </c>
      <c r="D1872" s="28" t="s">
        <v>203</v>
      </c>
      <c r="E1872" s="24">
        <v>65.855999999999995</v>
      </c>
      <c r="F1872" s="28" t="s">
        <v>203</v>
      </c>
      <c r="G1872" s="24">
        <v>23.33</v>
      </c>
      <c r="H1872" s="28">
        <v>37.5</v>
      </c>
      <c r="I1872" s="24">
        <v>107.74072900078633</v>
      </c>
      <c r="J1872" s="24">
        <v>393.93328551567237</v>
      </c>
      <c r="K1872" s="24">
        <v>7784.5125236272743</v>
      </c>
      <c r="L1872" s="24">
        <v>8257.6982896691752</v>
      </c>
    </row>
    <row r="1873" spans="2:12">
      <c r="B1873" s="21">
        <v>109664</v>
      </c>
      <c r="C1873" s="27" t="s">
        <v>203</v>
      </c>
      <c r="D1873" s="28" t="s">
        <v>203</v>
      </c>
      <c r="E1873" s="24">
        <v>89.942999999999998</v>
      </c>
      <c r="F1873" s="28" t="s">
        <v>203</v>
      </c>
      <c r="G1873" s="24">
        <v>19.38</v>
      </c>
      <c r="H1873" s="28">
        <v>20</v>
      </c>
      <c r="I1873" s="24">
        <v>3032.3007122797594</v>
      </c>
      <c r="J1873" s="24">
        <v>9068.0375530236324</v>
      </c>
      <c r="K1873" s="24">
        <v>18618.247136542632</v>
      </c>
      <c r="L1873" s="24">
        <v>15839.958188383784</v>
      </c>
    </row>
    <row r="1874" spans="2:12">
      <c r="B1874" s="21">
        <v>109665</v>
      </c>
      <c r="C1874" s="27">
        <v>50.110642279417299</v>
      </c>
      <c r="D1874" s="28" t="s">
        <v>203</v>
      </c>
      <c r="E1874" s="24">
        <v>83.994</v>
      </c>
      <c r="F1874" s="28" t="s">
        <v>203</v>
      </c>
      <c r="G1874" s="24">
        <v>4.3339999999999996</v>
      </c>
      <c r="H1874" s="28">
        <v>27.273</v>
      </c>
      <c r="I1874" s="24">
        <v>39169.806893870162</v>
      </c>
      <c r="J1874" s="24">
        <v>23621.043986542471</v>
      </c>
      <c r="K1874" s="24">
        <v>47546.2476599949</v>
      </c>
      <c r="L1874" s="24">
        <v>1827574.1247914429</v>
      </c>
    </row>
    <row r="1875" spans="2:12">
      <c r="B1875" s="21">
        <v>109666</v>
      </c>
      <c r="C1875" s="27" t="s">
        <v>203</v>
      </c>
      <c r="D1875" s="28" t="s">
        <v>203</v>
      </c>
      <c r="E1875" s="24">
        <v>65.855999999999995</v>
      </c>
      <c r="F1875" s="28" t="s">
        <v>203</v>
      </c>
      <c r="G1875" s="24">
        <v>23.33</v>
      </c>
      <c r="H1875" s="28">
        <v>37.5</v>
      </c>
      <c r="I1875" s="24">
        <v>107.74072900078633</v>
      </c>
      <c r="J1875" s="24">
        <v>393.93328551567237</v>
      </c>
      <c r="K1875" s="24">
        <v>7784.5125236272743</v>
      </c>
      <c r="L1875" s="24">
        <v>8257.6982896691752</v>
      </c>
    </row>
    <row r="1876" spans="2:12">
      <c r="B1876" s="21">
        <v>109667</v>
      </c>
      <c r="C1876" s="27" t="s">
        <v>203</v>
      </c>
      <c r="D1876" s="28" t="s">
        <v>203</v>
      </c>
      <c r="E1876" s="24">
        <v>65.855999999999995</v>
      </c>
      <c r="F1876" s="28" t="s">
        <v>203</v>
      </c>
      <c r="G1876" s="24">
        <v>23.33</v>
      </c>
      <c r="H1876" s="28">
        <v>37.5</v>
      </c>
      <c r="I1876" s="24">
        <v>107.74072900078633</v>
      </c>
      <c r="J1876" s="24">
        <v>393.93328551567237</v>
      </c>
      <c r="K1876" s="24">
        <v>7784.5125236272743</v>
      </c>
      <c r="L1876" s="24">
        <v>8257.6982896691752</v>
      </c>
    </row>
    <row r="1877" spans="2:12">
      <c r="B1877" s="21">
        <v>109668</v>
      </c>
      <c r="C1877" s="27" t="s">
        <v>203</v>
      </c>
      <c r="D1877" s="28" t="s">
        <v>203</v>
      </c>
      <c r="E1877" s="24">
        <v>65.855999999999995</v>
      </c>
      <c r="F1877" s="28" t="s">
        <v>203</v>
      </c>
      <c r="G1877" s="24">
        <v>23.33</v>
      </c>
      <c r="H1877" s="28">
        <v>37.5</v>
      </c>
      <c r="I1877" s="24">
        <v>107.74072900078633</v>
      </c>
      <c r="J1877" s="24">
        <v>393.93328551567237</v>
      </c>
      <c r="K1877" s="24">
        <v>7784.5125236272743</v>
      </c>
      <c r="L1877" s="24">
        <v>8257.6982896691752</v>
      </c>
    </row>
    <row r="1878" spans="2:12">
      <c r="B1878" s="21">
        <v>111332</v>
      </c>
      <c r="C1878" s="27" t="s">
        <v>203</v>
      </c>
      <c r="D1878" s="28" t="s">
        <v>203</v>
      </c>
      <c r="E1878" s="24">
        <v>69.674999999999997</v>
      </c>
      <c r="F1878" s="28" t="s">
        <v>203</v>
      </c>
      <c r="G1878" s="24">
        <v>16.422000000000001</v>
      </c>
      <c r="H1878" s="28">
        <v>25</v>
      </c>
      <c r="I1878" s="24">
        <v>1069.0391748066368</v>
      </c>
      <c r="J1878" s="24">
        <v>1377.1484427164648</v>
      </c>
      <c r="K1878" s="24">
        <v>9254.6141200299644</v>
      </c>
      <c r="L1878" s="24">
        <v>19195.879504881825</v>
      </c>
    </row>
    <row r="1879" spans="2:12">
      <c r="B1879" s="21">
        <v>108750</v>
      </c>
      <c r="C1879" s="27">
        <v>28.818800901280099</v>
      </c>
      <c r="D1879" s="28" t="s">
        <v>203</v>
      </c>
      <c r="E1879" s="24">
        <v>92.844999999999999</v>
      </c>
      <c r="F1879" s="28" t="s">
        <v>203</v>
      </c>
      <c r="G1879" s="24">
        <v>17.358000000000001</v>
      </c>
      <c r="H1879" s="28">
        <v>16.667000000000002</v>
      </c>
      <c r="I1879" s="24">
        <v>25488.706409448139</v>
      </c>
      <c r="J1879" s="24">
        <v>27737.480111768276</v>
      </c>
      <c r="K1879" s="24">
        <v>49205.812483548289</v>
      </c>
      <c r="L1879" s="24">
        <v>10087231.129667368</v>
      </c>
    </row>
    <row r="1880" spans="2:12">
      <c r="B1880" s="21">
        <v>108845</v>
      </c>
      <c r="C1880" s="27" t="s">
        <v>203</v>
      </c>
      <c r="D1880" s="28" t="s">
        <v>203</v>
      </c>
      <c r="E1880" s="24">
        <v>81.003</v>
      </c>
      <c r="F1880" s="28" t="s">
        <v>203</v>
      </c>
      <c r="G1880" s="24">
        <v>8.1</v>
      </c>
      <c r="H1880" s="28">
        <v>25</v>
      </c>
      <c r="I1880" s="24">
        <v>4707.4988767996419</v>
      </c>
      <c r="J1880" s="24">
        <v>2824.2085656122081</v>
      </c>
      <c r="K1880" s="24">
        <v>13860.114287196053</v>
      </c>
      <c r="L1880" s="24">
        <v>866.65469776835619</v>
      </c>
    </row>
    <row r="1881" spans="2:12">
      <c r="B1881" s="21">
        <v>108932</v>
      </c>
      <c r="C1881" s="27" t="s">
        <v>203</v>
      </c>
      <c r="D1881" s="28" t="s">
        <v>203</v>
      </c>
      <c r="E1881" s="24">
        <v>69.674999999999997</v>
      </c>
      <c r="F1881" s="28" t="s">
        <v>203</v>
      </c>
      <c r="G1881" s="24">
        <v>16.422000000000001</v>
      </c>
      <c r="H1881" s="28">
        <v>25</v>
      </c>
      <c r="I1881" s="24">
        <v>1069.0391748066368</v>
      </c>
      <c r="J1881" s="24">
        <v>1377.1484427164648</v>
      </c>
      <c r="K1881" s="24">
        <v>9254.6141200299644</v>
      </c>
      <c r="L1881" s="24">
        <v>19195.879504881825</v>
      </c>
    </row>
    <row r="1882" spans="2:12">
      <c r="B1882" s="21">
        <v>108917</v>
      </c>
      <c r="C1882" s="27">
        <v>2.85588872266724</v>
      </c>
      <c r="D1882" s="28" t="s">
        <v>203</v>
      </c>
      <c r="E1882" s="24">
        <v>81.003</v>
      </c>
      <c r="F1882" s="28" t="s">
        <v>203</v>
      </c>
      <c r="G1882" s="24">
        <v>8.1</v>
      </c>
      <c r="H1882" s="28">
        <v>25</v>
      </c>
      <c r="I1882" s="24">
        <v>3297.4043864900918</v>
      </c>
      <c r="J1882" s="24">
        <v>5586.5510299446287</v>
      </c>
      <c r="K1882" s="24">
        <v>21662.880496608894</v>
      </c>
      <c r="L1882" s="24">
        <v>2977.4790348284305</v>
      </c>
    </row>
    <row r="1883" spans="2:12">
      <c r="B1883" s="21">
        <v>108890</v>
      </c>
      <c r="C1883" s="27" t="s">
        <v>203</v>
      </c>
      <c r="D1883" s="28" t="s">
        <v>203</v>
      </c>
      <c r="E1883" s="24">
        <v>69.674999999999997</v>
      </c>
      <c r="F1883" s="28" t="s">
        <v>203</v>
      </c>
      <c r="G1883" s="24">
        <v>16.422000000000001</v>
      </c>
      <c r="H1883" s="28">
        <v>25</v>
      </c>
      <c r="I1883" s="24">
        <v>2005.2197504365449</v>
      </c>
      <c r="J1883" s="24">
        <v>1764.412391806977</v>
      </c>
      <c r="K1883" s="24">
        <v>10274.475700915886</v>
      </c>
      <c r="L1883" s="24">
        <v>3723.1711934878776</v>
      </c>
    </row>
    <row r="1884" spans="2:12">
      <c r="B1884" s="21">
        <v>108846</v>
      </c>
      <c r="C1884" s="27" t="s">
        <v>203</v>
      </c>
      <c r="D1884" s="28" t="s">
        <v>203</v>
      </c>
      <c r="E1884" s="24">
        <v>81.003</v>
      </c>
      <c r="F1884" s="28" t="s">
        <v>203</v>
      </c>
      <c r="G1884" s="24">
        <v>8.1</v>
      </c>
      <c r="H1884" s="28">
        <v>25</v>
      </c>
      <c r="I1884" s="24">
        <v>4707.4988767996419</v>
      </c>
      <c r="J1884" s="24">
        <v>2824.2085656122081</v>
      </c>
      <c r="K1884" s="24">
        <v>13860.114287196053</v>
      </c>
      <c r="L1884" s="24">
        <v>866.65469776835619</v>
      </c>
    </row>
    <row r="1885" spans="2:12">
      <c r="B1885" s="21">
        <v>108847</v>
      </c>
      <c r="C1885" s="27" t="s">
        <v>203</v>
      </c>
      <c r="D1885" s="28" t="s">
        <v>203</v>
      </c>
      <c r="E1885" s="24">
        <v>81.003</v>
      </c>
      <c r="F1885" s="28" t="s">
        <v>203</v>
      </c>
      <c r="G1885" s="24">
        <v>8.1</v>
      </c>
      <c r="H1885" s="28">
        <v>25</v>
      </c>
      <c r="I1885" s="24">
        <v>4707.4988767996419</v>
      </c>
      <c r="J1885" s="24">
        <v>2824.2085656122081</v>
      </c>
      <c r="K1885" s="24">
        <v>13860.114287196053</v>
      </c>
      <c r="L1885" s="24">
        <v>866.65469776835619</v>
      </c>
    </row>
    <row r="1886" spans="2:12">
      <c r="B1886" s="21">
        <v>108986</v>
      </c>
      <c r="C1886" s="27">
        <v>0.31554337878144662</v>
      </c>
      <c r="D1886" s="28" t="s">
        <v>203</v>
      </c>
      <c r="E1886" s="24">
        <v>69.674999999999997</v>
      </c>
      <c r="F1886" s="28" t="s">
        <v>203</v>
      </c>
      <c r="G1886" s="24">
        <v>16.422000000000001</v>
      </c>
      <c r="H1886" s="28">
        <v>26.785499999999999</v>
      </c>
      <c r="I1886" s="24">
        <v>1883.5020358253246</v>
      </c>
      <c r="J1886" s="24">
        <v>2728.7303598818694</v>
      </c>
      <c r="K1886" s="24">
        <v>33675.026953109991</v>
      </c>
      <c r="L1886" s="24">
        <v>61842.194230671928</v>
      </c>
    </row>
    <row r="1887" spans="2:12">
      <c r="B1887" s="21">
        <v>108874</v>
      </c>
      <c r="C1887" s="27" t="s">
        <v>203</v>
      </c>
      <c r="D1887" s="28" t="s">
        <v>203</v>
      </c>
      <c r="E1887" s="24">
        <v>65.855999999999995</v>
      </c>
      <c r="F1887" s="28" t="s">
        <v>203</v>
      </c>
      <c r="G1887" s="24">
        <v>23.33</v>
      </c>
      <c r="H1887" s="28">
        <v>27.922000000000001</v>
      </c>
      <c r="I1887" s="24">
        <v>144.05965086639992</v>
      </c>
      <c r="J1887" s="24">
        <v>1817.2346609622666</v>
      </c>
      <c r="K1887" s="24">
        <v>8180.0415405217782</v>
      </c>
      <c r="L1887" s="24">
        <v>272.13776789944995</v>
      </c>
    </row>
    <row r="1888" spans="2:12">
      <c r="B1888" s="21">
        <v>108751</v>
      </c>
      <c r="C1888" s="27">
        <v>2.8558444557441081</v>
      </c>
      <c r="D1888" s="28" t="s">
        <v>203</v>
      </c>
      <c r="E1888" s="24">
        <v>71.206000000000003</v>
      </c>
      <c r="F1888" s="28" t="s">
        <v>203</v>
      </c>
      <c r="G1888" s="24">
        <v>26.422999999999998</v>
      </c>
      <c r="H1888" s="28">
        <v>36.606999999999999</v>
      </c>
      <c r="I1888" s="24">
        <v>3774.0723334481881</v>
      </c>
      <c r="J1888" s="24">
        <v>3177.1455474009367</v>
      </c>
      <c r="K1888" s="24">
        <v>22773.613928801093</v>
      </c>
      <c r="L1888" s="24">
        <v>2977.4693545990885</v>
      </c>
    </row>
    <row r="1889" spans="2:12">
      <c r="B1889" s="21">
        <v>108875</v>
      </c>
      <c r="C1889" s="27" t="s">
        <v>203</v>
      </c>
      <c r="D1889" s="28" t="s">
        <v>203</v>
      </c>
      <c r="E1889" s="24">
        <v>65.855999999999995</v>
      </c>
      <c r="F1889" s="28" t="s">
        <v>203</v>
      </c>
      <c r="G1889" s="24">
        <v>23.33</v>
      </c>
      <c r="H1889" s="28">
        <v>27.922000000000001</v>
      </c>
      <c r="I1889" s="24">
        <v>144.05965086639992</v>
      </c>
      <c r="J1889" s="24">
        <v>1817.2346609622666</v>
      </c>
      <c r="K1889" s="24">
        <v>8180.0415405217782</v>
      </c>
      <c r="L1889" s="24">
        <v>272.13776789944995</v>
      </c>
    </row>
    <row r="1890" spans="2:12">
      <c r="B1890" s="21">
        <v>108782</v>
      </c>
      <c r="C1890" s="27">
        <v>2.2574884317849349</v>
      </c>
      <c r="D1890" s="28" t="s">
        <v>203</v>
      </c>
      <c r="E1890" s="24">
        <v>53.884999999999998</v>
      </c>
      <c r="F1890" s="28" t="s">
        <v>203</v>
      </c>
      <c r="G1890" s="24">
        <v>4.3339999999999996</v>
      </c>
      <c r="H1890" s="28">
        <v>33.332999999999998</v>
      </c>
      <c r="I1890" s="24">
        <v>60673.135752712893</v>
      </c>
      <c r="J1890" s="24">
        <v>22756.585623253217</v>
      </c>
      <c r="K1890" s="24">
        <v>97247.576492095512</v>
      </c>
      <c r="L1890" s="24">
        <v>43257.831097527916</v>
      </c>
    </row>
    <row r="1891" spans="2:12">
      <c r="B1891" s="21">
        <v>108786</v>
      </c>
      <c r="C1891" s="27" t="s">
        <v>203</v>
      </c>
      <c r="D1891" s="28" t="s">
        <v>203</v>
      </c>
      <c r="E1891" s="24">
        <v>83.073999999999998</v>
      </c>
      <c r="F1891" s="28" t="s">
        <v>203</v>
      </c>
      <c r="G1891" s="24">
        <v>25.956</v>
      </c>
      <c r="H1891" s="28">
        <v>28.571000000000002</v>
      </c>
      <c r="I1891" s="24">
        <v>3516.6913446053882</v>
      </c>
      <c r="J1891" s="24">
        <v>4457.7690418288603</v>
      </c>
      <c r="K1891" s="24">
        <v>14430.976441229039</v>
      </c>
      <c r="L1891" s="24">
        <v>96.938305311047557</v>
      </c>
    </row>
    <row r="1892" spans="2:12">
      <c r="B1892" s="21">
        <v>108933</v>
      </c>
      <c r="C1892" s="27" t="s">
        <v>203</v>
      </c>
      <c r="D1892" s="28" t="s">
        <v>203</v>
      </c>
      <c r="E1892" s="24">
        <v>69.674999999999997</v>
      </c>
      <c r="F1892" s="28" t="s">
        <v>203</v>
      </c>
      <c r="G1892" s="24">
        <v>16.422000000000001</v>
      </c>
      <c r="H1892" s="28">
        <v>25</v>
      </c>
      <c r="I1892" s="24">
        <v>1069.0391748066368</v>
      </c>
      <c r="J1892" s="24">
        <v>1377.1484427164648</v>
      </c>
      <c r="K1892" s="24">
        <v>9254.6141200299644</v>
      </c>
      <c r="L1892" s="24">
        <v>19195.879504881825</v>
      </c>
    </row>
    <row r="1893" spans="2:12">
      <c r="B1893" s="21">
        <v>108934</v>
      </c>
      <c r="C1893" s="27" t="s">
        <v>203</v>
      </c>
      <c r="D1893" s="28" t="s">
        <v>203</v>
      </c>
      <c r="E1893" s="24">
        <v>69.674999999999997</v>
      </c>
      <c r="F1893" s="28" t="s">
        <v>203</v>
      </c>
      <c r="G1893" s="24">
        <v>16.422000000000001</v>
      </c>
      <c r="H1893" s="28">
        <v>25</v>
      </c>
      <c r="I1893" s="24">
        <v>1069.0391748066368</v>
      </c>
      <c r="J1893" s="24">
        <v>1377.1484427164648</v>
      </c>
      <c r="K1893" s="24">
        <v>9254.6141200299644</v>
      </c>
      <c r="L1893" s="24">
        <v>19195.879504881825</v>
      </c>
    </row>
    <row r="1894" spans="2:12">
      <c r="B1894" s="21">
        <v>108935</v>
      </c>
      <c r="C1894" s="27" t="s">
        <v>203</v>
      </c>
      <c r="D1894" s="28" t="s">
        <v>203</v>
      </c>
      <c r="E1894" s="24">
        <v>69.674999999999997</v>
      </c>
      <c r="F1894" s="28" t="s">
        <v>203</v>
      </c>
      <c r="G1894" s="24">
        <v>16.422000000000001</v>
      </c>
      <c r="H1894" s="28">
        <v>25</v>
      </c>
      <c r="I1894" s="24">
        <v>1069.0391748066368</v>
      </c>
      <c r="J1894" s="24">
        <v>1377.1484427164648</v>
      </c>
      <c r="K1894" s="24">
        <v>9254.6141200299644</v>
      </c>
      <c r="L1894" s="24">
        <v>19195.879504881825</v>
      </c>
    </row>
    <row r="1895" spans="2:12">
      <c r="B1895" s="21">
        <v>108936</v>
      </c>
      <c r="C1895" s="27" t="s">
        <v>203</v>
      </c>
      <c r="D1895" s="28" t="s">
        <v>203</v>
      </c>
      <c r="E1895" s="24">
        <v>69.674999999999997</v>
      </c>
      <c r="F1895" s="28" t="s">
        <v>203</v>
      </c>
      <c r="G1895" s="24">
        <v>16.422000000000001</v>
      </c>
      <c r="H1895" s="28">
        <v>25</v>
      </c>
      <c r="I1895" s="24">
        <v>1069.0391748066368</v>
      </c>
      <c r="J1895" s="24">
        <v>1377.1484427164648</v>
      </c>
      <c r="K1895" s="24">
        <v>9254.6141200299644</v>
      </c>
      <c r="L1895" s="24">
        <v>19195.879504881825</v>
      </c>
    </row>
    <row r="1896" spans="2:12">
      <c r="B1896" s="21">
        <v>108873</v>
      </c>
      <c r="C1896" s="27">
        <v>2.201401796711445</v>
      </c>
      <c r="D1896" s="28" t="s">
        <v>203</v>
      </c>
      <c r="E1896" s="24">
        <v>88.070999999999998</v>
      </c>
      <c r="F1896" s="28" t="s">
        <v>203</v>
      </c>
      <c r="G1896" s="24">
        <v>20.614000000000001</v>
      </c>
      <c r="H1896" s="28">
        <v>25</v>
      </c>
      <c r="I1896" s="24">
        <v>9712.3190225924627</v>
      </c>
      <c r="J1896" s="24">
        <v>7786.6352478477656</v>
      </c>
      <c r="K1896" s="24">
        <v>40684.673474900526</v>
      </c>
      <c r="L1896" s="24">
        <v>149306.56967840414</v>
      </c>
    </row>
    <row r="1897" spans="2:12">
      <c r="B1897" s="21">
        <v>108840</v>
      </c>
      <c r="C1897" s="27">
        <v>2.0786734546653748E-2</v>
      </c>
      <c r="D1897" s="28" t="s">
        <v>203</v>
      </c>
      <c r="E1897" s="24">
        <v>81.003</v>
      </c>
      <c r="F1897" s="28" t="s">
        <v>203</v>
      </c>
      <c r="G1897" s="24">
        <v>8.1</v>
      </c>
      <c r="H1897" s="28">
        <v>30</v>
      </c>
      <c r="I1897" s="24">
        <v>4549.1117862916117</v>
      </c>
      <c r="J1897" s="24">
        <v>3826.0666941504765</v>
      </c>
      <c r="K1897" s="24">
        <v>28266.820577771916</v>
      </c>
      <c r="L1897" s="24">
        <v>17010.614462368962</v>
      </c>
    </row>
    <row r="1898" spans="2:12">
      <c r="B1898" s="21">
        <v>108754</v>
      </c>
      <c r="C1898" s="27" t="s">
        <v>203</v>
      </c>
      <c r="D1898" s="28" t="s">
        <v>203</v>
      </c>
      <c r="E1898" s="24">
        <v>96.448999999999998</v>
      </c>
      <c r="F1898" s="28" t="s">
        <v>203</v>
      </c>
      <c r="G1898" s="24">
        <v>20.614000000000001</v>
      </c>
      <c r="H1898" s="28">
        <v>25</v>
      </c>
      <c r="I1898" s="24">
        <v>272783.81225009146</v>
      </c>
      <c r="J1898" s="24">
        <v>727.42436965898276</v>
      </c>
      <c r="K1898" s="24">
        <v>38781.26917731703</v>
      </c>
      <c r="L1898" s="24">
        <v>3371.3759332565651</v>
      </c>
    </row>
    <row r="1899" spans="2:12">
      <c r="B1899" s="21">
        <v>108752</v>
      </c>
      <c r="C1899" s="27" t="s">
        <v>203</v>
      </c>
      <c r="D1899" s="28" t="s">
        <v>203</v>
      </c>
      <c r="E1899" s="24">
        <v>69.674999999999997</v>
      </c>
      <c r="F1899" s="28" t="s">
        <v>203</v>
      </c>
      <c r="G1899" s="24">
        <v>16.422000000000001</v>
      </c>
      <c r="H1899" s="28">
        <v>25</v>
      </c>
      <c r="I1899" s="24">
        <v>1069.0391748066368</v>
      </c>
      <c r="J1899" s="24">
        <v>1377.1484427164648</v>
      </c>
      <c r="K1899" s="24">
        <v>9254.6141200299644</v>
      </c>
      <c r="L1899" s="24">
        <v>19195.879504881825</v>
      </c>
    </row>
    <row r="1900" spans="2:12">
      <c r="B1900" s="21">
        <v>108979</v>
      </c>
      <c r="C1900" s="27" t="s">
        <v>203</v>
      </c>
      <c r="D1900" s="28" t="s">
        <v>203</v>
      </c>
      <c r="E1900" s="24">
        <v>83.073999999999998</v>
      </c>
      <c r="F1900" s="28" t="s">
        <v>203</v>
      </c>
      <c r="G1900" s="24">
        <v>25.956</v>
      </c>
      <c r="H1900" s="28">
        <v>37.5</v>
      </c>
      <c r="I1900" s="24">
        <v>2567.1453196500738</v>
      </c>
      <c r="J1900" s="24">
        <v>7475.8352713595641</v>
      </c>
      <c r="K1900" s="24">
        <v>13430.521068272412</v>
      </c>
      <c r="L1900" s="24">
        <v>10824.644345413657</v>
      </c>
    </row>
    <row r="1901" spans="2:12">
      <c r="B1901" s="21">
        <v>108937</v>
      </c>
      <c r="C1901" s="27" t="s">
        <v>203</v>
      </c>
      <c r="D1901" s="28" t="s">
        <v>203</v>
      </c>
      <c r="E1901" s="24">
        <v>69.674999999999997</v>
      </c>
      <c r="F1901" s="28" t="s">
        <v>203</v>
      </c>
      <c r="G1901" s="24">
        <v>16.422000000000001</v>
      </c>
      <c r="H1901" s="28">
        <v>25</v>
      </c>
      <c r="I1901" s="24">
        <v>1069.0391748066368</v>
      </c>
      <c r="J1901" s="24">
        <v>1377.1484427164648</v>
      </c>
      <c r="K1901" s="24">
        <v>9254.6141200299644</v>
      </c>
      <c r="L1901" s="24">
        <v>19195.879504881825</v>
      </c>
    </row>
    <row r="1902" spans="2:12">
      <c r="B1902" s="21">
        <v>108938</v>
      </c>
      <c r="C1902" s="27" t="s">
        <v>203</v>
      </c>
      <c r="D1902" s="28" t="s">
        <v>203</v>
      </c>
      <c r="E1902" s="24">
        <v>69.674999999999997</v>
      </c>
      <c r="F1902" s="28" t="s">
        <v>203</v>
      </c>
      <c r="G1902" s="24">
        <v>16.422000000000001</v>
      </c>
      <c r="H1902" s="28">
        <v>25</v>
      </c>
      <c r="I1902" s="24">
        <v>1069.0391748066368</v>
      </c>
      <c r="J1902" s="24">
        <v>1377.1484427164648</v>
      </c>
      <c r="K1902" s="24">
        <v>9254.6141200299644</v>
      </c>
      <c r="L1902" s="24">
        <v>19195.879504881825</v>
      </c>
    </row>
    <row r="1903" spans="2:12">
      <c r="B1903" s="21">
        <v>108805</v>
      </c>
      <c r="C1903" s="27" t="s">
        <v>203</v>
      </c>
      <c r="D1903" s="28" t="s">
        <v>203</v>
      </c>
      <c r="E1903" s="24">
        <v>65.855999999999995</v>
      </c>
      <c r="F1903" s="28" t="s">
        <v>203</v>
      </c>
      <c r="G1903" s="24">
        <v>23.33</v>
      </c>
      <c r="H1903" s="28">
        <v>37.5</v>
      </c>
      <c r="I1903" s="24">
        <v>107.74072900078633</v>
      </c>
      <c r="J1903" s="24">
        <v>393.93328551567237</v>
      </c>
      <c r="K1903" s="24">
        <v>7784.5125236272743</v>
      </c>
      <c r="L1903" s="24">
        <v>8257.6982896691752</v>
      </c>
    </row>
    <row r="1904" spans="2:12">
      <c r="B1904" s="21">
        <v>108980</v>
      </c>
      <c r="C1904" s="27" t="s">
        <v>203</v>
      </c>
      <c r="D1904" s="28" t="s">
        <v>203</v>
      </c>
      <c r="E1904" s="24">
        <v>83.073999999999998</v>
      </c>
      <c r="F1904" s="28" t="s">
        <v>203</v>
      </c>
      <c r="G1904" s="24">
        <v>25.956</v>
      </c>
      <c r="H1904" s="28">
        <v>37.5</v>
      </c>
      <c r="I1904" s="24">
        <v>2567.1453196500738</v>
      </c>
      <c r="J1904" s="24">
        <v>7475.8352713595641</v>
      </c>
      <c r="K1904" s="24">
        <v>13430.521068272412</v>
      </c>
      <c r="L1904" s="24">
        <v>10824.644345413657</v>
      </c>
    </row>
    <row r="1905" spans="2:12">
      <c r="B1905" s="21">
        <v>108939</v>
      </c>
      <c r="C1905" s="27" t="s">
        <v>203</v>
      </c>
      <c r="D1905" s="28" t="s">
        <v>203</v>
      </c>
      <c r="E1905" s="24">
        <v>69.674999999999997</v>
      </c>
      <c r="F1905" s="28" t="s">
        <v>203</v>
      </c>
      <c r="G1905" s="24">
        <v>16.422000000000001</v>
      </c>
      <c r="H1905" s="28">
        <v>25</v>
      </c>
      <c r="I1905" s="24">
        <v>1069.0391748066368</v>
      </c>
      <c r="J1905" s="24">
        <v>1377.1484427164648</v>
      </c>
      <c r="K1905" s="24">
        <v>9254.6141200299644</v>
      </c>
      <c r="L1905" s="24">
        <v>19195.879504881825</v>
      </c>
    </row>
    <row r="1906" spans="2:12">
      <c r="B1906" s="21">
        <v>108772</v>
      </c>
      <c r="C1906" s="27">
        <v>0.49992843504796769</v>
      </c>
      <c r="D1906" s="28" t="s">
        <v>203</v>
      </c>
      <c r="E1906" s="24">
        <v>88.070999999999998</v>
      </c>
      <c r="F1906" s="28" t="s">
        <v>203</v>
      </c>
      <c r="G1906" s="24">
        <v>20.614000000000001</v>
      </c>
      <c r="H1906" s="28">
        <v>25</v>
      </c>
      <c r="I1906" s="24">
        <v>7505.3398978894902</v>
      </c>
      <c r="J1906" s="24">
        <v>6935.6382800752845</v>
      </c>
      <c r="K1906" s="24">
        <v>61293.541239441489</v>
      </c>
      <c r="L1906" s="24">
        <v>1092392.0728291036</v>
      </c>
    </row>
    <row r="1907" spans="2:12">
      <c r="B1907" s="21">
        <v>108997</v>
      </c>
      <c r="C1907" s="27" t="s">
        <v>203</v>
      </c>
      <c r="D1907" s="28" t="s">
        <v>203</v>
      </c>
      <c r="E1907" s="24">
        <v>85.263000000000005</v>
      </c>
      <c r="F1907" s="28" t="s">
        <v>203</v>
      </c>
      <c r="G1907" s="24">
        <v>0.35</v>
      </c>
      <c r="H1907" s="28">
        <v>34.848500000000001</v>
      </c>
      <c r="I1907" s="24">
        <v>2339.0028242075909</v>
      </c>
      <c r="J1907" s="24">
        <v>7475.5563783375401</v>
      </c>
      <c r="K1907" s="24">
        <v>19411.728219692293</v>
      </c>
      <c r="L1907" s="24">
        <v>27412.112537186153</v>
      </c>
    </row>
    <row r="1908" spans="2:12">
      <c r="B1908" s="21">
        <v>108862</v>
      </c>
      <c r="C1908" s="27" t="s">
        <v>203</v>
      </c>
      <c r="D1908" s="28" t="s">
        <v>203</v>
      </c>
      <c r="E1908" s="24">
        <v>83.073999999999998</v>
      </c>
      <c r="F1908" s="28" t="s">
        <v>203</v>
      </c>
      <c r="G1908" s="24">
        <v>25.956</v>
      </c>
      <c r="H1908" s="28">
        <v>29.285499999999999</v>
      </c>
      <c r="I1908" s="24">
        <v>5160.7073667065042</v>
      </c>
      <c r="J1908" s="24">
        <v>14335.066390907854</v>
      </c>
      <c r="K1908" s="24">
        <v>14009.192260837121</v>
      </c>
      <c r="L1908" s="24">
        <v>52045.914992716789</v>
      </c>
    </row>
    <row r="1909" spans="2:12">
      <c r="B1909" s="21">
        <v>108907</v>
      </c>
      <c r="C1909" s="27">
        <v>0.28907719081535832</v>
      </c>
      <c r="D1909" s="28" t="s">
        <v>203</v>
      </c>
      <c r="E1909" s="24">
        <v>88.070999999999998</v>
      </c>
      <c r="F1909" s="28" t="s">
        <v>203</v>
      </c>
      <c r="G1909" s="24">
        <v>20.614000000000001</v>
      </c>
      <c r="H1909" s="28">
        <v>28.571000000000002</v>
      </c>
      <c r="I1909" s="24">
        <v>3560.4214257460494</v>
      </c>
      <c r="J1909" s="24">
        <v>5761.1399928267629</v>
      </c>
      <c r="K1909" s="24">
        <v>66854.979912288938</v>
      </c>
      <c r="L1909" s="24">
        <v>604896.1340101466</v>
      </c>
    </row>
    <row r="1910" spans="2:12">
      <c r="B1910" s="21">
        <v>108841</v>
      </c>
      <c r="C1910" s="27">
        <v>2.0786734546653748E-2</v>
      </c>
      <c r="D1910" s="28" t="s">
        <v>203</v>
      </c>
      <c r="E1910" s="24">
        <v>81.003</v>
      </c>
      <c r="F1910" s="28" t="s">
        <v>203</v>
      </c>
      <c r="G1910" s="24">
        <v>8.1</v>
      </c>
      <c r="H1910" s="28">
        <v>30</v>
      </c>
      <c r="I1910" s="24">
        <v>4549.1117862916117</v>
      </c>
      <c r="J1910" s="24">
        <v>3826.0666941504765</v>
      </c>
      <c r="K1910" s="24">
        <v>28266.820577771916</v>
      </c>
      <c r="L1910" s="24">
        <v>17010.614462368962</v>
      </c>
    </row>
    <row r="1911" spans="2:12">
      <c r="B1911" s="21">
        <v>108842</v>
      </c>
      <c r="C1911" s="27">
        <v>2.0786734546653748E-2</v>
      </c>
      <c r="D1911" s="28" t="s">
        <v>203</v>
      </c>
      <c r="E1911" s="24">
        <v>81.003</v>
      </c>
      <c r="F1911" s="28" t="s">
        <v>203</v>
      </c>
      <c r="G1911" s="24">
        <v>8.1</v>
      </c>
      <c r="H1911" s="28">
        <v>30</v>
      </c>
      <c r="I1911" s="24">
        <v>4549.1117862916117</v>
      </c>
      <c r="J1911" s="24">
        <v>3826.0666941504765</v>
      </c>
      <c r="K1911" s="24">
        <v>28266.820577771916</v>
      </c>
      <c r="L1911" s="24">
        <v>17010.614462368962</v>
      </c>
    </row>
    <row r="1912" spans="2:12">
      <c r="B1912" s="21">
        <v>108940</v>
      </c>
      <c r="C1912" s="27" t="s">
        <v>203</v>
      </c>
      <c r="D1912" s="28" t="s">
        <v>203</v>
      </c>
      <c r="E1912" s="24">
        <v>69.674999999999997</v>
      </c>
      <c r="F1912" s="28" t="s">
        <v>203</v>
      </c>
      <c r="G1912" s="24">
        <v>16.422000000000001</v>
      </c>
      <c r="H1912" s="28">
        <v>25</v>
      </c>
      <c r="I1912" s="24">
        <v>1069.0391748066368</v>
      </c>
      <c r="J1912" s="24">
        <v>1377.1484427164648</v>
      </c>
      <c r="K1912" s="24">
        <v>9254.6141200299644</v>
      </c>
      <c r="L1912" s="24">
        <v>19195.879504881825</v>
      </c>
    </row>
    <row r="1913" spans="2:12">
      <c r="B1913" s="21">
        <v>108825</v>
      </c>
      <c r="C1913" s="27">
        <v>3.8610449837079956</v>
      </c>
      <c r="D1913" s="28" t="s">
        <v>203</v>
      </c>
      <c r="E1913" s="24">
        <v>85.263000000000005</v>
      </c>
      <c r="F1913" s="28" t="s">
        <v>203</v>
      </c>
      <c r="G1913" s="24">
        <v>0.35</v>
      </c>
      <c r="H1913" s="28">
        <v>30.768999999999998</v>
      </c>
      <c r="I1913" s="24">
        <v>10673.155717664793</v>
      </c>
      <c r="J1913" s="24">
        <v>7003.5831237470065</v>
      </c>
      <c r="K1913" s="24">
        <v>158639.9952127526</v>
      </c>
      <c r="L1913" s="24">
        <v>31753.221912026111</v>
      </c>
    </row>
    <row r="1914" spans="2:12">
      <c r="B1914" s="21">
        <v>108941</v>
      </c>
      <c r="C1914" s="27" t="s">
        <v>203</v>
      </c>
      <c r="D1914" s="28" t="s">
        <v>203</v>
      </c>
      <c r="E1914" s="24">
        <v>69.674999999999997</v>
      </c>
      <c r="F1914" s="28" t="s">
        <v>203</v>
      </c>
      <c r="G1914" s="24">
        <v>16.422000000000001</v>
      </c>
      <c r="H1914" s="28">
        <v>25</v>
      </c>
      <c r="I1914" s="24">
        <v>1069.0391748066368</v>
      </c>
      <c r="J1914" s="24">
        <v>1377.1484427164648</v>
      </c>
      <c r="K1914" s="24">
        <v>9254.6141200299644</v>
      </c>
      <c r="L1914" s="24">
        <v>19195.879504881825</v>
      </c>
    </row>
    <row r="1915" spans="2:12">
      <c r="B1915" s="21">
        <v>108942</v>
      </c>
      <c r="C1915" s="27" t="s">
        <v>203</v>
      </c>
      <c r="D1915" s="28" t="s">
        <v>203</v>
      </c>
      <c r="E1915" s="24">
        <v>69.674999999999997</v>
      </c>
      <c r="F1915" s="28" t="s">
        <v>203</v>
      </c>
      <c r="G1915" s="24">
        <v>16.422000000000001</v>
      </c>
      <c r="H1915" s="28">
        <v>25</v>
      </c>
      <c r="I1915" s="24">
        <v>1069.0391748066368</v>
      </c>
      <c r="J1915" s="24">
        <v>1377.1484427164648</v>
      </c>
      <c r="K1915" s="24">
        <v>9254.6141200299644</v>
      </c>
      <c r="L1915" s="24">
        <v>19195.879504881825</v>
      </c>
    </row>
    <row r="1916" spans="2:12">
      <c r="B1916" s="21">
        <v>108943</v>
      </c>
      <c r="C1916" s="27" t="s">
        <v>203</v>
      </c>
      <c r="D1916" s="28" t="s">
        <v>203</v>
      </c>
      <c r="E1916" s="24">
        <v>69.674999999999997</v>
      </c>
      <c r="F1916" s="28" t="s">
        <v>203</v>
      </c>
      <c r="G1916" s="24">
        <v>16.422000000000001</v>
      </c>
      <c r="H1916" s="28">
        <v>25</v>
      </c>
      <c r="I1916" s="24">
        <v>1069.0391748066368</v>
      </c>
      <c r="J1916" s="24">
        <v>1377.1484427164648</v>
      </c>
      <c r="K1916" s="24">
        <v>9254.6141200299644</v>
      </c>
      <c r="L1916" s="24">
        <v>19195.879504881825</v>
      </c>
    </row>
    <row r="1917" spans="2:12">
      <c r="B1917" s="21">
        <v>108755</v>
      </c>
      <c r="C1917" s="27">
        <v>2.85588872266724</v>
      </c>
      <c r="D1917" s="28" t="s">
        <v>203</v>
      </c>
      <c r="E1917" s="24">
        <v>81.003</v>
      </c>
      <c r="F1917" s="28" t="s">
        <v>203</v>
      </c>
      <c r="G1917" s="24">
        <v>8.1</v>
      </c>
      <c r="H1917" s="28">
        <v>25</v>
      </c>
      <c r="I1917" s="24">
        <v>3297.4043864900918</v>
      </c>
      <c r="J1917" s="24">
        <v>5586.5510299446287</v>
      </c>
      <c r="K1917" s="24">
        <v>21662.880496608894</v>
      </c>
      <c r="L1917" s="24">
        <v>2977.4790348284305</v>
      </c>
    </row>
    <row r="1918" spans="2:12">
      <c r="B1918" s="21">
        <v>108820</v>
      </c>
      <c r="C1918" s="27" t="s">
        <v>203</v>
      </c>
      <c r="D1918" s="28" t="s">
        <v>203</v>
      </c>
      <c r="E1918" s="24">
        <v>85.263000000000005</v>
      </c>
      <c r="F1918" s="28" t="s">
        <v>203</v>
      </c>
      <c r="G1918" s="24">
        <v>0.35</v>
      </c>
      <c r="H1918" s="28">
        <v>34.848500000000001</v>
      </c>
      <c r="I1918" s="24">
        <v>2339.0028242075909</v>
      </c>
      <c r="J1918" s="24">
        <v>7475.5563783375401</v>
      </c>
      <c r="K1918" s="24">
        <v>19411.728219692293</v>
      </c>
      <c r="L1918" s="24">
        <v>27412.112537186153</v>
      </c>
    </row>
    <row r="1919" spans="2:12">
      <c r="B1919" s="21">
        <v>108944</v>
      </c>
      <c r="C1919" s="27" t="s">
        <v>203</v>
      </c>
      <c r="D1919" s="28" t="s">
        <v>203</v>
      </c>
      <c r="E1919" s="24">
        <v>69.674999999999997</v>
      </c>
      <c r="F1919" s="28" t="s">
        <v>203</v>
      </c>
      <c r="G1919" s="24">
        <v>16.422000000000001</v>
      </c>
      <c r="H1919" s="28">
        <v>25</v>
      </c>
      <c r="I1919" s="24">
        <v>1069.0391748066368</v>
      </c>
      <c r="J1919" s="24">
        <v>1377.1484427164648</v>
      </c>
      <c r="K1919" s="24">
        <v>9254.6141200299644</v>
      </c>
      <c r="L1919" s="24">
        <v>19195.879504881825</v>
      </c>
    </row>
    <row r="1920" spans="2:12">
      <c r="B1920" s="21">
        <v>108843</v>
      </c>
      <c r="C1920" s="27">
        <v>2.0786734546653748E-2</v>
      </c>
      <c r="D1920" s="28" t="s">
        <v>203</v>
      </c>
      <c r="E1920" s="24">
        <v>81.003</v>
      </c>
      <c r="F1920" s="28" t="s">
        <v>203</v>
      </c>
      <c r="G1920" s="24">
        <v>8.1</v>
      </c>
      <c r="H1920" s="28">
        <v>30</v>
      </c>
      <c r="I1920" s="24">
        <v>4549.1117862916117</v>
      </c>
      <c r="J1920" s="24">
        <v>3826.0666941504765</v>
      </c>
      <c r="K1920" s="24">
        <v>28266.820577771916</v>
      </c>
      <c r="L1920" s="24">
        <v>17010.614462368962</v>
      </c>
    </row>
    <row r="1921" spans="2:12">
      <c r="B1921" s="21">
        <v>108787</v>
      </c>
      <c r="C1921" s="27" t="s">
        <v>203</v>
      </c>
      <c r="D1921" s="28" t="s">
        <v>203</v>
      </c>
      <c r="E1921" s="24">
        <v>83.073999999999998</v>
      </c>
      <c r="F1921" s="28" t="s">
        <v>203</v>
      </c>
      <c r="G1921" s="24">
        <v>25.956</v>
      </c>
      <c r="H1921" s="28">
        <v>28.571000000000002</v>
      </c>
      <c r="I1921" s="24">
        <v>3516.6913446053882</v>
      </c>
      <c r="J1921" s="24">
        <v>4457.7690418288603</v>
      </c>
      <c r="K1921" s="24">
        <v>14430.976441229039</v>
      </c>
      <c r="L1921" s="24">
        <v>96.938305311047557</v>
      </c>
    </row>
    <row r="1922" spans="2:12">
      <c r="B1922" s="21">
        <v>108762</v>
      </c>
      <c r="C1922" s="27">
        <v>0.16409050553594484</v>
      </c>
      <c r="D1922" s="28" t="s">
        <v>203</v>
      </c>
      <c r="E1922" s="24">
        <v>83.073999999999998</v>
      </c>
      <c r="F1922" s="28" t="s">
        <v>203</v>
      </c>
      <c r="G1922" s="24">
        <v>25.956</v>
      </c>
      <c r="H1922" s="28">
        <v>30.951999999999998</v>
      </c>
      <c r="I1922" s="24">
        <v>2848.5871866653151</v>
      </c>
      <c r="J1922" s="24">
        <v>1864.6078432328097</v>
      </c>
      <c r="K1922" s="24">
        <v>69767.073680808942</v>
      </c>
      <c r="L1922" s="24">
        <v>248778.35627514901</v>
      </c>
    </row>
    <row r="1923" spans="2:12">
      <c r="B1923" s="21">
        <v>108929</v>
      </c>
      <c r="C1923" s="27" t="s">
        <v>203</v>
      </c>
      <c r="D1923" s="28" t="s">
        <v>203</v>
      </c>
      <c r="E1923" s="24">
        <v>88.070999999999998</v>
      </c>
      <c r="F1923" s="28" t="s">
        <v>203</v>
      </c>
      <c r="G1923" s="24">
        <v>20.614000000000001</v>
      </c>
      <c r="H1923" s="28">
        <v>27.273</v>
      </c>
      <c r="I1923" s="24">
        <v>31355.028072910747</v>
      </c>
      <c r="J1923" s="24">
        <v>2560.6846595436155</v>
      </c>
      <c r="K1923" s="24">
        <v>26073.050638432258</v>
      </c>
      <c r="L1923" s="24">
        <v>125675.08686125196</v>
      </c>
    </row>
    <row r="1924" spans="2:12">
      <c r="B1924" s="21">
        <v>108908</v>
      </c>
      <c r="C1924" s="27">
        <v>0.28907719081535832</v>
      </c>
      <c r="D1924" s="28" t="s">
        <v>203</v>
      </c>
      <c r="E1924" s="24">
        <v>88.070999999999998</v>
      </c>
      <c r="F1924" s="28" t="s">
        <v>203</v>
      </c>
      <c r="G1924" s="24">
        <v>20.614000000000001</v>
      </c>
      <c r="H1924" s="28">
        <v>28.571000000000002</v>
      </c>
      <c r="I1924" s="24">
        <v>3560.4214257460494</v>
      </c>
      <c r="J1924" s="24">
        <v>5761.1399928267629</v>
      </c>
      <c r="K1924" s="24">
        <v>66854.979912288938</v>
      </c>
      <c r="L1924" s="24">
        <v>604896.1340101466</v>
      </c>
    </row>
    <row r="1925" spans="2:12">
      <c r="B1925" s="21">
        <v>108783</v>
      </c>
      <c r="C1925" s="27">
        <v>2.2574884317849349</v>
      </c>
      <c r="D1925" s="28" t="s">
        <v>203</v>
      </c>
      <c r="E1925" s="24">
        <v>53.884999999999998</v>
      </c>
      <c r="F1925" s="28" t="s">
        <v>203</v>
      </c>
      <c r="G1925" s="24">
        <v>4.3339999999999996</v>
      </c>
      <c r="H1925" s="28">
        <v>33.332999999999998</v>
      </c>
      <c r="I1925" s="24">
        <v>60673.135752712893</v>
      </c>
      <c r="J1925" s="24">
        <v>22756.585623253217</v>
      </c>
      <c r="K1925" s="24">
        <v>97247.576492095512</v>
      </c>
      <c r="L1925" s="24">
        <v>43257.831097527916</v>
      </c>
    </row>
    <row r="1926" spans="2:12">
      <c r="B1926" s="21">
        <v>108788</v>
      </c>
      <c r="C1926" s="27" t="s">
        <v>203</v>
      </c>
      <c r="D1926" s="28" t="s">
        <v>203</v>
      </c>
      <c r="E1926" s="24">
        <v>83.073999999999998</v>
      </c>
      <c r="F1926" s="28" t="s">
        <v>203</v>
      </c>
      <c r="G1926" s="24">
        <v>25.956</v>
      </c>
      <c r="H1926" s="28">
        <v>28.571000000000002</v>
      </c>
      <c r="I1926" s="24">
        <v>3516.6913446053882</v>
      </c>
      <c r="J1926" s="24">
        <v>4457.7690418288603</v>
      </c>
      <c r="K1926" s="24">
        <v>14430.976441229039</v>
      </c>
      <c r="L1926" s="24">
        <v>96.938305311047557</v>
      </c>
    </row>
    <row r="1927" spans="2:12">
      <c r="B1927" s="21">
        <v>108775</v>
      </c>
      <c r="C1927" s="27" t="s">
        <v>203</v>
      </c>
      <c r="D1927" s="28" t="s">
        <v>203</v>
      </c>
      <c r="E1927" s="24">
        <v>88.070999999999998</v>
      </c>
      <c r="F1927" s="28" t="s">
        <v>203</v>
      </c>
      <c r="G1927" s="24">
        <v>20.614000000000001</v>
      </c>
      <c r="H1927" s="28">
        <v>25</v>
      </c>
      <c r="I1927" s="24">
        <v>3850.7563375906839</v>
      </c>
      <c r="J1927" s="24">
        <v>4453.4320864883766</v>
      </c>
      <c r="K1927" s="24">
        <v>13224.85759602966</v>
      </c>
      <c r="L1927" s="24">
        <v>18563.662270343015</v>
      </c>
    </row>
    <row r="1928" spans="2:12">
      <c r="B1928" s="21">
        <v>108891</v>
      </c>
      <c r="C1928" s="27" t="s">
        <v>203</v>
      </c>
      <c r="D1928" s="28" t="s">
        <v>203</v>
      </c>
      <c r="E1928" s="24">
        <v>69.674999999999997</v>
      </c>
      <c r="F1928" s="28" t="s">
        <v>203</v>
      </c>
      <c r="G1928" s="24">
        <v>16.422000000000001</v>
      </c>
      <c r="H1928" s="28">
        <v>25</v>
      </c>
      <c r="I1928" s="24">
        <v>2005.2197504365449</v>
      </c>
      <c r="J1928" s="24">
        <v>1764.412391806977</v>
      </c>
      <c r="K1928" s="24">
        <v>10274.475700915886</v>
      </c>
      <c r="L1928" s="24">
        <v>3723.1711934878776</v>
      </c>
    </row>
    <row r="1929" spans="2:12">
      <c r="B1929" s="21">
        <v>111338</v>
      </c>
      <c r="C1929" s="27">
        <v>2.0786734546653748E-2</v>
      </c>
      <c r="D1929" s="28" t="s">
        <v>203</v>
      </c>
      <c r="E1929" s="24">
        <v>81.003</v>
      </c>
      <c r="F1929" s="28" t="s">
        <v>203</v>
      </c>
      <c r="G1929" s="24">
        <v>8.1</v>
      </c>
      <c r="H1929" s="28">
        <v>30</v>
      </c>
      <c r="I1929" s="24">
        <v>4549.1117862916117</v>
      </c>
      <c r="J1929" s="24">
        <v>3826.0666941504765</v>
      </c>
      <c r="K1929" s="24">
        <v>28266.820577771916</v>
      </c>
      <c r="L1929" s="24">
        <v>17010.614462368962</v>
      </c>
    </row>
    <row r="1930" spans="2:12">
      <c r="B1930" s="21">
        <v>108945</v>
      </c>
      <c r="C1930" s="27" t="s">
        <v>203</v>
      </c>
      <c r="D1930" s="28" t="s">
        <v>203</v>
      </c>
      <c r="E1930" s="24">
        <v>69.674999999999997</v>
      </c>
      <c r="F1930" s="28" t="s">
        <v>203</v>
      </c>
      <c r="G1930" s="24">
        <v>16.422000000000001</v>
      </c>
      <c r="H1930" s="28">
        <v>25</v>
      </c>
      <c r="I1930" s="24">
        <v>1069.0391748066368</v>
      </c>
      <c r="J1930" s="24">
        <v>1377.1484427164648</v>
      </c>
      <c r="K1930" s="24">
        <v>9254.6141200299644</v>
      </c>
      <c r="L1930" s="24">
        <v>19195.879504881825</v>
      </c>
    </row>
    <row r="1931" spans="2:12">
      <c r="B1931" s="21">
        <v>108849</v>
      </c>
      <c r="C1931" s="27" t="s">
        <v>203</v>
      </c>
      <c r="D1931" s="28" t="s">
        <v>203</v>
      </c>
      <c r="E1931" s="24">
        <v>81.003</v>
      </c>
      <c r="F1931" s="28" t="s">
        <v>203</v>
      </c>
      <c r="G1931" s="24">
        <v>8.1</v>
      </c>
      <c r="H1931" s="28">
        <v>25</v>
      </c>
      <c r="I1931" s="24">
        <v>4707.4988767996419</v>
      </c>
      <c r="J1931" s="24">
        <v>2824.2085656122081</v>
      </c>
      <c r="K1931" s="24">
        <v>13860.114287196053</v>
      </c>
      <c r="L1931" s="24">
        <v>866.65469776835619</v>
      </c>
    </row>
    <row r="1932" spans="2:12">
      <c r="B1932" s="21">
        <v>108850</v>
      </c>
      <c r="C1932" s="27" t="s">
        <v>203</v>
      </c>
      <c r="D1932" s="28" t="s">
        <v>203</v>
      </c>
      <c r="E1932" s="24">
        <v>81.003</v>
      </c>
      <c r="F1932" s="28" t="s">
        <v>203</v>
      </c>
      <c r="G1932" s="24">
        <v>8.1</v>
      </c>
      <c r="H1932" s="28">
        <v>25</v>
      </c>
      <c r="I1932" s="24">
        <v>4707.4988767996419</v>
      </c>
      <c r="J1932" s="24">
        <v>2824.2085656122081</v>
      </c>
      <c r="K1932" s="24">
        <v>13860.114287196053</v>
      </c>
      <c r="L1932" s="24">
        <v>866.65469776835619</v>
      </c>
    </row>
    <row r="1933" spans="2:12">
      <c r="B1933" s="21">
        <v>111333</v>
      </c>
      <c r="C1933" s="27" t="s">
        <v>203</v>
      </c>
      <c r="D1933" s="28" t="s">
        <v>203</v>
      </c>
      <c r="E1933" s="24">
        <v>83.073999999999998</v>
      </c>
      <c r="F1933" s="28" t="s">
        <v>203</v>
      </c>
      <c r="G1933" s="24">
        <v>25.956</v>
      </c>
      <c r="H1933" s="28">
        <v>40</v>
      </c>
      <c r="I1933" s="24">
        <v>2536.4228440277616</v>
      </c>
      <c r="J1933" s="24">
        <v>7475.8353375651677</v>
      </c>
      <c r="K1933" s="24">
        <v>15439.614982914718</v>
      </c>
      <c r="L1933" s="24">
        <v>3294.2985003005447</v>
      </c>
    </row>
    <row r="1934" spans="2:12">
      <c r="B1934" s="21">
        <v>108789</v>
      </c>
      <c r="C1934" s="27" t="s">
        <v>203</v>
      </c>
      <c r="D1934" s="28" t="s">
        <v>203</v>
      </c>
      <c r="E1934" s="24">
        <v>83.073999999999998</v>
      </c>
      <c r="F1934" s="28" t="s">
        <v>203</v>
      </c>
      <c r="G1934" s="24">
        <v>25.956</v>
      </c>
      <c r="H1934" s="28">
        <v>28.571000000000002</v>
      </c>
      <c r="I1934" s="24">
        <v>3516.6913446053882</v>
      </c>
      <c r="J1934" s="24">
        <v>4457.7690418288603</v>
      </c>
      <c r="K1934" s="24">
        <v>14430.976441229039</v>
      </c>
      <c r="L1934" s="24">
        <v>96.938305311047557</v>
      </c>
    </row>
    <row r="1935" spans="2:12">
      <c r="B1935" s="21">
        <v>108946</v>
      </c>
      <c r="C1935" s="27" t="s">
        <v>203</v>
      </c>
      <c r="D1935" s="28" t="s">
        <v>203</v>
      </c>
      <c r="E1935" s="24">
        <v>69.674999999999997</v>
      </c>
      <c r="F1935" s="28" t="s">
        <v>203</v>
      </c>
      <c r="G1935" s="24">
        <v>16.422000000000001</v>
      </c>
      <c r="H1935" s="28">
        <v>25</v>
      </c>
      <c r="I1935" s="24">
        <v>1069.0391748066368</v>
      </c>
      <c r="J1935" s="24">
        <v>1377.1484427164648</v>
      </c>
      <c r="K1935" s="24">
        <v>9254.6141200299644</v>
      </c>
      <c r="L1935" s="24">
        <v>19195.879504881825</v>
      </c>
    </row>
    <row r="1936" spans="2:12">
      <c r="B1936" s="21">
        <v>108758</v>
      </c>
      <c r="C1936" s="27">
        <v>0.22106140806177796</v>
      </c>
      <c r="D1936" s="28" t="s">
        <v>203</v>
      </c>
      <c r="E1936" s="24">
        <v>83.073999999999998</v>
      </c>
      <c r="F1936" s="28" t="s">
        <v>203</v>
      </c>
      <c r="G1936" s="24">
        <v>25.956</v>
      </c>
      <c r="H1936" s="28">
        <v>25</v>
      </c>
      <c r="I1936" s="24">
        <v>2921.2999212225545</v>
      </c>
      <c r="J1936" s="24">
        <v>6691.9445695855447</v>
      </c>
      <c r="K1936" s="24">
        <v>96562.420602770129</v>
      </c>
      <c r="L1936" s="24">
        <v>204283.23238612316</v>
      </c>
    </row>
    <row r="1937" spans="2:12">
      <c r="B1937" s="21">
        <v>108851</v>
      </c>
      <c r="C1937" s="27" t="s">
        <v>203</v>
      </c>
      <c r="D1937" s="28" t="s">
        <v>203</v>
      </c>
      <c r="E1937" s="24">
        <v>81.003</v>
      </c>
      <c r="F1937" s="28" t="s">
        <v>203</v>
      </c>
      <c r="G1937" s="24">
        <v>8.1</v>
      </c>
      <c r="H1937" s="28">
        <v>25</v>
      </c>
      <c r="I1937" s="24">
        <v>4707.4988767996419</v>
      </c>
      <c r="J1937" s="24">
        <v>2824.2085656122081</v>
      </c>
      <c r="K1937" s="24">
        <v>13860.114287196053</v>
      </c>
      <c r="L1937" s="24">
        <v>866.65469776835619</v>
      </c>
    </row>
    <row r="1938" spans="2:12">
      <c r="B1938" s="21">
        <v>108863</v>
      </c>
      <c r="C1938" s="27" t="s">
        <v>203</v>
      </c>
      <c r="D1938" s="28" t="s">
        <v>203</v>
      </c>
      <c r="E1938" s="24">
        <v>83.073999999999998</v>
      </c>
      <c r="F1938" s="28" t="s">
        <v>203</v>
      </c>
      <c r="G1938" s="24">
        <v>25.956</v>
      </c>
      <c r="H1938" s="28">
        <v>29.285499999999999</v>
      </c>
      <c r="I1938" s="24">
        <v>5160.7073667065042</v>
      </c>
      <c r="J1938" s="24">
        <v>14335.066390907854</v>
      </c>
      <c r="K1938" s="24">
        <v>14009.192260837121</v>
      </c>
      <c r="L1938" s="24">
        <v>52045.914992716789</v>
      </c>
    </row>
    <row r="1939" spans="2:12">
      <c r="B1939" s="21">
        <v>108981</v>
      </c>
      <c r="C1939" s="27" t="s">
        <v>203</v>
      </c>
      <c r="D1939" s="28" t="s">
        <v>203</v>
      </c>
      <c r="E1939" s="24">
        <v>83.073999999999998</v>
      </c>
      <c r="F1939" s="28" t="s">
        <v>203</v>
      </c>
      <c r="G1939" s="24">
        <v>25.956</v>
      </c>
      <c r="H1939" s="28">
        <v>37.5</v>
      </c>
      <c r="I1939" s="24">
        <v>2567.1453196500738</v>
      </c>
      <c r="J1939" s="24">
        <v>7475.8352713595641</v>
      </c>
      <c r="K1939" s="24">
        <v>13430.521068272412</v>
      </c>
      <c r="L1939" s="24">
        <v>10824.644345413657</v>
      </c>
    </row>
    <row r="1940" spans="2:12">
      <c r="B1940" s="21">
        <v>108864</v>
      </c>
      <c r="C1940" s="27" t="s">
        <v>203</v>
      </c>
      <c r="D1940" s="28" t="s">
        <v>203</v>
      </c>
      <c r="E1940" s="24">
        <v>83.073999999999998</v>
      </c>
      <c r="F1940" s="28" t="s">
        <v>203</v>
      </c>
      <c r="G1940" s="24">
        <v>25.956</v>
      </c>
      <c r="H1940" s="28">
        <v>29.285499999999999</v>
      </c>
      <c r="I1940" s="24">
        <v>5160.7073667065042</v>
      </c>
      <c r="J1940" s="24">
        <v>14335.066390907854</v>
      </c>
      <c r="K1940" s="24">
        <v>14009.192260837121</v>
      </c>
      <c r="L1940" s="24">
        <v>52045.914992716789</v>
      </c>
    </row>
    <row r="1941" spans="2:12">
      <c r="B1941" s="21">
        <v>108947</v>
      </c>
      <c r="C1941" s="27" t="s">
        <v>203</v>
      </c>
      <c r="D1941" s="28" t="s">
        <v>203</v>
      </c>
      <c r="E1941" s="24">
        <v>69.674999999999997</v>
      </c>
      <c r="F1941" s="28" t="s">
        <v>203</v>
      </c>
      <c r="G1941" s="24">
        <v>16.422000000000001</v>
      </c>
      <c r="H1941" s="28">
        <v>25</v>
      </c>
      <c r="I1941" s="24">
        <v>1069.0391748066368</v>
      </c>
      <c r="J1941" s="24">
        <v>1377.1484427164648</v>
      </c>
      <c r="K1941" s="24">
        <v>9254.6141200299644</v>
      </c>
      <c r="L1941" s="24">
        <v>19195.879504881825</v>
      </c>
    </row>
    <row r="1942" spans="2:12">
      <c r="B1942" s="21">
        <v>108892</v>
      </c>
      <c r="C1942" s="27" t="s">
        <v>203</v>
      </c>
      <c r="D1942" s="28" t="s">
        <v>203</v>
      </c>
      <c r="E1942" s="24">
        <v>69.674999999999997</v>
      </c>
      <c r="F1942" s="28" t="s">
        <v>203</v>
      </c>
      <c r="G1942" s="24">
        <v>16.422000000000001</v>
      </c>
      <c r="H1942" s="28">
        <v>25</v>
      </c>
      <c r="I1942" s="24">
        <v>2005.2197504365449</v>
      </c>
      <c r="J1942" s="24">
        <v>1764.412391806977</v>
      </c>
      <c r="K1942" s="24">
        <v>10274.475700915886</v>
      </c>
      <c r="L1942" s="24">
        <v>3723.1711934878776</v>
      </c>
    </row>
    <row r="1943" spans="2:12">
      <c r="B1943" s="21">
        <v>108763</v>
      </c>
      <c r="C1943" s="27">
        <v>0.16409050553594484</v>
      </c>
      <c r="D1943" s="28" t="s">
        <v>203</v>
      </c>
      <c r="E1943" s="24">
        <v>83.073999999999998</v>
      </c>
      <c r="F1943" s="28" t="s">
        <v>203</v>
      </c>
      <c r="G1943" s="24">
        <v>25.956</v>
      </c>
      <c r="H1943" s="28">
        <v>30.951999999999998</v>
      </c>
      <c r="I1943" s="24">
        <v>2848.5871866653151</v>
      </c>
      <c r="J1943" s="24">
        <v>1864.6078432328097</v>
      </c>
      <c r="K1943" s="24">
        <v>69767.073680808942</v>
      </c>
      <c r="L1943" s="24">
        <v>248778.35627514901</v>
      </c>
    </row>
    <row r="1944" spans="2:12">
      <c r="B1944" s="21">
        <v>108948</v>
      </c>
      <c r="C1944" s="27" t="s">
        <v>203</v>
      </c>
      <c r="D1944" s="28" t="s">
        <v>203</v>
      </c>
      <c r="E1944" s="24">
        <v>69.674999999999997</v>
      </c>
      <c r="F1944" s="28" t="s">
        <v>203</v>
      </c>
      <c r="G1944" s="24">
        <v>16.422000000000001</v>
      </c>
      <c r="H1944" s="28">
        <v>25</v>
      </c>
      <c r="I1944" s="24">
        <v>1069.0391748066368</v>
      </c>
      <c r="J1944" s="24">
        <v>1377.1484427164648</v>
      </c>
      <c r="K1944" s="24">
        <v>9254.6141200299644</v>
      </c>
      <c r="L1944" s="24">
        <v>19195.879504881825</v>
      </c>
    </row>
    <row r="1945" spans="2:12">
      <c r="B1945" s="21">
        <v>111336</v>
      </c>
      <c r="C1945" s="27" t="s">
        <v>203</v>
      </c>
      <c r="D1945" s="28" t="s">
        <v>203</v>
      </c>
      <c r="E1945" s="24">
        <v>88.070999999999998</v>
      </c>
      <c r="F1945" s="28" t="s">
        <v>203</v>
      </c>
      <c r="G1945" s="24">
        <v>20.614000000000001</v>
      </c>
      <c r="H1945" s="28">
        <v>25</v>
      </c>
      <c r="I1945" s="24">
        <v>3850.7563375906839</v>
      </c>
      <c r="J1945" s="24">
        <v>4453.4320864883766</v>
      </c>
      <c r="K1945" s="24">
        <v>13224.85759602966</v>
      </c>
      <c r="L1945" s="24">
        <v>18563.662270343015</v>
      </c>
    </row>
    <row r="1946" spans="2:12">
      <c r="B1946" s="21">
        <v>108918</v>
      </c>
      <c r="C1946" s="27" t="s">
        <v>203</v>
      </c>
      <c r="D1946" s="28" t="s">
        <v>203</v>
      </c>
      <c r="E1946" s="24">
        <v>88.070999999999998</v>
      </c>
      <c r="F1946" s="28" t="s">
        <v>203</v>
      </c>
      <c r="G1946" s="24">
        <v>20.614000000000001</v>
      </c>
      <c r="H1946" s="28">
        <v>28.571000000000002</v>
      </c>
      <c r="I1946" s="24">
        <v>1623.5267178674353</v>
      </c>
      <c r="J1946" s="24">
        <v>1512.7073472996401</v>
      </c>
      <c r="K1946" s="24">
        <v>10425.853250865712</v>
      </c>
      <c r="L1946" s="24">
        <v>144.27402660734583</v>
      </c>
    </row>
    <row r="1947" spans="2:12">
      <c r="B1947" s="21">
        <v>108852</v>
      </c>
      <c r="C1947" s="27" t="s">
        <v>203</v>
      </c>
      <c r="D1947" s="28" t="s">
        <v>203</v>
      </c>
      <c r="E1947" s="24">
        <v>81.003</v>
      </c>
      <c r="F1947" s="28" t="s">
        <v>203</v>
      </c>
      <c r="G1947" s="24">
        <v>8.1</v>
      </c>
      <c r="H1947" s="28">
        <v>25</v>
      </c>
      <c r="I1947" s="24">
        <v>4707.4988767996419</v>
      </c>
      <c r="J1947" s="24">
        <v>2824.2085656122081</v>
      </c>
      <c r="K1947" s="24">
        <v>13860.114287196053</v>
      </c>
      <c r="L1947" s="24">
        <v>866.65469776835619</v>
      </c>
    </row>
    <row r="1948" spans="2:12">
      <c r="B1948" s="21">
        <v>108987</v>
      </c>
      <c r="C1948" s="27" t="s">
        <v>203</v>
      </c>
      <c r="D1948" s="28" t="s">
        <v>203</v>
      </c>
      <c r="E1948" s="24">
        <v>83.073999999999998</v>
      </c>
      <c r="F1948" s="28" t="s">
        <v>203</v>
      </c>
      <c r="G1948" s="24">
        <v>25.956</v>
      </c>
      <c r="H1948" s="28">
        <v>30</v>
      </c>
      <c r="I1948" s="24">
        <v>1742.616844061012</v>
      </c>
      <c r="J1948" s="24">
        <v>4151.4336000241674</v>
      </c>
      <c r="K1948" s="24">
        <v>26326.856749769038</v>
      </c>
      <c r="L1948" s="24">
        <v>12161.250947260061</v>
      </c>
    </row>
    <row r="1949" spans="2:12">
      <c r="B1949" s="21">
        <v>108853</v>
      </c>
      <c r="C1949" s="27" t="s">
        <v>203</v>
      </c>
      <c r="D1949" s="28" t="s">
        <v>203</v>
      </c>
      <c r="E1949" s="24">
        <v>81.003</v>
      </c>
      <c r="F1949" s="28" t="s">
        <v>203</v>
      </c>
      <c r="G1949" s="24">
        <v>8.1</v>
      </c>
      <c r="H1949" s="28">
        <v>25</v>
      </c>
      <c r="I1949" s="24">
        <v>4707.4988767996419</v>
      </c>
      <c r="J1949" s="24">
        <v>2824.2085656122081</v>
      </c>
      <c r="K1949" s="24">
        <v>13860.114287196053</v>
      </c>
      <c r="L1949" s="24">
        <v>866.65469776835619</v>
      </c>
    </row>
    <row r="1950" spans="2:12">
      <c r="B1950" s="21">
        <v>108790</v>
      </c>
      <c r="C1950" s="27" t="s">
        <v>203</v>
      </c>
      <c r="D1950" s="28" t="s">
        <v>203</v>
      </c>
      <c r="E1950" s="24">
        <v>83.073999999999998</v>
      </c>
      <c r="F1950" s="28" t="s">
        <v>203</v>
      </c>
      <c r="G1950" s="24">
        <v>25.956</v>
      </c>
      <c r="H1950" s="28">
        <v>28.571000000000002</v>
      </c>
      <c r="I1950" s="24">
        <v>3516.6913446053882</v>
      </c>
      <c r="J1950" s="24">
        <v>4457.7690418288603</v>
      </c>
      <c r="K1950" s="24">
        <v>14430.976441229039</v>
      </c>
      <c r="L1950" s="24">
        <v>96.938305311047557</v>
      </c>
    </row>
    <row r="1951" spans="2:12">
      <c r="B1951" s="21">
        <v>108854</v>
      </c>
      <c r="C1951" s="27" t="s">
        <v>203</v>
      </c>
      <c r="D1951" s="28" t="s">
        <v>203</v>
      </c>
      <c r="E1951" s="24">
        <v>81.003</v>
      </c>
      <c r="F1951" s="28" t="s">
        <v>203</v>
      </c>
      <c r="G1951" s="24">
        <v>8.1</v>
      </c>
      <c r="H1951" s="28">
        <v>25</v>
      </c>
      <c r="I1951" s="24">
        <v>4707.4988767996419</v>
      </c>
      <c r="J1951" s="24">
        <v>2824.2085656122081</v>
      </c>
      <c r="K1951" s="24">
        <v>13860.114287196053</v>
      </c>
      <c r="L1951" s="24">
        <v>866.65469776835619</v>
      </c>
    </row>
    <row r="1952" spans="2:12">
      <c r="B1952" s="21">
        <v>108913</v>
      </c>
      <c r="C1952" s="27">
        <v>28.818800901280099</v>
      </c>
      <c r="D1952" s="28" t="s">
        <v>203</v>
      </c>
      <c r="E1952" s="24">
        <v>92.844999999999999</v>
      </c>
      <c r="F1952" s="28" t="s">
        <v>203</v>
      </c>
      <c r="G1952" s="24">
        <v>17.358000000000001</v>
      </c>
      <c r="H1952" s="28">
        <v>16.667000000000002</v>
      </c>
      <c r="I1952" s="24">
        <v>25488.706409448139</v>
      </c>
      <c r="J1952" s="24">
        <v>27737.480111768276</v>
      </c>
      <c r="K1952" s="24">
        <v>49205.812483548289</v>
      </c>
      <c r="L1952" s="24">
        <v>10087231.129667368</v>
      </c>
    </row>
    <row r="1953" spans="2:12">
      <c r="B1953" s="21">
        <v>108865</v>
      </c>
      <c r="C1953" s="27" t="s">
        <v>203</v>
      </c>
      <c r="D1953" s="28" t="s">
        <v>203</v>
      </c>
      <c r="E1953" s="24">
        <v>83.073999999999998</v>
      </c>
      <c r="F1953" s="28" t="s">
        <v>203</v>
      </c>
      <c r="G1953" s="24">
        <v>25.956</v>
      </c>
      <c r="H1953" s="28">
        <v>29.285499999999999</v>
      </c>
      <c r="I1953" s="24">
        <v>5160.7073667065042</v>
      </c>
      <c r="J1953" s="24">
        <v>14335.066390907854</v>
      </c>
      <c r="K1953" s="24">
        <v>14009.192260837121</v>
      </c>
      <c r="L1953" s="24">
        <v>52045.914992716789</v>
      </c>
    </row>
    <row r="1954" spans="2:12">
      <c r="B1954" s="21">
        <v>108893</v>
      </c>
      <c r="C1954" s="27" t="s">
        <v>203</v>
      </c>
      <c r="D1954" s="28" t="s">
        <v>203</v>
      </c>
      <c r="E1954" s="24">
        <v>69.674999999999997</v>
      </c>
      <c r="F1954" s="28" t="s">
        <v>203</v>
      </c>
      <c r="G1954" s="24">
        <v>16.422000000000001</v>
      </c>
      <c r="H1954" s="28">
        <v>25</v>
      </c>
      <c r="I1954" s="24">
        <v>2005.2197504365449</v>
      </c>
      <c r="J1954" s="24">
        <v>1764.412391806977</v>
      </c>
      <c r="K1954" s="24">
        <v>10274.475700915886</v>
      </c>
      <c r="L1954" s="24">
        <v>3723.1711934878776</v>
      </c>
    </row>
    <row r="1955" spans="2:12">
      <c r="B1955" s="21">
        <v>108855</v>
      </c>
      <c r="C1955" s="27" t="s">
        <v>203</v>
      </c>
      <c r="D1955" s="28" t="s">
        <v>203</v>
      </c>
      <c r="E1955" s="24">
        <v>81.003</v>
      </c>
      <c r="F1955" s="28" t="s">
        <v>203</v>
      </c>
      <c r="G1955" s="24">
        <v>8.1</v>
      </c>
      <c r="H1955" s="28">
        <v>25</v>
      </c>
      <c r="I1955" s="24">
        <v>4707.4988767996419</v>
      </c>
      <c r="J1955" s="24">
        <v>2824.2085656122081</v>
      </c>
      <c r="K1955" s="24">
        <v>13860.114287196053</v>
      </c>
      <c r="L1955" s="24">
        <v>866.65469776835619</v>
      </c>
    </row>
    <row r="1956" spans="2:12">
      <c r="B1956" s="21">
        <v>111340</v>
      </c>
      <c r="C1956" s="27" t="s">
        <v>203</v>
      </c>
      <c r="D1956" s="28" t="s">
        <v>203</v>
      </c>
      <c r="E1956" s="24">
        <v>83.073999999999998</v>
      </c>
      <c r="F1956" s="28" t="s">
        <v>203</v>
      </c>
      <c r="G1956" s="24">
        <v>25.956</v>
      </c>
      <c r="H1956" s="28">
        <v>29.285499999999999</v>
      </c>
      <c r="I1956" s="24">
        <v>5160.7073667065042</v>
      </c>
      <c r="J1956" s="24">
        <v>14335.066390907854</v>
      </c>
      <c r="K1956" s="24">
        <v>14009.192260837121</v>
      </c>
      <c r="L1956" s="24">
        <v>52045.914992716789</v>
      </c>
    </row>
    <row r="1957" spans="2:12">
      <c r="B1957" s="21">
        <v>108833</v>
      </c>
      <c r="C1957" s="27" t="s">
        <v>203</v>
      </c>
      <c r="D1957" s="28" t="s">
        <v>203</v>
      </c>
      <c r="E1957" s="24">
        <v>81.003</v>
      </c>
      <c r="F1957" s="28" t="s">
        <v>203</v>
      </c>
      <c r="G1957" s="24">
        <v>8.1</v>
      </c>
      <c r="H1957" s="28">
        <v>27.273</v>
      </c>
      <c r="I1957" s="24">
        <v>1069.0399028862255</v>
      </c>
      <c r="J1957" s="24">
        <v>1686.9320915899905</v>
      </c>
      <c r="K1957" s="24">
        <v>10463.182864543291</v>
      </c>
      <c r="L1957" s="24">
        <v>10596.780445952481</v>
      </c>
    </row>
    <row r="1958" spans="2:12">
      <c r="B1958" s="21">
        <v>108791</v>
      </c>
      <c r="C1958" s="27" t="s">
        <v>203</v>
      </c>
      <c r="D1958" s="28" t="s">
        <v>203</v>
      </c>
      <c r="E1958" s="24">
        <v>83.073999999999998</v>
      </c>
      <c r="F1958" s="28" t="s">
        <v>203</v>
      </c>
      <c r="G1958" s="24">
        <v>25.956</v>
      </c>
      <c r="H1958" s="28">
        <v>28.571000000000002</v>
      </c>
      <c r="I1958" s="24">
        <v>3516.6913446053882</v>
      </c>
      <c r="J1958" s="24">
        <v>4457.7690418288603</v>
      </c>
      <c r="K1958" s="24">
        <v>14430.976441229039</v>
      </c>
      <c r="L1958" s="24">
        <v>96.938305311047557</v>
      </c>
    </row>
    <row r="1959" spans="2:12">
      <c r="B1959" s="21">
        <v>111341</v>
      </c>
      <c r="C1959" s="27">
        <v>2.201401796711445</v>
      </c>
      <c r="D1959" s="28" t="s">
        <v>203</v>
      </c>
      <c r="E1959" s="24">
        <v>88.070999999999998</v>
      </c>
      <c r="F1959" s="28" t="s">
        <v>203</v>
      </c>
      <c r="G1959" s="24">
        <v>20.614000000000001</v>
      </c>
      <c r="H1959" s="28">
        <v>25</v>
      </c>
      <c r="I1959" s="24">
        <v>9712.3190225924627</v>
      </c>
      <c r="J1959" s="24">
        <v>7786.6352478477656</v>
      </c>
      <c r="K1959" s="24">
        <v>40684.673474900526</v>
      </c>
      <c r="L1959" s="24">
        <v>149306.56967840414</v>
      </c>
    </row>
    <row r="1960" spans="2:12">
      <c r="B1960" s="21">
        <v>108792</v>
      </c>
      <c r="C1960" s="27" t="s">
        <v>203</v>
      </c>
      <c r="D1960" s="28" t="s">
        <v>203</v>
      </c>
      <c r="E1960" s="24">
        <v>83.073999999999998</v>
      </c>
      <c r="F1960" s="28" t="s">
        <v>203</v>
      </c>
      <c r="G1960" s="24">
        <v>25.956</v>
      </c>
      <c r="H1960" s="28">
        <v>28.571000000000002</v>
      </c>
      <c r="I1960" s="24">
        <v>3516.6913446053882</v>
      </c>
      <c r="J1960" s="24">
        <v>4457.7690418288603</v>
      </c>
      <c r="K1960" s="24">
        <v>14430.976441229039</v>
      </c>
      <c r="L1960" s="24">
        <v>96.938305311047557</v>
      </c>
    </row>
    <row r="1961" spans="2:12">
      <c r="B1961" s="21">
        <v>108770</v>
      </c>
      <c r="C1961" s="27" t="s">
        <v>203</v>
      </c>
      <c r="D1961" s="28" t="s">
        <v>203</v>
      </c>
      <c r="E1961" s="24">
        <v>91.612500000000011</v>
      </c>
      <c r="F1961" s="28" t="s">
        <v>203</v>
      </c>
      <c r="G1961" s="24">
        <v>0.35</v>
      </c>
      <c r="H1961" s="28">
        <v>21.825499999999998</v>
      </c>
      <c r="I1961" s="24">
        <v>12670.860166481743</v>
      </c>
      <c r="J1961" s="24">
        <v>7967.4836687053348</v>
      </c>
      <c r="K1961" s="24">
        <v>99813.262491911257</v>
      </c>
      <c r="L1961" s="24">
        <v>30787.651916356564</v>
      </c>
    </row>
    <row r="1962" spans="2:12">
      <c r="B1962" s="21">
        <v>108949</v>
      </c>
      <c r="C1962" s="27" t="s">
        <v>203</v>
      </c>
      <c r="D1962" s="28" t="s">
        <v>203</v>
      </c>
      <c r="E1962" s="24">
        <v>69.674999999999997</v>
      </c>
      <c r="F1962" s="28" t="s">
        <v>203</v>
      </c>
      <c r="G1962" s="24">
        <v>16.422000000000001</v>
      </c>
      <c r="H1962" s="28">
        <v>25</v>
      </c>
      <c r="I1962" s="24">
        <v>1069.0391748066368</v>
      </c>
      <c r="J1962" s="24">
        <v>1377.1484427164648</v>
      </c>
      <c r="K1962" s="24">
        <v>9254.6141200299644</v>
      </c>
      <c r="L1962" s="24">
        <v>19195.879504881825</v>
      </c>
    </row>
    <row r="1963" spans="2:12">
      <c r="B1963" s="21">
        <v>108826</v>
      </c>
      <c r="C1963" s="27">
        <v>3.8610449837079956</v>
      </c>
      <c r="D1963" s="28" t="s">
        <v>203</v>
      </c>
      <c r="E1963" s="24">
        <v>85.263000000000005</v>
      </c>
      <c r="F1963" s="28" t="s">
        <v>203</v>
      </c>
      <c r="G1963" s="24">
        <v>0.35</v>
      </c>
      <c r="H1963" s="28">
        <v>30.768999999999998</v>
      </c>
      <c r="I1963" s="24">
        <v>10673.155717664793</v>
      </c>
      <c r="J1963" s="24">
        <v>7003.5831237470065</v>
      </c>
      <c r="K1963" s="24">
        <v>158639.9952127526</v>
      </c>
      <c r="L1963" s="24">
        <v>31753.221912026111</v>
      </c>
    </row>
    <row r="1964" spans="2:12">
      <c r="B1964" s="21">
        <v>108784</v>
      </c>
      <c r="C1964" s="27">
        <v>2.2574884317849349</v>
      </c>
      <c r="D1964" s="28" t="s">
        <v>203</v>
      </c>
      <c r="E1964" s="24">
        <v>53.884999999999998</v>
      </c>
      <c r="F1964" s="28" t="s">
        <v>203</v>
      </c>
      <c r="G1964" s="24">
        <v>4.3339999999999996</v>
      </c>
      <c r="H1964" s="28">
        <v>33.332999999999998</v>
      </c>
      <c r="I1964" s="24">
        <v>60673.135752712893</v>
      </c>
      <c r="J1964" s="24">
        <v>22756.585623253217</v>
      </c>
      <c r="K1964" s="24">
        <v>97247.576492095512</v>
      </c>
      <c r="L1964" s="24">
        <v>43257.831097527916</v>
      </c>
    </row>
    <row r="1965" spans="2:12">
      <c r="B1965" s="21">
        <v>108793</v>
      </c>
      <c r="C1965" s="27" t="s">
        <v>203</v>
      </c>
      <c r="D1965" s="28" t="s">
        <v>203</v>
      </c>
      <c r="E1965" s="24">
        <v>83.073999999999998</v>
      </c>
      <c r="F1965" s="28" t="s">
        <v>203</v>
      </c>
      <c r="G1965" s="24">
        <v>25.956</v>
      </c>
      <c r="H1965" s="28">
        <v>28.571000000000002</v>
      </c>
      <c r="I1965" s="24">
        <v>3516.6913446053882</v>
      </c>
      <c r="J1965" s="24">
        <v>4457.7690418288603</v>
      </c>
      <c r="K1965" s="24">
        <v>14430.976441229039</v>
      </c>
      <c r="L1965" s="24">
        <v>96.938305311047557</v>
      </c>
    </row>
    <row r="1966" spans="2:12">
      <c r="B1966" s="21">
        <v>108866</v>
      </c>
      <c r="C1966" s="27" t="s">
        <v>203</v>
      </c>
      <c r="D1966" s="28" t="s">
        <v>203</v>
      </c>
      <c r="E1966" s="24">
        <v>83.073999999999998</v>
      </c>
      <c r="F1966" s="28" t="s">
        <v>203</v>
      </c>
      <c r="G1966" s="24">
        <v>25.956</v>
      </c>
      <c r="H1966" s="28">
        <v>29.285499999999999</v>
      </c>
      <c r="I1966" s="24">
        <v>5160.7073667065042</v>
      </c>
      <c r="J1966" s="24">
        <v>14335.066390907854</v>
      </c>
      <c r="K1966" s="24">
        <v>14009.192260837121</v>
      </c>
      <c r="L1966" s="24">
        <v>52045.914992716789</v>
      </c>
    </row>
    <row r="1967" spans="2:12">
      <c r="B1967" s="21">
        <v>108794</v>
      </c>
      <c r="C1967" s="27" t="s">
        <v>203</v>
      </c>
      <c r="D1967" s="28" t="s">
        <v>203</v>
      </c>
      <c r="E1967" s="24">
        <v>83.073999999999998</v>
      </c>
      <c r="F1967" s="28" t="s">
        <v>203</v>
      </c>
      <c r="G1967" s="24">
        <v>25.956</v>
      </c>
      <c r="H1967" s="28">
        <v>28.571000000000002</v>
      </c>
      <c r="I1967" s="24">
        <v>3516.6913446053882</v>
      </c>
      <c r="J1967" s="24">
        <v>4457.7690418288603</v>
      </c>
      <c r="K1967" s="24">
        <v>14430.976441229039</v>
      </c>
      <c r="L1967" s="24">
        <v>96.938305311047557</v>
      </c>
    </row>
    <row r="1968" spans="2:12">
      <c r="B1968" s="21">
        <v>108844</v>
      </c>
      <c r="C1968" s="27">
        <v>2.0786734546653748E-2</v>
      </c>
      <c r="D1968" s="28" t="s">
        <v>203</v>
      </c>
      <c r="E1968" s="24">
        <v>81.003</v>
      </c>
      <c r="F1968" s="28" t="s">
        <v>203</v>
      </c>
      <c r="G1968" s="24">
        <v>8.1</v>
      </c>
      <c r="H1968" s="28">
        <v>30</v>
      </c>
      <c r="I1968" s="24">
        <v>4549.1117862916117</v>
      </c>
      <c r="J1968" s="24">
        <v>3826.0666941504765</v>
      </c>
      <c r="K1968" s="24">
        <v>28266.820577771916</v>
      </c>
      <c r="L1968" s="24">
        <v>17010.614462368962</v>
      </c>
    </row>
    <row r="1969" spans="2:12">
      <c r="B1969" s="21">
        <v>108950</v>
      </c>
      <c r="C1969" s="27" t="s">
        <v>203</v>
      </c>
      <c r="D1969" s="28" t="s">
        <v>203</v>
      </c>
      <c r="E1969" s="24">
        <v>69.674999999999997</v>
      </c>
      <c r="F1969" s="28" t="s">
        <v>203</v>
      </c>
      <c r="G1969" s="24">
        <v>16.422000000000001</v>
      </c>
      <c r="H1969" s="28">
        <v>25</v>
      </c>
      <c r="I1969" s="24">
        <v>1069.0391748066368</v>
      </c>
      <c r="J1969" s="24">
        <v>1377.1484427164648</v>
      </c>
      <c r="K1969" s="24">
        <v>9254.6141200299644</v>
      </c>
      <c r="L1969" s="24">
        <v>19195.879504881825</v>
      </c>
    </row>
    <row r="1970" spans="2:12">
      <c r="B1970" s="21">
        <v>108877</v>
      </c>
      <c r="C1970" s="27" t="s">
        <v>203</v>
      </c>
      <c r="D1970" s="28" t="s">
        <v>203</v>
      </c>
      <c r="E1970" s="24">
        <v>65.855999999999995</v>
      </c>
      <c r="F1970" s="28" t="s">
        <v>203</v>
      </c>
      <c r="G1970" s="24">
        <v>23.33</v>
      </c>
      <c r="H1970" s="28">
        <v>27.922000000000001</v>
      </c>
      <c r="I1970" s="24">
        <v>144.05965086639992</v>
      </c>
      <c r="J1970" s="24">
        <v>1817.2346609622666</v>
      </c>
      <c r="K1970" s="24">
        <v>8180.0415405217782</v>
      </c>
      <c r="L1970" s="24">
        <v>272.13776789944995</v>
      </c>
    </row>
    <row r="1971" spans="2:12">
      <c r="B1971" s="21">
        <v>111331</v>
      </c>
      <c r="C1971" s="27" t="s">
        <v>203</v>
      </c>
      <c r="D1971" s="28" t="s">
        <v>203</v>
      </c>
      <c r="E1971" s="24">
        <v>88.070999999999998</v>
      </c>
      <c r="F1971" s="28" t="s">
        <v>203</v>
      </c>
      <c r="G1971" s="24">
        <v>20.614000000000001</v>
      </c>
      <c r="H1971" s="28">
        <v>25</v>
      </c>
      <c r="I1971" s="24">
        <v>3850.7563375906839</v>
      </c>
      <c r="J1971" s="24">
        <v>4453.4320864883766</v>
      </c>
      <c r="K1971" s="24">
        <v>13224.85759602966</v>
      </c>
      <c r="L1971" s="24">
        <v>18563.662270343015</v>
      </c>
    </row>
    <row r="1972" spans="2:12">
      <c r="B1972" s="21">
        <v>109004</v>
      </c>
      <c r="C1972" s="27" t="s">
        <v>203</v>
      </c>
      <c r="D1972" s="28" t="s">
        <v>203</v>
      </c>
      <c r="E1972" s="24">
        <v>65.855999999999995</v>
      </c>
      <c r="F1972" s="28" t="s">
        <v>203</v>
      </c>
      <c r="G1972" s="24">
        <v>23.33</v>
      </c>
      <c r="H1972" s="28">
        <v>37.5</v>
      </c>
      <c r="I1972" s="24">
        <v>107.74072900078633</v>
      </c>
      <c r="J1972" s="24">
        <v>393.93328551567237</v>
      </c>
      <c r="K1972" s="24">
        <v>7784.5125236272743</v>
      </c>
      <c r="L1972" s="24">
        <v>8257.6982896691752</v>
      </c>
    </row>
    <row r="1973" spans="2:12">
      <c r="B1973" s="21">
        <v>109005</v>
      </c>
      <c r="C1973" s="27" t="s">
        <v>203</v>
      </c>
      <c r="D1973" s="28" t="s">
        <v>203</v>
      </c>
      <c r="E1973" s="24">
        <v>65.855999999999995</v>
      </c>
      <c r="F1973" s="28" t="s">
        <v>203</v>
      </c>
      <c r="G1973" s="24">
        <v>23.33</v>
      </c>
      <c r="H1973" s="28">
        <v>37.5</v>
      </c>
      <c r="I1973" s="24">
        <v>107.74072900078633</v>
      </c>
      <c r="J1973" s="24">
        <v>393.93328551567237</v>
      </c>
      <c r="K1973" s="24">
        <v>7784.5125236272743</v>
      </c>
      <c r="L1973" s="24">
        <v>8257.6982896691752</v>
      </c>
    </row>
    <row r="1974" spans="2:12">
      <c r="B1974" s="21">
        <v>108806</v>
      </c>
      <c r="C1974" s="27" t="s">
        <v>203</v>
      </c>
      <c r="D1974" s="28" t="s">
        <v>203</v>
      </c>
      <c r="E1974" s="24">
        <v>65.855999999999995</v>
      </c>
      <c r="F1974" s="28" t="s">
        <v>203</v>
      </c>
      <c r="G1974" s="24">
        <v>23.33</v>
      </c>
      <c r="H1974" s="28">
        <v>37.5</v>
      </c>
      <c r="I1974" s="24">
        <v>107.74072900078633</v>
      </c>
      <c r="J1974" s="24">
        <v>393.93328551567237</v>
      </c>
      <c r="K1974" s="24">
        <v>7784.5125236272743</v>
      </c>
      <c r="L1974" s="24">
        <v>8257.6982896691752</v>
      </c>
    </row>
    <row r="1975" spans="2:12">
      <c r="B1975" s="21">
        <v>110294</v>
      </c>
      <c r="C1975" s="27" t="s">
        <v>203</v>
      </c>
      <c r="D1975" s="28" t="s">
        <v>203</v>
      </c>
      <c r="E1975" s="24">
        <v>65.855999999999995</v>
      </c>
      <c r="F1975" s="28" t="s">
        <v>203</v>
      </c>
      <c r="G1975" s="24">
        <v>23.33</v>
      </c>
      <c r="H1975" s="28">
        <v>37.5</v>
      </c>
      <c r="I1975" s="24">
        <v>107.74072900078633</v>
      </c>
      <c r="J1975" s="24">
        <v>393.93328551567237</v>
      </c>
      <c r="K1975" s="24">
        <v>7784.5125236272743</v>
      </c>
      <c r="L1975" s="24">
        <v>8257.6982896691752</v>
      </c>
    </row>
    <row r="1976" spans="2:12">
      <c r="B1976" s="21">
        <v>109006</v>
      </c>
      <c r="C1976" s="27" t="s">
        <v>203</v>
      </c>
      <c r="D1976" s="28" t="s">
        <v>203</v>
      </c>
      <c r="E1976" s="24">
        <v>65.855999999999995</v>
      </c>
      <c r="F1976" s="28" t="s">
        <v>203</v>
      </c>
      <c r="G1976" s="24">
        <v>23.33</v>
      </c>
      <c r="H1976" s="28">
        <v>37.5</v>
      </c>
      <c r="I1976" s="24">
        <v>107.74072900078633</v>
      </c>
      <c r="J1976" s="24">
        <v>393.93328551567237</v>
      </c>
      <c r="K1976" s="24">
        <v>7784.5125236272743</v>
      </c>
      <c r="L1976" s="24">
        <v>8257.6982896691752</v>
      </c>
    </row>
    <row r="1977" spans="2:12">
      <c r="B1977" s="21">
        <v>108988</v>
      </c>
      <c r="C1977" s="27" t="s">
        <v>203</v>
      </c>
      <c r="D1977" s="28" t="s">
        <v>203</v>
      </c>
      <c r="E1977" s="24">
        <v>83.073999999999998</v>
      </c>
      <c r="F1977" s="28" t="s">
        <v>203</v>
      </c>
      <c r="G1977" s="24">
        <v>25.956</v>
      </c>
      <c r="H1977" s="28">
        <v>30</v>
      </c>
      <c r="I1977" s="24">
        <v>1742.616844061012</v>
      </c>
      <c r="J1977" s="24">
        <v>4151.4336000241674</v>
      </c>
      <c r="K1977" s="24">
        <v>26326.856749769038</v>
      </c>
      <c r="L1977" s="24">
        <v>12161.250947260061</v>
      </c>
    </row>
    <row r="1978" spans="2:12">
      <c r="B1978" s="21">
        <v>108795</v>
      </c>
      <c r="C1978" s="27" t="s">
        <v>203</v>
      </c>
      <c r="D1978" s="28" t="s">
        <v>203</v>
      </c>
      <c r="E1978" s="24">
        <v>83.073999999999998</v>
      </c>
      <c r="F1978" s="28" t="s">
        <v>203</v>
      </c>
      <c r="G1978" s="24">
        <v>25.956</v>
      </c>
      <c r="H1978" s="28">
        <v>28.571000000000002</v>
      </c>
      <c r="I1978" s="24">
        <v>3516.6913446053882</v>
      </c>
      <c r="J1978" s="24">
        <v>4457.7690418288603</v>
      </c>
      <c r="K1978" s="24">
        <v>14430.976441229039</v>
      </c>
      <c r="L1978" s="24">
        <v>96.938305311047557</v>
      </c>
    </row>
    <row r="1979" spans="2:12">
      <c r="B1979" s="21">
        <v>109007</v>
      </c>
      <c r="C1979" s="27" t="s">
        <v>203</v>
      </c>
      <c r="D1979" s="28" t="s">
        <v>203</v>
      </c>
      <c r="E1979" s="24">
        <v>65.855999999999995</v>
      </c>
      <c r="F1979" s="28" t="s">
        <v>203</v>
      </c>
      <c r="G1979" s="24">
        <v>23.33</v>
      </c>
      <c r="H1979" s="28">
        <v>37.5</v>
      </c>
      <c r="I1979" s="24">
        <v>107.74072900078633</v>
      </c>
      <c r="J1979" s="24">
        <v>393.93328551567237</v>
      </c>
      <c r="K1979" s="24">
        <v>7784.5125236272743</v>
      </c>
      <c r="L1979" s="24">
        <v>8257.6982896691752</v>
      </c>
    </row>
    <row r="1980" spans="2:12">
      <c r="B1980" s="21">
        <v>109009</v>
      </c>
      <c r="C1980" s="27" t="s">
        <v>203</v>
      </c>
      <c r="D1980" s="28" t="s">
        <v>203</v>
      </c>
      <c r="E1980" s="24">
        <v>65.855999999999995</v>
      </c>
      <c r="F1980" s="28" t="s">
        <v>203</v>
      </c>
      <c r="G1980" s="24">
        <v>23.33</v>
      </c>
      <c r="H1980" s="28">
        <v>37.5</v>
      </c>
      <c r="I1980" s="24">
        <v>107.74072900078633</v>
      </c>
      <c r="J1980" s="24">
        <v>393.93328551567237</v>
      </c>
      <c r="K1980" s="24">
        <v>7784.5125236272743</v>
      </c>
      <c r="L1980" s="24">
        <v>8257.6982896691752</v>
      </c>
    </row>
    <row r="1981" spans="2:12">
      <c r="B1981" s="21">
        <v>108807</v>
      </c>
      <c r="C1981" s="27" t="s">
        <v>203</v>
      </c>
      <c r="D1981" s="28" t="s">
        <v>203</v>
      </c>
      <c r="E1981" s="24">
        <v>65.855999999999995</v>
      </c>
      <c r="F1981" s="28" t="s">
        <v>203</v>
      </c>
      <c r="G1981" s="24">
        <v>23.33</v>
      </c>
      <c r="H1981" s="28">
        <v>37.5</v>
      </c>
      <c r="I1981" s="24">
        <v>107.74072900078633</v>
      </c>
      <c r="J1981" s="24">
        <v>393.93328551567237</v>
      </c>
      <c r="K1981" s="24">
        <v>7784.5125236272743</v>
      </c>
      <c r="L1981" s="24">
        <v>8257.6982896691752</v>
      </c>
    </row>
    <row r="1982" spans="2:12">
      <c r="B1982" s="21">
        <v>109010</v>
      </c>
      <c r="C1982" s="27" t="s">
        <v>203</v>
      </c>
      <c r="D1982" s="28" t="s">
        <v>203</v>
      </c>
      <c r="E1982" s="24">
        <v>65.855999999999995</v>
      </c>
      <c r="F1982" s="28" t="s">
        <v>203</v>
      </c>
      <c r="G1982" s="24">
        <v>23.33</v>
      </c>
      <c r="H1982" s="28">
        <v>37.5</v>
      </c>
      <c r="I1982" s="24">
        <v>107.74072900078633</v>
      </c>
      <c r="J1982" s="24">
        <v>393.93328551567237</v>
      </c>
      <c r="K1982" s="24">
        <v>7784.5125236272743</v>
      </c>
      <c r="L1982" s="24">
        <v>8257.6982896691752</v>
      </c>
    </row>
    <row r="1983" spans="2:12">
      <c r="B1983" s="21">
        <v>109011</v>
      </c>
      <c r="C1983" s="27" t="s">
        <v>203</v>
      </c>
      <c r="D1983" s="28" t="s">
        <v>203</v>
      </c>
      <c r="E1983" s="24">
        <v>65.855999999999995</v>
      </c>
      <c r="F1983" s="28" t="s">
        <v>203</v>
      </c>
      <c r="G1983" s="24">
        <v>23.33</v>
      </c>
      <c r="H1983" s="28">
        <v>37.5</v>
      </c>
      <c r="I1983" s="24">
        <v>107.74072900078633</v>
      </c>
      <c r="J1983" s="24">
        <v>393.93328551567237</v>
      </c>
      <c r="K1983" s="24">
        <v>7784.5125236272743</v>
      </c>
      <c r="L1983" s="24">
        <v>8257.6982896691752</v>
      </c>
    </row>
    <row r="1984" spans="2:12">
      <c r="B1984" s="21">
        <v>109012</v>
      </c>
      <c r="C1984" s="27" t="s">
        <v>203</v>
      </c>
      <c r="D1984" s="28" t="s">
        <v>203</v>
      </c>
      <c r="E1984" s="24">
        <v>65.855999999999995</v>
      </c>
      <c r="F1984" s="28" t="s">
        <v>203</v>
      </c>
      <c r="G1984" s="24">
        <v>23.33</v>
      </c>
      <c r="H1984" s="28">
        <v>37.5</v>
      </c>
      <c r="I1984" s="24">
        <v>107.74072900078633</v>
      </c>
      <c r="J1984" s="24">
        <v>393.93328551567237</v>
      </c>
      <c r="K1984" s="24">
        <v>7784.5125236272743</v>
      </c>
      <c r="L1984" s="24">
        <v>8257.6982896691752</v>
      </c>
    </row>
    <row r="1985" spans="2:12">
      <c r="B1985" s="21">
        <v>109013</v>
      </c>
      <c r="C1985" s="27" t="s">
        <v>203</v>
      </c>
      <c r="D1985" s="28" t="s">
        <v>203</v>
      </c>
      <c r="E1985" s="24">
        <v>65.855999999999995</v>
      </c>
      <c r="F1985" s="28" t="s">
        <v>203</v>
      </c>
      <c r="G1985" s="24">
        <v>23.33</v>
      </c>
      <c r="H1985" s="28">
        <v>37.5</v>
      </c>
      <c r="I1985" s="24">
        <v>107.74072900078633</v>
      </c>
      <c r="J1985" s="24">
        <v>393.93328551567237</v>
      </c>
      <c r="K1985" s="24">
        <v>7784.5125236272743</v>
      </c>
      <c r="L1985" s="24">
        <v>8257.6982896691752</v>
      </c>
    </row>
    <row r="1986" spans="2:12">
      <c r="B1986" s="21">
        <v>108808</v>
      </c>
      <c r="C1986" s="27" t="s">
        <v>203</v>
      </c>
      <c r="D1986" s="28" t="s">
        <v>203</v>
      </c>
      <c r="E1986" s="24">
        <v>65.855999999999995</v>
      </c>
      <c r="F1986" s="28" t="s">
        <v>203</v>
      </c>
      <c r="G1986" s="24">
        <v>23.33</v>
      </c>
      <c r="H1986" s="28">
        <v>37.5</v>
      </c>
      <c r="I1986" s="24">
        <v>107.74072900078633</v>
      </c>
      <c r="J1986" s="24">
        <v>393.93328551567237</v>
      </c>
      <c r="K1986" s="24">
        <v>7784.5125236272743</v>
      </c>
      <c r="L1986" s="24">
        <v>8257.6982896691752</v>
      </c>
    </row>
    <row r="1987" spans="2:12">
      <c r="B1987" s="21">
        <v>109014</v>
      </c>
      <c r="C1987" s="27" t="s">
        <v>203</v>
      </c>
      <c r="D1987" s="28" t="s">
        <v>203</v>
      </c>
      <c r="E1987" s="24">
        <v>65.855999999999995</v>
      </c>
      <c r="F1987" s="28" t="s">
        <v>203</v>
      </c>
      <c r="G1987" s="24">
        <v>23.33</v>
      </c>
      <c r="H1987" s="28">
        <v>37.5</v>
      </c>
      <c r="I1987" s="24">
        <v>107.74072900078633</v>
      </c>
      <c r="J1987" s="24">
        <v>393.93328551567237</v>
      </c>
      <c r="K1987" s="24">
        <v>7784.5125236272743</v>
      </c>
      <c r="L1987" s="24">
        <v>8257.6982896691752</v>
      </c>
    </row>
    <row r="1988" spans="2:12">
      <c r="B1988" s="21">
        <v>109015</v>
      </c>
      <c r="C1988" s="27" t="s">
        <v>203</v>
      </c>
      <c r="D1988" s="28" t="s">
        <v>203</v>
      </c>
      <c r="E1988" s="24">
        <v>65.855999999999995</v>
      </c>
      <c r="F1988" s="28" t="s">
        <v>203</v>
      </c>
      <c r="G1988" s="24">
        <v>23.33</v>
      </c>
      <c r="H1988" s="28">
        <v>37.5</v>
      </c>
      <c r="I1988" s="24">
        <v>107.74072900078633</v>
      </c>
      <c r="J1988" s="24">
        <v>393.93328551567237</v>
      </c>
      <c r="K1988" s="24">
        <v>7784.5125236272743</v>
      </c>
      <c r="L1988" s="24">
        <v>8257.6982896691752</v>
      </c>
    </row>
    <row r="1989" spans="2:12">
      <c r="B1989" s="21">
        <v>109016</v>
      </c>
      <c r="C1989" s="27" t="s">
        <v>203</v>
      </c>
      <c r="D1989" s="28" t="s">
        <v>203</v>
      </c>
      <c r="E1989" s="24">
        <v>65.855999999999995</v>
      </c>
      <c r="F1989" s="28" t="s">
        <v>203</v>
      </c>
      <c r="G1989" s="24">
        <v>23.33</v>
      </c>
      <c r="H1989" s="28">
        <v>37.5</v>
      </c>
      <c r="I1989" s="24">
        <v>107.74072900078633</v>
      </c>
      <c r="J1989" s="24">
        <v>393.93328551567237</v>
      </c>
      <c r="K1989" s="24">
        <v>7784.5125236272743</v>
      </c>
      <c r="L1989" s="24">
        <v>8257.6982896691752</v>
      </c>
    </row>
    <row r="1990" spans="2:12">
      <c r="B1990" s="21">
        <v>109017</v>
      </c>
      <c r="C1990" s="27" t="s">
        <v>203</v>
      </c>
      <c r="D1990" s="28" t="s">
        <v>203</v>
      </c>
      <c r="E1990" s="24">
        <v>65.855999999999995</v>
      </c>
      <c r="F1990" s="28" t="s">
        <v>203</v>
      </c>
      <c r="G1990" s="24">
        <v>23.33</v>
      </c>
      <c r="H1990" s="28">
        <v>37.5</v>
      </c>
      <c r="I1990" s="24">
        <v>107.74072900078633</v>
      </c>
      <c r="J1990" s="24">
        <v>393.93328551567237</v>
      </c>
      <c r="K1990" s="24">
        <v>7784.5125236272743</v>
      </c>
      <c r="L1990" s="24">
        <v>8257.6982896691752</v>
      </c>
    </row>
    <row r="1991" spans="2:12">
      <c r="B1991" s="21">
        <v>109018</v>
      </c>
      <c r="C1991" s="27" t="s">
        <v>203</v>
      </c>
      <c r="D1991" s="28" t="s">
        <v>203</v>
      </c>
      <c r="E1991" s="24">
        <v>65.855999999999995</v>
      </c>
      <c r="F1991" s="28" t="s">
        <v>203</v>
      </c>
      <c r="G1991" s="24">
        <v>23.33</v>
      </c>
      <c r="H1991" s="28">
        <v>37.5</v>
      </c>
      <c r="I1991" s="24">
        <v>107.74072900078633</v>
      </c>
      <c r="J1991" s="24">
        <v>393.93328551567237</v>
      </c>
      <c r="K1991" s="24">
        <v>7784.5125236272743</v>
      </c>
      <c r="L1991" s="24">
        <v>8257.6982896691752</v>
      </c>
    </row>
    <row r="1992" spans="2:12">
      <c r="B1992" s="21">
        <v>109019</v>
      </c>
      <c r="C1992" s="27" t="s">
        <v>203</v>
      </c>
      <c r="D1992" s="28" t="s">
        <v>203</v>
      </c>
      <c r="E1992" s="24">
        <v>65.855999999999995</v>
      </c>
      <c r="F1992" s="28" t="s">
        <v>203</v>
      </c>
      <c r="G1992" s="24">
        <v>23.33</v>
      </c>
      <c r="H1992" s="28">
        <v>37.5</v>
      </c>
      <c r="I1992" s="24">
        <v>107.74072900078633</v>
      </c>
      <c r="J1992" s="24">
        <v>393.93328551567237</v>
      </c>
      <c r="K1992" s="24">
        <v>7784.5125236272743</v>
      </c>
      <c r="L1992" s="24">
        <v>8257.6982896691752</v>
      </c>
    </row>
    <row r="1993" spans="2:12">
      <c r="B1993" s="21">
        <v>109020</v>
      </c>
      <c r="C1993" s="27" t="s">
        <v>203</v>
      </c>
      <c r="D1993" s="28" t="s">
        <v>203</v>
      </c>
      <c r="E1993" s="24">
        <v>65.855999999999995</v>
      </c>
      <c r="F1993" s="28" t="s">
        <v>203</v>
      </c>
      <c r="G1993" s="24">
        <v>23.33</v>
      </c>
      <c r="H1993" s="28">
        <v>37.5</v>
      </c>
      <c r="I1993" s="24">
        <v>107.74072900078633</v>
      </c>
      <c r="J1993" s="24">
        <v>393.93328551567237</v>
      </c>
      <c r="K1993" s="24">
        <v>7784.5125236272743</v>
      </c>
      <c r="L1993" s="24">
        <v>8257.6982896691752</v>
      </c>
    </row>
    <row r="1994" spans="2:12">
      <c r="B1994" s="21">
        <v>109021</v>
      </c>
      <c r="C1994" s="27" t="s">
        <v>203</v>
      </c>
      <c r="D1994" s="28" t="s">
        <v>203</v>
      </c>
      <c r="E1994" s="24">
        <v>65.855999999999995</v>
      </c>
      <c r="F1994" s="28" t="s">
        <v>203</v>
      </c>
      <c r="G1994" s="24">
        <v>23.33</v>
      </c>
      <c r="H1994" s="28">
        <v>37.5</v>
      </c>
      <c r="I1994" s="24">
        <v>107.74072900078633</v>
      </c>
      <c r="J1994" s="24">
        <v>393.93328551567237</v>
      </c>
      <c r="K1994" s="24">
        <v>7784.5125236272743</v>
      </c>
      <c r="L1994" s="24">
        <v>8257.6982896691752</v>
      </c>
    </row>
    <row r="1995" spans="2:12">
      <c r="B1995" s="21">
        <v>108809</v>
      </c>
      <c r="C1995" s="27" t="s">
        <v>203</v>
      </c>
      <c r="D1995" s="28" t="s">
        <v>203</v>
      </c>
      <c r="E1995" s="24">
        <v>65.855999999999995</v>
      </c>
      <c r="F1995" s="28" t="s">
        <v>203</v>
      </c>
      <c r="G1995" s="24">
        <v>23.33</v>
      </c>
      <c r="H1995" s="28">
        <v>37.5</v>
      </c>
      <c r="I1995" s="24">
        <v>107.74072900078633</v>
      </c>
      <c r="J1995" s="24">
        <v>393.93328551567237</v>
      </c>
      <c r="K1995" s="24">
        <v>7784.5125236272743</v>
      </c>
      <c r="L1995" s="24">
        <v>8257.6982896691752</v>
      </c>
    </row>
    <row r="1996" spans="2:12">
      <c r="B1996" s="21">
        <v>109022</v>
      </c>
      <c r="C1996" s="27" t="s">
        <v>203</v>
      </c>
      <c r="D1996" s="28" t="s">
        <v>203</v>
      </c>
      <c r="E1996" s="24">
        <v>65.855999999999995</v>
      </c>
      <c r="F1996" s="28" t="s">
        <v>203</v>
      </c>
      <c r="G1996" s="24">
        <v>23.33</v>
      </c>
      <c r="H1996" s="28">
        <v>37.5</v>
      </c>
      <c r="I1996" s="24">
        <v>107.74072900078633</v>
      </c>
      <c r="J1996" s="24">
        <v>393.93328551567237</v>
      </c>
      <c r="K1996" s="24">
        <v>7784.5125236272743</v>
      </c>
      <c r="L1996" s="24">
        <v>8257.6982896691752</v>
      </c>
    </row>
    <row r="1997" spans="2:12">
      <c r="B1997" s="21">
        <v>108810</v>
      </c>
      <c r="C1997" s="27" t="s">
        <v>203</v>
      </c>
      <c r="D1997" s="28" t="s">
        <v>203</v>
      </c>
      <c r="E1997" s="24">
        <v>65.855999999999995</v>
      </c>
      <c r="F1997" s="28" t="s">
        <v>203</v>
      </c>
      <c r="G1997" s="24">
        <v>23.33</v>
      </c>
      <c r="H1997" s="28">
        <v>37.5</v>
      </c>
      <c r="I1997" s="24">
        <v>107.74072900078633</v>
      </c>
      <c r="J1997" s="24">
        <v>393.93328551567237</v>
      </c>
      <c r="K1997" s="24">
        <v>7784.5125236272743</v>
      </c>
      <c r="L1997" s="24">
        <v>8257.6982896691752</v>
      </c>
    </row>
    <row r="1998" spans="2:12">
      <c r="B1998" s="21">
        <v>109023</v>
      </c>
      <c r="C1998" s="27" t="s">
        <v>203</v>
      </c>
      <c r="D1998" s="28" t="s">
        <v>203</v>
      </c>
      <c r="E1998" s="24">
        <v>65.855999999999995</v>
      </c>
      <c r="F1998" s="28" t="s">
        <v>203</v>
      </c>
      <c r="G1998" s="24">
        <v>23.33</v>
      </c>
      <c r="H1998" s="28">
        <v>37.5</v>
      </c>
      <c r="I1998" s="24">
        <v>107.74072900078633</v>
      </c>
      <c r="J1998" s="24">
        <v>393.93328551567237</v>
      </c>
      <c r="K1998" s="24">
        <v>7784.5125236272743</v>
      </c>
      <c r="L1998" s="24">
        <v>8257.6982896691752</v>
      </c>
    </row>
    <row r="1999" spans="2:12">
      <c r="B1999" s="21">
        <v>108811</v>
      </c>
      <c r="C1999" s="27" t="s">
        <v>203</v>
      </c>
      <c r="D1999" s="28" t="s">
        <v>203</v>
      </c>
      <c r="E1999" s="24">
        <v>65.855999999999995</v>
      </c>
      <c r="F1999" s="28" t="s">
        <v>203</v>
      </c>
      <c r="G1999" s="24">
        <v>23.33</v>
      </c>
      <c r="H1999" s="28">
        <v>37.5</v>
      </c>
      <c r="I1999" s="24">
        <v>107.74072900078633</v>
      </c>
      <c r="J1999" s="24">
        <v>393.93328551567237</v>
      </c>
      <c r="K1999" s="24">
        <v>7784.5125236272743</v>
      </c>
      <c r="L1999" s="24">
        <v>8257.6982896691752</v>
      </c>
    </row>
    <row r="2000" spans="2:12">
      <c r="B2000" s="21">
        <v>109024</v>
      </c>
      <c r="C2000" s="27" t="s">
        <v>203</v>
      </c>
      <c r="D2000" s="28" t="s">
        <v>203</v>
      </c>
      <c r="E2000" s="24">
        <v>65.855999999999995</v>
      </c>
      <c r="F2000" s="28" t="s">
        <v>203</v>
      </c>
      <c r="G2000" s="24">
        <v>23.33</v>
      </c>
      <c r="H2000" s="28">
        <v>37.5</v>
      </c>
      <c r="I2000" s="24">
        <v>107.74072900078633</v>
      </c>
      <c r="J2000" s="24">
        <v>393.93328551567237</v>
      </c>
      <c r="K2000" s="24">
        <v>7784.5125236272743</v>
      </c>
      <c r="L2000" s="24">
        <v>8257.6982896691752</v>
      </c>
    </row>
    <row r="2001" spans="2:12">
      <c r="B2001" s="21">
        <v>108812</v>
      </c>
      <c r="C2001" s="27" t="s">
        <v>203</v>
      </c>
      <c r="D2001" s="28" t="s">
        <v>203</v>
      </c>
      <c r="E2001" s="24">
        <v>65.855999999999995</v>
      </c>
      <c r="F2001" s="28" t="s">
        <v>203</v>
      </c>
      <c r="G2001" s="24">
        <v>23.33</v>
      </c>
      <c r="H2001" s="28">
        <v>37.5</v>
      </c>
      <c r="I2001" s="24">
        <v>107.74072900078633</v>
      </c>
      <c r="J2001" s="24">
        <v>393.93328551567237</v>
      </c>
      <c r="K2001" s="24">
        <v>7784.5125236272743</v>
      </c>
      <c r="L2001" s="24">
        <v>8257.6982896691752</v>
      </c>
    </row>
    <row r="2002" spans="2:12">
      <c r="B2002" s="21">
        <v>108813</v>
      </c>
      <c r="C2002" s="27" t="s">
        <v>203</v>
      </c>
      <c r="D2002" s="28" t="s">
        <v>203</v>
      </c>
      <c r="E2002" s="24">
        <v>65.855999999999995</v>
      </c>
      <c r="F2002" s="28" t="s">
        <v>203</v>
      </c>
      <c r="G2002" s="24">
        <v>23.33</v>
      </c>
      <c r="H2002" s="28">
        <v>37.5</v>
      </c>
      <c r="I2002" s="24">
        <v>107.74072900078633</v>
      </c>
      <c r="J2002" s="24">
        <v>393.93328551567237</v>
      </c>
      <c r="K2002" s="24">
        <v>7784.5125236272743</v>
      </c>
      <c r="L2002" s="24">
        <v>8257.6982896691752</v>
      </c>
    </row>
    <row r="2003" spans="2:12">
      <c r="B2003" s="21">
        <v>109025</v>
      </c>
      <c r="C2003" s="27" t="s">
        <v>203</v>
      </c>
      <c r="D2003" s="28" t="s">
        <v>203</v>
      </c>
      <c r="E2003" s="24">
        <v>65.855999999999995</v>
      </c>
      <c r="F2003" s="28" t="s">
        <v>203</v>
      </c>
      <c r="G2003" s="24">
        <v>23.33</v>
      </c>
      <c r="H2003" s="28">
        <v>37.5</v>
      </c>
      <c r="I2003" s="24">
        <v>107.74072900078633</v>
      </c>
      <c r="J2003" s="24">
        <v>393.93328551567237</v>
      </c>
      <c r="K2003" s="24">
        <v>7784.5125236272743</v>
      </c>
      <c r="L2003" s="24">
        <v>8257.6982896691752</v>
      </c>
    </row>
    <row r="2004" spans="2:12">
      <c r="B2004" s="21">
        <v>109026</v>
      </c>
      <c r="C2004" s="27" t="s">
        <v>203</v>
      </c>
      <c r="D2004" s="28" t="s">
        <v>203</v>
      </c>
      <c r="E2004" s="24">
        <v>65.855999999999995</v>
      </c>
      <c r="F2004" s="28" t="s">
        <v>203</v>
      </c>
      <c r="G2004" s="24">
        <v>23.33</v>
      </c>
      <c r="H2004" s="28">
        <v>37.5</v>
      </c>
      <c r="I2004" s="24">
        <v>107.74072900078633</v>
      </c>
      <c r="J2004" s="24">
        <v>393.93328551567237</v>
      </c>
      <c r="K2004" s="24">
        <v>7784.5125236272743</v>
      </c>
      <c r="L2004" s="24">
        <v>8257.6982896691752</v>
      </c>
    </row>
    <row r="2005" spans="2:12">
      <c r="B2005" s="21">
        <v>108814</v>
      </c>
      <c r="C2005" s="27" t="s">
        <v>203</v>
      </c>
      <c r="D2005" s="28" t="s">
        <v>203</v>
      </c>
      <c r="E2005" s="24">
        <v>65.855999999999995</v>
      </c>
      <c r="F2005" s="28" t="s">
        <v>203</v>
      </c>
      <c r="G2005" s="24">
        <v>23.33</v>
      </c>
      <c r="H2005" s="28">
        <v>37.5</v>
      </c>
      <c r="I2005" s="24">
        <v>107.74072900078633</v>
      </c>
      <c r="J2005" s="24">
        <v>393.93328551567237</v>
      </c>
      <c r="K2005" s="24">
        <v>7784.5125236272743</v>
      </c>
      <c r="L2005" s="24">
        <v>8257.6982896691752</v>
      </c>
    </row>
    <row r="2006" spans="2:12">
      <c r="B2006" s="21">
        <v>109027</v>
      </c>
      <c r="C2006" s="27" t="s">
        <v>203</v>
      </c>
      <c r="D2006" s="28" t="s">
        <v>203</v>
      </c>
      <c r="E2006" s="24">
        <v>65.855999999999995</v>
      </c>
      <c r="F2006" s="28" t="s">
        <v>203</v>
      </c>
      <c r="G2006" s="24">
        <v>23.33</v>
      </c>
      <c r="H2006" s="28">
        <v>37.5</v>
      </c>
      <c r="I2006" s="24">
        <v>107.74072900078633</v>
      </c>
      <c r="J2006" s="24">
        <v>393.93328551567237</v>
      </c>
      <c r="K2006" s="24">
        <v>7784.5125236272743</v>
      </c>
      <c r="L2006" s="24">
        <v>8257.6982896691752</v>
      </c>
    </row>
    <row r="2007" spans="2:12">
      <c r="B2007" s="21">
        <v>109028</v>
      </c>
      <c r="C2007" s="27" t="s">
        <v>203</v>
      </c>
      <c r="D2007" s="28" t="s">
        <v>203</v>
      </c>
      <c r="E2007" s="24">
        <v>65.855999999999995</v>
      </c>
      <c r="F2007" s="28" t="s">
        <v>203</v>
      </c>
      <c r="G2007" s="24">
        <v>23.33</v>
      </c>
      <c r="H2007" s="28">
        <v>37.5</v>
      </c>
      <c r="I2007" s="24">
        <v>107.74072900078633</v>
      </c>
      <c r="J2007" s="24">
        <v>393.93328551567237</v>
      </c>
      <c r="K2007" s="24">
        <v>7784.5125236272743</v>
      </c>
      <c r="L2007" s="24">
        <v>8257.6982896691752</v>
      </c>
    </row>
    <row r="2008" spans="2:12">
      <c r="B2008" s="21">
        <v>109029</v>
      </c>
      <c r="C2008" s="27" t="s">
        <v>203</v>
      </c>
      <c r="D2008" s="28" t="s">
        <v>203</v>
      </c>
      <c r="E2008" s="24">
        <v>65.855999999999995</v>
      </c>
      <c r="F2008" s="28" t="s">
        <v>203</v>
      </c>
      <c r="G2008" s="24">
        <v>23.33</v>
      </c>
      <c r="H2008" s="28">
        <v>37.5</v>
      </c>
      <c r="I2008" s="24">
        <v>107.74072900078633</v>
      </c>
      <c r="J2008" s="24">
        <v>393.93328551567237</v>
      </c>
      <c r="K2008" s="24">
        <v>7784.5125236272743</v>
      </c>
      <c r="L2008" s="24">
        <v>8257.6982896691752</v>
      </c>
    </row>
    <row r="2009" spans="2:12">
      <c r="B2009" s="21">
        <v>109030</v>
      </c>
      <c r="C2009" s="27" t="s">
        <v>203</v>
      </c>
      <c r="D2009" s="28" t="s">
        <v>203</v>
      </c>
      <c r="E2009" s="24">
        <v>65.855999999999995</v>
      </c>
      <c r="F2009" s="28" t="s">
        <v>203</v>
      </c>
      <c r="G2009" s="24">
        <v>23.33</v>
      </c>
      <c r="H2009" s="28">
        <v>37.5</v>
      </c>
      <c r="I2009" s="24">
        <v>107.74072900078633</v>
      </c>
      <c r="J2009" s="24">
        <v>393.93328551567237</v>
      </c>
      <c r="K2009" s="24">
        <v>7784.5125236272743</v>
      </c>
      <c r="L2009" s="24">
        <v>8257.6982896691752</v>
      </c>
    </row>
    <row r="2010" spans="2:12">
      <c r="B2010" s="21">
        <v>108815</v>
      </c>
      <c r="C2010" s="27" t="s">
        <v>203</v>
      </c>
      <c r="D2010" s="28" t="s">
        <v>203</v>
      </c>
      <c r="E2010" s="24">
        <v>65.855999999999995</v>
      </c>
      <c r="F2010" s="28" t="s">
        <v>203</v>
      </c>
      <c r="G2010" s="24">
        <v>23.33</v>
      </c>
      <c r="H2010" s="28">
        <v>37.5</v>
      </c>
      <c r="I2010" s="24">
        <v>107.74072900078633</v>
      </c>
      <c r="J2010" s="24">
        <v>393.93328551567237</v>
      </c>
      <c r="K2010" s="24">
        <v>7784.5125236272743</v>
      </c>
      <c r="L2010" s="24">
        <v>8257.6982896691752</v>
      </c>
    </row>
    <row r="2011" spans="2:12">
      <c r="B2011" s="21">
        <v>109031</v>
      </c>
      <c r="C2011" s="27" t="s">
        <v>203</v>
      </c>
      <c r="D2011" s="28" t="s">
        <v>203</v>
      </c>
      <c r="E2011" s="24">
        <v>65.855999999999995</v>
      </c>
      <c r="F2011" s="28" t="s">
        <v>203</v>
      </c>
      <c r="G2011" s="24">
        <v>23.33</v>
      </c>
      <c r="H2011" s="28">
        <v>37.5</v>
      </c>
      <c r="I2011" s="24">
        <v>107.74072900078633</v>
      </c>
      <c r="J2011" s="24">
        <v>393.93328551567237</v>
      </c>
      <c r="K2011" s="24">
        <v>7784.5125236272743</v>
      </c>
      <c r="L2011" s="24">
        <v>8257.6982896691752</v>
      </c>
    </row>
    <row r="2012" spans="2:12">
      <c r="B2012" s="21">
        <v>108816</v>
      </c>
      <c r="C2012" s="27" t="s">
        <v>203</v>
      </c>
      <c r="D2012" s="28" t="s">
        <v>203</v>
      </c>
      <c r="E2012" s="24">
        <v>65.855999999999995</v>
      </c>
      <c r="F2012" s="28" t="s">
        <v>203</v>
      </c>
      <c r="G2012" s="24">
        <v>23.33</v>
      </c>
      <c r="H2012" s="28">
        <v>37.5</v>
      </c>
      <c r="I2012" s="24">
        <v>107.74072900078633</v>
      </c>
      <c r="J2012" s="24">
        <v>393.93328551567237</v>
      </c>
      <c r="K2012" s="24">
        <v>7784.5125236272743</v>
      </c>
      <c r="L2012" s="24">
        <v>8257.6982896691752</v>
      </c>
    </row>
    <row r="2013" spans="2:12">
      <c r="B2013" s="21">
        <v>111379</v>
      </c>
      <c r="C2013" s="27" t="s">
        <v>203</v>
      </c>
      <c r="D2013" s="28" t="s">
        <v>203</v>
      </c>
      <c r="E2013" s="24">
        <v>65.855999999999995</v>
      </c>
      <c r="F2013" s="28" t="s">
        <v>203</v>
      </c>
      <c r="G2013" s="24">
        <v>23.33</v>
      </c>
      <c r="H2013" s="28">
        <v>37.5</v>
      </c>
      <c r="I2013" s="24">
        <v>107.74072900078633</v>
      </c>
      <c r="J2013" s="24">
        <v>393.93328551567237</v>
      </c>
      <c r="K2013" s="24">
        <v>7784.5125236272743</v>
      </c>
      <c r="L2013" s="24">
        <v>8257.6982896691752</v>
      </c>
    </row>
    <row r="2014" spans="2:12">
      <c r="B2014" s="21">
        <v>111337</v>
      </c>
      <c r="C2014" s="27" t="s">
        <v>203</v>
      </c>
      <c r="D2014" s="28" t="s">
        <v>203</v>
      </c>
      <c r="E2014" s="24">
        <v>65.855999999999995</v>
      </c>
      <c r="F2014" s="28" t="s">
        <v>203</v>
      </c>
      <c r="G2014" s="24">
        <v>23.33</v>
      </c>
      <c r="H2014" s="28">
        <v>37.5</v>
      </c>
      <c r="I2014" s="24">
        <v>107.74072900078633</v>
      </c>
      <c r="J2014" s="24">
        <v>393.93328551567237</v>
      </c>
      <c r="K2014" s="24">
        <v>7784.5125236272743</v>
      </c>
      <c r="L2014" s="24">
        <v>8257.6982896691752</v>
      </c>
    </row>
    <row r="2015" spans="2:12">
      <c r="B2015" s="21">
        <v>109032</v>
      </c>
      <c r="C2015" s="27" t="s">
        <v>203</v>
      </c>
      <c r="D2015" s="28" t="s">
        <v>203</v>
      </c>
      <c r="E2015" s="24">
        <v>65.855999999999995</v>
      </c>
      <c r="F2015" s="28" t="s">
        <v>203</v>
      </c>
      <c r="G2015" s="24">
        <v>23.33</v>
      </c>
      <c r="H2015" s="28">
        <v>37.5</v>
      </c>
      <c r="I2015" s="24">
        <v>107.74072900078633</v>
      </c>
      <c r="J2015" s="24">
        <v>393.93328551567237</v>
      </c>
      <c r="K2015" s="24">
        <v>7784.5125236272743</v>
      </c>
      <c r="L2015" s="24">
        <v>8257.6982896691752</v>
      </c>
    </row>
    <row r="2016" spans="2:12">
      <c r="B2016" s="21">
        <v>108871</v>
      </c>
      <c r="C2016" s="27">
        <v>0.38148167526447441</v>
      </c>
      <c r="D2016" s="28" t="s">
        <v>203</v>
      </c>
      <c r="E2016" s="24">
        <v>83.073999999999998</v>
      </c>
      <c r="F2016" s="28" t="s">
        <v>203</v>
      </c>
      <c r="G2016" s="24">
        <v>25.956</v>
      </c>
      <c r="H2016" s="28">
        <v>25</v>
      </c>
      <c r="I2016" s="24">
        <v>6679.6485478979384</v>
      </c>
      <c r="J2016" s="24">
        <v>3048.697521466624</v>
      </c>
      <c r="K2016" s="24">
        <v>38464.521377566089</v>
      </c>
      <c r="L2016" s="24">
        <v>116049.24784491988</v>
      </c>
    </row>
    <row r="2017" spans="2:12">
      <c r="B2017" s="21">
        <v>108951</v>
      </c>
      <c r="C2017" s="27" t="s">
        <v>203</v>
      </c>
      <c r="D2017" s="28" t="s">
        <v>203</v>
      </c>
      <c r="E2017" s="24">
        <v>69.674999999999997</v>
      </c>
      <c r="F2017" s="28" t="s">
        <v>203</v>
      </c>
      <c r="G2017" s="24">
        <v>16.422000000000001</v>
      </c>
      <c r="H2017" s="28">
        <v>25</v>
      </c>
      <c r="I2017" s="24">
        <v>1069.0391748066368</v>
      </c>
      <c r="J2017" s="24">
        <v>1377.1484427164648</v>
      </c>
      <c r="K2017" s="24">
        <v>9254.6141200299644</v>
      </c>
      <c r="L2017" s="24">
        <v>19195.879504881825</v>
      </c>
    </row>
    <row r="2018" spans="2:12">
      <c r="B2018" s="21">
        <v>108952</v>
      </c>
      <c r="C2018" s="27" t="s">
        <v>203</v>
      </c>
      <c r="D2018" s="28" t="s">
        <v>203</v>
      </c>
      <c r="E2018" s="24">
        <v>69.674999999999997</v>
      </c>
      <c r="F2018" s="28" t="s">
        <v>203</v>
      </c>
      <c r="G2018" s="24">
        <v>16.422000000000001</v>
      </c>
      <c r="H2018" s="28">
        <v>25</v>
      </c>
      <c r="I2018" s="24">
        <v>1069.0391748066368</v>
      </c>
      <c r="J2018" s="24">
        <v>1377.1484427164648</v>
      </c>
      <c r="K2018" s="24">
        <v>9254.6141200299644</v>
      </c>
      <c r="L2018" s="24">
        <v>19195.879504881825</v>
      </c>
    </row>
    <row r="2019" spans="2:12">
      <c r="B2019" s="21">
        <v>108867</v>
      </c>
      <c r="C2019" s="27" t="s">
        <v>203</v>
      </c>
      <c r="D2019" s="28" t="s">
        <v>203</v>
      </c>
      <c r="E2019" s="24">
        <v>83.073999999999998</v>
      </c>
      <c r="F2019" s="28" t="s">
        <v>203</v>
      </c>
      <c r="G2019" s="24">
        <v>25.956</v>
      </c>
      <c r="H2019" s="28">
        <v>29.285499999999999</v>
      </c>
      <c r="I2019" s="24">
        <v>5160.7073667065042</v>
      </c>
      <c r="J2019" s="24">
        <v>14335.066390907854</v>
      </c>
      <c r="K2019" s="24">
        <v>14009.192260837121</v>
      </c>
      <c r="L2019" s="24">
        <v>52045.914992716789</v>
      </c>
    </row>
    <row r="2020" spans="2:12">
      <c r="B2020" s="21">
        <v>108868</v>
      </c>
      <c r="C2020" s="27" t="s">
        <v>203</v>
      </c>
      <c r="D2020" s="28" t="s">
        <v>203</v>
      </c>
      <c r="E2020" s="24">
        <v>83.073999999999998</v>
      </c>
      <c r="F2020" s="28" t="s">
        <v>203</v>
      </c>
      <c r="G2020" s="24">
        <v>25.956</v>
      </c>
      <c r="H2020" s="28">
        <v>29.285499999999999</v>
      </c>
      <c r="I2020" s="24">
        <v>5160.7073667065042</v>
      </c>
      <c r="J2020" s="24">
        <v>14335.066390907854</v>
      </c>
      <c r="K2020" s="24">
        <v>14009.192260837121</v>
      </c>
      <c r="L2020" s="24">
        <v>52045.914992716789</v>
      </c>
    </row>
    <row r="2021" spans="2:12">
      <c r="B2021" s="21">
        <v>108834</v>
      </c>
      <c r="C2021" s="27" t="s">
        <v>203</v>
      </c>
      <c r="D2021" s="28" t="s">
        <v>203</v>
      </c>
      <c r="E2021" s="24">
        <v>81.003</v>
      </c>
      <c r="F2021" s="28" t="s">
        <v>203</v>
      </c>
      <c r="G2021" s="24">
        <v>8.1</v>
      </c>
      <c r="H2021" s="28">
        <v>27.273</v>
      </c>
      <c r="I2021" s="24">
        <v>1069.0399028862255</v>
      </c>
      <c r="J2021" s="24">
        <v>1686.9320915899905</v>
      </c>
      <c r="K2021" s="24">
        <v>10463.182864543291</v>
      </c>
      <c r="L2021" s="24">
        <v>10596.780445952481</v>
      </c>
    </row>
    <row r="2022" spans="2:12">
      <c r="B2022" s="21">
        <v>108879</v>
      </c>
      <c r="C2022" s="27" t="s">
        <v>203</v>
      </c>
      <c r="D2022" s="28" t="s">
        <v>203</v>
      </c>
      <c r="E2022" s="24">
        <v>65.855999999999995</v>
      </c>
      <c r="F2022" s="28" t="s">
        <v>203</v>
      </c>
      <c r="G2022" s="24">
        <v>23.33</v>
      </c>
      <c r="H2022" s="28">
        <v>27.922000000000001</v>
      </c>
      <c r="I2022" s="24">
        <v>144.05965086639992</v>
      </c>
      <c r="J2022" s="24">
        <v>1817.2346609622666</v>
      </c>
      <c r="K2022" s="24">
        <v>8180.0415405217782</v>
      </c>
      <c r="L2022" s="24">
        <v>272.13776789944995</v>
      </c>
    </row>
    <row r="2023" spans="2:12">
      <c r="B2023" s="21">
        <v>108919</v>
      </c>
      <c r="C2023" s="27" t="s">
        <v>203</v>
      </c>
      <c r="D2023" s="28" t="s">
        <v>203</v>
      </c>
      <c r="E2023" s="24">
        <v>88.070999999999998</v>
      </c>
      <c r="F2023" s="28" t="s">
        <v>203</v>
      </c>
      <c r="G2023" s="24">
        <v>20.614000000000001</v>
      </c>
      <c r="H2023" s="28">
        <v>28.571000000000002</v>
      </c>
      <c r="I2023" s="24">
        <v>1623.5267178674353</v>
      </c>
      <c r="J2023" s="24">
        <v>1512.7073472996401</v>
      </c>
      <c r="K2023" s="24">
        <v>10425.853250865712</v>
      </c>
      <c r="L2023" s="24">
        <v>144.27402660734583</v>
      </c>
    </row>
    <row r="2024" spans="2:12">
      <c r="B2024" s="21">
        <v>108982</v>
      </c>
      <c r="C2024" s="27" t="s">
        <v>203</v>
      </c>
      <c r="D2024" s="28" t="s">
        <v>203</v>
      </c>
      <c r="E2024" s="24">
        <v>83.073999999999998</v>
      </c>
      <c r="F2024" s="28" t="s">
        <v>203</v>
      </c>
      <c r="G2024" s="24">
        <v>25.956</v>
      </c>
      <c r="H2024" s="28">
        <v>37.5</v>
      </c>
      <c r="I2024" s="24">
        <v>2567.1453196500738</v>
      </c>
      <c r="J2024" s="24">
        <v>7475.8352713595641</v>
      </c>
      <c r="K2024" s="24">
        <v>13430.521068272412</v>
      </c>
      <c r="L2024" s="24">
        <v>10824.644345413657</v>
      </c>
    </row>
    <row r="2025" spans="2:12">
      <c r="B2025" s="21">
        <v>108916</v>
      </c>
      <c r="C2025" s="27">
        <v>2.2574884317849349</v>
      </c>
      <c r="D2025" s="28" t="s">
        <v>203</v>
      </c>
      <c r="E2025" s="24">
        <v>53.884999999999998</v>
      </c>
      <c r="F2025" s="28" t="s">
        <v>203</v>
      </c>
      <c r="G2025" s="24">
        <v>4.3339999999999996</v>
      </c>
      <c r="H2025" s="28">
        <v>33.332999999999998</v>
      </c>
      <c r="I2025" s="24">
        <v>60673.135752712893</v>
      </c>
      <c r="J2025" s="24">
        <v>22756.585623253217</v>
      </c>
      <c r="K2025" s="24">
        <v>97247.576492095512</v>
      </c>
      <c r="L2025" s="24">
        <v>43257.831097527916</v>
      </c>
    </row>
    <row r="2026" spans="2:12">
      <c r="B2026" s="21">
        <v>108894</v>
      </c>
      <c r="C2026" s="27" t="s">
        <v>203</v>
      </c>
      <c r="D2026" s="28" t="s">
        <v>203</v>
      </c>
      <c r="E2026" s="24">
        <v>69.674999999999997</v>
      </c>
      <c r="F2026" s="28" t="s">
        <v>203</v>
      </c>
      <c r="G2026" s="24">
        <v>16.422000000000001</v>
      </c>
      <c r="H2026" s="28">
        <v>25</v>
      </c>
      <c r="I2026" s="24">
        <v>2005.2197504365449</v>
      </c>
      <c r="J2026" s="24">
        <v>1764.412391806977</v>
      </c>
      <c r="K2026" s="24">
        <v>10274.475700915886</v>
      </c>
      <c r="L2026" s="24">
        <v>3723.1711934878776</v>
      </c>
    </row>
    <row r="2027" spans="2:12">
      <c r="B2027" s="21">
        <v>108926</v>
      </c>
      <c r="C2027" s="27" t="s">
        <v>203</v>
      </c>
      <c r="D2027" s="28" t="s">
        <v>203</v>
      </c>
      <c r="E2027" s="24">
        <v>89.942999999999998</v>
      </c>
      <c r="F2027" s="28" t="s">
        <v>203</v>
      </c>
      <c r="G2027" s="24">
        <v>19.38</v>
      </c>
      <c r="H2027" s="28">
        <v>20</v>
      </c>
      <c r="I2027" s="24">
        <v>3032.3007122797594</v>
      </c>
      <c r="J2027" s="24">
        <v>9068.0375530236324</v>
      </c>
      <c r="K2027" s="24">
        <v>18618.247136542632</v>
      </c>
      <c r="L2027" s="24">
        <v>15839.958188383784</v>
      </c>
    </row>
    <row r="2028" spans="2:12">
      <c r="B2028" s="21">
        <v>108774</v>
      </c>
      <c r="C2028" s="27">
        <v>16.53777606339143</v>
      </c>
      <c r="D2028" s="28" t="s">
        <v>203</v>
      </c>
      <c r="E2028" s="24">
        <v>85.997</v>
      </c>
      <c r="F2028" s="28" t="s">
        <v>203</v>
      </c>
      <c r="G2028" s="24">
        <v>4.3339999999999996</v>
      </c>
      <c r="H2028" s="28">
        <v>25</v>
      </c>
      <c r="I2028" s="24">
        <v>90535.053313781769</v>
      </c>
      <c r="J2028" s="24">
        <v>18386.378223231684</v>
      </c>
      <c r="K2028" s="24">
        <v>90033.502297461164</v>
      </c>
      <c r="L2028" s="24">
        <v>153067.19959559603</v>
      </c>
    </row>
    <row r="2029" spans="2:12">
      <c r="B2029" s="21">
        <v>108880</v>
      </c>
      <c r="C2029" s="27" t="s">
        <v>203</v>
      </c>
      <c r="D2029" s="28" t="s">
        <v>203</v>
      </c>
      <c r="E2029" s="24">
        <v>65.855999999999995</v>
      </c>
      <c r="F2029" s="28" t="s">
        <v>203</v>
      </c>
      <c r="G2029" s="24">
        <v>23.33</v>
      </c>
      <c r="H2029" s="28">
        <v>27.922000000000001</v>
      </c>
      <c r="I2029" s="24">
        <v>144.05965086639992</v>
      </c>
      <c r="J2029" s="24">
        <v>1817.2346609622666</v>
      </c>
      <c r="K2029" s="24">
        <v>8180.0415405217782</v>
      </c>
      <c r="L2029" s="24">
        <v>272.13776789944995</v>
      </c>
    </row>
    <row r="2030" spans="2:12">
      <c r="B2030" s="21">
        <v>108930</v>
      </c>
      <c r="C2030" s="27" t="s">
        <v>203</v>
      </c>
      <c r="D2030" s="28" t="s">
        <v>203</v>
      </c>
      <c r="E2030" s="24">
        <v>88.070999999999998</v>
      </c>
      <c r="F2030" s="28" t="s">
        <v>203</v>
      </c>
      <c r="G2030" s="24">
        <v>20.614000000000001</v>
      </c>
      <c r="H2030" s="28">
        <v>27.273</v>
      </c>
      <c r="I2030" s="24">
        <v>31355.028072910747</v>
      </c>
      <c r="J2030" s="24">
        <v>2560.6846595436155</v>
      </c>
      <c r="K2030" s="24">
        <v>26073.050638432258</v>
      </c>
      <c r="L2030" s="24">
        <v>125675.08686125196</v>
      </c>
    </row>
    <row r="2031" spans="2:12">
      <c r="B2031" s="21">
        <v>108954</v>
      </c>
      <c r="C2031" s="27" t="s">
        <v>203</v>
      </c>
      <c r="D2031" s="28" t="s">
        <v>203</v>
      </c>
      <c r="E2031" s="24">
        <v>69.674999999999997</v>
      </c>
      <c r="F2031" s="28" t="s">
        <v>203</v>
      </c>
      <c r="G2031" s="24">
        <v>16.422000000000001</v>
      </c>
      <c r="H2031" s="28">
        <v>25</v>
      </c>
      <c r="I2031" s="24">
        <v>1069.0391748066368</v>
      </c>
      <c r="J2031" s="24">
        <v>1377.1484427164648</v>
      </c>
      <c r="K2031" s="24">
        <v>9254.6141200299644</v>
      </c>
      <c r="L2031" s="24">
        <v>19195.879504881825</v>
      </c>
    </row>
    <row r="2032" spans="2:12">
      <c r="B2032" s="21">
        <v>108881</v>
      </c>
      <c r="C2032" s="27" t="s">
        <v>203</v>
      </c>
      <c r="D2032" s="28" t="s">
        <v>203</v>
      </c>
      <c r="E2032" s="24">
        <v>65.855999999999995</v>
      </c>
      <c r="F2032" s="28" t="s">
        <v>203</v>
      </c>
      <c r="G2032" s="24">
        <v>23.33</v>
      </c>
      <c r="H2032" s="28">
        <v>27.922000000000001</v>
      </c>
      <c r="I2032" s="24">
        <v>144.05965086639992</v>
      </c>
      <c r="J2032" s="24">
        <v>1817.2346609622666</v>
      </c>
      <c r="K2032" s="24">
        <v>8180.0415405217782</v>
      </c>
      <c r="L2032" s="24">
        <v>272.13776789944995</v>
      </c>
    </row>
    <row r="2033" spans="2:12">
      <c r="B2033" s="21">
        <v>108773</v>
      </c>
      <c r="C2033" s="27">
        <v>0.49992843504796769</v>
      </c>
      <c r="D2033" s="28" t="s">
        <v>203</v>
      </c>
      <c r="E2033" s="24">
        <v>88.070999999999998</v>
      </c>
      <c r="F2033" s="28" t="s">
        <v>203</v>
      </c>
      <c r="G2033" s="24">
        <v>20.614000000000001</v>
      </c>
      <c r="H2033" s="28">
        <v>25</v>
      </c>
      <c r="I2033" s="24">
        <v>7505.3398978894902</v>
      </c>
      <c r="J2033" s="24">
        <v>6935.6382800752845</v>
      </c>
      <c r="K2033" s="24">
        <v>61293.541239441489</v>
      </c>
      <c r="L2033" s="24">
        <v>1092392.0728291036</v>
      </c>
    </row>
    <row r="2034" spans="2:12">
      <c r="B2034" s="21">
        <v>108764</v>
      </c>
      <c r="C2034" s="27">
        <v>0.16409050553594484</v>
      </c>
      <c r="D2034" s="28" t="s">
        <v>203</v>
      </c>
      <c r="E2034" s="24">
        <v>83.073999999999998</v>
      </c>
      <c r="F2034" s="28" t="s">
        <v>203</v>
      </c>
      <c r="G2034" s="24">
        <v>25.956</v>
      </c>
      <c r="H2034" s="28">
        <v>30.951999999999998</v>
      </c>
      <c r="I2034" s="24">
        <v>2848.5871866653151</v>
      </c>
      <c r="J2034" s="24">
        <v>1864.6078432328097</v>
      </c>
      <c r="K2034" s="24">
        <v>69767.073680808942</v>
      </c>
      <c r="L2034" s="24">
        <v>248778.35627514901</v>
      </c>
    </row>
    <row r="2035" spans="2:12">
      <c r="B2035" s="21">
        <v>108955</v>
      </c>
      <c r="C2035" s="27" t="s">
        <v>203</v>
      </c>
      <c r="D2035" s="28" t="s">
        <v>203</v>
      </c>
      <c r="E2035" s="24">
        <v>69.674999999999997</v>
      </c>
      <c r="F2035" s="28" t="s">
        <v>203</v>
      </c>
      <c r="G2035" s="24">
        <v>16.422000000000001</v>
      </c>
      <c r="H2035" s="28">
        <v>25</v>
      </c>
      <c r="I2035" s="24">
        <v>1069.0391748066368</v>
      </c>
      <c r="J2035" s="24">
        <v>1377.1484427164648</v>
      </c>
      <c r="K2035" s="24">
        <v>9254.6141200299644</v>
      </c>
      <c r="L2035" s="24">
        <v>19195.879504881825</v>
      </c>
    </row>
    <row r="2036" spans="2:12">
      <c r="B2036" s="21">
        <v>108748</v>
      </c>
      <c r="C2036" s="27" t="s">
        <v>203</v>
      </c>
      <c r="D2036" s="28" t="s">
        <v>203</v>
      </c>
      <c r="E2036" s="24">
        <v>81.003</v>
      </c>
      <c r="F2036" s="28" t="s">
        <v>203</v>
      </c>
      <c r="G2036" s="24">
        <v>8.1</v>
      </c>
      <c r="H2036" s="28">
        <v>25</v>
      </c>
      <c r="I2036" s="24">
        <v>4707.4988767996419</v>
      </c>
      <c r="J2036" s="24">
        <v>2824.2085656122081</v>
      </c>
      <c r="K2036" s="24">
        <v>13860.114287196053</v>
      </c>
      <c r="L2036" s="24">
        <v>866.65469776835619</v>
      </c>
    </row>
    <row r="2037" spans="2:12">
      <c r="B2037" s="21">
        <v>108827</v>
      </c>
      <c r="C2037" s="27">
        <v>3.8610449837079956</v>
      </c>
      <c r="D2037" s="28" t="s">
        <v>203</v>
      </c>
      <c r="E2037" s="24">
        <v>85.263000000000005</v>
      </c>
      <c r="F2037" s="28" t="s">
        <v>203</v>
      </c>
      <c r="G2037" s="24">
        <v>0.35</v>
      </c>
      <c r="H2037" s="28">
        <v>30.768999999999998</v>
      </c>
      <c r="I2037" s="24">
        <v>10673.155717664793</v>
      </c>
      <c r="J2037" s="24">
        <v>7003.5831237470065</v>
      </c>
      <c r="K2037" s="24">
        <v>158639.9952127526</v>
      </c>
      <c r="L2037" s="24">
        <v>31753.221912026111</v>
      </c>
    </row>
    <row r="2038" spans="2:12">
      <c r="B2038" s="21">
        <v>108858</v>
      </c>
      <c r="C2038" s="27" t="s">
        <v>203</v>
      </c>
      <c r="D2038" s="28" t="s">
        <v>203</v>
      </c>
      <c r="E2038" s="24">
        <v>81.003</v>
      </c>
      <c r="F2038" s="28" t="s">
        <v>203</v>
      </c>
      <c r="G2038" s="24">
        <v>8.1</v>
      </c>
      <c r="H2038" s="28">
        <v>25</v>
      </c>
      <c r="I2038" s="24">
        <v>4707.4988767996419</v>
      </c>
      <c r="J2038" s="24">
        <v>2824.2085656122081</v>
      </c>
      <c r="K2038" s="24">
        <v>13860.114287196053</v>
      </c>
      <c r="L2038" s="24">
        <v>866.65469776835619</v>
      </c>
    </row>
    <row r="2039" spans="2:12">
      <c r="B2039" s="21">
        <v>108796</v>
      </c>
      <c r="C2039" s="27" t="s">
        <v>203</v>
      </c>
      <c r="D2039" s="28" t="s">
        <v>203</v>
      </c>
      <c r="E2039" s="24">
        <v>83.073999999999998</v>
      </c>
      <c r="F2039" s="28" t="s">
        <v>203</v>
      </c>
      <c r="G2039" s="24">
        <v>25.956</v>
      </c>
      <c r="H2039" s="28">
        <v>28.571000000000002</v>
      </c>
      <c r="I2039" s="24">
        <v>3516.6913446053882</v>
      </c>
      <c r="J2039" s="24">
        <v>4457.7690418288603</v>
      </c>
      <c r="K2039" s="24">
        <v>14430.976441229039</v>
      </c>
      <c r="L2039" s="24">
        <v>96.938305311047557</v>
      </c>
    </row>
    <row r="2040" spans="2:12">
      <c r="B2040" s="21">
        <v>108797</v>
      </c>
      <c r="C2040" s="27" t="s">
        <v>203</v>
      </c>
      <c r="D2040" s="28" t="s">
        <v>203</v>
      </c>
      <c r="E2040" s="24">
        <v>83.073999999999998</v>
      </c>
      <c r="F2040" s="28" t="s">
        <v>203</v>
      </c>
      <c r="G2040" s="24">
        <v>25.956</v>
      </c>
      <c r="H2040" s="28">
        <v>28.571000000000002</v>
      </c>
      <c r="I2040" s="24">
        <v>3516.6913446053882</v>
      </c>
      <c r="J2040" s="24">
        <v>4457.7690418288603</v>
      </c>
      <c r="K2040" s="24">
        <v>14430.976441229039</v>
      </c>
      <c r="L2040" s="24">
        <v>96.938305311047557</v>
      </c>
    </row>
    <row r="2041" spans="2:12">
      <c r="B2041" s="21">
        <v>108798</v>
      </c>
      <c r="C2041" s="27" t="s">
        <v>203</v>
      </c>
      <c r="D2041" s="28" t="s">
        <v>203</v>
      </c>
      <c r="E2041" s="24">
        <v>83.073999999999998</v>
      </c>
      <c r="F2041" s="28" t="s">
        <v>203</v>
      </c>
      <c r="G2041" s="24">
        <v>25.956</v>
      </c>
      <c r="H2041" s="28">
        <v>28.571000000000002</v>
      </c>
      <c r="I2041" s="24">
        <v>3516.6913446053882</v>
      </c>
      <c r="J2041" s="24">
        <v>4457.7690418288603</v>
      </c>
      <c r="K2041" s="24">
        <v>14430.976441229039</v>
      </c>
      <c r="L2041" s="24">
        <v>96.938305311047557</v>
      </c>
    </row>
    <row r="2042" spans="2:12">
      <c r="B2042" s="21">
        <v>108828</v>
      </c>
      <c r="C2042" s="27">
        <v>3.8610449837079956</v>
      </c>
      <c r="D2042" s="28" t="s">
        <v>203</v>
      </c>
      <c r="E2042" s="24">
        <v>85.263000000000005</v>
      </c>
      <c r="F2042" s="28" t="s">
        <v>203</v>
      </c>
      <c r="G2042" s="24">
        <v>0.35</v>
      </c>
      <c r="H2042" s="28">
        <v>30.768999999999998</v>
      </c>
      <c r="I2042" s="24">
        <v>10673.155717664793</v>
      </c>
      <c r="J2042" s="24">
        <v>7003.5831237470065</v>
      </c>
      <c r="K2042" s="24">
        <v>158639.9952127526</v>
      </c>
      <c r="L2042" s="24">
        <v>31753.221912026111</v>
      </c>
    </row>
    <row r="2043" spans="2:12">
      <c r="B2043" s="21">
        <v>108882</v>
      </c>
      <c r="C2043" s="27" t="s">
        <v>203</v>
      </c>
      <c r="D2043" s="28" t="s">
        <v>203</v>
      </c>
      <c r="E2043" s="24">
        <v>65.855999999999995</v>
      </c>
      <c r="F2043" s="28" t="s">
        <v>203</v>
      </c>
      <c r="G2043" s="24">
        <v>23.33</v>
      </c>
      <c r="H2043" s="28">
        <v>27.922000000000001</v>
      </c>
      <c r="I2043" s="24">
        <v>144.05965086639992</v>
      </c>
      <c r="J2043" s="24">
        <v>1817.2346609622666</v>
      </c>
      <c r="K2043" s="24">
        <v>8180.0415405217782</v>
      </c>
      <c r="L2043" s="24">
        <v>272.13776789944995</v>
      </c>
    </row>
    <row r="2044" spans="2:12">
      <c r="B2044" s="21">
        <v>108829</v>
      </c>
      <c r="C2044" s="27">
        <v>3.8610449837079956</v>
      </c>
      <c r="D2044" s="28" t="s">
        <v>203</v>
      </c>
      <c r="E2044" s="24">
        <v>85.263000000000005</v>
      </c>
      <c r="F2044" s="28" t="s">
        <v>203</v>
      </c>
      <c r="G2044" s="24">
        <v>0.35</v>
      </c>
      <c r="H2044" s="28">
        <v>30.768999999999998</v>
      </c>
      <c r="I2044" s="24">
        <v>10673.155717664793</v>
      </c>
      <c r="J2044" s="24">
        <v>7003.5831237470065</v>
      </c>
      <c r="K2044" s="24">
        <v>158639.9952127526</v>
      </c>
      <c r="L2044" s="24">
        <v>31753.221912026111</v>
      </c>
    </row>
    <row r="2045" spans="2:12">
      <c r="B2045" s="21">
        <v>108990</v>
      </c>
      <c r="C2045" s="27" t="s">
        <v>203</v>
      </c>
      <c r="D2045" s="28" t="s">
        <v>203</v>
      </c>
      <c r="E2045" s="24">
        <v>88.070999999999998</v>
      </c>
      <c r="F2045" s="28" t="s">
        <v>203</v>
      </c>
      <c r="G2045" s="24">
        <v>20.614000000000001</v>
      </c>
      <c r="H2045" s="28">
        <v>24.038499999999999</v>
      </c>
      <c r="I2045" s="24">
        <v>4567.5222182746093</v>
      </c>
      <c r="J2045" s="24">
        <v>3855.2730108705855</v>
      </c>
      <c r="K2045" s="24">
        <v>13301.16138298041</v>
      </c>
      <c r="L2045" s="24">
        <v>191173.85518856009</v>
      </c>
    </row>
    <row r="2046" spans="2:12">
      <c r="B2046" s="21">
        <v>108799</v>
      </c>
      <c r="C2046" s="27" t="s">
        <v>203</v>
      </c>
      <c r="D2046" s="28" t="s">
        <v>203</v>
      </c>
      <c r="E2046" s="24">
        <v>83.073999999999998</v>
      </c>
      <c r="F2046" s="28" t="s">
        <v>203</v>
      </c>
      <c r="G2046" s="24">
        <v>25.956</v>
      </c>
      <c r="H2046" s="28">
        <v>28.571000000000002</v>
      </c>
      <c r="I2046" s="24">
        <v>3516.6913446053882</v>
      </c>
      <c r="J2046" s="24">
        <v>4457.7690418288603</v>
      </c>
      <c r="K2046" s="24">
        <v>14430.976441229039</v>
      </c>
      <c r="L2046" s="24">
        <v>96.938305311047557</v>
      </c>
    </row>
    <row r="2047" spans="2:12">
      <c r="B2047" s="21">
        <v>109000</v>
      </c>
      <c r="C2047" s="27">
        <v>1.1503398620997892E-2</v>
      </c>
      <c r="D2047" s="28" t="s">
        <v>203</v>
      </c>
      <c r="E2047" s="24">
        <v>83.073999999999998</v>
      </c>
      <c r="F2047" s="28" t="s">
        <v>203</v>
      </c>
      <c r="G2047" s="24">
        <v>25.956</v>
      </c>
      <c r="H2047" s="28">
        <v>28.571000000000002</v>
      </c>
      <c r="I2047" s="24">
        <v>3372.1654202729978</v>
      </c>
      <c r="J2047" s="24">
        <v>4584.038793676581</v>
      </c>
      <c r="K2047" s="24">
        <v>49903.940614684929</v>
      </c>
      <c r="L2047" s="24">
        <v>21766.636607295568</v>
      </c>
    </row>
    <row r="2048" spans="2:12">
      <c r="B2048" s="21">
        <v>108800</v>
      </c>
      <c r="C2048" s="27" t="s">
        <v>203</v>
      </c>
      <c r="D2048" s="28" t="s">
        <v>203</v>
      </c>
      <c r="E2048" s="24">
        <v>83.073999999999998</v>
      </c>
      <c r="F2048" s="28" t="s">
        <v>203</v>
      </c>
      <c r="G2048" s="24">
        <v>25.956</v>
      </c>
      <c r="H2048" s="28">
        <v>28.571000000000002</v>
      </c>
      <c r="I2048" s="24">
        <v>3516.6913446053882</v>
      </c>
      <c r="J2048" s="24">
        <v>4457.7690418288603</v>
      </c>
      <c r="K2048" s="24">
        <v>14430.976441229039</v>
      </c>
      <c r="L2048" s="24">
        <v>96.938305311047557</v>
      </c>
    </row>
    <row r="2049" spans="2:12">
      <c r="B2049" s="21">
        <v>108895</v>
      </c>
      <c r="C2049" s="27" t="s">
        <v>203</v>
      </c>
      <c r="D2049" s="28" t="s">
        <v>203</v>
      </c>
      <c r="E2049" s="24">
        <v>69.674999999999997</v>
      </c>
      <c r="F2049" s="28" t="s">
        <v>203</v>
      </c>
      <c r="G2049" s="24">
        <v>16.422000000000001</v>
      </c>
      <c r="H2049" s="28">
        <v>25</v>
      </c>
      <c r="I2049" s="24">
        <v>2005.2197504365449</v>
      </c>
      <c r="J2049" s="24">
        <v>1764.412391806977</v>
      </c>
      <c r="K2049" s="24">
        <v>10274.475700915886</v>
      </c>
      <c r="L2049" s="24">
        <v>3723.1711934878776</v>
      </c>
    </row>
    <row r="2050" spans="2:12">
      <c r="B2050" s="21">
        <v>108915</v>
      </c>
      <c r="C2050" s="27">
        <v>2.2574884317849349</v>
      </c>
      <c r="D2050" s="28" t="s">
        <v>203</v>
      </c>
      <c r="E2050" s="24">
        <v>53.884999999999998</v>
      </c>
      <c r="F2050" s="28" t="s">
        <v>203</v>
      </c>
      <c r="G2050" s="24">
        <v>4.3339999999999996</v>
      </c>
      <c r="H2050" s="28">
        <v>33.332999999999998</v>
      </c>
      <c r="I2050" s="24">
        <v>60673.135752712893</v>
      </c>
      <c r="J2050" s="24">
        <v>22756.585623253217</v>
      </c>
      <c r="K2050" s="24">
        <v>97247.576492095512</v>
      </c>
      <c r="L2050" s="24">
        <v>43257.831097527916</v>
      </c>
    </row>
    <row r="2051" spans="2:12">
      <c r="B2051" s="21">
        <v>108912</v>
      </c>
      <c r="C2051" s="27" t="s">
        <v>203</v>
      </c>
      <c r="D2051" s="28" t="s">
        <v>203</v>
      </c>
      <c r="E2051" s="24">
        <v>83.073999999999998</v>
      </c>
      <c r="F2051" s="28" t="s">
        <v>203</v>
      </c>
      <c r="G2051" s="24">
        <v>25.956</v>
      </c>
      <c r="H2051" s="28">
        <v>33.332999999999998</v>
      </c>
      <c r="I2051" s="24">
        <v>2004.9434857854783</v>
      </c>
      <c r="J2051" s="24">
        <v>7423.9734909673953</v>
      </c>
      <c r="K2051" s="24">
        <v>14517.712216184556</v>
      </c>
      <c r="L2051" s="24">
        <v>9819.6508457062318</v>
      </c>
    </row>
    <row r="2052" spans="2:12">
      <c r="B2052" s="21">
        <v>108957</v>
      </c>
      <c r="C2052" s="27" t="s">
        <v>203</v>
      </c>
      <c r="D2052" s="28" t="s">
        <v>203</v>
      </c>
      <c r="E2052" s="24">
        <v>69.674999999999997</v>
      </c>
      <c r="F2052" s="28" t="s">
        <v>203</v>
      </c>
      <c r="G2052" s="24">
        <v>16.422000000000001</v>
      </c>
      <c r="H2052" s="28">
        <v>25</v>
      </c>
      <c r="I2052" s="24">
        <v>1069.0391748066368</v>
      </c>
      <c r="J2052" s="24">
        <v>1377.1484427164648</v>
      </c>
      <c r="K2052" s="24">
        <v>9254.6141200299644</v>
      </c>
      <c r="L2052" s="24">
        <v>19195.879504881825</v>
      </c>
    </row>
    <row r="2053" spans="2:12">
      <c r="B2053" s="21">
        <v>108958</v>
      </c>
      <c r="C2053" s="27" t="s">
        <v>203</v>
      </c>
      <c r="D2053" s="28" t="s">
        <v>203</v>
      </c>
      <c r="E2053" s="24">
        <v>69.674999999999997</v>
      </c>
      <c r="F2053" s="28" t="s">
        <v>203</v>
      </c>
      <c r="G2053" s="24">
        <v>16.422000000000001</v>
      </c>
      <c r="H2053" s="28">
        <v>25</v>
      </c>
      <c r="I2053" s="24">
        <v>1069.0391748066368</v>
      </c>
      <c r="J2053" s="24">
        <v>1377.1484427164648</v>
      </c>
      <c r="K2053" s="24">
        <v>9254.6141200299644</v>
      </c>
      <c r="L2053" s="24">
        <v>19195.879504881825</v>
      </c>
    </row>
    <row r="2054" spans="2:12">
      <c r="B2054" s="21">
        <v>108765</v>
      </c>
      <c r="C2054" s="27">
        <v>0.16409050553594484</v>
      </c>
      <c r="D2054" s="28" t="s">
        <v>203</v>
      </c>
      <c r="E2054" s="24">
        <v>83.073999999999998</v>
      </c>
      <c r="F2054" s="28" t="s">
        <v>203</v>
      </c>
      <c r="G2054" s="24">
        <v>25.956</v>
      </c>
      <c r="H2054" s="28">
        <v>30.951999999999998</v>
      </c>
      <c r="I2054" s="24">
        <v>2848.5871866653151</v>
      </c>
      <c r="J2054" s="24">
        <v>1864.6078432328097</v>
      </c>
      <c r="K2054" s="24">
        <v>69767.073680808942</v>
      </c>
      <c r="L2054" s="24">
        <v>248778.35627514901</v>
      </c>
    </row>
    <row r="2055" spans="2:12">
      <c r="B2055" s="21">
        <v>108927</v>
      </c>
      <c r="C2055" s="27" t="s">
        <v>203</v>
      </c>
      <c r="D2055" s="28" t="s">
        <v>203</v>
      </c>
      <c r="E2055" s="24">
        <v>89.942999999999998</v>
      </c>
      <c r="F2055" s="28" t="s">
        <v>203</v>
      </c>
      <c r="G2055" s="24">
        <v>19.38</v>
      </c>
      <c r="H2055" s="28">
        <v>20</v>
      </c>
      <c r="I2055" s="24">
        <v>3032.3007122797594</v>
      </c>
      <c r="J2055" s="24">
        <v>9068.0375530236324</v>
      </c>
      <c r="K2055" s="24">
        <v>18618.247136542632</v>
      </c>
      <c r="L2055" s="24">
        <v>15839.958188383784</v>
      </c>
    </row>
    <row r="2056" spans="2:12">
      <c r="B2056" s="21">
        <v>111334</v>
      </c>
      <c r="C2056" s="27" t="s">
        <v>203</v>
      </c>
      <c r="D2056" s="28" t="s">
        <v>203</v>
      </c>
      <c r="E2056" s="24">
        <v>83.073999999999998</v>
      </c>
      <c r="F2056" s="28" t="s">
        <v>203</v>
      </c>
      <c r="G2056" s="24">
        <v>25.956</v>
      </c>
      <c r="H2056" s="28">
        <v>28.571000000000002</v>
      </c>
      <c r="I2056" s="24">
        <v>3516.6913446053882</v>
      </c>
      <c r="J2056" s="24">
        <v>4457.7690418288603</v>
      </c>
      <c r="K2056" s="24">
        <v>14430.976441229039</v>
      </c>
      <c r="L2056" s="24">
        <v>96.938305311047557</v>
      </c>
    </row>
    <row r="2057" spans="2:12">
      <c r="B2057" s="21">
        <v>108920</v>
      </c>
      <c r="C2057" s="27" t="s">
        <v>203</v>
      </c>
      <c r="D2057" s="28" t="s">
        <v>203</v>
      </c>
      <c r="E2057" s="24">
        <v>88.070999999999998</v>
      </c>
      <c r="F2057" s="28" t="s">
        <v>203</v>
      </c>
      <c r="G2057" s="24">
        <v>20.614000000000001</v>
      </c>
      <c r="H2057" s="28">
        <v>28.571000000000002</v>
      </c>
      <c r="I2057" s="24">
        <v>1623.5267178674353</v>
      </c>
      <c r="J2057" s="24">
        <v>1512.7073472996401</v>
      </c>
      <c r="K2057" s="24">
        <v>10425.853250865712</v>
      </c>
      <c r="L2057" s="24">
        <v>144.27402660734583</v>
      </c>
    </row>
    <row r="2058" spans="2:12">
      <c r="B2058" s="21">
        <v>108921</v>
      </c>
      <c r="C2058" s="27" t="s">
        <v>203</v>
      </c>
      <c r="D2058" s="28" t="s">
        <v>203</v>
      </c>
      <c r="E2058" s="24">
        <v>88.070999999999998</v>
      </c>
      <c r="F2058" s="28" t="s">
        <v>203</v>
      </c>
      <c r="G2058" s="24">
        <v>20.614000000000001</v>
      </c>
      <c r="H2058" s="28">
        <v>28.571000000000002</v>
      </c>
      <c r="I2058" s="24">
        <v>1623.5267178674353</v>
      </c>
      <c r="J2058" s="24">
        <v>1512.7073472996401</v>
      </c>
      <c r="K2058" s="24">
        <v>10425.853250865712</v>
      </c>
      <c r="L2058" s="24">
        <v>144.27402660734583</v>
      </c>
    </row>
    <row r="2059" spans="2:12">
      <c r="B2059" s="21">
        <v>108897</v>
      </c>
      <c r="C2059" s="27" t="s">
        <v>203</v>
      </c>
      <c r="D2059" s="28" t="s">
        <v>203</v>
      </c>
      <c r="E2059" s="24">
        <v>69.674999999999997</v>
      </c>
      <c r="F2059" s="28" t="s">
        <v>203</v>
      </c>
      <c r="G2059" s="24">
        <v>16.422000000000001</v>
      </c>
      <c r="H2059" s="28">
        <v>25</v>
      </c>
      <c r="I2059" s="24">
        <v>2005.2197504365449</v>
      </c>
      <c r="J2059" s="24">
        <v>1764.412391806977</v>
      </c>
      <c r="K2059" s="24">
        <v>10274.475700915886</v>
      </c>
      <c r="L2059" s="24">
        <v>3723.1711934878776</v>
      </c>
    </row>
    <row r="2060" spans="2:12">
      <c r="B2060" s="21">
        <v>108749</v>
      </c>
      <c r="C2060" s="27" t="s">
        <v>203</v>
      </c>
      <c r="D2060" s="28" t="s">
        <v>203</v>
      </c>
      <c r="E2060" s="24">
        <v>81.003</v>
      </c>
      <c r="F2060" s="28" t="s">
        <v>203</v>
      </c>
      <c r="G2060" s="24">
        <v>8.1</v>
      </c>
      <c r="H2060" s="28">
        <v>25</v>
      </c>
      <c r="I2060" s="24">
        <v>4707.4988767996419</v>
      </c>
      <c r="J2060" s="24">
        <v>2824.2085656122081</v>
      </c>
      <c r="K2060" s="24">
        <v>13860.114287196053</v>
      </c>
      <c r="L2060" s="24">
        <v>866.65469776835619</v>
      </c>
    </row>
    <row r="2061" spans="2:12">
      <c r="B2061" s="21">
        <v>108835</v>
      </c>
      <c r="C2061" s="27" t="s">
        <v>203</v>
      </c>
      <c r="D2061" s="28" t="s">
        <v>203</v>
      </c>
      <c r="E2061" s="24">
        <v>81.003</v>
      </c>
      <c r="F2061" s="28" t="s">
        <v>203</v>
      </c>
      <c r="G2061" s="24">
        <v>8.1</v>
      </c>
      <c r="H2061" s="28">
        <v>27.273</v>
      </c>
      <c r="I2061" s="24">
        <v>1069.0399028862255</v>
      </c>
      <c r="J2061" s="24">
        <v>1686.9320915899905</v>
      </c>
      <c r="K2061" s="24">
        <v>10463.182864543291</v>
      </c>
      <c r="L2061" s="24">
        <v>10596.780445952481</v>
      </c>
    </row>
    <row r="2062" spans="2:12">
      <c r="B2062" s="21">
        <v>108759</v>
      </c>
      <c r="C2062" s="27">
        <v>0.22106140806177796</v>
      </c>
      <c r="D2062" s="28" t="s">
        <v>203</v>
      </c>
      <c r="E2062" s="24">
        <v>83.073999999999998</v>
      </c>
      <c r="F2062" s="28" t="s">
        <v>203</v>
      </c>
      <c r="G2062" s="24">
        <v>25.956</v>
      </c>
      <c r="H2062" s="28">
        <v>25</v>
      </c>
      <c r="I2062" s="24">
        <v>2921.2999212225545</v>
      </c>
      <c r="J2062" s="24">
        <v>6691.9445695855447</v>
      </c>
      <c r="K2062" s="24">
        <v>96562.420602770129</v>
      </c>
      <c r="L2062" s="24">
        <v>204283.23238612316</v>
      </c>
    </row>
    <row r="2063" spans="2:12">
      <c r="B2063" s="21">
        <v>108776</v>
      </c>
      <c r="C2063" s="27" t="s">
        <v>203</v>
      </c>
      <c r="D2063" s="28" t="s">
        <v>203</v>
      </c>
      <c r="E2063" s="24">
        <v>88.070999999999998</v>
      </c>
      <c r="F2063" s="28" t="s">
        <v>203</v>
      </c>
      <c r="G2063" s="24">
        <v>20.614000000000001</v>
      </c>
      <c r="H2063" s="28">
        <v>25</v>
      </c>
      <c r="I2063" s="24">
        <v>3850.7563375906839</v>
      </c>
      <c r="J2063" s="24">
        <v>4453.4320864883766</v>
      </c>
      <c r="K2063" s="24">
        <v>13224.85759602966</v>
      </c>
      <c r="L2063" s="24">
        <v>18563.662270343015</v>
      </c>
    </row>
    <row r="2064" spans="2:12">
      <c r="B2064" s="21">
        <v>108883</v>
      </c>
      <c r="C2064" s="27" t="s">
        <v>203</v>
      </c>
      <c r="D2064" s="28" t="s">
        <v>203</v>
      </c>
      <c r="E2064" s="24">
        <v>65.855999999999995</v>
      </c>
      <c r="F2064" s="28" t="s">
        <v>203</v>
      </c>
      <c r="G2064" s="24">
        <v>23.33</v>
      </c>
      <c r="H2064" s="28">
        <v>27.922000000000001</v>
      </c>
      <c r="I2064" s="24">
        <v>144.05965086639992</v>
      </c>
      <c r="J2064" s="24">
        <v>1817.2346609622666</v>
      </c>
      <c r="K2064" s="24">
        <v>8180.0415405217782</v>
      </c>
      <c r="L2064" s="24">
        <v>272.13776789944995</v>
      </c>
    </row>
    <row r="2065" spans="2:12">
      <c r="B2065" s="21">
        <v>108761</v>
      </c>
      <c r="C2065" s="27">
        <v>0.22106140806177796</v>
      </c>
      <c r="D2065" s="28" t="s">
        <v>203</v>
      </c>
      <c r="E2065" s="24">
        <v>83.073999999999998</v>
      </c>
      <c r="F2065" s="28" t="s">
        <v>203</v>
      </c>
      <c r="G2065" s="24">
        <v>25.956</v>
      </c>
      <c r="H2065" s="28">
        <v>25</v>
      </c>
      <c r="I2065" s="24">
        <v>2921.2999212225545</v>
      </c>
      <c r="J2065" s="24">
        <v>6691.9445695855447</v>
      </c>
      <c r="K2065" s="24">
        <v>96562.420602770129</v>
      </c>
      <c r="L2065" s="24">
        <v>204283.23238612316</v>
      </c>
    </row>
    <row r="2066" spans="2:12">
      <c r="B2066" s="21">
        <v>108859</v>
      </c>
      <c r="C2066" s="27" t="s">
        <v>203</v>
      </c>
      <c r="D2066" s="28" t="s">
        <v>203</v>
      </c>
      <c r="E2066" s="24">
        <v>81.003</v>
      </c>
      <c r="F2066" s="28" t="s">
        <v>203</v>
      </c>
      <c r="G2066" s="24">
        <v>8.1</v>
      </c>
      <c r="H2066" s="28">
        <v>25</v>
      </c>
      <c r="I2066" s="24">
        <v>4707.4988767996419</v>
      </c>
      <c r="J2066" s="24">
        <v>2824.2085656122081</v>
      </c>
      <c r="K2066" s="24">
        <v>13860.114287196053</v>
      </c>
      <c r="L2066" s="24">
        <v>866.65469776835619</v>
      </c>
    </row>
    <row r="2067" spans="2:12">
      <c r="B2067" s="21">
        <v>109033</v>
      </c>
      <c r="C2067" s="27" t="s">
        <v>203</v>
      </c>
      <c r="D2067" s="28" t="s">
        <v>203</v>
      </c>
      <c r="E2067" s="24">
        <v>65.855999999999995</v>
      </c>
      <c r="F2067" s="28" t="s">
        <v>203</v>
      </c>
      <c r="G2067" s="24">
        <v>23.33</v>
      </c>
      <c r="H2067" s="28">
        <v>37.5</v>
      </c>
      <c r="I2067" s="24">
        <v>107.74072900078633</v>
      </c>
      <c r="J2067" s="24">
        <v>393.93328551567237</v>
      </c>
      <c r="K2067" s="24">
        <v>7784.5125236272743</v>
      </c>
      <c r="L2067" s="24">
        <v>8257.6982896691752</v>
      </c>
    </row>
    <row r="2068" spans="2:12">
      <c r="B2068" s="21">
        <v>108801</v>
      </c>
      <c r="C2068" s="27" t="s">
        <v>203</v>
      </c>
      <c r="D2068" s="28" t="s">
        <v>203</v>
      </c>
      <c r="E2068" s="24">
        <v>83.073999999999998</v>
      </c>
      <c r="F2068" s="28" t="s">
        <v>203</v>
      </c>
      <c r="G2068" s="24">
        <v>25.956</v>
      </c>
      <c r="H2068" s="28">
        <v>28.571000000000002</v>
      </c>
      <c r="I2068" s="24">
        <v>3516.6913446053882</v>
      </c>
      <c r="J2068" s="24">
        <v>4457.7690418288603</v>
      </c>
      <c r="K2068" s="24">
        <v>14430.976441229039</v>
      </c>
      <c r="L2068" s="24">
        <v>96.938305311047557</v>
      </c>
    </row>
    <row r="2069" spans="2:12">
      <c r="B2069" s="21">
        <v>108884</v>
      </c>
      <c r="C2069" s="27" t="s">
        <v>203</v>
      </c>
      <c r="D2069" s="28" t="s">
        <v>203</v>
      </c>
      <c r="E2069" s="24">
        <v>65.855999999999995</v>
      </c>
      <c r="F2069" s="28" t="s">
        <v>203</v>
      </c>
      <c r="G2069" s="24">
        <v>23.33</v>
      </c>
      <c r="H2069" s="28">
        <v>27.922000000000001</v>
      </c>
      <c r="I2069" s="24">
        <v>144.05965086639992</v>
      </c>
      <c r="J2069" s="24">
        <v>1817.2346609622666</v>
      </c>
      <c r="K2069" s="24">
        <v>8180.0415405217782</v>
      </c>
      <c r="L2069" s="24">
        <v>272.13776789944995</v>
      </c>
    </row>
    <row r="2070" spans="2:12">
      <c r="B2070" s="21">
        <v>108904</v>
      </c>
      <c r="C2070" s="27">
        <v>0.2621846384653434</v>
      </c>
      <c r="D2070" s="28" t="s">
        <v>203</v>
      </c>
      <c r="E2070" s="24">
        <v>81.003</v>
      </c>
      <c r="F2070" s="28" t="s">
        <v>203</v>
      </c>
      <c r="G2070" s="24">
        <v>8.1</v>
      </c>
      <c r="H2070" s="28">
        <v>27.273</v>
      </c>
      <c r="I2070" s="24">
        <v>2775.6909955661795</v>
      </c>
      <c r="J2070" s="24">
        <v>3727.0167141524721</v>
      </c>
      <c r="K2070" s="24">
        <v>26816.366650593107</v>
      </c>
      <c r="L2070" s="24">
        <v>4627.9821974517708</v>
      </c>
    </row>
    <row r="2071" spans="2:12">
      <c r="B2071" s="21">
        <v>108885</v>
      </c>
      <c r="C2071" s="27" t="s">
        <v>203</v>
      </c>
      <c r="D2071" s="28" t="s">
        <v>203</v>
      </c>
      <c r="E2071" s="24">
        <v>65.855999999999995</v>
      </c>
      <c r="F2071" s="28" t="s">
        <v>203</v>
      </c>
      <c r="G2071" s="24">
        <v>23.33</v>
      </c>
      <c r="H2071" s="28">
        <v>27.922000000000001</v>
      </c>
      <c r="I2071" s="24">
        <v>144.05965086639992</v>
      </c>
      <c r="J2071" s="24">
        <v>1817.2346609622666</v>
      </c>
      <c r="K2071" s="24">
        <v>8180.0415405217782</v>
      </c>
      <c r="L2071" s="24">
        <v>272.13776789944995</v>
      </c>
    </row>
    <row r="2072" spans="2:12">
      <c r="B2072" s="21">
        <v>108898</v>
      </c>
      <c r="C2072" s="27" t="s">
        <v>203</v>
      </c>
      <c r="D2072" s="28" t="s">
        <v>203</v>
      </c>
      <c r="E2072" s="24">
        <v>69.674999999999997</v>
      </c>
      <c r="F2072" s="28" t="s">
        <v>203</v>
      </c>
      <c r="G2072" s="24">
        <v>16.422000000000001</v>
      </c>
      <c r="H2072" s="28">
        <v>25</v>
      </c>
      <c r="I2072" s="24">
        <v>2005.2197504365449</v>
      </c>
      <c r="J2072" s="24">
        <v>1764.412391806977</v>
      </c>
      <c r="K2072" s="24">
        <v>10274.475700915886</v>
      </c>
      <c r="L2072" s="24">
        <v>3723.1711934878776</v>
      </c>
    </row>
    <row r="2073" spans="2:12">
      <c r="B2073" s="21">
        <v>108959</v>
      </c>
      <c r="C2073" s="27" t="s">
        <v>203</v>
      </c>
      <c r="D2073" s="28" t="s">
        <v>203</v>
      </c>
      <c r="E2073" s="24">
        <v>69.674999999999997</v>
      </c>
      <c r="F2073" s="28" t="s">
        <v>203</v>
      </c>
      <c r="G2073" s="24">
        <v>16.422000000000001</v>
      </c>
      <c r="H2073" s="28">
        <v>25</v>
      </c>
      <c r="I2073" s="24">
        <v>1069.0391748066368</v>
      </c>
      <c r="J2073" s="24">
        <v>1377.1484427164648</v>
      </c>
      <c r="K2073" s="24">
        <v>9254.6141200299644</v>
      </c>
      <c r="L2073" s="24">
        <v>19195.879504881825</v>
      </c>
    </row>
    <row r="2074" spans="2:12">
      <c r="B2074" s="21">
        <v>108960</v>
      </c>
      <c r="C2074" s="27" t="s">
        <v>203</v>
      </c>
      <c r="D2074" s="28" t="s">
        <v>203</v>
      </c>
      <c r="E2074" s="24">
        <v>69.674999999999997</v>
      </c>
      <c r="F2074" s="28" t="s">
        <v>203</v>
      </c>
      <c r="G2074" s="24">
        <v>16.422000000000001</v>
      </c>
      <c r="H2074" s="28">
        <v>25</v>
      </c>
      <c r="I2074" s="24">
        <v>1069.0391748066368</v>
      </c>
      <c r="J2074" s="24">
        <v>1377.1484427164648</v>
      </c>
      <c r="K2074" s="24">
        <v>9254.6141200299644</v>
      </c>
      <c r="L2074" s="24">
        <v>19195.879504881825</v>
      </c>
    </row>
    <row r="2075" spans="2:12">
      <c r="B2075" s="21">
        <v>108961</v>
      </c>
      <c r="C2075" s="27" t="s">
        <v>203</v>
      </c>
      <c r="D2075" s="28" t="s">
        <v>203</v>
      </c>
      <c r="E2075" s="24">
        <v>69.674999999999997</v>
      </c>
      <c r="F2075" s="28" t="s">
        <v>203</v>
      </c>
      <c r="G2075" s="24">
        <v>16.422000000000001</v>
      </c>
      <c r="H2075" s="28">
        <v>25</v>
      </c>
      <c r="I2075" s="24">
        <v>1069.0391748066368</v>
      </c>
      <c r="J2075" s="24">
        <v>1377.1484427164648</v>
      </c>
      <c r="K2075" s="24">
        <v>9254.6141200299644</v>
      </c>
      <c r="L2075" s="24">
        <v>19195.879504881825</v>
      </c>
    </row>
    <row r="2076" spans="2:12">
      <c r="B2076" s="21">
        <v>108922</v>
      </c>
      <c r="C2076" s="27" t="s">
        <v>203</v>
      </c>
      <c r="D2076" s="28" t="s">
        <v>203</v>
      </c>
      <c r="E2076" s="24">
        <v>88.070999999999998</v>
      </c>
      <c r="F2076" s="28" t="s">
        <v>203</v>
      </c>
      <c r="G2076" s="24">
        <v>20.614000000000001</v>
      </c>
      <c r="H2076" s="28">
        <v>28.571000000000002</v>
      </c>
      <c r="I2076" s="24">
        <v>1623.5267178674353</v>
      </c>
      <c r="J2076" s="24">
        <v>1512.7073472996401</v>
      </c>
      <c r="K2076" s="24">
        <v>10425.853250865712</v>
      </c>
      <c r="L2076" s="24">
        <v>144.27402660734583</v>
      </c>
    </row>
    <row r="2077" spans="2:12">
      <c r="B2077" s="21">
        <v>108836</v>
      </c>
      <c r="C2077" s="27" t="s">
        <v>203</v>
      </c>
      <c r="D2077" s="28" t="s">
        <v>203</v>
      </c>
      <c r="E2077" s="24">
        <v>81.003</v>
      </c>
      <c r="F2077" s="28" t="s">
        <v>203</v>
      </c>
      <c r="G2077" s="24">
        <v>8.1</v>
      </c>
      <c r="H2077" s="28">
        <v>27.273</v>
      </c>
      <c r="I2077" s="24">
        <v>1069.0399028862255</v>
      </c>
      <c r="J2077" s="24">
        <v>1686.9320915899905</v>
      </c>
      <c r="K2077" s="24">
        <v>10463.182864543291</v>
      </c>
      <c r="L2077" s="24">
        <v>10596.780445952481</v>
      </c>
    </row>
    <row r="2078" spans="2:12">
      <c r="B2078" s="21">
        <v>108962</v>
      </c>
      <c r="C2078" s="27" t="s">
        <v>203</v>
      </c>
      <c r="D2078" s="28" t="s">
        <v>203</v>
      </c>
      <c r="E2078" s="24">
        <v>69.674999999999997</v>
      </c>
      <c r="F2078" s="28" t="s">
        <v>203</v>
      </c>
      <c r="G2078" s="24">
        <v>16.422000000000001</v>
      </c>
      <c r="H2078" s="28">
        <v>25</v>
      </c>
      <c r="I2078" s="24">
        <v>1069.0391748066368</v>
      </c>
      <c r="J2078" s="24">
        <v>1377.1484427164648</v>
      </c>
      <c r="K2078" s="24">
        <v>9254.6141200299644</v>
      </c>
      <c r="L2078" s="24">
        <v>19195.879504881825</v>
      </c>
    </row>
    <row r="2079" spans="2:12">
      <c r="B2079" s="21">
        <v>108766</v>
      </c>
      <c r="C2079" s="27">
        <v>0.16409050553594484</v>
      </c>
      <c r="D2079" s="28" t="s">
        <v>203</v>
      </c>
      <c r="E2079" s="24">
        <v>83.073999999999998</v>
      </c>
      <c r="F2079" s="28" t="s">
        <v>203</v>
      </c>
      <c r="G2079" s="24">
        <v>25.956</v>
      </c>
      <c r="H2079" s="28">
        <v>30.951999999999998</v>
      </c>
      <c r="I2079" s="24">
        <v>2848.5871866653151</v>
      </c>
      <c r="J2079" s="24">
        <v>1864.6078432328097</v>
      </c>
      <c r="K2079" s="24">
        <v>69767.073680808942</v>
      </c>
      <c r="L2079" s="24">
        <v>248778.35627514901</v>
      </c>
    </row>
    <row r="2080" spans="2:12">
      <c r="B2080" s="21">
        <v>111342</v>
      </c>
      <c r="C2080" s="27" t="s">
        <v>203</v>
      </c>
      <c r="D2080" s="28" t="s">
        <v>203</v>
      </c>
      <c r="E2080" s="24">
        <v>83.073999999999998</v>
      </c>
      <c r="F2080" s="28" t="s">
        <v>203</v>
      </c>
      <c r="G2080" s="24">
        <v>25.956</v>
      </c>
      <c r="H2080" s="28">
        <v>40</v>
      </c>
      <c r="I2080" s="24">
        <v>2536.4228440277616</v>
      </c>
      <c r="J2080" s="24">
        <v>7475.8353375651677</v>
      </c>
      <c r="K2080" s="24">
        <v>15439.614982914718</v>
      </c>
      <c r="L2080" s="24">
        <v>3294.2985003005447</v>
      </c>
    </row>
    <row r="2081" spans="2:12">
      <c r="B2081" s="21">
        <v>108963</v>
      </c>
      <c r="C2081" s="27" t="s">
        <v>203</v>
      </c>
      <c r="D2081" s="28" t="s">
        <v>203</v>
      </c>
      <c r="E2081" s="24">
        <v>69.674999999999997</v>
      </c>
      <c r="F2081" s="28" t="s">
        <v>203</v>
      </c>
      <c r="G2081" s="24">
        <v>16.422000000000001</v>
      </c>
      <c r="H2081" s="28">
        <v>25</v>
      </c>
      <c r="I2081" s="24">
        <v>1069.0391748066368</v>
      </c>
      <c r="J2081" s="24">
        <v>1377.1484427164648</v>
      </c>
      <c r="K2081" s="24">
        <v>9254.6141200299644</v>
      </c>
      <c r="L2081" s="24">
        <v>19195.879504881825</v>
      </c>
    </row>
    <row r="2082" spans="2:12">
      <c r="B2082" s="21">
        <v>108924</v>
      </c>
      <c r="C2082" s="27" t="s">
        <v>203</v>
      </c>
      <c r="D2082" s="28" t="s">
        <v>203</v>
      </c>
      <c r="E2082" s="24">
        <v>88.070999999999998</v>
      </c>
      <c r="F2082" s="28" t="s">
        <v>203</v>
      </c>
      <c r="G2082" s="24">
        <v>20.614000000000001</v>
      </c>
      <c r="H2082" s="28">
        <v>28.571000000000002</v>
      </c>
      <c r="I2082" s="24">
        <v>1623.5267178674353</v>
      </c>
      <c r="J2082" s="24">
        <v>1512.7073472996401</v>
      </c>
      <c r="K2082" s="24">
        <v>10425.853250865712</v>
      </c>
      <c r="L2082" s="24">
        <v>144.27402660734583</v>
      </c>
    </row>
    <row r="2083" spans="2:12">
      <c r="B2083" s="21">
        <v>108777</v>
      </c>
      <c r="C2083" s="27" t="s">
        <v>203</v>
      </c>
      <c r="D2083" s="28" t="s">
        <v>203</v>
      </c>
      <c r="E2083" s="24">
        <v>88.070999999999998</v>
      </c>
      <c r="F2083" s="28" t="s">
        <v>203</v>
      </c>
      <c r="G2083" s="24">
        <v>20.614000000000001</v>
      </c>
      <c r="H2083" s="28">
        <v>25</v>
      </c>
      <c r="I2083" s="24">
        <v>3850.7563375906839</v>
      </c>
      <c r="J2083" s="24">
        <v>4453.4320864883766</v>
      </c>
      <c r="K2083" s="24">
        <v>13224.85759602966</v>
      </c>
      <c r="L2083" s="24">
        <v>18563.662270343015</v>
      </c>
    </row>
    <row r="2084" spans="2:12">
      <c r="B2084" s="21">
        <v>108910</v>
      </c>
      <c r="C2084" s="27" t="s">
        <v>203</v>
      </c>
      <c r="D2084" s="28" t="s">
        <v>203</v>
      </c>
      <c r="E2084" s="24">
        <v>98.462999999999994</v>
      </c>
      <c r="F2084" s="28" t="s">
        <v>203</v>
      </c>
      <c r="G2084" s="24">
        <v>20.614000000000001</v>
      </c>
      <c r="H2084" s="28">
        <v>19.444500000000001</v>
      </c>
      <c r="I2084" s="24">
        <v>255482.35125588471</v>
      </c>
      <c r="J2084" s="24">
        <v>4127.573153353339</v>
      </c>
      <c r="K2084" s="24">
        <v>27250.703457038395</v>
      </c>
      <c r="L2084" s="24">
        <v>20006.28756345396</v>
      </c>
    </row>
    <row r="2085" spans="2:12">
      <c r="B2085" s="21">
        <v>108914</v>
      </c>
      <c r="C2085" s="27">
        <v>28.818800901280099</v>
      </c>
      <c r="D2085" s="28" t="s">
        <v>203</v>
      </c>
      <c r="E2085" s="24">
        <v>92.844999999999999</v>
      </c>
      <c r="F2085" s="28" t="s">
        <v>203</v>
      </c>
      <c r="G2085" s="24">
        <v>17.358000000000001</v>
      </c>
      <c r="H2085" s="28">
        <v>16.667000000000002</v>
      </c>
      <c r="I2085" s="24">
        <v>25488.706409448139</v>
      </c>
      <c r="J2085" s="24">
        <v>27737.480111768276</v>
      </c>
      <c r="K2085" s="24">
        <v>49205.812483548289</v>
      </c>
      <c r="L2085" s="24">
        <v>10087231.129667368</v>
      </c>
    </row>
    <row r="2086" spans="2:12">
      <c r="B2086" s="21">
        <v>108964</v>
      </c>
      <c r="C2086" s="27" t="s">
        <v>203</v>
      </c>
      <c r="D2086" s="28" t="s">
        <v>203</v>
      </c>
      <c r="E2086" s="24">
        <v>69.674999999999997</v>
      </c>
      <c r="F2086" s="28" t="s">
        <v>203</v>
      </c>
      <c r="G2086" s="24">
        <v>16.422000000000001</v>
      </c>
      <c r="H2086" s="28">
        <v>25</v>
      </c>
      <c r="I2086" s="24">
        <v>1069.0391748066368</v>
      </c>
      <c r="J2086" s="24">
        <v>1377.1484427164648</v>
      </c>
      <c r="K2086" s="24">
        <v>9254.6141200299644</v>
      </c>
      <c r="L2086" s="24">
        <v>19195.879504881825</v>
      </c>
    </row>
    <row r="2087" spans="2:12">
      <c r="B2087" s="21">
        <v>108802</v>
      </c>
      <c r="C2087" s="27" t="s">
        <v>203</v>
      </c>
      <c r="D2087" s="28" t="s">
        <v>203</v>
      </c>
      <c r="E2087" s="24">
        <v>83.073999999999998</v>
      </c>
      <c r="F2087" s="28" t="s">
        <v>203</v>
      </c>
      <c r="G2087" s="24">
        <v>25.956</v>
      </c>
      <c r="H2087" s="28">
        <v>28.571000000000002</v>
      </c>
      <c r="I2087" s="24">
        <v>3516.6913446053882</v>
      </c>
      <c r="J2087" s="24">
        <v>4457.7690418288603</v>
      </c>
      <c r="K2087" s="24">
        <v>14430.976441229039</v>
      </c>
      <c r="L2087" s="24">
        <v>96.938305311047557</v>
      </c>
    </row>
    <row r="2088" spans="2:12">
      <c r="B2088" s="21">
        <v>108778</v>
      </c>
      <c r="C2088" s="27" t="s">
        <v>203</v>
      </c>
      <c r="D2088" s="28" t="s">
        <v>203</v>
      </c>
      <c r="E2088" s="24">
        <v>88.070999999999998</v>
      </c>
      <c r="F2088" s="28" t="s">
        <v>203</v>
      </c>
      <c r="G2088" s="24">
        <v>20.614000000000001</v>
      </c>
      <c r="H2088" s="28">
        <v>25</v>
      </c>
      <c r="I2088" s="24">
        <v>3850.7563375906839</v>
      </c>
      <c r="J2088" s="24">
        <v>4453.4320864883766</v>
      </c>
      <c r="K2088" s="24">
        <v>13224.85759602966</v>
      </c>
      <c r="L2088" s="24">
        <v>18563.662270343015</v>
      </c>
    </row>
    <row r="2089" spans="2:12">
      <c r="B2089" s="21">
        <v>108965</v>
      </c>
      <c r="C2089" s="27" t="s">
        <v>203</v>
      </c>
      <c r="D2089" s="28" t="s">
        <v>203</v>
      </c>
      <c r="E2089" s="24">
        <v>69.674999999999997</v>
      </c>
      <c r="F2089" s="28" t="s">
        <v>203</v>
      </c>
      <c r="G2089" s="24">
        <v>16.422000000000001</v>
      </c>
      <c r="H2089" s="28">
        <v>25</v>
      </c>
      <c r="I2089" s="24">
        <v>1069.0391748066368</v>
      </c>
      <c r="J2089" s="24">
        <v>1377.1484427164648</v>
      </c>
      <c r="K2089" s="24">
        <v>9254.6141200299644</v>
      </c>
      <c r="L2089" s="24">
        <v>19195.879504881825</v>
      </c>
    </row>
    <row r="2090" spans="2:12">
      <c r="B2090" s="21">
        <v>108966</v>
      </c>
      <c r="C2090" s="27" t="s">
        <v>203</v>
      </c>
      <c r="D2090" s="28" t="s">
        <v>203</v>
      </c>
      <c r="E2090" s="24">
        <v>69.674999999999997</v>
      </c>
      <c r="F2090" s="28" t="s">
        <v>203</v>
      </c>
      <c r="G2090" s="24">
        <v>16.422000000000001</v>
      </c>
      <c r="H2090" s="28">
        <v>25</v>
      </c>
      <c r="I2090" s="24">
        <v>1069.0391748066368</v>
      </c>
      <c r="J2090" s="24">
        <v>1377.1484427164648</v>
      </c>
      <c r="K2090" s="24">
        <v>9254.6141200299644</v>
      </c>
      <c r="L2090" s="24">
        <v>19195.879504881825</v>
      </c>
    </row>
    <row r="2091" spans="2:12">
      <c r="B2091" s="21">
        <v>108837</v>
      </c>
      <c r="C2091" s="27" t="s">
        <v>203</v>
      </c>
      <c r="D2091" s="28" t="s">
        <v>203</v>
      </c>
      <c r="E2091" s="24">
        <v>81.003</v>
      </c>
      <c r="F2091" s="28" t="s">
        <v>203</v>
      </c>
      <c r="G2091" s="24">
        <v>8.1</v>
      </c>
      <c r="H2091" s="28">
        <v>27.273</v>
      </c>
      <c r="I2091" s="24">
        <v>1069.0399028862255</v>
      </c>
      <c r="J2091" s="24">
        <v>1686.9320915899905</v>
      </c>
      <c r="K2091" s="24">
        <v>10463.182864543291</v>
      </c>
      <c r="L2091" s="24">
        <v>10596.780445952481</v>
      </c>
    </row>
    <row r="2092" spans="2:12">
      <c r="B2092" s="21">
        <v>108967</v>
      </c>
      <c r="C2092" s="27" t="s">
        <v>203</v>
      </c>
      <c r="D2092" s="28" t="s">
        <v>203</v>
      </c>
      <c r="E2092" s="24">
        <v>69.674999999999997</v>
      </c>
      <c r="F2092" s="28" t="s">
        <v>203</v>
      </c>
      <c r="G2092" s="24">
        <v>16.422000000000001</v>
      </c>
      <c r="H2092" s="28">
        <v>25</v>
      </c>
      <c r="I2092" s="24">
        <v>1069.0391748066368</v>
      </c>
      <c r="J2092" s="24">
        <v>1377.1484427164648</v>
      </c>
      <c r="K2092" s="24">
        <v>9254.6141200299644</v>
      </c>
      <c r="L2092" s="24">
        <v>19195.879504881825</v>
      </c>
    </row>
    <row r="2093" spans="2:12">
      <c r="B2093" s="21">
        <v>108968</v>
      </c>
      <c r="C2093" s="27" t="s">
        <v>203</v>
      </c>
      <c r="D2093" s="28" t="s">
        <v>203</v>
      </c>
      <c r="E2093" s="24">
        <v>69.674999999999997</v>
      </c>
      <c r="F2093" s="28" t="s">
        <v>203</v>
      </c>
      <c r="G2093" s="24">
        <v>16.422000000000001</v>
      </c>
      <c r="H2093" s="28">
        <v>25</v>
      </c>
      <c r="I2093" s="24">
        <v>1069.0391748066368</v>
      </c>
      <c r="J2093" s="24">
        <v>1377.1484427164648</v>
      </c>
      <c r="K2093" s="24">
        <v>9254.6141200299644</v>
      </c>
      <c r="L2093" s="24">
        <v>19195.879504881825</v>
      </c>
    </row>
    <row r="2094" spans="2:12">
      <c r="B2094" s="21">
        <v>108767</v>
      </c>
      <c r="C2094" s="27">
        <v>0.16409050553594484</v>
      </c>
      <c r="D2094" s="28" t="s">
        <v>203</v>
      </c>
      <c r="E2094" s="24">
        <v>83.073999999999998</v>
      </c>
      <c r="F2094" s="28" t="s">
        <v>203</v>
      </c>
      <c r="G2094" s="24">
        <v>25.956</v>
      </c>
      <c r="H2094" s="28">
        <v>30.951999999999998</v>
      </c>
      <c r="I2094" s="24">
        <v>2848.5871866653151</v>
      </c>
      <c r="J2094" s="24">
        <v>1864.6078432328097</v>
      </c>
      <c r="K2094" s="24">
        <v>69767.073680808942</v>
      </c>
      <c r="L2094" s="24">
        <v>248778.35627514901</v>
      </c>
    </row>
    <row r="2095" spans="2:12">
      <c r="B2095" s="21">
        <v>108779</v>
      </c>
      <c r="C2095" s="27" t="s">
        <v>203</v>
      </c>
      <c r="D2095" s="28" t="s">
        <v>203</v>
      </c>
      <c r="E2095" s="24">
        <v>88.070999999999998</v>
      </c>
      <c r="F2095" s="28" t="s">
        <v>203</v>
      </c>
      <c r="G2095" s="24">
        <v>20.614000000000001</v>
      </c>
      <c r="H2095" s="28">
        <v>25</v>
      </c>
      <c r="I2095" s="24">
        <v>3850.7563375906839</v>
      </c>
      <c r="J2095" s="24">
        <v>4453.4320864883766</v>
      </c>
      <c r="K2095" s="24">
        <v>13224.85759602966</v>
      </c>
      <c r="L2095" s="24">
        <v>18563.662270343015</v>
      </c>
    </row>
    <row r="2096" spans="2:12">
      <c r="B2096" s="21">
        <v>108899</v>
      </c>
      <c r="C2096" s="27" t="s">
        <v>203</v>
      </c>
      <c r="D2096" s="28" t="s">
        <v>203</v>
      </c>
      <c r="E2096" s="24">
        <v>69.674999999999997</v>
      </c>
      <c r="F2096" s="28" t="s">
        <v>203</v>
      </c>
      <c r="G2096" s="24">
        <v>16.422000000000001</v>
      </c>
      <c r="H2096" s="28">
        <v>25</v>
      </c>
      <c r="I2096" s="24">
        <v>2005.2197504365449</v>
      </c>
      <c r="J2096" s="24">
        <v>1764.412391806977</v>
      </c>
      <c r="K2096" s="24">
        <v>10274.475700915886</v>
      </c>
      <c r="L2096" s="24">
        <v>3723.1711934878776</v>
      </c>
    </row>
    <row r="2097" spans="2:12">
      <c r="B2097" s="21">
        <v>108900</v>
      </c>
      <c r="C2097" s="27" t="s">
        <v>203</v>
      </c>
      <c r="D2097" s="28" t="s">
        <v>203</v>
      </c>
      <c r="E2097" s="24">
        <v>69.674999999999997</v>
      </c>
      <c r="F2097" s="28" t="s">
        <v>203</v>
      </c>
      <c r="G2097" s="24">
        <v>16.422000000000001</v>
      </c>
      <c r="H2097" s="28">
        <v>25</v>
      </c>
      <c r="I2097" s="24">
        <v>2005.2197504365449</v>
      </c>
      <c r="J2097" s="24">
        <v>1764.412391806977</v>
      </c>
      <c r="K2097" s="24">
        <v>10274.475700915886</v>
      </c>
      <c r="L2097" s="24">
        <v>3723.1711934878776</v>
      </c>
    </row>
    <row r="2098" spans="2:12">
      <c r="B2098" s="21">
        <v>111339</v>
      </c>
      <c r="C2098" s="27">
        <v>2.0786734546653748E-2</v>
      </c>
      <c r="D2098" s="28" t="s">
        <v>203</v>
      </c>
      <c r="E2098" s="24">
        <v>81.003</v>
      </c>
      <c r="F2098" s="28" t="s">
        <v>203</v>
      </c>
      <c r="G2098" s="24">
        <v>8.1</v>
      </c>
      <c r="H2098" s="28">
        <v>30</v>
      </c>
      <c r="I2098" s="24">
        <v>4549.1117862916117</v>
      </c>
      <c r="J2098" s="24">
        <v>3826.0666941504765</v>
      </c>
      <c r="K2098" s="24">
        <v>28266.820577771916</v>
      </c>
      <c r="L2098" s="24">
        <v>17010.614462368962</v>
      </c>
    </row>
    <row r="2099" spans="2:12">
      <c r="B2099" s="21">
        <v>108889</v>
      </c>
      <c r="C2099" s="27" t="s">
        <v>203</v>
      </c>
      <c r="D2099" s="28" t="s">
        <v>203</v>
      </c>
      <c r="E2099" s="24">
        <v>69.674999999999997</v>
      </c>
      <c r="F2099" s="28" t="s">
        <v>203</v>
      </c>
      <c r="G2099" s="24">
        <v>16.422000000000001</v>
      </c>
      <c r="H2099" s="28">
        <v>25</v>
      </c>
      <c r="I2099" s="24">
        <v>1069.0391748066368</v>
      </c>
      <c r="J2099" s="24">
        <v>1377.1484427164648</v>
      </c>
      <c r="K2099" s="24">
        <v>9254.6141200299644</v>
      </c>
      <c r="L2099" s="24">
        <v>19195.879504881825</v>
      </c>
    </row>
    <row r="2100" spans="2:12">
      <c r="B2100" s="21">
        <v>108970</v>
      </c>
      <c r="C2100" s="27" t="s">
        <v>203</v>
      </c>
      <c r="D2100" s="28" t="s">
        <v>203</v>
      </c>
      <c r="E2100" s="24">
        <v>69.674999999999997</v>
      </c>
      <c r="F2100" s="28" t="s">
        <v>203</v>
      </c>
      <c r="G2100" s="24">
        <v>16.422000000000001</v>
      </c>
      <c r="H2100" s="28">
        <v>25</v>
      </c>
      <c r="I2100" s="24">
        <v>1069.0391748066368</v>
      </c>
      <c r="J2100" s="24">
        <v>1377.1484427164648</v>
      </c>
      <c r="K2100" s="24">
        <v>9254.6141200299644</v>
      </c>
      <c r="L2100" s="24">
        <v>19195.879504881825</v>
      </c>
    </row>
    <row r="2101" spans="2:12">
      <c r="B2101" s="21">
        <v>108886</v>
      </c>
      <c r="C2101" s="27" t="s">
        <v>203</v>
      </c>
      <c r="D2101" s="28" t="s">
        <v>203</v>
      </c>
      <c r="E2101" s="24">
        <v>65.855999999999995</v>
      </c>
      <c r="F2101" s="28" t="s">
        <v>203</v>
      </c>
      <c r="G2101" s="24">
        <v>23.33</v>
      </c>
      <c r="H2101" s="28">
        <v>27.922000000000001</v>
      </c>
      <c r="I2101" s="24">
        <v>144.05965086639992</v>
      </c>
      <c r="J2101" s="24">
        <v>1817.2346609622666</v>
      </c>
      <c r="K2101" s="24">
        <v>8180.0415405217782</v>
      </c>
      <c r="L2101" s="24">
        <v>272.13776789944995</v>
      </c>
    </row>
    <row r="2102" spans="2:12">
      <c r="B2102" s="21">
        <v>108821</v>
      </c>
      <c r="C2102" s="27" t="s">
        <v>203</v>
      </c>
      <c r="D2102" s="28" t="s">
        <v>203</v>
      </c>
      <c r="E2102" s="24">
        <v>85.263000000000005</v>
      </c>
      <c r="F2102" s="28" t="s">
        <v>203</v>
      </c>
      <c r="G2102" s="24">
        <v>0.35</v>
      </c>
      <c r="H2102" s="28">
        <v>34.848500000000001</v>
      </c>
      <c r="I2102" s="24">
        <v>2339.0028242075909</v>
      </c>
      <c r="J2102" s="24">
        <v>7475.5563783375401</v>
      </c>
      <c r="K2102" s="24">
        <v>19411.728219692293</v>
      </c>
      <c r="L2102" s="24">
        <v>27412.112537186153</v>
      </c>
    </row>
    <row r="2103" spans="2:12">
      <c r="B2103" s="21">
        <v>108803</v>
      </c>
      <c r="C2103" s="27" t="s">
        <v>203</v>
      </c>
      <c r="D2103" s="28" t="s">
        <v>203</v>
      </c>
      <c r="E2103" s="24">
        <v>83.073999999999998</v>
      </c>
      <c r="F2103" s="28" t="s">
        <v>203</v>
      </c>
      <c r="G2103" s="24">
        <v>25.956</v>
      </c>
      <c r="H2103" s="28">
        <v>28.571000000000002</v>
      </c>
      <c r="I2103" s="24">
        <v>3516.6913446053882</v>
      </c>
      <c r="J2103" s="24">
        <v>4457.7690418288603</v>
      </c>
      <c r="K2103" s="24">
        <v>14430.976441229039</v>
      </c>
      <c r="L2103" s="24">
        <v>96.938305311047557</v>
      </c>
    </row>
    <row r="2104" spans="2:12">
      <c r="B2104" s="21">
        <v>108992</v>
      </c>
      <c r="C2104" s="27">
        <v>1985.7302883981831</v>
      </c>
      <c r="D2104" s="28" t="s">
        <v>203</v>
      </c>
      <c r="E2104" s="24">
        <v>73.858999999999995</v>
      </c>
      <c r="F2104" s="28" t="s">
        <v>203</v>
      </c>
      <c r="G2104" s="24" t="s">
        <v>203</v>
      </c>
      <c r="H2104" s="28">
        <v>38.75</v>
      </c>
      <c r="I2104" s="24">
        <v>22947.016065066302</v>
      </c>
      <c r="J2104" s="24">
        <v>3134.8629090409027</v>
      </c>
      <c r="K2104" s="24">
        <v>13242.664048409701</v>
      </c>
      <c r="L2104" s="24">
        <v>94275.032309230941</v>
      </c>
    </row>
    <row r="2105" spans="2:12">
      <c r="B2105" s="21">
        <v>108998</v>
      </c>
      <c r="C2105" s="27" t="s">
        <v>203</v>
      </c>
      <c r="D2105" s="28" t="s">
        <v>203</v>
      </c>
      <c r="E2105" s="24">
        <v>81.003</v>
      </c>
      <c r="F2105" s="28" t="s">
        <v>203</v>
      </c>
      <c r="G2105" s="24">
        <v>8.1</v>
      </c>
      <c r="H2105" s="28">
        <v>25</v>
      </c>
      <c r="I2105" s="24">
        <v>4707.4988767996419</v>
      </c>
      <c r="J2105" s="24">
        <v>2824.2085656122081</v>
      </c>
      <c r="K2105" s="24">
        <v>13860.114287196053</v>
      </c>
      <c r="L2105" s="24">
        <v>866.65469776835619</v>
      </c>
    </row>
    <row r="2106" spans="2:12">
      <c r="B2106" s="21">
        <v>111343</v>
      </c>
      <c r="C2106" s="27" t="s">
        <v>203</v>
      </c>
      <c r="D2106" s="28" t="s">
        <v>203</v>
      </c>
      <c r="E2106" s="24">
        <v>83.073999999999998</v>
      </c>
      <c r="F2106" s="28" t="s">
        <v>203</v>
      </c>
      <c r="G2106" s="24">
        <v>25.956</v>
      </c>
      <c r="H2106" s="28">
        <v>40</v>
      </c>
      <c r="I2106" s="24">
        <v>2536.4228440277616</v>
      </c>
      <c r="J2106" s="24">
        <v>7475.8353375651677</v>
      </c>
      <c r="K2106" s="24">
        <v>15439.614982914718</v>
      </c>
      <c r="L2106" s="24">
        <v>3294.2985003005447</v>
      </c>
    </row>
    <row r="2107" spans="2:12">
      <c r="B2107" s="21">
        <v>108901</v>
      </c>
      <c r="C2107" s="27" t="s">
        <v>203</v>
      </c>
      <c r="D2107" s="28" t="s">
        <v>203</v>
      </c>
      <c r="E2107" s="24">
        <v>69.674999999999997</v>
      </c>
      <c r="F2107" s="28" t="s">
        <v>203</v>
      </c>
      <c r="G2107" s="24">
        <v>16.422000000000001</v>
      </c>
      <c r="H2107" s="28">
        <v>25</v>
      </c>
      <c r="I2107" s="24">
        <v>2005.2197504365449</v>
      </c>
      <c r="J2107" s="24">
        <v>1764.412391806977</v>
      </c>
      <c r="K2107" s="24">
        <v>10274.475700915886</v>
      </c>
      <c r="L2107" s="24">
        <v>3723.1711934878776</v>
      </c>
    </row>
    <row r="2108" spans="2:12">
      <c r="B2108" s="21">
        <v>108989</v>
      </c>
      <c r="C2108" s="27" t="s">
        <v>203</v>
      </c>
      <c r="D2108" s="28" t="s">
        <v>203</v>
      </c>
      <c r="E2108" s="24">
        <v>83.073999999999998</v>
      </c>
      <c r="F2108" s="28" t="s">
        <v>203</v>
      </c>
      <c r="G2108" s="24">
        <v>25.956</v>
      </c>
      <c r="H2108" s="28">
        <v>30</v>
      </c>
      <c r="I2108" s="24">
        <v>1742.616844061012</v>
      </c>
      <c r="J2108" s="24">
        <v>4151.4336000241674</v>
      </c>
      <c r="K2108" s="24">
        <v>26326.856749769038</v>
      </c>
      <c r="L2108" s="24">
        <v>12161.250947260061</v>
      </c>
    </row>
    <row r="2109" spans="2:12">
      <c r="B2109" s="21">
        <v>108971</v>
      </c>
      <c r="C2109" s="27" t="s">
        <v>203</v>
      </c>
      <c r="D2109" s="28" t="s">
        <v>203</v>
      </c>
      <c r="E2109" s="24">
        <v>69.674999999999997</v>
      </c>
      <c r="F2109" s="28" t="s">
        <v>203</v>
      </c>
      <c r="G2109" s="24">
        <v>16.422000000000001</v>
      </c>
      <c r="H2109" s="28">
        <v>25</v>
      </c>
      <c r="I2109" s="24">
        <v>1069.0391748066368</v>
      </c>
      <c r="J2109" s="24">
        <v>1377.1484427164648</v>
      </c>
      <c r="K2109" s="24">
        <v>9254.6141200299644</v>
      </c>
      <c r="L2109" s="24">
        <v>19195.879504881825</v>
      </c>
    </row>
    <row r="2110" spans="2:12">
      <c r="B2110" s="21">
        <v>108972</v>
      </c>
      <c r="C2110" s="27" t="s">
        <v>203</v>
      </c>
      <c r="D2110" s="28" t="s">
        <v>203</v>
      </c>
      <c r="E2110" s="24">
        <v>69.674999999999997</v>
      </c>
      <c r="F2110" s="28" t="s">
        <v>203</v>
      </c>
      <c r="G2110" s="24">
        <v>16.422000000000001</v>
      </c>
      <c r="H2110" s="28">
        <v>25</v>
      </c>
      <c r="I2110" s="24">
        <v>1069.0391748066368</v>
      </c>
      <c r="J2110" s="24">
        <v>1377.1484427164648</v>
      </c>
      <c r="K2110" s="24">
        <v>9254.6141200299644</v>
      </c>
      <c r="L2110" s="24">
        <v>19195.879504881825</v>
      </c>
    </row>
    <row r="2111" spans="2:12">
      <c r="B2111" s="21">
        <v>108991</v>
      </c>
      <c r="C2111" s="27" t="s">
        <v>203</v>
      </c>
      <c r="D2111" s="28" t="s">
        <v>203</v>
      </c>
      <c r="E2111" s="24">
        <v>88.070999999999998</v>
      </c>
      <c r="F2111" s="28" t="s">
        <v>203</v>
      </c>
      <c r="G2111" s="24">
        <v>20.614000000000001</v>
      </c>
      <c r="H2111" s="28">
        <v>24.038499999999999</v>
      </c>
      <c r="I2111" s="24">
        <v>4567.5222182746093</v>
      </c>
      <c r="J2111" s="24">
        <v>3855.2730108705855</v>
      </c>
      <c r="K2111" s="24">
        <v>13301.16138298041</v>
      </c>
      <c r="L2111" s="24">
        <v>191173.85518856009</v>
      </c>
    </row>
    <row r="2112" spans="2:12">
      <c r="B2112" s="21">
        <v>111335</v>
      </c>
      <c r="C2112" s="27" t="s">
        <v>203</v>
      </c>
      <c r="D2112" s="28" t="s">
        <v>203</v>
      </c>
      <c r="E2112" s="24">
        <v>83.073999999999998</v>
      </c>
      <c r="F2112" s="28" t="s">
        <v>203</v>
      </c>
      <c r="G2112" s="24">
        <v>25.956</v>
      </c>
      <c r="H2112" s="28">
        <v>28.571000000000002</v>
      </c>
      <c r="I2112" s="24">
        <v>3516.6913446053882</v>
      </c>
      <c r="J2112" s="24">
        <v>4457.7690418288603</v>
      </c>
      <c r="K2112" s="24">
        <v>14430.976441229039</v>
      </c>
      <c r="L2112" s="24">
        <v>96.938305311047557</v>
      </c>
    </row>
    <row r="2113" spans="2:12">
      <c r="B2113" s="21">
        <v>108999</v>
      </c>
      <c r="C2113" s="27" t="s">
        <v>203</v>
      </c>
      <c r="D2113" s="28" t="s">
        <v>203</v>
      </c>
      <c r="E2113" s="24">
        <v>81.003</v>
      </c>
      <c r="F2113" s="28" t="s">
        <v>203</v>
      </c>
      <c r="G2113" s="24">
        <v>8.1</v>
      </c>
      <c r="H2113" s="28">
        <v>25</v>
      </c>
      <c r="I2113" s="24">
        <v>4707.4988767996419</v>
      </c>
      <c r="J2113" s="24">
        <v>2824.2085656122081</v>
      </c>
      <c r="K2113" s="24">
        <v>13860.114287196053</v>
      </c>
      <c r="L2113" s="24">
        <v>866.65469776835619</v>
      </c>
    </row>
    <row r="2114" spans="2:12">
      <c r="B2114" s="21">
        <v>108887</v>
      </c>
      <c r="C2114" s="27" t="s">
        <v>203</v>
      </c>
      <c r="D2114" s="28" t="s">
        <v>203</v>
      </c>
      <c r="E2114" s="24">
        <v>65.855999999999995</v>
      </c>
      <c r="F2114" s="28" t="s">
        <v>203</v>
      </c>
      <c r="G2114" s="24">
        <v>23.33</v>
      </c>
      <c r="H2114" s="28">
        <v>27.922000000000001</v>
      </c>
      <c r="I2114" s="24">
        <v>144.05965086639992</v>
      </c>
      <c r="J2114" s="24">
        <v>1817.2346609622666</v>
      </c>
      <c r="K2114" s="24">
        <v>8180.0415405217782</v>
      </c>
      <c r="L2114" s="24">
        <v>272.13776789944995</v>
      </c>
    </row>
    <row r="2115" spans="2:12">
      <c r="B2115" s="21">
        <v>109003</v>
      </c>
      <c r="C2115" s="27" t="s">
        <v>203</v>
      </c>
      <c r="D2115" s="28" t="s">
        <v>203</v>
      </c>
      <c r="E2115" s="24">
        <v>69.674999999999997</v>
      </c>
      <c r="F2115" s="28" t="s">
        <v>203</v>
      </c>
      <c r="G2115" s="24">
        <v>16.422000000000001</v>
      </c>
      <c r="H2115" s="28">
        <v>25</v>
      </c>
      <c r="I2115" s="24">
        <v>1069.0391748066368</v>
      </c>
      <c r="J2115" s="24">
        <v>1377.1484427164648</v>
      </c>
      <c r="K2115" s="24">
        <v>9254.6141200299644</v>
      </c>
      <c r="L2115" s="24">
        <v>19195.879504881825</v>
      </c>
    </row>
    <row r="2116" spans="2:12">
      <c r="B2116" s="21">
        <v>108925</v>
      </c>
      <c r="C2116" s="27" t="s">
        <v>203</v>
      </c>
      <c r="D2116" s="28" t="s">
        <v>203</v>
      </c>
      <c r="E2116" s="24">
        <v>88.070999999999998</v>
      </c>
      <c r="F2116" s="28" t="s">
        <v>203</v>
      </c>
      <c r="G2116" s="24">
        <v>20.614000000000001</v>
      </c>
      <c r="H2116" s="28">
        <v>28.571000000000002</v>
      </c>
      <c r="I2116" s="24">
        <v>1623.5267178674353</v>
      </c>
      <c r="J2116" s="24">
        <v>1512.7073472996401</v>
      </c>
      <c r="K2116" s="24">
        <v>10425.853250865712</v>
      </c>
      <c r="L2116" s="24">
        <v>144.27402660734583</v>
      </c>
    </row>
    <row r="2117" spans="2:12">
      <c r="B2117" s="21">
        <v>108838</v>
      </c>
      <c r="C2117" s="27" t="s">
        <v>203</v>
      </c>
      <c r="D2117" s="28" t="s">
        <v>203</v>
      </c>
      <c r="E2117" s="24">
        <v>81.003</v>
      </c>
      <c r="F2117" s="28" t="s">
        <v>203</v>
      </c>
      <c r="G2117" s="24">
        <v>8.1</v>
      </c>
      <c r="H2117" s="28">
        <v>27.273</v>
      </c>
      <c r="I2117" s="24">
        <v>1069.0399028862255</v>
      </c>
      <c r="J2117" s="24">
        <v>1686.9320915899905</v>
      </c>
      <c r="K2117" s="24">
        <v>10463.182864543291</v>
      </c>
      <c r="L2117" s="24">
        <v>10596.780445952481</v>
      </c>
    </row>
    <row r="2118" spans="2:12">
      <c r="B2118" s="21">
        <v>108973</v>
      </c>
      <c r="C2118" s="27" t="s">
        <v>203</v>
      </c>
      <c r="D2118" s="28" t="s">
        <v>203</v>
      </c>
      <c r="E2118" s="24">
        <v>69.674999999999997</v>
      </c>
      <c r="F2118" s="28" t="s">
        <v>203</v>
      </c>
      <c r="G2118" s="24">
        <v>16.422000000000001</v>
      </c>
      <c r="H2118" s="28">
        <v>25</v>
      </c>
      <c r="I2118" s="24">
        <v>1069.0391748066368</v>
      </c>
      <c r="J2118" s="24">
        <v>1377.1484427164648</v>
      </c>
      <c r="K2118" s="24">
        <v>9254.6141200299644</v>
      </c>
      <c r="L2118" s="24">
        <v>19195.879504881825</v>
      </c>
    </row>
    <row r="2119" spans="2:12">
      <c r="B2119" s="21">
        <v>108974</v>
      </c>
      <c r="C2119" s="27" t="s">
        <v>203</v>
      </c>
      <c r="D2119" s="28" t="s">
        <v>203</v>
      </c>
      <c r="E2119" s="24">
        <v>69.674999999999997</v>
      </c>
      <c r="F2119" s="28" t="s">
        <v>203</v>
      </c>
      <c r="G2119" s="24">
        <v>16.422000000000001</v>
      </c>
      <c r="H2119" s="28">
        <v>25</v>
      </c>
      <c r="I2119" s="24">
        <v>1069.0391748066368</v>
      </c>
      <c r="J2119" s="24">
        <v>1377.1484427164648</v>
      </c>
      <c r="K2119" s="24">
        <v>9254.6141200299644</v>
      </c>
      <c r="L2119" s="24">
        <v>19195.879504881825</v>
      </c>
    </row>
    <row r="2120" spans="2:12">
      <c r="B2120" s="21">
        <v>108888</v>
      </c>
      <c r="C2120" s="27" t="s">
        <v>203</v>
      </c>
      <c r="D2120" s="28" t="s">
        <v>203</v>
      </c>
      <c r="E2120" s="24">
        <v>65.855999999999995</v>
      </c>
      <c r="F2120" s="28" t="s">
        <v>203</v>
      </c>
      <c r="G2120" s="24">
        <v>23.33</v>
      </c>
      <c r="H2120" s="28">
        <v>27.922000000000001</v>
      </c>
      <c r="I2120" s="24">
        <v>144.05965086639992</v>
      </c>
      <c r="J2120" s="24">
        <v>1817.2346609622666</v>
      </c>
      <c r="K2120" s="24">
        <v>8180.0415405217782</v>
      </c>
      <c r="L2120" s="24">
        <v>272.13776789944995</v>
      </c>
    </row>
    <row r="2121" spans="2:12">
      <c r="B2121" s="21">
        <v>108984</v>
      </c>
      <c r="C2121" s="27" t="s">
        <v>203</v>
      </c>
      <c r="D2121" s="28" t="s">
        <v>203</v>
      </c>
      <c r="E2121" s="24">
        <v>64.847499999999997</v>
      </c>
      <c r="F2121" s="28" t="s">
        <v>203</v>
      </c>
      <c r="G2121" s="24">
        <v>16.167000000000002</v>
      </c>
      <c r="H2121" s="28">
        <v>36.666499999999999</v>
      </c>
      <c r="I2121" s="24">
        <v>1917.2420209911945</v>
      </c>
      <c r="J2121" s="24">
        <v>5474.6270344494997</v>
      </c>
      <c r="K2121" s="24">
        <v>17124.219357086993</v>
      </c>
      <c r="L2121" s="24">
        <v>13500.719756152264</v>
      </c>
    </row>
    <row r="2122" spans="2:12">
      <c r="B2122" s="21">
        <v>108975</v>
      </c>
      <c r="C2122" s="27" t="s">
        <v>203</v>
      </c>
      <c r="D2122" s="28" t="s">
        <v>203</v>
      </c>
      <c r="E2122" s="24">
        <v>58.222999999999999</v>
      </c>
      <c r="F2122" s="28" t="s">
        <v>203</v>
      </c>
      <c r="G2122" s="24">
        <v>12.744999999999999</v>
      </c>
      <c r="H2122" s="28">
        <v>28.571000000000002</v>
      </c>
      <c r="I2122" s="24">
        <v>1069.0372090494488</v>
      </c>
      <c r="J2122" s="24">
        <v>1377.1461930104376</v>
      </c>
      <c r="K2122" s="24">
        <v>9254.5908522290556</v>
      </c>
      <c r="L2122" s="24">
        <v>19195.879303138117</v>
      </c>
    </row>
    <row r="2123" spans="2:12">
      <c r="B2123" s="21">
        <v>109002</v>
      </c>
      <c r="C2123" s="27">
        <v>4.2798162017558061</v>
      </c>
      <c r="D2123" s="28" t="s">
        <v>203</v>
      </c>
      <c r="E2123" s="24">
        <v>85.263000000000005</v>
      </c>
      <c r="F2123" s="28" t="s">
        <v>203</v>
      </c>
      <c r="G2123" s="24">
        <v>0.35</v>
      </c>
      <c r="H2123" s="28">
        <v>30.951999999999998</v>
      </c>
      <c r="I2123" s="24">
        <v>4377.2309267029868</v>
      </c>
      <c r="J2123" s="24">
        <v>3221.2608016516497</v>
      </c>
      <c r="K2123" s="24">
        <v>41646.00120366917</v>
      </c>
      <c r="L2123" s="24">
        <v>34103.135307030527</v>
      </c>
    </row>
    <row r="2124" spans="2:12">
      <c r="B2124" s="21">
        <v>108839</v>
      </c>
      <c r="C2124" s="27" t="s">
        <v>203</v>
      </c>
      <c r="D2124" s="28" t="s">
        <v>203</v>
      </c>
      <c r="E2124" s="24">
        <v>71.206000000000003</v>
      </c>
      <c r="F2124" s="28" t="s">
        <v>203</v>
      </c>
      <c r="G2124" s="24">
        <v>19.274000000000001</v>
      </c>
      <c r="H2124" s="28">
        <v>28.571000000000002</v>
      </c>
      <c r="I2124" s="24">
        <v>1069.0429271170146</v>
      </c>
      <c r="J2124" s="24">
        <v>1377.1481480570819</v>
      </c>
      <c r="K2124" s="24">
        <v>9384.9782423390552</v>
      </c>
      <c r="L2124" s="24">
        <v>10596.774013804988</v>
      </c>
    </row>
    <row r="2125" spans="2:12">
      <c r="B2125" s="21">
        <v>108780</v>
      </c>
      <c r="C2125" s="27" t="s">
        <v>203</v>
      </c>
      <c r="D2125" s="28" t="s">
        <v>203</v>
      </c>
      <c r="E2125" s="24">
        <v>88.070999999999998</v>
      </c>
      <c r="F2125" s="28" t="s">
        <v>203</v>
      </c>
      <c r="G2125" s="24">
        <v>20.614000000000001</v>
      </c>
      <c r="H2125" s="28">
        <v>25</v>
      </c>
      <c r="I2125" s="24">
        <v>3850.7563375906839</v>
      </c>
      <c r="J2125" s="24">
        <v>4453.4320864883766</v>
      </c>
      <c r="K2125" s="24">
        <v>13224.85759602966</v>
      </c>
      <c r="L2125" s="24">
        <v>18563.662270343015</v>
      </c>
    </row>
    <row r="2126" spans="2:12">
      <c r="B2126" s="21">
        <v>108976</v>
      </c>
      <c r="C2126" s="27" t="s">
        <v>203</v>
      </c>
      <c r="D2126" s="28" t="s">
        <v>203</v>
      </c>
      <c r="E2126" s="24">
        <v>69.674999999999997</v>
      </c>
      <c r="F2126" s="28" t="s">
        <v>203</v>
      </c>
      <c r="G2126" s="24">
        <v>16.422000000000001</v>
      </c>
      <c r="H2126" s="28">
        <v>25</v>
      </c>
      <c r="I2126" s="24">
        <v>1069.0391748066368</v>
      </c>
      <c r="J2126" s="24">
        <v>1377.1484427164648</v>
      </c>
      <c r="K2126" s="24">
        <v>9254.6141200299644</v>
      </c>
      <c r="L2126" s="24">
        <v>19195.879504881825</v>
      </c>
    </row>
    <row r="2127" spans="2:12">
      <c r="B2127" s="21">
        <v>108911</v>
      </c>
      <c r="C2127" s="27" t="s">
        <v>203</v>
      </c>
      <c r="D2127" s="28" t="s">
        <v>203</v>
      </c>
      <c r="E2127" s="24">
        <v>82.582999999999998</v>
      </c>
      <c r="F2127" s="28" t="s">
        <v>203</v>
      </c>
      <c r="G2127" s="24">
        <v>42.05</v>
      </c>
      <c r="H2127" s="28">
        <v>29.285499999999999</v>
      </c>
      <c r="I2127" s="24">
        <v>1693.8445394380174</v>
      </c>
      <c r="J2127" s="24">
        <v>2223.7432687492937</v>
      </c>
      <c r="K2127" s="24">
        <v>11040.177021177362</v>
      </c>
      <c r="L2127" s="24">
        <v>2018.6890853855859</v>
      </c>
    </row>
    <row r="2128" spans="2:12">
      <c r="B2128" s="21">
        <v>108756</v>
      </c>
      <c r="C2128" s="27" t="s">
        <v>203</v>
      </c>
      <c r="D2128" s="28" t="s">
        <v>203</v>
      </c>
      <c r="E2128" s="24">
        <v>77.585999999999999</v>
      </c>
      <c r="F2128" s="28" t="s">
        <v>203</v>
      </c>
      <c r="G2128" s="24">
        <v>12.1815</v>
      </c>
      <c r="H2128" s="28">
        <v>33.332999999999998</v>
      </c>
      <c r="I2128" s="24">
        <v>3082.7993958920661</v>
      </c>
      <c r="J2128" s="24">
        <v>5566.7252209839935</v>
      </c>
      <c r="K2128" s="24">
        <v>31694.446889596235</v>
      </c>
      <c r="L2128" s="24">
        <v>226179.14723901098</v>
      </c>
    </row>
    <row r="2129" spans="2:12">
      <c r="B2129" s="21">
        <v>108870</v>
      </c>
      <c r="C2129" s="27" t="s">
        <v>203</v>
      </c>
      <c r="D2129" s="28" t="s">
        <v>203</v>
      </c>
      <c r="E2129" s="24">
        <v>83.073999999999998</v>
      </c>
      <c r="F2129" s="28" t="s">
        <v>203</v>
      </c>
      <c r="G2129" s="24">
        <v>25.956</v>
      </c>
      <c r="H2129" s="28">
        <v>29.285499999999999</v>
      </c>
      <c r="I2129" s="24">
        <v>5160.7073667065042</v>
      </c>
      <c r="J2129" s="24">
        <v>14335.066390907854</v>
      </c>
      <c r="K2129" s="24">
        <v>14009.192260837121</v>
      </c>
      <c r="L2129" s="24">
        <v>52045.914992716789</v>
      </c>
    </row>
    <row r="2130" spans="2:12">
      <c r="B2130" s="21">
        <v>108768</v>
      </c>
      <c r="C2130" s="27">
        <v>0.16409050553594484</v>
      </c>
      <c r="D2130" s="28" t="s">
        <v>203</v>
      </c>
      <c r="E2130" s="24">
        <v>83.073999999999998</v>
      </c>
      <c r="F2130" s="28" t="s">
        <v>203</v>
      </c>
      <c r="G2130" s="24">
        <v>25.956</v>
      </c>
      <c r="H2130" s="28">
        <v>30.951999999999998</v>
      </c>
      <c r="I2130" s="24">
        <v>2848.5871866653151</v>
      </c>
      <c r="J2130" s="24">
        <v>1864.6078432328097</v>
      </c>
      <c r="K2130" s="24">
        <v>69767.073680808942</v>
      </c>
      <c r="L2130" s="24">
        <v>248778.35627514901</v>
      </c>
    </row>
    <row r="2131" spans="2:12">
      <c r="B2131" s="21">
        <v>108830</v>
      </c>
      <c r="C2131" s="27">
        <v>3.8610449837079956</v>
      </c>
      <c r="D2131" s="28" t="s">
        <v>203</v>
      </c>
      <c r="E2131" s="24">
        <v>85.263000000000005</v>
      </c>
      <c r="F2131" s="28" t="s">
        <v>203</v>
      </c>
      <c r="G2131" s="24">
        <v>0.35</v>
      </c>
      <c r="H2131" s="28">
        <v>30.768999999999998</v>
      </c>
      <c r="I2131" s="24">
        <v>10673.155717664793</v>
      </c>
      <c r="J2131" s="24">
        <v>7003.5831237470065</v>
      </c>
      <c r="K2131" s="24">
        <v>158639.9952127526</v>
      </c>
      <c r="L2131" s="24">
        <v>31753.221912026111</v>
      </c>
    </row>
    <row r="2132" spans="2:12">
      <c r="B2132" s="21">
        <v>108905</v>
      </c>
      <c r="C2132" s="27">
        <v>0.2621846384653434</v>
      </c>
      <c r="D2132" s="28" t="s">
        <v>203</v>
      </c>
      <c r="E2132" s="24">
        <v>81.003</v>
      </c>
      <c r="F2132" s="28" t="s">
        <v>203</v>
      </c>
      <c r="G2132" s="24">
        <v>8.1</v>
      </c>
      <c r="H2132" s="28">
        <v>27.273</v>
      </c>
      <c r="I2132" s="24">
        <v>2775.6909955661795</v>
      </c>
      <c r="J2132" s="24">
        <v>3727.0167141524721</v>
      </c>
      <c r="K2132" s="24">
        <v>26816.366650593107</v>
      </c>
      <c r="L2132" s="24">
        <v>4627.9821974517708</v>
      </c>
    </row>
    <row r="2133" spans="2:12">
      <c r="B2133" s="21">
        <v>108977</v>
      </c>
      <c r="C2133" s="27" t="s">
        <v>203</v>
      </c>
      <c r="D2133" s="28" t="s">
        <v>203</v>
      </c>
      <c r="E2133" s="24">
        <v>69.674999999999997</v>
      </c>
      <c r="F2133" s="28" t="s">
        <v>203</v>
      </c>
      <c r="G2133" s="24">
        <v>16.422000000000001</v>
      </c>
      <c r="H2133" s="28">
        <v>25</v>
      </c>
      <c r="I2133" s="24">
        <v>1069.0391748066368</v>
      </c>
      <c r="J2133" s="24">
        <v>1377.1484427164648</v>
      </c>
      <c r="K2133" s="24">
        <v>9254.6141200299644</v>
      </c>
      <c r="L2133" s="24">
        <v>19195.879504881825</v>
      </c>
    </row>
    <row r="2134" spans="2:12">
      <c r="B2134" s="21">
        <v>108985</v>
      </c>
      <c r="C2134" s="27" t="s">
        <v>203</v>
      </c>
      <c r="D2134" s="28" t="s">
        <v>203</v>
      </c>
      <c r="E2134" s="24">
        <v>83.073999999999998</v>
      </c>
      <c r="F2134" s="28" t="s">
        <v>203</v>
      </c>
      <c r="G2134" s="24">
        <v>25.956</v>
      </c>
      <c r="H2134" s="28">
        <v>37.5</v>
      </c>
      <c r="I2134" s="24">
        <v>2567.1453196500738</v>
      </c>
      <c r="J2134" s="24">
        <v>7475.8352713595641</v>
      </c>
      <c r="K2134" s="24">
        <v>13430.521068272412</v>
      </c>
      <c r="L2134" s="24">
        <v>10824.644345413657</v>
      </c>
    </row>
    <row r="2135" spans="2:12">
      <c r="B2135" s="21">
        <v>109001</v>
      </c>
      <c r="C2135" s="27">
        <v>28.818800901280099</v>
      </c>
      <c r="D2135" s="28" t="s">
        <v>203</v>
      </c>
      <c r="E2135" s="24">
        <v>92.844999999999999</v>
      </c>
      <c r="F2135" s="28" t="s">
        <v>203</v>
      </c>
      <c r="G2135" s="24">
        <v>17.358000000000001</v>
      </c>
      <c r="H2135" s="28">
        <v>16.667000000000002</v>
      </c>
      <c r="I2135" s="24">
        <v>25488.706409448139</v>
      </c>
      <c r="J2135" s="24">
        <v>27737.480111768276</v>
      </c>
      <c r="K2135" s="24">
        <v>49205.812483548289</v>
      </c>
      <c r="L2135" s="24">
        <v>10087231.129667368</v>
      </c>
    </row>
    <row r="2136" spans="2:12">
      <c r="B2136" s="21">
        <v>108903</v>
      </c>
      <c r="C2136" s="27">
        <v>1.1503398620997892E-2</v>
      </c>
      <c r="D2136" s="28" t="s">
        <v>203</v>
      </c>
      <c r="E2136" s="24">
        <v>83.073999999999998</v>
      </c>
      <c r="F2136" s="28" t="s">
        <v>203</v>
      </c>
      <c r="G2136" s="24">
        <v>25.956</v>
      </c>
      <c r="H2136" s="28">
        <v>28.571000000000002</v>
      </c>
      <c r="I2136" s="24">
        <v>3372.1654202729978</v>
      </c>
      <c r="J2136" s="24">
        <v>4584.038793676581</v>
      </c>
      <c r="K2136" s="24">
        <v>49903.940614684929</v>
      </c>
      <c r="L2136" s="24">
        <v>21766.636607295568</v>
      </c>
    </row>
    <row r="2137" spans="2:12">
      <c r="B2137" s="21">
        <v>108757</v>
      </c>
      <c r="C2137" s="27">
        <v>0</v>
      </c>
      <c r="D2137" s="28">
        <v>0</v>
      </c>
      <c r="E2137" s="24" t="s">
        <v>203</v>
      </c>
      <c r="F2137" s="28" t="s">
        <v>203</v>
      </c>
      <c r="G2137" s="24" t="s">
        <v>203</v>
      </c>
      <c r="H2137" s="28" t="s">
        <v>203</v>
      </c>
      <c r="I2137" s="24" t="s">
        <v>203</v>
      </c>
      <c r="J2137" s="24" t="s">
        <v>203</v>
      </c>
      <c r="K2137" s="24" t="s">
        <v>203</v>
      </c>
      <c r="L2137" s="24" t="s">
        <v>203</v>
      </c>
    </row>
    <row r="2138" spans="2:12">
      <c r="B2138" s="21">
        <v>108831</v>
      </c>
      <c r="C2138" s="27">
        <v>3.8610449837079956</v>
      </c>
      <c r="D2138" s="28" t="s">
        <v>203</v>
      </c>
      <c r="E2138" s="24">
        <v>85.263000000000005</v>
      </c>
      <c r="F2138" s="28" t="s">
        <v>203</v>
      </c>
      <c r="G2138" s="24">
        <v>0.35</v>
      </c>
      <c r="H2138" s="28">
        <v>30.768999999999998</v>
      </c>
      <c r="I2138" s="24">
        <v>10673.155717664793</v>
      </c>
      <c r="J2138" s="24">
        <v>7003.5831237470065</v>
      </c>
      <c r="K2138" s="24">
        <v>158639.9952127526</v>
      </c>
      <c r="L2138" s="24">
        <v>31753.221912026111</v>
      </c>
    </row>
    <row r="2139" spans="2:12">
      <c r="B2139" s="21">
        <v>108771</v>
      </c>
      <c r="C2139" s="27">
        <v>0</v>
      </c>
      <c r="D2139" s="28">
        <v>0</v>
      </c>
      <c r="E2139" s="24" t="s">
        <v>203</v>
      </c>
      <c r="F2139" s="28" t="s">
        <v>203</v>
      </c>
      <c r="G2139" s="24" t="s">
        <v>203</v>
      </c>
      <c r="H2139" s="28" t="s">
        <v>203</v>
      </c>
      <c r="I2139" s="24" t="s">
        <v>203</v>
      </c>
      <c r="J2139" s="24" t="s">
        <v>203</v>
      </c>
      <c r="K2139" s="24" t="s">
        <v>203</v>
      </c>
      <c r="L2139" s="24" t="s">
        <v>203</v>
      </c>
    </row>
    <row r="2140" spans="2:12">
      <c r="B2140" s="21">
        <v>108823</v>
      </c>
      <c r="C2140" s="27">
        <v>0</v>
      </c>
      <c r="D2140" s="28">
        <v>0</v>
      </c>
      <c r="E2140" s="24" t="s">
        <v>203</v>
      </c>
      <c r="F2140" s="28" t="s">
        <v>203</v>
      </c>
      <c r="G2140" s="24" t="s">
        <v>203</v>
      </c>
      <c r="H2140" s="28" t="s">
        <v>203</v>
      </c>
      <c r="I2140" s="24" t="s">
        <v>203</v>
      </c>
      <c r="J2140" s="24" t="s">
        <v>203</v>
      </c>
      <c r="K2140" s="24" t="s">
        <v>203</v>
      </c>
      <c r="L2140" s="24" t="s">
        <v>203</v>
      </c>
    </row>
    <row r="2141" spans="2:12">
      <c r="B2141" s="21">
        <v>108824</v>
      </c>
      <c r="C2141" s="27" t="s">
        <v>203</v>
      </c>
      <c r="D2141" s="28" t="s">
        <v>203</v>
      </c>
      <c r="E2141" s="24">
        <v>85.263000000000005</v>
      </c>
      <c r="F2141" s="28" t="s">
        <v>203</v>
      </c>
      <c r="G2141" s="24">
        <v>0.35</v>
      </c>
      <c r="H2141" s="28">
        <v>34.848500000000001</v>
      </c>
      <c r="I2141" s="24">
        <v>2339.0028242075909</v>
      </c>
      <c r="J2141" s="24">
        <v>7475.5563783375401</v>
      </c>
      <c r="K2141" s="24">
        <v>19411.728219692293</v>
      </c>
      <c r="L2141" s="24">
        <v>27412.112537186153</v>
      </c>
    </row>
    <row r="2142" spans="2:12">
      <c r="B2142" s="21">
        <v>108978</v>
      </c>
      <c r="C2142" s="27" t="s">
        <v>203</v>
      </c>
      <c r="D2142" s="28" t="s">
        <v>203</v>
      </c>
      <c r="E2142" s="24">
        <v>69.674999999999997</v>
      </c>
      <c r="F2142" s="28" t="s">
        <v>203</v>
      </c>
      <c r="G2142" s="24">
        <v>16.422000000000001</v>
      </c>
      <c r="H2142" s="28">
        <v>25</v>
      </c>
      <c r="I2142" s="24">
        <v>1069.0391748066368</v>
      </c>
      <c r="J2142" s="24">
        <v>1377.1484427164648</v>
      </c>
      <c r="K2142" s="24">
        <v>9254.6141200299644</v>
      </c>
      <c r="L2142" s="24">
        <v>19195.879504881825</v>
      </c>
    </row>
    <row r="2143" spans="2:12">
      <c r="B2143" s="21">
        <v>108781</v>
      </c>
      <c r="C2143" s="27" t="s">
        <v>203</v>
      </c>
      <c r="D2143" s="28" t="s">
        <v>203</v>
      </c>
      <c r="E2143" s="24">
        <v>88.070999999999998</v>
      </c>
      <c r="F2143" s="28" t="s">
        <v>203</v>
      </c>
      <c r="G2143" s="24">
        <v>20.614000000000001</v>
      </c>
      <c r="H2143" s="28">
        <v>25</v>
      </c>
      <c r="I2143" s="24">
        <v>3850.7563375906839</v>
      </c>
      <c r="J2143" s="24">
        <v>4453.4320864883766</v>
      </c>
      <c r="K2143" s="24">
        <v>13224.85759602966</v>
      </c>
      <c r="L2143" s="24">
        <v>18563.662270343015</v>
      </c>
    </row>
    <row r="2144" spans="2:12">
      <c r="B2144" s="21">
        <v>108785</v>
      </c>
      <c r="C2144" s="27" t="s">
        <v>203</v>
      </c>
      <c r="D2144" s="28" t="s">
        <v>203</v>
      </c>
      <c r="E2144" s="24">
        <v>83.073999999999998</v>
      </c>
      <c r="F2144" s="28" t="s">
        <v>203</v>
      </c>
      <c r="G2144" s="24">
        <v>25.956</v>
      </c>
      <c r="H2144" s="28">
        <v>26.4955</v>
      </c>
      <c r="I2144" s="24">
        <v>4591.2323166300848</v>
      </c>
      <c r="J2144" s="24">
        <v>4073.3431661988775</v>
      </c>
      <c r="K2144" s="24">
        <v>12475.450229934995</v>
      </c>
      <c r="L2144" s="24">
        <v>9041.4153337433381</v>
      </c>
    </row>
    <row r="2145" spans="2:12">
      <c r="B2145" s="21">
        <v>108685</v>
      </c>
      <c r="C2145" s="27" t="s">
        <v>203</v>
      </c>
      <c r="D2145" s="28" t="s">
        <v>203</v>
      </c>
      <c r="E2145" s="24">
        <v>89.942999999999998</v>
      </c>
      <c r="F2145" s="28" t="s">
        <v>203</v>
      </c>
      <c r="G2145" s="24">
        <v>19.38</v>
      </c>
      <c r="H2145" s="28">
        <v>16.667000000000002</v>
      </c>
      <c r="I2145" s="24">
        <v>4177.8925976137543</v>
      </c>
      <c r="J2145" s="24">
        <v>10138.388694081908</v>
      </c>
      <c r="K2145" s="24">
        <v>18138.305234612406</v>
      </c>
      <c r="L2145" s="24">
        <v>113471.52438822758</v>
      </c>
    </row>
    <row r="2146" spans="2:12">
      <c r="B2146" s="21">
        <v>108689</v>
      </c>
      <c r="C2146" s="27" t="s">
        <v>203</v>
      </c>
      <c r="D2146" s="28" t="s">
        <v>203</v>
      </c>
      <c r="E2146" s="24">
        <v>69.674999999999997</v>
      </c>
      <c r="F2146" s="28" t="s">
        <v>203</v>
      </c>
      <c r="G2146" s="24">
        <v>16.422000000000001</v>
      </c>
      <c r="H2146" s="28">
        <v>25</v>
      </c>
      <c r="I2146" s="24">
        <v>1069.0391748066368</v>
      </c>
      <c r="J2146" s="24">
        <v>1377.1484427164648</v>
      </c>
      <c r="K2146" s="24">
        <v>9254.6141200299644</v>
      </c>
      <c r="L2146" s="24">
        <v>19195.879504881825</v>
      </c>
    </row>
    <row r="2147" spans="2:12">
      <c r="B2147" s="21">
        <v>108691</v>
      </c>
      <c r="C2147" s="27" t="s">
        <v>203</v>
      </c>
      <c r="D2147" s="28" t="s">
        <v>203</v>
      </c>
      <c r="E2147" s="24">
        <v>83.073999999999998</v>
      </c>
      <c r="F2147" s="28" t="s">
        <v>203</v>
      </c>
      <c r="G2147" s="24">
        <v>25.956</v>
      </c>
      <c r="H2147" s="28">
        <v>37.5</v>
      </c>
      <c r="I2147" s="24">
        <v>2567.1453196500738</v>
      </c>
      <c r="J2147" s="24">
        <v>7475.8352713595641</v>
      </c>
      <c r="K2147" s="24">
        <v>13430.521068272412</v>
      </c>
      <c r="L2147" s="24">
        <v>10824.644345413657</v>
      </c>
    </row>
    <row r="2148" spans="2:12">
      <c r="B2148" s="21">
        <v>113020</v>
      </c>
      <c r="C2148" s="27" t="s">
        <v>203</v>
      </c>
      <c r="D2148" s="28" t="s">
        <v>203</v>
      </c>
      <c r="E2148" s="24">
        <v>89.942999999999998</v>
      </c>
      <c r="F2148" s="28" t="s">
        <v>203</v>
      </c>
      <c r="G2148" s="24">
        <v>19.38</v>
      </c>
      <c r="H2148" s="28">
        <v>16.667000000000002</v>
      </c>
      <c r="I2148" s="24">
        <v>4177.8925976137543</v>
      </c>
      <c r="J2148" s="24">
        <v>10138.388694081908</v>
      </c>
      <c r="K2148" s="24">
        <v>18138.305234612406</v>
      </c>
      <c r="L2148" s="24">
        <v>113471.52438822758</v>
      </c>
    </row>
    <row r="2149" spans="2:12">
      <c r="B2149" s="21">
        <v>94947</v>
      </c>
      <c r="C2149" s="27" t="s">
        <v>203</v>
      </c>
      <c r="D2149" s="28" t="s">
        <v>203</v>
      </c>
      <c r="E2149" s="24">
        <v>83.073999999999998</v>
      </c>
      <c r="F2149" s="28" t="s">
        <v>203</v>
      </c>
      <c r="G2149" s="24">
        <v>25.956</v>
      </c>
      <c r="H2149" s="28">
        <v>33.332999999999998</v>
      </c>
      <c r="I2149" s="24">
        <v>2004.9434857854783</v>
      </c>
      <c r="J2149" s="24">
        <v>7423.9734909673953</v>
      </c>
      <c r="K2149" s="24">
        <v>14517.712216184556</v>
      </c>
      <c r="L2149" s="24">
        <v>9819.6508457062318</v>
      </c>
    </row>
    <row r="2150" spans="2:12">
      <c r="B2150" s="21">
        <v>108679</v>
      </c>
      <c r="C2150" s="27" t="s">
        <v>203</v>
      </c>
      <c r="D2150" s="28" t="s">
        <v>203</v>
      </c>
      <c r="E2150" s="24">
        <v>89.942999999999998</v>
      </c>
      <c r="F2150" s="28" t="s">
        <v>203</v>
      </c>
      <c r="G2150" s="24">
        <v>19.38</v>
      </c>
      <c r="H2150" s="28">
        <v>16.667000000000002</v>
      </c>
      <c r="I2150" s="24">
        <v>4177.8925976137543</v>
      </c>
      <c r="J2150" s="24">
        <v>10138.388694081908</v>
      </c>
      <c r="K2150" s="24">
        <v>18138.305234612406</v>
      </c>
      <c r="L2150" s="24">
        <v>113471.52438822758</v>
      </c>
    </row>
    <row r="2151" spans="2:12">
      <c r="B2151" s="21">
        <v>108671</v>
      </c>
      <c r="C2151" s="27" t="s">
        <v>203</v>
      </c>
      <c r="D2151" s="28" t="s">
        <v>203</v>
      </c>
      <c r="E2151" s="24">
        <v>65.855999999999995</v>
      </c>
      <c r="F2151" s="28" t="s">
        <v>203</v>
      </c>
      <c r="G2151" s="24">
        <v>23.33</v>
      </c>
      <c r="H2151" s="28">
        <v>37.5</v>
      </c>
      <c r="I2151" s="24">
        <v>107.74072900078633</v>
      </c>
      <c r="J2151" s="24">
        <v>393.93328551567237</v>
      </c>
      <c r="K2151" s="24">
        <v>7784.5125236272743</v>
      </c>
      <c r="L2151" s="24">
        <v>8257.6982896691752</v>
      </c>
    </row>
    <row r="2152" spans="2:12">
      <c r="B2152" s="21">
        <v>108667</v>
      </c>
      <c r="C2152" s="27" t="s">
        <v>203</v>
      </c>
      <c r="D2152" s="28" t="s">
        <v>203</v>
      </c>
      <c r="E2152" s="24">
        <v>83.073999999999998</v>
      </c>
      <c r="F2152" s="28" t="s">
        <v>203</v>
      </c>
      <c r="G2152" s="24">
        <v>25.956</v>
      </c>
      <c r="H2152" s="28">
        <v>28.571000000000002</v>
      </c>
      <c r="I2152" s="24">
        <v>3516.6913446053882</v>
      </c>
      <c r="J2152" s="24">
        <v>4457.7690418288603</v>
      </c>
      <c r="K2152" s="24">
        <v>14430.976441229039</v>
      </c>
      <c r="L2152" s="24">
        <v>96.938305311047557</v>
      </c>
    </row>
    <row r="2153" spans="2:12">
      <c r="B2153" s="21">
        <v>111520</v>
      </c>
      <c r="C2153" s="27" t="s">
        <v>203</v>
      </c>
      <c r="D2153" s="28" t="s">
        <v>203</v>
      </c>
      <c r="E2153" s="24">
        <v>83.073999999999998</v>
      </c>
      <c r="F2153" s="28" t="s">
        <v>203</v>
      </c>
      <c r="G2153" s="24">
        <v>25.956</v>
      </c>
      <c r="H2153" s="28">
        <v>28.571000000000002</v>
      </c>
      <c r="I2153" s="24">
        <v>3516.6913446053882</v>
      </c>
      <c r="J2153" s="24">
        <v>4457.7690418288603</v>
      </c>
      <c r="K2153" s="24">
        <v>14430.976441229039</v>
      </c>
      <c r="L2153" s="24">
        <v>96.938305311047557</v>
      </c>
    </row>
    <row r="2154" spans="2:12">
      <c r="B2154" s="21">
        <v>108687</v>
      </c>
      <c r="C2154" s="27" t="s">
        <v>203</v>
      </c>
      <c r="D2154" s="28" t="s">
        <v>203</v>
      </c>
      <c r="E2154" s="24">
        <v>69.674999999999997</v>
      </c>
      <c r="F2154" s="28" t="s">
        <v>203</v>
      </c>
      <c r="G2154" s="24">
        <v>16.422000000000001</v>
      </c>
      <c r="H2154" s="28">
        <v>25</v>
      </c>
      <c r="I2154" s="24">
        <v>1069.0391748066368</v>
      </c>
      <c r="J2154" s="24">
        <v>1377.1484427164648</v>
      </c>
      <c r="K2154" s="24">
        <v>9254.6141200299644</v>
      </c>
      <c r="L2154" s="24">
        <v>19195.879504881825</v>
      </c>
    </row>
    <row r="2155" spans="2:12">
      <c r="B2155" s="21">
        <v>108683</v>
      </c>
      <c r="C2155" s="27" t="s">
        <v>203</v>
      </c>
      <c r="D2155" s="28" t="s">
        <v>203</v>
      </c>
      <c r="E2155" s="24">
        <v>89.942999999999998</v>
      </c>
      <c r="F2155" s="28" t="s">
        <v>203</v>
      </c>
      <c r="G2155" s="24">
        <v>19.38</v>
      </c>
      <c r="H2155" s="28">
        <v>16.667000000000002</v>
      </c>
      <c r="I2155" s="24">
        <v>4177.8925976137543</v>
      </c>
      <c r="J2155" s="24">
        <v>10138.388694081908</v>
      </c>
      <c r="K2155" s="24">
        <v>18138.305234612406</v>
      </c>
      <c r="L2155" s="24">
        <v>113471.52438822758</v>
      </c>
    </row>
    <row r="2156" spans="2:12">
      <c r="B2156" s="21">
        <v>108693</v>
      </c>
      <c r="C2156" s="27" t="s">
        <v>203</v>
      </c>
      <c r="D2156" s="28" t="s">
        <v>203</v>
      </c>
      <c r="E2156" s="24">
        <v>65.855999999999995</v>
      </c>
      <c r="F2156" s="28" t="s">
        <v>203</v>
      </c>
      <c r="G2156" s="24">
        <v>23.33</v>
      </c>
      <c r="H2156" s="28">
        <v>37.5</v>
      </c>
      <c r="I2156" s="24">
        <v>107.74072900078633</v>
      </c>
      <c r="J2156" s="24">
        <v>393.93328551567237</v>
      </c>
      <c r="K2156" s="24">
        <v>7784.5125236272743</v>
      </c>
      <c r="L2156" s="24">
        <v>8257.6982896691752</v>
      </c>
    </row>
    <row r="2157" spans="2:12">
      <c r="B2157" s="21">
        <v>108665</v>
      </c>
      <c r="C2157" s="27" t="s">
        <v>203</v>
      </c>
      <c r="D2157" s="28" t="s">
        <v>203</v>
      </c>
      <c r="E2157" s="24">
        <v>83.073999999999998</v>
      </c>
      <c r="F2157" s="28" t="s">
        <v>203</v>
      </c>
      <c r="G2157" s="24">
        <v>25.956</v>
      </c>
      <c r="H2157" s="28">
        <v>28.571000000000002</v>
      </c>
      <c r="I2157" s="24">
        <v>3516.6913446053882</v>
      </c>
      <c r="J2157" s="24">
        <v>4457.7690418288603</v>
      </c>
      <c r="K2157" s="24">
        <v>14430.976441229039</v>
      </c>
      <c r="L2157" s="24">
        <v>96.938305311047557</v>
      </c>
    </row>
    <row r="2158" spans="2:12">
      <c r="B2158" s="21">
        <v>94957</v>
      </c>
      <c r="C2158" s="27">
        <v>0.22225258696268971</v>
      </c>
      <c r="D2158" s="28" t="s">
        <v>203</v>
      </c>
      <c r="E2158" s="24">
        <v>88.070999999999998</v>
      </c>
      <c r="F2158" s="28" t="s">
        <v>203</v>
      </c>
      <c r="G2158" s="24">
        <v>20.614000000000001</v>
      </c>
      <c r="H2158" s="28">
        <v>28.571000000000002</v>
      </c>
      <c r="I2158" s="24">
        <v>4754.6632652202079</v>
      </c>
      <c r="J2158" s="24">
        <v>4997.1700413432209</v>
      </c>
      <c r="K2158" s="24">
        <v>32314.139049041132</v>
      </c>
      <c r="L2158" s="24">
        <v>227295.39757014014</v>
      </c>
    </row>
    <row r="2159" spans="2:12">
      <c r="B2159" s="21">
        <v>113022</v>
      </c>
      <c r="C2159" s="27" t="s">
        <v>203</v>
      </c>
      <c r="D2159" s="28" t="s">
        <v>203</v>
      </c>
      <c r="E2159" s="24">
        <v>65.855999999999995</v>
      </c>
      <c r="F2159" s="28" t="s">
        <v>203</v>
      </c>
      <c r="G2159" s="24">
        <v>23.33</v>
      </c>
      <c r="H2159" s="28">
        <v>22.222000000000001</v>
      </c>
      <c r="I2159" s="24">
        <v>234.32605453879157</v>
      </c>
      <c r="J2159" s="24">
        <v>1578.3410658170717</v>
      </c>
      <c r="K2159" s="24">
        <v>7618.4839163463848</v>
      </c>
      <c r="L2159" s="24">
        <v>26.439239305869073</v>
      </c>
    </row>
    <row r="2160" spans="2:12">
      <c r="B2160" s="21">
        <v>108663</v>
      </c>
      <c r="C2160" s="27" t="s">
        <v>203</v>
      </c>
      <c r="D2160" s="28" t="s">
        <v>203</v>
      </c>
      <c r="E2160" s="24">
        <v>65.855999999999995</v>
      </c>
      <c r="F2160" s="28" t="s">
        <v>203</v>
      </c>
      <c r="G2160" s="24">
        <v>23.33</v>
      </c>
      <c r="H2160" s="28">
        <v>37.5</v>
      </c>
      <c r="I2160" s="24">
        <v>107.74072900078633</v>
      </c>
      <c r="J2160" s="24">
        <v>393.93328551567237</v>
      </c>
      <c r="K2160" s="24">
        <v>7784.5125236272743</v>
      </c>
      <c r="L2160" s="24">
        <v>8257.6982896691752</v>
      </c>
    </row>
    <row r="2161" spans="2:12">
      <c r="B2161" s="21">
        <v>108669</v>
      </c>
      <c r="C2161" s="27" t="s">
        <v>203</v>
      </c>
      <c r="D2161" s="28" t="s">
        <v>203</v>
      </c>
      <c r="E2161" s="24">
        <v>65.855999999999995</v>
      </c>
      <c r="F2161" s="28" t="s">
        <v>203</v>
      </c>
      <c r="G2161" s="24">
        <v>23.33</v>
      </c>
      <c r="H2161" s="28">
        <v>25</v>
      </c>
      <c r="I2161" s="24">
        <v>100.73077492168142</v>
      </c>
      <c r="J2161" s="24">
        <v>522.48657883234034</v>
      </c>
      <c r="K2161" s="24">
        <v>8727.5021170158197</v>
      </c>
      <c r="L2161" s="24">
        <v>53325.464063668631</v>
      </c>
    </row>
    <row r="2162" spans="2:12">
      <c r="B2162" s="21">
        <v>108673</v>
      </c>
      <c r="C2162" s="27" t="s">
        <v>203</v>
      </c>
      <c r="D2162" s="28" t="s">
        <v>203</v>
      </c>
      <c r="E2162" s="24">
        <v>65.855999999999995</v>
      </c>
      <c r="F2162" s="28" t="s">
        <v>203</v>
      </c>
      <c r="G2162" s="24">
        <v>23.33</v>
      </c>
      <c r="H2162" s="28">
        <v>37.5</v>
      </c>
      <c r="I2162" s="24">
        <v>107.74072900078633</v>
      </c>
      <c r="J2162" s="24">
        <v>393.93328551567237</v>
      </c>
      <c r="K2162" s="24">
        <v>7784.5125236272743</v>
      </c>
      <c r="L2162" s="24">
        <v>8257.6982896691752</v>
      </c>
    </row>
    <row r="2163" spans="2:12">
      <c r="B2163" s="21">
        <v>111521</v>
      </c>
      <c r="C2163" s="27" t="s">
        <v>203</v>
      </c>
      <c r="D2163" s="28" t="s">
        <v>203</v>
      </c>
      <c r="E2163" s="24">
        <v>65.855999999999995</v>
      </c>
      <c r="F2163" s="28" t="s">
        <v>203</v>
      </c>
      <c r="G2163" s="24">
        <v>23.33</v>
      </c>
      <c r="H2163" s="28">
        <v>25</v>
      </c>
      <c r="I2163" s="24">
        <v>119.00359906219046</v>
      </c>
      <c r="J2163" s="24">
        <v>510.41543994901002</v>
      </c>
      <c r="K2163" s="24">
        <v>6365.5457733391104</v>
      </c>
      <c r="L2163" s="24">
        <v>663.59254164670494</v>
      </c>
    </row>
    <row r="2164" spans="2:12">
      <c r="B2164" s="21">
        <v>108661</v>
      </c>
      <c r="C2164" s="27" t="s">
        <v>203</v>
      </c>
      <c r="D2164" s="28" t="s">
        <v>203</v>
      </c>
      <c r="E2164" s="24">
        <v>83.073999999999998</v>
      </c>
      <c r="F2164" s="28" t="s">
        <v>203</v>
      </c>
      <c r="G2164" s="24">
        <v>25.956</v>
      </c>
      <c r="H2164" s="28">
        <v>28.571000000000002</v>
      </c>
      <c r="I2164" s="24">
        <v>3516.6913446053882</v>
      </c>
      <c r="J2164" s="24">
        <v>4457.7690418288603</v>
      </c>
      <c r="K2164" s="24">
        <v>14430.976441229039</v>
      </c>
      <c r="L2164" s="24">
        <v>96.938305311047557</v>
      </c>
    </row>
    <row r="2165" spans="2:12">
      <c r="B2165" s="21">
        <v>108677</v>
      </c>
      <c r="C2165" s="27" t="s">
        <v>203</v>
      </c>
      <c r="D2165" s="28" t="s">
        <v>203</v>
      </c>
      <c r="E2165" s="24">
        <v>65.855999999999995</v>
      </c>
      <c r="F2165" s="28" t="s">
        <v>203</v>
      </c>
      <c r="G2165" s="24">
        <v>23.33</v>
      </c>
      <c r="H2165" s="28">
        <v>25</v>
      </c>
      <c r="I2165" s="24">
        <v>100.73077492168142</v>
      </c>
      <c r="J2165" s="24">
        <v>522.48657883234034</v>
      </c>
      <c r="K2165" s="24">
        <v>8727.5021170158197</v>
      </c>
      <c r="L2165" s="24">
        <v>53325.464063668631</v>
      </c>
    </row>
    <row r="2166" spans="2:12">
      <c r="B2166" s="21">
        <v>108697</v>
      </c>
      <c r="C2166" s="27" t="s">
        <v>203</v>
      </c>
      <c r="D2166" s="28" t="s">
        <v>203</v>
      </c>
      <c r="E2166" s="24">
        <v>65.855999999999995</v>
      </c>
      <c r="F2166" s="28" t="s">
        <v>203</v>
      </c>
      <c r="G2166" s="24">
        <v>23.33</v>
      </c>
      <c r="H2166" s="28">
        <v>37.5</v>
      </c>
      <c r="I2166" s="24">
        <v>107.74072900078633</v>
      </c>
      <c r="J2166" s="24">
        <v>393.93328551567237</v>
      </c>
      <c r="K2166" s="24">
        <v>7784.5125236272743</v>
      </c>
      <c r="L2166" s="24">
        <v>8257.6982896691752</v>
      </c>
    </row>
    <row r="2167" spans="2:12">
      <c r="B2167" s="21">
        <v>113024</v>
      </c>
      <c r="C2167" s="27">
        <v>2.85588872266724</v>
      </c>
      <c r="D2167" s="28" t="s">
        <v>203</v>
      </c>
      <c r="E2167" s="24">
        <v>81.003</v>
      </c>
      <c r="F2167" s="28" t="s">
        <v>203</v>
      </c>
      <c r="G2167" s="24">
        <v>8.1</v>
      </c>
      <c r="H2167" s="28">
        <v>25</v>
      </c>
      <c r="I2167" s="24">
        <v>3297.4043864900918</v>
      </c>
      <c r="J2167" s="24">
        <v>5586.5510299446287</v>
      </c>
      <c r="K2167" s="24">
        <v>21662.880496608894</v>
      </c>
      <c r="L2167" s="24">
        <v>2977.4790348284305</v>
      </c>
    </row>
    <row r="2168" spans="2:12">
      <c r="B2168" s="21">
        <v>108699</v>
      </c>
      <c r="C2168" s="27" t="s">
        <v>203</v>
      </c>
      <c r="D2168" s="28" t="s">
        <v>203</v>
      </c>
      <c r="E2168" s="24">
        <v>65.855999999999995</v>
      </c>
      <c r="F2168" s="28" t="s">
        <v>203</v>
      </c>
      <c r="G2168" s="24">
        <v>23.33</v>
      </c>
      <c r="H2168" s="28">
        <v>37.5</v>
      </c>
      <c r="I2168" s="24">
        <v>107.74072900078633</v>
      </c>
      <c r="J2168" s="24">
        <v>393.93328551567237</v>
      </c>
      <c r="K2168" s="24">
        <v>7784.5125236272743</v>
      </c>
      <c r="L2168" s="24">
        <v>8257.6982896691752</v>
      </c>
    </row>
    <row r="2169" spans="2:12">
      <c r="B2169" s="21">
        <v>108675</v>
      </c>
      <c r="C2169" s="27" t="s">
        <v>203</v>
      </c>
      <c r="D2169" s="28" t="s">
        <v>203</v>
      </c>
      <c r="E2169" s="24">
        <v>65.855999999999995</v>
      </c>
      <c r="F2169" s="28" t="s">
        <v>203</v>
      </c>
      <c r="G2169" s="24">
        <v>23.33</v>
      </c>
      <c r="H2169" s="28">
        <v>37.5</v>
      </c>
      <c r="I2169" s="24">
        <v>107.74072900078633</v>
      </c>
      <c r="J2169" s="24">
        <v>393.93328551567237</v>
      </c>
      <c r="K2169" s="24">
        <v>7784.5125236272743</v>
      </c>
      <c r="L2169" s="24">
        <v>8257.6982896691752</v>
      </c>
    </row>
    <row r="2170" spans="2:12">
      <c r="B2170" s="21">
        <v>111522</v>
      </c>
      <c r="C2170" s="27">
        <v>0.22225258696268971</v>
      </c>
      <c r="D2170" s="28" t="s">
        <v>203</v>
      </c>
      <c r="E2170" s="24">
        <v>88.070999999999998</v>
      </c>
      <c r="F2170" s="28" t="s">
        <v>203</v>
      </c>
      <c r="G2170" s="24">
        <v>20.614000000000001</v>
      </c>
      <c r="H2170" s="28">
        <v>28.571000000000002</v>
      </c>
      <c r="I2170" s="24">
        <v>4754.6632652202079</v>
      </c>
      <c r="J2170" s="24">
        <v>4997.1700413432209</v>
      </c>
      <c r="K2170" s="24">
        <v>32314.139049041132</v>
      </c>
      <c r="L2170" s="24">
        <v>227295.39757014014</v>
      </c>
    </row>
    <row r="2171" spans="2:12">
      <c r="B2171" s="21">
        <v>108695</v>
      </c>
      <c r="C2171" s="27" t="s">
        <v>203</v>
      </c>
      <c r="D2171" s="28" t="s">
        <v>203</v>
      </c>
      <c r="E2171" s="24">
        <v>65.855999999999995</v>
      </c>
      <c r="F2171" s="28" t="s">
        <v>203</v>
      </c>
      <c r="G2171" s="24">
        <v>23.33</v>
      </c>
      <c r="H2171" s="28">
        <v>37.5</v>
      </c>
      <c r="I2171" s="24">
        <v>107.74072900078633</v>
      </c>
      <c r="J2171" s="24">
        <v>393.93328551567237</v>
      </c>
      <c r="K2171" s="24">
        <v>7784.5125236272743</v>
      </c>
      <c r="L2171" s="24">
        <v>8257.6982896691752</v>
      </c>
    </row>
    <row r="2172" spans="2:12">
      <c r="B2172" s="21">
        <v>53654</v>
      </c>
      <c r="C2172" s="27" t="s">
        <v>203</v>
      </c>
      <c r="D2172" s="28" t="s">
        <v>203</v>
      </c>
      <c r="E2172" s="24">
        <v>83.073999999999998</v>
      </c>
      <c r="F2172" s="28" t="s">
        <v>203</v>
      </c>
      <c r="G2172" s="24">
        <v>25.956</v>
      </c>
      <c r="H2172" s="28">
        <v>33.332999999999998</v>
      </c>
      <c r="I2172" s="24">
        <v>2215.0563326116649</v>
      </c>
      <c r="J2172" s="24">
        <v>1945.661062013234</v>
      </c>
      <c r="K2172" s="24">
        <v>35722.323875903981</v>
      </c>
      <c r="L2172" s="24">
        <v>7869.0647800535617</v>
      </c>
    </row>
    <row r="2173" spans="2:12">
      <c r="B2173" s="21">
        <v>98227</v>
      </c>
      <c r="C2173" s="27" t="s">
        <v>203</v>
      </c>
      <c r="D2173" s="28" t="s">
        <v>203</v>
      </c>
      <c r="E2173" s="24">
        <v>58.222999999999999</v>
      </c>
      <c r="F2173" s="28" t="s">
        <v>203</v>
      </c>
      <c r="G2173" s="24">
        <v>22.495000000000001</v>
      </c>
      <c r="H2173" s="28">
        <v>33.332999999999998</v>
      </c>
      <c r="I2173" s="24">
        <v>117.85814729431596</v>
      </c>
      <c r="J2173" s="24">
        <v>171.67210640525141</v>
      </c>
      <c r="K2173" s="24">
        <v>2464.4332452800131</v>
      </c>
      <c r="L2173" s="24">
        <v>14042.539205120727</v>
      </c>
    </row>
    <row r="2174" spans="2:12">
      <c r="B2174" s="21">
        <v>91364</v>
      </c>
      <c r="C2174" s="27" t="s">
        <v>203</v>
      </c>
      <c r="D2174" s="28" t="s">
        <v>203</v>
      </c>
      <c r="E2174" s="24">
        <v>58.222999999999999</v>
      </c>
      <c r="F2174" s="28" t="s">
        <v>203</v>
      </c>
      <c r="G2174" s="24">
        <v>12.744999999999999</v>
      </c>
      <c r="H2174" s="28">
        <v>28.571000000000002</v>
      </c>
      <c r="I2174" s="24">
        <v>359.55758625058058</v>
      </c>
      <c r="J2174" s="24">
        <v>463.18627348181025</v>
      </c>
      <c r="K2174" s="24">
        <v>3112.6684089162181</v>
      </c>
      <c r="L2174" s="24">
        <v>6456.2991538253964</v>
      </c>
    </row>
    <row r="2175" spans="2:12">
      <c r="B2175" s="21">
        <v>99923</v>
      </c>
      <c r="C2175" s="27" t="s">
        <v>203</v>
      </c>
      <c r="D2175" s="28" t="s">
        <v>203</v>
      </c>
      <c r="E2175" s="24">
        <v>48.508000000000003</v>
      </c>
      <c r="F2175" s="28" t="s">
        <v>203</v>
      </c>
      <c r="G2175" s="24">
        <v>22.495000000000001</v>
      </c>
      <c r="H2175" s="28">
        <v>28.571000000000002</v>
      </c>
      <c r="I2175" s="24">
        <v>32.262012713583609</v>
      </c>
      <c r="J2175" s="24">
        <v>175.73186134818974</v>
      </c>
      <c r="K2175" s="24">
        <v>2471.2420848109505</v>
      </c>
      <c r="L2175" s="24">
        <v>280.94845822819019</v>
      </c>
    </row>
    <row r="2176" spans="2:12">
      <c r="B2176" s="21">
        <v>91365</v>
      </c>
      <c r="C2176" s="27" t="s">
        <v>203</v>
      </c>
      <c r="D2176" s="28" t="s">
        <v>203</v>
      </c>
      <c r="E2176" s="24">
        <v>48.820999999999998</v>
      </c>
      <c r="F2176" s="28" t="s">
        <v>203</v>
      </c>
      <c r="G2176" s="24">
        <v>22.495000000000001</v>
      </c>
      <c r="H2176" s="28">
        <v>14.286</v>
      </c>
      <c r="I2176" s="24">
        <v>78.812694733590561</v>
      </c>
      <c r="J2176" s="24">
        <v>467.5183597698865</v>
      </c>
      <c r="K2176" s="24">
        <v>1986.5690667242325</v>
      </c>
      <c r="L2176" s="24">
        <v>4774.731078068</v>
      </c>
    </row>
    <row r="2177" spans="2:12">
      <c r="B2177" s="21">
        <v>91366</v>
      </c>
      <c r="C2177" s="27" t="s">
        <v>203</v>
      </c>
      <c r="D2177" s="28" t="s">
        <v>203</v>
      </c>
      <c r="E2177" s="24">
        <v>58.222999999999999</v>
      </c>
      <c r="F2177" s="28" t="s">
        <v>203</v>
      </c>
      <c r="G2177" s="24">
        <v>12.744999999999999</v>
      </c>
      <c r="H2177" s="28">
        <v>28.571000000000002</v>
      </c>
      <c r="I2177" s="24">
        <v>471.49532536632739</v>
      </c>
      <c r="J2177" s="24">
        <v>607.3857737167134</v>
      </c>
      <c r="K2177" s="24">
        <v>4081.7066871637207</v>
      </c>
      <c r="L2177" s="24">
        <v>8466.279079072925</v>
      </c>
    </row>
    <row r="2178" spans="2:12">
      <c r="B2178" s="21">
        <v>99928</v>
      </c>
      <c r="C2178" s="27" t="s">
        <v>203</v>
      </c>
      <c r="D2178" s="28" t="s">
        <v>203</v>
      </c>
      <c r="E2178" s="24">
        <v>71.995000000000005</v>
      </c>
      <c r="F2178" s="28" t="s">
        <v>203</v>
      </c>
      <c r="G2178" s="24">
        <v>16.167000000000002</v>
      </c>
      <c r="H2178" s="28">
        <v>31.666499999999999</v>
      </c>
      <c r="I2178" s="24">
        <v>660.50132145726491</v>
      </c>
      <c r="J2178" s="24">
        <v>2424.0735791201278</v>
      </c>
      <c r="K2178" s="24">
        <v>5952.2456029928635</v>
      </c>
      <c r="L2178" s="24">
        <v>4540.8008818826456</v>
      </c>
    </row>
    <row r="2179" spans="2:12">
      <c r="B2179" s="21">
        <v>108591</v>
      </c>
      <c r="C2179" s="27" t="s">
        <v>203</v>
      </c>
      <c r="D2179" s="28" t="s">
        <v>203</v>
      </c>
      <c r="E2179" s="24">
        <v>58.222999999999999</v>
      </c>
      <c r="F2179" s="28" t="s">
        <v>203</v>
      </c>
      <c r="G2179" s="24">
        <v>12.744999999999999</v>
      </c>
      <c r="H2179" s="28">
        <v>28.571000000000002</v>
      </c>
      <c r="I2179" s="24">
        <v>359.55758625058058</v>
      </c>
      <c r="J2179" s="24">
        <v>463.18627348181025</v>
      </c>
      <c r="K2179" s="24">
        <v>3112.6684089162181</v>
      </c>
      <c r="L2179" s="24">
        <v>6456.2991538253964</v>
      </c>
    </row>
    <row r="2180" spans="2:12">
      <c r="B2180" s="21">
        <v>112986</v>
      </c>
      <c r="C2180" s="27" t="s">
        <v>203</v>
      </c>
      <c r="D2180" s="28" t="s">
        <v>203</v>
      </c>
      <c r="E2180" s="24">
        <v>48.508000000000003</v>
      </c>
      <c r="F2180" s="28" t="s">
        <v>203</v>
      </c>
      <c r="G2180" s="24">
        <v>27</v>
      </c>
      <c r="H2180" s="28">
        <v>28.571000000000002</v>
      </c>
      <c r="I2180" s="24">
        <v>78.81119722470838</v>
      </c>
      <c r="J2180" s="24">
        <v>466.85941173541073</v>
      </c>
      <c r="K2180" s="24">
        <v>1986.5740094583339</v>
      </c>
      <c r="L2180" s="24">
        <v>8.8924596128607813</v>
      </c>
    </row>
    <row r="2181" spans="2:12">
      <c r="B2181" s="21">
        <v>108592</v>
      </c>
      <c r="C2181" s="27" t="s">
        <v>203</v>
      </c>
      <c r="D2181" s="28" t="s">
        <v>203</v>
      </c>
      <c r="E2181" s="24">
        <v>48.508000000000003</v>
      </c>
      <c r="F2181" s="28" t="s">
        <v>203</v>
      </c>
      <c r="G2181" s="24">
        <v>27</v>
      </c>
      <c r="H2181" s="28">
        <v>28.571000000000002</v>
      </c>
      <c r="I2181" s="24">
        <v>78.81119722470838</v>
      </c>
      <c r="J2181" s="24">
        <v>466.85941173541073</v>
      </c>
      <c r="K2181" s="24">
        <v>1986.5740094583339</v>
      </c>
      <c r="L2181" s="24">
        <v>8.8924596128607813</v>
      </c>
    </row>
    <row r="2182" spans="2:12">
      <c r="B2182" s="21">
        <v>91458</v>
      </c>
      <c r="C2182" s="27" t="s">
        <v>203</v>
      </c>
      <c r="D2182" s="28" t="s">
        <v>203</v>
      </c>
      <c r="E2182" s="24">
        <v>78.468999999999994</v>
      </c>
      <c r="F2182" s="28" t="s">
        <v>203</v>
      </c>
      <c r="G2182" s="24">
        <v>18.96</v>
      </c>
      <c r="H2182" s="28">
        <v>36.932000000000002</v>
      </c>
      <c r="I2182" s="24">
        <v>19.906178890250306</v>
      </c>
      <c r="J2182" s="24">
        <v>27.385962737356568</v>
      </c>
      <c r="K2182" s="24">
        <v>219.054705381171</v>
      </c>
      <c r="L2182" s="24">
        <v>3.0900264855138375</v>
      </c>
    </row>
    <row r="2183" spans="2:12">
      <c r="B2183" s="21">
        <v>91459</v>
      </c>
      <c r="C2183" s="27" t="s">
        <v>203</v>
      </c>
      <c r="D2183" s="28" t="s">
        <v>203</v>
      </c>
      <c r="E2183" s="24">
        <v>78.468999999999994</v>
      </c>
      <c r="F2183" s="28" t="s">
        <v>203</v>
      </c>
      <c r="G2183" s="24">
        <v>18.96</v>
      </c>
      <c r="H2183" s="28">
        <v>36.932000000000002</v>
      </c>
      <c r="I2183" s="24">
        <v>312.60073516541223</v>
      </c>
      <c r="J2183" s="24">
        <v>430.06104446811793</v>
      </c>
      <c r="K2183" s="24">
        <v>3439.9701882080194</v>
      </c>
      <c r="L2183" s="24">
        <v>48.524860365106186</v>
      </c>
    </row>
    <row r="2184" spans="2:12">
      <c r="B2184" s="21">
        <v>108593</v>
      </c>
      <c r="C2184" s="27" t="s">
        <v>203</v>
      </c>
      <c r="D2184" s="28" t="s">
        <v>203</v>
      </c>
      <c r="E2184" s="24">
        <v>78.468999999999994</v>
      </c>
      <c r="F2184" s="28" t="s">
        <v>203</v>
      </c>
      <c r="G2184" s="24">
        <v>18.96</v>
      </c>
      <c r="H2184" s="28">
        <v>36.932000000000002</v>
      </c>
      <c r="I2184" s="24">
        <v>312.60073516541223</v>
      </c>
      <c r="J2184" s="24">
        <v>430.06104446811793</v>
      </c>
      <c r="K2184" s="24">
        <v>3439.9701882080194</v>
      </c>
      <c r="L2184" s="24">
        <v>48.524860365106186</v>
      </c>
    </row>
    <row r="2185" spans="2:12">
      <c r="B2185" s="21">
        <v>98228</v>
      </c>
      <c r="C2185" s="27" t="s">
        <v>203</v>
      </c>
      <c r="D2185" s="28" t="s">
        <v>203</v>
      </c>
      <c r="E2185" s="24">
        <v>78.468999999999994</v>
      </c>
      <c r="F2185" s="28" t="s">
        <v>203</v>
      </c>
      <c r="G2185" s="24">
        <v>18.96</v>
      </c>
      <c r="H2185" s="28">
        <v>36.932000000000002</v>
      </c>
      <c r="I2185" s="24">
        <v>312.60073516541223</v>
      </c>
      <c r="J2185" s="24">
        <v>430.06104446811793</v>
      </c>
      <c r="K2185" s="24">
        <v>3439.9701882080194</v>
      </c>
      <c r="L2185" s="24">
        <v>48.524860365106186</v>
      </c>
    </row>
    <row r="2186" spans="2:12">
      <c r="B2186" s="21">
        <v>91460</v>
      </c>
      <c r="C2186" s="27" t="s">
        <v>203</v>
      </c>
      <c r="D2186" s="28" t="s">
        <v>203</v>
      </c>
      <c r="E2186" s="24">
        <v>60.606999999999999</v>
      </c>
      <c r="F2186" s="28" t="s">
        <v>203</v>
      </c>
      <c r="G2186" s="24">
        <v>0.95</v>
      </c>
      <c r="H2186" s="28">
        <v>33.332999999999998</v>
      </c>
      <c r="I2186" s="24">
        <v>368.25990177832131</v>
      </c>
      <c r="J2186" s="24">
        <v>786.15125285480724</v>
      </c>
      <c r="K2186" s="24">
        <v>4185.3993578781365</v>
      </c>
      <c r="L2186" s="24">
        <v>433.45617293667073</v>
      </c>
    </row>
    <row r="2187" spans="2:12">
      <c r="B2187" s="21">
        <v>99570</v>
      </c>
      <c r="C2187" s="27" t="s">
        <v>203</v>
      </c>
      <c r="D2187" s="28" t="s">
        <v>203</v>
      </c>
      <c r="E2187" s="24">
        <v>67.404499999999999</v>
      </c>
      <c r="F2187" s="28" t="s">
        <v>203</v>
      </c>
      <c r="G2187" s="24">
        <v>28.773</v>
      </c>
      <c r="H2187" s="28">
        <v>38.636499999999998</v>
      </c>
      <c r="I2187" s="24">
        <v>167.65344211536589</v>
      </c>
      <c r="J2187" s="24">
        <v>179.0330310098127</v>
      </c>
      <c r="K2187" s="24">
        <v>1753.9309474141505</v>
      </c>
      <c r="L2187" s="24">
        <v>182.01782366931846</v>
      </c>
    </row>
    <row r="2188" spans="2:12">
      <c r="B2188" s="21">
        <v>111235</v>
      </c>
      <c r="C2188" s="27" t="s">
        <v>203</v>
      </c>
      <c r="D2188" s="28" t="s">
        <v>203</v>
      </c>
      <c r="E2188" s="24">
        <v>80.753500000000003</v>
      </c>
      <c r="F2188" s="28" t="s">
        <v>203</v>
      </c>
      <c r="G2188" s="24">
        <v>16.433500000000002</v>
      </c>
      <c r="H2188" s="28">
        <v>35.416499999999999</v>
      </c>
      <c r="I2188" s="24">
        <v>1050.488249858975</v>
      </c>
      <c r="J2188" s="24">
        <v>2186.1657828146672</v>
      </c>
      <c r="K2188" s="24">
        <v>9969.8120692792418</v>
      </c>
      <c r="L2188" s="24">
        <v>19423.021692758677</v>
      </c>
    </row>
    <row r="2189" spans="2:12">
      <c r="B2189" s="21">
        <v>11870</v>
      </c>
      <c r="C2189" s="27" t="s">
        <v>203</v>
      </c>
      <c r="D2189" s="28" t="s">
        <v>203</v>
      </c>
      <c r="E2189" s="24">
        <v>77.3</v>
      </c>
      <c r="F2189" s="28" t="s">
        <v>203</v>
      </c>
      <c r="G2189" s="24">
        <v>0.95</v>
      </c>
      <c r="H2189" s="28">
        <v>31.666499999999999</v>
      </c>
      <c r="I2189" s="24">
        <v>1759.0245643080582</v>
      </c>
      <c r="J2189" s="24">
        <v>10224.092458845626</v>
      </c>
      <c r="K2189" s="24">
        <v>32574.87654098729</v>
      </c>
      <c r="L2189" s="24">
        <v>164428.81582889851</v>
      </c>
    </row>
    <row r="2190" spans="2:12">
      <c r="B2190" s="21">
        <v>111233</v>
      </c>
      <c r="C2190" s="27" t="s">
        <v>203</v>
      </c>
      <c r="D2190" s="28" t="s">
        <v>203</v>
      </c>
      <c r="E2190" s="24">
        <v>50.787000000000006</v>
      </c>
      <c r="F2190" s="28" t="s">
        <v>203</v>
      </c>
      <c r="G2190" s="24">
        <v>16.167000000000002</v>
      </c>
      <c r="H2190" s="28">
        <v>35.416499999999999</v>
      </c>
      <c r="I2190" s="24">
        <v>517.18486607496402</v>
      </c>
      <c r="J2190" s="24">
        <v>1606.9078312340619</v>
      </c>
      <c r="K2190" s="24">
        <v>4330.9517557767667</v>
      </c>
      <c r="L2190" s="24">
        <v>12086.389650500887</v>
      </c>
    </row>
    <row r="2191" spans="2:12">
      <c r="B2191" s="21">
        <v>90630</v>
      </c>
      <c r="C2191" s="27" t="s">
        <v>203</v>
      </c>
      <c r="D2191" s="28" t="s">
        <v>203</v>
      </c>
      <c r="E2191" s="24">
        <v>87.701999999999998</v>
      </c>
      <c r="F2191" s="28" t="s">
        <v>203</v>
      </c>
      <c r="G2191" s="24">
        <v>20.2</v>
      </c>
      <c r="H2191" s="28">
        <v>21.111000000000001</v>
      </c>
      <c r="I2191" s="24">
        <v>52329.408706574482</v>
      </c>
      <c r="J2191" s="24">
        <v>3392.76208336942</v>
      </c>
      <c r="K2191" s="24">
        <v>10427.140765943937</v>
      </c>
      <c r="L2191" s="24">
        <v>770190.42472652113</v>
      </c>
    </row>
    <row r="2192" spans="2:12">
      <c r="B2192" s="21">
        <v>105354</v>
      </c>
      <c r="C2192" s="27" t="s">
        <v>203</v>
      </c>
      <c r="D2192" s="28" t="s">
        <v>203</v>
      </c>
      <c r="E2192" s="24">
        <v>48.508000000000003</v>
      </c>
      <c r="F2192" s="28" t="s">
        <v>203</v>
      </c>
      <c r="G2192" s="24">
        <v>22.495000000000001</v>
      </c>
      <c r="H2192" s="28">
        <v>28.571000000000002</v>
      </c>
      <c r="I2192" s="24">
        <v>95.92146946278362</v>
      </c>
      <c r="J2192" s="24">
        <v>522.48626028379374</v>
      </c>
      <c r="K2192" s="24">
        <v>7347.5010464407178</v>
      </c>
      <c r="L2192" s="24">
        <v>835.31641983405689</v>
      </c>
    </row>
    <row r="2193" spans="2:12">
      <c r="B2193" s="21">
        <v>105353</v>
      </c>
      <c r="C2193" s="27" t="s">
        <v>203</v>
      </c>
      <c r="D2193" s="28" t="s">
        <v>203</v>
      </c>
      <c r="E2193" s="24">
        <v>48.508000000000003</v>
      </c>
      <c r="F2193" s="28" t="s">
        <v>203</v>
      </c>
      <c r="G2193" s="24">
        <v>22.495000000000001</v>
      </c>
      <c r="H2193" s="28">
        <v>28.571000000000002</v>
      </c>
      <c r="I2193" s="24">
        <v>95.92146946278362</v>
      </c>
      <c r="J2193" s="24">
        <v>522.48626028379374</v>
      </c>
      <c r="K2193" s="24">
        <v>7347.5010464407178</v>
      </c>
      <c r="L2193" s="24">
        <v>835.31641983405689</v>
      </c>
    </row>
    <row r="2194" spans="2:12">
      <c r="B2194" s="21">
        <v>110340</v>
      </c>
      <c r="C2194" s="27" t="s">
        <v>203</v>
      </c>
      <c r="D2194" s="28" t="s">
        <v>203</v>
      </c>
      <c r="E2194" s="24">
        <v>48.508000000000003</v>
      </c>
      <c r="F2194" s="28" t="s">
        <v>203</v>
      </c>
      <c r="G2194" s="24">
        <v>22.495000000000001</v>
      </c>
      <c r="H2194" s="28">
        <v>28.571000000000002</v>
      </c>
      <c r="I2194" s="24">
        <v>95.92146946278362</v>
      </c>
      <c r="J2194" s="24">
        <v>522.48626028379374</v>
      </c>
      <c r="K2194" s="24">
        <v>7347.5010464407178</v>
      </c>
      <c r="L2194" s="24">
        <v>835.31641983405689</v>
      </c>
    </row>
    <row r="2195" spans="2:12">
      <c r="B2195" s="21">
        <v>105355</v>
      </c>
      <c r="C2195" s="27" t="s">
        <v>203</v>
      </c>
      <c r="D2195" s="28" t="s">
        <v>203</v>
      </c>
      <c r="E2195" s="24">
        <v>48.508000000000003</v>
      </c>
      <c r="F2195" s="28" t="s">
        <v>203</v>
      </c>
      <c r="G2195" s="24">
        <v>22.495000000000001</v>
      </c>
      <c r="H2195" s="28">
        <v>28.571000000000002</v>
      </c>
      <c r="I2195" s="24">
        <v>95.92146946278362</v>
      </c>
      <c r="J2195" s="24">
        <v>522.48626028379374</v>
      </c>
      <c r="K2195" s="24">
        <v>7347.5010464407178</v>
      </c>
      <c r="L2195" s="24">
        <v>835.31641983405689</v>
      </c>
    </row>
    <row r="2196" spans="2:12">
      <c r="B2196" s="21">
        <v>105356</v>
      </c>
      <c r="C2196" s="27" t="s">
        <v>203</v>
      </c>
      <c r="D2196" s="28" t="s">
        <v>203</v>
      </c>
      <c r="E2196" s="24">
        <v>48.508000000000003</v>
      </c>
      <c r="F2196" s="28" t="s">
        <v>203</v>
      </c>
      <c r="G2196" s="24">
        <v>22.495000000000001</v>
      </c>
      <c r="H2196" s="28">
        <v>28.571000000000002</v>
      </c>
      <c r="I2196" s="24">
        <v>95.92146946278362</v>
      </c>
      <c r="J2196" s="24">
        <v>522.48626028379374</v>
      </c>
      <c r="K2196" s="24">
        <v>7347.5010464407178</v>
      </c>
      <c r="L2196" s="24">
        <v>835.31641983405689</v>
      </c>
    </row>
    <row r="2197" spans="2:12">
      <c r="B2197" s="21">
        <v>105357</v>
      </c>
      <c r="C2197" s="27" t="s">
        <v>203</v>
      </c>
      <c r="D2197" s="28" t="s">
        <v>203</v>
      </c>
      <c r="E2197" s="24">
        <v>48.508000000000003</v>
      </c>
      <c r="F2197" s="28" t="s">
        <v>203</v>
      </c>
      <c r="G2197" s="24">
        <v>22.495000000000001</v>
      </c>
      <c r="H2197" s="28">
        <v>28.571000000000002</v>
      </c>
      <c r="I2197" s="24">
        <v>95.92146946278362</v>
      </c>
      <c r="J2197" s="24">
        <v>522.48626028379374</v>
      </c>
      <c r="K2197" s="24">
        <v>7347.5010464407178</v>
      </c>
      <c r="L2197" s="24">
        <v>835.31641983405689</v>
      </c>
    </row>
    <row r="2198" spans="2:12">
      <c r="B2198" s="21">
        <v>110342</v>
      </c>
      <c r="C2198" s="27" t="s">
        <v>203</v>
      </c>
      <c r="D2198" s="28" t="s">
        <v>203</v>
      </c>
      <c r="E2198" s="24">
        <v>48.508000000000003</v>
      </c>
      <c r="F2198" s="28" t="s">
        <v>203</v>
      </c>
      <c r="G2198" s="24">
        <v>22.495000000000001</v>
      </c>
      <c r="H2198" s="28">
        <v>28.571000000000002</v>
      </c>
      <c r="I2198" s="24">
        <v>95.92146946278362</v>
      </c>
      <c r="J2198" s="24">
        <v>522.48626028379374</v>
      </c>
      <c r="K2198" s="24">
        <v>7347.5010464407178</v>
      </c>
      <c r="L2198" s="24">
        <v>835.31641983405689</v>
      </c>
    </row>
    <row r="2199" spans="2:12">
      <c r="B2199" s="21">
        <v>105358</v>
      </c>
      <c r="C2199" s="27" t="s">
        <v>203</v>
      </c>
      <c r="D2199" s="28" t="s">
        <v>203</v>
      </c>
      <c r="E2199" s="24">
        <v>48.508000000000003</v>
      </c>
      <c r="F2199" s="28" t="s">
        <v>203</v>
      </c>
      <c r="G2199" s="24">
        <v>22.495000000000001</v>
      </c>
      <c r="H2199" s="28">
        <v>28.571000000000002</v>
      </c>
      <c r="I2199" s="24">
        <v>95.92146946278362</v>
      </c>
      <c r="J2199" s="24">
        <v>522.48626028379374</v>
      </c>
      <c r="K2199" s="24">
        <v>7347.5010464407178</v>
      </c>
      <c r="L2199" s="24">
        <v>835.31641983405689</v>
      </c>
    </row>
    <row r="2200" spans="2:12">
      <c r="B2200" s="21">
        <v>105360</v>
      </c>
      <c r="C2200" s="27" t="s">
        <v>203</v>
      </c>
      <c r="D2200" s="28" t="s">
        <v>203</v>
      </c>
      <c r="E2200" s="24">
        <v>48.508000000000003</v>
      </c>
      <c r="F2200" s="28" t="s">
        <v>203</v>
      </c>
      <c r="G2200" s="24">
        <v>22.495000000000001</v>
      </c>
      <c r="H2200" s="28">
        <v>28.571000000000002</v>
      </c>
      <c r="I2200" s="24">
        <v>95.92146946278362</v>
      </c>
      <c r="J2200" s="24">
        <v>522.48626028379374</v>
      </c>
      <c r="K2200" s="24">
        <v>7347.5010464407178</v>
      </c>
      <c r="L2200" s="24">
        <v>835.31641983405689</v>
      </c>
    </row>
    <row r="2201" spans="2:12">
      <c r="B2201" s="21">
        <v>112281</v>
      </c>
      <c r="C2201" s="27" t="s">
        <v>203</v>
      </c>
      <c r="D2201" s="28" t="s">
        <v>203</v>
      </c>
      <c r="E2201" s="24">
        <v>77.585999999999999</v>
      </c>
      <c r="F2201" s="28" t="s">
        <v>203</v>
      </c>
      <c r="G2201" s="24">
        <v>18.96</v>
      </c>
      <c r="H2201" s="28">
        <v>37.5</v>
      </c>
      <c r="I2201" s="24">
        <v>1997.4215712031646</v>
      </c>
      <c r="J2201" s="24">
        <v>1488.7568602906147</v>
      </c>
      <c r="K2201" s="24">
        <v>7566.9854547757295</v>
      </c>
      <c r="L2201" s="24">
        <v>10013.418423704898</v>
      </c>
    </row>
    <row r="2202" spans="2:12">
      <c r="B2202" s="21">
        <v>101677</v>
      </c>
      <c r="C2202" s="27">
        <v>1.5404699843579091</v>
      </c>
      <c r="D2202" s="28" t="s">
        <v>203</v>
      </c>
      <c r="E2202" s="24">
        <v>71.206000000000003</v>
      </c>
      <c r="F2202" s="28" t="s">
        <v>203</v>
      </c>
      <c r="G2202" s="24">
        <v>26.422999999999998</v>
      </c>
      <c r="H2202" s="28">
        <v>36.606999999999999</v>
      </c>
      <c r="I2202" s="24">
        <v>2035.7709387074144</v>
      </c>
      <c r="J2202" s="24">
        <v>1713.782885431091</v>
      </c>
      <c r="K2202" s="24">
        <v>12284.306528708485</v>
      </c>
      <c r="L2202" s="24">
        <v>1606.075625330343</v>
      </c>
    </row>
    <row r="2203" spans="2:12">
      <c r="B2203" s="21">
        <v>112283</v>
      </c>
      <c r="C2203" s="27" t="s">
        <v>203</v>
      </c>
      <c r="D2203" s="28" t="s">
        <v>203</v>
      </c>
      <c r="E2203" s="24">
        <v>71.206000000000003</v>
      </c>
      <c r="F2203" s="28" t="s">
        <v>203</v>
      </c>
      <c r="G2203" s="24">
        <v>26.422999999999998</v>
      </c>
      <c r="H2203" s="28">
        <v>31.666499999999999</v>
      </c>
      <c r="I2203" s="24">
        <v>2366.5111703785806</v>
      </c>
      <c r="J2203" s="24">
        <v>1839.4958075162954</v>
      </c>
      <c r="K2203" s="24">
        <v>7931.4201954310165</v>
      </c>
      <c r="L2203" s="24">
        <v>467.47912368602027</v>
      </c>
    </row>
    <row r="2204" spans="2:12">
      <c r="B2204" s="21">
        <v>101678</v>
      </c>
      <c r="C2204" s="27" t="s">
        <v>203</v>
      </c>
      <c r="D2204" s="28" t="s">
        <v>203</v>
      </c>
      <c r="E2204" s="24">
        <v>78.468999999999994</v>
      </c>
      <c r="F2204" s="28" t="s">
        <v>203</v>
      </c>
      <c r="G2204" s="24">
        <v>18.96</v>
      </c>
      <c r="H2204" s="28">
        <v>36.932000000000002</v>
      </c>
      <c r="I2204" s="24">
        <v>501.34080168037815</v>
      </c>
      <c r="J2204" s="24">
        <v>689.72054301490618</v>
      </c>
      <c r="K2204" s="24">
        <v>5516.9333207109739</v>
      </c>
      <c r="L2204" s="24">
        <v>77.822889264792948</v>
      </c>
    </row>
    <row r="2205" spans="2:12">
      <c r="B2205" s="21">
        <v>101702</v>
      </c>
      <c r="C2205" s="27" t="s">
        <v>203</v>
      </c>
      <c r="D2205" s="28" t="s">
        <v>203</v>
      </c>
      <c r="E2205" s="24">
        <v>85.209000000000003</v>
      </c>
      <c r="F2205" s="28" t="s">
        <v>203</v>
      </c>
      <c r="G2205" s="24">
        <v>7.0305</v>
      </c>
      <c r="H2205" s="28">
        <v>28.571000000000002</v>
      </c>
      <c r="I2205" s="24">
        <v>13183.660450668522</v>
      </c>
      <c r="J2205" s="24">
        <v>4000.6338994020675</v>
      </c>
      <c r="K2205" s="24">
        <v>20232.357685169562</v>
      </c>
      <c r="L2205" s="24">
        <v>8949.4895125195308</v>
      </c>
    </row>
    <row r="2206" spans="2:12">
      <c r="B2206" s="21">
        <v>101679</v>
      </c>
      <c r="C2206" s="27" t="s">
        <v>203</v>
      </c>
      <c r="D2206" s="28" t="s">
        <v>203</v>
      </c>
      <c r="E2206" s="24">
        <v>58.222999999999999</v>
      </c>
      <c r="F2206" s="28" t="s">
        <v>203</v>
      </c>
      <c r="G2206" s="24">
        <v>12.744999999999999</v>
      </c>
      <c r="H2206" s="28">
        <v>28.571000000000002</v>
      </c>
      <c r="I2206" s="24">
        <v>576.64895908111987</v>
      </c>
      <c r="J2206" s="24">
        <v>742.84591030101649</v>
      </c>
      <c r="K2206" s="24">
        <v>4992.0153727901625</v>
      </c>
      <c r="L2206" s="24">
        <v>10354.442039153939</v>
      </c>
    </row>
    <row r="2207" spans="2:12">
      <c r="B2207" s="21">
        <v>101680</v>
      </c>
      <c r="C2207" s="27" t="s">
        <v>203</v>
      </c>
      <c r="D2207" s="28" t="s">
        <v>203</v>
      </c>
      <c r="E2207" s="24">
        <v>77.585999999999999</v>
      </c>
      <c r="F2207" s="28" t="s">
        <v>203</v>
      </c>
      <c r="G2207" s="24">
        <v>12.026</v>
      </c>
      <c r="H2207" s="28">
        <v>26.785499999999999</v>
      </c>
      <c r="I2207" s="24">
        <v>40609.094239672355</v>
      </c>
      <c r="J2207" s="24">
        <v>253.76486762965743</v>
      </c>
      <c r="K2207" s="24">
        <v>11630.054426736964</v>
      </c>
      <c r="L2207" s="24">
        <v>128.02959461542414</v>
      </c>
    </row>
    <row r="2208" spans="2:12">
      <c r="B2208" s="21">
        <v>101681</v>
      </c>
      <c r="C2208" s="27" t="s">
        <v>203</v>
      </c>
      <c r="D2208" s="28" t="s">
        <v>203</v>
      </c>
      <c r="E2208" s="24">
        <v>58.222999999999999</v>
      </c>
      <c r="F2208" s="28" t="s">
        <v>203</v>
      </c>
      <c r="G2208" s="24">
        <v>12.744999999999999</v>
      </c>
      <c r="H2208" s="28">
        <v>28.571000000000002</v>
      </c>
      <c r="I2208" s="24">
        <v>576.64895908111987</v>
      </c>
      <c r="J2208" s="24">
        <v>742.84591030101649</v>
      </c>
      <c r="K2208" s="24">
        <v>4992.0153727901625</v>
      </c>
      <c r="L2208" s="24">
        <v>10354.442039153939</v>
      </c>
    </row>
    <row r="2209" spans="2:12">
      <c r="B2209" s="21">
        <v>101682</v>
      </c>
      <c r="C2209" s="27">
        <v>1.9162957869683079</v>
      </c>
      <c r="D2209" s="28" t="s">
        <v>203</v>
      </c>
      <c r="E2209" s="24">
        <v>71.206000000000003</v>
      </c>
      <c r="F2209" s="28" t="s">
        <v>203</v>
      </c>
      <c r="G2209" s="24">
        <v>12.125</v>
      </c>
      <c r="H2209" s="28">
        <v>30</v>
      </c>
      <c r="I2209" s="24">
        <v>1778.6467794268751</v>
      </c>
      <c r="J2209" s="24">
        <v>3013.4381013413513</v>
      </c>
      <c r="K2209" s="24">
        <v>12155.167766207313</v>
      </c>
      <c r="L2209" s="24">
        <v>444.08297104970876</v>
      </c>
    </row>
    <row r="2210" spans="2:12">
      <c r="B2210" s="21">
        <v>101676</v>
      </c>
      <c r="C2210" s="27" t="s">
        <v>203</v>
      </c>
      <c r="D2210" s="28" t="s">
        <v>203</v>
      </c>
      <c r="E2210" s="24">
        <v>71.206000000000003</v>
      </c>
      <c r="F2210" s="28" t="s">
        <v>203</v>
      </c>
      <c r="G2210" s="24">
        <v>26.422999999999998</v>
      </c>
      <c r="H2210" s="28">
        <v>31.666499999999999</v>
      </c>
      <c r="I2210" s="24">
        <v>2366.5111703785806</v>
      </c>
      <c r="J2210" s="24">
        <v>1839.4958075162954</v>
      </c>
      <c r="K2210" s="24">
        <v>7931.4201954310165</v>
      </c>
      <c r="L2210" s="24">
        <v>467.47912368602027</v>
      </c>
    </row>
    <row r="2211" spans="2:12">
      <c r="B2211" s="21">
        <v>112300</v>
      </c>
      <c r="C2211" s="27" t="s">
        <v>203</v>
      </c>
      <c r="D2211" s="28" t="s">
        <v>203</v>
      </c>
      <c r="E2211" s="24">
        <v>77.585999999999999</v>
      </c>
      <c r="F2211" s="28" t="s">
        <v>203</v>
      </c>
      <c r="G2211" s="24">
        <v>18.96</v>
      </c>
      <c r="H2211" s="28">
        <v>37.5</v>
      </c>
      <c r="I2211" s="24">
        <v>1997.4215712031646</v>
      </c>
      <c r="J2211" s="24">
        <v>1488.7568602906147</v>
      </c>
      <c r="K2211" s="24">
        <v>7566.9854547757295</v>
      </c>
      <c r="L2211" s="24">
        <v>10013.418423704898</v>
      </c>
    </row>
    <row r="2212" spans="2:12">
      <c r="B2212" s="21">
        <v>101683</v>
      </c>
      <c r="C2212" s="27">
        <v>2.0826848232909438</v>
      </c>
      <c r="D2212" s="28" t="s">
        <v>203</v>
      </c>
      <c r="E2212" s="24">
        <v>85.263000000000005</v>
      </c>
      <c r="F2212" s="28" t="s">
        <v>203</v>
      </c>
      <c r="G2212" s="24">
        <v>0.35</v>
      </c>
      <c r="H2212" s="28">
        <v>30.768999999999998</v>
      </c>
      <c r="I2212" s="24">
        <v>5757.2029136147848</v>
      </c>
      <c r="J2212" s="24">
        <v>3777.8001401258998</v>
      </c>
      <c r="K2212" s="24">
        <v>85571.940184765059</v>
      </c>
      <c r="L2212" s="24">
        <v>17127.993495495539</v>
      </c>
    </row>
    <row r="2213" spans="2:12">
      <c r="B2213" s="21">
        <v>101684</v>
      </c>
      <c r="C2213" s="27" t="s">
        <v>203</v>
      </c>
      <c r="D2213" s="28" t="s">
        <v>203</v>
      </c>
      <c r="E2213" s="24">
        <v>71.995000000000005</v>
      </c>
      <c r="F2213" s="28" t="s">
        <v>203</v>
      </c>
      <c r="G2213" s="24">
        <v>16.167000000000002</v>
      </c>
      <c r="H2213" s="28">
        <v>33.332999999999998</v>
      </c>
      <c r="I2213" s="24">
        <v>3183.7894134124704</v>
      </c>
      <c r="J2213" s="24">
        <v>4266.8853295679764</v>
      </c>
      <c r="K2213" s="24">
        <v>8401.3363295880154</v>
      </c>
      <c r="L2213" s="24">
        <v>21957.990287743789</v>
      </c>
    </row>
    <row r="2214" spans="2:12">
      <c r="B2214" s="21">
        <v>101687</v>
      </c>
      <c r="C2214" s="27" t="s">
        <v>203</v>
      </c>
      <c r="D2214" s="28" t="s">
        <v>203</v>
      </c>
      <c r="E2214" s="24">
        <v>71.995000000000005</v>
      </c>
      <c r="F2214" s="28" t="s">
        <v>203</v>
      </c>
      <c r="G2214" s="24">
        <v>20.76</v>
      </c>
      <c r="H2214" s="28">
        <v>33.332999999999998</v>
      </c>
      <c r="I2214" s="24">
        <v>1103.8056847675603</v>
      </c>
      <c r="J2214" s="24">
        <v>704.6098551561206</v>
      </c>
      <c r="K2214" s="24">
        <v>28680.701987929948</v>
      </c>
      <c r="L2214" s="24">
        <v>17370.804771603143</v>
      </c>
    </row>
    <row r="2215" spans="2:12">
      <c r="B2215" s="21">
        <v>101688</v>
      </c>
      <c r="C2215" s="27" t="s">
        <v>203</v>
      </c>
      <c r="D2215" s="28" t="s">
        <v>203</v>
      </c>
      <c r="E2215" s="24">
        <v>58.222999999999999</v>
      </c>
      <c r="F2215" s="28" t="s">
        <v>203</v>
      </c>
      <c r="G2215" s="24">
        <v>12.744999999999999</v>
      </c>
      <c r="H2215" s="28">
        <v>28.571000000000002</v>
      </c>
      <c r="I2215" s="24">
        <v>576.64895908111987</v>
      </c>
      <c r="J2215" s="24">
        <v>742.84591030101649</v>
      </c>
      <c r="K2215" s="24">
        <v>4992.0153727901625</v>
      </c>
      <c r="L2215" s="24">
        <v>10354.442039153939</v>
      </c>
    </row>
    <row r="2216" spans="2:12">
      <c r="B2216" s="21">
        <v>88512</v>
      </c>
      <c r="C2216" s="27" t="s">
        <v>203</v>
      </c>
      <c r="D2216" s="28" t="s">
        <v>203</v>
      </c>
      <c r="E2216" s="24">
        <v>77.3</v>
      </c>
      <c r="F2216" s="28" t="s">
        <v>203</v>
      </c>
      <c r="G2216" s="24">
        <v>0.95</v>
      </c>
      <c r="H2216" s="28">
        <v>31.666499999999999</v>
      </c>
      <c r="I2216" s="24">
        <v>161.11817509773144</v>
      </c>
      <c r="J2216" s="24">
        <v>1519.672905310422</v>
      </c>
      <c r="K2216" s="24">
        <v>3485.6137163224867</v>
      </c>
      <c r="L2216" s="24">
        <v>24235.560767842297</v>
      </c>
    </row>
    <row r="2217" spans="2:12">
      <c r="B2217" s="21">
        <v>101689</v>
      </c>
      <c r="C2217" s="27" t="s">
        <v>203</v>
      </c>
      <c r="D2217" s="28" t="s">
        <v>203</v>
      </c>
      <c r="E2217" s="24">
        <v>59.32</v>
      </c>
      <c r="F2217" s="28" t="s">
        <v>203</v>
      </c>
      <c r="G2217" s="24">
        <v>6</v>
      </c>
      <c r="H2217" s="28">
        <v>33.332999999999998</v>
      </c>
      <c r="I2217" s="24">
        <v>989.55144926804132</v>
      </c>
      <c r="J2217" s="24">
        <v>597.26020316340112</v>
      </c>
      <c r="K2217" s="24">
        <v>5285.0492400889898</v>
      </c>
      <c r="L2217" s="24">
        <v>2008.3136607915092</v>
      </c>
    </row>
    <row r="2218" spans="2:12">
      <c r="B2218" s="21">
        <v>113434</v>
      </c>
      <c r="C2218" s="27" t="s">
        <v>203</v>
      </c>
      <c r="D2218" s="28" t="s">
        <v>203</v>
      </c>
      <c r="E2218" s="24">
        <v>69.674999999999997</v>
      </c>
      <c r="F2218" s="28" t="s">
        <v>203</v>
      </c>
      <c r="G2218" s="24">
        <v>16.422000000000001</v>
      </c>
      <c r="H2218" s="28">
        <v>28.571000000000002</v>
      </c>
      <c r="I2218" s="24">
        <v>459.82679361909868</v>
      </c>
      <c r="J2218" s="24">
        <v>1167.7358324706222</v>
      </c>
      <c r="K2218" s="24">
        <v>5188.9660191420917</v>
      </c>
      <c r="L2218" s="24">
        <v>164.47725456704779</v>
      </c>
    </row>
    <row r="2219" spans="2:12">
      <c r="B2219" s="21">
        <v>112286</v>
      </c>
      <c r="C2219" s="27" t="s">
        <v>203</v>
      </c>
      <c r="D2219" s="28" t="s">
        <v>203</v>
      </c>
      <c r="E2219" s="24">
        <v>65.855999999999995</v>
      </c>
      <c r="F2219" s="28" t="s">
        <v>203</v>
      </c>
      <c r="G2219" s="24">
        <v>23.33</v>
      </c>
      <c r="H2219" s="28">
        <v>22.222000000000001</v>
      </c>
      <c r="I2219" s="24">
        <v>126.39772899535217</v>
      </c>
      <c r="J2219" s="24">
        <v>851.37236101227256</v>
      </c>
      <c r="K2219" s="24">
        <v>4109.4835455200573</v>
      </c>
      <c r="L2219" s="24">
        <v>14.26158013544018</v>
      </c>
    </row>
    <row r="2220" spans="2:12">
      <c r="B2220" s="21">
        <v>101691</v>
      </c>
      <c r="C2220" s="27" t="s">
        <v>203</v>
      </c>
      <c r="D2220" s="28" t="s">
        <v>203</v>
      </c>
      <c r="E2220" s="24">
        <v>83.073999999999998</v>
      </c>
      <c r="F2220" s="28" t="s">
        <v>203</v>
      </c>
      <c r="G2220" s="24">
        <v>25.956</v>
      </c>
      <c r="H2220" s="28">
        <v>28.571000000000002</v>
      </c>
      <c r="I2220" s="24">
        <v>1896.9371562655117</v>
      </c>
      <c r="J2220" s="24">
        <v>2404.5635231727006</v>
      </c>
      <c r="K2220" s="24">
        <v>7784.2075775437006</v>
      </c>
      <c r="L2220" s="24">
        <v>52.289454828618325</v>
      </c>
    </row>
    <row r="2221" spans="2:12">
      <c r="B2221" s="21">
        <v>101692</v>
      </c>
      <c r="C2221" s="27">
        <v>2.0826848232909438</v>
      </c>
      <c r="D2221" s="28" t="s">
        <v>203</v>
      </c>
      <c r="E2221" s="24">
        <v>85.263000000000005</v>
      </c>
      <c r="F2221" s="28" t="s">
        <v>203</v>
      </c>
      <c r="G2221" s="24">
        <v>0.35</v>
      </c>
      <c r="H2221" s="28">
        <v>30.768999999999998</v>
      </c>
      <c r="I2221" s="24">
        <v>5757.2029136147848</v>
      </c>
      <c r="J2221" s="24">
        <v>3777.8001401258998</v>
      </c>
      <c r="K2221" s="24">
        <v>85571.940184765059</v>
      </c>
      <c r="L2221" s="24">
        <v>17127.993495495539</v>
      </c>
    </row>
    <row r="2222" spans="2:12">
      <c r="B2222" s="21">
        <v>101693</v>
      </c>
      <c r="C2222" s="27" t="s">
        <v>203</v>
      </c>
      <c r="D2222" s="28" t="s">
        <v>203</v>
      </c>
      <c r="E2222" s="24">
        <v>83.073999999999998</v>
      </c>
      <c r="F2222" s="28" t="s">
        <v>203</v>
      </c>
      <c r="G2222" s="24">
        <v>25.956</v>
      </c>
      <c r="H2222" s="28">
        <v>33.332999999999998</v>
      </c>
      <c r="I2222" s="24">
        <v>1803.3679895911366</v>
      </c>
      <c r="J2222" s="24">
        <v>1584.0422774673066</v>
      </c>
      <c r="K2222" s="24">
        <v>29083.00544919206</v>
      </c>
      <c r="L2222" s="24">
        <v>6406.5276008741084</v>
      </c>
    </row>
    <row r="2223" spans="2:12">
      <c r="B2223" s="21">
        <v>101694</v>
      </c>
      <c r="C2223" s="27">
        <v>0.17079052736440878</v>
      </c>
      <c r="D2223" s="28" t="s">
        <v>203</v>
      </c>
      <c r="E2223" s="24">
        <v>72.438000000000002</v>
      </c>
      <c r="F2223" s="28" t="s">
        <v>203</v>
      </c>
      <c r="G2223" s="24">
        <v>16.422000000000001</v>
      </c>
      <c r="H2223" s="28">
        <v>26.667000000000002</v>
      </c>
      <c r="I2223" s="24">
        <v>3533.9711218734124</v>
      </c>
      <c r="J2223" s="24">
        <v>6633.2691658049571</v>
      </c>
      <c r="K2223" s="24">
        <v>25093.482181558687</v>
      </c>
      <c r="L2223" s="24">
        <v>17086.513714934736</v>
      </c>
    </row>
    <row r="2224" spans="2:12">
      <c r="B2224" s="21">
        <v>101695</v>
      </c>
      <c r="C2224" s="27" t="s">
        <v>203</v>
      </c>
      <c r="D2224" s="28" t="s">
        <v>203</v>
      </c>
      <c r="E2224" s="24">
        <v>83.073999999999998</v>
      </c>
      <c r="F2224" s="28" t="s">
        <v>203</v>
      </c>
      <c r="G2224" s="24">
        <v>25.956</v>
      </c>
      <c r="H2224" s="28">
        <v>27.922000000000001</v>
      </c>
      <c r="I2224" s="24">
        <v>2305.8751311101091</v>
      </c>
      <c r="J2224" s="24">
        <v>1107.6631362052681</v>
      </c>
      <c r="K2224" s="24">
        <v>7731.2696224978508</v>
      </c>
      <c r="L2224" s="24">
        <v>585.36125504025006</v>
      </c>
    </row>
    <row r="2225" spans="2:12">
      <c r="B2225" s="21">
        <v>101696</v>
      </c>
      <c r="C2225" s="27">
        <v>1.5404938623622757</v>
      </c>
      <c r="D2225" s="28" t="s">
        <v>203</v>
      </c>
      <c r="E2225" s="24">
        <v>81.003</v>
      </c>
      <c r="F2225" s="28" t="s">
        <v>203</v>
      </c>
      <c r="G2225" s="24">
        <v>8.1</v>
      </c>
      <c r="H2225" s="28">
        <v>25</v>
      </c>
      <c r="I2225" s="24">
        <v>1778.6516606187445</v>
      </c>
      <c r="J2225" s="24">
        <v>3013.4393910718563</v>
      </c>
      <c r="K2225" s="24">
        <v>11685.166225575591</v>
      </c>
      <c r="L2225" s="24">
        <v>1606.0808469392134</v>
      </c>
    </row>
    <row r="2226" spans="2:12">
      <c r="B2226" s="21">
        <v>101686</v>
      </c>
      <c r="C2226" s="27" t="s">
        <v>203</v>
      </c>
      <c r="D2226" s="28" t="s">
        <v>203</v>
      </c>
      <c r="E2226" s="24">
        <v>65.855999999999995</v>
      </c>
      <c r="F2226" s="28" t="s">
        <v>203</v>
      </c>
      <c r="G2226" s="24">
        <v>23.33</v>
      </c>
      <c r="H2226" s="28">
        <v>27.922000000000001</v>
      </c>
      <c r="I2226" s="24">
        <v>77.707162121666173</v>
      </c>
      <c r="J2226" s="24">
        <v>980.23386536918144</v>
      </c>
      <c r="K2226" s="24">
        <v>4412.3931324863879</v>
      </c>
      <c r="L2226" s="24">
        <v>146.79373108576095</v>
      </c>
    </row>
    <row r="2227" spans="2:12">
      <c r="B2227" s="21">
        <v>101697</v>
      </c>
      <c r="C2227" s="27" t="s">
        <v>203</v>
      </c>
      <c r="D2227" s="28" t="s">
        <v>203</v>
      </c>
      <c r="E2227" s="24">
        <v>69.674999999999997</v>
      </c>
      <c r="F2227" s="28" t="s">
        <v>203</v>
      </c>
      <c r="G2227" s="24">
        <v>16.422000000000001</v>
      </c>
      <c r="H2227" s="28">
        <v>25</v>
      </c>
      <c r="I2227" s="24">
        <v>576.6500194294656</v>
      </c>
      <c r="J2227" s="24">
        <v>742.84712381409884</v>
      </c>
      <c r="K2227" s="24">
        <v>4992.0279236659044</v>
      </c>
      <c r="L2227" s="24">
        <v>10354.442147976433</v>
      </c>
    </row>
    <row r="2228" spans="2:12">
      <c r="B2228" s="21">
        <v>101698</v>
      </c>
      <c r="C2228" s="27" t="s">
        <v>203</v>
      </c>
      <c r="D2228" s="28" t="s">
        <v>203</v>
      </c>
      <c r="E2228" s="24">
        <v>81.003</v>
      </c>
      <c r="F2228" s="28" t="s">
        <v>203</v>
      </c>
      <c r="G2228" s="24">
        <v>8.1</v>
      </c>
      <c r="H2228" s="28">
        <v>25</v>
      </c>
      <c r="I2228" s="24">
        <v>2539.2701995805746</v>
      </c>
      <c r="J2228" s="24">
        <v>1523.4052807538262</v>
      </c>
      <c r="K2228" s="24">
        <v>7476.2790376244675</v>
      </c>
      <c r="L2228" s="24">
        <v>467.48188474679057</v>
      </c>
    </row>
    <row r="2229" spans="2:12">
      <c r="B2229" s="21">
        <v>112287</v>
      </c>
      <c r="C2229" s="27" t="s">
        <v>203</v>
      </c>
      <c r="D2229" s="28" t="s">
        <v>203</v>
      </c>
      <c r="E2229" s="24">
        <v>81.003</v>
      </c>
      <c r="F2229" s="28" t="s">
        <v>203</v>
      </c>
      <c r="G2229" s="24">
        <v>8.1</v>
      </c>
      <c r="H2229" s="28">
        <v>25</v>
      </c>
      <c r="I2229" s="24">
        <v>2539.2701995805746</v>
      </c>
      <c r="J2229" s="24">
        <v>1523.4052807538262</v>
      </c>
      <c r="K2229" s="24">
        <v>7476.2790376244675</v>
      </c>
      <c r="L2229" s="24">
        <v>467.48188474679057</v>
      </c>
    </row>
    <row r="2230" spans="2:12">
      <c r="B2230" s="21">
        <v>113733</v>
      </c>
      <c r="C2230" s="27" t="s">
        <v>203</v>
      </c>
      <c r="D2230" s="28" t="s">
        <v>203</v>
      </c>
      <c r="E2230" s="24">
        <v>58.222999999999999</v>
      </c>
      <c r="F2230" s="28" t="s">
        <v>203</v>
      </c>
      <c r="G2230" s="24">
        <v>12.744999999999999</v>
      </c>
      <c r="H2230" s="28">
        <v>28.571000000000002</v>
      </c>
      <c r="I2230" s="24" t="s">
        <v>203</v>
      </c>
      <c r="J2230" s="24" t="s">
        <v>203</v>
      </c>
      <c r="K2230" s="24" t="s">
        <v>203</v>
      </c>
      <c r="L2230" s="24" t="s">
        <v>203</v>
      </c>
    </row>
    <row r="2231" spans="2:12">
      <c r="B2231" s="21">
        <v>82764</v>
      </c>
      <c r="C2231" s="27">
        <v>15.34575071285543</v>
      </c>
      <c r="D2231" s="28" t="s">
        <v>203</v>
      </c>
      <c r="E2231" s="24">
        <v>78.5</v>
      </c>
      <c r="F2231" s="28" t="s">
        <v>203</v>
      </c>
      <c r="G2231" s="24">
        <v>21.4</v>
      </c>
      <c r="H2231" s="28">
        <v>33.332999999999998</v>
      </c>
      <c r="I2231" s="24" t="s">
        <v>203</v>
      </c>
      <c r="J2231" s="24" t="s">
        <v>203</v>
      </c>
      <c r="K2231" s="24" t="s">
        <v>203</v>
      </c>
      <c r="L2231" s="24" t="s">
        <v>203</v>
      </c>
    </row>
    <row r="2232" spans="2:12">
      <c r="B2232" s="21">
        <v>101700</v>
      </c>
      <c r="C2232" s="27">
        <v>1.1212564668054497E-2</v>
      </c>
      <c r="D2232" s="28" t="s">
        <v>203</v>
      </c>
      <c r="E2232" s="24">
        <v>81.003</v>
      </c>
      <c r="F2232" s="28" t="s">
        <v>203</v>
      </c>
      <c r="G2232" s="24">
        <v>8.1</v>
      </c>
      <c r="H2232" s="28">
        <v>30</v>
      </c>
      <c r="I2232" s="24">
        <v>2453.834678627517</v>
      </c>
      <c r="J2232" s="24">
        <v>2063.8171972690989</v>
      </c>
      <c r="K2232" s="24">
        <v>15247.395062327514</v>
      </c>
      <c r="L2232" s="24">
        <v>9175.6891528380638</v>
      </c>
    </row>
    <row r="2233" spans="2:12">
      <c r="B2233" s="21">
        <v>101701</v>
      </c>
      <c r="C2233" s="27">
        <v>1.6329428772473951</v>
      </c>
      <c r="D2233" s="28" t="s">
        <v>203</v>
      </c>
      <c r="E2233" s="24">
        <v>81.003</v>
      </c>
      <c r="F2233" s="28" t="s">
        <v>203</v>
      </c>
      <c r="G2233" s="24">
        <v>8.1</v>
      </c>
      <c r="H2233" s="28">
        <v>27.273</v>
      </c>
      <c r="I2233" s="24">
        <v>1778.6454297208791</v>
      </c>
      <c r="J2233" s="24">
        <v>3013.4828825541622</v>
      </c>
      <c r="K2233" s="24">
        <v>11390.452632927811</v>
      </c>
      <c r="L2233" s="24">
        <v>444.08295920160083</v>
      </c>
    </row>
    <row r="2234" spans="2:12">
      <c r="B2234" s="21">
        <v>101699</v>
      </c>
      <c r="C2234" s="27" t="s">
        <v>203</v>
      </c>
      <c r="D2234" s="28" t="s">
        <v>203</v>
      </c>
      <c r="E2234" s="24">
        <v>65.855999999999995</v>
      </c>
      <c r="F2234" s="28" t="s">
        <v>203</v>
      </c>
      <c r="G2234" s="24">
        <v>23.33</v>
      </c>
      <c r="H2234" s="28">
        <v>27.922000000000001</v>
      </c>
      <c r="I2234" s="24">
        <v>77.707162121666173</v>
      </c>
      <c r="J2234" s="24">
        <v>980.23386536918144</v>
      </c>
      <c r="K2234" s="24">
        <v>4412.3931324863879</v>
      </c>
      <c r="L2234" s="24">
        <v>146.79373108576095</v>
      </c>
    </row>
    <row r="2235" spans="2:12">
      <c r="B2235" s="21">
        <v>85709</v>
      </c>
      <c r="C2235" s="27" t="s">
        <v>203</v>
      </c>
      <c r="D2235" s="28" t="s">
        <v>203</v>
      </c>
      <c r="E2235" s="24">
        <v>81.003</v>
      </c>
      <c r="F2235" s="28" t="s">
        <v>203</v>
      </c>
      <c r="G2235" s="24">
        <v>8.1</v>
      </c>
      <c r="H2235" s="28">
        <v>25</v>
      </c>
      <c r="I2235" s="24">
        <v>508.82719225464569</v>
      </c>
      <c r="J2235" s="24">
        <v>305.26488744675754</v>
      </c>
      <c r="K2235" s="24">
        <v>1498.121023849716</v>
      </c>
      <c r="L2235" s="24">
        <v>93.675535153726159</v>
      </c>
    </row>
    <row r="2236" spans="2:12">
      <c r="B2236" s="21">
        <v>94544</v>
      </c>
      <c r="C2236" s="27">
        <v>1.4115118727192974E-2</v>
      </c>
      <c r="D2236" s="28" t="s">
        <v>203</v>
      </c>
      <c r="E2236" s="24">
        <v>81.003</v>
      </c>
      <c r="F2236" s="28" t="s">
        <v>203</v>
      </c>
      <c r="G2236" s="24">
        <v>8.1</v>
      </c>
      <c r="H2236" s="28">
        <v>27.273</v>
      </c>
      <c r="I2236" s="24">
        <v>149.43365172630413</v>
      </c>
      <c r="J2236" s="24">
        <v>200.64975479274167</v>
      </c>
      <c r="K2236" s="24">
        <v>1443.700902236855</v>
      </c>
      <c r="L2236" s="24">
        <v>249.15463608674406</v>
      </c>
    </row>
    <row r="2237" spans="2:12">
      <c r="B2237" s="21">
        <v>55168</v>
      </c>
      <c r="C2237" s="27" t="s">
        <v>203</v>
      </c>
      <c r="D2237" s="28" t="s">
        <v>203</v>
      </c>
      <c r="E2237" s="24">
        <v>88.070999999999998</v>
      </c>
      <c r="F2237" s="28" t="s">
        <v>203</v>
      </c>
      <c r="G2237" s="24">
        <v>20.614000000000001</v>
      </c>
      <c r="H2237" s="28">
        <v>25</v>
      </c>
      <c r="I2237" s="24">
        <v>6046.3885282236033</v>
      </c>
      <c r="J2237" s="24">
        <v>572.3341212159379</v>
      </c>
      <c r="K2237" s="24">
        <v>4276.541959321692</v>
      </c>
      <c r="L2237" s="24">
        <v>173.66024982932237</v>
      </c>
    </row>
    <row r="2238" spans="2:12">
      <c r="B2238" s="21">
        <v>104960</v>
      </c>
      <c r="C2238" s="27" t="s">
        <v>203</v>
      </c>
      <c r="D2238" s="28" t="s">
        <v>203</v>
      </c>
      <c r="E2238" s="24">
        <v>69.674999999999997</v>
      </c>
      <c r="F2238" s="28" t="s">
        <v>203</v>
      </c>
      <c r="G2238" s="24">
        <v>16.422000000000001</v>
      </c>
      <c r="H2238" s="28">
        <v>25</v>
      </c>
      <c r="I2238" s="24">
        <v>133.90594059661316</v>
      </c>
      <c r="J2238" s="24">
        <v>117.82514154560728</v>
      </c>
      <c r="K2238" s="24">
        <v>686.11598931671585</v>
      </c>
      <c r="L2238" s="24">
        <v>248.62848102192871</v>
      </c>
    </row>
    <row r="2239" spans="2:12">
      <c r="B2239" s="21">
        <v>53239</v>
      </c>
      <c r="C2239" s="27" t="s">
        <v>203</v>
      </c>
      <c r="D2239" s="28" t="s">
        <v>203</v>
      </c>
      <c r="E2239" s="24">
        <v>81.003</v>
      </c>
      <c r="F2239" s="28" t="s">
        <v>203</v>
      </c>
      <c r="G2239" s="24">
        <v>8.1</v>
      </c>
      <c r="H2239" s="28">
        <v>25</v>
      </c>
      <c r="I2239" s="24">
        <v>1178.4885561094748</v>
      </c>
      <c r="J2239" s="24">
        <v>707.02034386953699</v>
      </c>
      <c r="K2239" s="24">
        <v>3469.7801319359032</v>
      </c>
      <c r="L2239" s="24">
        <v>216.96078324141322</v>
      </c>
    </row>
    <row r="2240" spans="2:12">
      <c r="B2240" s="21">
        <v>99789</v>
      </c>
      <c r="C2240" s="27" t="s">
        <v>203</v>
      </c>
      <c r="D2240" s="28" t="s">
        <v>203</v>
      </c>
      <c r="E2240" s="24">
        <v>88.070999999999998</v>
      </c>
      <c r="F2240" s="28" t="s">
        <v>203</v>
      </c>
      <c r="G2240" s="24">
        <v>20.614000000000001</v>
      </c>
      <c r="H2240" s="28">
        <v>25</v>
      </c>
      <c r="I2240" s="24">
        <v>5049.8233100646239</v>
      </c>
      <c r="J2240" s="24">
        <v>2525.6334404215395</v>
      </c>
      <c r="K2240" s="24">
        <v>38264.941675111899</v>
      </c>
      <c r="L2240" s="24">
        <v>42123.753658013826</v>
      </c>
    </row>
    <row r="2241" spans="2:12">
      <c r="B2241" s="21">
        <v>108537</v>
      </c>
      <c r="C2241" s="27" t="s">
        <v>203</v>
      </c>
      <c r="D2241" s="28" t="s">
        <v>203</v>
      </c>
      <c r="E2241" s="24">
        <v>69.674999999999997</v>
      </c>
      <c r="F2241" s="28" t="s">
        <v>203</v>
      </c>
      <c r="G2241" s="24">
        <v>16.422000000000001</v>
      </c>
      <c r="H2241" s="28">
        <v>25</v>
      </c>
      <c r="I2241" s="24">
        <v>123.58669096881707</v>
      </c>
      <c r="J2241" s="24">
        <v>108.74513327545677</v>
      </c>
      <c r="K2241" s="24">
        <v>633.24154524174878</v>
      </c>
      <c r="L2241" s="24">
        <v>229.46832017459181</v>
      </c>
    </row>
    <row r="2242" spans="2:12">
      <c r="B2242" s="21">
        <v>112898</v>
      </c>
      <c r="C2242" s="27" t="s">
        <v>203</v>
      </c>
      <c r="D2242" s="28" t="s">
        <v>203</v>
      </c>
      <c r="E2242" s="24">
        <v>69.674999999999997</v>
      </c>
      <c r="F2242" s="28" t="s">
        <v>203</v>
      </c>
      <c r="G2242" s="24">
        <v>16.422000000000001</v>
      </c>
      <c r="H2242" s="28">
        <v>25</v>
      </c>
      <c r="I2242" s="24">
        <v>407.64215471523204</v>
      </c>
      <c r="J2242" s="24">
        <v>358.68830288843344</v>
      </c>
      <c r="K2242" s="24">
        <v>2088.7034512695345</v>
      </c>
      <c r="L2242" s="24">
        <v>756.88538742781986</v>
      </c>
    </row>
    <row r="2243" spans="2:12">
      <c r="B2243" s="21">
        <v>111541</v>
      </c>
      <c r="C2243" s="27" t="s">
        <v>203</v>
      </c>
      <c r="D2243" s="28" t="s">
        <v>203</v>
      </c>
      <c r="E2243" s="24">
        <v>81.003</v>
      </c>
      <c r="F2243" s="28" t="s">
        <v>203</v>
      </c>
      <c r="G2243" s="24">
        <v>8.1</v>
      </c>
      <c r="H2243" s="28">
        <v>25</v>
      </c>
      <c r="I2243" s="24">
        <v>956.98986858690751</v>
      </c>
      <c r="J2243" s="24">
        <v>574.13481230709976</v>
      </c>
      <c r="K2243" s="24">
        <v>2817.6297642200807</v>
      </c>
      <c r="L2243" s="24">
        <v>176.18267938736352</v>
      </c>
    </row>
    <row r="2244" spans="2:12">
      <c r="B2244" s="21">
        <v>112901</v>
      </c>
      <c r="C2244" s="27">
        <v>5.8766650845796159E-2</v>
      </c>
      <c r="D2244" s="28" t="s">
        <v>203</v>
      </c>
      <c r="E2244" s="24">
        <v>88.070999999999998</v>
      </c>
      <c r="F2244" s="28" t="s">
        <v>203</v>
      </c>
      <c r="G2244" s="24">
        <v>20.614000000000001</v>
      </c>
      <c r="H2244" s="28">
        <v>28.571000000000002</v>
      </c>
      <c r="I2244" s="24">
        <v>723.79990341179655</v>
      </c>
      <c r="J2244" s="24">
        <v>1171.185113143197</v>
      </c>
      <c r="K2244" s="24">
        <v>13590.98326203696</v>
      </c>
      <c r="L2244" s="24">
        <v>122969.64629095048</v>
      </c>
    </row>
    <row r="2245" spans="2:12">
      <c r="B2245" s="21">
        <v>99763</v>
      </c>
      <c r="C2245" s="27" t="s">
        <v>203</v>
      </c>
      <c r="D2245" s="28" t="s">
        <v>203</v>
      </c>
      <c r="E2245" s="24">
        <v>81.003</v>
      </c>
      <c r="F2245" s="28" t="s">
        <v>203</v>
      </c>
      <c r="G2245" s="24">
        <v>8.1</v>
      </c>
      <c r="H2245" s="28">
        <v>25</v>
      </c>
      <c r="I2245" s="24">
        <v>10244.032185699725</v>
      </c>
      <c r="J2245" s="24">
        <v>6145.7865848560832</v>
      </c>
      <c r="K2245" s="24">
        <v>30161.123894317185</v>
      </c>
      <c r="L2245" s="24">
        <v>1885.935366141304</v>
      </c>
    </row>
    <row r="2246" spans="2:12">
      <c r="B2246" s="21">
        <v>112904</v>
      </c>
      <c r="C2246" s="27" t="s">
        <v>203</v>
      </c>
      <c r="D2246" s="28" t="s">
        <v>203</v>
      </c>
      <c r="E2246" s="24">
        <v>83.073999999999998</v>
      </c>
      <c r="F2246" s="28" t="s">
        <v>203</v>
      </c>
      <c r="G2246" s="24">
        <v>25.956</v>
      </c>
      <c r="H2246" s="28">
        <v>28.571000000000002</v>
      </c>
      <c r="I2246" s="24">
        <v>760.80450987410484</v>
      </c>
      <c r="J2246" s="24">
        <v>964.39819667515553</v>
      </c>
      <c r="K2246" s="24">
        <v>3122.0118237604374</v>
      </c>
      <c r="L2246" s="24">
        <v>20.971729569992604</v>
      </c>
    </row>
    <row r="2247" spans="2:12">
      <c r="B2247" s="21">
        <v>108540</v>
      </c>
      <c r="C2247" s="27" t="s">
        <v>203</v>
      </c>
      <c r="D2247" s="28" t="s">
        <v>203</v>
      </c>
      <c r="E2247" s="24">
        <v>73.858999999999995</v>
      </c>
      <c r="F2247" s="28" t="s">
        <v>203</v>
      </c>
      <c r="G2247" s="24" t="s">
        <v>203</v>
      </c>
      <c r="H2247" s="28">
        <v>30</v>
      </c>
      <c r="I2247" s="24">
        <v>648328.23893392831</v>
      </c>
      <c r="J2247" s="24">
        <v>61.421114212026801</v>
      </c>
      <c r="K2247" s="24">
        <v>31618.010680389281</v>
      </c>
      <c r="L2247" s="24">
        <v>101370.39550295586</v>
      </c>
    </row>
    <row r="2248" spans="2:12">
      <c r="B2248" s="21">
        <v>91664</v>
      </c>
      <c r="C2248" s="27" t="s">
        <v>203</v>
      </c>
      <c r="D2248" s="28" t="s">
        <v>203</v>
      </c>
      <c r="E2248" s="24">
        <v>69.674999999999997</v>
      </c>
      <c r="F2248" s="28" t="s">
        <v>203</v>
      </c>
      <c r="G2248" s="24">
        <v>16.422000000000001</v>
      </c>
      <c r="H2248" s="28">
        <v>25</v>
      </c>
      <c r="I2248" s="24">
        <v>52.084534981022998</v>
      </c>
      <c r="J2248" s="24">
        <v>67.095891272367012</v>
      </c>
      <c r="K2248" s="24">
        <v>450.89299272662873</v>
      </c>
      <c r="L2248" s="24">
        <v>935.24024294466187</v>
      </c>
    </row>
    <row r="2249" spans="2:12">
      <c r="B2249" s="21">
        <v>97462</v>
      </c>
      <c r="C2249" s="27" t="s">
        <v>203</v>
      </c>
      <c r="D2249" s="28" t="s">
        <v>203</v>
      </c>
      <c r="E2249" s="24">
        <v>88.070999999999998</v>
      </c>
      <c r="F2249" s="28" t="s">
        <v>203</v>
      </c>
      <c r="G2249" s="24">
        <v>20.614000000000001</v>
      </c>
      <c r="H2249" s="28">
        <v>28.571000000000002</v>
      </c>
      <c r="I2249" s="24">
        <v>728.32443102813829</v>
      </c>
      <c r="J2249" s="24">
        <v>678.61015523124559</v>
      </c>
      <c r="K2249" s="24">
        <v>4677.1042036769577</v>
      </c>
      <c r="L2249" s="24">
        <v>64.722247675084773</v>
      </c>
    </row>
    <row r="2250" spans="2:12">
      <c r="B2250" s="21">
        <v>79984</v>
      </c>
      <c r="C2250" s="27" t="s">
        <v>203</v>
      </c>
      <c r="D2250" s="28" t="s">
        <v>203</v>
      </c>
      <c r="E2250" s="24">
        <v>81.003</v>
      </c>
      <c r="F2250" s="28" t="s">
        <v>203</v>
      </c>
      <c r="G2250" s="24">
        <v>8.1</v>
      </c>
      <c r="H2250" s="28">
        <v>27.273</v>
      </c>
      <c r="I2250" s="24">
        <v>82.749334145333535</v>
      </c>
      <c r="J2250" s="24">
        <v>130.57745267561154</v>
      </c>
      <c r="K2250" s="24">
        <v>809.90561039326087</v>
      </c>
      <c r="L2250" s="24">
        <v>820.24676873093426</v>
      </c>
    </row>
    <row r="2251" spans="2:12">
      <c r="B2251" s="21">
        <v>99777</v>
      </c>
      <c r="C2251" s="27">
        <v>0.44752410383454094</v>
      </c>
      <c r="D2251" s="28" t="s">
        <v>203</v>
      </c>
      <c r="E2251" s="24">
        <v>88.070999999999998</v>
      </c>
      <c r="F2251" s="28" t="s">
        <v>203</v>
      </c>
      <c r="G2251" s="24">
        <v>20.614000000000001</v>
      </c>
      <c r="H2251" s="28">
        <v>25</v>
      </c>
      <c r="I2251" s="24">
        <v>1974.4223309138081</v>
      </c>
      <c r="J2251" s="24">
        <v>1582.9490856167808</v>
      </c>
      <c r="K2251" s="24">
        <v>8270.8082022349518</v>
      </c>
      <c r="L2251" s="24">
        <v>30352.609365429558</v>
      </c>
    </row>
    <row r="2252" spans="2:12">
      <c r="B2252" s="21">
        <v>89220</v>
      </c>
      <c r="C2252" s="27" t="s">
        <v>203</v>
      </c>
      <c r="D2252" s="28" t="s">
        <v>203</v>
      </c>
      <c r="E2252" s="24">
        <v>88.070999999999998</v>
      </c>
      <c r="F2252" s="28" t="s">
        <v>203</v>
      </c>
      <c r="G2252" s="24">
        <v>20.614000000000001</v>
      </c>
      <c r="H2252" s="28">
        <v>28.571000000000002</v>
      </c>
      <c r="I2252" s="24">
        <v>313.22559171026745</v>
      </c>
      <c r="J2252" s="24">
        <v>291.8453073348727</v>
      </c>
      <c r="K2252" s="24">
        <v>2011.4507618799012</v>
      </c>
      <c r="L2252" s="24">
        <v>27.834661946227762</v>
      </c>
    </row>
    <row r="2253" spans="2:12">
      <c r="B2253" s="21">
        <v>99773</v>
      </c>
      <c r="C2253" s="27" t="s">
        <v>203</v>
      </c>
      <c r="D2253" s="28" t="s">
        <v>203</v>
      </c>
      <c r="E2253" s="24">
        <v>88.070999999999998</v>
      </c>
      <c r="F2253" s="28" t="s">
        <v>203</v>
      </c>
      <c r="G2253" s="24">
        <v>20.614000000000001</v>
      </c>
      <c r="H2253" s="28">
        <v>25</v>
      </c>
      <c r="I2253" s="24">
        <v>937.34199273908132</v>
      </c>
      <c r="J2253" s="24">
        <v>1084.0438969682991</v>
      </c>
      <c r="K2253" s="24">
        <v>3219.1635320423838</v>
      </c>
      <c r="L2253" s="24">
        <v>4518.7227286122325</v>
      </c>
    </row>
    <row r="2254" spans="2:12">
      <c r="B2254" s="21">
        <v>89288</v>
      </c>
      <c r="C2254" s="27" t="s">
        <v>203</v>
      </c>
      <c r="D2254" s="28" t="s">
        <v>203</v>
      </c>
      <c r="E2254" s="24">
        <v>65.855999999999995</v>
      </c>
      <c r="F2254" s="28" t="s">
        <v>203</v>
      </c>
      <c r="G2254" s="24">
        <v>23.33</v>
      </c>
      <c r="H2254" s="28">
        <v>37.5</v>
      </c>
      <c r="I2254" s="24">
        <v>8.3759594282004084</v>
      </c>
      <c r="J2254" s="24">
        <v>30.625087165252779</v>
      </c>
      <c r="K2254" s="24">
        <v>605.1821040281261</v>
      </c>
      <c r="L2254" s="24">
        <v>641.96842258310778</v>
      </c>
    </row>
    <row r="2255" spans="2:12">
      <c r="B2255" s="21">
        <v>104952</v>
      </c>
      <c r="C2255" s="27" t="s">
        <v>203</v>
      </c>
      <c r="D2255" s="28">
        <v>107.36608608198021</v>
      </c>
      <c r="E2255" s="24">
        <v>53.085999999999999</v>
      </c>
      <c r="F2255" s="28">
        <v>71.923309226420756</v>
      </c>
      <c r="G2255" s="24">
        <v>13</v>
      </c>
      <c r="H2255" s="28">
        <v>41.667000000000002</v>
      </c>
      <c r="I2255" s="24">
        <v>7806.7135240573079</v>
      </c>
      <c r="J2255" s="24">
        <v>210.50440183223739</v>
      </c>
      <c r="K2255" s="24">
        <v>3279.3089850668312</v>
      </c>
      <c r="L2255" s="24">
        <v>18919.779665887796</v>
      </c>
    </row>
    <row r="2256" spans="2:12">
      <c r="B2256" s="21">
        <v>82211</v>
      </c>
      <c r="C2256" s="27" t="s">
        <v>203</v>
      </c>
      <c r="D2256" s="28" t="s">
        <v>203</v>
      </c>
      <c r="E2256" s="24">
        <v>71.206000000000003</v>
      </c>
      <c r="F2256" s="28" t="s">
        <v>203</v>
      </c>
      <c r="G2256" s="24">
        <v>26.422999999999998</v>
      </c>
      <c r="H2256" s="28">
        <v>31.666499999999999</v>
      </c>
      <c r="I2256" s="24">
        <v>656.75905223234383</v>
      </c>
      <c r="J2256" s="24">
        <v>510.50066369917312</v>
      </c>
      <c r="K2256" s="24">
        <v>2201.1440620305357</v>
      </c>
      <c r="L2256" s="24">
        <v>129.7357688623637</v>
      </c>
    </row>
    <row r="2257" spans="2:12">
      <c r="B2257" s="21">
        <v>108549</v>
      </c>
      <c r="C2257" s="27" t="s">
        <v>203</v>
      </c>
      <c r="D2257" s="28" t="s">
        <v>203</v>
      </c>
      <c r="E2257" s="24">
        <v>78.468999999999994</v>
      </c>
      <c r="F2257" s="28" t="s">
        <v>203</v>
      </c>
      <c r="G2257" s="24">
        <v>12.1815</v>
      </c>
      <c r="H2257" s="28">
        <v>33.332999999999998</v>
      </c>
      <c r="I2257" s="24">
        <v>46737.150282485869</v>
      </c>
      <c r="J2257" s="24">
        <v>3703.6555568664462</v>
      </c>
      <c r="K2257" s="24">
        <v>28012.5493445547</v>
      </c>
      <c r="L2257" s="24">
        <v>734.85541918939884</v>
      </c>
    </row>
    <row r="2258" spans="2:12">
      <c r="B2258" s="21">
        <v>89292</v>
      </c>
      <c r="C2258" s="27" t="s">
        <v>203</v>
      </c>
      <c r="D2258" s="28" t="s">
        <v>203</v>
      </c>
      <c r="E2258" s="24">
        <v>69.674999999999997</v>
      </c>
      <c r="F2258" s="28" t="s">
        <v>203</v>
      </c>
      <c r="G2258" s="24">
        <v>16.422000000000001</v>
      </c>
      <c r="H2258" s="28">
        <v>28.571000000000002</v>
      </c>
      <c r="I2258" s="24">
        <v>107.3888873333039</v>
      </c>
      <c r="J2258" s="24">
        <v>138.33951729200436</v>
      </c>
      <c r="K2258" s="24">
        <v>928.79769097605231</v>
      </c>
      <c r="L2258" s="24">
        <v>414.80045174508314</v>
      </c>
    </row>
    <row r="2259" spans="2:12">
      <c r="B2259" s="21">
        <v>94553</v>
      </c>
      <c r="C2259" s="27" t="s">
        <v>203</v>
      </c>
      <c r="D2259" s="28" t="s">
        <v>203</v>
      </c>
      <c r="E2259" s="24">
        <v>77.585999999999999</v>
      </c>
      <c r="F2259" s="28" t="s">
        <v>203</v>
      </c>
      <c r="G2259" s="24">
        <v>18.96</v>
      </c>
      <c r="H2259" s="28">
        <v>37.5</v>
      </c>
      <c r="I2259" s="24">
        <v>503.03227829968546</v>
      </c>
      <c r="J2259" s="24">
        <v>374.9297424555059</v>
      </c>
      <c r="K2259" s="24">
        <v>1905.6757912570131</v>
      </c>
      <c r="L2259" s="24">
        <v>2521.7874663335065</v>
      </c>
    </row>
    <row r="2260" spans="2:12">
      <c r="B2260" s="21">
        <v>104955</v>
      </c>
      <c r="C2260" s="27" t="s">
        <v>203</v>
      </c>
      <c r="D2260" s="28" t="s">
        <v>203</v>
      </c>
      <c r="E2260" s="24">
        <v>58.222999999999999</v>
      </c>
      <c r="F2260" s="28" t="s">
        <v>203</v>
      </c>
      <c r="G2260" s="24">
        <v>22.495000000000001</v>
      </c>
      <c r="H2260" s="28">
        <v>33.332999999999998</v>
      </c>
      <c r="I2260" s="24">
        <v>19.335411027422772</v>
      </c>
      <c r="J2260" s="24">
        <v>28.163948063767659</v>
      </c>
      <c r="K2260" s="24">
        <v>404.30662487965782</v>
      </c>
      <c r="L2260" s="24">
        <v>2303.7717258669541</v>
      </c>
    </row>
    <row r="2261" spans="2:12">
      <c r="B2261" s="21">
        <v>97458</v>
      </c>
      <c r="C2261" s="27">
        <v>5.5751263728032012E-3</v>
      </c>
      <c r="D2261" s="28" t="s">
        <v>203</v>
      </c>
      <c r="E2261" s="24">
        <v>71.206000000000003</v>
      </c>
      <c r="F2261" s="28" t="s">
        <v>203</v>
      </c>
      <c r="G2261" s="24">
        <v>26.422999999999998</v>
      </c>
      <c r="H2261" s="28">
        <v>30.768999999999998</v>
      </c>
      <c r="I2261" s="24">
        <v>260.99719249263154</v>
      </c>
      <c r="J2261" s="24">
        <v>225.22098455817633</v>
      </c>
      <c r="K2261" s="24">
        <v>2219.2661768761791</v>
      </c>
      <c r="L2261" s="24">
        <v>1337.937262762807</v>
      </c>
    </row>
    <row r="2262" spans="2:12">
      <c r="B2262" s="21">
        <v>99781</v>
      </c>
      <c r="C2262" s="27" t="s">
        <v>203</v>
      </c>
      <c r="D2262" s="28">
        <v>25.264167488925899</v>
      </c>
      <c r="E2262" s="24">
        <v>78.356999999999999</v>
      </c>
      <c r="F2262" s="28">
        <v>56.392633533872363</v>
      </c>
      <c r="G2262" s="24">
        <v>10.856999999999999</v>
      </c>
      <c r="H2262" s="28">
        <v>22.222000000000001</v>
      </c>
      <c r="I2262" s="24">
        <v>10869.502671470607</v>
      </c>
      <c r="J2262" s="24">
        <v>22.096106253856206</v>
      </c>
      <c r="K2262" s="24">
        <v>3773.9255585722235</v>
      </c>
      <c r="L2262" s="24">
        <v>18329.33481377615</v>
      </c>
    </row>
    <row r="2263" spans="2:12">
      <c r="B2263" s="21">
        <v>104944</v>
      </c>
      <c r="C2263" s="27">
        <v>0.4231916607004047</v>
      </c>
      <c r="D2263" s="28" t="s">
        <v>203</v>
      </c>
      <c r="E2263" s="24">
        <v>78.5</v>
      </c>
      <c r="F2263" s="28" t="s">
        <v>203</v>
      </c>
      <c r="G2263" s="24">
        <v>27.4</v>
      </c>
      <c r="H2263" s="28">
        <v>28.571000000000002</v>
      </c>
      <c r="I2263" s="24">
        <v>267.9512128301896</v>
      </c>
      <c r="J2263" s="24">
        <v>293.33024665257631</v>
      </c>
      <c r="K2263" s="24">
        <v>4965.6128931327139</v>
      </c>
      <c r="L2263" s="24">
        <v>3963.1530875777466</v>
      </c>
    </row>
    <row r="2264" spans="2:12">
      <c r="B2264" s="21">
        <v>55171</v>
      </c>
      <c r="C2264" s="27" t="s">
        <v>203</v>
      </c>
      <c r="D2264" s="28" t="s">
        <v>203</v>
      </c>
      <c r="E2264" s="24">
        <v>71.995000000000005</v>
      </c>
      <c r="F2264" s="28" t="s">
        <v>203</v>
      </c>
      <c r="G2264" s="24">
        <v>19.86</v>
      </c>
      <c r="H2264" s="28">
        <v>23.636499999999998</v>
      </c>
      <c r="I2264" s="24">
        <v>388.98472682691022</v>
      </c>
      <c r="J2264" s="24">
        <v>217.33432001205733</v>
      </c>
      <c r="K2264" s="24">
        <v>1465.6580388634329</v>
      </c>
      <c r="L2264" s="24">
        <v>152.65939256537291</v>
      </c>
    </row>
    <row r="2265" spans="2:12">
      <c r="B2265" s="21">
        <v>99760</v>
      </c>
      <c r="C2265" s="27" t="s">
        <v>203</v>
      </c>
      <c r="D2265" s="28" t="s">
        <v>203</v>
      </c>
      <c r="E2265" s="24">
        <v>58.222999999999999</v>
      </c>
      <c r="F2265" s="28" t="s">
        <v>203</v>
      </c>
      <c r="G2265" s="24">
        <v>12.744999999999999</v>
      </c>
      <c r="H2265" s="28">
        <v>28.571000000000002</v>
      </c>
      <c r="I2265" s="24">
        <v>70.448007632363499</v>
      </c>
      <c r="J2265" s="24">
        <v>90.751944548631769</v>
      </c>
      <c r="K2265" s="24">
        <v>609.86416700307461</v>
      </c>
      <c r="L2265" s="24">
        <v>1264.980713683326</v>
      </c>
    </row>
    <row r="2266" spans="2:12">
      <c r="B2266" s="21">
        <v>56844</v>
      </c>
      <c r="C2266" s="27">
        <v>0.45971605032928314</v>
      </c>
      <c r="D2266" s="28" t="s">
        <v>203</v>
      </c>
      <c r="E2266" s="24">
        <v>58.222999999999999</v>
      </c>
      <c r="F2266" s="28" t="s">
        <v>203</v>
      </c>
      <c r="G2266" s="24">
        <v>19.574000000000002</v>
      </c>
      <c r="H2266" s="28">
        <v>28.571000000000002</v>
      </c>
      <c r="I2266" s="24">
        <v>4239.4093917632681</v>
      </c>
      <c r="J2266" s="24">
        <v>2848.8226955832833</v>
      </c>
      <c r="K2266" s="24">
        <v>38061.146676507728</v>
      </c>
      <c r="L2266" s="24">
        <v>61842.193874102479</v>
      </c>
    </row>
    <row r="2267" spans="2:12">
      <c r="B2267" s="21">
        <v>113742</v>
      </c>
      <c r="C2267" s="27" t="s">
        <v>203</v>
      </c>
      <c r="D2267" s="28" t="s">
        <v>203</v>
      </c>
      <c r="E2267" s="24">
        <v>67.404499999999999</v>
      </c>
      <c r="F2267" s="28" t="s">
        <v>203</v>
      </c>
      <c r="G2267" s="24">
        <v>28.773</v>
      </c>
      <c r="H2267" s="28">
        <v>38.636499999999998</v>
      </c>
      <c r="I2267" s="24">
        <v>745.582305481037</v>
      </c>
      <c r="J2267" s="24">
        <v>796.18920037264195</v>
      </c>
      <c r="K2267" s="24">
        <v>7800.0180785296716</v>
      </c>
      <c r="L2267" s="24">
        <v>809.46306200278855</v>
      </c>
    </row>
    <row r="2268" spans="2:12">
      <c r="B2268" s="21">
        <v>56755</v>
      </c>
      <c r="C2268" s="27" t="s">
        <v>203</v>
      </c>
      <c r="D2268" s="28" t="s">
        <v>203</v>
      </c>
      <c r="E2268" s="24">
        <v>69.298000000000002</v>
      </c>
      <c r="F2268" s="28" t="s">
        <v>203</v>
      </c>
      <c r="G2268" s="24">
        <v>20.76</v>
      </c>
      <c r="H2268" s="28">
        <v>25.893000000000001</v>
      </c>
      <c r="I2268" s="24">
        <v>3059.5101190701848</v>
      </c>
      <c r="J2268" s="24">
        <v>2220.7227423229106</v>
      </c>
      <c r="K2268" s="24">
        <v>17029.06222516498</v>
      </c>
      <c r="L2268" s="24">
        <v>11028.725904123496</v>
      </c>
    </row>
    <row r="2269" spans="2:12">
      <c r="B2269" s="21">
        <v>113746</v>
      </c>
      <c r="C2269" s="27" t="s">
        <v>203</v>
      </c>
      <c r="D2269" s="28" t="s">
        <v>203</v>
      </c>
      <c r="E2269" s="24">
        <v>71.206000000000003</v>
      </c>
      <c r="F2269" s="28" t="s">
        <v>203</v>
      </c>
      <c r="G2269" s="24">
        <v>26.422999999999998</v>
      </c>
      <c r="H2269" s="28">
        <v>31.666499999999999</v>
      </c>
      <c r="I2269" s="24">
        <v>4387.2245963943051</v>
      </c>
      <c r="J2269" s="24">
        <v>3410.2020530115055</v>
      </c>
      <c r="K2269" s="24">
        <v>14703.890774437748</v>
      </c>
      <c r="L2269" s="24">
        <v>866.64957909666953</v>
      </c>
    </row>
    <row r="2270" spans="2:12">
      <c r="B2270" s="21">
        <v>113749</v>
      </c>
      <c r="C2270" s="27" t="s">
        <v>203</v>
      </c>
      <c r="D2270" s="28" t="s">
        <v>203</v>
      </c>
      <c r="E2270" s="24">
        <v>78.468999999999994</v>
      </c>
      <c r="F2270" s="28" t="s">
        <v>203</v>
      </c>
      <c r="G2270" s="24">
        <v>18.96</v>
      </c>
      <c r="H2270" s="28">
        <v>36.932000000000002</v>
      </c>
      <c r="I2270" s="24">
        <v>929.42502187992307</v>
      </c>
      <c r="J2270" s="24">
        <v>1278.6582074190496</v>
      </c>
      <c r="K2270" s="24">
        <v>10227.725042776148</v>
      </c>
      <c r="L2270" s="24">
        <v>144.2741949493315</v>
      </c>
    </row>
    <row r="2271" spans="2:12">
      <c r="B2271" s="21">
        <v>113754</v>
      </c>
      <c r="C2271" s="27">
        <v>0.36879253126365863</v>
      </c>
      <c r="D2271" s="28">
        <v>136.58261049044239</v>
      </c>
      <c r="E2271" s="24">
        <v>77.585999999999999</v>
      </c>
      <c r="F2271" s="28" t="s">
        <v>203</v>
      </c>
      <c r="G2271" s="24">
        <v>12.026</v>
      </c>
      <c r="H2271" s="28">
        <v>28.571000000000002</v>
      </c>
      <c r="I2271" s="24">
        <v>3209.7565481036554</v>
      </c>
      <c r="J2271" s="24">
        <v>5300.1377005949371</v>
      </c>
      <c r="K2271" s="24">
        <v>67042.494143198317</v>
      </c>
      <c r="L2271" s="24">
        <v>604895.27443933499</v>
      </c>
    </row>
    <row r="2272" spans="2:12">
      <c r="B2272" s="21">
        <v>101598</v>
      </c>
      <c r="C2272" s="27" t="s">
        <v>203</v>
      </c>
      <c r="D2272" s="28" t="s">
        <v>203</v>
      </c>
      <c r="E2272" s="24">
        <v>71.206000000000003</v>
      </c>
      <c r="F2272" s="28" t="s">
        <v>203</v>
      </c>
      <c r="G2272" s="24">
        <v>26.422999999999998</v>
      </c>
      <c r="H2272" s="28">
        <v>31.666499999999999</v>
      </c>
      <c r="I2272" s="24">
        <v>2188.7400690061604</v>
      </c>
      <c r="J2272" s="24">
        <v>1701.3138290133973</v>
      </c>
      <c r="K2272" s="24">
        <v>7335.6159916572105</v>
      </c>
      <c r="L2272" s="24">
        <v>432.36233246758576</v>
      </c>
    </row>
    <row r="2273" spans="2:12">
      <c r="B2273" s="21">
        <v>110354</v>
      </c>
      <c r="C2273" s="27" t="s">
        <v>203</v>
      </c>
      <c r="D2273" s="28" t="s">
        <v>203</v>
      </c>
      <c r="E2273" s="24">
        <v>78.468999999999994</v>
      </c>
      <c r="F2273" s="28" t="s">
        <v>203</v>
      </c>
      <c r="G2273" s="24">
        <v>18.96</v>
      </c>
      <c r="H2273" s="28">
        <v>36.932000000000002</v>
      </c>
      <c r="I2273" s="24">
        <v>463.6803386353651</v>
      </c>
      <c r="J2273" s="24">
        <v>637.90909073626392</v>
      </c>
      <c r="K2273" s="24">
        <v>5102.5041285326424</v>
      </c>
      <c r="L2273" s="24">
        <v>71.976873868899872</v>
      </c>
    </row>
    <row r="2274" spans="2:12">
      <c r="B2274" s="21">
        <v>105110</v>
      </c>
      <c r="C2274" s="27">
        <v>1.4247506718195908</v>
      </c>
      <c r="D2274" s="28" t="s">
        <v>203</v>
      </c>
      <c r="E2274" s="24">
        <v>71.206000000000003</v>
      </c>
      <c r="F2274" s="28" t="s">
        <v>203</v>
      </c>
      <c r="G2274" s="24">
        <v>26.422999999999998</v>
      </c>
      <c r="H2274" s="28">
        <v>36.606999999999999</v>
      </c>
      <c r="I2274" s="24">
        <v>1882.8448733476266</v>
      </c>
      <c r="J2274" s="24">
        <v>1585.0443969465632</v>
      </c>
      <c r="K2274" s="24">
        <v>11361.515743463398</v>
      </c>
      <c r="L2274" s="24">
        <v>1485.4280508011686</v>
      </c>
    </row>
    <row r="2275" spans="2:12">
      <c r="B2275" s="21">
        <v>101601</v>
      </c>
      <c r="C2275" s="27">
        <v>3.5362303949249753E-2</v>
      </c>
      <c r="D2275" s="28" t="s">
        <v>203</v>
      </c>
      <c r="E2275" s="24">
        <v>71.206000000000003</v>
      </c>
      <c r="F2275" s="28" t="s">
        <v>203</v>
      </c>
      <c r="G2275" s="24">
        <v>26.422999999999998</v>
      </c>
      <c r="H2275" s="28">
        <v>30.768999999999998</v>
      </c>
      <c r="I2275" s="24">
        <v>1655.4713622006498</v>
      </c>
      <c r="J2275" s="24">
        <v>1428.5475124918132</v>
      </c>
      <c r="K2275" s="24">
        <v>14076.517704391625</v>
      </c>
      <c r="L2275" s="24">
        <v>8486.3626377417222</v>
      </c>
    </row>
    <row r="2276" spans="2:12">
      <c r="B2276" s="21">
        <v>101603</v>
      </c>
      <c r="C2276" s="27" t="s">
        <v>203</v>
      </c>
      <c r="D2276" s="28" t="s">
        <v>203</v>
      </c>
      <c r="E2276" s="24">
        <v>17.856999999999999</v>
      </c>
      <c r="F2276" s="28" t="s">
        <v>203</v>
      </c>
      <c r="G2276" s="24">
        <v>22.495000000000001</v>
      </c>
      <c r="H2276" s="28">
        <v>33.332999999999998</v>
      </c>
      <c r="I2276" s="24">
        <v>47.85297882262492</v>
      </c>
      <c r="J2276" s="24">
        <v>963.63581303470778</v>
      </c>
      <c r="K2276" s="24">
        <v>3710.8695627881561</v>
      </c>
      <c r="L2276" s="24">
        <v>15.710501793600423</v>
      </c>
    </row>
    <row r="2277" spans="2:12">
      <c r="B2277" s="21">
        <v>110358</v>
      </c>
      <c r="C2277" s="27" t="s">
        <v>203</v>
      </c>
      <c r="D2277" s="28" t="s">
        <v>203</v>
      </c>
      <c r="E2277" s="24">
        <v>58.222999999999999</v>
      </c>
      <c r="F2277" s="28" t="s">
        <v>203</v>
      </c>
      <c r="G2277" s="24">
        <v>24.748000000000001</v>
      </c>
      <c r="H2277" s="28">
        <v>25</v>
      </c>
      <c r="I2277" s="24">
        <v>533.33347765228416</v>
      </c>
      <c r="J2277" s="24">
        <v>687.03697330381851</v>
      </c>
      <c r="K2277" s="24">
        <v>4606.3301137802609</v>
      </c>
      <c r="L2277" s="24">
        <v>2060.0456689363018</v>
      </c>
    </row>
    <row r="2278" spans="2:12">
      <c r="B2278" s="21">
        <v>105113</v>
      </c>
      <c r="C2278" s="27" t="s">
        <v>203</v>
      </c>
      <c r="D2278" s="28" t="s">
        <v>203</v>
      </c>
      <c r="E2278" s="24">
        <v>58.222999999999999</v>
      </c>
      <c r="F2278" s="28" t="s">
        <v>203</v>
      </c>
      <c r="G2278" s="24">
        <v>24.748000000000001</v>
      </c>
      <c r="H2278" s="28">
        <v>25</v>
      </c>
      <c r="I2278" s="24">
        <v>533.33347765228416</v>
      </c>
      <c r="J2278" s="24">
        <v>687.03697330381851</v>
      </c>
      <c r="K2278" s="24">
        <v>4606.3301137802609</v>
      </c>
      <c r="L2278" s="24">
        <v>2060.0456689363018</v>
      </c>
    </row>
    <row r="2279" spans="2:12">
      <c r="B2279" s="21">
        <v>102637</v>
      </c>
      <c r="C2279" s="27" t="s">
        <v>203</v>
      </c>
      <c r="D2279" s="28" t="s">
        <v>203</v>
      </c>
      <c r="E2279" s="24">
        <v>71.995000000000005</v>
      </c>
      <c r="F2279" s="28" t="s">
        <v>203</v>
      </c>
      <c r="G2279" s="24">
        <v>19.86</v>
      </c>
      <c r="H2279" s="28">
        <v>23.636499999999998</v>
      </c>
      <c r="I2279" s="24">
        <v>2023.3844534475065</v>
      </c>
      <c r="J2279" s="24">
        <v>1130.5093850347027</v>
      </c>
      <c r="K2279" s="24">
        <v>7623.923216980842</v>
      </c>
      <c r="L2279" s="24">
        <v>794.08938265836889</v>
      </c>
    </row>
    <row r="2280" spans="2:12">
      <c r="B2280" s="21">
        <v>101607</v>
      </c>
      <c r="C2280" s="27" t="s">
        <v>203</v>
      </c>
      <c r="D2280" s="28">
        <v>17.402077500440235</v>
      </c>
      <c r="E2280" s="24">
        <v>25.724</v>
      </c>
      <c r="F2280" s="28" t="s">
        <v>203</v>
      </c>
      <c r="G2280" s="24">
        <v>1.05</v>
      </c>
      <c r="H2280" s="28">
        <v>38.462000000000003</v>
      </c>
      <c r="I2280" s="24">
        <v>499.08225951538407</v>
      </c>
      <c r="J2280" s="24">
        <v>2984.4845246563805</v>
      </c>
      <c r="K2280" s="24">
        <v>6513.2315806276856</v>
      </c>
      <c r="L2280" s="24">
        <v>2644.1892388554584</v>
      </c>
    </row>
    <row r="2281" spans="2:12">
      <c r="B2281" s="21">
        <v>101609</v>
      </c>
      <c r="C2281" s="27">
        <v>0.1802800688083897</v>
      </c>
      <c r="D2281" s="28" t="s">
        <v>203</v>
      </c>
      <c r="E2281" s="24">
        <v>24.221</v>
      </c>
      <c r="F2281" s="28" t="s">
        <v>203</v>
      </c>
      <c r="G2281" s="24">
        <v>18.463500000000003</v>
      </c>
      <c r="H2281" s="28">
        <v>33.332999999999998</v>
      </c>
      <c r="I2281" s="24">
        <v>671.15606157876005</v>
      </c>
      <c r="J2281" s="24">
        <v>966.58392999045407</v>
      </c>
      <c r="K2281" s="24">
        <v>16163.551041586743</v>
      </c>
      <c r="L2281" s="24">
        <v>59480.938879147623</v>
      </c>
    </row>
    <row r="2282" spans="2:12">
      <c r="B2282" s="21">
        <v>113583</v>
      </c>
      <c r="C2282" s="27" t="s">
        <v>203</v>
      </c>
      <c r="D2282" s="28" t="s">
        <v>203</v>
      </c>
      <c r="E2282" s="24">
        <v>78.468999999999994</v>
      </c>
      <c r="F2282" s="28" t="s">
        <v>203</v>
      </c>
      <c r="G2282" s="24">
        <v>18.96</v>
      </c>
      <c r="H2282" s="28">
        <v>36.932000000000002</v>
      </c>
      <c r="I2282" s="24">
        <v>463.6803386353651</v>
      </c>
      <c r="J2282" s="24">
        <v>637.90909073626392</v>
      </c>
      <c r="K2282" s="24">
        <v>5102.5041285326424</v>
      </c>
      <c r="L2282" s="24">
        <v>71.976873868899872</v>
      </c>
    </row>
    <row r="2283" spans="2:12">
      <c r="B2283" s="21">
        <v>102643</v>
      </c>
      <c r="C2283" s="27" t="s">
        <v>203</v>
      </c>
      <c r="D2283" s="28" t="s">
        <v>203</v>
      </c>
      <c r="E2283" s="24">
        <v>58.222999999999999</v>
      </c>
      <c r="F2283" s="28" t="s">
        <v>203</v>
      </c>
      <c r="G2283" s="24">
        <v>12.744999999999999</v>
      </c>
      <c r="H2283" s="28">
        <v>28.571000000000002</v>
      </c>
      <c r="I2283" s="24">
        <v>533.33138600382426</v>
      </c>
      <c r="J2283" s="24">
        <v>687.04370776880364</v>
      </c>
      <c r="K2283" s="24">
        <v>4617.0177467502253</v>
      </c>
      <c r="L2283" s="24">
        <v>9576.6216813050378</v>
      </c>
    </row>
    <row r="2284" spans="2:12">
      <c r="B2284" s="21">
        <v>105117</v>
      </c>
      <c r="C2284" s="27" t="s">
        <v>203</v>
      </c>
      <c r="D2284" s="28" t="s">
        <v>203</v>
      </c>
      <c r="E2284" s="24">
        <v>71.206000000000003</v>
      </c>
      <c r="F2284" s="28" t="s">
        <v>203</v>
      </c>
      <c r="G2284" s="24">
        <v>26.422999999999998</v>
      </c>
      <c r="H2284" s="28">
        <v>31.666499999999999</v>
      </c>
      <c r="I2284" s="24">
        <v>2188.7400690061604</v>
      </c>
      <c r="J2284" s="24">
        <v>1701.3138290133973</v>
      </c>
      <c r="K2284" s="24">
        <v>7335.6159916572105</v>
      </c>
      <c r="L2284" s="24">
        <v>432.36233246758576</v>
      </c>
    </row>
    <row r="2285" spans="2:12">
      <c r="B2285" s="21">
        <v>105120</v>
      </c>
      <c r="C2285" s="27">
        <v>0.35086396665482811</v>
      </c>
      <c r="D2285" s="28" t="s">
        <v>203</v>
      </c>
      <c r="E2285" s="24">
        <v>71.206000000000003</v>
      </c>
      <c r="F2285" s="28" t="s">
        <v>203</v>
      </c>
      <c r="G2285" s="24">
        <v>13.3125</v>
      </c>
      <c r="H2285" s="28">
        <v>37.5</v>
      </c>
      <c r="I2285" s="24">
        <v>1502.9044736802816</v>
      </c>
      <c r="J2285" s="24">
        <v>1579.3941964278588</v>
      </c>
      <c r="K2285" s="24">
        <v>11807.448233088835</v>
      </c>
      <c r="L2285" s="24">
        <v>2247.3482933878627</v>
      </c>
    </row>
    <row r="2286" spans="2:12">
      <c r="B2286" s="21">
        <v>101611</v>
      </c>
      <c r="C2286" s="27" t="s">
        <v>203</v>
      </c>
      <c r="D2286" s="28" t="s">
        <v>203</v>
      </c>
      <c r="E2286" s="24">
        <v>60.606999999999999</v>
      </c>
      <c r="F2286" s="28" t="s">
        <v>203</v>
      </c>
      <c r="G2286" s="24">
        <v>12.744999999999999</v>
      </c>
      <c r="H2286" s="28">
        <v>33.332999999999998</v>
      </c>
      <c r="I2286" s="24">
        <v>533.3329111700881</v>
      </c>
      <c r="J2286" s="24">
        <v>687.04951108549949</v>
      </c>
      <c r="K2286" s="24">
        <v>4617.0289737417406</v>
      </c>
      <c r="L2286" s="24">
        <v>38423.818833159363</v>
      </c>
    </row>
    <row r="2287" spans="2:12">
      <c r="B2287" s="21">
        <v>102645</v>
      </c>
      <c r="C2287" s="27" t="s">
        <v>203</v>
      </c>
      <c r="D2287" s="28" t="s">
        <v>203</v>
      </c>
      <c r="E2287" s="24">
        <v>59.32</v>
      </c>
      <c r="F2287" s="28" t="s">
        <v>203</v>
      </c>
      <c r="G2287" s="24">
        <v>6</v>
      </c>
      <c r="H2287" s="28">
        <v>33.332999999999998</v>
      </c>
      <c r="I2287" s="24">
        <v>915.21685359701701</v>
      </c>
      <c r="J2287" s="24">
        <v>552.39432403666615</v>
      </c>
      <c r="K2287" s="24">
        <v>4888.0390607253357</v>
      </c>
      <c r="L2287" s="24">
        <v>1857.4501720199476</v>
      </c>
    </row>
    <row r="2288" spans="2:12">
      <c r="B2288" s="21">
        <v>101613</v>
      </c>
      <c r="C2288" s="27" t="s">
        <v>203</v>
      </c>
      <c r="D2288" s="28">
        <v>17.402077500440235</v>
      </c>
      <c r="E2288" s="24">
        <v>25.724</v>
      </c>
      <c r="F2288" s="28" t="s">
        <v>203</v>
      </c>
      <c r="G2288" s="24">
        <v>1.05</v>
      </c>
      <c r="H2288" s="28">
        <v>38.462000000000003</v>
      </c>
      <c r="I2288" s="24">
        <v>499.08225951538407</v>
      </c>
      <c r="J2288" s="24">
        <v>2984.4845246563805</v>
      </c>
      <c r="K2288" s="24">
        <v>6513.2315806276856</v>
      </c>
      <c r="L2288" s="24">
        <v>2644.1892388554584</v>
      </c>
    </row>
    <row r="2289" spans="2:12">
      <c r="B2289" s="21">
        <v>112320</v>
      </c>
      <c r="C2289" s="27" t="s">
        <v>203</v>
      </c>
      <c r="D2289" s="28" t="s">
        <v>203</v>
      </c>
      <c r="E2289" s="24">
        <v>69.674999999999997</v>
      </c>
      <c r="F2289" s="28" t="s">
        <v>203</v>
      </c>
      <c r="G2289" s="24">
        <v>16.422000000000001</v>
      </c>
      <c r="H2289" s="28">
        <v>25</v>
      </c>
      <c r="I2289" s="24">
        <v>533.33236669934809</v>
      </c>
      <c r="J2289" s="24">
        <v>687.04483012340756</v>
      </c>
      <c r="K2289" s="24">
        <v>4617.0293548106392</v>
      </c>
      <c r="L2289" s="24">
        <v>9576.6217819528447</v>
      </c>
    </row>
    <row r="2290" spans="2:12">
      <c r="B2290" s="21">
        <v>110814</v>
      </c>
      <c r="C2290" s="27" t="s">
        <v>203</v>
      </c>
      <c r="D2290" s="28" t="s">
        <v>203</v>
      </c>
      <c r="E2290" s="24">
        <v>58.222999999999999</v>
      </c>
      <c r="F2290" s="28" t="s">
        <v>203</v>
      </c>
      <c r="G2290" s="24">
        <v>22.495000000000001</v>
      </c>
      <c r="H2290" s="28">
        <v>33.332999999999998</v>
      </c>
      <c r="I2290" s="24">
        <v>350.41603811259012</v>
      </c>
      <c r="J2290" s="24">
        <v>510.41579018502392</v>
      </c>
      <c r="K2290" s="24">
        <v>7327.2569935063266</v>
      </c>
      <c r="L2290" s="24">
        <v>41751.300748102309</v>
      </c>
    </row>
    <row r="2291" spans="2:12">
      <c r="B2291" s="21">
        <v>101623</v>
      </c>
      <c r="C2291" s="27" t="s">
        <v>203</v>
      </c>
      <c r="D2291" s="28" t="s">
        <v>203</v>
      </c>
      <c r="E2291" s="24">
        <v>32.531999999999996</v>
      </c>
      <c r="F2291" s="28" t="s">
        <v>203</v>
      </c>
      <c r="G2291" s="24">
        <v>19</v>
      </c>
      <c r="H2291" s="28">
        <v>34.722000000000001</v>
      </c>
      <c r="I2291" s="24">
        <v>4782.516470319254</v>
      </c>
      <c r="J2291" s="24">
        <v>14442.065216116976</v>
      </c>
      <c r="K2291" s="24">
        <v>12442.239459287794</v>
      </c>
      <c r="L2291" s="24">
        <v>9.6071792991899834</v>
      </c>
    </row>
    <row r="2292" spans="2:12">
      <c r="B2292" s="21">
        <v>110811</v>
      </c>
      <c r="C2292" s="27" t="s">
        <v>203</v>
      </c>
      <c r="D2292" s="28" t="s">
        <v>203</v>
      </c>
      <c r="E2292" s="24">
        <v>58.222999999999999</v>
      </c>
      <c r="F2292" s="28" t="s">
        <v>203</v>
      </c>
      <c r="G2292" s="24">
        <v>22.495000000000001</v>
      </c>
      <c r="H2292" s="28">
        <v>33.332999999999998</v>
      </c>
      <c r="I2292" s="24">
        <v>350.41603811259012</v>
      </c>
      <c r="J2292" s="24">
        <v>510.41579018502392</v>
      </c>
      <c r="K2292" s="24">
        <v>7327.2569935063266</v>
      </c>
      <c r="L2292" s="24">
        <v>41751.300748102309</v>
      </c>
    </row>
    <row r="2293" spans="2:12">
      <c r="B2293" s="21">
        <v>99196</v>
      </c>
      <c r="C2293" s="27" t="s">
        <v>203</v>
      </c>
      <c r="D2293" s="28" t="s">
        <v>203</v>
      </c>
      <c r="E2293" s="24">
        <v>77.585999999999999</v>
      </c>
      <c r="F2293" s="28" t="s">
        <v>203</v>
      </c>
      <c r="G2293" s="24">
        <v>12.026</v>
      </c>
      <c r="H2293" s="28">
        <v>40</v>
      </c>
      <c r="I2293" s="24">
        <v>7972.2058474818714</v>
      </c>
      <c r="J2293" s="24">
        <v>2713.9424890325781</v>
      </c>
      <c r="K2293" s="24">
        <v>22692.927593216376</v>
      </c>
      <c r="L2293" s="24">
        <v>69526.101033082581</v>
      </c>
    </row>
    <row r="2294" spans="2:12">
      <c r="B2294" s="21">
        <v>101633</v>
      </c>
      <c r="C2294" s="27" t="s">
        <v>203</v>
      </c>
      <c r="D2294" s="28" t="s">
        <v>203</v>
      </c>
      <c r="E2294" s="24">
        <v>67.404499999999999</v>
      </c>
      <c r="F2294" s="28" t="s">
        <v>203</v>
      </c>
      <c r="G2294" s="24">
        <v>28.773</v>
      </c>
      <c r="H2294" s="28">
        <v>38.636499999999998</v>
      </c>
      <c r="I2294" s="24">
        <v>745.582305481037</v>
      </c>
      <c r="J2294" s="24">
        <v>796.18920037264195</v>
      </c>
      <c r="K2294" s="24">
        <v>7800.0180785296716</v>
      </c>
      <c r="L2294" s="24">
        <v>809.46306200278855</v>
      </c>
    </row>
    <row r="2295" spans="2:12">
      <c r="B2295" s="21">
        <v>110820</v>
      </c>
      <c r="C2295" s="27" t="s">
        <v>203</v>
      </c>
      <c r="D2295" s="28" t="s">
        <v>203</v>
      </c>
      <c r="E2295" s="24">
        <v>58.222999999999999</v>
      </c>
      <c r="F2295" s="28" t="s">
        <v>203</v>
      </c>
      <c r="G2295" s="24">
        <v>22.495000000000001</v>
      </c>
      <c r="H2295" s="28">
        <v>33.332999999999998</v>
      </c>
      <c r="I2295" s="24">
        <v>350.41603811259012</v>
      </c>
      <c r="J2295" s="24">
        <v>510.41579018502392</v>
      </c>
      <c r="K2295" s="24">
        <v>7327.2569935063266</v>
      </c>
      <c r="L2295" s="24">
        <v>41751.300748102309</v>
      </c>
    </row>
    <row r="2296" spans="2:12">
      <c r="B2296" s="21">
        <v>101621</v>
      </c>
      <c r="C2296" s="27" t="s">
        <v>203</v>
      </c>
      <c r="D2296" s="28" t="s">
        <v>203</v>
      </c>
      <c r="E2296" s="24">
        <v>71.206000000000003</v>
      </c>
      <c r="F2296" s="28" t="s">
        <v>203</v>
      </c>
      <c r="G2296" s="24">
        <v>26.422999999999998</v>
      </c>
      <c r="H2296" s="28">
        <v>31.666499999999999</v>
      </c>
      <c r="I2296" s="24">
        <v>4387.2245963943051</v>
      </c>
      <c r="J2296" s="24">
        <v>3410.2020530115055</v>
      </c>
      <c r="K2296" s="24">
        <v>14703.890774437748</v>
      </c>
      <c r="L2296" s="24">
        <v>866.64957909666953</v>
      </c>
    </row>
    <row r="2297" spans="2:12">
      <c r="B2297" s="21">
        <v>105228</v>
      </c>
      <c r="C2297" s="27" t="s">
        <v>203</v>
      </c>
      <c r="D2297" s="28" t="s">
        <v>203</v>
      </c>
      <c r="E2297" s="24">
        <v>58.222999999999999</v>
      </c>
      <c r="F2297" s="28" t="s">
        <v>203</v>
      </c>
      <c r="G2297" s="24">
        <v>22.495000000000001</v>
      </c>
      <c r="H2297" s="28">
        <v>33.332999999999998</v>
      </c>
      <c r="I2297" s="24">
        <v>350.41603811259012</v>
      </c>
      <c r="J2297" s="24">
        <v>510.41579018502392</v>
      </c>
      <c r="K2297" s="24">
        <v>7327.2569935063266</v>
      </c>
      <c r="L2297" s="24">
        <v>41751.300748102309</v>
      </c>
    </row>
    <row r="2298" spans="2:12">
      <c r="B2298" s="21">
        <v>101628</v>
      </c>
      <c r="C2298" s="27" t="s">
        <v>203</v>
      </c>
      <c r="D2298" s="28" t="s">
        <v>203</v>
      </c>
      <c r="E2298" s="24">
        <v>58.222999999999999</v>
      </c>
      <c r="F2298" s="28" t="s">
        <v>203</v>
      </c>
      <c r="G2298" s="24">
        <v>22.495000000000001</v>
      </c>
      <c r="H2298" s="28">
        <v>33.332999999999998</v>
      </c>
      <c r="I2298" s="24">
        <v>350.41603811259012</v>
      </c>
      <c r="J2298" s="24">
        <v>510.41579018502392</v>
      </c>
      <c r="K2298" s="24">
        <v>7327.2569935063266</v>
      </c>
      <c r="L2298" s="24">
        <v>41751.300748102309</v>
      </c>
    </row>
    <row r="2299" spans="2:12">
      <c r="B2299" s="21">
        <v>105234</v>
      </c>
      <c r="C2299" s="27" t="s">
        <v>203</v>
      </c>
      <c r="D2299" s="28" t="s">
        <v>203</v>
      </c>
      <c r="E2299" s="24">
        <v>69.674999999999997</v>
      </c>
      <c r="F2299" s="28" t="s">
        <v>203</v>
      </c>
      <c r="G2299" s="24">
        <v>16.422000000000001</v>
      </c>
      <c r="H2299" s="28">
        <v>25</v>
      </c>
      <c r="I2299" s="24">
        <v>2005.2197504365449</v>
      </c>
      <c r="J2299" s="24">
        <v>1764.412391806977</v>
      </c>
      <c r="K2299" s="24">
        <v>10274.475700915886</v>
      </c>
      <c r="L2299" s="24">
        <v>3723.1711934878776</v>
      </c>
    </row>
    <row r="2300" spans="2:12">
      <c r="B2300" s="21">
        <v>113569</v>
      </c>
      <c r="C2300" s="27">
        <v>2.0786734546653748E-2</v>
      </c>
      <c r="D2300" s="28" t="s">
        <v>203</v>
      </c>
      <c r="E2300" s="24">
        <v>81.003</v>
      </c>
      <c r="F2300" s="28" t="s">
        <v>203</v>
      </c>
      <c r="G2300" s="24">
        <v>8.1</v>
      </c>
      <c r="H2300" s="28">
        <v>30</v>
      </c>
      <c r="I2300" s="24">
        <v>4549.1117862916117</v>
      </c>
      <c r="J2300" s="24">
        <v>3826.0666941504765</v>
      </c>
      <c r="K2300" s="24">
        <v>28266.820577771916</v>
      </c>
      <c r="L2300" s="24">
        <v>17010.614462368962</v>
      </c>
    </row>
    <row r="2301" spans="2:12">
      <c r="B2301" s="21">
        <v>110823</v>
      </c>
      <c r="C2301" s="27" t="s">
        <v>203</v>
      </c>
      <c r="D2301" s="28" t="s">
        <v>203</v>
      </c>
      <c r="E2301" s="24">
        <v>81.003</v>
      </c>
      <c r="F2301" s="28" t="s">
        <v>203</v>
      </c>
      <c r="G2301" s="24">
        <v>8.1</v>
      </c>
      <c r="H2301" s="28">
        <v>25</v>
      </c>
      <c r="I2301" s="24">
        <v>4707.4988767996419</v>
      </c>
      <c r="J2301" s="24">
        <v>2824.2085656122081</v>
      </c>
      <c r="K2301" s="24">
        <v>13860.114287196053</v>
      </c>
      <c r="L2301" s="24">
        <v>866.65469776835619</v>
      </c>
    </row>
    <row r="2302" spans="2:12">
      <c r="B2302" s="21">
        <v>105230</v>
      </c>
      <c r="C2302" s="27">
        <v>2.0786734546653748E-2</v>
      </c>
      <c r="D2302" s="28" t="s">
        <v>203</v>
      </c>
      <c r="E2302" s="24">
        <v>81.003</v>
      </c>
      <c r="F2302" s="28" t="s">
        <v>203</v>
      </c>
      <c r="G2302" s="24">
        <v>8.1</v>
      </c>
      <c r="H2302" s="28">
        <v>30</v>
      </c>
      <c r="I2302" s="24">
        <v>4549.1117862916117</v>
      </c>
      <c r="J2302" s="24">
        <v>3826.0666941504765</v>
      </c>
      <c r="K2302" s="24">
        <v>28266.820577771916</v>
      </c>
      <c r="L2302" s="24">
        <v>17010.614462368962</v>
      </c>
    </row>
    <row r="2303" spans="2:12">
      <c r="B2303" s="21">
        <v>101630</v>
      </c>
      <c r="C2303" s="27" t="s">
        <v>203</v>
      </c>
      <c r="D2303" s="28" t="s">
        <v>203</v>
      </c>
      <c r="E2303" s="24">
        <v>69.674999999999997</v>
      </c>
      <c r="F2303" s="28" t="s">
        <v>203</v>
      </c>
      <c r="G2303" s="24">
        <v>16.422000000000001</v>
      </c>
      <c r="H2303" s="28">
        <v>25</v>
      </c>
      <c r="I2303" s="24">
        <v>2005.2197504365449</v>
      </c>
      <c r="J2303" s="24">
        <v>1764.412391806977</v>
      </c>
      <c r="K2303" s="24">
        <v>10274.475700915886</v>
      </c>
      <c r="L2303" s="24">
        <v>3723.1711934878776</v>
      </c>
    </row>
    <row r="2304" spans="2:12">
      <c r="B2304" s="21">
        <v>101635</v>
      </c>
      <c r="C2304" s="27" t="s">
        <v>203</v>
      </c>
      <c r="D2304" s="28" t="s">
        <v>203</v>
      </c>
      <c r="E2304" s="24">
        <v>81.003</v>
      </c>
      <c r="F2304" s="28" t="s">
        <v>203</v>
      </c>
      <c r="G2304" s="24">
        <v>8.1</v>
      </c>
      <c r="H2304" s="28">
        <v>25</v>
      </c>
      <c r="I2304" s="24">
        <v>4707.4988767996419</v>
      </c>
      <c r="J2304" s="24">
        <v>2824.2085656122081</v>
      </c>
      <c r="K2304" s="24">
        <v>13860.114287196053</v>
      </c>
      <c r="L2304" s="24">
        <v>866.65469776835619</v>
      </c>
    </row>
    <row r="2305" spans="2:12">
      <c r="B2305" s="21">
        <v>112201</v>
      </c>
      <c r="C2305" s="27" t="s">
        <v>203</v>
      </c>
      <c r="D2305" s="28" t="s">
        <v>203</v>
      </c>
      <c r="E2305" s="24">
        <v>88.070999999999998</v>
      </c>
      <c r="F2305" s="28" t="s">
        <v>203</v>
      </c>
      <c r="G2305" s="24">
        <v>20.614000000000001</v>
      </c>
      <c r="H2305" s="28">
        <v>28.571000000000002</v>
      </c>
      <c r="I2305" s="24">
        <v>1623.5267178674353</v>
      </c>
      <c r="J2305" s="24">
        <v>1512.7073472996401</v>
      </c>
      <c r="K2305" s="24">
        <v>10425.853250865712</v>
      </c>
      <c r="L2305" s="24">
        <v>144.27402660734583</v>
      </c>
    </row>
    <row r="2306" spans="2:12">
      <c r="B2306" s="21">
        <v>105224</v>
      </c>
      <c r="C2306" s="27" t="s">
        <v>203</v>
      </c>
      <c r="D2306" s="28" t="s">
        <v>203</v>
      </c>
      <c r="E2306" s="24">
        <v>88.070999999999998</v>
      </c>
      <c r="F2306" s="28" t="s">
        <v>203</v>
      </c>
      <c r="G2306" s="24">
        <v>20.614000000000001</v>
      </c>
      <c r="H2306" s="28">
        <v>25</v>
      </c>
      <c r="I2306" s="24">
        <v>33338.428597774073</v>
      </c>
      <c r="J2306" s="24">
        <v>3155.7218238890005</v>
      </c>
      <c r="K2306" s="24">
        <v>23579.892044767148</v>
      </c>
      <c r="L2306" s="24">
        <v>957.52362127933134</v>
      </c>
    </row>
    <row r="2307" spans="2:12">
      <c r="B2307" s="21">
        <v>101626</v>
      </c>
      <c r="C2307" s="27" t="s">
        <v>203</v>
      </c>
      <c r="D2307" s="28" t="s">
        <v>203</v>
      </c>
      <c r="E2307" s="24">
        <v>81.003</v>
      </c>
      <c r="F2307" s="28" t="s">
        <v>203</v>
      </c>
      <c r="G2307" s="24">
        <v>8.1</v>
      </c>
      <c r="H2307" s="28">
        <v>25</v>
      </c>
      <c r="I2307" s="24">
        <v>4707.4988767996419</v>
      </c>
      <c r="J2307" s="24">
        <v>2824.2085656122081</v>
      </c>
      <c r="K2307" s="24">
        <v>13860.114287196053</v>
      </c>
      <c r="L2307" s="24">
        <v>866.65469776835619</v>
      </c>
    </row>
    <row r="2308" spans="2:12">
      <c r="B2308" s="21">
        <v>110808</v>
      </c>
      <c r="C2308" s="27" t="s">
        <v>203</v>
      </c>
      <c r="D2308" s="28" t="s">
        <v>203</v>
      </c>
      <c r="E2308" s="24">
        <v>69.674999999999997</v>
      </c>
      <c r="F2308" s="28" t="s">
        <v>203</v>
      </c>
      <c r="G2308" s="24">
        <v>16.422000000000001</v>
      </c>
      <c r="H2308" s="28">
        <v>25</v>
      </c>
      <c r="I2308" s="24">
        <v>2005.2197504365449</v>
      </c>
      <c r="J2308" s="24">
        <v>1764.412391806977</v>
      </c>
      <c r="K2308" s="24">
        <v>10274.475700915886</v>
      </c>
      <c r="L2308" s="24">
        <v>3723.1711934878776</v>
      </c>
    </row>
    <row r="2309" spans="2:12">
      <c r="B2309" s="21">
        <v>112302</v>
      </c>
      <c r="C2309" s="27" t="s">
        <v>203</v>
      </c>
      <c r="D2309" s="28" t="s">
        <v>203</v>
      </c>
      <c r="E2309" s="24">
        <v>88.070999999999998</v>
      </c>
      <c r="F2309" s="28" t="s">
        <v>203</v>
      </c>
      <c r="G2309" s="24">
        <v>20.614000000000001</v>
      </c>
      <c r="H2309" s="28">
        <v>28.571000000000002</v>
      </c>
      <c r="I2309" s="24">
        <v>1623.5267178674353</v>
      </c>
      <c r="J2309" s="24">
        <v>1512.7073472996401</v>
      </c>
      <c r="K2309" s="24">
        <v>10425.853250865712</v>
      </c>
      <c r="L2309" s="24">
        <v>144.27402660734583</v>
      </c>
    </row>
    <row r="2310" spans="2:12">
      <c r="B2310" s="21">
        <v>99913</v>
      </c>
      <c r="C2310" s="27" t="s">
        <v>203</v>
      </c>
      <c r="D2310" s="28" t="s">
        <v>203</v>
      </c>
      <c r="E2310" s="24">
        <v>69.674999999999997</v>
      </c>
      <c r="F2310" s="28" t="s">
        <v>203</v>
      </c>
      <c r="G2310" s="24">
        <v>16.422000000000001</v>
      </c>
      <c r="H2310" s="28">
        <v>25</v>
      </c>
      <c r="I2310" s="24">
        <v>1069.0391748066368</v>
      </c>
      <c r="J2310" s="24">
        <v>1377.1484427164648</v>
      </c>
      <c r="K2310" s="24">
        <v>9254.6141200299644</v>
      </c>
      <c r="L2310" s="24">
        <v>19195.879504881825</v>
      </c>
    </row>
    <row r="2311" spans="2:12">
      <c r="B2311" s="21">
        <v>105283</v>
      </c>
      <c r="C2311" s="27" t="s">
        <v>203</v>
      </c>
      <c r="D2311" s="28" t="s">
        <v>203</v>
      </c>
      <c r="E2311" s="24">
        <v>82.582999999999998</v>
      </c>
      <c r="F2311" s="28" t="s">
        <v>203</v>
      </c>
      <c r="G2311" s="24">
        <v>42.05</v>
      </c>
      <c r="H2311" s="28">
        <v>27.273</v>
      </c>
      <c r="I2311" s="24">
        <v>698.83935005230455</v>
      </c>
      <c r="J2311" s="24">
        <v>4014.7674659160361</v>
      </c>
      <c r="K2311" s="24">
        <v>12901.036182372092</v>
      </c>
      <c r="L2311" s="24">
        <v>64583.973439749694</v>
      </c>
    </row>
    <row r="2312" spans="2:12">
      <c r="B2312" s="21">
        <v>110840</v>
      </c>
      <c r="C2312" s="27" t="s">
        <v>203</v>
      </c>
      <c r="D2312" s="28" t="s">
        <v>203</v>
      </c>
      <c r="E2312" s="24">
        <v>69.674999999999997</v>
      </c>
      <c r="F2312" s="28" t="s">
        <v>203</v>
      </c>
      <c r="G2312" s="24">
        <v>16.422000000000001</v>
      </c>
      <c r="H2312" s="28">
        <v>25</v>
      </c>
      <c r="I2312" s="24">
        <v>1069.0391748066368</v>
      </c>
      <c r="J2312" s="24">
        <v>1377.1484427164648</v>
      </c>
      <c r="K2312" s="24">
        <v>9254.6141200299644</v>
      </c>
      <c r="L2312" s="24">
        <v>19195.879504881825</v>
      </c>
    </row>
    <row r="2313" spans="2:12">
      <c r="B2313" s="21">
        <v>110841</v>
      </c>
      <c r="C2313" s="27" t="s">
        <v>203</v>
      </c>
      <c r="D2313" s="28" t="s">
        <v>203</v>
      </c>
      <c r="E2313" s="24">
        <v>65.855999999999995</v>
      </c>
      <c r="F2313" s="28" t="s">
        <v>203</v>
      </c>
      <c r="G2313" s="24">
        <v>23.33</v>
      </c>
      <c r="H2313" s="28">
        <v>37.5</v>
      </c>
      <c r="I2313" s="24">
        <v>107.74072900078633</v>
      </c>
      <c r="J2313" s="24">
        <v>393.93328551567237</v>
      </c>
      <c r="K2313" s="24">
        <v>7784.5125236272743</v>
      </c>
      <c r="L2313" s="24">
        <v>8257.6982896691752</v>
      </c>
    </row>
    <row r="2314" spans="2:12">
      <c r="B2314" s="21">
        <v>105278</v>
      </c>
      <c r="C2314" s="27">
        <v>2.85588872266724</v>
      </c>
      <c r="D2314" s="28" t="s">
        <v>203</v>
      </c>
      <c r="E2314" s="24">
        <v>81.003</v>
      </c>
      <c r="F2314" s="28" t="s">
        <v>203</v>
      </c>
      <c r="G2314" s="24">
        <v>8.1</v>
      </c>
      <c r="H2314" s="28">
        <v>25</v>
      </c>
      <c r="I2314" s="24">
        <v>3297.4043864900918</v>
      </c>
      <c r="J2314" s="24">
        <v>5586.5510299446287</v>
      </c>
      <c r="K2314" s="24">
        <v>21662.880496608894</v>
      </c>
      <c r="L2314" s="24">
        <v>2977.4790348284305</v>
      </c>
    </row>
    <row r="2315" spans="2:12">
      <c r="B2315" s="21">
        <v>113535</v>
      </c>
      <c r="C2315" s="27" t="s">
        <v>203</v>
      </c>
      <c r="D2315" s="28" t="s">
        <v>203</v>
      </c>
      <c r="E2315" s="24">
        <v>69.674999999999997</v>
      </c>
      <c r="F2315" s="28" t="s">
        <v>203</v>
      </c>
      <c r="G2315" s="24">
        <v>16.422000000000001</v>
      </c>
      <c r="H2315" s="28">
        <v>25</v>
      </c>
      <c r="I2315" s="24">
        <v>1069.0391748066368</v>
      </c>
      <c r="J2315" s="24">
        <v>1377.1484427164648</v>
      </c>
      <c r="K2315" s="24">
        <v>9254.6141200299644</v>
      </c>
      <c r="L2315" s="24">
        <v>19195.879504881825</v>
      </c>
    </row>
    <row r="2316" spans="2:12">
      <c r="B2316" s="21">
        <v>99918</v>
      </c>
      <c r="C2316" s="27" t="s">
        <v>203</v>
      </c>
      <c r="D2316" s="28" t="s">
        <v>203</v>
      </c>
      <c r="E2316" s="24">
        <v>69.674999999999997</v>
      </c>
      <c r="F2316" s="28" t="s">
        <v>203</v>
      </c>
      <c r="G2316" s="24">
        <v>16.422000000000001</v>
      </c>
      <c r="H2316" s="28">
        <v>25</v>
      </c>
      <c r="I2316" s="24">
        <v>2005.2197504365449</v>
      </c>
      <c r="J2316" s="24">
        <v>1764.412391806977</v>
      </c>
      <c r="K2316" s="24">
        <v>10274.475700915886</v>
      </c>
      <c r="L2316" s="24">
        <v>3723.1711934878776</v>
      </c>
    </row>
    <row r="2317" spans="2:12">
      <c r="B2317" s="21">
        <v>105276</v>
      </c>
      <c r="C2317" s="27" t="s">
        <v>203</v>
      </c>
      <c r="D2317" s="28" t="s">
        <v>203</v>
      </c>
      <c r="E2317" s="24">
        <v>83.073999999999998</v>
      </c>
      <c r="F2317" s="28" t="s">
        <v>203</v>
      </c>
      <c r="G2317" s="24">
        <v>25.956</v>
      </c>
      <c r="H2317" s="28">
        <v>27.922000000000001</v>
      </c>
      <c r="I2317" s="24">
        <v>4274.812736168853</v>
      </c>
      <c r="J2317" s="24">
        <v>2053.4730689234834</v>
      </c>
      <c r="K2317" s="24">
        <v>14332.835895193579</v>
      </c>
      <c r="L2317" s="24">
        <v>1085.1887487511813</v>
      </c>
    </row>
    <row r="2318" spans="2:12">
      <c r="B2318" s="21">
        <v>110842</v>
      </c>
      <c r="C2318" s="27" t="s">
        <v>203</v>
      </c>
      <c r="D2318" s="28" t="s">
        <v>203</v>
      </c>
      <c r="E2318" s="24">
        <v>69.674999999999997</v>
      </c>
      <c r="F2318" s="28" t="s">
        <v>203</v>
      </c>
      <c r="G2318" s="24">
        <v>16.422000000000001</v>
      </c>
      <c r="H2318" s="28">
        <v>25</v>
      </c>
      <c r="I2318" s="24">
        <v>1069.0391748066368</v>
      </c>
      <c r="J2318" s="24">
        <v>1377.1484427164648</v>
      </c>
      <c r="K2318" s="24">
        <v>9254.6141200299644</v>
      </c>
      <c r="L2318" s="24">
        <v>19195.879504881825</v>
      </c>
    </row>
    <row r="2319" spans="2:12">
      <c r="B2319" s="21">
        <v>113536</v>
      </c>
      <c r="C2319" s="27" t="s">
        <v>203</v>
      </c>
      <c r="D2319" s="28" t="s">
        <v>203</v>
      </c>
      <c r="E2319" s="24">
        <v>69.674999999999997</v>
      </c>
      <c r="F2319" s="28" t="s">
        <v>203</v>
      </c>
      <c r="G2319" s="24">
        <v>16.422000000000001</v>
      </c>
      <c r="H2319" s="28">
        <v>25</v>
      </c>
      <c r="I2319" s="24">
        <v>2005.2197504365449</v>
      </c>
      <c r="J2319" s="24">
        <v>1764.412391806977</v>
      </c>
      <c r="K2319" s="24">
        <v>10274.475700915886</v>
      </c>
      <c r="L2319" s="24">
        <v>3723.1711934878776</v>
      </c>
    </row>
    <row r="2320" spans="2:12">
      <c r="B2320" s="21">
        <v>112303</v>
      </c>
      <c r="C2320" s="27">
        <v>2.85588872266724</v>
      </c>
      <c r="D2320" s="28" t="s">
        <v>203</v>
      </c>
      <c r="E2320" s="24">
        <v>81.003</v>
      </c>
      <c r="F2320" s="28" t="s">
        <v>203</v>
      </c>
      <c r="G2320" s="24">
        <v>8.1</v>
      </c>
      <c r="H2320" s="28">
        <v>25</v>
      </c>
      <c r="I2320" s="24">
        <v>3297.4043864900918</v>
      </c>
      <c r="J2320" s="24">
        <v>5586.5510299446287</v>
      </c>
      <c r="K2320" s="24">
        <v>21662.880496608894</v>
      </c>
      <c r="L2320" s="24">
        <v>2977.4790348284305</v>
      </c>
    </row>
    <row r="2321" spans="2:12">
      <c r="B2321" s="21">
        <v>99915</v>
      </c>
      <c r="C2321" s="27" t="s">
        <v>203</v>
      </c>
      <c r="D2321" s="28" t="s">
        <v>203</v>
      </c>
      <c r="E2321" s="24">
        <v>65.855999999999995</v>
      </c>
      <c r="F2321" s="28" t="s">
        <v>203</v>
      </c>
      <c r="G2321" s="24">
        <v>23.33</v>
      </c>
      <c r="H2321" s="28">
        <v>27.922000000000001</v>
      </c>
      <c r="I2321" s="24">
        <v>144.05965086639992</v>
      </c>
      <c r="J2321" s="24">
        <v>1817.2346609622666</v>
      </c>
      <c r="K2321" s="24">
        <v>8180.0415405217782</v>
      </c>
      <c r="L2321" s="24">
        <v>272.13776789944995</v>
      </c>
    </row>
    <row r="2322" spans="2:12">
      <c r="B2322" s="21">
        <v>105271</v>
      </c>
      <c r="C2322" s="27" t="s">
        <v>203</v>
      </c>
      <c r="D2322" s="28" t="s">
        <v>203</v>
      </c>
      <c r="E2322" s="24">
        <v>81.003</v>
      </c>
      <c r="F2322" s="28" t="s">
        <v>203</v>
      </c>
      <c r="G2322" s="24">
        <v>8.1</v>
      </c>
      <c r="H2322" s="28">
        <v>25</v>
      </c>
      <c r="I2322" s="24">
        <v>4707.4988767996419</v>
      </c>
      <c r="J2322" s="24">
        <v>2824.2085656122081</v>
      </c>
      <c r="K2322" s="24">
        <v>13860.114287196053</v>
      </c>
      <c r="L2322" s="24">
        <v>866.65469776835619</v>
      </c>
    </row>
    <row r="2323" spans="2:12">
      <c r="B2323" s="21">
        <v>110844</v>
      </c>
      <c r="C2323" s="27" t="s">
        <v>203</v>
      </c>
      <c r="D2323" s="28" t="s">
        <v>203</v>
      </c>
      <c r="E2323" s="24">
        <v>88.070999999999998</v>
      </c>
      <c r="F2323" s="28" t="s">
        <v>203</v>
      </c>
      <c r="G2323" s="24">
        <v>20.614000000000001</v>
      </c>
      <c r="H2323" s="28">
        <v>28.571000000000002</v>
      </c>
      <c r="I2323" s="24">
        <v>1623.5267178674353</v>
      </c>
      <c r="J2323" s="24">
        <v>1512.7073472996401</v>
      </c>
      <c r="K2323" s="24">
        <v>10425.853250865712</v>
      </c>
      <c r="L2323" s="24">
        <v>144.27402660734583</v>
      </c>
    </row>
    <row r="2324" spans="2:12">
      <c r="B2324" s="21">
        <v>99921</v>
      </c>
      <c r="C2324" s="27">
        <v>2.85588872266724</v>
      </c>
      <c r="D2324" s="28" t="s">
        <v>203</v>
      </c>
      <c r="E2324" s="24">
        <v>81.003</v>
      </c>
      <c r="F2324" s="28" t="s">
        <v>203</v>
      </c>
      <c r="G2324" s="24">
        <v>8.1</v>
      </c>
      <c r="H2324" s="28">
        <v>25</v>
      </c>
      <c r="I2324" s="24">
        <v>3297.4043864900918</v>
      </c>
      <c r="J2324" s="24">
        <v>5586.5510299446287</v>
      </c>
      <c r="K2324" s="24">
        <v>21662.880496608894</v>
      </c>
      <c r="L2324" s="24">
        <v>2977.4790348284305</v>
      </c>
    </row>
    <row r="2325" spans="2:12">
      <c r="B2325" s="21">
        <v>110845</v>
      </c>
      <c r="C2325" s="27" t="s">
        <v>203</v>
      </c>
      <c r="D2325" s="28" t="s">
        <v>203</v>
      </c>
      <c r="E2325" s="24">
        <v>69.674999999999997</v>
      </c>
      <c r="F2325" s="28" t="s">
        <v>203</v>
      </c>
      <c r="G2325" s="24">
        <v>16.422000000000001</v>
      </c>
      <c r="H2325" s="28">
        <v>25</v>
      </c>
      <c r="I2325" s="24">
        <v>1069.0391748066368</v>
      </c>
      <c r="J2325" s="24">
        <v>1377.1484427164648</v>
      </c>
      <c r="K2325" s="24">
        <v>9254.6141200299644</v>
      </c>
      <c r="L2325" s="24">
        <v>19195.879504881825</v>
      </c>
    </row>
    <row r="2326" spans="2:12">
      <c r="B2326" s="21">
        <v>112304</v>
      </c>
      <c r="C2326" s="27" t="s">
        <v>203</v>
      </c>
      <c r="D2326" s="28" t="s">
        <v>203</v>
      </c>
      <c r="E2326" s="24">
        <v>81.003</v>
      </c>
      <c r="F2326" s="28" t="s">
        <v>203</v>
      </c>
      <c r="G2326" s="24">
        <v>8.1</v>
      </c>
      <c r="H2326" s="28">
        <v>27.273</v>
      </c>
      <c r="I2326" s="24">
        <v>1069.0399028862255</v>
      </c>
      <c r="J2326" s="24">
        <v>1686.9320915899905</v>
      </c>
      <c r="K2326" s="24">
        <v>10463.182864543291</v>
      </c>
      <c r="L2326" s="24">
        <v>10596.780445952481</v>
      </c>
    </row>
    <row r="2327" spans="2:12">
      <c r="B2327" s="21">
        <v>113537</v>
      </c>
      <c r="C2327" s="27" t="s">
        <v>203</v>
      </c>
      <c r="D2327" s="28" t="s">
        <v>203</v>
      </c>
      <c r="E2327" s="24">
        <v>69.674999999999997</v>
      </c>
      <c r="F2327" s="28" t="s">
        <v>203</v>
      </c>
      <c r="G2327" s="24">
        <v>16.422000000000001</v>
      </c>
      <c r="H2327" s="28">
        <v>25</v>
      </c>
      <c r="I2327" s="24">
        <v>1069.0391748066368</v>
      </c>
      <c r="J2327" s="24">
        <v>1377.1484427164648</v>
      </c>
      <c r="K2327" s="24">
        <v>9254.6141200299644</v>
      </c>
      <c r="L2327" s="24">
        <v>19195.879504881825</v>
      </c>
    </row>
    <row r="2328" spans="2:12">
      <c r="B2328" s="21">
        <v>98492</v>
      </c>
      <c r="C2328" s="27" t="s">
        <v>203</v>
      </c>
      <c r="D2328" s="28" t="s">
        <v>203</v>
      </c>
      <c r="E2328" s="24">
        <v>87.378999999999991</v>
      </c>
      <c r="F2328" s="28" t="s">
        <v>203</v>
      </c>
      <c r="G2328" s="24">
        <v>20.614000000000001</v>
      </c>
      <c r="H2328" s="28">
        <v>35</v>
      </c>
      <c r="I2328" s="24">
        <v>3752.0255264398797</v>
      </c>
      <c r="J2328" s="24">
        <v>5778.3700405767559</v>
      </c>
      <c r="K2328" s="24">
        <v>49842.859828385706</v>
      </c>
      <c r="L2328" s="24">
        <v>45898.765608058078</v>
      </c>
    </row>
    <row r="2329" spans="2:12">
      <c r="B2329" s="21">
        <v>98493</v>
      </c>
      <c r="C2329" s="27" t="s">
        <v>203</v>
      </c>
      <c r="D2329" s="28" t="s">
        <v>203</v>
      </c>
      <c r="E2329" s="24">
        <v>69.674999999999997</v>
      </c>
      <c r="F2329" s="28" t="s">
        <v>203</v>
      </c>
      <c r="G2329" s="24">
        <v>16.422000000000001</v>
      </c>
      <c r="H2329" s="28">
        <v>28.571000000000002</v>
      </c>
      <c r="I2329" s="24">
        <v>748.79709019722793</v>
      </c>
      <c r="J2329" s="24">
        <v>964.60844860077748</v>
      </c>
      <c r="K2329" s="24">
        <v>6476.2847037068286</v>
      </c>
      <c r="L2329" s="24">
        <v>2892.3045856243725</v>
      </c>
    </row>
    <row r="2330" spans="2:12">
      <c r="B2330" s="21">
        <v>98494</v>
      </c>
      <c r="C2330" s="27" t="s">
        <v>203</v>
      </c>
      <c r="D2330" s="28" t="s">
        <v>203</v>
      </c>
      <c r="E2330" s="24">
        <v>81.003</v>
      </c>
      <c r="F2330" s="28" t="s">
        <v>203</v>
      </c>
      <c r="G2330" s="24">
        <v>8.1</v>
      </c>
      <c r="H2330" s="28">
        <v>25</v>
      </c>
      <c r="I2330" s="24">
        <v>34291.350356982963</v>
      </c>
      <c r="J2330" s="24">
        <v>20572.69219582704</v>
      </c>
      <c r="K2330" s="24">
        <v>100962.75059191984</v>
      </c>
      <c r="L2330" s="24">
        <v>6313.0678641614377</v>
      </c>
    </row>
    <row r="2331" spans="2:12">
      <c r="B2331" s="21">
        <v>98495</v>
      </c>
      <c r="C2331" s="27" t="s">
        <v>203</v>
      </c>
      <c r="D2331" s="28" t="s">
        <v>203</v>
      </c>
      <c r="E2331" s="24">
        <v>81.003</v>
      </c>
      <c r="F2331" s="28" t="s">
        <v>203</v>
      </c>
      <c r="G2331" s="24">
        <v>8.1</v>
      </c>
      <c r="H2331" s="28">
        <v>25</v>
      </c>
      <c r="I2331" s="24">
        <v>19735.357359975493</v>
      </c>
      <c r="J2331" s="24">
        <v>11839.995454094074</v>
      </c>
      <c r="K2331" s="24">
        <v>58106.080461537225</v>
      </c>
      <c r="L2331" s="24">
        <v>3633.2967071864532</v>
      </c>
    </row>
    <row r="2332" spans="2:12">
      <c r="B2332" s="21">
        <v>98496</v>
      </c>
      <c r="C2332" s="27" t="s">
        <v>203</v>
      </c>
      <c r="D2332" s="28" t="s">
        <v>203</v>
      </c>
      <c r="E2332" s="24">
        <v>81.003</v>
      </c>
      <c r="F2332" s="28" t="s">
        <v>203</v>
      </c>
      <c r="G2332" s="24">
        <v>8.1</v>
      </c>
      <c r="H2332" s="28">
        <v>25</v>
      </c>
      <c r="I2332" s="24">
        <v>6792.5477838780362</v>
      </c>
      <c r="J2332" s="24">
        <v>4075.1091260164849</v>
      </c>
      <c r="K2332" s="24">
        <v>19999.046425645451</v>
      </c>
      <c r="L2332" s="24">
        <v>1250.5140416976647</v>
      </c>
    </row>
    <row r="2333" spans="2:12">
      <c r="B2333" s="21">
        <v>105084</v>
      </c>
      <c r="C2333" s="27" t="s">
        <v>203</v>
      </c>
      <c r="D2333" s="28" t="s">
        <v>203</v>
      </c>
      <c r="E2333" s="24">
        <v>65.855999999999995</v>
      </c>
      <c r="F2333" s="28" t="s">
        <v>203</v>
      </c>
      <c r="G2333" s="24">
        <v>23.33</v>
      </c>
      <c r="H2333" s="28">
        <v>27.922000000000001</v>
      </c>
      <c r="I2333" s="24">
        <v>179.86922526397433</v>
      </c>
      <c r="J2333" s="24">
        <v>2268.9530942516049</v>
      </c>
      <c r="K2333" s="24">
        <v>10213.392339019962</v>
      </c>
      <c r="L2333" s="24">
        <v>339.78431283674666</v>
      </c>
    </row>
    <row r="2334" spans="2:12">
      <c r="B2334" s="21">
        <v>98497</v>
      </c>
      <c r="C2334" s="27" t="s">
        <v>203</v>
      </c>
      <c r="D2334" s="28" t="s">
        <v>203</v>
      </c>
      <c r="E2334" s="24">
        <v>65.855999999999995</v>
      </c>
      <c r="F2334" s="28" t="s">
        <v>203</v>
      </c>
      <c r="G2334" s="24">
        <v>23.33</v>
      </c>
      <c r="H2334" s="28">
        <v>25</v>
      </c>
      <c r="I2334" s="24">
        <v>85.600799554886976</v>
      </c>
      <c r="J2334" s="24">
        <v>1198.5571558457661</v>
      </c>
      <c r="K2334" s="24">
        <v>6637.9453735857078</v>
      </c>
      <c r="L2334" s="24">
        <v>745.44122695986891</v>
      </c>
    </row>
    <row r="2335" spans="2:12">
      <c r="B2335" s="21">
        <v>98498</v>
      </c>
      <c r="C2335" s="27" t="s">
        <v>203</v>
      </c>
      <c r="D2335" s="28" t="s">
        <v>203</v>
      </c>
      <c r="E2335" s="24">
        <v>69.674999999999997</v>
      </c>
      <c r="F2335" s="28" t="s">
        <v>203</v>
      </c>
      <c r="G2335" s="24">
        <v>16.422000000000001</v>
      </c>
      <c r="H2335" s="28">
        <v>25</v>
      </c>
      <c r="I2335" s="24">
        <v>555.44965106808831</v>
      </c>
      <c r="J2335" s="24">
        <v>715.53656779152163</v>
      </c>
      <c r="K2335" s="24">
        <v>4808.4974852958339</v>
      </c>
      <c r="L2335" s="24">
        <v>9973.7641278302399</v>
      </c>
    </row>
    <row r="2336" spans="2:12">
      <c r="B2336" s="21">
        <v>98499</v>
      </c>
      <c r="C2336" s="27" t="s">
        <v>203</v>
      </c>
      <c r="D2336" s="28" t="s">
        <v>203</v>
      </c>
      <c r="E2336" s="24">
        <v>81.003</v>
      </c>
      <c r="F2336" s="28" t="s">
        <v>203</v>
      </c>
      <c r="G2336" s="24">
        <v>8.1</v>
      </c>
      <c r="H2336" s="28">
        <v>32.291499999999999</v>
      </c>
      <c r="I2336" s="24">
        <v>5688.1739547061616</v>
      </c>
      <c r="J2336" s="24">
        <v>11320.743080453418</v>
      </c>
      <c r="K2336" s="24">
        <v>25177.304921002906</v>
      </c>
      <c r="L2336" s="24">
        <v>186.8474700842408</v>
      </c>
    </row>
    <row r="2337" spans="2:12">
      <c r="B2337" s="21">
        <v>98500</v>
      </c>
      <c r="C2337" s="27">
        <v>1.4312457763095801</v>
      </c>
      <c r="D2337" s="28">
        <v>450.85734009551805</v>
      </c>
      <c r="E2337" s="24">
        <v>83.994</v>
      </c>
      <c r="F2337" s="28" t="s">
        <v>203</v>
      </c>
      <c r="G2337" s="24">
        <v>4.3339999999999996</v>
      </c>
      <c r="H2337" s="28">
        <v>27.273</v>
      </c>
      <c r="I2337" s="24">
        <v>26756.302702028588</v>
      </c>
      <c r="J2337" s="24">
        <v>37723.571028861828</v>
      </c>
      <c r="K2337" s="24">
        <v>168038.84607572501</v>
      </c>
      <c r="L2337" s="24">
        <v>30367.079840963775</v>
      </c>
    </row>
    <row r="2338" spans="2:12">
      <c r="B2338" s="21">
        <v>98501</v>
      </c>
      <c r="C2338" s="27">
        <v>15.699366327596346</v>
      </c>
      <c r="D2338" s="28">
        <v>1336.7886411706836</v>
      </c>
      <c r="E2338" s="24">
        <v>83.994</v>
      </c>
      <c r="F2338" s="28" t="s">
        <v>203</v>
      </c>
      <c r="G2338" s="24">
        <v>4.3339999999999996</v>
      </c>
      <c r="H2338" s="28">
        <v>26.136499999999998</v>
      </c>
      <c r="I2338" s="24">
        <v>47768.573476097459</v>
      </c>
      <c r="J2338" s="24">
        <v>20846.878200429139</v>
      </c>
      <c r="K2338" s="24">
        <v>120690.76622171552</v>
      </c>
      <c r="L2338" s="24">
        <v>71818.358463268756</v>
      </c>
    </row>
    <row r="2339" spans="2:12">
      <c r="B2339" s="21">
        <v>98503</v>
      </c>
      <c r="C2339" s="27" t="s">
        <v>203</v>
      </c>
      <c r="D2339" s="28" t="s">
        <v>203</v>
      </c>
      <c r="E2339" s="24">
        <v>69.674999999999997</v>
      </c>
      <c r="F2339" s="28" t="s">
        <v>203</v>
      </c>
      <c r="G2339" s="24">
        <v>16.422000000000001</v>
      </c>
      <c r="H2339" s="28">
        <v>25</v>
      </c>
      <c r="I2339" s="24">
        <v>1260.5739027675011</v>
      </c>
      <c r="J2339" s="24">
        <v>1623.885661102438</v>
      </c>
      <c r="K2339" s="24">
        <v>10912.719865484361</v>
      </c>
      <c r="L2339" s="24">
        <v>22635.115077892602</v>
      </c>
    </row>
    <row r="2340" spans="2:12">
      <c r="B2340" s="21">
        <v>98504</v>
      </c>
      <c r="C2340" s="27">
        <v>2.2753777680856015</v>
      </c>
      <c r="D2340" s="28" t="s">
        <v>203</v>
      </c>
      <c r="E2340" s="24">
        <v>88.070999999999998</v>
      </c>
      <c r="F2340" s="28" t="s">
        <v>203</v>
      </c>
      <c r="G2340" s="24">
        <v>20.614000000000001</v>
      </c>
      <c r="H2340" s="28">
        <v>25</v>
      </c>
      <c r="I2340" s="24">
        <v>10038.692079553384</v>
      </c>
      <c r="J2340" s="24">
        <v>8048.2975700355091</v>
      </c>
      <c r="K2340" s="24">
        <v>42051.842450978482</v>
      </c>
      <c r="L2340" s="24">
        <v>154323.87208135615</v>
      </c>
    </row>
    <row r="2341" spans="2:12">
      <c r="B2341" s="21">
        <v>98505</v>
      </c>
      <c r="C2341" s="27">
        <v>0</v>
      </c>
      <c r="D2341" s="28">
        <v>0</v>
      </c>
      <c r="E2341" s="24" t="s">
        <v>203</v>
      </c>
      <c r="F2341" s="28" t="s">
        <v>203</v>
      </c>
      <c r="G2341" s="24" t="s">
        <v>203</v>
      </c>
      <c r="H2341" s="28" t="s">
        <v>203</v>
      </c>
      <c r="I2341" s="24" t="s">
        <v>203</v>
      </c>
      <c r="J2341" s="24" t="s">
        <v>203</v>
      </c>
      <c r="K2341" s="24" t="s">
        <v>203</v>
      </c>
      <c r="L2341" s="24" t="s">
        <v>203</v>
      </c>
    </row>
    <row r="2342" spans="2:12">
      <c r="B2342" s="21">
        <v>98506</v>
      </c>
      <c r="C2342" s="27" t="s">
        <v>203</v>
      </c>
      <c r="D2342" s="28" t="s">
        <v>203</v>
      </c>
      <c r="E2342" s="24">
        <v>69.674999999999997</v>
      </c>
      <c r="F2342" s="28" t="s">
        <v>203</v>
      </c>
      <c r="G2342" s="24">
        <v>16.422000000000001</v>
      </c>
      <c r="H2342" s="28">
        <v>25</v>
      </c>
      <c r="I2342" s="24">
        <v>2548.2842770375651</v>
      </c>
      <c r="J2342" s="24">
        <v>3282.7288339137749</v>
      </c>
      <c r="K2342" s="24">
        <v>22060.358692082413</v>
      </c>
      <c r="L2342" s="24">
        <v>45757.498021572326</v>
      </c>
    </row>
    <row r="2343" spans="2:12">
      <c r="B2343" s="21">
        <v>108589</v>
      </c>
      <c r="C2343" s="27" t="s">
        <v>203</v>
      </c>
      <c r="D2343" s="28" t="s">
        <v>203</v>
      </c>
      <c r="E2343" s="24">
        <v>69.674999999999997</v>
      </c>
      <c r="F2343" s="28" t="s">
        <v>203</v>
      </c>
      <c r="G2343" s="24">
        <v>16.422000000000001</v>
      </c>
      <c r="H2343" s="28">
        <v>25</v>
      </c>
      <c r="I2343" s="24">
        <v>1334.7751920323221</v>
      </c>
      <c r="J2343" s="24">
        <v>1719.472607181458</v>
      </c>
      <c r="K2343" s="24">
        <v>11555.076399779608</v>
      </c>
      <c r="L2343" s="24">
        <v>23967.488148404274</v>
      </c>
    </row>
    <row r="2344" spans="2:12">
      <c r="B2344" s="21">
        <v>98507</v>
      </c>
      <c r="C2344" s="27" t="s">
        <v>203</v>
      </c>
      <c r="D2344" s="28" t="s">
        <v>203</v>
      </c>
      <c r="E2344" s="24">
        <v>81.003</v>
      </c>
      <c r="F2344" s="28" t="s">
        <v>203</v>
      </c>
      <c r="G2344" s="24">
        <v>8.1</v>
      </c>
      <c r="H2344" s="28">
        <v>25</v>
      </c>
      <c r="I2344" s="24">
        <v>6661.8500530172723</v>
      </c>
      <c r="J2344" s="24">
        <v>3996.6985600953321</v>
      </c>
      <c r="K2344" s="24">
        <v>19614.237945767723</v>
      </c>
      <c r="L2344" s="24">
        <v>1226.4524741004036</v>
      </c>
    </row>
    <row r="2345" spans="2:12">
      <c r="B2345" s="21">
        <v>98508</v>
      </c>
      <c r="C2345" s="27">
        <v>0.64592131826319665</v>
      </c>
      <c r="D2345" s="28" t="s">
        <v>203</v>
      </c>
      <c r="E2345" s="24">
        <v>83.073999999999998</v>
      </c>
      <c r="F2345" s="28" t="s">
        <v>203</v>
      </c>
      <c r="G2345" s="24">
        <v>25.956</v>
      </c>
      <c r="H2345" s="28">
        <v>25</v>
      </c>
      <c r="I2345" s="24">
        <v>11309.92043746767</v>
      </c>
      <c r="J2345" s="24">
        <v>5162.0270375667142</v>
      </c>
      <c r="K2345" s="24">
        <v>65127.779302467847</v>
      </c>
      <c r="L2345" s="24">
        <v>196493.53563175892</v>
      </c>
    </row>
    <row r="2346" spans="2:12">
      <c r="B2346" s="21">
        <v>99735</v>
      </c>
      <c r="C2346" s="27" t="s">
        <v>203</v>
      </c>
      <c r="D2346" s="28" t="s">
        <v>203</v>
      </c>
      <c r="E2346" s="24">
        <v>69.674999999999997</v>
      </c>
      <c r="F2346" s="28" t="s">
        <v>203</v>
      </c>
      <c r="G2346" s="24">
        <v>16.422000000000001</v>
      </c>
      <c r="H2346" s="28">
        <v>25</v>
      </c>
      <c r="I2346" s="24">
        <v>1334.7751920323221</v>
      </c>
      <c r="J2346" s="24">
        <v>1719.472607181458</v>
      </c>
      <c r="K2346" s="24">
        <v>11555.076399779608</v>
      </c>
      <c r="L2346" s="24">
        <v>23967.488148404274</v>
      </c>
    </row>
    <row r="2347" spans="2:12">
      <c r="B2347" s="21">
        <v>98510</v>
      </c>
      <c r="C2347" s="27">
        <v>0.4739282517195032</v>
      </c>
      <c r="D2347" s="28" t="s">
        <v>203</v>
      </c>
      <c r="E2347" s="24">
        <v>83.994</v>
      </c>
      <c r="F2347" s="28" t="s">
        <v>203</v>
      </c>
      <c r="G2347" s="24">
        <v>4.3339999999999996</v>
      </c>
      <c r="H2347" s="28">
        <v>20</v>
      </c>
      <c r="I2347" s="24">
        <v>15509.52268725015</v>
      </c>
      <c r="J2347" s="24">
        <v>12030.983517299739</v>
      </c>
      <c r="K2347" s="24">
        <v>47291.446442899403</v>
      </c>
      <c r="L2347" s="24">
        <v>16814.029652236422</v>
      </c>
    </row>
    <row r="2348" spans="2:12">
      <c r="B2348" s="21">
        <v>98511</v>
      </c>
      <c r="C2348" s="27" t="s">
        <v>203</v>
      </c>
      <c r="D2348" s="28" t="s">
        <v>203</v>
      </c>
      <c r="E2348" s="24">
        <v>88.070999999999998</v>
      </c>
      <c r="F2348" s="28" t="s">
        <v>203</v>
      </c>
      <c r="G2348" s="24">
        <v>20.614000000000001</v>
      </c>
      <c r="H2348" s="28">
        <v>30.768999999999998</v>
      </c>
      <c r="I2348" s="24">
        <v>135080.32286223804</v>
      </c>
      <c r="J2348" s="24">
        <v>14158.806913025355</v>
      </c>
      <c r="K2348" s="24">
        <v>129255.00495408692</v>
      </c>
      <c r="L2348" s="24">
        <v>497397.65296617709</v>
      </c>
    </row>
    <row r="2349" spans="2:12">
      <c r="B2349" s="21">
        <v>98512</v>
      </c>
      <c r="C2349" s="27" t="s">
        <v>203</v>
      </c>
      <c r="D2349" s="28" t="s">
        <v>203</v>
      </c>
      <c r="E2349" s="24">
        <v>81.003</v>
      </c>
      <c r="F2349" s="28" t="s">
        <v>203</v>
      </c>
      <c r="G2349" s="24">
        <v>8.1</v>
      </c>
      <c r="H2349" s="28">
        <v>25</v>
      </c>
      <c r="I2349" s="24">
        <v>7143.564546761233</v>
      </c>
      <c r="J2349" s="24">
        <v>4285.6975030618669</v>
      </c>
      <c r="K2349" s="24">
        <v>21032.532057317068</v>
      </c>
      <c r="L2349" s="24">
        <v>1315.1365375303094</v>
      </c>
    </row>
    <row r="2350" spans="2:12">
      <c r="B2350" s="21">
        <v>98513</v>
      </c>
      <c r="C2350" s="27">
        <v>6.7702570615950446</v>
      </c>
      <c r="D2350" s="28" t="s">
        <v>203</v>
      </c>
      <c r="E2350" s="24">
        <v>85.263000000000005</v>
      </c>
      <c r="F2350" s="28" t="s">
        <v>203</v>
      </c>
      <c r="G2350" s="24">
        <v>0.35</v>
      </c>
      <c r="H2350" s="28">
        <v>30.768999999999998</v>
      </c>
      <c r="I2350" s="24">
        <v>18715.142706684532</v>
      </c>
      <c r="J2350" s="24">
        <v>12280.628249629855</v>
      </c>
      <c r="K2350" s="24">
        <v>278171.72614474001</v>
      </c>
      <c r="L2350" s="24">
        <v>55678.572973224829</v>
      </c>
    </row>
    <row r="2351" spans="2:12">
      <c r="B2351" s="21">
        <v>98514</v>
      </c>
      <c r="C2351" s="27" t="s">
        <v>203</v>
      </c>
      <c r="D2351" s="28" t="s">
        <v>203</v>
      </c>
      <c r="E2351" s="24">
        <v>65.855999999999995</v>
      </c>
      <c r="F2351" s="28" t="s">
        <v>203</v>
      </c>
      <c r="G2351" s="24">
        <v>23.33</v>
      </c>
      <c r="H2351" s="28">
        <v>12.6815</v>
      </c>
      <c r="I2351" s="24">
        <v>292.5734193076139</v>
      </c>
      <c r="J2351" s="24">
        <v>1735.5511437035905</v>
      </c>
      <c r="K2351" s="24">
        <v>7374.6601636527621</v>
      </c>
      <c r="L2351" s="24">
        <v>16856.521496147863</v>
      </c>
    </row>
    <row r="2352" spans="2:12">
      <c r="B2352" s="21">
        <v>98515</v>
      </c>
      <c r="C2352" s="27" t="s">
        <v>203</v>
      </c>
      <c r="D2352" s="28" t="s">
        <v>203</v>
      </c>
      <c r="E2352" s="24">
        <v>82.582999999999998</v>
      </c>
      <c r="F2352" s="28" t="s">
        <v>203</v>
      </c>
      <c r="G2352" s="24">
        <v>42.05</v>
      </c>
      <c r="H2352" s="28">
        <v>27.273</v>
      </c>
      <c r="I2352" s="24">
        <v>872.5530828508015</v>
      </c>
      <c r="J2352" s="24">
        <v>5012.7368028888886</v>
      </c>
      <c r="K2352" s="24">
        <v>16107.906476726002</v>
      </c>
      <c r="L2352" s="24">
        <v>80637.910734978155</v>
      </c>
    </row>
    <row r="2353" spans="2:12">
      <c r="B2353" s="21">
        <v>98516</v>
      </c>
      <c r="C2353" s="27" t="s">
        <v>203</v>
      </c>
      <c r="D2353" s="28" t="s">
        <v>203</v>
      </c>
      <c r="E2353" s="24">
        <v>88.070999999999998</v>
      </c>
      <c r="F2353" s="28" t="s">
        <v>203</v>
      </c>
      <c r="G2353" s="24">
        <v>20.614000000000001</v>
      </c>
      <c r="H2353" s="28">
        <v>33.332999999999998</v>
      </c>
      <c r="I2353" s="24">
        <v>925.90944243307047</v>
      </c>
      <c r="J2353" s="24">
        <v>1208.6725809844343</v>
      </c>
      <c r="K2353" s="24">
        <v>5727.0220277077378</v>
      </c>
      <c r="L2353" s="24">
        <v>16968.091488032653</v>
      </c>
    </row>
    <row r="2354" spans="2:12">
      <c r="B2354" s="21">
        <v>98518</v>
      </c>
      <c r="C2354" s="27" t="s">
        <v>203</v>
      </c>
      <c r="D2354" s="28" t="s">
        <v>203</v>
      </c>
      <c r="E2354" s="24">
        <v>91.612500000000011</v>
      </c>
      <c r="F2354" s="28" t="s">
        <v>203</v>
      </c>
      <c r="G2354" s="24">
        <v>0.35</v>
      </c>
      <c r="H2354" s="28">
        <v>21.825499999999998</v>
      </c>
      <c r="I2354" s="24">
        <v>16197.432773723873</v>
      </c>
      <c r="J2354" s="24">
        <v>10185.005548477375</v>
      </c>
      <c r="K2354" s="24">
        <v>127593.43784848141</v>
      </c>
      <c r="L2354" s="24">
        <v>39356.516891817511</v>
      </c>
    </row>
    <row r="2355" spans="2:12">
      <c r="B2355" s="21">
        <v>98519</v>
      </c>
      <c r="C2355" s="27" t="s">
        <v>203</v>
      </c>
      <c r="D2355" s="28" t="s">
        <v>203</v>
      </c>
      <c r="E2355" s="24">
        <v>82.582999999999998</v>
      </c>
      <c r="F2355" s="28" t="s">
        <v>203</v>
      </c>
      <c r="G2355" s="24">
        <v>42.05</v>
      </c>
      <c r="H2355" s="28">
        <v>30</v>
      </c>
      <c r="I2355" s="24">
        <v>243.97417679310018</v>
      </c>
      <c r="J2355" s="24">
        <v>706.45504831781534</v>
      </c>
      <c r="K2355" s="24">
        <v>3730.310942178261</v>
      </c>
      <c r="L2355" s="24">
        <v>670.94567000268023</v>
      </c>
    </row>
    <row r="2356" spans="2:12">
      <c r="B2356" s="21">
        <v>98520</v>
      </c>
      <c r="C2356" s="27" t="s">
        <v>203</v>
      </c>
      <c r="D2356" s="28" t="s">
        <v>203</v>
      </c>
      <c r="E2356" s="24">
        <v>69.674999999999997</v>
      </c>
      <c r="F2356" s="28" t="s">
        <v>203</v>
      </c>
      <c r="G2356" s="24">
        <v>16.422000000000001</v>
      </c>
      <c r="H2356" s="28">
        <v>25</v>
      </c>
      <c r="I2356" s="24">
        <v>697.49211908931693</v>
      </c>
      <c r="J2356" s="24">
        <v>898.51729314278862</v>
      </c>
      <c r="K2356" s="24">
        <v>6038.1514223753029</v>
      </c>
      <c r="L2356" s="24">
        <v>12524.30686280973</v>
      </c>
    </row>
    <row r="2357" spans="2:12">
      <c r="B2357" s="21">
        <v>98521</v>
      </c>
      <c r="C2357" s="27" t="s">
        <v>203</v>
      </c>
      <c r="D2357" s="28" t="s">
        <v>203</v>
      </c>
      <c r="E2357" s="24">
        <v>89.942999999999998</v>
      </c>
      <c r="F2357" s="28" t="s">
        <v>203</v>
      </c>
      <c r="G2357" s="24">
        <v>19.38</v>
      </c>
      <c r="H2357" s="28">
        <v>30</v>
      </c>
      <c r="I2357" s="24">
        <v>23150.866556243735</v>
      </c>
      <c r="J2357" s="24">
        <v>109359.53324731147</v>
      </c>
      <c r="K2357" s="24">
        <v>62257.788355592857</v>
      </c>
      <c r="L2357" s="24">
        <v>4234272.1151318783</v>
      </c>
    </row>
    <row r="2358" spans="2:12">
      <c r="B2358" s="21">
        <v>98522</v>
      </c>
      <c r="C2358" s="27">
        <v>0.25130013658536587</v>
      </c>
      <c r="D2358" s="28" t="s">
        <v>203</v>
      </c>
      <c r="E2358" s="24">
        <v>88.070999999999998</v>
      </c>
      <c r="F2358" s="28" t="s">
        <v>203</v>
      </c>
      <c r="G2358" s="24">
        <v>20.614000000000001</v>
      </c>
      <c r="H2358" s="28">
        <v>28.571000000000002</v>
      </c>
      <c r="I2358" s="24">
        <v>4925.4707815742149</v>
      </c>
      <c r="J2358" s="24">
        <v>4013.3058249463202</v>
      </c>
      <c r="K2358" s="24">
        <v>41890.6701986755</v>
      </c>
      <c r="L2358" s="24">
        <v>1362119.8695385107</v>
      </c>
    </row>
    <row r="2359" spans="2:12">
      <c r="B2359" s="21">
        <v>98523</v>
      </c>
      <c r="C2359" s="27">
        <v>18.476047213192963</v>
      </c>
      <c r="D2359" s="28" t="s">
        <v>203</v>
      </c>
      <c r="E2359" s="24">
        <v>84.427000000000007</v>
      </c>
      <c r="F2359" s="28" t="s">
        <v>203</v>
      </c>
      <c r="G2359" s="24">
        <v>7</v>
      </c>
      <c r="H2359" s="28">
        <v>28.571000000000002</v>
      </c>
      <c r="I2359" s="24">
        <v>33052.342498545935</v>
      </c>
      <c r="J2359" s="24">
        <v>22117.272136857711</v>
      </c>
      <c r="K2359" s="24">
        <v>128055.58832519426</v>
      </c>
      <c r="L2359" s="24">
        <v>184093.72986921814</v>
      </c>
    </row>
    <row r="2360" spans="2:12">
      <c r="B2360" s="21">
        <v>99729</v>
      </c>
      <c r="C2360" s="27" t="s">
        <v>203</v>
      </c>
      <c r="D2360" s="28" t="s">
        <v>203</v>
      </c>
      <c r="E2360" s="24">
        <v>88.070999999999998</v>
      </c>
      <c r="F2360" s="28" t="s">
        <v>203</v>
      </c>
      <c r="G2360" s="24">
        <v>20.614000000000001</v>
      </c>
      <c r="H2360" s="28">
        <v>28.571000000000002</v>
      </c>
      <c r="I2360" s="24">
        <v>2027.0942708933719</v>
      </c>
      <c r="J2360" s="24">
        <v>1888.7280163009855</v>
      </c>
      <c r="K2360" s="24">
        <v>13017.455864086727</v>
      </c>
      <c r="L2360" s="24">
        <v>180.13688937538532</v>
      </c>
    </row>
    <row r="2361" spans="2:12">
      <c r="B2361" s="21">
        <v>98524</v>
      </c>
      <c r="C2361" s="27" t="s">
        <v>203</v>
      </c>
      <c r="D2361" s="28" t="s">
        <v>203</v>
      </c>
      <c r="E2361" s="24">
        <v>69.674999999999997</v>
      </c>
      <c r="F2361" s="28" t="s">
        <v>203</v>
      </c>
      <c r="G2361" s="24">
        <v>16.422000000000001</v>
      </c>
      <c r="H2361" s="28">
        <v>25</v>
      </c>
      <c r="I2361" s="24">
        <v>1334.7751920323221</v>
      </c>
      <c r="J2361" s="24">
        <v>1719.472607181458</v>
      </c>
      <c r="K2361" s="24">
        <v>11555.076399779608</v>
      </c>
      <c r="L2361" s="24">
        <v>23967.488148404274</v>
      </c>
    </row>
    <row r="2362" spans="2:12">
      <c r="B2362" s="21">
        <v>98525</v>
      </c>
      <c r="C2362" s="27" t="s">
        <v>203</v>
      </c>
      <c r="D2362" s="28" t="s">
        <v>203</v>
      </c>
      <c r="E2362" s="24">
        <v>81.003</v>
      </c>
      <c r="F2362" s="28" t="s">
        <v>203</v>
      </c>
      <c r="G2362" s="24">
        <v>8.1</v>
      </c>
      <c r="H2362" s="28">
        <v>25</v>
      </c>
      <c r="I2362" s="24">
        <v>19529.975211480007</v>
      </c>
      <c r="J2362" s="24">
        <v>11716.778850503693</v>
      </c>
      <c r="K2362" s="24">
        <v>57501.381421729362</v>
      </c>
      <c r="L2362" s="24">
        <v>3595.4856723907569</v>
      </c>
    </row>
    <row r="2363" spans="2:12">
      <c r="B2363" s="21">
        <v>98526</v>
      </c>
      <c r="C2363" s="27" t="s">
        <v>203</v>
      </c>
      <c r="D2363" s="28">
        <v>14.956026353480381</v>
      </c>
      <c r="E2363" s="24">
        <v>73.858999999999995</v>
      </c>
      <c r="F2363" s="28">
        <v>84.394684066077872</v>
      </c>
      <c r="G2363" s="24" t="s">
        <v>203</v>
      </c>
      <c r="H2363" s="28">
        <v>33.332999999999998</v>
      </c>
      <c r="I2363" s="24">
        <v>161327.40699111664</v>
      </c>
      <c r="J2363" s="24">
        <v>932.48939573684208</v>
      </c>
      <c r="K2363" s="24">
        <v>18484.606695823906</v>
      </c>
      <c r="L2363" s="24">
        <v>104097.8453889629</v>
      </c>
    </row>
    <row r="2364" spans="2:12">
      <c r="B2364" s="21">
        <v>99739</v>
      </c>
      <c r="C2364" s="27" t="s">
        <v>203</v>
      </c>
      <c r="D2364" s="28" t="s">
        <v>203</v>
      </c>
      <c r="E2364" s="24">
        <v>69.674999999999997</v>
      </c>
      <c r="F2364" s="28" t="s">
        <v>203</v>
      </c>
      <c r="G2364" s="24">
        <v>16.422000000000001</v>
      </c>
      <c r="H2364" s="28">
        <v>25</v>
      </c>
      <c r="I2364" s="24">
        <v>2503.6665077685866</v>
      </c>
      <c r="J2364" s="24">
        <v>2203.0005490905846</v>
      </c>
      <c r="K2364" s="24">
        <v>12828.449695683021</v>
      </c>
      <c r="L2364" s="24">
        <v>4648.6570949618099</v>
      </c>
    </row>
    <row r="2365" spans="2:12">
      <c r="B2365" s="21">
        <v>98527</v>
      </c>
      <c r="C2365" s="27" t="s">
        <v>203</v>
      </c>
      <c r="D2365" s="28" t="s">
        <v>203</v>
      </c>
      <c r="E2365" s="24">
        <v>65.855999999999995</v>
      </c>
      <c r="F2365" s="28" t="s">
        <v>203</v>
      </c>
      <c r="G2365" s="24">
        <v>23.33</v>
      </c>
      <c r="H2365" s="28">
        <v>37.5</v>
      </c>
      <c r="I2365" s="24">
        <v>134.52234083726501</v>
      </c>
      <c r="J2365" s="24">
        <v>491.85510616784632</v>
      </c>
      <c r="K2365" s="24">
        <v>9719.5448431363729</v>
      </c>
      <c r="L2365" s="24">
        <v>10310.352585845876</v>
      </c>
    </row>
    <row r="2366" spans="2:12">
      <c r="B2366" s="21">
        <v>98528</v>
      </c>
      <c r="C2366" s="27" t="s">
        <v>203</v>
      </c>
      <c r="D2366" s="28" t="s">
        <v>203</v>
      </c>
      <c r="E2366" s="24">
        <v>83.073999999999998</v>
      </c>
      <c r="F2366" s="28" t="s">
        <v>203</v>
      </c>
      <c r="G2366" s="24">
        <v>25.956</v>
      </c>
      <c r="H2366" s="28">
        <v>28.571000000000002</v>
      </c>
      <c r="I2366" s="24">
        <v>1631.9238770813595</v>
      </c>
      <c r="J2366" s="24">
        <v>2068.6318544941614</v>
      </c>
      <c r="K2366" s="24">
        <v>6696.7079895045063</v>
      </c>
      <c r="L2366" s="24">
        <v>44.984310404031937</v>
      </c>
    </row>
    <row r="2367" spans="2:12">
      <c r="B2367" s="21">
        <v>98529</v>
      </c>
      <c r="C2367" s="27" t="s">
        <v>203</v>
      </c>
      <c r="D2367" s="28" t="s">
        <v>203</v>
      </c>
      <c r="E2367" s="24">
        <v>65.855999999999995</v>
      </c>
      <c r="F2367" s="28" t="s">
        <v>203</v>
      </c>
      <c r="G2367" s="24">
        <v>23.33</v>
      </c>
      <c r="H2367" s="28">
        <v>37.5</v>
      </c>
      <c r="I2367" s="24">
        <v>134.52234083726501</v>
      </c>
      <c r="J2367" s="24">
        <v>491.85510616784632</v>
      </c>
      <c r="K2367" s="24">
        <v>9719.5448431363729</v>
      </c>
      <c r="L2367" s="24">
        <v>10310.352585845876</v>
      </c>
    </row>
    <row r="2368" spans="2:12">
      <c r="B2368" s="21">
        <v>98530</v>
      </c>
      <c r="C2368" s="27" t="s">
        <v>203</v>
      </c>
      <c r="D2368" s="28" t="s">
        <v>203</v>
      </c>
      <c r="E2368" s="24">
        <v>85.263000000000005</v>
      </c>
      <c r="F2368" s="28" t="s">
        <v>203</v>
      </c>
      <c r="G2368" s="24">
        <v>0.35</v>
      </c>
      <c r="H2368" s="28">
        <v>25.175000000000001</v>
      </c>
      <c r="I2368" s="24">
        <v>18579.070858267591</v>
      </c>
      <c r="J2368" s="24">
        <v>10682.594751555074</v>
      </c>
      <c r="K2368" s="24">
        <v>92214.010913597987</v>
      </c>
      <c r="L2368" s="24">
        <v>6194.6441053498929</v>
      </c>
    </row>
    <row r="2369" spans="2:12">
      <c r="B2369" s="21">
        <v>105099</v>
      </c>
      <c r="C2369" s="27" t="s">
        <v>203</v>
      </c>
      <c r="D2369" s="28" t="s">
        <v>203</v>
      </c>
      <c r="E2369" s="24">
        <v>65.855999999999995</v>
      </c>
      <c r="F2369" s="28" t="s">
        <v>203</v>
      </c>
      <c r="G2369" s="24">
        <v>23.33</v>
      </c>
      <c r="H2369" s="28">
        <v>25</v>
      </c>
      <c r="I2369" s="24">
        <v>119.76502977723743</v>
      </c>
      <c r="J2369" s="24">
        <v>1676.9146340455429</v>
      </c>
      <c r="K2369" s="24">
        <v>9287.2231271323599</v>
      </c>
      <c r="L2369" s="24">
        <v>1042.9551033198522</v>
      </c>
    </row>
    <row r="2370" spans="2:12">
      <c r="B2370" s="21">
        <v>98531</v>
      </c>
      <c r="C2370" s="27" t="s">
        <v>203</v>
      </c>
      <c r="D2370" s="28" t="s">
        <v>203</v>
      </c>
      <c r="E2370" s="24">
        <v>65.855999999999995</v>
      </c>
      <c r="F2370" s="28" t="s">
        <v>203</v>
      </c>
      <c r="G2370" s="24">
        <v>23.33</v>
      </c>
      <c r="H2370" s="28">
        <v>37.5</v>
      </c>
      <c r="I2370" s="24">
        <v>134.52234083726501</v>
      </c>
      <c r="J2370" s="24">
        <v>491.85510616784632</v>
      </c>
      <c r="K2370" s="24">
        <v>9719.5448431363729</v>
      </c>
      <c r="L2370" s="24">
        <v>10310.352585845876</v>
      </c>
    </row>
    <row r="2371" spans="2:12">
      <c r="B2371" s="21">
        <v>98532</v>
      </c>
      <c r="C2371" s="27">
        <v>65.392454197270595</v>
      </c>
      <c r="D2371" s="28" t="s">
        <v>203</v>
      </c>
      <c r="E2371" s="24">
        <v>92.844999999999999</v>
      </c>
      <c r="F2371" s="28" t="s">
        <v>203</v>
      </c>
      <c r="G2371" s="24">
        <v>17.358000000000001</v>
      </c>
      <c r="H2371" s="28">
        <v>16.667000000000002</v>
      </c>
      <c r="I2371" s="24">
        <v>57836.169941181666</v>
      </c>
      <c r="J2371" s="24">
        <v>62938.839959713361</v>
      </c>
      <c r="K2371" s="24">
        <v>111652.41919996023</v>
      </c>
      <c r="L2371" s="24">
        <v>22888835.725110117</v>
      </c>
    </row>
    <row r="2372" spans="2:12">
      <c r="B2372" s="21">
        <v>98533</v>
      </c>
      <c r="C2372" s="27">
        <v>1.7092801835606717</v>
      </c>
      <c r="D2372" s="28">
        <v>4.371488043927068E-2</v>
      </c>
      <c r="E2372" s="24">
        <v>33.500999999999998</v>
      </c>
      <c r="F2372" s="28">
        <v>64.769082897954917</v>
      </c>
      <c r="G2372" s="24">
        <v>23.33</v>
      </c>
      <c r="H2372" s="28">
        <v>17.878999999999998</v>
      </c>
      <c r="I2372" s="24">
        <v>159105.33232058678</v>
      </c>
      <c r="J2372" s="24">
        <v>49021.979134453955</v>
      </c>
      <c r="K2372" s="24">
        <v>189832.40321165122</v>
      </c>
      <c r="L2372" s="24">
        <v>168020.21194273702</v>
      </c>
    </row>
    <row r="2373" spans="2:12">
      <c r="B2373" s="21">
        <v>98534</v>
      </c>
      <c r="C2373" s="27" t="s">
        <v>203</v>
      </c>
      <c r="D2373" s="28" t="s">
        <v>203</v>
      </c>
      <c r="E2373" s="24">
        <v>65.855999999999995</v>
      </c>
      <c r="F2373" s="28" t="s">
        <v>203</v>
      </c>
      <c r="G2373" s="24">
        <v>23.33</v>
      </c>
      <c r="H2373" s="28">
        <v>37.5</v>
      </c>
      <c r="I2373" s="24">
        <v>102.47286449588877</v>
      </c>
      <c r="J2373" s="24">
        <v>374.67235057202129</v>
      </c>
      <c r="K2373" s="24">
        <v>7403.8973413144895</v>
      </c>
      <c r="L2373" s="24">
        <v>7853.9472094998173</v>
      </c>
    </row>
    <row r="2374" spans="2:12">
      <c r="B2374" s="21">
        <v>99743</v>
      </c>
      <c r="C2374" s="27">
        <v>0</v>
      </c>
      <c r="D2374" s="28">
        <v>0</v>
      </c>
      <c r="E2374" s="24" t="s">
        <v>203</v>
      </c>
      <c r="F2374" s="28" t="s">
        <v>203</v>
      </c>
      <c r="G2374" s="24" t="s">
        <v>203</v>
      </c>
      <c r="H2374" s="28" t="s">
        <v>203</v>
      </c>
      <c r="I2374" s="24" t="s">
        <v>203</v>
      </c>
      <c r="J2374" s="24" t="s">
        <v>203</v>
      </c>
      <c r="K2374" s="24" t="s">
        <v>203</v>
      </c>
      <c r="L2374" s="24" t="s">
        <v>203</v>
      </c>
    </row>
    <row r="2375" spans="2:12">
      <c r="B2375" s="21">
        <v>98538</v>
      </c>
      <c r="C2375" s="27">
        <v>0</v>
      </c>
      <c r="D2375" s="28">
        <v>0</v>
      </c>
      <c r="E2375" s="24" t="s">
        <v>203</v>
      </c>
      <c r="F2375" s="28" t="s">
        <v>203</v>
      </c>
      <c r="G2375" s="24" t="s">
        <v>203</v>
      </c>
      <c r="H2375" s="28" t="s">
        <v>203</v>
      </c>
      <c r="I2375" s="24" t="s">
        <v>203</v>
      </c>
      <c r="J2375" s="24" t="s">
        <v>203</v>
      </c>
      <c r="K2375" s="24" t="s">
        <v>203</v>
      </c>
      <c r="L2375" s="24" t="s">
        <v>203</v>
      </c>
    </row>
    <row r="2376" spans="2:12">
      <c r="B2376" s="21">
        <v>98539</v>
      </c>
      <c r="C2376" s="27" t="s">
        <v>203</v>
      </c>
      <c r="D2376" s="28" t="s">
        <v>203</v>
      </c>
      <c r="E2376" s="24">
        <v>65.855999999999995</v>
      </c>
      <c r="F2376" s="28" t="s">
        <v>203</v>
      </c>
      <c r="G2376" s="24">
        <v>23.33</v>
      </c>
      <c r="H2376" s="28">
        <v>37.5</v>
      </c>
      <c r="I2376" s="24">
        <v>168.70845032576949</v>
      </c>
      <c r="J2376" s="24">
        <v>616.85005055611725</v>
      </c>
      <c r="K2376" s="24">
        <v>12189.568945585261</v>
      </c>
      <c r="L2376" s="24">
        <v>12930.518427229836</v>
      </c>
    </row>
    <row r="2377" spans="2:12">
      <c r="B2377" s="21">
        <v>98541</v>
      </c>
      <c r="C2377" s="27" t="s">
        <v>203</v>
      </c>
      <c r="D2377" s="28" t="s">
        <v>203</v>
      </c>
      <c r="E2377" s="24">
        <v>88.070999999999998</v>
      </c>
      <c r="F2377" s="28" t="s">
        <v>203</v>
      </c>
      <c r="G2377" s="24">
        <v>20.614000000000001</v>
      </c>
      <c r="H2377" s="28">
        <v>28.571000000000002</v>
      </c>
      <c r="I2377" s="24">
        <v>1297.5206340057637</v>
      </c>
      <c r="J2377" s="24">
        <v>1208.9539240300146</v>
      </c>
      <c r="K2377" s="24">
        <v>8332.329595341409</v>
      </c>
      <c r="L2377" s="24">
        <v>115.30363154110591</v>
      </c>
    </row>
    <row r="2378" spans="2:12">
      <c r="B2378" s="21">
        <v>98542</v>
      </c>
      <c r="C2378" s="27">
        <v>0.44554995528392677</v>
      </c>
      <c r="D2378" s="28" t="s">
        <v>203</v>
      </c>
      <c r="E2378" s="24">
        <v>88.070999999999998</v>
      </c>
      <c r="F2378" s="28" t="s">
        <v>203</v>
      </c>
      <c r="G2378" s="24">
        <v>20.614000000000001</v>
      </c>
      <c r="H2378" s="28">
        <v>28.571000000000002</v>
      </c>
      <c r="I2378" s="24">
        <v>5487.619422890858</v>
      </c>
      <c r="J2378" s="24">
        <v>8879.5510256218804</v>
      </c>
      <c r="K2378" s="24">
        <v>103042.48919263261</v>
      </c>
      <c r="L2378" s="24">
        <v>932316.53697570844</v>
      </c>
    </row>
    <row r="2379" spans="2:12">
      <c r="B2379" s="21">
        <v>98544</v>
      </c>
      <c r="C2379" s="27" t="s">
        <v>203</v>
      </c>
      <c r="D2379" s="28" t="s">
        <v>203</v>
      </c>
      <c r="E2379" s="24">
        <v>81.003</v>
      </c>
      <c r="F2379" s="28" t="s">
        <v>203</v>
      </c>
      <c r="G2379" s="24">
        <v>8.1</v>
      </c>
      <c r="H2379" s="28">
        <v>25</v>
      </c>
      <c r="I2379" s="24">
        <v>175.81908898390355</v>
      </c>
      <c r="J2379" s="24">
        <v>713.73050338722749</v>
      </c>
      <c r="K2379" s="24">
        <v>9404.6300115690301</v>
      </c>
      <c r="L2379" s="24">
        <v>134.94403215263023</v>
      </c>
    </row>
    <row r="2380" spans="2:12">
      <c r="B2380" s="21">
        <v>99724</v>
      </c>
      <c r="C2380" s="27" t="s">
        <v>203</v>
      </c>
      <c r="D2380" s="28" t="s">
        <v>203</v>
      </c>
      <c r="E2380" s="24">
        <v>88.070999999999998</v>
      </c>
      <c r="F2380" s="28" t="s">
        <v>203</v>
      </c>
      <c r="G2380" s="24">
        <v>20.614000000000001</v>
      </c>
      <c r="H2380" s="28">
        <v>22.222000000000001</v>
      </c>
      <c r="I2380" s="24">
        <v>7468.4981421429538</v>
      </c>
      <c r="J2380" s="24">
        <v>7947.7032370109846</v>
      </c>
      <c r="K2380" s="24">
        <v>59623.29974450895</v>
      </c>
      <c r="L2380" s="24">
        <v>18929.561438765439</v>
      </c>
    </row>
    <row r="2381" spans="2:12">
      <c r="B2381" s="21">
        <v>98545</v>
      </c>
      <c r="C2381" s="27">
        <v>0</v>
      </c>
      <c r="D2381" s="28">
        <v>0</v>
      </c>
      <c r="E2381" s="24" t="s">
        <v>203</v>
      </c>
      <c r="F2381" s="28" t="s">
        <v>203</v>
      </c>
      <c r="G2381" s="24" t="s">
        <v>203</v>
      </c>
      <c r="H2381" s="28" t="s">
        <v>203</v>
      </c>
      <c r="I2381" s="24" t="s">
        <v>203</v>
      </c>
      <c r="J2381" s="24" t="s">
        <v>203</v>
      </c>
      <c r="K2381" s="24" t="s">
        <v>203</v>
      </c>
      <c r="L2381" s="24" t="s">
        <v>203</v>
      </c>
    </row>
    <row r="2382" spans="2:12">
      <c r="B2382" s="21">
        <v>98546</v>
      </c>
      <c r="C2382" s="27">
        <v>5.6409901397176547</v>
      </c>
      <c r="D2382" s="28" t="s">
        <v>203</v>
      </c>
      <c r="E2382" s="24">
        <v>85.997</v>
      </c>
      <c r="F2382" s="28" t="s">
        <v>203</v>
      </c>
      <c r="G2382" s="24">
        <v>4.3339999999999996</v>
      </c>
      <c r="H2382" s="28">
        <v>25</v>
      </c>
      <c r="I2382" s="24">
        <v>30881.258827320435</v>
      </c>
      <c r="J2382" s="24">
        <v>6271.5432755170496</v>
      </c>
      <c r="K2382" s="24">
        <v>30710.181148750773</v>
      </c>
      <c r="L2382" s="24">
        <v>52210.802729655668</v>
      </c>
    </row>
    <row r="2383" spans="2:12">
      <c r="B2383" s="21">
        <v>98547</v>
      </c>
      <c r="C2383" s="27" t="s">
        <v>203</v>
      </c>
      <c r="D2383" s="28" t="s">
        <v>203</v>
      </c>
      <c r="E2383" s="24">
        <v>69.674999999999997</v>
      </c>
      <c r="F2383" s="28" t="s">
        <v>203</v>
      </c>
      <c r="G2383" s="24">
        <v>16.422000000000001</v>
      </c>
      <c r="H2383" s="28">
        <v>25</v>
      </c>
      <c r="I2383" s="24">
        <v>912.03984690645632</v>
      </c>
      <c r="J2383" s="24">
        <v>1174.9001200912694</v>
      </c>
      <c r="K2383" s="24">
        <v>7895.479458680411</v>
      </c>
      <c r="L2383" s="24">
        <v>16376.768426689197</v>
      </c>
    </row>
    <row r="2384" spans="2:12">
      <c r="B2384" s="21">
        <v>98548</v>
      </c>
      <c r="C2384" s="27" t="s">
        <v>203</v>
      </c>
      <c r="D2384" s="28" t="s">
        <v>203</v>
      </c>
      <c r="E2384" s="24">
        <v>83.073999999999998</v>
      </c>
      <c r="F2384" s="28" t="s">
        <v>203</v>
      </c>
      <c r="G2384" s="24">
        <v>25.956</v>
      </c>
      <c r="H2384" s="28">
        <v>29.285499999999999</v>
      </c>
      <c r="I2384" s="24">
        <v>3788.7455100192315</v>
      </c>
      <c r="J2384" s="24">
        <v>10524.122870202751</v>
      </c>
      <c r="K2384" s="24">
        <v>10284.881607444451</v>
      </c>
      <c r="L2384" s="24">
        <v>38209.631496571688</v>
      </c>
    </row>
    <row r="2385" spans="2:12">
      <c r="B2385" s="21">
        <v>98543</v>
      </c>
      <c r="C2385" s="27" t="s">
        <v>203</v>
      </c>
      <c r="D2385" s="28" t="s">
        <v>203</v>
      </c>
      <c r="E2385" s="24">
        <v>88.070999999999998</v>
      </c>
      <c r="F2385" s="28" t="s">
        <v>203</v>
      </c>
      <c r="G2385" s="24">
        <v>20.614000000000001</v>
      </c>
      <c r="H2385" s="28">
        <v>25</v>
      </c>
      <c r="I2385" s="24">
        <v>5421.9333465992113</v>
      </c>
      <c r="J2385" s="24">
        <v>6270.5115098645474</v>
      </c>
      <c r="K2385" s="24">
        <v>18620.834484895655</v>
      </c>
      <c r="L2385" s="24">
        <v>26137.966330415245</v>
      </c>
    </row>
    <row r="2386" spans="2:12">
      <c r="B2386" s="21">
        <v>98549</v>
      </c>
      <c r="C2386" s="27">
        <v>3.0030587588981021E-2</v>
      </c>
      <c r="D2386" s="28" t="s">
        <v>203</v>
      </c>
      <c r="E2386" s="24">
        <v>83.073999999999998</v>
      </c>
      <c r="F2386" s="28" t="s">
        <v>203</v>
      </c>
      <c r="G2386" s="24">
        <v>25.956</v>
      </c>
      <c r="H2386" s="28">
        <v>28.571000000000002</v>
      </c>
      <c r="I2386" s="24">
        <v>8803.320857993227</v>
      </c>
      <c r="J2386" s="24">
        <v>11967.018012703595</v>
      </c>
      <c r="K2386" s="24">
        <v>130278.42544976497</v>
      </c>
      <c r="L2386" s="24">
        <v>56823.631753465765</v>
      </c>
    </row>
    <row r="2387" spans="2:12">
      <c r="B2387" s="21">
        <v>98550</v>
      </c>
      <c r="C2387" s="27" t="s">
        <v>203</v>
      </c>
      <c r="D2387" s="28" t="s">
        <v>203</v>
      </c>
      <c r="E2387" s="24">
        <v>88.070999999999998</v>
      </c>
      <c r="F2387" s="28" t="s">
        <v>203</v>
      </c>
      <c r="G2387" s="24">
        <v>20.614000000000001</v>
      </c>
      <c r="H2387" s="28">
        <v>28.571000000000002</v>
      </c>
      <c r="I2387" s="24">
        <v>573.09844380403456</v>
      </c>
      <c r="J2387" s="24">
        <v>533.9796488271528</v>
      </c>
      <c r="K2387" s="24">
        <v>3680.2845359076196</v>
      </c>
      <c r="L2387" s="24">
        <v>50.928154874235361</v>
      </c>
    </row>
    <row r="2388" spans="2:12">
      <c r="B2388" s="21">
        <v>98551</v>
      </c>
      <c r="C2388" s="27" t="s">
        <v>203</v>
      </c>
      <c r="D2388" s="28" t="s">
        <v>203</v>
      </c>
      <c r="E2388" s="24">
        <v>88.070999999999998</v>
      </c>
      <c r="F2388" s="28" t="s">
        <v>203</v>
      </c>
      <c r="G2388" s="24">
        <v>20.614000000000001</v>
      </c>
      <c r="H2388" s="28">
        <v>40</v>
      </c>
      <c r="I2388" s="24">
        <v>7378.8301371158395</v>
      </c>
      <c r="J2388" s="24">
        <v>3321.7204822695039</v>
      </c>
      <c r="K2388" s="24">
        <v>19428.071773049647</v>
      </c>
      <c r="L2388" s="24">
        <v>0</v>
      </c>
    </row>
    <row r="2389" spans="2:12">
      <c r="B2389" s="21">
        <v>98552</v>
      </c>
      <c r="C2389" s="27">
        <v>129.67062101404454</v>
      </c>
      <c r="D2389" s="28" t="s">
        <v>203</v>
      </c>
      <c r="E2389" s="24">
        <v>85.997</v>
      </c>
      <c r="F2389" s="28" t="s">
        <v>203</v>
      </c>
      <c r="G2389" s="24">
        <v>4.3339999999999996</v>
      </c>
      <c r="H2389" s="28">
        <v>25</v>
      </c>
      <c r="I2389" s="24">
        <v>709873.96018290427</v>
      </c>
      <c r="J2389" s="24">
        <v>144165.27792290295</v>
      </c>
      <c r="K2389" s="24">
        <v>705941.36177866743</v>
      </c>
      <c r="L2389" s="24">
        <v>1200180.6501890267</v>
      </c>
    </row>
    <row r="2390" spans="2:12">
      <c r="B2390" s="21">
        <v>98553</v>
      </c>
      <c r="C2390" s="27" t="s">
        <v>203</v>
      </c>
      <c r="D2390" s="28" t="s">
        <v>203</v>
      </c>
      <c r="E2390" s="24">
        <v>88.070999999999998</v>
      </c>
      <c r="F2390" s="28" t="s">
        <v>203</v>
      </c>
      <c r="G2390" s="24">
        <v>20.614000000000001</v>
      </c>
      <c r="H2390" s="28">
        <v>24.038499999999999</v>
      </c>
      <c r="I2390" s="24">
        <v>4105.0680098800267</v>
      </c>
      <c r="J2390" s="24">
        <v>3464.9328782591137</v>
      </c>
      <c r="K2390" s="24">
        <v>11954.440389816109</v>
      </c>
      <c r="L2390" s="24">
        <v>171817.81275635428</v>
      </c>
    </row>
    <row r="2391" spans="2:12">
      <c r="B2391" s="21">
        <v>98554</v>
      </c>
      <c r="C2391" s="27">
        <v>1.2329323737267277</v>
      </c>
      <c r="D2391" s="28" t="s">
        <v>203</v>
      </c>
      <c r="E2391" s="24">
        <v>53.884999999999998</v>
      </c>
      <c r="F2391" s="28" t="s">
        <v>203</v>
      </c>
      <c r="G2391" s="24">
        <v>4.3339999999999996</v>
      </c>
      <c r="H2391" s="28">
        <v>33.332999999999998</v>
      </c>
      <c r="I2391" s="24">
        <v>33136.769266139418</v>
      </c>
      <c r="J2391" s="24">
        <v>12428.560313024036</v>
      </c>
      <c r="K2391" s="24">
        <v>53111.982163633686</v>
      </c>
      <c r="L2391" s="24">
        <v>23625.36154179768</v>
      </c>
    </row>
    <row r="2392" spans="2:12">
      <c r="B2392" s="21">
        <v>98623</v>
      </c>
      <c r="C2392" s="27" t="s">
        <v>203</v>
      </c>
      <c r="D2392" s="28" t="s">
        <v>203</v>
      </c>
      <c r="E2392" s="24">
        <v>83.073999999999998</v>
      </c>
      <c r="F2392" s="28" t="s">
        <v>203</v>
      </c>
      <c r="G2392" s="24">
        <v>25.956</v>
      </c>
      <c r="H2392" s="28">
        <v>29.285499999999999</v>
      </c>
      <c r="I2392" s="24">
        <v>3299.5449822533774</v>
      </c>
      <c r="J2392" s="24">
        <v>9165.2544931209268</v>
      </c>
      <c r="K2392" s="24">
        <v>8956.9039174502741</v>
      </c>
      <c r="L2392" s="24">
        <v>33276.026997554589</v>
      </c>
    </row>
    <row r="2393" spans="2:12">
      <c r="B2393" s="21">
        <v>108584</v>
      </c>
      <c r="C2393" s="27">
        <v>0.4454014420828204</v>
      </c>
      <c r="D2393" s="28" t="s">
        <v>203</v>
      </c>
      <c r="E2393" s="24">
        <v>86.043999999999997</v>
      </c>
      <c r="F2393" s="28" t="s">
        <v>203</v>
      </c>
      <c r="G2393" s="24">
        <v>20.614000000000001</v>
      </c>
      <c r="H2393" s="28">
        <v>23.333500000000001</v>
      </c>
      <c r="I2393" s="24">
        <v>5430.3157612432424</v>
      </c>
      <c r="J2393" s="24">
        <v>8941.5428767936701</v>
      </c>
      <c r="K2393" s="24">
        <v>57616.951930098643</v>
      </c>
      <c r="L2393" s="24">
        <v>1800259.1047494148</v>
      </c>
    </row>
    <row r="2394" spans="2:12">
      <c r="B2394" s="21">
        <v>98556</v>
      </c>
      <c r="C2394" s="27" t="s">
        <v>203</v>
      </c>
      <c r="D2394" s="28" t="s">
        <v>203</v>
      </c>
      <c r="E2394" s="24">
        <v>83.073999999999998</v>
      </c>
      <c r="F2394" s="28" t="s">
        <v>203</v>
      </c>
      <c r="G2394" s="24">
        <v>25.956</v>
      </c>
      <c r="H2394" s="28">
        <v>40</v>
      </c>
      <c r="I2394" s="24">
        <v>4969.6795666863554</v>
      </c>
      <c r="J2394" s="24">
        <v>14647.599554817276</v>
      </c>
      <c r="K2394" s="24">
        <v>30251.241144103165</v>
      </c>
      <c r="L2394" s="24">
        <v>6454.6051467946536</v>
      </c>
    </row>
    <row r="2395" spans="2:12">
      <c r="B2395" s="21">
        <v>98557</v>
      </c>
      <c r="C2395" s="27">
        <v>102.476116882401</v>
      </c>
      <c r="D2395" s="28" t="s">
        <v>203</v>
      </c>
      <c r="E2395" s="24">
        <v>83.994</v>
      </c>
      <c r="F2395" s="28" t="s">
        <v>203</v>
      </c>
      <c r="G2395" s="24">
        <v>4.3339999999999996</v>
      </c>
      <c r="H2395" s="28">
        <v>27.273</v>
      </c>
      <c r="I2395" s="24">
        <v>80102.140522074958</v>
      </c>
      <c r="J2395" s="24">
        <v>48304.965858390293</v>
      </c>
      <c r="K2395" s="24">
        <v>97231.937386811725</v>
      </c>
      <c r="L2395" s="24">
        <v>3737383.7393480199</v>
      </c>
    </row>
    <row r="2396" spans="2:12">
      <c r="B2396" s="21">
        <v>98558</v>
      </c>
      <c r="C2396" s="27" t="s">
        <v>203</v>
      </c>
      <c r="D2396" s="28" t="s">
        <v>203</v>
      </c>
      <c r="E2396" s="24">
        <v>89.942999999999998</v>
      </c>
      <c r="F2396" s="28" t="s">
        <v>203</v>
      </c>
      <c r="G2396" s="24">
        <v>19.38</v>
      </c>
      <c r="H2396" s="28">
        <v>30</v>
      </c>
      <c r="I2396" s="24">
        <v>1260.7600376473288</v>
      </c>
      <c r="J2396" s="24">
        <v>5955.5493924606399</v>
      </c>
      <c r="K2396" s="24">
        <v>3390.4619250577271</v>
      </c>
      <c r="L2396" s="24">
        <v>230591.84667292496</v>
      </c>
    </row>
    <row r="2397" spans="2:12">
      <c r="B2397" s="21">
        <v>98559</v>
      </c>
      <c r="C2397" s="27" t="s">
        <v>203</v>
      </c>
      <c r="D2397" s="28" t="s">
        <v>203</v>
      </c>
      <c r="E2397" s="24">
        <v>82.582999999999998</v>
      </c>
      <c r="F2397" s="28" t="s">
        <v>203</v>
      </c>
      <c r="G2397" s="24">
        <v>42.05</v>
      </c>
      <c r="H2397" s="28">
        <v>30</v>
      </c>
      <c r="I2397" s="24">
        <v>901.22307437451252</v>
      </c>
      <c r="J2397" s="24">
        <v>2609.5941747650654</v>
      </c>
      <c r="K2397" s="24">
        <v>13779.500518752659</v>
      </c>
      <c r="L2397" s="24">
        <v>2478.4250833680171</v>
      </c>
    </row>
    <row r="2398" spans="2:12">
      <c r="B2398" s="21">
        <v>98560</v>
      </c>
      <c r="C2398" s="27">
        <v>0.27459056158565365</v>
      </c>
      <c r="D2398" s="28">
        <v>86.498889471701759</v>
      </c>
      <c r="E2398" s="24">
        <v>83.994</v>
      </c>
      <c r="F2398" s="28" t="s">
        <v>203</v>
      </c>
      <c r="G2398" s="24">
        <v>4.3339999999999996</v>
      </c>
      <c r="H2398" s="28">
        <v>27.273</v>
      </c>
      <c r="I2398" s="24">
        <v>5133.3099503356025</v>
      </c>
      <c r="J2398" s="24">
        <v>7237.4268104675966</v>
      </c>
      <c r="K2398" s="24">
        <v>32238.96403810801</v>
      </c>
      <c r="L2398" s="24">
        <v>5826.0528312245615</v>
      </c>
    </row>
    <row r="2399" spans="2:12">
      <c r="B2399" s="21">
        <v>98561</v>
      </c>
      <c r="C2399" s="27" t="s">
        <v>203</v>
      </c>
      <c r="D2399" s="28" t="s">
        <v>203</v>
      </c>
      <c r="E2399" s="24">
        <v>88.070999999999998</v>
      </c>
      <c r="F2399" s="28" t="s">
        <v>203</v>
      </c>
      <c r="G2399" s="24">
        <v>20.614000000000001</v>
      </c>
      <c r="H2399" s="28">
        <v>25</v>
      </c>
      <c r="I2399" s="24">
        <v>12826.159677084355</v>
      </c>
      <c r="J2399" s="24">
        <v>1214.088177280277</v>
      </c>
      <c r="K2399" s="24">
        <v>9071.7971198794785</v>
      </c>
      <c r="L2399" s="24">
        <v>368.38421538346728</v>
      </c>
    </row>
    <row r="2400" spans="2:12">
      <c r="B2400" s="21">
        <v>98562</v>
      </c>
      <c r="C2400" s="27" t="s">
        <v>203</v>
      </c>
      <c r="D2400" s="28" t="s">
        <v>203</v>
      </c>
      <c r="E2400" s="24">
        <v>83.073999999999998</v>
      </c>
      <c r="F2400" s="28" t="s">
        <v>203</v>
      </c>
      <c r="G2400" s="24">
        <v>25.956</v>
      </c>
      <c r="H2400" s="28">
        <v>28.571000000000002</v>
      </c>
      <c r="I2400" s="24">
        <v>9235.0153762014379</v>
      </c>
      <c r="J2400" s="24">
        <v>11706.334622740036</v>
      </c>
      <c r="K2400" s="24">
        <v>37896.498802144728</v>
      </c>
      <c r="L2400" s="24">
        <v>254.56505913256026</v>
      </c>
    </row>
    <row r="2401" spans="2:12">
      <c r="B2401" s="21">
        <v>105101</v>
      </c>
      <c r="C2401" s="27" t="s">
        <v>203</v>
      </c>
      <c r="D2401" s="28" t="s">
        <v>203</v>
      </c>
      <c r="E2401" s="24">
        <v>82.582999999999998</v>
      </c>
      <c r="F2401" s="28" t="s">
        <v>203</v>
      </c>
      <c r="G2401" s="24">
        <v>42.05</v>
      </c>
      <c r="H2401" s="28">
        <v>27.273</v>
      </c>
      <c r="I2401" s="24">
        <v>872.5530828508015</v>
      </c>
      <c r="J2401" s="24">
        <v>5012.7368028888886</v>
      </c>
      <c r="K2401" s="24">
        <v>16107.906476726002</v>
      </c>
      <c r="L2401" s="24">
        <v>80637.910734978155</v>
      </c>
    </row>
    <row r="2402" spans="2:12">
      <c r="B2402" s="21">
        <v>98563</v>
      </c>
      <c r="C2402" s="27">
        <v>5.6815616076799288E-2</v>
      </c>
      <c r="D2402" s="28" t="s">
        <v>203</v>
      </c>
      <c r="E2402" s="24">
        <v>83.073999999999998</v>
      </c>
      <c r="F2402" s="28" t="s">
        <v>203</v>
      </c>
      <c r="G2402" s="24">
        <v>25.956</v>
      </c>
      <c r="H2402" s="28">
        <v>25</v>
      </c>
      <c r="I2402" s="24">
        <v>750.81153343138499</v>
      </c>
      <c r="J2402" s="24">
        <v>1719.9155510967398</v>
      </c>
      <c r="K2402" s="24">
        <v>24817.780111489243</v>
      </c>
      <c r="L2402" s="24">
        <v>52503.409816940955</v>
      </c>
    </row>
    <row r="2403" spans="2:12">
      <c r="B2403" s="21">
        <v>98625</v>
      </c>
      <c r="C2403" s="27" t="s">
        <v>203</v>
      </c>
      <c r="D2403" s="28" t="s">
        <v>203</v>
      </c>
      <c r="E2403" s="24">
        <v>65.855999999999995</v>
      </c>
      <c r="F2403" s="28" t="s">
        <v>203</v>
      </c>
      <c r="G2403" s="24">
        <v>23.33</v>
      </c>
      <c r="H2403" s="28">
        <v>37.5</v>
      </c>
      <c r="I2403" s="24">
        <v>134.52234083726501</v>
      </c>
      <c r="J2403" s="24">
        <v>491.85510616784632</v>
      </c>
      <c r="K2403" s="24">
        <v>9719.5448431363729</v>
      </c>
      <c r="L2403" s="24">
        <v>10310.352585845876</v>
      </c>
    </row>
    <row r="2404" spans="2:12">
      <c r="B2404" s="21">
        <v>98564</v>
      </c>
      <c r="C2404" s="27" t="s">
        <v>203</v>
      </c>
      <c r="D2404" s="28" t="s">
        <v>203</v>
      </c>
      <c r="E2404" s="24">
        <v>65.855999999999995</v>
      </c>
      <c r="F2404" s="28" t="s">
        <v>203</v>
      </c>
      <c r="G2404" s="24">
        <v>23.33</v>
      </c>
      <c r="H2404" s="28">
        <v>37.5</v>
      </c>
      <c r="I2404" s="24">
        <v>134.52234083726501</v>
      </c>
      <c r="J2404" s="24">
        <v>491.85510616784632</v>
      </c>
      <c r="K2404" s="24">
        <v>9719.5448431363729</v>
      </c>
      <c r="L2404" s="24">
        <v>10310.352585845876</v>
      </c>
    </row>
    <row r="2405" spans="2:12">
      <c r="B2405" s="21">
        <v>98565</v>
      </c>
      <c r="C2405" s="27" t="s">
        <v>203</v>
      </c>
      <c r="D2405" s="28" t="s">
        <v>203</v>
      </c>
      <c r="E2405" s="24">
        <v>83.073999999999998</v>
      </c>
      <c r="F2405" s="28" t="s">
        <v>203</v>
      </c>
      <c r="G2405" s="24">
        <v>25.956</v>
      </c>
      <c r="H2405" s="28">
        <v>28.571000000000002</v>
      </c>
      <c r="I2405" s="24">
        <v>1161.874008212626</v>
      </c>
      <c r="J2405" s="24">
        <v>1472.795157943279</v>
      </c>
      <c r="K2405" s="24">
        <v>4767.827141245516</v>
      </c>
      <c r="L2405" s="24">
        <v>32.027291082528727</v>
      </c>
    </row>
    <row r="2406" spans="2:12">
      <c r="B2406" s="21">
        <v>98566</v>
      </c>
      <c r="C2406" s="27">
        <v>4.4419589731723281</v>
      </c>
      <c r="D2406" s="28" t="s">
        <v>203</v>
      </c>
      <c r="E2406" s="24">
        <v>53.884999999999998</v>
      </c>
      <c r="F2406" s="28" t="s">
        <v>203</v>
      </c>
      <c r="G2406" s="24">
        <v>4.3339999999999996</v>
      </c>
      <c r="H2406" s="28">
        <v>33.332999999999998</v>
      </c>
      <c r="I2406" s="24">
        <v>119383.81432775427</v>
      </c>
      <c r="J2406" s="24">
        <v>44777.115259921746</v>
      </c>
      <c r="K2406" s="24">
        <v>191349.70480304043</v>
      </c>
      <c r="L2406" s="24">
        <v>85116.498626621862</v>
      </c>
    </row>
    <row r="2407" spans="2:12">
      <c r="B2407" s="21">
        <v>105103</v>
      </c>
      <c r="C2407" s="27" t="s">
        <v>203</v>
      </c>
      <c r="D2407" s="28" t="s">
        <v>203</v>
      </c>
      <c r="E2407" s="24">
        <v>88.070999999999998</v>
      </c>
      <c r="F2407" s="28" t="s">
        <v>203</v>
      </c>
      <c r="G2407" s="24">
        <v>20.614000000000001</v>
      </c>
      <c r="H2407" s="28">
        <v>28.571000000000002</v>
      </c>
      <c r="I2407" s="24">
        <v>2027.0942708933719</v>
      </c>
      <c r="J2407" s="24">
        <v>1888.7280163009855</v>
      </c>
      <c r="K2407" s="24">
        <v>13017.455864086727</v>
      </c>
      <c r="L2407" s="24">
        <v>180.13688937538532</v>
      </c>
    </row>
    <row r="2408" spans="2:12">
      <c r="B2408" s="21">
        <v>98567</v>
      </c>
      <c r="C2408" s="27" t="s">
        <v>203</v>
      </c>
      <c r="D2408" s="28" t="s">
        <v>203</v>
      </c>
      <c r="E2408" s="24">
        <v>69.674999999999997</v>
      </c>
      <c r="F2408" s="28" t="s">
        <v>203</v>
      </c>
      <c r="G2408" s="24">
        <v>16.422000000000001</v>
      </c>
      <c r="H2408" s="28">
        <v>25</v>
      </c>
      <c r="I2408" s="24">
        <v>273.90875922899619</v>
      </c>
      <c r="J2408" s="24">
        <v>352.85238381169694</v>
      </c>
      <c r="K2408" s="24">
        <v>2371.2132637413042</v>
      </c>
      <c r="L2408" s="24">
        <v>4918.3600202888056</v>
      </c>
    </row>
    <row r="2409" spans="2:12">
      <c r="B2409" s="21">
        <v>98569</v>
      </c>
      <c r="C2409" s="27">
        <v>0</v>
      </c>
      <c r="D2409" s="28">
        <v>0</v>
      </c>
      <c r="E2409" s="24" t="s">
        <v>203</v>
      </c>
      <c r="F2409" s="28" t="s">
        <v>203</v>
      </c>
      <c r="G2409" s="24" t="s">
        <v>203</v>
      </c>
      <c r="H2409" s="28" t="s">
        <v>203</v>
      </c>
      <c r="I2409" s="24" t="s">
        <v>203</v>
      </c>
      <c r="J2409" s="24" t="s">
        <v>203</v>
      </c>
      <c r="K2409" s="24" t="s">
        <v>203</v>
      </c>
      <c r="L2409" s="24" t="s">
        <v>203</v>
      </c>
    </row>
    <row r="2410" spans="2:12">
      <c r="B2410" s="21">
        <v>98572</v>
      </c>
      <c r="C2410" s="27" t="s">
        <v>203</v>
      </c>
      <c r="D2410" s="28" t="s">
        <v>203</v>
      </c>
      <c r="E2410" s="24">
        <v>65.855999999999995</v>
      </c>
      <c r="F2410" s="28" t="s">
        <v>203</v>
      </c>
      <c r="G2410" s="24">
        <v>23.33</v>
      </c>
      <c r="H2410" s="28">
        <v>37.5</v>
      </c>
      <c r="I2410" s="24">
        <v>134.52234083726501</v>
      </c>
      <c r="J2410" s="24">
        <v>491.85510616784632</v>
      </c>
      <c r="K2410" s="24">
        <v>9719.5448431363729</v>
      </c>
      <c r="L2410" s="24">
        <v>10310.352585845876</v>
      </c>
    </row>
    <row r="2411" spans="2:12">
      <c r="B2411" s="21">
        <v>98573</v>
      </c>
      <c r="C2411" s="27" t="s">
        <v>203</v>
      </c>
      <c r="D2411" s="28" t="s">
        <v>203</v>
      </c>
      <c r="E2411" s="24">
        <v>81.003</v>
      </c>
      <c r="F2411" s="28" t="s">
        <v>203</v>
      </c>
      <c r="G2411" s="24">
        <v>8.1</v>
      </c>
      <c r="H2411" s="28">
        <v>25</v>
      </c>
      <c r="I2411" s="24">
        <v>24886.715066330496</v>
      </c>
      <c r="J2411" s="24">
        <v>14930.491902329226</v>
      </c>
      <c r="K2411" s="24">
        <v>73273.031832718043</v>
      </c>
      <c r="L2411" s="24">
        <v>4581.6662071985083</v>
      </c>
    </row>
    <row r="2412" spans="2:12">
      <c r="B2412" s="21">
        <v>98575</v>
      </c>
      <c r="C2412" s="27" t="s">
        <v>203</v>
      </c>
      <c r="D2412" s="28" t="s">
        <v>203</v>
      </c>
      <c r="E2412" s="24">
        <v>83.073999999999998</v>
      </c>
      <c r="F2412" s="28" t="s">
        <v>203</v>
      </c>
      <c r="G2412" s="24">
        <v>25.956</v>
      </c>
      <c r="H2412" s="28">
        <v>27.922000000000001</v>
      </c>
      <c r="I2412" s="24">
        <v>12763.697049262428</v>
      </c>
      <c r="J2412" s="24">
        <v>6131.2412421715135</v>
      </c>
      <c r="K2412" s="24">
        <v>42794.85126335574</v>
      </c>
      <c r="L2412" s="24">
        <v>3240.1467117227962</v>
      </c>
    </row>
    <row r="2413" spans="2:12">
      <c r="B2413" s="21">
        <v>98576</v>
      </c>
      <c r="C2413" s="27" t="s">
        <v>203</v>
      </c>
      <c r="D2413" s="28" t="s">
        <v>203</v>
      </c>
      <c r="E2413" s="24">
        <v>88.070999999999998</v>
      </c>
      <c r="F2413" s="28" t="s">
        <v>203</v>
      </c>
      <c r="G2413" s="24">
        <v>20.614000000000001</v>
      </c>
      <c r="H2413" s="28">
        <v>25</v>
      </c>
      <c r="I2413" s="24">
        <v>6747.6342324719208</v>
      </c>
      <c r="J2413" s="24">
        <v>7803.6957325581898</v>
      </c>
      <c r="K2413" s="24">
        <v>23173.759649089861</v>
      </c>
      <c r="L2413" s="24">
        <v>32528.883168387198</v>
      </c>
    </row>
    <row r="2414" spans="2:12">
      <c r="B2414" s="21">
        <v>98577</v>
      </c>
      <c r="C2414" s="27" t="s">
        <v>203</v>
      </c>
      <c r="D2414" s="28" t="s">
        <v>203</v>
      </c>
      <c r="E2414" s="24">
        <v>83.073999999999998</v>
      </c>
      <c r="F2414" s="28" t="s">
        <v>203</v>
      </c>
      <c r="G2414" s="24">
        <v>25.956</v>
      </c>
      <c r="H2414" s="28">
        <v>27.922000000000001</v>
      </c>
      <c r="I2414" s="24">
        <v>9169.2446390025525</v>
      </c>
      <c r="J2414" s="24">
        <v>4404.5898827927131</v>
      </c>
      <c r="K2414" s="24">
        <v>30743.166263579686</v>
      </c>
      <c r="L2414" s="24">
        <v>2327.6718141600531</v>
      </c>
    </row>
    <row r="2415" spans="2:12">
      <c r="B2415" s="21">
        <v>98578</v>
      </c>
      <c r="C2415" s="27" t="s">
        <v>203</v>
      </c>
      <c r="D2415" s="28" t="s">
        <v>203</v>
      </c>
      <c r="E2415" s="24">
        <v>82.582999999999998</v>
      </c>
      <c r="F2415" s="28" t="s">
        <v>203</v>
      </c>
      <c r="G2415" s="24">
        <v>42.05</v>
      </c>
      <c r="H2415" s="28">
        <v>27.5</v>
      </c>
      <c r="I2415" s="24">
        <v>395.4247399792082</v>
      </c>
      <c r="J2415" s="24">
        <v>918.73970938292564</v>
      </c>
      <c r="K2415" s="24">
        <v>3840.7228594720682</v>
      </c>
      <c r="L2415" s="24">
        <v>1614.4669488862194</v>
      </c>
    </row>
    <row r="2416" spans="2:12">
      <c r="B2416" s="21">
        <v>98579</v>
      </c>
      <c r="C2416" s="27" t="s">
        <v>203</v>
      </c>
      <c r="D2416" s="28" t="s">
        <v>203</v>
      </c>
      <c r="E2416" s="24">
        <v>82.582999999999998</v>
      </c>
      <c r="F2416" s="28" t="s">
        <v>203</v>
      </c>
      <c r="G2416" s="24">
        <v>42.05</v>
      </c>
      <c r="H2416" s="28">
        <v>30</v>
      </c>
      <c r="I2416" s="24">
        <v>502.76215118578142</v>
      </c>
      <c r="J2416" s="24">
        <v>1455.8051367441474</v>
      </c>
      <c r="K2416" s="24">
        <v>7687.1215574255857</v>
      </c>
      <c r="L2416" s="24">
        <v>1382.6302964243584</v>
      </c>
    </row>
    <row r="2417" spans="2:12">
      <c r="B2417" s="21">
        <v>98580</v>
      </c>
      <c r="C2417" s="27" t="s">
        <v>203</v>
      </c>
      <c r="D2417" s="28" t="s">
        <v>203</v>
      </c>
      <c r="E2417" s="24">
        <v>69.674999999999997</v>
      </c>
      <c r="F2417" s="28" t="s">
        <v>203</v>
      </c>
      <c r="G2417" s="24">
        <v>16.422000000000001</v>
      </c>
      <c r="H2417" s="28">
        <v>28.571000000000002</v>
      </c>
      <c r="I2417" s="24">
        <v>5618.0982135409231</v>
      </c>
      <c r="J2417" s="24">
        <v>7237.2944190035687</v>
      </c>
      <c r="K2417" s="24">
        <v>48590.471304708655</v>
      </c>
      <c r="L2417" s="24">
        <v>21700.47325001299</v>
      </c>
    </row>
    <row r="2418" spans="2:12">
      <c r="B2418" s="21">
        <v>98582</v>
      </c>
      <c r="C2418" s="27" t="s">
        <v>203</v>
      </c>
      <c r="D2418" s="28" t="s">
        <v>203</v>
      </c>
      <c r="E2418" s="24">
        <v>81.003</v>
      </c>
      <c r="F2418" s="28" t="s">
        <v>203</v>
      </c>
      <c r="G2418" s="24">
        <v>8.1</v>
      </c>
      <c r="H2418" s="28">
        <v>25</v>
      </c>
      <c r="I2418" s="24">
        <v>5877.663667852682</v>
      </c>
      <c r="J2418" s="24">
        <v>3526.2351645684153</v>
      </c>
      <c r="K2418" s="24">
        <v>17305.387066501342</v>
      </c>
      <c r="L2418" s="24">
        <v>1082.083068516836</v>
      </c>
    </row>
    <row r="2419" spans="2:12">
      <c r="B2419" s="21">
        <v>98583</v>
      </c>
      <c r="C2419" s="27" t="s">
        <v>203</v>
      </c>
      <c r="D2419" s="28" t="s">
        <v>203</v>
      </c>
      <c r="E2419" s="24">
        <v>82.582999999999998</v>
      </c>
      <c r="F2419" s="28" t="s">
        <v>203</v>
      </c>
      <c r="G2419" s="24">
        <v>42.05</v>
      </c>
      <c r="H2419" s="28">
        <v>30</v>
      </c>
      <c r="I2419" s="24">
        <v>228.5557343935362</v>
      </c>
      <c r="J2419" s="24">
        <v>661.80919024568573</v>
      </c>
      <c r="K2419" s="24">
        <v>3494.5663844941323</v>
      </c>
      <c r="L2419" s="24">
        <v>628.54389903596802</v>
      </c>
    </row>
    <row r="2420" spans="2:12">
      <c r="B2420" s="21">
        <v>98584</v>
      </c>
      <c r="C2420" s="27" t="s">
        <v>203</v>
      </c>
      <c r="D2420" s="28" t="s">
        <v>203</v>
      </c>
      <c r="E2420" s="24">
        <v>69.674999999999997</v>
      </c>
      <c r="F2420" s="28" t="s">
        <v>203</v>
      </c>
      <c r="G2420" s="24">
        <v>16.422000000000001</v>
      </c>
      <c r="H2420" s="28">
        <v>25</v>
      </c>
      <c r="I2420" s="24">
        <v>728.02064952970045</v>
      </c>
      <c r="J2420" s="24">
        <v>937.84449381529976</v>
      </c>
      <c r="K2420" s="24">
        <v>6302.4352536282031</v>
      </c>
      <c r="L2420" s="24">
        <v>13072.483211820248</v>
      </c>
    </row>
    <row r="2421" spans="2:12">
      <c r="B2421" s="21">
        <v>98585</v>
      </c>
      <c r="C2421" s="27" t="s">
        <v>203</v>
      </c>
      <c r="D2421" s="28" t="s">
        <v>203</v>
      </c>
      <c r="E2421" s="24">
        <v>69.674999999999997</v>
      </c>
      <c r="F2421" s="28" t="s">
        <v>203</v>
      </c>
      <c r="G2421" s="24">
        <v>16.422000000000001</v>
      </c>
      <c r="H2421" s="28">
        <v>25</v>
      </c>
      <c r="I2421" s="24">
        <v>5652.0182051432193</v>
      </c>
      <c r="J2421" s="24">
        <v>7280.9942356190713</v>
      </c>
      <c r="K2421" s="24">
        <v>48929.214869460666</v>
      </c>
      <c r="L2421" s="24">
        <v>101488.7601709749</v>
      </c>
    </row>
    <row r="2422" spans="2:12">
      <c r="B2422" s="21">
        <v>98586</v>
      </c>
      <c r="C2422" s="27">
        <v>0</v>
      </c>
      <c r="D2422" s="28">
        <v>0</v>
      </c>
      <c r="E2422" s="24" t="s">
        <v>203</v>
      </c>
      <c r="F2422" s="28" t="s">
        <v>203</v>
      </c>
      <c r="G2422" s="24" t="s">
        <v>203</v>
      </c>
      <c r="H2422" s="28" t="s">
        <v>203</v>
      </c>
      <c r="I2422" s="24" t="s">
        <v>203</v>
      </c>
      <c r="J2422" s="24" t="s">
        <v>203</v>
      </c>
      <c r="K2422" s="24" t="s">
        <v>203</v>
      </c>
      <c r="L2422" s="24" t="s">
        <v>203</v>
      </c>
    </row>
    <row r="2423" spans="2:12">
      <c r="B2423" s="21">
        <v>98587</v>
      </c>
      <c r="C2423" s="27" t="s">
        <v>203</v>
      </c>
      <c r="D2423" s="28" t="s">
        <v>203</v>
      </c>
      <c r="E2423" s="24">
        <v>69.674999999999997</v>
      </c>
      <c r="F2423" s="28" t="s">
        <v>203</v>
      </c>
      <c r="G2423" s="24">
        <v>16.422000000000001</v>
      </c>
      <c r="H2423" s="28">
        <v>25</v>
      </c>
      <c r="I2423" s="24">
        <v>1460.2813727316764</v>
      </c>
      <c r="J2423" s="24">
        <v>1881.1510988351149</v>
      </c>
      <c r="K2423" s="24">
        <v>12641.576594930422</v>
      </c>
      <c r="L2423" s="24">
        <v>26221.102027669731</v>
      </c>
    </row>
    <row r="2424" spans="2:12">
      <c r="B2424" s="21">
        <v>98588</v>
      </c>
      <c r="C2424" s="27" t="s">
        <v>203</v>
      </c>
      <c r="D2424" s="28" t="s">
        <v>203</v>
      </c>
      <c r="E2424" s="24">
        <v>69.674999999999997</v>
      </c>
      <c r="F2424" s="28" t="s">
        <v>203</v>
      </c>
      <c r="G2424" s="24">
        <v>16.422000000000001</v>
      </c>
      <c r="H2424" s="28">
        <v>28.571000000000002</v>
      </c>
      <c r="I2424" s="24">
        <v>579.51700313465824</v>
      </c>
      <c r="J2424" s="24">
        <v>1471.6906006284169</v>
      </c>
      <c r="K2424" s="24">
        <v>6539.6233505952532</v>
      </c>
      <c r="L2424" s="24">
        <v>207.28971641758818</v>
      </c>
    </row>
    <row r="2425" spans="2:12">
      <c r="B2425" s="21">
        <v>98589</v>
      </c>
      <c r="C2425" s="27" t="s">
        <v>203</v>
      </c>
      <c r="D2425" s="28" t="s">
        <v>203</v>
      </c>
      <c r="E2425" s="24">
        <v>65.855999999999995</v>
      </c>
      <c r="F2425" s="28" t="s">
        <v>203</v>
      </c>
      <c r="G2425" s="24">
        <v>23.33</v>
      </c>
      <c r="H2425" s="28">
        <v>37.5</v>
      </c>
      <c r="I2425" s="24">
        <v>358.95414962929681</v>
      </c>
      <c r="J2425" s="24">
        <v>1312.4469160768451</v>
      </c>
      <c r="K2425" s="24">
        <v>25935.253075713321</v>
      </c>
      <c r="L2425" s="24">
        <v>27511.741334531562</v>
      </c>
    </row>
    <row r="2426" spans="2:12">
      <c r="B2426" s="21">
        <v>98591</v>
      </c>
      <c r="C2426" s="27" t="s">
        <v>203</v>
      </c>
      <c r="D2426" s="28" t="s">
        <v>203</v>
      </c>
      <c r="E2426" s="24">
        <v>69.674999999999997</v>
      </c>
      <c r="F2426" s="28" t="s">
        <v>203</v>
      </c>
      <c r="G2426" s="24">
        <v>16.422000000000001</v>
      </c>
      <c r="H2426" s="28">
        <v>25</v>
      </c>
      <c r="I2426" s="24">
        <v>2444.0175280727026</v>
      </c>
      <c r="J2426" s="24">
        <v>2150.5148307990366</v>
      </c>
      <c r="K2426" s="24">
        <v>12522.816364305567</v>
      </c>
      <c r="L2426" s="24">
        <v>4537.9044640462653</v>
      </c>
    </row>
    <row r="2427" spans="2:12">
      <c r="B2427" s="21">
        <v>98592</v>
      </c>
      <c r="C2427" s="27" t="s">
        <v>203</v>
      </c>
      <c r="D2427" s="28" t="s">
        <v>203</v>
      </c>
      <c r="E2427" s="24">
        <v>65.855999999999995</v>
      </c>
      <c r="F2427" s="28" t="s">
        <v>203</v>
      </c>
      <c r="G2427" s="24">
        <v>23.33</v>
      </c>
      <c r="H2427" s="28">
        <v>28.571000000000002</v>
      </c>
      <c r="I2427" s="24">
        <v>290.66353905831767</v>
      </c>
      <c r="J2427" s="24">
        <v>1853.6250321358543</v>
      </c>
      <c r="K2427" s="24">
        <v>9251.4187307857555</v>
      </c>
      <c r="L2427" s="24">
        <v>233768.17841125486</v>
      </c>
    </row>
    <row r="2428" spans="2:12">
      <c r="B2428" s="21">
        <v>98593</v>
      </c>
      <c r="C2428" s="27" t="s">
        <v>203</v>
      </c>
      <c r="D2428" s="28" t="s">
        <v>203</v>
      </c>
      <c r="E2428" s="24">
        <v>60.606999999999999</v>
      </c>
      <c r="F2428" s="28" t="s">
        <v>203</v>
      </c>
      <c r="G2428" s="24">
        <v>0.95</v>
      </c>
      <c r="H2428" s="28">
        <v>37.5</v>
      </c>
      <c r="I2428" s="24">
        <v>485.30079788285502</v>
      </c>
      <c r="J2428" s="24">
        <v>916.65190696849356</v>
      </c>
      <c r="K2428" s="24">
        <v>7049.8837918487297</v>
      </c>
      <c r="L2428" s="24">
        <v>1289.0655109967913</v>
      </c>
    </row>
    <row r="2429" spans="2:12">
      <c r="B2429" s="21">
        <v>98594</v>
      </c>
      <c r="C2429" s="27" t="s">
        <v>203</v>
      </c>
      <c r="D2429" s="28" t="s">
        <v>203</v>
      </c>
      <c r="E2429" s="24">
        <v>69.674999999999997</v>
      </c>
      <c r="F2429" s="28" t="s">
        <v>203</v>
      </c>
      <c r="G2429" s="24">
        <v>16.422000000000001</v>
      </c>
      <c r="H2429" s="28">
        <v>25</v>
      </c>
      <c r="I2429" s="24">
        <v>5583.9398192640556</v>
      </c>
      <c r="J2429" s="24">
        <v>4913.3630416661354</v>
      </c>
      <c r="K2429" s="24">
        <v>28611.354928014767</v>
      </c>
      <c r="L2429" s="24">
        <v>10367.922955440556</v>
      </c>
    </row>
    <row r="2430" spans="2:12">
      <c r="B2430" s="21">
        <v>98595</v>
      </c>
      <c r="C2430" s="27" t="s">
        <v>203</v>
      </c>
      <c r="D2430" s="28" t="s">
        <v>203</v>
      </c>
      <c r="E2430" s="24">
        <v>83.073999999999998</v>
      </c>
      <c r="F2430" s="28" t="s">
        <v>203</v>
      </c>
      <c r="G2430" s="24">
        <v>25.956</v>
      </c>
      <c r="H2430" s="28">
        <v>27.922000000000001</v>
      </c>
      <c r="I2430" s="24">
        <v>9815.2287749973693</v>
      </c>
      <c r="J2430" s="24">
        <v>4714.8984525678652</v>
      </c>
      <c r="K2430" s="24">
        <v>32909.058709294157</v>
      </c>
      <c r="L2430" s="24">
        <v>2491.6590481088297</v>
      </c>
    </row>
    <row r="2431" spans="2:12">
      <c r="B2431" s="21">
        <v>98597</v>
      </c>
      <c r="C2431" s="27" t="s">
        <v>203</v>
      </c>
      <c r="D2431" s="28" t="s">
        <v>203</v>
      </c>
      <c r="E2431" s="24">
        <v>83.073999999999998</v>
      </c>
      <c r="F2431" s="28" t="s">
        <v>203</v>
      </c>
      <c r="G2431" s="24">
        <v>25.956</v>
      </c>
      <c r="H2431" s="28">
        <v>27.922000000000001</v>
      </c>
      <c r="I2431" s="24">
        <v>2865.3889496882971</v>
      </c>
      <c r="J2431" s="24">
        <v>1376.4343383727228</v>
      </c>
      <c r="K2431" s="24">
        <v>9607.2394573686524</v>
      </c>
      <c r="L2431" s="24">
        <v>727.39744192501666</v>
      </c>
    </row>
    <row r="2432" spans="2:12">
      <c r="B2432" s="21">
        <v>98598</v>
      </c>
      <c r="C2432" s="27" t="s">
        <v>203</v>
      </c>
      <c r="D2432" s="28" t="s">
        <v>203</v>
      </c>
      <c r="E2432" s="24">
        <v>81.003</v>
      </c>
      <c r="F2432" s="28" t="s">
        <v>203</v>
      </c>
      <c r="G2432" s="24">
        <v>8.1</v>
      </c>
      <c r="H2432" s="28">
        <v>32.291499999999999</v>
      </c>
      <c r="I2432" s="24">
        <v>2507.4137725931328</v>
      </c>
      <c r="J2432" s="24">
        <v>4990.3162846192636</v>
      </c>
      <c r="K2432" s="24">
        <v>11098.451210949421</v>
      </c>
      <c r="L2432" s="24">
        <v>82.364555583921259</v>
      </c>
    </row>
    <row r="2433" spans="2:12">
      <c r="B2433" s="21">
        <v>98599</v>
      </c>
      <c r="C2433" s="27" t="s">
        <v>203</v>
      </c>
      <c r="D2433" s="28" t="s">
        <v>203</v>
      </c>
      <c r="E2433" s="24">
        <v>82.582999999999998</v>
      </c>
      <c r="F2433" s="28" t="s">
        <v>203</v>
      </c>
      <c r="G2433" s="24">
        <v>42.05</v>
      </c>
      <c r="H2433" s="28">
        <v>29.285499999999999</v>
      </c>
      <c r="I2433" s="24">
        <v>2114.8913189362042</v>
      </c>
      <c r="J2433" s="24">
        <v>2776.5094287702755</v>
      </c>
      <c r="K2433" s="24">
        <v>13784.484938242094</v>
      </c>
      <c r="L2433" s="24">
        <v>2520.4839776675785</v>
      </c>
    </row>
    <row r="2434" spans="2:12">
      <c r="B2434" s="21">
        <v>98600</v>
      </c>
      <c r="C2434" s="27" t="s">
        <v>203</v>
      </c>
      <c r="D2434" s="28" t="s">
        <v>203</v>
      </c>
      <c r="E2434" s="24">
        <v>50.922499999999999</v>
      </c>
      <c r="F2434" s="28" t="s">
        <v>203</v>
      </c>
      <c r="G2434" s="24">
        <v>20.614000000000001</v>
      </c>
      <c r="H2434" s="28">
        <v>26.25</v>
      </c>
      <c r="I2434" s="24">
        <v>1566.5667293911172</v>
      </c>
      <c r="J2434" s="24">
        <v>797.01183524089515</v>
      </c>
      <c r="K2434" s="24">
        <v>4388.0682326080423</v>
      </c>
      <c r="L2434" s="24">
        <v>50363.103725073233</v>
      </c>
    </row>
    <row r="2435" spans="2:12">
      <c r="B2435" s="21">
        <v>98601</v>
      </c>
      <c r="C2435" s="27" t="s">
        <v>203</v>
      </c>
      <c r="D2435" s="28" t="s">
        <v>203</v>
      </c>
      <c r="E2435" s="24">
        <v>64.201999999999998</v>
      </c>
      <c r="F2435" s="28" t="s">
        <v>203</v>
      </c>
      <c r="G2435" s="24">
        <v>12.125</v>
      </c>
      <c r="H2435" s="28">
        <v>37.5</v>
      </c>
      <c r="I2435" s="24">
        <v>1788.6124581258312</v>
      </c>
      <c r="J2435" s="24">
        <v>3706.8882897564267</v>
      </c>
      <c r="K2435" s="24">
        <v>14588.744270194973</v>
      </c>
      <c r="L2435" s="24">
        <v>289.97228269890354</v>
      </c>
    </row>
    <row r="2436" spans="2:12">
      <c r="B2436" s="21">
        <v>98604</v>
      </c>
      <c r="C2436" s="27" t="s">
        <v>203</v>
      </c>
      <c r="D2436" s="28" t="s">
        <v>203</v>
      </c>
      <c r="E2436" s="24">
        <v>83.073999999999998</v>
      </c>
      <c r="F2436" s="28" t="s">
        <v>203</v>
      </c>
      <c r="G2436" s="24">
        <v>25.956</v>
      </c>
      <c r="H2436" s="28">
        <v>28.571000000000002</v>
      </c>
      <c r="I2436" s="24">
        <v>4390.8515940616408</v>
      </c>
      <c r="J2436" s="24">
        <v>5565.8573315791627</v>
      </c>
      <c r="K2436" s="24">
        <v>18018.151069196738</v>
      </c>
      <c r="L2436" s="24">
        <v>121.03470867683124</v>
      </c>
    </row>
    <row r="2437" spans="2:12">
      <c r="B2437" s="21">
        <v>98605</v>
      </c>
      <c r="C2437" s="27" t="s">
        <v>203</v>
      </c>
      <c r="D2437" s="28" t="s">
        <v>203</v>
      </c>
      <c r="E2437" s="24">
        <v>65.855999999999995</v>
      </c>
      <c r="F2437" s="28" t="s">
        <v>203</v>
      </c>
      <c r="G2437" s="24">
        <v>23.33</v>
      </c>
      <c r="H2437" s="28">
        <v>37.5</v>
      </c>
      <c r="I2437" s="24">
        <v>55.737903055462375</v>
      </c>
      <c r="J2437" s="24">
        <v>203.79493885021029</v>
      </c>
      <c r="K2437" s="24">
        <v>4027.1901666156637</v>
      </c>
      <c r="L2437" s="24">
        <v>4271.9850793610158</v>
      </c>
    </row>
    <row r="2438" spans="2:12">
      <c r="B2438" s="21">
        <v>98606</v>
      </c>
      <c r="C2438" s="27" t="s">
        <v>203</v>
      </c>
      <c r="D2438" s="28" t="s">
        <v>203</v>
      </c>
      <c r="E2438" s="24">
        <v>65.855999999999995</v>
      </c>
      <c r="F2438" s="28" t="s">
        <v>203</v>
      </c>
      <c r="G2438" s="24">
        <v>23.33</v>
      </c>
      <c r="H2438" s="28">
        <v>37.5</v>
      </c>
      <c r="I2438" s="24">
        <v>134.52234083726501</v>
      </c>
      <c r="J2438" s="24">
        <v>491.85510616784632</v>
      </c>
      <c r="K2438" s="24">
        <v>9719.5448431363729</v>
      </c>
      <c r="L2438" s="24">
        <v>10310.352585845876</v>
      </c>
    </row>
    <row r="2439" spans="2:12">
      <c r="B2439" s="21">
        <v>98607</v>
      </c>
      <c r="C2439" s="27" t="s">
        <v>203</v>
      </c>
      <c r="D2439" s="28" t="s">
        <v>203</v>
      </c>
      <c r="E2439" s="24">
        <v>81.003</v>
      </c>
      <c r="F2439" s="28" t="s">
        <v>203</v>
      </c>
      <c r="G2439" s="24">
        <v>8.1</v>
      </c>
      <c r="H2439" s="28">
        <v>27.273</v>
      </c>
      <c r="I2439" s="24">
        <v>529.58556234639059</v>
      </c>
      <c r="J2439" s="24">
        <v>835.67963922852448</v>
      </c>
      <c r="K2439" s="24">
        <v>5183.2963075485895</v>
      </c>
      <c r="L2439" s="24">
        <v>5249.4784491952087</v>
      </c>
    </row>
    <row r="2440" spans="2:12">
      <c r="B2440" s="21">
        <v>98610</v>
      </c>
      <c r="C2440" s="27" t="s">
        <v>203</v>
      </c>
      <c r="D2440" s="28" t="s">
        <v>203</v>
      </c>
      <c r="E2440" s="24">
        <v>88.070999999999998</v>
      </c>
      <c r="F2440" s="28" t="s">
        <v>203</v>
      </c>
      <c r="G2440" s="24">
        <v>20.614000000000001</v>
      </c>
      <c r="H2440" s="28">
        <v>25</v>
      </c>
      <c r="I2440" s="24">
        <v>28415.893965004409</v>
      </c>
      <c r="J2440" s="24">
        <v>2689.7685494590878</v>
      </c>
      <c r="K2440" s="24">
        <v>20098.239186207215</v>
      </c>
      <c r="L2440" s="24">
        <v>816.14193696811458</v>
      </c>
    </row>
    <row r="2441" spans="2:12">
      <c r="B2441" s="21">
        <v>98611</v>
      </c>
      <c r="C2441" s="27" t="s">
        <v>203</v>
      </c>
      <c r="D2441" s="28" t="s">
        <v>203</v>
      </c>
      <c r="E2441" s="24">
        <v>82.582999999999998</v>
      </c>
      <c r="F2441" s="28" t="s">
        <v>203</v>
      </c>
      <c r="G2441" s="24">
        <v>42.05</v>
      </c>
      <c r="H2441" s="28">
        <v>29.285499999999999</v>
      </c>
      <c r="I2441" s="24">
        <v>1316.0965990457512</v>
      </c>
      <c r="J2441" s="24">
        <v>1727.8214647271188</v>
      </c>
      <c r="K2441" s="24">
        <v>8578.0832255451915</v>
      </c>
      <c r="L2441" s="24">
        <v>1568.4968590377343</v>
      </c>
    </row>
    <row r="2442" spans="2:12">
      <c r="B2442" s="21">
        <v>98602</v>
      </c>
      <c r="C2442" s="27" t="s">
        <v>203</v>
      </c>
      <c r="D2442" s="28" t="s">
        <v>203</v>
      </c>
      <c r="E2442" s="24">
        <v>81.003</v>
      </c>
      <c r="F2442" s="28" t="s">
        <v>203</v>
      </c>
      <c r="G2442" s="24">
        <v>8.1</v>
      </c>
      <c r="H2442" s="28">
        <v>25</v>
      </c>
      <c r="I2442" s="24">
        <v>12330.397351492731</v>
      </c>
      <c r="J2442" s="24">
        <v>7397.476819189902</v>
      </c>
      <c r="K2442" s="24">
        <v>36303.931444464695</v>
      </c>
      <c r="L2442" s="24">
        <v>2270.0370344616213</v>
      </c>
    </row>
    <row r="2443" spans="2:12">
      <c r="B2443" s="21">
        <v>98613</v>
      </c>
      <c r="C2443" s="27" t="s">
        <v>203</v>
      </c>
      <c r="D2443" s="28" t="s">
        <v>203</v>
      </c>
      <c r="E2443" s="24">
        <v>82.582999999999998</v>
      </c>
      <c r="F2443" s="28" t="s">
        <v>203</v>
      </c>
      <c r="G2443" s="24">
        <v>42.05</v>
      </c>
      <c r="H2443" s="28">
        <v>30</v>
      </c>
      <c r="I2443" s="24">
        <v>1397.9387775604648</v>
      </c>
      <c r="J2443" s="24">
        <v>4047.8911318730829</v>
      </c>
      <c r="K2443" s="24">
        <v>21374.173230027605</v>
      </c>
      <c r="L2443" s="24">
        <v>3844.4272343152334</v>
      </c>
    </row>
    <row r="2444" spans="2:12">
      <c r="B2444" s="21">
        <v>98616</v>
      </c>
      <c r="C2444" s="27" t="s">
        <v>203</v>
      </c>
      <c r="D2444" s="28" t="s">
        <v>203</v>
      </c>
      <c r="E2444" s="24">
        <v>88.070999999999998</v>
      </c>
      <c r="F2444" s="28" t="s">
        <v>203</v>
      </c>
      <c r="G2444" s="24">
        <v>20.614000000000001</v>
      </c>
      <c r="H2444" s="28">
        <v>25</v>
      </c>
      <c r="I2444" s="24">
        <v>25421.338911180061</v>
      </c>
      <c r="J2444" s="24">
        <v>12714.302998760564</v>
      </c>
      <c r="K2444" s="24">
        <v>192629.72009353514</v>
      </c>
      <c r="L2444" s="24">
        <v>212055.38336701258</v>
      </c>
    </row>
    <row r="2445" spans="2:12">
      <c r="B2445" s="21">
        <v>98614</v>
      </c>
      <c r="C2445" s="27" t="s">
        <v>203</v>
      </c>
      <c r="D2445" s="28" t="s">
        <v>203</v>
      </c>
      <c r="E2445" s="24">
        <v>81.003</v>
      </c>
      <c r="F2445" s="28" t="s">
        <v>203</v>
      </c>
      <c r="G2445" s="24">
        <v>8.1</v>
      </c>
      <c r="H2445" s="28">
        <v>32.291499999999999</v>
      </c>
      <c r="I2445" s="24">
        <v>4458.5151544638766</v>
      </c>
      <c r="J2445" s="24">
        <v>8873.4460278300321</v>
      </c>
      <c r="K2445" s="24">
        <v>19734.522261924769</v>
      </c>
      <c r="L2445" s="24">
        <v>146.45513368215151</v>
      </c>
    </row>
    <row r="2446" spans="2:12">
      <c r="B2446" s="21">
        <v>98615</v>
      </c>
      <c r="C2446" s="27">
        <v>3.8760385426015276</v>
      </c>
      <c r="D2446" s="28" t="s">
        <v>203</v>
      </c>
      <c r="E2446" s="24">
        <v>83.994</v>
      </c>
      <c r="F2446" s="28" t="s">
        <v>203</v>
      </c>
      <c r="G2446" s="24">
        <v>4.3339999999999996</v>
      </c>
      <c r="H2446" s="28">
        <v>22.222000000000001</v>
      </c>
      <c r="I2446" s="24">
        <v>3293.2329350526443</v>
      </c>
      <c r="J2446" s="24">
        <v>8468.3167108245598</v>
      </c>
      <c r="K2446" s="24">
        <v>30513.257401277649</v>
      </c>
      <c r="L2446" s="24">
        <v>96125.41955130799</v>
      </c>
    </row>
    <row r="2447" spans="2:12">
      <c r="B2447" s="21">
        <v>98617</v>
      </c>
      <c r="C2447" s="27">
        <v>3.3127315640809307</v>
      </c>
      <c r="D2447" s="28" t="s">
        <v>203</v>
      </c>
      <c r="E2447" s="24">
        <v>88.070999999999998</v>
      </c>
      <c r="F2447" s="28" t="s">
        <v>203</v>
      </c>
      <c r="G2447" s="24">
        <v>20.614000000000001</v>
      </c>
      <c r="H2447" s="28">
        <v>28.571000000000002</v>
      </c>
      <c r="I2447" s="24">
        <v>40801.283578380229</v>
      </c>
      <c r="J2447" s="24">
        <v>66020.810031727466</v>
      </c>
      <c r="K2447" s="24">
        <v>766136.55178660166</v>
      </c>
      <c r="L2447" s="24">
        <v>6931915.0033039488</v>
      </c>
    </row>
    <row r="2448" spans="2:12">
      <c r="B2448" s="21">
        <v>98618</v>
      </c>
      <c r="C2448" s="27" t="s">
        <v>203</v>
      </c>
      <c r="D2448" s="28" t="s">
        <v>203</v>
      </c>
      <c r="E2448" s="24">
        <v>88.070999999999998</v>
      </c>
      <c r="F2448" s="28" t="s">
        <v>203</v>
      </c>
      <c r="G2448" s="24">
        <v>20.614000000000001</v>
      </c>
      <c r="H2448" s="28">
        <v>28.571000000000002</v>
      </c>
      <c r="I2448" s="24">
        <v>88347.310662824209</v>
      </c>
      <c r="J2448" s="24">
        <v>82316.862718073447</v>
      </c>
      <c r="K2448" s="24">
        <v>567342.73969272524</v>
      </c>
      <c r="L2448" s="24">
        <v>7850.9470210619011</v>
      </c>
    </row>
    <row r="2449" spans="2:12">
      <c r="B2449" s="21">
        <v>105081</v>
      </c>
      <c r="C2449" s="27" t="s">
        <v>203</v>
      </c>
      <c r="D2449" s="28" t="s">
        <v>203</v>
      </c>
      <c r="E2449" s="24">
        <v>81.003</v>
      </c>
      <c r="F2449" s="28" t="s">
        <v>203</v>
      </c>
      <c r="G2449" s="24">
        <v>8.1</v>
      </c>
      <c r="H2449" s="28">
        <v>25</v>
      </c>
      <c r="I2449" s="24">
        <v>5877.663667852682</v>
      </c>
      <c r="J2449" s="24">
        <v>3526.2351645684153</v>
      </c>
      <c r="K2449" s="24">
        <v>17305.387066501342</v>
      </c>
      <c r="L2449" s="24">
        <v>1082.083068516836</v>
      </c>
    </row>
    <row r="2450" spans="2:12">
      <c r="B2450" s="21">
        <v>98619</v>
      </c>
      <c r="C2450" s="27" t="s">
        <v>203</v>
      </c>
      <c r="D2450" s="28" t="s">
        <v>203</v>
      </c>
      <c r="E2450" s="24">
        <v>88.070999999999998</v>
      </c>
      <c r="F2450" s="28" t="s">
        <v>203</v>
      </c>
      <c r="G2450" s="24">
        <v>20.614000000000001</v>
      </c>
      <c r="H2450" s="28">
        <v>25</v>
      </c>
      <c r="I2450" s="24">
        <v>3714.3171845103443</v>
      </c>
      <c r="J2450" s="24">
        <v>1857.6894900133952</v>
      </c>
      <c r="K2450" s="24">
        <v>28145.168989355258</v>
      </c>
      <c r="L2450" s="24">
        <v>30983.456743170478</v>
      </c>
    </row>
    <row r="2451" spans="2:12">
      <c r="B2451" s="21">
        <v>98620</v>
      </c>
      <c r="C2451" s="27" t="s">
        <v>203</v>
      </c>
      <c r="D2451" s="28" t="s">
        <v>203</v>
      </c>
      <c r="E2451" s="24">
        <v>65.855999999999995</v>
      </c>
      <c r="F2451" s="28" t="s">
        <v>203</v>
      </c>
      <c r="G2451" s="24">
        <v>23.33</v>
      </c>
      <c r="H2451" s="28">
        <v>37.5</v>
      </c>
      <c r="I2451" s="24">
        <v>134.52234083726501</v>
      </c>
      <c r="J2451" s="24">
        <v>491.85510616784632</v>
      </c>
      <c r="K2451" s="24">
        <v>9719.5448431363729</v>
      </c>
      <c r="L2451" s="24">
        <v>10310.352585845876</v>
      </c>
    </row>
    <row r="2452" spans="2:12">
      <c r="B2452" s="21">
        <v>98621</v>
      </c>
      <c r="C2452" s="27" t="s">
        <v>203</v>
      </c>
      <c r="D2452" s="28" t="s">
        <v>203</v>
      </c>
      <c r="E2452" s="24">
        <v>88.070999999999998</v>
      </c>
      <c r="F2452" s="28" t="s">
        <v>203</v>
      </c>
      <c r="G2452" s="24">
        <v>20.614000000000001</v>
      </c>
      <c r="H2452" s="28">
        <v>24.038499999999999</v>
      </c>
      <c r="I2452" s="24">
        <v>4925.7192934085579</v>
      </c>
      <c r="J2452" s="24">
        <v>4157.613634592467</v>
      </c>
      <c r="K2452" s="24">
        <v>14344.273353887907</v>
      </c>
      <c r="L2452" s="24">
        <v>206166.2104521303</v>
      </c>
    </row>
    <row r="2453" spans="2:12">
      <c r="B2453" s="21">
        <v>98622</v>
      </c>
      <c r="C2453" s="27" t="s">
        <v>203</v>
      </c>
      <c r="D2453" s="28" t="s">
        <v>203</v>
      </c>
      <c r="E2453" s="24">
        <v>65.855999999999995</v>
      </c>
      <c r="F2453" s="28" t="s">
        <v>203</v>
      </c>
      <c r="G2453" s="24">
        <v>23.33</v>
      </c>
      <c r="H2453" s="28">
        <v>12.6815</v>
      </c>
      <c r="I2453" s="24">
        <v>292.5734193076139</v>
      </c>
      <c r="J2453" s="24">
        <v>1735.5511437035905</v>
      </c>
      <c r="K2453" s="24">
        <v>7374.6601636527621</v>
      </c>
      <c r="L2453" s="24">
        <v>16856.521496147863</v>
      </c>
    </row>
    <row r="2454" spans="2:12">
      <c r="B2454" s="21">
        <v>98624</v>
      </c>
      <c r="C2454" s="27" t="s">
        <v>203</v>
      </c>
      <c r="D2454" s="28" t="s">
        <v>203</v>
      </c>
      <c r="E2454" s="24">
        <v>65.855999999999995</v>
      </c>
      <c r="F2454" s="28" t="s">
        <v>203</v>
      </c>
      <c r="G2454" s="24">
        <v>23.33</v>
      </c>
      <c r="H2454" s="28">
        <v>27.922000000000001</v>
      </c>
      <c r="I2454" s="24">
        <v>179.86922526397433</v>
      </c>
      <c r="J2454" s="24">
        <v>2268.9530942516049</v>
      </c>
      <c r="K2454" s="24">
        <v>10213.392339019962</v>
      </c>
      <c r="L2454" s="24">
        <v>339.78431283674666</v>
      </c>
    </row>
    <row r="2455" spans="2:12">
      <c r="B2455" s="21">
        <v>108572</v>
      </c>
      <c r="C2455" s="27" t="s">
        <v>203</v>
      </c>
      <c r="D2455" s="28" t="s">
        <v>203</v>
      </c>
      <c r="E2455" s="24">
        <v>69.674999999999997</v>
      </c>
      <c r="F2455" s="28" t="s">
        <v>203</v>
      </c>
      <c r="G2455" s="24">
        <v>16.422000000000001</v>
      </c>
      <c r="H2455" s="28">
        <v>25</v>
      </c>
      <c r="I2455" s="24">
        <v>1334.7751920323221</v>
      </c>
      <c r="J2455" s="24">
        <v>1719.472607181458</v>
      </c>
      <c r="K2455" s="24">
        <v>11555.076399779608</v>
      </c>
      <c r="L2455" s="24">
        <v>23967.488148404274</v>
      </c>
    </row>
    <row r="2456" spans="2:12">
      <c r="B2456" s="21">
        <v>104995</v>
      </c>
      <c r="C2456" s="27" t="s">
        <v>203</v>
      </c>
      <c r="D2456" s="28" t="s">
        <v>203</v>
      </c>
      <c r="E2456" s="24">
        <v>65.855999999999995</v>
      </c>
      <c r="F2456" s="28" t="s">
        <v>203</v>
      </c>
      <c r="G2456" s="24">
        <v>23.33</v>
      </c>
      <c r="H2456" s="28">
        <v>37.5</v>
      </c>
      <c r="I2456" s="24">
        <v>107.74072900078633</v>
      </c>
      <c r="J2456" s="24">
        <v>393.93328551567237</v>
      </c>
      <c r="K2456" s="24">
        <v>7784.5125236272743</v>
      </c>
      <c r="L2456" s="24">
        <v>8257.6982896691752</v>
      </c>
    </row>
    <row r="2457" spans="2:12">
      <c r="B2457" s="21">
        <v>97622</v>
      </c>
      <c r="C2457" s="27">
        <v>0.36327787193854277</v>
      </c>
      <c r="D2457" s="28">
        <v>9.290840021876608E-3</v>
      </c>
      <c r="E2457" s="24">
        <v>33.500999999999998</v>
      </c>
      <c r="F2457" s="28">
        <v>64.769082897954917</v>
      </c>
      <c r="G2457" s="24">
        <v>23.33</v>
      </c>
      <c r="H2457" s="28">
        <v>17.878999999999998</v>
      </c>
      <c r="I2457" s="24">
        <v>33815.080228153711</v>
      </c>
      <c r="J2457" s="24">
        <v>10418.771848792076</v>
      </c>
      <c r="K2457" s="24">
        <v>40345.586479596728</v>
      </c>
      <c r="L2457" s="24">
        <v>35709.783348724966</v>
      </c>
    </row>
    <row r="2458" spans="2:12">
      <c r="B2458" s="21">
        <v>112964</v>
      </c>
      <c r="C2458" s="27" t="s">
        <v>203</v>
      </c>
      <c r="D2458" s="28" t="s">
        <v>203</v>
      </c>
      <c r="E2458" s="24">
        <v>65.855999999999995</v>
      </c>
      <c r="F2458" s="28" t="s">
        <v>203</v>
      </c>
      <c r="G2458" s="24">
        <v>23.33</v>
      </c>
      <c r="H2458" s="28">
        <v>22.222000000000001</v>
      </c>
      <c r="I2458" s="24">
        <v>234.32605453879157</v>
      </c>
      <c r="J2458" s="24">
        <v>1578.3410658170717</v>
      </c>
      <c r="K2458" s="24">
        <v>7618.4839163463848</v>
      </c>
      <c r="L2458" s="24">
        <v>26.439239305869073</v>
      </c>
    </row>
    <row r="2459" spans="2:12">
      <c r="B2459" s="21">
        <v>104993</v>
      </c>
      <c r="C2459" s="27" t="s">
        <v>203</v>
      </c>
      <c r="D2459" s="28" t="s">
        <v>203</v>
      </c>
      <c r="E2459" s="24">
        <v>65.855999999999995</v>
      </c>
      <c r="F2459" s="28" t="s">
        <v>203</v>
      </c>
      <c r="G2459" s="24">
        <v>23.33</v>
      </c>
      <c r="H2459" s="28">
        <v>37.5</v>
      </c>
      <c r="I2459" s="24">
        <v>107.74072900078633</v>
      </c>
      <c r="J2459" s="24">
        <v>393.93328551567237</v>
      </c>
      <c r="K2459" s="24">
        <v>7784.5125236272743</v>
      </c>
      <c r="L2459" s="24">
        <v>8257.6982896691752</v>
      </c>
    </row>
    <row r="2460" spans="2:12">
      <c r="B2460" s="21">
        <v>111525</v>
      </c>
      <c r="C2460" s="27" t="s">
        <v>203</v>
      </c>
      <c r="D2460" s="28" t="s">
        <v>203</v>
      </c>
      <c r="E2460" s="24">
        <v>65.855999999999995</v>
      </c>
      <c r="F2460" s="28" t="s">
        <v>203</v>
      </c>
      <c r="G2460" s="24">
        <v>23.33</v>
      </c>
      <c r="H2460" s="28">
        <v>22.222000000000001</v>
      </c>
      <c r="I2460" s="24">
        <v>234.32605453879157</v>
      </c>
      <c r="J2460" s="24">
        <v>1578.3410658170717</v>
      </c>
      <c r="K2460" s="24">
        <v>7618.4839163463848</v>
      </c>
      <c r="L2460" s="24">
        <v>26.439239305869073</v>
      </c>
    </row>
    <row r="2461" spans="2:12">
      <c r="B2461" s="21">
        <v>111524</v>
      </c>
      <c r="C2461" s="27" t="s">
        <v>203</v>
      </c>
      <c r="D2461" s="28" t="s">
        <v>203</v>
      </c>
      <c r="E2461" s="24">
        <v>65.855999999999995</v>
      </c>
      <c r="F2461" s="28" t="s">
        <v>203</v>
      </c>
      <c r="G2461" s="24">
        <v>23.33</v>
      </c>
      <c r="H2461" s="28">
        <v>22.222000000000001</v>
      </c>
      <c r="I2461" s="24">
        <v>234.32605453879157</v>
      </c>
      <c r="J2461" s="24">
        <v>1578.3410658170717</v>
      </c>
      <c r="K2461" s="24">
        <v>7618.4839163463848</v>
      </c>
      <c r="L2461" s="24">
        <v>26.439239305869073</v>
      </c>
    </row>
    <row r="2462" spans="2:12">
      <c r="B2462" s="21">
        <v>111526</v>
      </c>
      <c r="C2462" s="27" t="s">
        <v>203</v>
      </c>
      <c r="D2462" s="28" t="s">
        <v>203</v>
      </c>
      <c r="E2462" s="24">
        <v>65.855999999999995</v>
      </c>
      <c r="F2462" s="28" t="s">
        <v>203</v>
      </c>
      <c r="G2462" s="24">
        <v>23.33</v>
      </c>
      <c r="H2462" s="28">
        <v>22.222000000000001</v>
      </c>
      <c r="I2462" s="24">
        <v>234.32605453879157</v>
      </c>
      <c r="J2462" s="24">
        <v>1578.3410658170717</v>
      </c>
      <c r="K2462" s="24">
        <v>7618.4839163463848</v>
      </c>
      <c r="L2462" s="24">
        <v>26.439239305869073</v>
      </c>
    </row>
    <row r="2463" spans="2:12">
      <c r="B2463" s="21">
        <v>111527</v>
      </c>
      <c r="C2463" s="27" t="s">
        <v>203</v>
      </c>
      <c r="D2463" s="28" t="s">
        <v>203</v>
      </c>
      <c r="E2463" s="24">
        <v>65.855999999999995</v>
      </c>
      <c r="F2463" s="28" t="s">
        <v>203</v>
      </c>
      <c r="G2463" s="24">
        <v>23.33</v>
      </c>
      <c r="H2463" s="28">
        <v>22.222000000000001</v>
      </c>
      <c r="I2463" s="24">
        <v>234.32605453879157</v>
      </c>
      <c r="J2463" s="24">
        <v>1578.3410658170717</v>
      </c>
      <c r="K2463" s="24">
        <v>7618.4839163463848</v>
      </c>
      <c r="L2463" s="24">
        <v>26.439239305869073</v>
      </c>
    </row>
    <row r="2464" spans="2:12">
      <c r="B2464" s="21">
        <v>104991</v>
      </c>
      <c r="C2464" s="27" t="s">
        <v>203</v>
      </c>
      <c r="D2464" s="28" t="s">
        <v>203</v>
      </c>
      <c r="E2464" s="24">
        <v>65.855999999999995</v>
      </c>
      <c r="F2464" s="28" t="s">
        <v>203</v>
      </c>
      <c r="G2464" s="24">
        <v>23.33</v>
      </c>
      <c r="H2464" s="28">
        <v>28.571000000000002</v>
      </c>
      <c r="I2464" s="24">
        <v>232.79628794131509</v>
      </c>
      <c r="J2464" s="24">
        <v>1484.5929011748176</v>
      </c>
      <c r="K2464" s="24">
        <v>7409.5841043398523</v>
      </c>
      <c r="L2464" s="24">
        <v>187228.03812701287</v>
      </c>
    </row>
    <row r="2465" spans="2:12">
      <c r="B2465" s="21">
        <v>111523</v>
      </c>
      <c r="C2465" s="27" t="s">
        <v>203</v>
      </c>
      <c r="D2465" s="28" t="s">
        <v>203</v>
      </c>
      <c r="E2465" s="24">
        <v>65.855999999999995</v>
      </c>
      <c r="F2465" s="28" t="s">
        <v>203</v>
      </c>
      <c r="G2465" s="24">
        <v>23.33</v>
      </c>
      <c r="H2465" s="28">
        <v>22.222000000000001</v>
      </c>
      <c r="I2465" s="24">
        <v>234.32605453879157</v>
      </c>
      <c r="J2465" s="24">
        <v>1578.3410658170717</v>
      </c>
      <c r="K2465" s="24">
        <v>7618.4839163463848</v>
      </c>
      <c r="L2465" s="24">
        <v>26.439239305869073</v>
      </c>
    </row>
    <row r="2466" spans="2:12">
      <c r="B2466" s="21">
        <v>104751</v>
      </c>
      <c r="C2466" s="27">
        <v>5.3760858627898385</v>
      </c>
      <c r="D2466" s="28" t="s">
        <v>203</v>
      </c>
      <c r="E2466" s="24">
        <v>85.263000000000005</v>
      </c>
      <c r="F2466" s="28" t="s">
        <v>203</v>
      </c>
      <c r="G2466" s="24">
        <v>0.35</v>
      </c>
      <c r="H2466" s="28">
        <v>34.285499999999999</v>
      </c>
      <c r="I2466" s="24">
        <v>8620.2395032662807</v>
      </c>
      <c r="J2466" s="24">
        <v>7972.6316033920484</v>
      </c>
      <c r="K2466" s="24">
        <v>105022.63494539252</v>
      </c>
      <c r="L2466" s="24">
        <v>446097.82810758031</v>
      </c>
    </row>
    <row r="2467" spans="2:12">
      <c r="B2467" s="21">
        <v>104753</v>
      </c>
      <c r="C2467" s="27" t="s">
        <v>203</v>
      </c>
      <c r="D2467" s="28" t="s">
        <v>203</v>
      </c>
      <c r="E2467" s="24">
        <v>81.003</v>
      </c>
      <c r="F2467" s="28" t="s">
        <v>203</v>
      </c>
      <c r="G2467" s="24">
        <v>8.1</v>
      </c>
      <c r="H2467" s="28">
        <v>25</v>
      </c>
      <c r="I2467" s="24">
        <v>1000.1563941793162</v>
      </c>
      <c r="J2467" s="24">
        <v>600.03206146559126</v>
      </c>
      <c r="K2467" s="24">
        <v>2944.7233639744163</v>
      </c>
      <c r="L2467" s="24">
        <v>184.12967484505171</v>
      </c>
    </row>
    <row r="2468" spans="2:12">
      <c r="B2468" s="21">
        <v>99592</v>
      </c>
      <c r="C2468" s="27">
        <v>5.5296371690506746E-2</v>
      </c>
      <c r="D2468" s="28" t="s">
        <v>203</v>
      </c>
      <c r="E2468" s="24">
        <v>81.003</v>
      </c>
      <c r="F2468" s="28" t="s">
        <v>203</v>
      </c>
      <c r="G2468" s="24">
        <v>8.1</v>
      </c>
      <c r="H2468" s="28">
        <v>30</v>
      </c>
      <c r="I2468" s="24">
        <v>12101.437848829437</v>
      </c>
      <c r="J2468" s="24">
        <v>10178.010671063836</v>
      </c>
      <c r="K2468" s="24">
        <v>75194.716787729456</v>
      </c>
      <c r="L2468" s="24">
        <v>45251.227790681813</v>
      </c>
    </row>
    <row r="2469" spans="2:12">
      <c r="B2469" s="21">
        <v>98331</v>
      </c>
      <c r="C2469" s="27">
        <v>2.605025042768514E-3</v>
      </c>
      <c r="D2469" s="28" t="s">
        <v>203</v>
      </c>
      <c r="E2469" s="24">
        <v>81.003</v>
      </c>
      <c r="F2469" s="28" t="s">
        <v>203</v>
      </c>
      <c r="G2469" s="24">
        <v>8.1</v>
      </c>
      <c r="H2469" s="28">
        <v>30</v>
      </c>
      <c r="I2469" s="24">
        <v>570.10157603377672</v>
      </c>
      <c r="J2469" s="24">
        <v>479.48847045670385</v>
      </c>
      <c r="K2469" s="24">
        <v>3542.4407484144303</v>
      </c>
      <c r="L2469" s="24">
        <v>2131.7959570751786</v>
      </c>
    </row>
    <row r="2470" spans="2:12">
      <c r="B2470" s="21">
        <v>98332</v>
      </c>
      <c r="C2470" s="27" t="s">
        <v>203</v>
      </c>
      <c r="D2470" s="28" t="s">
        <v>203</v>
      </c>
      <c r="E2470" s="24">
        <v>65.855999999999995</v>
      </c>
      <c r="F2470" s="28" t="s">
        <v>203</v>
      </c>
      <c r="G2470" s="24">
        <v>23.33</v>
      </c>
      <c r="H2470" s="28">
        <v>27.922000000000001</v>
      </c>
      <c r="I2470" s="24">
        <v>30.859555605647905</v>
      </c>
      <c r="J2470" s="24">
        <v>389.27662069987372</v>
      </c>
      <c r="K2470" s="24">
        <v>1752.277235562274</v>
      </c>
      <c r="L2470" s="24">
        <v>58.295647187693689</v>
      </c>
    </row>
    <row r="2471" spans="2:12">
      <c r="B2471" s="21">
        <v>99594</v>
      </c>
      <c r="C2471" s="27" t="s">
        <v>203</v>
      </c>
      <c r="D2471" s="28" t="s">
        <v>203</v>
      </c>
      <c r="E2471" s="24">
        <v>65.855999999999995</v>
      </c>
      <c r="F2471" s="28" t="s">
        <v>203</v>
      </c>
      <c r="G2471" s="24">
        <v>23.33</v>
      </c>
      <c r="H2471" s="28">
        <v>27.922000000000001</v>
      </c>
      <c r="I2471" s="24">
        <v>119.29112345946052</v>
      </c>
      <c r="J2471" s="24">
        <v>1504.7930700366692</v>
      </c>
      <c r="K2471" s="24">
        <v>6773.6270318942834</v>
      </c>
      <c r="L2471" s="24">
        <v>225.34845720667388</v>
      </c>
    </row>
    <row r="2472" spans="2:12">
      <c r="B2472" s="21">
        <v>104755</v>
      </c>
      <c r="C2472" s="27">
        <v>4.065723153123594</v>
      </c>
      <c r="D2472" s="28" t="s">
        <v>203</v>
      </c>
      <c r="E2472" s="24">
        <v>85.263000000000005</v>
      </c>
      <c r="F2472" s="28" t="s">
        <v>203</v>
      </c>
      <c r="G2472" s="24">
        <v>0.35</v>
      </c>
      <c r="H2472" s="28">
        <v>30.951999999999998</v>
      </c>
      <c r="I2472" s="24">
        <v>4158.2648147282289</v>
      </c>
      <c r="J2472" s="24">
        <v>3060.1208103636791</v>
      </c>
      <c r="K2472" s="24">
        <v>39562.706281476843</v>
      </c>
      <c r="L2472" s="24">
        <v>32397.163867695435</v>
      </c>
    </row>
    <row r="2473" spans="2:12">
      <c r="B2473" s="21">
        <v>99596</v>
      </c>
      <c r="C2473" s="27">
        <v>5.3174433199391156E-2</v>
      </c>
      <c r="D2473" s="28" t="s">
        <v>203</v>
      </c>
      <c r="E2473" s="24">
        <v>83.073999999999998</v>
      </c>
      <c r="F2473" s="28" t="s">
        <v>203</v>
      </c>
      <c r="G2473" s="24">
        <v>25.956</v>
      </c>
      <c r="H2473" s="28">
        <v>25</v>
      </c>
      <c r="I2473" s="24">
        <v>702.69373961928443</v>
      </c>
      <c r="J2473" s="24">
        <v>1609.6900974683538</v>
      </c>
      <c r="K2473" s="24">
        <v>23227.265350985999</v>
      </c>
      <c r="L2473" s="24">
        <v>49138.586375220788</v>
      </c>
    </row>
    <row r="2474" spans="2:12">
      <c r="B2474" s="21">
        <v>104757</v>
      </c>
      <c r="C2474" s="27" t="s">
        <v>203</v>
      </c>
      <c r="D2474" s="28" t="s">
        <v>203</v>
      </c>
      <c r="E2474" s="24">
        <v>69.674999999999997</v>
      </c>
      <c r="F2474" s="28" t="s">
        <v>203</v>
      </c>
      <c r="G2474" s="24">
        <v>16.422000000000001</v>
      </c>
      <c r="H2474" s="28">
        <v>25</v>
      </c>
      <c r="I2474" s="24">
        <v>98.297627944362517</v>
      </c>
      <c r="J2474" s="24">
        <v>126.62812405428126</v>
      </c>
      <c r="K2474" s="24">
        <v>850.95723054666666</v>
      </c>
      <c r="L2474" s="24">
        <v>1765.0517082098359</v>
      </c>
    </row>
    <row r="2475" spans="2:12">
      <c r="B2475" s="21">
        <v>99598</v>
      </c>
      <c r="C2475" s="27">
        <v>0.6546859130083903</v>
      </c>
      <c r="D2475" s="28" t="s">
        <v>203</v>
      </c>
      <c r="E2475" s="24">
        <v>88.070999999999998</v>
      </c>
      <c r="F2475" s="28" t="s">
        <v>203</v>
      </c>
      <c r="G2475" s="24">
        <v>20.614000000000001</v>
      </c>
      <c r="H2475" s="28">
        <v>28.571000000000002</v>
      </c>
      <c r="I2475" s="24">
        <v>12831.812904867504</v>
      </c>
      <c r="J2475" s="24">
        <v>10455.445125849879</v>
      </c>
      <c r="K2475" s="24">
        <v>109133.37349594703</v>
      </c>
      <c r="L2475" s="24">
        <v>3548588.1644666791</v>
      </c>
    </row>
    <row r="2476" spans="2:12">
      <c r="B2476" s="21">
        <v>113207</v>
      </c>
      <c r="C2476" s="27" t="s">
        <v>203</v>
      </c>
      <c r="D2476" s="28" t="s">
        <v>203</v>
      </c>
      <c r="E2476" s="24">
        <v>69.674999999999997</v>
      </c>
      <c r="F2476" s="28" t="s">
        <v>203</v>
      </c>
      <c r="G2476" s="24">
        <v>16.422000000000001</v>
      </c>
      <c r="H2476" s="28">
        <v>25</v>
      </c>
      <c r="I2476" s="24">
        <v>757.67396870074265</v>
      </c>
      <c r="J2476" s="24">
        <v>666.68470577058906</v>
      </c>
      <c r="K2476" s="24">
        <v>3882.219282419057</v>
      </c>
      <c r="L2476" s="24">
        <v>1406.803365919425</v>
      </c>
    </row>
    <row r="2477" spans="2:12">
      <c r="B2477" s="21">
        <v>98335</v>
      </c>
      <c r="C2477" s="27" t="s">
        <v>203</v>
      </c>
      <c r="D2477" s="28" t="s">
        <v>203</v>
      </c>
      <c r="E2477" s="24">
        <v>82.582999999999998</v>
      </c>
      <c r="F2477" s="28" t="s">
        <v>203</v>
      </c>
      <c r="G2477" s="24">
        <v>42.05</v>
      </c>
      <c r="H2477" s="28">
        <v>29.285499999999999</v>
      </c>
      <c r="I2477" s="24">
        <v>642.83828063446526</v>
      </c>
      <c r="J2477" s="24">
        <v>843.94244346033224</v>
      </c>
      <c r="K2477" s="24">
        <v>4189.905418680537</v>
      </c>
      <c r="L2477" s="24">
        <v>766.12144182687405</v>
      </c>
    </row>
    <row r="2478" spans="2:12">
      <c r="B2478" s="21">
        <v>98336</v>
      </c>
      <c r="C2478" s="27" t="s">
        <v>203</v>
      </c>
      <c r="D2478" s="28" t="s">
        <v>203</v>
      </c>
      <c r="E2478" s="24">
        <v>83.073999999999998</v>
      </c>
      <c r="F2478" s="28" t="s">
        <v>203</v>
      </c>
      <c r="G2478" s="24">
        <v>25.956</v>
      </c>
      <c r="H2478" s="28">
        <v>28.571000000000002</v>
      </c>
      <c r="I2478" s="24">
        <v>1366.5758442813953</v>
      </c>
      <c r="J2478" s="24">
        <v>1732.275851076239</v>
      </c>
      <c r="K2478" s="24">
        <v>5607.8347177751575</v>
      </c>
      <c r="L2478" s="24">
        <v>37.669938428593447</v>
      </c>
    </row>
    <row r="2479" spans="2:12">
      <c r="B2479" s="21">
        <v>99600</v>
      </c>
      <c r="C2479" s="27" t="s">
        <v>203</v>
      </c>
      <c r="D2479" s="28" t="s">
        <v>203</v>
      </c>
      <c r="E2479" s="24">
        <v>88.070999999999998</v>
      </c>
      <c r="F2479" s="28" t="s">
        <v>203</v>
      </c>
      <c r="G2479" s="24">
        <v>20.614000000000001</v>
      </c>
      <c r="H2479" s="28">
        <v>22.222000000000001</v>
      </c>
      <c r="I2479" s="24">
        <v>1048.2468929874342</v>
      </c>
      <c r="J2479" s="24">
        <v>1115.5060985517575</v>
      </c>
      <c r="K2479" s="24">
        <v>8368.4748281810134</v>
      </c>
      <c r="L2479" s="24">
        <v>2656.8733882160486</v>
      </c>
    </row>
    <row r="2480" spans="2:12">
      <c r="B2480" s="21">
        <v>108512</v>
      </c>
      <c r="C2480" s="27" t="s">
        <v>203</v>
      </c>
      <c r="D2480" s="28" t="s">
        <v>203</v>
      </c>
      <c r="E2480" s="24">
        <v>88.070999999999998</v>
      </c>
      <c r="F2480" s="28" t="s">
        <v>203</v>
      </c>
      <c r="G2480" s="24">
        <v>20.614000000000001</v>
      </c>
      <c r="H2480" s="28">
        <v>33.332999999999998</v>
      </c>
      <c r="I2480" s="24">
        <v>98.083256120073031</v>
      </c>
      <c r="J2480" s="24">
        <v>128.03686504641672</v>
      </c>
      <c r="K2480" s="24">
        <v>606.67376592777589</v>
      </c>
      <c r="L2480" s="24">
        <v>1797.4605150544635</v>
      </c>
    </row>
    <row r="2481" spans="2:12">
      <c r="B2481" s="21">
        <v>98337</v>
      </c>
      <c r="C2481" s="27" t="s">
        <v>203</v>
      </c>
      <c r="D2481" s="28" t="s">
        <v>203</v>
      </c>
      <c r="E2481" s="24">
        <v>81.003</v>
      </c>
      <c r="F2481" s="28" t="s">
        <v>203</v>
      </c>
      <c r="G2481" s="24">
        <v>8.1</v>
      </c>
      <c r="H2481" s="28">
        <v>27.273</v>
      </c>
      <c r="I2481" s="24">
        <v>197.50792319710192</v>
      </c>
      <c r="J2481" s="24">
        <v>311.66512408465434</v>
      </c>
      <c r="K2481" s="24">
        <v>1933.1004502526848</v>
      </c>
      <c r="L2481" s="24">
        <v>1957.7829534754792</v>
      </c>
    </row>
    <row r="2482" spans="2:12">
      <c r="B2482" s="21">
        <v>98338</v>
      </c>
      <c r="C2482" s="27">
        <v>3.2699846101677323</v>
      </c>
      <c r="D2482" s="28">
        <v>278.43660645024494</v>
      </c>
      <c r="E2482" s="24">
        <v>83.994</v>
      </c>
      <c r="F2482" s="28" t="s">
        <v>203</v>
      </c>
      <c r="G2482" s="24">
        <v>4.3339999999999996</v>
      </c>
      <c r="H2482" s="28">
        <v>26.136499999999998</v>
      </c>
      <c r="I2482" s="24">
        <v>9949.6054080815029</v>
      </c>
      <c r="J2482" s="24">
        <v>4342.1479225958983</v>
      </c>
      <c r="K2482" s="24">
        <v>25138.399849975689</v>
      </c>
      <c r="L2482" s="24">
        <v>14958.879358690288</v>
      </c>
    </row>
    <row r="2483" spans="2:12">
      <c r="B2483" s="21">
        <v>98339</v>
      </c>
      <c r="C2483" s="27" t="s">
        <v>203</v>
      </c>
      <c r="D2483" s="28" t="s">
        <v>203</v>
      </c>
      <c r="E2483" s="24">
        <v>69.674999999999997</v>
      </c>
      <c r="F2483" s="28" t="s">
        <v>203</v>
      </c>
      <c r="G2483" s="24">
        <v>16.422000000000001</v>
      </c>
      <c r="H2483" s="28">
        <v>25</v>
      </c>
      <c r="I2483" s="24">
        <v>188.3228721541156</v>
      </c>
      <c r="J2483" s="24">
        <v>242.59966914855292</v>
      </c>
      <c r="K2483" s="24">
        <v>1630.3008840413318</v>
      </c>
      <c r="L2483" s="24">
        <v>3381.5628529586274</v>
      </c>
    </row>
    <row r="2484" spans="2:12">
      <c r="B2484" s="21">
        <v>98340</v>
      </c>
      <c r="C2484" s="27" t="s">
        <v>203</v>
      </c>
      <c r="D2484" s="28" t="s">
        <v>203</v>
      </c>
      <c r="E2484" s="24">
        <v>65.855999999999995</v>
      </c>
      <c r="F2484" s="28" t="s">
        <v>203</v>
      </c>
      <c r="G2484" s="24">
        <v>23.33</v>
      </c>
      <c r="H2484" s="28">
        <v>37.5</v>
      </c>
      <c r="I2484" s="24">
        <v>22.485128944851045</v>
      </c>
      <c r="J2484" s="24">
        <v>82.212556037411531</v>
      </c>
      <c r="K2484" s="24">
        <v>1624.6016663326047</v>
      </c>
      <c r="L2484" s="24">
        <v>1723.353949364239</v>
      </c>
    </row>
    <row r="2485" spans="2:12">
      <c r="B2485" s="21">
        <v>98341</v>
      </c>
      <c r="C2485" s="27" t="s">
        <v>203</v>
      </c>
      <c r="D2485" s="28" t="s">
        <v>203</v>
      </c>
      <c r="E2485" s="24">
        <v>88.070999999999998</v>
      </c>
      <c r="F2485" s="28" t="s">
        <v>203</v>
      </c>
      <c r="G2485" s="24">
        <v>20.614000000000001</v>
      </c>
      <c r="H2485" s="28">
        <v>25</v>
      </c>
      <c r="I2485" s="24">
        <v>4984.5305874223341</v>
      </c>
      <c r="J2485" s="24">
        <v>5764.6515406368835</v>
      </c>
      <c r="K2485" s="24">
        <v>17118.638891329763</v>
      </c>
      <c r="L2485" s="24">
        <v>24029.342365244789</v>
      </c>
    </row>
    <row r="2486" spans="2:12">
      <c r="B2486" s="21">
        <v>98342</v>
      </c>
      <c r="C2486" s="27" t="s">
        <v>203</v>
      </c>
      <c r="D2486" s="28" t="s">
        <v>203</v>
      </c>
      <c r="E2486" s="24">
        <v>65.855999999999995</v>
      </c>
      <c r="F2486" s="28" t="s">
        <v>203</v>
      </c>
      <c r="G2486" s="24">
        <v>23.33</v>
      </c>
      <c r="H2486" s="28">
        <v>25</v>
      </c>
      <c r="I2486" s="24">
        <v>14.008817092123975</v>
      </c>
      <c r="J2486" s="24">
        <v>196.14732640357795</v>
      </c>
      <c r="K2486" s="24">
        <v>1086.3188555434926</v>
      </c>
      <c r="L2486" s="24">
        <v>121.9936011779121</v>
      </c>
    </row>
    <row r="2487" spans="2:12">
      <c r="B2487" s="21">
        <v>104760</v>
      </c>
      <c r="C2487" s="27">
        <v>0.27377940703718512</v>
      </c>
      <c r="D2487" s="28" t="s">
        <v>203</v>
      </c>
      <c r="E2487" s="24">
        <v>88.070999999999998</v>
      </c>
      <c r="F2487" s="28" t="s">
        <v>203</v>
      </c>
      <c r="G2487" s="24">
        <v>20.614000000000001</v>
      </c>
      <c r="H2487" s="28">
        <v>26.785499999999999</v>
      </c>
      <c r="I2487" s="24">
        <v>5540.1909417438519</v>
      </c>
      <c r="J2487" s="24">
        <v>6696.4687995231252</v>
      </c>
      <c r="K2487" s="24">
        <v>132083.77988973717</v>
      </c>
      <c r="L2487" s="24">
        <v>2334019.8563229484</v>
      </c>
    </row>
    <row r="2488" spans="2:12">
      <c r="B2488" s="21">
        <v>98343</v>
      </c>
      <c r="C2488" s="27" t="s">
        <v>203</v>
      </c>
      <c r="D2488" s="28" t="s">
        <v>203</v>
      </c>
      <c r="E2488" s="24">
        <v>89.942999999999998</v>
      </c>
      <c r="F2488" s="28" t="s">
        <v>203</v>
      </c>
      <c r="G2488" s="24">
        <v>19.38</v>
      </c>
      <c r="H2488" s="28">
        <v>30</v>
      </c>
      <c r="I2488" s="24">
        <v>2531.655205925786</v>
      </c>
      <c r="J2488" s="24">
        <v>11958.97488288625</v>
      </c>
      <c r="K2488" s="24">
        <v>6808.1794526759923</v>
      </c>
      <c r="L2488" s="24">
        <v>463037.39937928686</v>
      </c>
    </row>
    <row r="2489" spans="2:12">
      <c r="B2489" s="21">
        <v>99605</v>
      </c>
      <c r="C2489" s="27" t="s">
        <v>203</v>
      </c>
      <c r="D2489" s="28" t="s">
        <v>203</v>
      </c>
      <c r="E2489" s="24">
        <v>69.674999999999997</v>
      </c>
      <c r="F2489" s="28" t="s">
        <v>203</v>
      </c>
      <c r="G2489" s="24">
        <v>16.422000000000001</v>
      </c>
      <c r="H2489" s="28">
        <v>25</v>
      </c>
      <c r="I2489" s="24">
        <v>1473.4256011157304</v>
      </c>
      <c r="J2489" s="24">
        <v>1898.0836435691128</v>
      </c>
      <c r="K2489" s="24">
        <v>12755.365466719866</v>
      </c>
      <c r="L2489" s="24">
        <v>26457.12240016037</v>
      </c>
    </row>
    <row r="2490" spans="2:12">
      <c r="B2490" s="21">
        <v>104762</v>
      </c>
      <c r="C2490" s="27" t="s">
        <v>203</v>
      </c>
      <c r="D2490" s="28" t="s">
        <v>203</v>
      </c>
      <c r="E2490" s="24">
        <v>88.070999999999998</v>
      </c>
      <c r="F2490" s="28" t="s">
        <v>203</v>
      </c>
      <c r="G2490" s="24">
        <v>20.614000000000001</v>
      </c>
      <c r="H2490" s="28">
        <v>25</v>
      </c>
      <c r="I2490" s="24">
        <v>9507.1869828804302</v>
      </c>
      <c r="J2490" s="24">
        <v>899.9235629141906</v>
      </c>
      <c r="K2490" s="24">
        <v>6724.3254146868776</v>
      </c>
      <c r="L2490" s="24">
        <v>273.05894401499171</v>
      </c>
    </row>
    <row r="2491" spans="2:12">
      <c r="B2491" s="21">
        <v>98345</v>
      </c>
      <c r="C2491" s="27">
        <v>1.2899282565074282E-2</v>
      </c>
      <c r="D2491" s="28" t="s">
        <v>203</v>
      </c>
      <c r="E2491" s="24">
        <v>83.073999999999998</v>
      </c>
      <c r="F2491" s="28" t="s">
        <v>203</v>
      </c>
      <c r="G2491" s="24">
        <v>25.956</v>
      </c>
      <c r="H2491" s="28">
        <v>28.571000000000002</v>
      </c>
      <c r="I2491" s="24">
        <v>3781.3620170367076</v>
      </c>
      <c r="J2491" s="24">
        <v>5140.2905903791943</v>
      </c>
      <c r="K2491" s="24">
        <v>55959.551807973949</v>
      </c>
      <c r="L2491" s="24">
        <v>24407.916767856805</v>
      </c>
    </row>
    <row r="2492" spans="2:12">
      <c r="B2492" s="21">
        <v>104767</v>
      </c>
      <c r="C2492" s="27">
        <v>1.8401879753488466E-2</v>
      </c>
      <c r="D2492" s="28" t="s">
        <v>203</v>
      </c>
      <c r="E2492" s="24">
        <v>81.003</v>
      </c>
      <c r="F2492" s="28" t="s">
        <v>203</v>
      </c>
      <c r="G2492" s="24">
        <v>8.1</v>
      </c>
      <c r="H2492" s="28">
        <v>30</v>
      </c>
      <c r="I2492" s="24">
        <v>4027.1937801789732</v>
      </c>
      <c r="J2492" s="24">
        <v>3387.103398879854</v>
      </c>
      <c r="K2492" s="24">
        <v>25023.778127254147</v>
      </c>
      <c r="L2492" s="24">
        <v>15058.992607372122</v>
      </c>
    </row>
    <row r="2493" spans="2:12">
      <c r="B2493" s="21">
        <v>104749</v>
      </c>
      <c r="C2493" s="27" t="s">
        <v>203</v>
      </c>
      <c r="D2493" s="28" t="s">
        <v>203</v>
      </c>
      <c r="E2493" s="24">
        <v>81.003</v>
      </c>
      <c r="F2493" s="28" t="s">
        <v>203</v>
      </c>
      <c r="G2493" s="24">
        <v>8.1</v>
      </c>
      <c r="H2493" s="28">
        <v>25</v>
      </c>
      <c r="I2493" s="24">
        <v>844.43990620184263</v>
      </c>
      <c r="J2493" s="24">
        <v>506.61178656751008</v>
      </c>
      <c r="K2493" s="24">
        <v>2486.2530857540114</v>
      </c>
      <c r="L2493" s="24">
        <v>155.46213198258511</v>
      </c>
    </row>
    <row r="2494" spans="2:12">
      <c r="B2494" s="21">
        <v>99608</v>
      </c>
      <c r="C2494" s="27">
        <v>1.0670885642678212</v>
      </c>
      <c r="D2494" s="28" t="s">
        <v>203</v>
      </c>
      <c r="E2494" s="24">
        <v>53.884999999999998</v>
      </c>
      <c r="F2494" s="28" t="s">
        <v>203</v>
      </c>
      <c r="G2494" s="24">
        <v>4.3339999999999996</v>
      </c>
      <c r="H2494" s="28">
        <v>33.332999999999998</v>
      </c>
      <c r="I2494" s="24">
        <v>28679.48664029166</v>
      </c>
      <c r="J2494" s="24">
        <v>10756.773739546861</v>
      </c>
      <c r="K2494" s="24">
        <v>45967.800018990922</v>
      </c>
      <c r="L2494" s="24">
        <v>20447.47438315933</v>
      </c>
    </row>
    <row r="2495" spans="2:12">
      <c r="B2495" s="21">
        <v>98347</v>
      </c>
      <c r="C2495" s="27" t="s">
        <v>203</v>
      </c>
      <c r="D2495" s="28" t="s">
        <v>203</v>
      </c>
      <c r="E2495" s="24">
        <v>65.855999999999995</v>
      </c>
      <c r="F2495" s="28" t="s">
        <v>203</v>
      </c>
      <c r="G2495" s="24">
        <v>23.33</v>
      </c>
      <c r="H2495" s="28">
        <v>28.571000000000002</v>
      </c>
      <c r="I2495" s="24">
        <v>34.922266782544845</v>
      </c>
      <c r="J2495" s="24">
        <v>695.74263818361305</v>
      </c>
      <c r="K2495" s="24">
        <v>2708.0575391568168</v>
      </c>
      <c r="L2495" s="24">
        <v>92.72652186514037</v>
      </c>
    </row>
    <row r="2496" spans="2:12">
      <c r="B2496" s="21">
        <v>98348</v>
      </c>
      <c r="C2496" s="27">
        <v>7.1706172585099537E-2</v>
      </c>
      <c r="D2496" s="28" t="s">
        <v>203</v>
      </c>
      <c r="E2496" s="24">
        <v>69.674999999999997</v>
      </c>
      <c r="F2496" s="28" t="s">
        <v>203</v>
      </c>
      <c r="G2496" s="24">
        <v>16.422000000000001</v>
      </c>
      <c r="H2496" s="28">
        <v>30</v>
      </c>
      <c r="I2496" s="24">
        <v>422.19475512241269</v>
      </c>
      <c r="J2496" s="24">
        <v>955.39590242117299</v>
      </c>
      <c r="K2496" s="24">
        <v>6831.777890203789</v>
      </c>
      <c r="L2496" s="24">
        <v>22081.662475865141</v>
      </c>
    </row>
    <row r="2497" spans="2:12">
      <c r="B2497" s="21">
        <v>98349</v>
      </c>
      <c r="C2497" s="27">
        <v>8.1709917383702993E-2</v>
      </c>
      <c r="D2497" s="28" t="s">
        <v>203</v>
      </c>
      <c r="E2497" s="24">
        <v>69.674999999999997</v>
      </c>
      <c r="F2497" s="28" t="s">
        <v>203</v>
      </c>
      <c r="G2497" s="24">
        <v>16.422000000000001</v>
      </c>
      <c r="H2497" s="28">
        <v>25</v>
      </c>
      <c r="I2497" s="24">
        <v>753.85897649853644</v>
      </c>
      <c r="J2497" s="24">
        <v>1329.3573708951335</v>
      </c>
      <c r="K2497" s="24">
        <v>9808.4290734826045</v>
      </c>
      <c r="L2497" s="24">
        <v>11221.556378051051</v>
      </c>
    </row>
    <row r="2498" spans="2:12">
      <c r="B2498" s="21">
        <v>98351</v>
      </c>
      <c r="C2498" s="27" t="s">
        <v>203</v>
      </c>
      <c r="D2498" s="28" t="s">
        <v>203</v>
      </c>
      <c r="E2498" s="24">
        <v>65.855999999999995</v>
      </c>
      <c r="F2498" s="28" t="s">
        <v>203</v>
      </c>
      <c r="G2498" s="24">
        <v>23.33</v>
      </c>
      <c r="H2498" s="28">
        <v>25</v>
      </c>
      <c r="I2498" s="24">
        <v>65.379450126115373</v>
      </c>
      <c r="J2498" s="24">
        <v>915.42378343875293</v>
      </c>
      <c r="K2498" s="24">
        <v>5069.8734211466681</v>
      </c>
      <c r="L2498" s="24">
        <v>569.34675579429927</v>
      </c>
    </row>
    <row r="2499" spans="2:12">
      <c r="B2499" s="21">
        <v>99612</v>
      </c>
      <c r="C2499" s="27" t="s">
        <v>203</v>
      </c>
      <c r="D2499" s="28" t="s">
        <v>203</v>
      </c>
      <c r="E2499" s="24">
        <v>85.263000000000005</v>
      </c>
      <c r="F2499" s="28" t="s">
        <v>203</v>
      </c>
      <c r="G2499" s="24">
        <v>0.35</v>
      </c>
      <c r="H2499" s="28">
        <v>25.175000000000001</v>
      </c>
      <c r="I2499" s="24">
        <v>8285.4528980658124</v>
      </c>
      <c r="J2499" s="24">
        <v>4763.969970206992</v>
      </c>
      <c r="K2499" s="24">
        <v>41123.41514787601</v>
      </c>
      <c r="L2499" s="24">
        <v>2762.5402985272553</v>
      </c>
    </row>
    <row r="2500" spans="2:12">
      <c r="B2500" s="21">
        <v>113216</v>
      </c>
      <c r="C2500" s="27" t="s">
        <v>203</v>
      </c>
      <c r="D2500" s="28" t="s">
        <v>203</v>
      </c>
      <c r="E2500" s="24">
        <v>83.073999999999998</v>
      </c>
      <c r="F2500" s="28" t="s">
        <v>203</v>
      </c>
      <c r="G2500" s="24">
        <v>25.956</v>
      </c>
      <c r="H2500" s="28">
        <v>28.571000000000002</v>
      </c>
      <c r="I2500" s="24">
        <v>1328.7847814099384</v>
      </c>
      <c r="J2500" s="24">
        <v>1684.3717805684269</v>
      </c>
      <c r="K2500" s="24">
        <v>5452.7565819519541</v>
      </c>
      <c r="L2500" s="24">
        <v>36.628220167967037</v>
      </c>
    </row>
    <row r="2501" spans="2:12">
      <c r="B2501" s="21">
        <v>104895</v>
      </c>
      <c r="C2501" s="27">
        <v>4.1579379512195126E-2</v>
      </c>
      <c r="D2501" s="28" t="s">
        <v>203</v>
      </c>
      <c r="E2501" s="24">
        <v>88.070999999999998</v>
      </c>
      <c r="F2501" s="28" t="s">
        <v>203</v>
      </c>
      <c r="G2501" s="24">
        <v>20.614000000000001</v>
      </c>
      <c r="H2501" s="28">
        <v>28.571000000000002</v>
      </c>
      <c r="I2501" s="24">
        <v>814.95387024484705</v>
      </c>
      <c r="J2501" s="24">
        <v>664.02974650696581</v>
      </c>
      <c r="K2501" s="24">
        <v>6931.1067549668887</v>
      </c>
      <c r="L2501" s="24">
        <v>225372.33670545317</v>
      </c>
    </row>
    <row r="2502" spans="2:12">
      <c r="B2502" s="21">
        <v>104897</v>
      </c>
      <c r="C2502" s="27">
        <v>5.4234685132494596E-2</v>
      </c>
      <c r="D2502" s="28" t="s">
        <v>203</v>
      </c>
      <c r="E2502" s="24">
        <v>69.674999999999997</v>
      </c>
      <c r="F2502" s="28" t="s">
        <v>203</v>
      </c>
      <c r="G2502" s="24">
        <v>16.422000000000001</v>
      </c>
      <c r="H2502" s="28">
        <v>25</v>
      </c>
      <c r="I2502" s="24">
        <v>500.37138126953153</v>
      </c>
      <c r="J2502" s="24">
        <v>882.3565210633559</v>
      </c>
      <c r="K2502" s="24">
        <v>6510.3120830083408</v>
      </c>
      <c r="L2502" s="24">
        <v>7448.2706181455487</v>
      </c>
    </row>
    <row r="2503" spans="2:12">
      <c r="B2503" s="21">
        <v>98352</v>
      </c>
      <c r="C2503" s="27" t="s">
        <v>203</v>
      </c>
      <c r="D2503" s="28" t="s">
        <v>203</v>
      </c>
      <c r="E2503" s="24">
        <v>69.674999999999997</v>
      </c>
      <c r="F2503" s="28" t="s">
        <v>203</v>
      </c>
      <c r="G2503" s="24">
        <v>16.422000000000001</v>
      </c>
      <c r="H2503" s="28">
        <v>25</v>
      </c>
      <c r="I2503" s="24">
        <v>1885.3467528224467</v>
      </c>
      <c r="J2503" s="24">
        <v>2428.725163509187</v>
      </c>
      <c r="K2503" s="24">
        <v>16321.344522270854</v>
      </c>
      <c r="L2503" s="24">
        <v>33853.660319460185</v>
      </c>
    </row>
    <row r="2504" spans="2:12">
      <c r="B2504" s="21">
        <v>98353</v>
      </c>
      <c r="C2504" s="27">
        <v>2.3903882342534443E-2</v>
      </c>
      <c r="D2504" s="28" t="s">
        <v>203</v>
      </c>
      <c r="E2504" s="24">
        <v>83.073999999999998</v>
      </c>
      <c r="F2504" s="28" t="s">
        <v>203</v>
      </c>
      <c r="G2504" s="24">
        <v>25.956</v>
      </c>
      <c r="H2504" s="28">
        <v>28.571000000000002</v>
      </c>
      <c r="I2504" s="24">
        <v>7007.3069795764768</v>
      </c>
      <c r="J2504" s="24">
        <v>9525.5608875138696</v>
      </c>
      <c r="K2504" s="24">
        <v>103699.60775807433</v>
      </c>
      <c r="L2504" s="24">
        <v>45230.73029076348</v>
      </c>
    </row>
    <row r="2505" spans="2:12">
      <c r="B2505" s="21">
        <v>99614</v>
      </c>
      <c r="C2505" s="27">
        <v>2.450275775515869E-3</v>
      </c>
      <c r="D2505" s="28" t="s">
        <v>203</v>
      </c>
      <c r="E2505" s="24">
        <v>83.073999999999998</v>
      </c>
      <c r="F2505" s="28" t="s">
        <v>203</v>
      </c>
      <c r="G2505" s="24">
        <v>25.956</v>
      </c>
      <c r="H2505" s="28">
        <v>28.571000000000002</v>
      </c>
      <c r="I2505" s="24">
        <v>718.2864397348377</v>
      </c>
      <c r="J2505" s="24">
        <v>976.42093265097617</v>
      </c>
      <c r="K2505" s="24">
        <v>10629.764369613546</v>
      </c>
      <c r="L2505" s="24">
        <v>4636.3917439111256</v>
      </c>
    </row>
    <row r="2506" spans="2:12">
      <c r="B2506" s="21">
        <v>98354</v>
      </c>
      <c r="C2506" s="27" t="s">
        <v>203</v>
      </c>
      <c r="D2506" s="28" t="s">
        <v>203</v>
      </c>
      <c r="E2506" s="24">
        <v>81.003</v>
      </c>
      <c r="F2506" s="28" t="s">
        <v>203</v>
      </c>
      <c r="G2506" s="24">
        <v>8.1</v>
      </c>
      <c r="H2506" s="28">
        <v>25</v>
      </c>
      <c r="I2506" s="24">
        <v>2135.8241396124577</v>
      </c>
      <c r="J2506" s="24">
        <v>1281.3625637730681</v>
      </c>
      <c r="K2506" s="24">
        <v>6288.4277717568066</v>
      </c>
      <c r="L2506" s="24">
        <v>393.20710904993302</v>
      </c>
    </row>
    <row r="2507" spans="2:12">
      <c r="B2507" s="21">
        <v>98356</v>
      </c>
      <c r="C2507" s="27">
        <v>4.1234473689634558E-3</v>
      </c>
      <c r="D2507" s="28" t="s">
        <v>203</v>
      </c>
      <c r="E2507" s="24">
        <v>81.003</v>
      </c>
      <c r="F2507" s="28" t="s">
        <v>203</v>
      </c>
      <c r="G2507" s="24">
        <v>8.1</v>
      </c>
      <c r="H2507" s="28">
        <v>30</v>
      </c>
      <c r="I2507" s="24">
        <v>902.40354896553299</v>
      </c>
      <c r="J2507" s="24">
        <v>758.9736910366812</v>
      </c>
      <c r="K2507" s="24">
        <v>5607.265858847416</v>
      </c>
      <c r="L2507" s="24">
        <v>3374.381545686239</v>
      </c>
    </row>
    <row r="2508" spans="2:12">
      <c r="B2508" s="21">
        <v>104899</v>
      </c>
      <c r="C2508" s="27" t="s">
        <v>203</v>
      </c>
      <c r="D2508" s="28" t="s">
        <v>203</v>
      </c>
      <c r="E2508" s="24">
        <v>88.070999999999998</v>
      </c>
      <c r="F2508" s="28" t="s">
        <v>203</v>
      </c>
      <c r="G2508" s="24">
        <v>20.614000000000001</v>
      </c>
      <c r="H2508" s="28">
        <v>25</v>
      </c>
      <c r="I2508" s="24">
        <v>429.34075579225475</v>
      </c>
      <c r="J2508" s="24">
        <v>496.53619451775296</v>
      </c>
      <c r="K2508" s="24">
        <v>1474.5078259293011</v>
      </c>
      <c r="L2508" s="24">
        <v>2069.7587929980368</v>
      </c>
    </row>
    <row r="2509" spans="2:12">
      <c r="B2509" s="21">
        <v>104901</v>
      </c>
      <c r="C2509" s="27" t="s">
        <v>203</v>
      </c>
      <c r="D2509" s="28" t="s">
        <v>203</v>
      </c>
      <c r="E2509" s="24">
        <v>69.674999999999997</v>
      </c>
      <c r="F2509" s="28" t="s">
        <v>203</v>
      </c>
      <c r="G2509" s="24">
        <v>16.422000000000001</v>
      </c>
      <c r="H2509" s="28">
        <v>28.571000000000002</v>
      </c>
      <c r="I2509" s="24">
        <v>301.96959892223202</v>
      </c>
      <c r="J2509" s="24">
        <v>389.00047843969526</v>
      </c>
      <c r="K2509" s="24">
        <v>2611.7103285877292</v>
      </c>
      <c r="L2509" s="24">
        <v>1166.3881539014528</v>
      </c>
    </row>
    <row r="2510" spans="2:12">
      <c r="B2510" s="21">
        <v>113210</v>
      </c>
      <c r="C2510" s="27" t="s">
        <v>203</v>
      </c>
      <c r="D2510" s="28" t="s">
        <v>203</v>
      </c>
      <c r="E2510" s="24">
        <v>83.073999999999998</v>
      </c>
      <c r="F2510" s="28" t="s">
        <v>203</v>
      </c>
      <c r="G2510" s="24">
        <v>25.956</v>
      </c>
      <c r="H2510" s="28">
        <v>26.4955</v>
      </c>
      <c r="I2510" s="24">
        <v>1734.8009911686252</v>
      </c>
      <c r="J2510" s="24">
        <v>1539.1161402345349</v>
      </c>
      <c r="K2510" s="24">
        <v>4713.8593587987698</v>
      </c>
      <c r="L2510" s="24">
        <v>3416.3063859198937</v>
      </c>
    </row>
    <row r="2511" spans="2:12">
      <c r="B2511" s="21">
        <v>98358</v>
      </c>
      <c r="C2511" s="27" t="s">
        <v>203</v>
      </c>
      <c r="D2511" s="28" t="s">
        <v>203</v>
      </c>
      <c r="E2511" s="24">
        <v>65.855999999999995</v>
      </c>
      <c r="F2511" s="28" t="s">
        <v>203</v>
      </c>
      <c r="G2511" s="24">
        <v>23.33</v>
      </c>
      <c r="H2511" s="28">
        <v>27.922000000000001</v>
      </c>
      <c r="I2511" s="24">
        <v>111.30408221544538</v>
      </c>
      <c r="J2511" s="24">
        <v>1404.0408601023275</v>
      </c>
      <c r="K2511" s="24">
        <v>6320.1042809437376</v>
      </c>
      <c r="L2511" s="24">
        <v>210.26043246695761</v>
      </c>
    </row>
    <row r="2512" spans="2:12">
      <c r="B2512" s="21">
        <v>104905</v>
      </c>
      <c r="C2512" s="27">
        <v>2.2848432653666699</v>
      </c>
      <c r="D2512" s="28" t="s">
        <v>203</v>
      </c>
      <c r="E2512" s="24">
        <v>85.263000000000005</v>
      </c>
      <c r="F2512" s="28" t="s">
        <v>203</v>
      </c>
      <c r="G2512" s="24">
        <v>0.35</v>
      </c>
      <c r="H2512" s="28">
        <v>30.951999999999998</v>
      </c>
      <c r="I2512" s="24">
        <v>2336.849559036898</v>
      </c>
      <c r="J2512" s="24">
        <v>1719.7177873255209</v>
      </c>
      <c r="K2512" s="24">
        <v>22233.334539137049</v>
      </c>
      <c r="L2512" s="24">
        <v>18206.463866880538</v>
      </c>
    </row>
    <row r="2513" spans="2:12">
      <c r="B2513" s="21">
        <v>104906</v>
      </c>
      <c r="C2513" s="27" t="s">
        <v>203</v>
      </c>
      <c r="D2513" s="28" t="s">
        <v>203</v>
      </c>
      <c r="E2513" s="24">
        <v>69.674999999999997</v>
      </c>
      <c r="F2513" s="28" t="s">
        <v>203</v>
      </c>
      <c r="G2513" s="24">
        <v>16.422000000000001</v>
      </c>
      <c r="H2513" s="28">
        <v>28.571000000000002</v>
      </c>
      <c r="I2513" s="24">
        <v>159.57004062392178</v>
      </c>
      <c r="J2513" s="24">
        <v>405.23009274596342</v>
      </c>
      <c r="K2513" s="24">
        <v>1800.6856711280222</v>
      </c>
      <c r="L2513" s="24">
        <v>57.077235509498678</v>
      </c>
    </row>
    <row r="2514" spans="2:12">
      <c r="B2514" s="21">
        <v>99620</v>
      </c>
      <c r="C2514" s="27" t="s">
        <v>203</v>
      </c>
      <c r="D2514" s="28" t="s">
        <v>203</v>
      </c>
      <c r="E2514" s="24">
        <v>83.073999999999998</v>
      </c>
      <c r="F2514" s="28" t="s">
        <v>203</v>
      </c>
      <c r="G2514" s="24">
        <v>25.956</v>
      </c>
      <c r="H2514" s="28">
        <v>26.4955</v>
      </c>
      <c r="I2514" s="24">
        <v>1063.4253892437901</v>
      </c>
      <c r="J2514" s="24">
        <v>943.47143496715773</v>
      </c>
      <c r="K2514" s="24">
        <v>2889.5750861280262</v>
      </c>
      <c r="L2514" s="24">
        <v>2094.1808119302473</v>
      </c>
    </row>
    <row r="2515" spans="2:12">
      <c r="B2515" s="21">
        <v>98359</v>
      </c>
      <c r="C2515" s="27">
        <v>0.13017900877986366</v>
      </c>
      <c r="D2515" s="28" t="s">
        <v>203</v>
      </c>
      <c r="E2515" s="24">
        <v>88.070999999999998</v>
      </c>
      <c r="F2515" s="28" t="s">
        <v>203</v>
      </c>
      <c r="G2515" s="24">
        <v>20.614000000000001</v>
      </c>
      <c r="H2515" s="28">
        <v>28.571000000000002</v>
      </c>
      <c r="I2515" s="24">
        <v>1603.3507546372107</v>
      </c>
      <c r="J2515" s="24">
        <v>2594.3918010025627</v>
      </c>
      <c r="K2515" s="24">
        <v>30106.543489065494</v>
      </c>
      <c r="L2515" s="24">
        <v>272400.52706375212</v>
      </c>
    </row>
    <row r="2516" spans="2:12">
      <c r="B2516" s="21">
        <v>98360</v>
      </c>
      <c r="C2516" s="27" t="s">
        <v>203</v>
      </c>
      <c r="D2516" s="28" t="s">
        <v>203</v>
      </c>
      <c r="E2516" s="24">
        <v>69.674999999999997</v>
      </c>
      <c r="F2516" s="28" t="s">
        <v>203</v>
      </c>
      <c r="G2516" s="24">
        <v>16.422000000000001</v>
      </c>
      <c r="H2516" s="28">
        <v>28.571000000000002</v>
      </c>
      <c r="I2516" s="24">
        <v>132.42112695137371</v>
      </c>
      <c r="J2516" s="24">
        <v>170.58631704469741</v>
      </c>
      <c r="K2516" s="24">
        <v>1145.2994811944536</v>
      </c>
      <c r="L2516" s="24">
        <v>511.49001208608496</v>
      </c>
    </row>
    <row r="2517" spans="2:12">
      <c r="B2517" s="21">
        <v>98361</v>
      </c>
      <c r="C2517" s="27">
        <v>6.7307863694811912E-2</v>
      </c>
      <c r="D2517" s="28" t="s">
        <v>203</v>
      </c>
      <c r="E2517" s="24">
        <v>83.073999999999998</v>
      </c>
      <c r="F2517" s="28" t="s">
        <v>203</v>
      </c>
      <c r="G2517" s="24">
        <v>25.956</v>
      </c>
      <c r="H2517" s="28">
        <v>25</v>
      </c>
      <c r="I2517" s="24">
        <v>889.46532383600447</v>
      </c>
      <c r="J2517" s="24">
        <v>2037.5356191390299</v>
      </c>
      <c r="K2517" s="24">
        <v>29400.926651819835</v>
      </c>
      <c r="L2517" s="24">
        <v>62199.314123332719</v>
      </c>
    </row>
    <row r="2518" spans="2:12">
      <c r="B2518" s="21">
        <v>113212</v>
      </c>
      <c r="C2518" s="27" t="s">
        <v>203</v>
      </c>
      <c r="D2518" s="28" t="s">
        <v>203</v>
      </c>
      <c r="E2518" s="24">
        <v>65.855999999999995</v>
      </c>
      <c r="F2518" s="28" t="s">
        <v>203</v>
      </c>
      <c r="G2518" s="24">
        <v>23.33</v>
      </c>
      <c r="H2518" s="28">
        <v>25</v>
      </c>
      <c r="I2518" s="24">
        <v>36.243982631599529</v>
      </c>
      <c r="J2518" s="24">
        <v>507.47755821602311</v>
      </c>
      <c r="K2518" s="24">
        <v>2810.5529163367696</v>
      </c>
      <c r="L2518" s="24">
        <v>315.62507620607005</v>
      </c>
    </row>
    <row r="2519" spans="2:12">
      <c r="B2519" s="21">
        <v>104908</v>
      </c>
      <c r="C2519" s="27">
        <v>4.7644651565430665E-3</v>
      </c>
      <c r="D2519" s="28" t="s">
        <v>203</v>
      </c>
      <c r="E2519" s="24">
        <v>81.003</v>
      </c>
      <c r="F2519" s="28" t="s">
        <v>203</v>
      </c>
      <c r="G2519" s="24">
        <v>8.1</v>
      </c>
      <c r="H2519" s="28">
        <v>30</v>
      </c>
      <c r="I2519" s="24">
        <v>1042.6882851830555</v>
      </c>
      <c r="J2519" s="24">
        <v>876.96128557260067</v>
      </c>
      <c r="K2519" s="24">
        <v>6478.9532683347361</v>
      </c>
      <c r="L2519" s="24">
        <v>3898.951983797348</v>
      </c>
    </row>
    <row r="2520" spans="2:12">
      <c r="B2520" s="21">
        <v>98362</v>
      </c>
      <c r="C2520" s="27">
        <v>9.0897623513407667E-3</v>
      </c>
      <c r="D2520" s="28" t="s">
        <v>203</v>
      </c>
      <c r="E2520" s="24">
        <v>81.003</v>
      </c>
      <c r="F2520" s="28" t="s">
        <v>203</v>
      </c>
      <c r="G2520" s="24">
        <v>8.1</v>
      </c>
      <c r="H2520" s="28">
        <v>30</v>
      </c>
      <c r="I2520" s="24">
        <v>1989.2660366767718</v>
      </c>
      <c r="J2520" s="24">
        <v>1673.0880414214171</v>
      </c>
      <c r="K2520" s="24">
        <v>12360.704414792157</v>
      </c>
      <c r="L2520" s="24">
        <v>7438.5152976375157</v>
      </c>
    </row>
    <row r="2521" spans="2:12">
      <c r="B2521" s="21">
        <v>99622</v>
      </c>
      <c r="C2521" s="27" t="s">
        <v>203</v>
      </c>
      <c r="D2521" s="28" t="s">
        <v>203</v>
      </c>
      <c r="E2521" s="24">
        <v>69.674999999999997</v>
      </c>
      <c r="F2521" s="28" t="s">
        <v>203</v>
      </c>
      <c r="G2521" s="24">
        <v>16.422000000000001</v>
      </c>
      <c r="H2521" s="28">
        <v>28.571000000000002</v>
      </c>
      <c r="I2521" s="24">
        <v>258.75837490284044</v>
      </c>
      <c r="J2521" s="24">
        <v>651.65201979109497</v>
      </c>
      <c r="K2521" s="24">
        <v>3444.0033874405499</v>
      </c>
      <c r="L2521" s="24">
        <v>2.8816794904059813</v>
      </c>
    </row>
    <row r="2522" spans="2:12">
      <c r="B2522" s="21">
        <v>99624</v>
      </c>
      <c r="C2522" s="27" t="s">
        <v>203</v>
      </c>
      <c r="D2522" s="28" t="s">
        <v>203</v>
      </c>
      <c r="E2522" s="24">
        <v>65.855999999999995</v>
      </c>
      <c r="F2522" s="28" t="s">
        <v>203</v>
      </c>
      <c r="G2522" s="24">
        <v>23.33</v>
      </c>
      <c r="H2522" s="28">
        <v>27.922000000000001</v>
      </c>
      <c r="I2522" s="24">
        <v>36.57344380049711</v>
      </c>
      <c r="J2522" s="24">
        <v>461.35423309234477</v>
      </c>
      <c r="K2522" s="24">
        <v>2076.7250772074663</v>
      </c>
      <c r="L2522" s="24">
        <v>69.089542424989119</v>
      </c>
    </row>
    <row r="2523" spans="2:12">
      <c r="B2523" s="21">
        <v>99626</v>
      </c>
      <c r="C2523" s="27" t="s">
        <v>203</v>
      </c>
      <c r="D2523" s="28" t="s">
        <v>203</v>
      </c>
      <c r="E2523" s="24">
        <v>81.003</v>
      </c>
      <c r="F2523" s="28" t="s">
        <v>203</v>
      </c>
      <c r="G2523" s="24">
        <v>8.1</v>
      </c>
      <c r="H2523" s="28">
        <v>25</v>
      </c>
      <c r="I2523" s="24">
        <v>7717.9517851551736</v>
      </c>
      <c r="J2523" s="24">
        <v>4630.2943688508904</v>
      </c>
      <c r="K2523" s="24">
        <v>22723.679092631755</v>
      </c>
      <c r="L2523" s="24">
        <v>1420.8817350375518</v>
      </c>
    </row>
    <row r="2524" spans="2:12">
      <c r="B2524" s="21">
        <v>111577</v>
      </c>
      <c r="C2524" s="27">
        <v>1.7237850244656509E-2</v>
      </c>
      <c r="D2524" s="28" t="s">
        <v>203</v>
      </c>
      <c r="E2524" s="24">
        <v>81.003</v>
      </c>
      <c r="F2524" s="28" t="s">
        <v>203</v>
      </c>
      <c r="G2524" s="24">
        <v>8.1</v>
      </c>
      <c r="H2524" s="28">
        <v>30</v>
      </c>
      <c r="I2524" s="24">
        <v>3772.4495659622617</v>
      </c>
      <c r="J2524" s="24">
        <v>3172.8487488887986</v>
      </c>
      <c r="K2524" s="24">
        <v>23440.873741789634</v>
      </c>
      <c r="L2524" s="24">
        <v>14106.420804758294</v>
      </c>
    </row>
    <row r="2525" spans="2:12">
      <c r="B2525" s="21">
        <v>98364</v>
      </c>
      <c r="C2525" s="27" t="s">
        <v>203</v>
      </c>
      <c r="D2525" s="28" t="s">
        <v>203</v>
      </c>
      <c r="E2525" s="24">
        <v>65.855999999999995</v>
      </c>
      <c r="F2525" s="28" t="s">
        <v>203</v>
      </c>
      <c r="G2525" s="24">
        <v>23.33</v>
      </c>
      <c r="H2525" s="28">
        <v>25</v>
      </c>
      <c r="I2525" s="24">
        <v>34.069283314449279</v>
      </c>
      <c r="J2525" s="24">
        <v>477.02805959058031</v>
      </c>
      <c r="K2525" s="24">
        <v>2641.9150607760694</v>
      </c>
      <c r="L2525" s="24">
        <v>296.6870460045435</v>
      </c>
    </row>
    <row r="2526" spans="2:12">
      <c r="B2526" s="21">
        <v>99628</v>
      </c>
      <c r="C2526" s="27" t="s">
        <v>203</v>
      </c>
      <c r="D2526" s="28" t="s">
        <v>203</v>
      </c>
      <c r="E2526" s="24">
        <v>69.674999999999997</v>
      </c>
      <c r="F2526" s="28" t="s">
        <v>203</v>
      </c>
      <c r="G2526" s="24">
        <v>16.422000000000001</v>
      </c>
      <c r="H2526" s="28">
        <v>28.571000000000002</v>
      </c>
      <c r="I2526" s="24">
        <v>117.54535285196879</v>
      </c>
      <c r="J2526" s="24">
        <v>296.02391277887705</v>
      </c>
      <c r="K2526" s="24">
        <v>1564.4965831621137</v>
      </c>
      <c r="L2526" s="24">
        <v>1.3090514756604088</v>
      </c>
    </row>
    <row r="2527" spans="2:12">
      <c r="B2527" s="21">
        <v>98365</v>
      </c>
      <c r="C2527" s="27" t="s">
        <v>203</v>
      </c>
      <c r="D2527" s="28" t="s">
        <v>203</v>
      </c>
      <c r="E2527" s="24">
        <v>83.073999999999998</v>
      </c>
      <c r="F2527" s="28" t="s">
        <v>203</v>
      </c>
      <c r="G2527" s="24">
        <v>25.956</v>
      </c>
      <c r="H2527" s="28">
        <v>28.571000000000002</v>
      </c>
      <c r="I2527" s="24">
        <v>573.46118077113954</v>
      </c>
      <c r="J2527" s="24">
        <v>726.92120172947989</v>
      </c>
      <c r="K2527" s="24">
        <v>2353.2360331714913</v>
      </c>
      <c r="L2527" s="24">
        <v>15.807572965111731</v>
      </c>
    </row>
    <row r="2528" spans="2:12">
      <c r="B2528" s="21">
        <v>98366</v>
      </c>
      <c r="C2528" s="27">
        <v>0.15044464542248029</v>
      </c>
      <c r="D2528" s="28">
        <v>214.66297485578269</v>
      </c>
      <c r="E2528" s="24">
        <v>62.811</v>
      </c>
      <c r="F2528" s="28" t="s">
        <v>203</v>
      </c>
      <c r="G2528" s="24">
        <v>16.167000000000002</v>
      </c>
      <c r="H2528" s="28">
        <v>20</v>
      </c>
      <c r="I2528" s="24">
        <v>7446.9673482740791</v>
      </c>
      <c r="J2528" s="24">
        <v>12432.207406374981</v>
      </c>
      <c r="K2528" s="24">
        <v>46913.175435790108</v>
      </c>
      <c r="L2528" s="24">
        <v>468634.69239517988</v>
      </c>
    </row>
    <row r="2529" spans="2:12">
      <c r="B2529" s="21">
        <v>104910</v>
      </c>
      <c r="C2529" s="27">
        <v>29.257880580012252</v>
      </c>
      <c r="D2529" s="28">
        <v>42358.363587257889</v>
      </c>
      <c r="E2529" s="24">
        <v>87.427999999999997</v>
      </c>
      <c r="F2529" s="28" t="s">
        <v>203</v>
      </c>
      <c r="G2529" s="24">
        <v>7.0609999999999999</v>
      </c>
      <c r="H2529" s="28">
        <v>28.571000000000002</v>
      </c>
      <c r="I2529" s="24">
        <v>33121.709180634425</v>
      </c>
      <c r="J2529" s="24">
        <v>24474.259923618731</v>
      </c>
      <c r="K2529" s="24">
        <v>44294.069358546891</v>
      </c>
      <c r="L2529" s="24">
        <v>1357382.0844420609</v>
      </c>
    </row>
    <row r="2530" spans="2:12">
      <c r="B2530" s="21">
        <v>98368</v>
      </c>
      <c r="C2530" s="27" t="s">
        <v>203</v>
      </c>
      <c r="D2530" s="28" t="s">
        <v>203</v>
      </c>
      <c r="E2530" s="24">
        <v>88.070999999999998</v>
      </c>
      <c r="F2530" s="28" t="s">
        <v>203</v>
      </c>
      <c r="G2530" s="24">
        <v>20.614000000000001</v>
      </c>
      <c r="H2530" s="28">
        <v>25</v>
      </c>
      <c r="I2530" s="24">
        <v>22733.074040903786</v>
      </c>
      <c r="J2530" s="24">
        <v>26290.991296951343</v>
      </c>
      <c r="K2530" s="24">
        <v>78073.407028151429</v>
      </c>
      <c r="L2530" s="24">
        <v>109591.22620728574</v>
      </c>
    </row>
    <row r="2531" spans="2:12">
      <c r="B2531" s="21">
        <v>113228</v>
      </c>
      <c r="C2531" s="27">
        <v>1.4588990934790345</v>
      </c>
      <c r="D2531" s="28" t="s">
        <v>203</v>
      </c>
      <c r="E2531" s="24">
        <v>85.263000000000005</v>
      </c>
      <c r="F2531" s="28" t="s">
        <v>203</v>
      </c>
      <c r="G2531" s="24">
        <v>0.35</v>
      </c>
      <c r="H2531" s="28">
        <v>30.768999999999998</v>
      </c>
      <c r="I2531" s="24">
        <v>4032.8608619596839</v>
      </c>
      <c r="J2531" s="24">
        <v>2646.309771953775</v>
      </c>
      <c r="K2531" s="24">
        <v>59942.255576400348</v>
      </c>
      <c r="L2531" s="24">
        <v>11997.98159771893</v>
      </c>
    </row>
    <row r="2532" spans="2:12">
      <c r="B2532" s="21">
        <v>104912</v>
      </c>
      <c r="C2532" s="27" t="s">
        <v>203</v>
      </c>
      <c r="D2532" s="28" t="s">
        <v>203</v>
      </c>
      <c r="E2532" s="24">
        <v>88.070999999999998</v>
      </c>
      <c r="F2532" s="28" t="s">
        <v>203</v>
      </c>
      <c r="G2532" s="24">
        <v>20.614000000000001</v>
      </c>
      <c r="H2532" s="28">
        <v>33.332999999999998</v>
      </c>
      <c r="I2532" s="24">
        <v>1079.5257386612811</v>
      </c>
      <c r="J2532" s="24">
        <v>1409.2017005012624</v>
      </c>
      <c r="K2532" s="24">
        <v>6677.1839679532422</v>
      </c>
      <c r="L2532" s="24">
        <v>19783.24300177415</v>
      </c>
    </row>
    <row r="2533" spans="2:12">
      <c r="B2533" s="21">
        <v>104914</v>
      </c>
      <c r="C2533" s="27" t="s">
        <v>203</v>
      </c>
      <c r="D2533" s="28" t="s">
        <v>203</v>
      </c>
      <c r="E2533" s="24">
        <v>65.855999999999995</v>
      </c>
      <c r="F2533" s="28" t="s">
        <v>203</v>
      </c>
      <c r="G2533" s="24">
        <v>23.33</v>
      </c>
      <c r="H2533" s="28">
        <v>37.5</v>
      </c>
      <c r="I2533" s="24">
        <v>40.530699177265035</v>
      </c>
      <c r="J2533" s="24">
        <v>148.19271819694896</v>
      </c>
      <c r="K2533" s="24">
        <v>2928.435126278815</v>
      </c>
      <c r="L2533" s="24">
        <v>3106.4416249935953</v>
      </c>
    </row>
    <row r="2534" spans="2:12">
      <c r="B2534" s="21">
        <v>99630</v>
      </c>
      <c r="C2534" s="27">
        <v>0.19699587376751951</v>
      </c>
      <c r="D2534" s="28" t="s">
        <v>203</v>
      </c>
      <c r="E2534" s="24">
        <v>83.073999999999998</v>
      </c>
      <c r="F2534" s="28" t="s">
        <v>203</v>
      </c>
      <c r="G2534" s="24">
        <v>25.956</v>
      </c>
      <c r="H2534" s="28">
        <v>25</v>
      </c>
      <c r="I2534" s="24">
        <v>2603.276779804994</v>
      </c>
      <c r="J2534" s="24">
        <v>5963.4355867348067</v>
      </c>
      <c r="K2534" s="24">
        <v>86050.290670515489</v>
      </c>
      <c r="L2534" s="24">
        <v>182044.23021096134</v>
      </c>
    </row>
    <row r="2535" spans="2:12">
      <c r="B2535" s="21">
        <v>104916</v>
      </c>
      <c r="C2535" s="27" t="s">
        <v>203</v>
      </c>
      <c r="D2535" s="28" t="s">
        <v>203</v>
      </c>
      <c r="E2535" s="24">
        <v>65.855999999999995</v>
      </c>
      <c r="F2535" s="28" t="s">
        <v>203</v>
      </c>
      <c r="G2535" s="24">
        <v>23.33</v>
      </c>
      <c r="H2535" s="28">
        <v>27.922000000000001</v>
      </c>
      <c r="I2535" s="24">
        <v>27.357099540919108</v>
      </c>
      <c r="J2535" s="24">
        <v>345.0950298030213</v>
      </c>
      <c r="K2535" s="24">
        <v>1553.3996460982812</v>
      </c>
      <c r="L2535" s="24">
        <v>51.679286743330728</v>
      </c>
    </row>
    <row r="2536" spans="2:12">
      <c r="B2536" s="21">
        <v>98369</v>
      </c>
      <c r="C2536" s="27" t="s">
        <v>203</v>
      </c>
      <c r="D2536" s="28" t="s">
        <v>203</v>
      </c>
      <c r="E2536" s="24">
        <v>69.674999999999997</v>
      </c>
      <c r="F2536" s="28" t="s">
        <v>203</v>
      </c>
      <c r="G2536" s="24">
        <v>16.422000000000001</v>
      </c>
      <c r="H2536" s="28">
        <v>28.571000000000002</v>
      </c>
      <c r="I2536" s="24">
        <v>129.73539968959727</v>
      </c>
      <c r="J2536" s="24">
        <v>329.4646529078388</v>
      </c>
      <c r="K2536" s="24">
        <v>1464.0133846284355</v>
      </c>
      <c r="L2536" s="24">
        <v>46.405565437275335</v>
      </c>
    </row>
    <row r="2537" spans="2:12">
      <c r="B2537" s="21">
        <v>104918</v>
      </c>
      <c r="C2537" s="27" t="s">
        <v>203</v>
      </c>
      <c r="D2537" s="28" t="s">
        <v>203</v>
      </c>
      <c r="E2537" s="24">
        <v>65.855999999999995</v>
      </c>
      <c r="F2537" s="28" t="s">
        <v>203</v>
      </c>
      <c r="G2537" s="24">
        <v>23.33</v>
      </c>
      <c r="H2537" s="28">
        <v>27.922000000000001</v>
      </c>
      <c r="I2537" s="24">
        <v>672.70461734915125</v>
      </c>
      <c r="J2537" s="24">
        <v>8485.8052888795391</v>
      </c>
      <c r="K2537" s="24">
        <v>38197.730463196007</v>
      </c>
      <c r="L2537" s="24">
        <v>1270.7814569870652</v>
      </c>
    </row>
    <row r="2538" spans="2:12">
      <c r="B2538" s="21">
        <v>98370</v>
      </c>
      <c r="C2538" s="27" t="s">
        <v>203</v>
      </c>
      <c r="D2538" s="28" t="s">
        <v>203</v>
      </c>
      <c r="E2538" s="24">
        <v>81.003</v>
      </c>
      <c r="F2538" s="28" t="s">
        <v>203</v>
      </c>
      <c r="G2538" s="24">
        <v>8.1</v>
      </c>
      <c r="H2538" s="28">
        <v>25</v>
      </c>
      <c r="I2538" s="24">
        <v>5494.9060274747289</v>
      </c>
      <c r="J2538" s="24">
        <v>3296.6042215136104</v>
      </c>
      <c r="K2538" s="24">
        <v>16178.447946859418</v>
      </c>
      <c r="L2538" s="24">
        <v>1011.6170491248564</v>
      </c>
    </row>
    <row r="2539" spans="2:12">
      <c r="B2539" s="21">
        <v>99632</v>
      </c>
      <c r="C2539" s="27" t="s">
        <v>203</v>
      </c>
      <c r="D2539" s="28" t="s">
        <v>203</v>
      </c>
      <c r="E2539" s="24">
        <v>88.070999999999998</v>
      </c>
      <c r="F2539" s="28" t="s">
        <v>203</v>
      </c>
      <c r="G2539" s="24">
        <v>20.614000000000001</v>
      </c>
      <c r="H2539" s="28">
        <v>33.332999999999998</v>
      </c>
      <c r="I2539" s="24">
        <v>345.2166158680082</v>
      </c>
      <c r="J2539" s="24">
        <v>450.64218915777911</v>
      </c>
      <c r="K2539" s="24">
        <v>2135.2662288566262</v>
      </c>
      <c r="L2539" s="24">
        <v>6326.3931144765393</v>
      </c>
    </row>
    <row r="2540" spans="2:12">
      <c r="B2540" s="21">
        <v>99634</v>
      </c>
      <c r="C2540" s="27">
        <v>4.2174196742440169E-2</v>
      </c>
      <c r="D2540" s="28" t="s">
        <v>203</v>
      </c>
      <c r="E2540" s="24">
        <v>83.073999999999998</v>
      </c>
      <c r="F2540" s="28" t="s">
        <v>203</v>
      </c>
      <c r="G2540" s="24">
        <v>25.956</v>
      </c>
      <c r="H2540" s="28">
        <v>25</v>
      </c>
      <c r="I2540" s="24">
        <v>557.32693780220757</v>
      </c>
      <c r="J2540" s="24">
        <v>1276.692251902844</v>
      </c>
      <c r="K2540" s="24">
        <v>18422.222857141114</v>
      </c>
      <c r="L2540" s="24">
        <v>38973.248697603041</v>
      </c>
    </row>
    <row r="2541" spans="2:12">
      <c r="B2541" s="21">
        <v>113225</v>
      </c>
      <c r="C2541" s="27" t="s">
        <v>203</v>
      </c>
      <c r="D2541" s="28" t="s">
        <v>203</v>
      </c>
      <c r="E2541" s="24">
        <v>65.855999999999995</v>
      </c>
      <c r="F2541" s="28" t="s">
        <v>203</v>
      </c>
      <c r="G2541" s="24">
        <v>23.33</v>
      </c>
      <c r="H2541" s="28">
        <v>25</v>
      </c>
      <c r="I2541" s="24">
        <v>44.965609964440212</v>
      </c>
      <c r="J2541" s="24">
        <v>192.86090314446065</v>
      </c>
      <c r="K2541" s="24">
        <v>2405.2268226373158</v>
      </c>
      <c r="L2541" s="24">
        <v>250.73899981296958</v>
      </c>
    </row>
    <row r="2542" spans="2:12">
      <c r="B2542" s="21">
        <v>98371</v>
      </c>
      <c r="C2542" s="27" t="s">
        <v>203</v>
      </c>
      <c r="D2542" s="28" t="s">
        <v>203</v>
      </c>
      <c r="E2542" s="24">
        <v>81.003</v>
      </c>
      <c r="F2542" s="28" t="s">
        <v>203</v>
      </c>
      <c r="G2542" s="24">
        <v>8.1</v>
      </c>
      <c r="H2542" s="28">
        <v>25</v>
      </c>
      <c r="I2542" s="24">
        <v>2914.1299627936569</v>
      </c>
      <c r="J2542" s="24">
        <v>1748.2979853251097</v>
      </c>
      <c r="K2542" s="24">
        <v>8579.9647305537801</v>
      </c>
      <c r="L2542" s="24">
        <v>536.49389798253549</v>
      </c>
    </row>
    <row r="2543" spans="2:12">
      <c r="B2543" s="21">
        <v>98372</v>
      </c>
      <c r="C2543" s="27" t="s">
        <v>203</v>
      </c>
      <c r="D2543" s="28" t="s">
        <v>203</v>
      </c>
      <c r="E2543" s="24">
        <v>65.855999999999995</v>
      </c>
      <c r="F2543" s="28" t="s">
        <v>203</v>
      </c>
      <c r="G2543" s="24">
        <v>23.33</v>
      </c>
      <c r="H2543" s="28">
        <v>37.5</v>
      </c>
      <c r="I2543" s="24">
        <v>18.995084410918896</v>
      </c>
      <c r="J2543" s="24">
        <v>69.451878412537923</v>
      </c>
      <c r="K2543" s="24">
        <v>1372.4380172244439</v>
      </c>
      <c r="L2543" s="24">
        <v>1455.8623976919791</v>
      </c>
    </row>
    <row r="2544" spans="2:12">
      <c r="B2544" s="21">
        <v>99636</v>
      </c>
      <c r="C2544" s="27">
        <v>4.2356602745703506E-2</v>
      </c>
      <c r="D2544" s="28" t="s">
        <v>203</v>
      </c>
      <c r="E2544" s="24">
        <v>77.585999999999999</v>
      </c>
      <c r="F2544" s="28" t="s">
        <v>203</v>
      </c>
      <c r="G2544" s="24">
        <v>12.026</v>
      </c>
      <c r="H2544" s="28">
        <v>33.332999999999998</v>
      </c>
      <c r="I2544" s="24">
        <v>799.44297358643951</v>
      </c>
      <c r="J2544" s="24">
        <v>809.30832250062861</v>
      </c>
      <c r="K2544" s="24">
        <v>7930.4777445724812</v>
      </c>
      <c r="L2544" s="24">
        <v>220160.29810231028</v>
      </c>
    </row>
    <row r="2545" spans="2:12">
      <c r="B2545" s="21">
        <v>111579</v>
      </c>
      <c r="C2545" s="27" t="s">
        <v>203</v>
      </c>
      <c r="D2545" s="28" t="s">
        <v>203</v>
      </c>
      <c r="E2545" s="24">
        <v>48.508000000000003</v>
      </c>
      <c r="F2545" s="28" t="s">
        <v>203</v>
      </c>
      <c r="G2545" s="24">
        <v>22.495000000000001</v>
      </c>
      <c r="H2545" s="28">
        <v>28.571000000000002</v>
      </c>
      <c r="I2545" s="24">
        <v>62.653741765610889</v>
      </c>
      <c r="J2545" s="24">
        <v>341.27624828143018</v>
      </c>
      <c r="K2545" s="24">
        <v>4799.2220695165861</v>
      </c>
      <c r="L2545" s="24">
        <v>545.60985725060459</v>
      </c>
    </row>
    <row r="2546" spans="2:12">
      <c r="B2546" s="21">
        <v>104921</v>
      </c>
      <c r="C2546" s="27" t="s">
        <v>203</v>
      </c>
      <c r="D2546" s="28" t="s">
        <v>203</v>
      </c>
      <c r="E2546" s="24">
        <v>59.32</v>
      </c>
      <c r="F2546" s="28" t="s">
        <v>203</v>
      </c>
      <c r="G2546" s="24">
        <v>6</v>
      </c>
      <c r="H2546" s="28">
        <v>33.332999999999998</v>
      </c>
      <c r="I2546" s="24">
        <v>2740.9191548795102</v>
      </c>
      <c r="J2546" s="24">
        <v>1654.3272535336016</v>
      </c>
      <c r="K2546" s="24">
        <v>14638.847436741511</v>
      </c>
      <c r="L2546" s="24">
        <v>5562.7480369427376</v>
      </c>
    </row>
    <row r="2547" spans="2:12">
      <c r="B2547" s="21">
        <v>99638</v>
      </c>
      <c r="C2547" s="27" t="s">
        <v>203</v>
      </c>
      <c r="D2547" s="28" t="s">
        <v>203</v>
      </c>
      <c r="E2547" s="24">
        <v>71.206000000000003</v>
      </c>
      <c r="F2547" s="28" t="s">
        <v>203</v>
      </c>
      <c r="G2547" s="24">
        <v>26.422999999999998</v>
      </c>
      <c r="H2547" s="28">
        <v>31.666499999999999</v>
      </c>
      <c r="I2547" s="24">
        <v>4136.4353151951782</v>
      </c>
      <c r="J2547" s="24">
        <v>3215.2628373804132</v>
      </c>
      <c r="K2547" s="24">
        <v>13863.364351153559</v>
      </c>
      <c r="L2547" s="24">
        <v>817.10882269869342</v>
      </c>
    </row>
    <row r="2548" spans="2:12">
      <c r="B2548" s="21">
        <v>98374</v>
      </c>
      <c r="C2548" s="27" t="s">
        <v>203</v>
      </c>
      <c r="D2548" s="28" t="s">
        <v>203</v>
      </c>
      <c r="E2548" s="24">
        <v>81.003</v>
      </c>
      <c r="F2548" s="28" t="s">
        <v>203</v>
      </c>
      <c r="G2548" s="24">
        <v>8.1</v>
      </c>
      <c r="H2548" s="28">
        <v>25</v>
      </c>
      <c r="I2548" s="24">
        <v>1569.8817355973358</v>
      </c>
      <c r="J2548" s="24">
        <v>941.83207701291167</v>
      </c>
      <c r="K2548" s="24">
        <v>4622.1445489867619</v>
      </c>
      <c r="L2548" s="24">
        <v>289.01661300472324</v>
      </c>
    </row>
    <row r="2549" spans="2:12">
      <c r="B2549" s="21">
        <v>99640</v>
      </c>
      <c r="C2549" s="27">
        <v>20.891237862744635</v>
      </c>
      <c r="D2549" s="28">
        <v>6586.0510982493497</v>
      </c>
      <c r="E2549" s="24">
        <v>94.421000000000006</v>
      </c>
      <c r="F2549" s="28" t="s">
        <v>203</v>
      </c>
      <c r="G2549" s="24">
        <v>7</v>
      </c>
      <c r="H2549" s="28">
        <v>37.5</v>
      </c>
      <c r="I2549" s="24">
        <v>103310.26659127536</v>
      </c>
      <c r="J2549" s="24">
        <v>61967.159035001889</v>
      </c>
      <c r="K2549" s="24">
        <v>183894.6622406184</v>
      </c>
      <c r="L2549" s="24">
        <v>450973.70950316772</v>
      </c>
    </row>
    <row r="2550" spans="2:12">
      <c r="B2550" s="21">
        <v>98375</v>
      </c>
      <c r="C2550" s="27" t="s">
        <v>203</v>
      </c>
      <c r="D2550" s="28" t="s">
        <v>203</v>
      </c>
      <c r="E2550" s="24">
        <v>78.468999999999994</v>
      </c>
      <c r="F2550" s="28" t="s">
        <v>203</v>
      </c>
      <c r="G2550" s="24">
        <v>18.96</v>
      </c>
      <c r="H2550" s="28">
        <v>36.932000000000002</v>
      </c>
      <c r="I2550" s="24">
        <v>784.3012247188168</v>
      </c>
      <c r="J2550" s="24">
        <v>1079.0038727890962</v>
      </c>
      <c r="K2550" s="24">
        <v>8630.7309232018906</v>
      </c>
      <c r="L2550" s="24">
        <v>121.74669836756451</v>
      </c>
    </row>
    <row r="2551" spans="2:12">
      <c r="B2551" s="21">
        <v>104923</v>
      </c>
      <c r="C2551" s="27" t="s">
        <v>203</v>
      </c>
      <c r="D2551" s="28" t="s">
        <v>203</v>
      </c>
      <c r="E2551" s="24">
        <v>71.206000000000003</v>
      </c>
      <c r="F2551" s="28" t="s">
        <v>203</v>
      </c>
      <c r="G2551" s="24">
        <v>26.422999999999998</v>
      </c>
      <c r="H2551" s="28">
        <v>31.666499999999999</v>
      </c>
      <c r="I2551" s="24">
        <v>2334.8256043020328</v>
      </c>
      <c r="J2551" s="24">
        <v>1814.8665276353704</v>
      </c>
      <c r="K2551" s="24">
        <v>7825.2252440490674</v>
      </c>
      <c r="L2551" s="24">
        <v>461.21997695205812</v>
      </c>
    </row>
    <row r="2552" spans="2:12">
      <c r="B2552" s="21">
        <v>98376</v>
      </c>
      <c r="C2552" s="27" t="s">
        <v>203</v>
      </c>
      <c r="D2552" s="28" t="s">
        <v>203</v>
      </c>
      <c r="E2552" s="24">
        <v>58.222999999999999</v>
      </c>
      <c r="F2552" s="28" t="s">
        <v>203</v>
      </c>
      <c r="G2552" s="24">
        <v>24.748000000000001</v>
      </c>
      <c r="H2552" s="28">
        <v>25</v>
      </c>
      <c r="I2552" s="24">
        <v>389.66996615941952</v>
      </c>
      <c r="J2552" s="24">
        <v>501.97050317571114</v>
      </c>
      <c r="K2552" s="24">
        <v>3365.5275259621276</v>
      </c>
      <c r="L2552" s="24">
        <v>1505.1332041537923</v>
      </c>
    </row>
    <row r="2553" spans="2:12">
      <c r="B2553" s="21">
        <v>98377</v>
      </c>
      <c r="C2553" s="27">
        <v>4.0311579440976741</v>
      </c>
      <c r="D2553" s="28">
        <v>343.24991454988174</v>
      </c>
      <c r="E2553" s="24">
        <v>83.994</v>
      </c>
      <c r="F2553" s="28" t="s">
        <v>203</v>
      </c>
      <c r="G2553" s="24">
        <v>4.3339999999999996</v>
      </c>
      <c r="H2553" s="28">
        <v>26.136499999999998</v>
      </c>
      <c r="I2553" s="24">
        <v>12265.632919711994</v>
      </c>
      <c r="J2553" s="24">
        <v>5352.8949458027619</v>
      </c>
      <c r="K2553" s="24">
        <v>30990.011372541372</v>
      </c>
      <c r="L2553" s="24">
        <v>18440.944698663254</v>
      </c>
    </row>
    <row r="2554" spans="2:12">
      <c r="B2554" s="21">
        <v>98378</v>
      </c>
      <c r="C2554" s="27">
        <v>2.3149830547920627</v>
      </c>
      <c r="D2554" s="28">
        <v>16.760123171091937</v>
      </c>
      <c r="E2554" s="24">
        <v>75.91</v>
      </c>
      <c r="F2554" s="28" t="s">
        <v>203</v>
      </c>
      <c r="G2554" s="24">
        <v>11.837999999999999</v>
      </c>
      <c r="H2554" s="28">
        <v>35.713999999999999</v>
      </c>
      <c r="I2554" s="24">
        <v>1971.9828988953727</v>
      </c>
      <c r="J2554" s="24">
        <v>2201.8916036595388</v>
      </c>
      <c r="K2554" s="24">
        <v>30123.586536341365</v>
      </c>
      <c r="L2554" s="24">
        <v>161087.84445170019</v>
      </c>
    </row>
    <row r="2555" spans="2:12">
      <c r="B2555" s="21">
        <v>111554</v>
      </c>
      <c r="C2555" s="27" t="s">
        <v>203</v>
      </c>
      <c r="D2555" s="28" t="s">
        <v>203</v>
      </c>
      <c r="E2555" s="24">
        <v>58.222999999999999</v>
      </c>
      <c r="F2555" s="28" t="s">
        <v>203</v>
      </c>
      <c r="G2555" s="24">
        <v>12.744999999999999</v>
      </c>
      <c r="H2555" s="28">
        <v>28.571000000000002</v>
      </c>
      <c r="I2555" s="24">
        <v>403.9366082908993</v>
      </c>
      <c r="J2555" s="24">
        <v>520.35584694005661</v>
      </c>
      <c r="K2555" s="24">
        <v>3496.8549348187112</v>
      </c>
      <c r="L2555" s="24">
        <v>7253.1791346772679</v>
      </c>
    </row>
    <row r="2556" spans="2:12">
      <c r="B2556" s="21">
        <v>99644</v>
      </c>
      <c r="C2556" s="27" t="s">
        <v>203</v>
      </c>
      <c r="D2556" s="28" t="s">
        <v>203</v>
      </c>
      <c r="E2556" s="24">
        <v>65.855999999999995</v>
      </c>
      <c r="F2556" s="28" t="s">
        <v>203</v>
      </c>
      <c r="G2556" s="24">
        <v>23.33</v>
      </c>
      <c r="H2556" s="28">
        <v>27.922000000000001</v>
      </c>
      <c r="I2556" s="24">
        <v>212.30310797604048</v>
      </c>
      <c r="J2556" s="24">
        <v>2678.08900079779</v>
      </c>
      <c r="K2556" s="24">
        <v>12055.06352390406</v>
      </c>
      <c r="L2556" s="24">
        <v>401.05396323843945</v>
      </c>
    </row>
    <row r="2557" spans="2:12">
      <c r="B2557" s="21">
        <v>104731</v>
      </c>
      <c r="C2557" s="27" t="s">
        <v>203</v>
      </c>
      <c r="D2557" s="28" t="s">
        <v>203</v>
      </c>
      <c r="E2557" s="24">
        <v>84.17</v>
      </c>
      <c r="F2557" s="28" t="s">
        <v>203</v>
      </c>
      <c r="G2557" s="24">
        <v>39.606000000000002</v>
      </c>
      <c r="H2557" s="28">
        <v>14.286</v>
      </c>
      <c r="I2557" s="24">
        <v>552.41155463097994</v>
      </c>
      <c r="J2557" s="24">
        <v>400.35363851689067</v>
      </c>
      <c r="K2557" s="24">
        <v>2597.210641588641</v>
      </c>
      <c r="L2557" s="24">
        <v>986.94281959265254</v>
      </c>
    </row>
    <row r="2558" spans="2:12">
      <c r="B2558" s="21">
        <v>97253</v>
      </c>
      <c r="C2558" s="27" t="s">
        <v>203</v>
      </c>
      <c r="D2558" s="28" t="s">
        <v>203</v>
      </c>
      <c r="E2558" s="24">
        <v>67.404499999999999</v>
      </c>
      <c r="F2558" s="28" t="s">
        <v>203</v>
      </c>
      <c r="G2558" s="24">
        <v>28.773</v>
      </c>
      <c r="H2558" s="28">
        <v>38.636499999999998</v>
      </c>
      <c r="I2558" s="24">
        <v>390.68723380429782</v>
      </c>
      <c r="J2558" s="24">
        <v>417.20538965547473</v>
      </c>
      <c r="K2558" s="24">
        <v>4087.2315025745706</v>
      </c>
      <c r="L2558" s="24">
        <v>424.16093063875638</v>
      </c>
    </row>
    <row r="2559" spans="2:12">
      <c r="B2559" s="21">
        <v>97230</v>
      </c>
      <c r="C2559" s="27" t="s">
        <v>203</v>
      </c>
      <c r="D2559" s="28">
        <v>402.53290005899106</v>
      </c>
      <c r="E2559" s="24">
        <v>98.602000000000004</v>
      </c>
      <c r="F2559" s="28">
        <v>76.148802818935394</v>
      </c>
      <c r="G2559" s="24" t="s">
        <v>203</v>
      </c>
      <c r="H2559" s="28">
        <v>22.222000000000001</v>
      </c>
      <c r="I2559" s="24">
        <v>490945.62761444232</v>
      </c>
      <c r="J2559" s="24">
        <v>630.92861486140851</v>
      </c>
      <c r="K2559" s="24">
        <v>70235.190464276064</v>
      </c>
      <c r="L2559" s="24">
        <v>14419.164664962771</v>
      </c>
    </row>
    <row r="2560" spans="2:12">
      <c r="B2560" s="21">
        <v>97236</v>
      </c>
      <c r="C2560" s="27">
        <v>6.1839405646222381E-2</v>
      </c>
      <c r="D2560" s="28" t="s">
        <v>203</v>
      </c>
      <c r="E2560" s="24">
        <v>90.522999999999996</v>
      </c>
      <c r="F2560" s="28" t="s">
        <v>203</v>
      </c>
      <c r="G2560" s="24">
        <v>36.119</v>
      </c>
      <c r="H2560" s="28">
        <v>16.667000000000002</v>
      </c>
      <c r="I2560" s="24">
        <v>16226.20039449357</v>
      </c>
      <c r="J2560" s="24">
        <v>19062.020698036551</v>
      </c>
      <c r="K2560" s="24">
        <v>92498.80990274981</v>
      </c>
      <c r="L2560" s="24">
        <v>22532.632820529961</v>
      </c>
    </row>
    <row r="2561" spans="2:12">
      <c r="B2561" s="21">
        <v>97239</v>
      </c>
      <c r="C2561" s="27" t="s">
        <v>203</v>
      </c>
      <c r="D2561" s="28" t="s">
        <v>203</v>
      </c>
      <c r="E2561" s="24">
        <v>71.206000000000003</v>
      </c>
      <c r="F2561" s="28" t="s">
        <v>203</v>
      </c>
      <c r="G2561" s="24">
        <v>19.274000000000001</v>
      </c>
      <c r="H2561" s="28">
        <v>28.571000000000002</v>
      </c>
      <c r="I2561" s="24">
        <v>1145.0910353928166</v>
      </c>
      <c r="J2561" s="24">
        <v>1475.1138226045939</v>
      </c>
      <c r="K2561" s="24">
        <v>10052.593941798545</v>
      </c>
      <c r="L2561" s="24">
        <v>11350.592777424979</v>
      </c>
    </row>
    <row r="2562" spans="2:12">
      <c r="B2562" s="21">
        <v>97245</v>
      </c>
      <c r="C2562" s="27" t="s">
        <v>203</v>
      </c>
      <c r="D2562" s="28" t="s">
        <v>203</v>
      </c>
      <c r="E2562" s="24">
        <v>71.206000000000003</v>
      </c>
      <c r="F2562" s="28" t="s">
        <v>203</v>
      </c>
      <c r="G2562" s="24">
        <v>26.422999999999998</v>
      </c>
      <c r="H2562" s="28">
        <v>31.666499999999999</v>
      </c>
      <c r="I2562" s="24">
        <v>29483.945052128431</v>
      </c>
      <c r="J2562" s="24">
        <v>22917.953648938317</v>
      </c>
      <c r="K2562" s="24">
        <v>98816.164552487608</v>
      </c>
      <c r="L2562" s="24">
        <v>5824.2399056881823</v>
      </c>
    </row>
    <row r="2563" spans="2:12">
      <c r="B2563" s="21">
        <v>97265</v>
      </c>
      <c r="C2563" s="27" t="s">
        <v>203</v>
      </c>
      <c r="D2563" s="28" t="s">
        <v>203</v>
      </c>
      <c r="E2563" s="24">
        <v>65.855999999999995</v>
      </c>
      <c r="F2563" s="28" t="s">
        <v>203</v>
      </c>
      <c r="G2563" s="24">
        <v>23.33</v>
      </c>
      <c r="H2563" s="28">
        <v>27.922000000000001</v>
      </c>
      <c r="I2563" s="24">
        <v>967.38388914311906</v>
      </c>
      <c r="J2563" s="24">
        <v>12203.025088806306</v>
      </c>
      <c r="K2563" s="24">
        <v>54930.303879195999</v>
      </c>
      <c r="L2563" s="24">
        <v>1827.449190040345</v>
      </c>
    </row>
    <row r="2564" spans="2:12">
      <c r="B2564" s="21">
        <v>97262</v>
      </c>
      <c r="C2564" s="27" t="s">
        <v>203</v>
      </c>
      <c r="D2564" s="28" t="s">
        <v>203</v>
      </c>
      <c r="E2564" s="24">
        <v>77.585999999999999</v>
      </c>
      <c r="F2564" s="28" t="s">
        <v>203</v>
      </c>
      <c r="G2564" s="24">
        <v>12.1815</v>
      </c>
      <c r="H2564" s="28">
        <v>33.332999999999998</v>
      </c>
      <c r="I2564" s="24">
        <v>13400.680241351231</v>
      </c>
      <c r="J2564" s="24">
        <v>24198.10538995044</v>
      </c>
      <c r="K2564" s="24">
        <v>137773.20339426931</v>
      </c>
      <c r="L2564" s="24">
        <v>983182.50400928908</v>
      </c>
    </row>
    <row r="2565" spans="2:12">
      <c r="B2565" s="21">
        <v>97250</v>
      </c>
      <c r="C2565" s="27" t="s">
        <v>203</v>
      </c>
      <c r="D2565" s="28" t="s">
        <v>203</v>
      </c>
      <c r="E2565" s="24">
        <v>72.194000000000003</v>
      </c>
      <c r="F2565" s="28" t="s">
        <v>203</v>
      </c>
      <c r="G2565" s="24">
        <v>12.026</v>
      </c>
      <c r="H2565" s="28">
        <v>44.444000000000003</v>
      </c>
      <c r="I2565" s="24">
        <v>1128.0444562888115</v>
      </c>
      <c r="J2565" s="24">
        <v>4856.506418718589</v>
      </c>
      <c r="K2565" s="24">
        <v>15184.056460047574</v>
      </c>
      <c r="L2565" s="24">
        <v>1183.278898458462</v>
      </c>
    </row>
    <row r="2566" spans="2:12">
      <c r="B2566" s="21">
        <v>97259</v>
      </c>
      <c r="C2566" s="27">
        <v>5.1169768809180196</v>
      </c>
      <c r="D2566" s="28" t="s">
        <v>203</v>
      </c>
      <c r="E2566" s="24">
        <v>71.206000000000003</v>
      </c>
      <c r="F2566" s="28" t="s">
        <v>203</v>
      </c>
      <c r="G2566" s="24">
        <v>26.422999999999998</v>
      </c>
      <c r="H2566" s="28">
        <v>36.606999999999999</v>
      </c>
      <c r="I2566" s="24">
        <v>6762.2173323633906</v>
      </c>
      <c r="J2566" s="24">
        <v>5692.6700894591468</v>
      </c>
      <c r="K2566" s="24">
        <v>40804.76292546004</v>
      </c>
      <c r="L2566" s="24">
        <v>5334.8990420263253</v>
      </c>
    </row>
    <row r="2567" spans="2:12">
      <c r="B2567" s="21">
        <v>97267</v>
      </c>
      <c r="C2567" s="27" t="s">
        <v>203</v>
      </c>
      <c r="D2567" s="28" t="s">
        <v>203</v>
      </c>
      <c r="E2567" s="24">
        <v>58.222999999999999</v>
      </c>
      <c r="F2567" s="28" t="s">
        <v>203</v>
      </c>
      <c r="G2567" s="24">
        <v>12.744999999999999</v>
      </c>
      <c r="H2567" s="28">
        <v>28.571000000000002</v>
      </c>
      <c r="I2567" s="24">
        <v>643.21799332798446</v>
      </c>
      <c r="J2567" s="24">
        <v>828.60091612253098</v>
      </c>
      <c r="K2567" s="24">
        <v>5568.2995003843207</v>
      </c>
      <c r="L2567" s="24">
        <v>11549.771009850383</v>
      </c>
    </row>
    <row r="2568" spans="2:12">
      <c r="B2568" s="21">
        <v>97233</v>
      </c>
      <c r="C2568" s="27" t="s">
        <v>203</v>
      </c>
      <c r="D2568" s="28" t="s">
        <v>203</v>
      </c>
      <c r="E2568" s="24">
        <v>69.674999999999997</v>
      </c>
      <c r="F2568" s="28" t="s">
        <v>203</v>
      </c>
      <c r="G2568" s="24">
        <v>16.422000000000001</v>
      </c>
      <c r="H2568" s="28">
        <v>25</v>
      </c>
      <c r="I2568" s="24">
        <v>1774.2946565342568</v>
      </c>
      <c r="J2568" s="24">
        <v>2285.6665880445962</v>
      </c>
      <c r="K2568" s="24">
        <v>15359.972551450888</v>
      </c>
      <c r="L2568" s="24">
        <v>31859.586847364826</v>
      </c>
    </row>
    <row r="2569" spans="2:12">
      <c r="B2569" s="21">
        <v>97255</v>
      </c>
      <c r="C2569" s="27" t="s">
        <v>203</v>
      </c>
      <c r="D2569" s="28" t="s">
        <v>203</v>
      </c>
      <c r="E2569" s="24">
        <v>85.263000000000005</v>
      </c>
      <c r="F2569" s="28" t="s">
        <v>203</v>
      </c>
      <c r="G2569" s="24">
        <v>0.35</v>
      </c>
      <c r="H2569" s="28">
        <v>25.175000000000001</v>
      </c>
      <c r="I2569" s="24">
        <v>23944.166450745706</v>
      </c>
      <c r="J2569" s="24">
        <v>13767.417585539473</v>
      </c>
      <c r="K2569" s="24">
        <v>118842.73671433513</v>
      </c>
      <c r="L2569" s="24">
        <v>7983.4772520728311</v>
      </c>
    </row>
    <row r="2570" spans="2:12">
      <c r="B2570" s="21">
        <v>73507</v>
      </c>
      <c r="C2570" s="27" t="s">
        <v>203</v>
      </c>
      <c r="D2570" s="28" t="s">
        <v>203</v>
      </c>
      <c r="E2570" s="24">
        <v>58.222999999999999</v>
      </c>
      <c r="F2570" s="28" t="s">
        <v>203</v>
      </c>
      <c r="G2570" s="24">
        <v>12.744999999999999</v>
      </c>
      <c r="H2570" s="28">
        <v>28.571000000000002</v>
      </c>
      <c r="I2570" s="24">
        <v>414.90740619061688</v>
      </c>
      <c r="J2570" s="24">
        <v>534.48855666614463</v>
      </c>
      <c r="K2570" s="24">
        <v>3591.8284727132977</v>
      </c>
      <c r="L2570" s="24">
        <v>7450.173318377716</v>
      </c>
    </row>
    <row r="2571" spans="2:12">
      <c r="B2571" s="21">
        <v>108394</v>
      </c>
      <c r="C2571" s="27" t="s">
        <v>203</v>
      </c>
      <c r="D2571" s="28" t="s">
        <v>203</v>
      </c>
      <c r="E2571" s="24">
        <v>65.855999999999995</v>
      </c>
      <c r="F2571" s="28" t="s">
        <v>203</v>
      </c>
      <c r="G2571" s="24">
        <v>23.33</v>
      </c>
      <c r="H2571" s="28">
        <v>37.5</v>
      </c>
      <c r="I2571" s="24">
        <v>80.806134324346587</v>
      </c>
      <c r="J2571" s="24">
        <v>295.45211248736098</v>
      </c>
      <c r="K2571" s="24">
        <v>5838.4268462597174</v>
      </c>
      <c r="L2571" s="24">
        <v>6193.3187513522798</v>
      </c>
    </row>
    <row r="2572" spans="2:12">
      <c r="B2572" s="21">
        <v>97492</v>
      </c>
      <c r="C2572" s="27" t="s">
        <v>203</v>
      </c>
      <c r="D2572" s="28" t="s">
        <v>203</v>
      </c>
      <c r="E2572" s="24">
        <v>65.855999999999995</v>
      </c>
      <c r="F2572" s="28" t="s">
        <v>203</v>
      </c>
      <c r="G2572" s="24">
        <v>23.33</v>
      </c>
      <c r="H2572" s="28">
        <v>27.922000000000001</v>
      </c>
      <c r="I2572" s="24">
        <v>108.04552379206405</v>
      </c>
      <c r="J2572" s="24">
        <v>1362.9359061743833</v>
      </c>
      <c r="K2572" s="24">
        <v>6135.0757659836654</v>
      </c>
      <c r="L2572" s="24">
        <v>204.10481005238339</v>
      </c>
    </row>
    <row r="2573" spans="2:12">
      <c r="B2573" s="21">
        <v>95166</v>
      </c>
      <c r="C2573" s="27" t="s">
        <v>203</v>
      </c>
      <c r="D2573" s="28" t="s">
        <v>203</v>
      </c>
      <c r="E2573" s="24">
        <v>78.468999999999994</v>
      </c>
      <c r="F2573" s="28" t="s">
        <v>203</v>
      </c>
      <c r="G2573" s="24">
        <v>18.96</v>
      </c>
      <c r="H2573" s="28">
        <v>36.932000000000002</v>
      </c>
      <c r="I2573" s="24">
        <v>697.0738351129005</v>
      </c>
      <c r="J2573" s="24">
        <v>959.00062884183615</v>
      </c>
      <c r="K2573" s="24">
        <v>7670.849559900611</v>
      </c>
      <c r="L2573" s="24">
        <v>108.20643302429818</v>
      </c>
    </row>
    <row r="2574" spans="2:12">
      <c r="B2574" s="21">
        <v>51065</v>
      </c>
      <c r="C2574" s="27">
        <v>8.0477244124439185E-2</v>
      </c>
      <c r="D2574" s="28" t="s">
        <v>203</v>
      </c>
      <c r="E2574" s="24">
        <v>88.070999999999998</v>
      </c>
      <c r="F2574" s="28" t="s">
        <v>203</v>
      </c>
      <c r="G2574" s="24">
        <v>20.614000000000001</v>
      </c>
      <c r="H2574" s="28">
        <v>28.571000000000002</v>
      </c>
      <c r="I2574" s="24">
        <v>1721.6546342781839</v>
      </c>
      <c r="J2574" s="24">
        <v>1809.4658822397594</v>
      </c>
      <c r="K2574" s="24">
        <v>11700.8890310794</v>
      </c>
      <c r="L2574" s="24">
        <v>82303.236369907288</v>
      </c>
    </row>
    <row r="2575" spans="2:12">
      <c r="B2575" s="21">
        <v>95168</v>
      </c>
      <c r="C2575" s="27" t="s">
        <v>203</v>
      </c>
      <c r="D2575" s="28" t="s">
        <v>203</v>
      </c>
      <c r="E2575" s="24">
        <v>92.350999999999999</v>
      </c>
      <c r="F2575" s="28" t="s">
        <v>203</v>
      </c>
      <c r="G2575" s="24">
        <v>46.976999999999997</v>
      </c>
      <c r="H2575" s="28">
        <v>12.5</v>
      </c>
      <c r="I2575" s="24">
        <v>3450.419343809936</v>
      </c>
      <c r="J2575" s="24">
        <v>3536.2490318574883</v>
      </c>
      <c r="K2575" s="24">
        <v>11543.525002446257</v>
      </c>
      <c r="L2575" s="24">
        <v>13922.843073761243</v>
      </c>
    </row>
    <row r="2576" spans="2:12">
      <c r="B2576" s="21">
        <v>112910</v>
      </c>
      <c r="C2576" s="27">
        <v>0.21680946961998121</v>
      </c>
      <c r="D2576" s="28" t="s">
        <v>203</v>
      </c>
      <c r="E2576" s="24">
        <v>88.070999999999998</v>
      </c>
      <c r="F2576" s="28" t="s">
        <v>203</v>
      </c>
      <c r="G2576" s="24">
        <v>20.614000000000001</v>
      </c>
      <c r="H2576" s="28">
        <v>28.571000000000002</v>
      </c>
      <c r="I2576" s="24">
        <v>2670.3354863880404</v>
      </c>
      <c r="J2576" s="24">
        <v>4320.8864135152353</v>
      </c>
      <c r="K2576" s="24">
        <v>50141.599533863227</v>
      </c>
      <c r="L2576" s="24">
        <v>453675.39936308685</v>
      </c>
    </row>
    <row r="2577" spans="2:12">
      <c r="B2577" s="21">
        <v>95169</v>
      </c>
      <c r="C2577" s="27" t="s">
        <v>203</v>
      </c>
      <c r="D2577" s="28" t="s">
        <v>203</v>
      </c>
      <c r="E2577" s="24">
        <v>81.003</v>
      </c>
      <c r="F2577" s="28" t="s">
        <v>203</v>
      </c>
      <c r="G2577" s="24">
        <v>8.1</v>
      </c>
      <c r="H2577" s="28">
        <v>25</v>
      </c>
      <c r="I2577" s="24">
        <v>3530.6498303682934</v>
      </c>
      <c r="J2577" s="24">
        <v>2118.1718262846048</v>
      </c>
      <c r="K2577" s="24">
        <v>10395.161302777016</v>
      </c>
      <c r="L2577" s="24">
        <v>649.99574970561662</v>
      </c>
    </row>
    <row r="2578" spans="2:12">
      <c r="B2578" s="21">
        <v>95303</v>
      </c>
      <c r="C2578" s="27" t="s">
        <v>203</v>
      </c>
      <c r="D2578" s="28" t="s">
        <v>203</v>
      </c>
      <c r="E2578" s="24">
        <v>71.995000000000005</v>
      </c>
      <c r="F2578" s="28" t="s">
        <v>203</v>
      </c>
      <c r="G2578" s="24">
        <v>19.86</v>
      </c>
      <c r="H2578" s="28">
        <v>23.636499999999998</v>
      </c>
      <c r="I2578" s="24">
        <v>3041.8550094737566</v>
      </c>
      <c r="J2578" s="24">
        <v>1699.551279177663</v>
      </c>
      <c r="K2578" s="24">
        <v>11461.424935781786</v>
      </c>
      <c r="L2578" s="24">
        <v>1193.794270037841</v>
      </c>
    </row>
    <row r="2579" spans="2:12">
      <c r="B2579" s="21">
        <v>95170</v>
      </c>
      <c r="C2579" s="27" t="s">
        <v>203</v>
      </c>
      <c r="D2579" s="28" t="s">
        <v>203</v>
      </c>
      <c r="E2579" s="24">
        <v>77.585999999999999</v>
      </c>
      <c r="F2579" s="28" t="s">
        <v>203</v>
      </c>
      <c r="G2579" s="24">
        <v>12.1815</v>
      </c>
      <c r="H2579" s="28">
        <v>33.332999999999998</v>
      </c>
      <c r="I2579" s="24">
        <v>2312.1163592428511</v>
      </c>
      <c r="J2579" s="24">
        <v>4175.0742743747123</v>
      </c>
      <c r="K2579" s="24">
        <v>23771.008015714189</v>
      </c>
      <c r="L2579" s="24">
        <v>169635.59391758239</v>
      </c>
    </row>
    <row r="2580" spans="2:12">
      <c r="B2580" s="21">
        <v>111393</v>
      </c>
      <c r="C2580" s="27" t="s">
        <v>203</v>
      </c>
      <c r="D2580" s="28" t="s">
        <v>203</v>
      </c>
      <c r="E2580" s="24">
        <v>65.855999999999995</v>
      </c>
      <c r="F2580" s="28" t="s">
        <v>203</v>
      </c>
      <c r="G2580" s="24">
        <v>23.33</v>
      </c>
      <c r="H2580" s="28">
        <v>27.922000000000001</v>
      </c>
      <c r="I2580" s="24">
        <v>108.04552379206405</v>
      </c>
      <c r="J2580" s="24">
        <v>1362.9359061743833</v>
      </c>
      <c r="K2580" s="24">
        <v>6135.0757659836654</v>
      </c>
      <c r="L2580" s="24">
        <v>204.10481005238339</v>
      </c>
    </row>
    <row r="2581" spans="2:12">
      <c r="B2581" s="21">
        <v>104777</v>
      </c>
      <c r="C2581" s="27" t="s">
        <v>203</v>
      </c>
      <c r="D2581" s="28" t="s">
        <v>203</v>
      </c>
      <c r="E2581" s="24">
        <v>71.206000000000003</v>
      </c>
      <c r="F2581" s="28" t="s">
        <v>203</v>
      </c>
      <c r="G2581" s="24">
        <v>26.422999999999998</v>
      </c>
      <c r="H2581" s="28">
        <v>31.666499999999999</v>
      </c>
      <c r="I2581" s="24">
        <v>3290.4423734196944</v>
      </c>
      <c r="J2581" s="24">
        <v>2557.6701376022716</v>
      </c>
      <c r="K2581" s="24">
        <v>11027.998269819258</v>
      </c>
      <c r="L2581" s="24">
        <v>649.99191067393645</v>
      </c>
    </row>
    <row r="2582" spans="2:12">
      <c r="B2582" s="21">
        <v>112909</v>
      </c>
      <c r="C2582" s="27">
        <v>7.5091321870794987</v>
      </c>
      <c r="D2582" s="28">
        <v>1037.7563869502562</v>
      </c>
      <c r="E2582" s="24">
        <v>85.991</v>
      </c>
      <c r="F2582" s="28" t="s">
        <v>203</v>
      </c>
      <c r="G2582" s="24">
        <v>7</v>
      </c>
      <c r="H2582" s="28">
        <v>34.848500000000001</v>
      </c>
      <c r="I2582" s="24">
        <v>12279.815525344018</v>
      </c>
      <c r="J2582" s="24">
        <v>10725.945327319048</v>
      </c>
      <c r="K2582" s="24">
        <v>70000.452000444755</v>
      </c>
      <c r="L2582" s="24">
        <v>33746.71759778975</v>
      </c>
    </row>
    <row r="2583" spans="2:12">
      <c r="B2583" s="21">
        <v>95171</v>
      </c>
      <c r="C2583" s="27">
        <v>0.22762686530264861</v>
      </c>
      <c r="D2583" s="28" t="s">
        <v>203</v>
      </c>
      <c r="E2583" s="24">
        <v>77.585999999999999</v>
      </c>
      <c r="F2583" s="28" t="s">
        <v>203</v>
      </c>
      <c r="G2583" s="24">
        <v>12.026</v>
      </c>
      <c r="H2583" s="28">
        <v>33.332999999999998</v>
      </c>
      <c r="I2583" s="24">
        <v>4296.2533883614669</v>
      </c>
      <c r="J2583" s="24">
        <v>4349.270351547485</v>
      </c>
      <c r="K2583" s="24">
        <v>42618.852134749264</v>
      </c>
      <c r="L2583" s="24">
        <v>1183154.3436568209</v>
      </c>
    </row>
    <row r="2584" spans="2:12">
      <c r="B2584" s="21">
        <v>95172</v>
      </c>
      <c r="C2584" s="27">
        <v>8.019116633373315</v>
      </c>
      <c r="D2584" s="28" t="s">
        <v>203</v>
      </c>
      <c r="E2584" s="24">
        <v>83.994</v>
      </c>
      <c r="F2584" s="28" t="s">
        <v>203</v>
      </c>
      <c r="G2584" s="24">
        <v>4.3339999999999996</v>
      </c>
      <c r="H2584" s="28">
        <v>22.222000000000001</v>
      </c>
      <c r="I2584" s="24">
        <v>6813.3530450727558</v>
      </c>
      <c r="J2584" s="24">
        <v>17520.057823487878</v>
      </c>
      <c r="K2584" s="24">
        <v>63128.724669687086</v>
      </c>
      <c r="L2584" s="24">
        <v>198873.39672750203</v>
      </c>
    </row>
    <row r="2585" spans="2:12">
      <c r="B2585" s="21">
        <v>63812</v>
      </c>
      <c r="C2585" s="27" t="s">
        <v>203</v>
      </c>
      <c r="D2585" s="28" t="s">
        <v>203</v>
      </c>
      <c r="E2585" s="24">
        <v>69.674999999999997</v>
      </c>
      <c r="F2585" s="28" t="s">
        <v>203</v>
      </c>
      <c r="G2585" s="24">
        <v>16.422000000000001</v>
      </c>
      <c r="H2585" s="28">
        <v>25</v>
      </c>
      <c r="I2585" s="24">
        <v>176.87467323897178</v>
      </c>
      <c r="J2585" s="24">
        <v>227.85196889636126</v>
      </c>
      <c r="K2585" s="24">
        <v>1531.1944473214942</v>
      </c>
      <c r="L2585" s="24">
        <v>3175.9967220796834</v>
      </c>
    </row>
    <row r="2586" spans="2:12">
      <c r="B2586" s="21">
        <v>104778</v>
      </c>
      <c r="C2586" s="27">
        <v>0.24369879148191048</v>
      </c>
      <c r="D2586" s="28" t="s">
        <v>203</v>
      </c>
      <c r="E2586" s="24">
        <v>69.674999999999997</v>
      </c>
      <c r="F2586" s="28" t="s">
        <v>203</v>
      </c>
      <c r="G2586" s="24">
        <v>16.422000000000001</v>
      </c>
      <c r="H2586" s="28">
        <v>22.222000000000001</v>
      </c>
      <c r="I2586" s="24">
        <v>3845.8938182763241</v>
      </c>
      <c r="J2586" s="24">
        <v>5899.496351048796</v>
      </c>
      <c r="K2586" s="24">
        <v>30087.220292921935</v>
      </c>
      <c r="L2586" s="24">
        <v>11034.058835454827</v>
      </c>
    </row>
    <row r="2587" spans="2:12">
      <c r="B2587" s="21">
        <v>95173</v>
      </c>
      <c r="C2587" s="27" t="s">
        <v>203</v>
      </c>
      <c r="D2587" s="28" t="s">
        <v>203</v>
      </c>
      <c r="E2587" s="24">
        <v>88.070999999999998</v>
      </c>
      <c r="F2587" s="28" t="s">
        <v>203</v>
      </c>
      <c r="G2587" s="24">
        <v>20.614000000000001</v>
      </c>
      <c r="H2587" s="28">
        <v>28.571000000000002</v>
      </c>
      <c r="I2587" s="24">
        <v>1217.6538924495678</v>
      </c>
      <c r="J2587" s="24">
        <v>1134.5387601603161</v>
      </c>
      <c r="K2587" s="24">
        <v>7819.4467964777878</v>
      </c>
      <c r="L2587" s="24">
        <v>108.20630676689083</v>
      </c>
    </row>
    <row r="2588" spans="2:12">
      <c r="B2588" s="21">
        <v>99793</v>
      </c>
      <c r="C2588" s="27" t="s">
        <v>203</v>
      </c>
      <c r="D2588" s="28" t="s">
        <v>203</v>
      </c>
      <c r="E2588" s="24">
        <v>71.206000000000003</v>
      </c>
      <c r="F2588" s="28" t="s">
        <v>203</v>
      </c>
      <c r="G2588" s="24">
        <v>26.422999999999998</v>
      </c>
      <c r="H2588" s="28">
        <v>31.666499999999999</v>
      </c>
      <c r="I2588" s="24">
        <v>3290.4423734196944</v>
      </c>
      <c r="J2588" s="24">
        <v>2557.6701376022716</v>
      </c>
      <c r="K2588" s="24">
        <v>11027.998269819258</v>
      </c>
      <c r="L2588" s="24">
        <v>649.99191067393645</v>
      </c>
    </row>
    <row r="2589" spans="2:12">
      <c r="B2589" s="21">
        <v>95174</v>
      </c>
      <c r="C2589" s="27">
        <v>12.403422237792897</v>
      </c>
      <c r="D2589" s="28" t="s">
        <v>203</v>
      </c>
      <c r="E2589" s="24">
        <v>85.997</v>
      </c>
      <c r="F2589" s="28" t="s">
        <v>203</v>
      </c>
      <c r="G2589" s="24">
        <v>4.3339999999999996</v>
      </c>
      <c r="H2589" s="28">
        <v>25</v>
      </c>
      <c r="I2589" s="24">
        <v>67901.783726393172</v>
      </c>
      <c r="J2589" s="24">
        <v>13789.88393919125</v>
      </c>
      <c r="K2589" s="24">
        <v>67525.617728899131</v>
      </c>
      <c r="L2589" s="24">
        <v>114801.23446243834</v>
      </c>
    </row>
    <row r="2590" spans="2:12">
      <c r="B2590" s="21">
        <v>95175</v>
      </c>
      <c r="C2590" s="27">
        <v>0</v>
      </c>
      <c r="D2590" s="28">
        <v>0</v>
      </c>
      <c r="E2590" s="24" t="s">
        <v>203</v>
      </c>
      <c r="F2590" s="28" t="s">
        <v>203</v>
      </c>
      <c r="G2590" s="24" t="s">
        <v>203</v>
      </c>
      <c r="H2590" s="28" t="s">
        <v>203</v>
      </c>
      <c r="I2590" s="24">
        <v>88.491388621021514</v>
      </c>
      <c r="J2590" s="24">
        <v>709.90665318176184</v>
      </c>
      <c r="K2590" s="24">
        <v>5136.9359723605794</v>
      </c>
      <c r="L2590" s="24">
        <v>0</v>
      </c>
    </row>
    <row r="2591" spans="2:12">
      <c r="B2591" s="21">
        <v>95176</v>
      </c>
      <c r="C2591" s="27" t="s">
        <v>203</v>
      </c>
      <c r="D2591" s="28" t="s">
        <v>203</v>
      </c>
      <c r="E2591" s="24">
        <v>58.222999999999999</v>
      </c>
      <c r="F2591" s="28" t="s">
        <v>203</v>
      </c>
      <c r="G2591" s="24">
        <v>24.748000000000001</v>
      </c>
      <c r="H2591" s="28">
        <v>25</v>
      </c>
      <c r="I2591" s="24">
        <v>801.78688135736877</v>
      </c>
      <c r="J2591" s="24">
        <v>1032.8570308905589</v>
      </c>
      <c r="K2591" s="24">
        <v>6924.926356935568</v>
      </c>
      <c r="L2591" s="24">
        <v>3096.9696476227159</v>
      </c>
    </row>
    <row r="2592" spans="2:12">
      <c r="B2592" s="21">
        <v>95177</v>
      </c>
      <c r="C2592" s="27" t="s">
        <v>203</v>
      </c>
      <c r="D2592" s="28" t="s">
        <v>203</v>
      </c>
      <c r="E2592" s="24">
        <v>98.462999999999994</v>
      </c>
      <c r="F2592" s="28" t="s">
        <v>203</v>
      </c>
      <c r="G2592" s="24">
        <v>20.614000000000001</v>
      </c>
      <c r="H2592" s="28">
        <v>19.444500000000001</v>
      </c>
      <c r="I2592" s="24">
        <v>191613.15673789661</v>
      </c>
      <c r="J2592" s="24">
        <v>3095.7023751064698</v>
      </c>
      <c r="K2592" s="24">
        <v>20438.176206941287</v>
      </c>
      <c r="L2592" s="24">
        <v>15004.824778679253</v>
      </c>
    </row>
    <row r="2593" spans="2:12">
      <c r="B2593" s="21">
        <v>104784</v>
      </c>
      <c r="C2593" s="27" t="s">
        <v>203</v>
      </c>
      <c r="D2593" s="28" t="s">
        <v>203</v>
      </c>
      <c r="E2593" s="24">
        <v>83.073999999999998</v>
      </c>
      <c r="F2593" s="28" t="s">
        <v>203</v>
      </c>
      <c r="G2593" s="24">
        <v>25.956</v>
      </c>
      <c r="H2593" s="28">
        <v>27.922000000000001</v>
      </c>
      <c r="I2593" s="24">
        <v>3206.132865202414</v>
      </c>
      <c r="J2593" s="24">
        <v>1540.1160004927031</v>
      </c>
      <c r="K2593" s="24">
        <v>10749.70508680497</v>
      </c>
      <c r="L2593" s="24">
        <v>813.8974797378396</v>
      </c>
    </row>
    <row r="2594" spans="2:12">
      <c r="B2594" s="21">
        <v>95178</v>
      </c>
      <c r="C2594" s="27" t="s">
        <v>203</v>
      </c>
      <c r="D2594" s="28" t="s">
        <v>203</v>
      </c>
      <c r="E2594" s="24">
        <v>83.073999999999998</v>
      </c>
      <c r="F2594" s="28" t="s">
        <v>203</v>
      </c>
      <c r="G2594" s="24">
        <v>25.956</v>
      </c>
      <c r="H2594" s="28">
        <v>28.571000000000002</v>
      </c>
      <c r="I2594" s="24">
        <v>2637.5376870466139</v>
      </c>
      <c r="J2594" s="24">
        <v>3343.3510922160895</v>
      </c>
      <c r="K2594" s="24">
        <v>10823.31103154986</v>
      </c>
      <c r="L2594" s="24">
        <v>72.704257645053232</v>
      </c>
    </row>
    <row r="2595" spans="2:12">
      <c r="B2595" s="21">
        <v>95179</v>
      </c>
      <c r="C2595" s="27" t="s">
        <v>203</v>
      </c>
      <c r="D2595" s="28" t="s">
        <v>203</v>
      </c>
      <c r="E2595" s="24">
        <v>69.674999999999997</v>
      </c>
      <c r="F2595" s="28" t="s">
        <v>203</v>
      </c>
      <c r="G2595" s="24">
        <v>16.422000000000001</v>
      </c>
      <c r="H2595" s="28">
        <v>25</v>
      </c>
      <c r="I2595" s="24">
        <v>1503.9257484736863</v>
      </c>
      <c r="J2595" s="24">
        <v>1323.3189162369197</v>
      </c>
      <c r="K2595" s="24">
        <v>7705.9128084643335</v>
      </c>
      <c r="L2595" s="24">
        <v>2792.3986997649095</v>
      </c>
    </row>
    <row r="2596" spans="2:12">
      <c r="B2596" s="21">
        <v>68182</v>
      </c>
      <c r="C2596" s="27" t="s">
        <v>203</v>
      </c>
      <c r="D2596" s="28" t="s">
        <v>203</v>
      </c>
      <c r="E2596" s="24">
        <v>88.070999999999998</v>
      </c>
      <c r="F2596" s="28" t="s">
        <v>203</v>
      </c>
      <c r="G2596" s="24">
        <v>20.614000000000001</v>
      </c>
      <c r="H2596" s="28">
        <v>30.768999999999998</v>
      </c>
      <c r="I2596" s="24">
        <v>13959.987362172455</v>
      </c>
      <c r="J2596" s="24">
        <v>1463.2535766949165</v>
      </c>
      <c r="K2596" s="24">
        <v>13357.965079020511</v>
      </c>
      <c r="L2596" s="24">
        <v>51403.970632077799</v>
      </c>
    </row>
    <row r="2597" spans="2:12">
      <c r="B2597" s="21">
        <v>55102</v>
      </c>
      <c r="C2597" s="27" t="s">
        <v>203</v>
      </c>
      <c r="D2597" s="28" t="s">
        <v>203</v>
      </c>
      <c r="E2597" s="24">
        <v>82.582999999999998</v>
      </c>
      <c r="F2597" s="28" t="s">
        <v>203</v>
      </c>
      <c r="G2597" s="24">
        <v>42.05</v>
      </c>
      <c r="H2597" s="28">
        <v>29.285499999999999</v>
      </c>
      <c r="I2597" s="24">
        <v>204.90528979528031</v>
      </c>
      <c r="J2597" s="24">
        <v>269.00742559559529</v>
      </c>
      <c r="K2597" s="24">
        <v>1335.5361836606858</v>
      </c>
      <c r="L2597" s="24">
        <v>244.20191016156659</v>
      </c>
    </row>
    <row r="2598" spans="2:12">
      <c r="B2598" s="21">
        <v>95180</v>
      </c>
      <c r="C2598" s="27">
        <v>2.1419321168464651</v>
      </c>
      <c r="D2598" s="28" t="s">
        <v>203</v>
      </c>
      <c r="E2598" s="24">
        <v>81.003</v>
      </c>
      <c r="F2598" s="28" t="s">
        <v>203</v>
      </c>
      <c r="G2598" s="24">
        <v>8.1</v>
      </c>
      <c r="H2598" s="28">
        <v>25</v>
      </c>
      <c r="I2598" s="24">
        <v>2473.0712725589906</v>
      </c>
      <c r="J2598" s="24">
        <v>4189.9437392170212</v>
      </c>
      <c r="K2598" s="24">
        <v>16247.278512924024</v>
      </c>
      <c r="L2598" s="24">
        <v>2233.1255140710623</v>
      </c>
    </row>
    <row r="2599" spans="2:12">
      <c r="B2599" s="21">
        <v>108395</v>
      </c>
      <c r="C2599" s="27" t="s">
        <v>203</v>
      </c>
      <c r="D2599" s="28" t="s">
        <v>203</v>
      </c>
      <c r="E2599" s="24">
        <v>77.585999999999999</v>
      </c>
      <c r="F2599" s="28" t="s">
        <v>203</v>
      </c>
      <c r="G2599" s="24">
        <v>12.026</v>
      </c>
      <c r="H2599" s="28">
        <v>40</v>
      </c>
      <c r="I2599" s="24">
        <v>5979.1978627530889</v>
      </c>
      <c r="J2599" s="24">
        <v>2035.4716675039153</v>
      </c>
      <c r="K2599" s="24">
        <v>17019.81945283413</v>
      </c>
      <c r="L2599" s="24">
        <v>52144.954941657757</v>
      </c>
    </row>
    <row r="2600" spans="2:12">
      <c r="B2600" s="21">
        <v>95182</v>
      </c>
      <c r="C2600" s="27">
        <v>0.19803500009586983</v>
      </c>
      <c r="D2600" s="28" t="s">
        <v>203</v>
      </c>
      <c r="E2600" s="24">
        <v>58.222999999999999</v>
      </c>
      <c r="F2600" s="28" t="s">
        <v>203</v>
      </c>
      <c r="G2600" s="24">
        <v>6</v>
      </c>
      <c r="H2600" s="28">
        <v>33.332999999999998</v>
      </c>
      <c r="I2600" s="24">
        <v>1654.8110350604488</v>
      </c>
      <c r="J2600" s="24">
        <v>2690.8779993431344</v>
      </c>
      <c r="K2600" s="24">
        <v>28746.2870066584</v>
      </c>
      <c r="L2600" s="24">
        <v>26707.458262875545</v>
      </c>
    </row>
    <row r="2601" spans="2:12">
      <c r="B2601" s="21">
        <v>95183</v>
      </c>
      <c r="C2601" s="27" t="s">
        <v>203</v>
      </c>
      <c r="D2601" s="28" t="s">
        <v>203</v>
      </c>
      <c r="E2601" s="24">
        <v>65.855999999999995</v>
      </c>
      <c r="F2601" s="28" t="s">
        <v>203</v>
      </c>
      <c r="G2601" s="24">
        <v>23.33</v>
      </c>
      <c r="H2601" s="28">
        <v>28.571000000000002</v>
      </c>
      <c r="I2601" s="24">
        <v>174.59848553148251</v>
      </c>
      <c r="J2601" s="24">
        <v>1113.4527722420382</v>
      </c>
      <c r="K2601" s="24">
        <v>5557.2284870882913</v>
      </c>
      <c r="L2601" s="24">
        <v>140422.04966020666</v>
      </c>
    </row>
    <row r="2602" spans="2:12">
      <c r="B2602" s="21">
        <v>95184</v>
      </c>
      <c r="C2602" s="27">
        <v>1.2870878462155341E-2</v>
      </c>
      <c r="D2602" s="28" t="s">
        <v>203</v>
      </c>
      <c r="E2602" s="24">
        <v>71.206000000000003</v>
      </c>
      <c r="F2602" s="28" t="s">
        <v>203</v>
      </c>
      <c r="G2602" s="24">
        <v>16.36</v>
      </c>
      <c r="H2602" s="28">
        <v>33.332999999999998</v>
      </c>
      <c r="I2602" s="24">
        <v>2939.1097646081089</v>
      </c>
      <c r="J2602" s="24">
        <v>2668.9359190756336</v>
      </c>
      <c r="K2602" s="24">
        <v>21192.239750104283</v>
      </c>
      <c r="L2602" s="24">
        <v>5010.3722819793511</v>
      </c>
    </row>
    <row r="2603" spans="2:12">
      <c r="B2603" s="21">
        <v>95185</v>
      </c>
      <c r="C2603" s="27">
        <v>1.5590164272316919E-2</v>
      </c>
      <c r="D2603" s="28" t="s">
        <v>203</v>
      </c>
      <c r="E2603" s="24">
        <v>81.003</v>
      </c>
      <c r="F2603" s="28" t="s">
        <v>203</v>
      </c>
      <c r="G2603" s="24">
        <v>8.1</v>
      </c>
      <c r="H2603" s="28">
        <v>30</v>
      </c>
      <c r="I2603" s="24">
        <v>3411.8586487090261</v>
      </c>
      <c r="J2603" s="24">
        <v>2869.5708864117264</v>
      </c>
      <c r="K2603" s="24">
        <v>21200.269588977546</v>
      </c>
      <c r="L2603" s="24">
        <v>12758.053615692788</v>
      </c>
    </row>
    <row r="2604" spans="2:12">
      <c r="B2604" s="21">
        <v>95186</v>
      </c>
      <c r="C2604" s="27" t="s">
        <v>203</v>
      </c>
      <c r="D2604" s="28" t="s">
        <v>203</v>
      </c>
      <c r="E2604" s="24">
        <v>88.070999999999998</v>
      </c>
      <c r="F2604" s="28" t="s">
        <v>203</v>
      </c>
      <c r="G2604" s="24">
        <v>20.614000000000001</v>
      </c>
      <c r="H2604" s="28">
        <v>25</v>
      </c>
      <c r="I2604" s="24">
        <v>2888.0882536390736</v>
      </c>
      <c r="J2604" s="24">
        <v>3340.0983520587506</v>
      </c>
      <c r="K2604" s="24">
        <v>9918.7153199727145</v>
      </c>
      <c r="L2604" s="24">
        <v>13922.847941359245</v>
      </c>
    </row>
    <row r="2605" spans="2:12">
      <c r="B2605" s="21">
        <v>95187</v>
      </c>
      <c r="C2605" s="27">
        <v>0.23665925493028411</v>
      </c>
      <c r="D2605" s="28" t="s">
        <v>203</v>
      </c>
      <c r="E2605" s="24">
        <v>69.674999999999997</v>
      </c>
      <c r="F2605" s="28" t="s">
        <v>203</v>
      </c>
      <c r="G2605" s="24">
        <v>16.422000000000001</v>
      </c>
      <c r="H2605" s="28">
        <v>26.785499999999999</v>
      </c>
      <c r="I2605" s="24">
        <v>1412.636798716766</v>
      </c>
      <c r="J2605" s="24">
        <v>2046.5626512878675</v>
      </c>
      <c r="K2605" s="24">
        <v>25256.453864621031</v>
      </c>
      <c r="L2605" s="24">
        <v>46381.982934972861</v>
      </c>
    </row>
    <row r="2606" spans="2:12">
      <c r="B2606" s="21">
        <v>95188</v>
      </c>
      <c r="C2606" s="27" t="s">
        <v>203</v>
      </c>
      <c r="D2606" s="28" t="s">
        <v>203</v>
      </c>
      <c r="E2606" s="24">
        <v>71.995000000000005</v>
      </c>
      <c r="F2606" s="28" t="s">
        <v>203</v>
      </c>
      <c r="G2606" s="24">
        <v>19.86</v>
      </c>
      <c r="H2606" s="28">
        <v>23.636499999999998</v>
      </c>
      <c r="I2606" s="24">
        <v>3041.8550094737566</v>
      </c>
      <c r="J2606" s="24">
        <v>1699.551279177663</v>
      </c>
      <c r="K2606" s="24">
        <v>11461.424935781786</v>
      </c>
      <c r="L2606" s="24">
        <v>1193.794270037841</v>
      </c>
    </row>
    <row r="2607" spans="2:12">
      <c r="B2607" s="21">
        <v>95190</v>
      </c>
      <c r="C2607" s="27" t="s">
        <v>203</v>
      </c>
      <c r="D2607" s="28" t="s">
        <v>203</v>
      </c>
      <c r="E2607" s="24">
        <v>88.070999999999998</v>
      </c>
      <c r="F2607" s="28" t="s">
        <v>203</v>
      </c>
      <c r="G2607" s="24">
        <v>20.614000000000001</v>
      </c>
      <c r="H2607" s="28">
        <v>33.332999999999998</v>
      </c>
      <c r="I2607" s="24">
        <v>786.55300016067531</v>
      </c>
      <c r="J2607" s="24">
        <v>1026.7581268931428</v>
      </c>
      <c r="K2607" s="24">
        <v>4865.0614751727326</v>
      </c>
      <c r="L2607" s="24">
        <v>14414.264133479384</v>
      </c>
    </row>
    <row r="2608" spans="2:12">
      <c r="B2608" s="21">
        <v>55103</v>
      </c>
      <c r="C2608" s="27">
        <v>0.20706507697622337</v>
      </c>
      <c r="D2608" s="28" t="s">
        <v>203</v>
      </c>
      <c r="E2608" s="24">
        <v>83.073999999999998</v>
      </c>
      <c r="F2608" s="28" t="s">
        <v>203</v>
      </c>
      <c r="G2608" s="24">
        <v>25.956</v>
      </c>
      <c r="H2608" s="28">
        <v>25</v>
      </c>
      <c r="I2608" s="24">
        <v>2736.3400892187296</v>
      </c>
      <c r="J2608" s="24">
        <v>6268.2493048927417</v>
      </c>
      <c r="K2608" s="24">
        <v>90448.646059177001</v>
      </c>
      <c r="L2608" s="24">
        <v>191349.19844156221</v>
      </c>
    </row>
    <row r="2609" spans="2:12">
      <c r="B2609" s="21">
        <v>95191</v>
      </c>
      <c r="C2609" s="27" t="s">
        <v>203</v>
      </c>
      <c r="D2609" s="28" t="s">
        <v>203</v>
      </c>
      <c r="E2609" s="24">
        <v>65.855999999999995</v>
      </c>
      <c r="F2609" s="28" t="s">
        <v>203</v>
      </c>
      <c r="G2609" s="24">
        <v>23.33</v>
      </c>
      <c r="H2609" s="28">
        <v>37.5</v>
      </c>
      <c r="I2609" s="24">
        <v>80.806134324346587</v>
      </c>
      <c r="J2609" s="24">
        <v>295.45211248736098</v>
      </c>
      <c r="K2609" s="24">
        <v>5838.4268462597174</v>
      </c>
      <c r="L2609" s="24">
        <v>6193.3187513522798</v>
      </c>
    </row>
    <row r="2610" spans="2:12">
      <c r="B2610" s="21">
        <v>95192</v>
      </c>
      <c r="C2610" s="27">
        <v>3.3383840927993726</v>
      </c>
      <c r="D2610" s="28">
        <v>24.169390126597367</v>
      </c>
      <c r="E2610" s="24">
        <v>75.91</v>
      </c>
      <c r="F2610" s="28" t="s">
        <v>203</v>
      </c>
      <c r="G2610" s="24">
        <v>11.837999999999999</v>
      </c>
      <c r="H2610" s="28">
        <v>35.713999999999999</v>
      </c>
      <c r="I2610" s="24">
        <v>2843.7514163731216</v>
      </c>
      <c r="J2610" s="24">
        <v>3175.2974988345068</v>
      </c>
      <c r="K2610" s="24">
        <v>43440.534868200259</v>
      </c>
      <c r="L2610" s="24">
        <v>232301.0945361756</v>
      </c>
    </row>
    <row r="2611" spans="2:12">
      <c r="B2611" s="21">
        <v>95193</v>
      </c>
      <c r="C2611" s="27" t="s">
        <v>203</v>
      </c>
      <c r="D2611" s="28" t="s">
        <v>203</v>
      </c>
      <c r="E2611" s="24">
        <v>69.674999999999997</v>
      </c>
      <c r="F2611" s="28" t="s">
        <v>203</v>
      </c>
      <c r="G2611" s="24">
        <v>16.422000000000001</v>
      </c>
      <c r="H2611" s="28">
        <v>25</v>
      </c>
      <c r="I2611" s="24">
        <v>1503.9257484736863</v>
      </c>
      <c r="J2611" s="24">
        <v>1323.3189162369197</v>
      </c>
      <c r="K2611" s="24">
        <v>7705.9128084643335</v>
      </c>
      <c r="L2611" s="24">
        <v>2792.3986997649095</v>
      </c>
    </row>
    <row r="2612" spans="2:12">
      <c r="B2612" s="21">
        <v>108396</v>
      </c>
      <c r="C2612" s="27" t="s">
        <v>203</v>
      </c>
      <c r="D2612" s="28" t="s">
        <v>203</v>
      </c>
      <c r="E2612" s="24">
        <v>71.206000000000003</v>
      </c>
      <c r="F2612" s="28" t="s">
        <v>203</v>
      </c>
      <c r="G2612" s="24">
        <v>26.422999999999998</v>
      </c>
      <c r="H2612" s="28">
        <v>31.666499999999999</v>
      </c>
      <c r="I2612" s="24">
        <v>3290.4423734196944</v>
      </c>
      <c r="J2612" s="24">
        <v>2557.6701376022716</v>
      </c>
      <c r="K2612" s="24">
        <v>11027.998269819258</v>
      </c>
      <c r="L2612" s="24">
        <v>649.99191067393645</v>
      </c>
    </row>
    <row r="2613" spans="2:12">
      <c r="B2613" s="21">
        <v>95195</v>
      </c>
      <c r="C2613" s="27" t="s">
        <v>203</v>
      </c>
      <c r="D2613" s="28" t="s">
        <v>203</v>
      </c>
      <c r="E2613" s="24">
        <v>60.606999999999999</v>
      </c>
      <c r="F2613" s="28" t="s">
        <v>203</v>
      </c>
      <c r="G2613" s="24">
        <v>0.95</v>
      </c>
      <c r="H2613" s="28">
        <v>37.5</v>
      </c>
      <c r="I2613" s="24">
        <v>569.99332284008835</v>
      </c>
      <c r="J2613" s="24">
        <v>1076.6218984597592</v>
      </c>
      <c r="K2613" s="24">
        <v>8280.1979837715498</v>
      </c>
      <c r="L2613" s="24">
        <v>1514.0274592109331</v>
      </c>
    </row>
    <row r="2614" spans="2:12">
      <c r="B2614" s="21">
        <v>111394</v>
      </c>
      <c r="C2614" s="27" t="s">
        <v>203</v>
      </c>
      <c r="D2614" s="28" t="s">
        <v>203</v>
      </c>
      <c r="E2614" s="24">
        <v>88.070999999999998</v>
      </c>
      <c r="F2614" s="28" t="s">
        <v>203</v>
      </c>
      <c r="G2614" s="24">
        <v>20.614000000000001</v>
      </c>
      <c r="H2614" s="28">
        <v>26.111000000000001</v>
      </c>
      <c r="I2614" s="24" t="s">
        <v>203</v>
      </c>
      <c r="J2614" s="24" t="s">
        <v>203</v>
      </c>
      <c r="K2614" s="24" t="s">
        <v>203</v>
      </c>
      <c r="L2614" s="24" t="s">
        <v>203</v>
      </c>
    </row>
    <row r="2615" spans="2:12">
      <c r="B2615" s="21">
        <v>104779</v>
      </c>
      <c r="C2615" s="27" t="s">
        <v>203</v>
      </c>
      <c r="D2615" s="28" t="s">
        <v>203</v>
      </c>
      <c r="E2615" s="24">
        <v>78.468999999999994</v>
      </c>
      <c r="F2615" s="28" t="s">
        <v>203</v>
      </c>
      <c r="G2615" s="24">
        <v>12.1815</v>
      </c>
      <c r="H2615" s="28">
        <v>33.332999999999998</v>
      </c>
      <c r="I2615" s="24">
        <v>28417.53989378531</v>
      </c>
      <c r="J2615" s="24">
        <v>2251.9297583176021</v>
      </c>
      <c r="K2615" s="24">
        <v>17032.440654042635</v>
      </c>
      <c r="L2615" s="24">
        <v>446.81336077960691</v>
      </c>
    </row>
    <row r="2616" spans="2:12">
      <c r="B2616" s="21">
        <v>95196</v>
      </c>
      <c r="C2616" s="27" t="s">
        <v>203</v>
      </c>
      <c r="D2616" s="28">
        <v>92.116239413211275</v>
      </c>
      <c r="E2616" s="24">
        <v>97.844999999999999</v>
      </c>
      <c r="F2616" s="28" t="s">
        <v>203</v>
      </c>
      <c r="G2616" s="24">
        <v>20.614000000000001</v>
      </c>
      <c r="H2616" s="28">
        <v>28.636499999999998</v>
      </c>
      <c r="I2616" s="24">
        <v>75421.681379638234</v>
      </c>
      <c r="J2616" s="24">
        <v>1910.6810178627532</v>
      </c>
      <c r="K2616" s="24">
        <v>22982.625288396655</v>
      </c>
      <c r="L2616" s="24">
        <v>0</v>
      </c>
    </row>
    <row r="2617" spans="2:12">
      <c r="B2617" s="21">
        <v>95197</v>
      </c>
      <c r="C2617" s="27" t="s">
        <v>203</v>
      </c>
      <c r="D2617" s="28" t="s">
        <v>203</v>
      </c>
      <c r="E2617" s="24">
        <v>69.674999999999997</v>
      </c>
      <c r="F2617" s="28" t="s">
        <v>203</v>
      </c>
      <c r="G2617" s="24">
        <v>16.422000000000001</v>
      </c>
      <c r="H2617" s="28">
        <v>25</v>
      </c>
      <c r="I2617" s="24">
        <v>801.78521120627704</v>
      </c>
      <c r="J2617" s="24">
        <v>1032.8688424402546</v>
      </c>
      <c r="K2617" s="24">
        <v>6941.0110608930254</v>
      </c>
      <c r="L2617" s="24">
        <v>14397.014315116909</v>
      </c>
    </row>
    <row r="2618" spans="2:12">
      <c r="B2618" s="21">
        <v>95198</v>
      </c>
      <c r="C2618" s="27">
        <v>0.19447087861232046</v>
      </c>
      <c r="D2618" s="28" t="s">
        <v>203</v>
      </c>
      <c r="E2618" s="24">
        <v>69.674999999999997</v>
      </c>
      <c r="F2618" s="28" t="s">
        <v>203</v>
      </c>
      <c r="G2618" s="24">
        <v>16.422000000000001</v>
      </c>
      <c r="H2618" s="28">
        <v>25</v>
      </c>
      <c r="I2618" s="24">
        <v>1794.1961294736916</v>
      </c>
      <c r="J2618" s="24">
        <v>3163.8912898876938</v>
      </c>
      <c r="K2618" s="24">
        <v>23344.214274132057</v>
      </c>
      <c r="L2618" s="24">
        <v>26707.479313551823</v>
      </c>
    </row>
    <row r="2619" spans="2:12">
      <c r="B2619" s="21">
        <v>95199</v>
      </c>
      <c r="C2619" s="27" t="s">
        <v>203</v>
      </c>
      <c r="D2619" s="28" t="s">
        <v>203</v>
      </c>
      <c r="E2619" s="24">
        <v>88.070999999999998</v>
      </c>
      <c r="F2619" s="28" t="s">
        <v>203</v>
      </c>
      <c r="G2619" s="24">
        <v>20.614000000000001</v>
      </c>
      <c r="H2619" s="28">
        <v>28.571000000000002</v>
      </c>
      <c r="I2619" s="24">
        <v>1217.6538924495678</v>
      </c>
      <c r="J2619" s="24">
        <v>1134.5387601603161</v>
      </c>
      <c r="K2619" s="24">
        <v>7819.4467964777878</v>
      </c>
      <c r="L2619" s="24">
        <v>108.20630676689083</v>
      </c>
    </row>
    <row r="2620" spans="2:12">
      <c r="B2620" s="21">
        <v>95200</v>
      </c>
      <c r="C2620" s="27" t="s">
        <v>203</v>
      </c>
      <c r="D2620" s="28" t="s">
        <v>203</v>
      </c>
      <c r="E2620" s="24">
        <v>71.995000000000005</v>
      </c>
      <c r="F2620" s="28" t="s">
        <v>203</v>
      </c>
      <c r="G2620" s="24">
        <v>16.167000000000002</v>
      </c>
      <c r="H2620" s="28">
        <v>33.332999999999998</v>
      </c>
      <c r="I2620" s="24">
        <v>4426.8016669710141</v>
      </c>
      <c r="J2620" s="24">
        <v>5932.7589350390854</v>
      </c>
      <c r="K2620" s="24">
        <v>11681.378646441948</v>
      </c>
      <c r="L2620" s="24">
        <v>30530.809481187407</v>
      </c>
    </row>
    <row r="2621" spans="2:12">
      <c r="B2621" s="21">
        <v>104780</v>
      </c>
      <c r="C2621" s="27" t="s">
        <v>203</v>
      </c>
      <c r="D2621" s="28" t="s">
        <v>203</v>
      </c>
      <c r="E2621" s="24">
        <v>78.468999999999994</v>
      </c>
      <c r="F2621" s="28" t="s">
        <v>203</v>
      </c>
      <c r="G2621" s="24">
        <v>12.1815</v>
      </c>
      <c r="H2621" s="28">
        <v>33.332999999999998</v>
      </c>
      <c r="I2621" s="24">
        <v>28417.53989378531</v>
      </c>
      <c r="J2621" s="24">
        <v>2251.9297583176021</v>
      </c>
      <c r="K2621" s="24">
        <v>17032.440654042635</v>
      </c>
      <c r="L2621" s="24">
        <v>446.81336077960691</v>
      </c>
    </row>
    <row r="2622" spans="2:12">
      <c r="B2622" s="21">
        <v>99794</v>
      </c>
      <c r="C2622" s="27">
        <v>5.3161919491514782E-2</v>
      </c>
      <c r="D2622" s="28" t="s">
        <v>203</v>
      </c>
      <c r="E2622" s="24">
        <v>71.206000000000003</v>
      </c>
      <c r="F2622" s="28" t="s">
        <v>203</v>
      </c>
      <c r="G2622" s="24">
        <v>26.422999999999998</v>
      </c>
      <c r="H2622" s="28">
        <v>30.768999999999998</v>
      </c>
      <c r="I2622" s="24">
        <v>2488.7528653145469</v>
      </c>
      <c r="J2622" s="24">
        <v>2147.6068968211193</v>
      </c>
      <c r="K2622" s="24">
        <v>21161.932830952512</v>
      </c>
      <c r="L2622" s="24">
        <v>12757.973235309972</v>
      </c>
    </row>
    <row r="2623" spans="2:12">
      <c r="B2623" s="21">
        <v>95202</v>
      </c>
      <c r="C2623" s="27" t="s">
        <v>203</v>
      </c>
      <c r="D2623" s="28" t="s">
        <v>203</v>
      </c>
      <c r="E2623" s="24">
        <v>84.17</v>
      </c>
      <c r="F2623" s="28" t="s">
        <v>203</v>
      </c>
      <c r="G2623" s="24">
        <v>39.606000000000002</v>
      </c>
      <c r="H2623" s="28">
        <v>14.286</v>
      </c>
      <c r="I2623" s="24">
        <v>816.98919076571474</v>
      </c>
      <c r="J2623" s="24">
        <v>1032.8684322844113</v>
      </c>
      <c r="K2623" s="24">
        <v>6940.8956045785189</v>
      </c>
      <c r="L2623" s="24">
        <v>14397.016834060571</v>
      </c>
    </row>
    <row r="2624" spans="2:12">
      <c r="B2624" s="21">
        <v>95203</v>
      </c>
      <c r="C2624" s="27" t="s">
        <v>203</v>
      </c>
      <c r="D2624" s="28" t="s">
        <v>203</v>
      </c>
      <c r="E2624" s="24">
        <v>81.003</v>
      </c>
      <c r="F2624" s="28" t="s">
        <v>203</v>
      </c>
      <c r="G2624" s="24">
        <v>8.1</v>
      </c>
      <c r="H2624" s="28">
        <v>25</v>
      </c>
      <c r="I2624" s="24">
        <v>3530.6498303682934</v>
      </c>
      <c r="J2624" s="24">
        <v>2118.1718262846048</v>
      </c>
      <c r="K2624" s="24">
        <v>10395.161302777016</v>
      </c>
      <c r="L2624" s="24">
        <v>649.99574970561662</v>
      </c>
    </row>
    <row r="2625" spans="2:12">
      <c r="B2625" s="21">
        <v>99795</v>
      </c>
      <c r="C2625" s="27" t="s">
        <v>203</v>
      </c>
      <c r="D2625" s="28" t="s">
        <v>203</v>
      </c>
      <c r="E2625" s="24">
        <v>69.674999999999997</v>
      </c>
      <c r="F2625" s="28" t="s">
        <v>203</v>
      </c>
      <c r="G2625" s="24">
        <v>16.422000000000001</v>
      </c>
      <c r="H2625" s="28">
        <v>25</v>
      </c>
      <c r="I2625" s="24">
        <v>801.78521120627704</v>
      </c>
      <c r="J2625" s="24">
        <v>1032.8688424402546</v>
      </c>
      <c r="K2625" s="24">
        <v>6941.0110608930254</v>
      </c>
      <c r="L2625" s="24">
        <v>14397.014315116909</v>
      </c>
    </row>
    <row r="2626" spans="2:12">
      <c r="B2626" s="21">
        <v>99796</v>
      </c>
      <c r="C2626" s="27" t="s">
        <v>203</v>
      </c>
      <c r="D2626" s="28" t="s">
        <v>203</v>
      </c>
      <c r="E2626" s="24">
        <v>83.073999999999998</v>
      </c>
      <c r="F2626" s="28" t="s">
        <v>203</v>
      </c>
      <c r="G2626" s="24">
        <v>25.956</v>
      </c>
      <c r="H2626" s="28">
        <v>29.285499999999999</v>
      </c>
      <c r="I2626" s="24">
        <v>3870.5586694117051</v>
      </c>
      <c r="J2626" s="24">
        <v>10751.377970754887</v>
      </c>
      <c r="K2626" s="24">
        <v>10506.970596017954</v>
      </c>
      <c r="L2626" s="24">
        <v>39034.720081616506</v>
      </c>
    </row>
    <row r="2627" spans="2:12">
      <c r="B2627" s="21">
        <v>67993</v>
      </c>
      <c r="C2627" s="27" t="s">
        <v>203</v>
      </c>
      <c r="D2627" s="28" t="s">
        <v>203</v>
      </c>
      <c r="E2627" s="24">
        <v>83.073999999999998</v>
      </c>
      <c r="F2627" s="28" t="s">
        <v>203</v>
      </c>
      <c r="G2627" s="24">
        <v>25.956</v>
      </c>
      <c r="H2627" s="28">
        <v>29.285499999999999</v>
      </c>
      <c r="I2627" s="24">
        <v>3870.5586694117051</v>
      </c>
      <c r="J2627" s="24">
        <v>10751.377970754887</v>
      </c>
      <c r="K2627" s="24">
        <v>10506.970596017954</v>
      </c>
      <c r="L2627" s="24">
        <v>39034.720081616506</v>
      </c>
    </row>
    <row r="2628" spans="2:12">
      <c r="B2628" s="21">
        <v>95205</v>
      </c>
      <c r="C2628" s="27" t="s">
        <v>203</v>
      </c>
      <c r="D2628" s="28" t="s">
        <v>203</v>
      </c>
      <c r="E2628" s="24">
        <v>65.855999999999995</v>
      </c>
      <c r="F2628" s="28" t="s">
        <v>203</v>
      </c>
      <c r="G2628" s="24">
        <v>23.33</v>
      </c>
      <c r="H2628" s="28">
        <v>37.5</v>
      </c>
      <c r="I2628" s="24">
        <v>80.806134324346587</v>
      </c>
      <c r="J2628" s="24">
        <v>295.45211248736098</v>
      </c>
      <c r="K2628" s="24">
        <v>5838.4268462597174</v>
      </c>
      <c r="L2628" s="24">
        <v>6193.3187513522798</v>
      </c>
    </row>
    <row r="2629" spans="2:12">
      <c r="B2629" s="21">
        <v>95206</v>
      </c>
      <c r="C2629" s="27">
        <v>2.1419321168464651</v>
      </c>
      <c r="D2629" s="28" t="s">
        <v>203</v>
      </c>
      <c r="E2629" s="24">
        <v>81.003</v>
      </c>
      <c r="F2629" s="28" t="s">
        <v>203</v>
      </c>
      <c r="G2629" s="24">
        <v>8.1</v>
      </c>
      <c r="H2629" s="28">
        <v>25</v>
      </c>
      <c r="I2629" s="24">
        <v>2473.0712725589906</v>
      </c>
      <c r="J2629" s="24">
        <v>4189.9437392170212</v>
      </c>
      <c r="K2629" s="24">
        <v>16247.278512924024</v>
      </c>
      <c r="L2629" s="24">
        <v>2233.1255140710623</v>
      </c>
    </row>
    <row r="2630" spans="2:12">
      <c r="B2630" s="21">
        <v>97498</v>
      </c>
      <c r="C2630" s="27">
        <v>0.19447087861232046</v>
      </c>
      <c r="D2630" s="28" t="s">
        <v>203</v>
      </c>
      <c r="E2630" s="24">
        <v>69.674999999999997</v>
      </c>
      <c r="F2630" s="28" t="s">
        <v>203</v>
      </c>
      <c r="G2630" s="24">
        <v>16.422000000000001</v>
      </c>
      <c r="H2630" s="28">
        <v>25</v>
      </c>
      <c r="I2630" s="24">
        <v>1794.1961294736916</v>
      </c>
      <c r="J2630" s="24">
        <v>3163.8912898876938</v>
      </c>
      <c r="K2630" s="24">
        <v>23344.214274132057</v>
      </c>
      <c r="L2630" s="24">
        <v>26707.479313551823</v>
      </c>
    </row>
    <row r="2631" spans="2:12">
      <c r="B2631" s="21">
        <v>95207</v>
      </c>
      <c r="C2631" s="27" t="s">
        <v>203</v>
      </c>
      <c r="D2631" s="28" t="s">
        <v>203</v>
      </c>
      <c r="E2631" s="24">
        <v>69.674999999999997</v>
      </c>
      <c r="F2631" s="28" t="s">
        <v>203</v>
      </c>
      <c r="G2631" s="24">
        <v>16.422000000000001</v>
      </c>
      <c r="H2631" s="28">
        <v>28.571000000000002</v>
      </c>
      <c r="I2631" s="24">
        <v>639.35196465434342</v>
      </c>
      <c r="J2631" s="24">
        <v>1623.6422258286564</v>
      </c>
      <c r="K2631" s="24">
        <v>7214.8375538361179</v>
      </c>
      <c r="L2631" s="24">
        <v>228.69231916812527</v>
      </c>
    </row>
    <row r="2632" spans="2:12">
      <c r="B2632" s="21">
        <v>84233</v>
      </c>
      <c r="C2632" s="27" t="s">
        <v>203</v>
      </c>
      <c r="D2632" s="28" t="s">
        <v>203</v>
      </c>
      <c r="E2632" s="24">
        <v>83.073999999999998</v>
      </c>
      <c r="F2632" s="28" t="s">
        <v>203</v>
      </c>
      <c r="G2632" s="24">
        <v>25.956</v>
      </c>
      <c r="H2632" s="28">
        <v>28.571000000000002</v>
      </c>
      <c r="I2632" s="24">
        <v>8432.2483093506617</v>
      </c>
      <c r="J2632" s="24">
        <v>10688.744556470318</v>
      </c>
      <c r="K2632" s="24">
        <v>34602.290839512745</v>
      </c>
      <c r="L2632" s="24">
        <v>232.43662322663158</v>
      </c>
    </row>
    <row r="2633" spans="2:12">
      <c r="B2633" s="21">
        <v>95209</v>
      </c>
      <c r="C2633" s="27" t="s">
        <v>203</v>
      </c>
      <c r="D2633" s="28" t="s">
        <v>203</v>
      </c>
      <c r="E2633" s="24">
        <v>71.995000000000005</v>
      </c>
      <c r="F2633" s="28" t="s">
        <v>203</v>
      </c>
      <c r="G2633" s="24">
        <v>16.167000000000002</v>
      </c>
      <c r="H2633" s="28">
        <v>31.666499999999999</v>
      </c>
      <c r="I2633" s="24">
        <v>1472.8634243349579</v>
      </c>
      <c r="J2633" s="24">
        <v>5405.4839810245139</v>
      </c>
      <c r="K2633" s="24">
        <v>13273.016353645537</v>
      </c>
      <c r="L2633" s="24">
        <v>10125.611136336824</v>
      </c>
    </row>
    <row r="2634" spans="2:12">
      <c r="B2634" s="21">
        <v>95210</v>
      </c>
      <c r="C2634" s="27" t="s">
        <v>203</v>
      </c>
      <c r="D2634" s="28" t="s">
        <v>203</v>
      </c>
      <c r="E2634" s="24">
        <v>65.855999999999995</v>
      </c>
      <c r="F2634" s="28" t="s">
        <v>203</v>
      </c>
      <c r="G2634" s="24">
        <v>23.33</v>
      </c>
      <c r="H2634" s="28">
        <v>37.5</v>
      </c>
      <c r="I2634" s="24">
        <v>80.806134324346587</v>
      </c>
      <c r="J2634" s="24">
        <v>295.45211248736098</v>
      </c>
      <c r="K2634" s="24">
        <v>5838.4268462597174</v>
      </c>
      <c r="L2634" s="24">
        <v>6193.3187513522798</v>
      </c>
    </row>
    <row r="2635" spans="2:12">
      <c r="B2635" s="21">
        <v>95211</v>
      </c>
      <c r="C2635" s="27">
        <v>0.20349183964350331</v>
      </c>
      <c r="D2635" s="28">
        <v>81.62565950436634</v>
      </c>
      <c r="E2635" s="24">
        <v>60.417000000000002</v>
      </c>
      <c r="F2635" s="28" t="s">
        <v>203</v>
      </c>
      <c r="G2635" s="24">
        <v>18.96</v>
      </c>
      <c r="H2635" s="28">
        <v>50</v>
      </c>
      <c r="I2635" s="24">
        <v>6450.39928014202</v>
      </c>
      <c r="J2635" s="24">
        <v>6333.3209334108769</v>
      </c>
      <c r="K2635" s="24">
        <v>31440.561828594331</v>
      </c>
      <c r="L2635" s="24">
        <v>11034.052328932952</v>
      </c>
    </row>
    <row r="2636" spans="2:12">
      <c r="B2636" s="21">
        <v>95652</v>
      </c>
      <c r="C2636" s="27" t="s">
        <v>203</v>
      </c>
      <c r="D2636" s="28" t="s">
        <v>203</v>
      </c>
      <c r="E2636" s="24">
        <v>84.17</v>
      </c>
      <c r="F2636" s="28" t="s">
        <v>203</v>
      </c>
      <c r="G2636" s="24">
        <v>39.606000000000002</v>
      </c>
      <c r="H2636" s="28">
        <v>14.286</v>
      </c>
      <c r="I2636" s="24">
        <v>816.98919076571474</v>
      </c>
      <c r="J2636" s="24">
        <v>1032.8684322844113</v>
      </c>
      <c r="K2636" s="24">
        <v>6940.8956045785189</v>
      </c>
      <c r="L2636" s="24">
        <v>14397.016834060571</v>
      </c>
    </row>
    <row r="2637" spans="2:12">
      <c r="B2637" s="21">
        <v>99797</v>
      </c>
      <c r="C2637" s="27">
        <v>37.583254992458073</v>
      </c>
      <c r="D2637" s="28" t="s">
        <v>203</v>
      </c>
      <c r="E2637" s="24">
        <v>83.994</v>
      </c>
      <c r="F2637" s="28" t="s">
        <v>203</v>
      </c>
      <c r="G2637" s="24">
        <v>4.3339999999999996</v>
      </c>
      <c r="H2637" s="28">
        <v>27.273</v>
      </c>
      <c r="I2637" s="24">
        <v>29377.568786467818</v>
      </c>
      <c r="J2637" s="24">
        <v>17715.911809394936</v>
      </c>
      <c r="K2637" s="24">
        <v>35659.945042734551</v>
      </c>
      <c r="L2637" s="24">
        <v>1370690.5604334611</v>
      </c>
    </row>
    <row r="2638" spans="2:12">
      <c r="B2638" s="21">
        <v>99798</v>
      </c>
      <c r="C2638" s="27" t="s">
        <v>203</v>
      </c>
      <c r="D2638" s="28" t="s">
        <v>203</v>
      </c>
      <c r="E2638" s="24">
        <v>58.222999999999999</v>
      </c>
      <c r="F2638" s="28" t="s">
        <v>203</v>
      </c>
      <c r="G2638" s="24">
        <v>12.744999999999999</v>
      </c>
      <c r="H2638" s="28">
        <v>28.571000000000002</v>
      </c>
      <c r="I2638" s="24">
        <v>801.78373687766566</v>
      </c>
      <c r="J2638" s="24">
        <v>1032.8671551484656</v>
      </c>
      <c r="K2638" s="24">
        <v>6940.9936099154502</v>
      </c>
      <c r="L2638" s="24">
        <v>14397.014163808031</v>
      </c>
    </row>
    <row r="2639" spans="2:12">
      <c r="B2639" s="21">
        <v>95212</v>
      </c>
      <c r="C2639" s="27" t="s">
        <v>203</v>
      </c>
      <c r="D2639" s="28" t="s">
        <v>203</v>
      </c>
      <c r="E2639" s="24">
        <v>59.32</v>
      </c>
      <c r="F2639" s="28" t="s">
        <v>203</v>
      </c>
      <c r="G2639" s="24">
        <v>6</v>
      </c>
      <c r="H2639" s="28">
        <v>33.332999999999998</v>
      </c>
      <c r="I2639" s="24">
        <v>1375.8912529576385</v>
      </c>
      <c r="J2639" s="24">
        <v>830.44200468815927</v>
      </c>
      <c r="K2639" s="24">
        <v>7348.4335011257926</v>
      </c>
      <c r="L2639" s="24">
        <v>2792.3977081962648</v>
      </c>
    </row>
    <row r="2640" spans="2:12">
      <c r="B2640" s="21">
        <v>97499</v>
      </c>
      <c r="C2640" s="27" t="s">
        <v>203</v>
      </c>
      <c r="D2640" s="28" t="s">
        <v>203</v>
      </c>
      <c r="E2640" s="24">
        <v>84.17</v>
      </c>
      <c r="F2640" s="28" t="s">
        <v>203</v>
      </c>
      <c r="G2640" s="24">
        <v>39.606000000000002</v>
      </c>
      <c r="H2640" s="28">
        <v>13.393000000000001</v>
      </c>
      <c r="I2640" s="24">
        <v>647.04974554972478</v>
      </c>
      <c r="J2640" s="24">
        <v>1629.5196019113157</v>
      </c>
      <c r="K2640" s="24">
        <v>9266.525733772025</v>
      </c>
      <c r="L2640" s="24">
        <v>7.2059576386375808</v>
      </c>
    </row>
    <row r="2641" spans="2:12">
      <c r="B2641" s="21">
        <v>95213</v>
      </c>
      <c r="C2641" s="27">
        <v>12.403422237792897</v>
      </c>
      <c r="D2641" s="28" t="s">
        <v>203</v>
      </c>
      <c r="E2641" s="24">
        <v>85.997</v>
      </c>
      <c r="F2641" s="28" t="s">
        <v>203</v>
      </c>
      <c r="G2641" s="24">
        <v>4.3339999999999996</v>
      </c>
      <c r="H2641" s="28">
        <v>25</v>
      </c>
      <c r="I2641" s="24">
        <v>67901.783726393172</v>
      </c>
      <c r="J2641" s="24">
        <v>13789.88393919125</v>
      </c>
      <c r="K2641" s="24">
        <v>67525.617728899131</v>
      </c>
      <c r="L2641" s="24">
        <v>114801.23446243834</v>
      </c>
    </row>
    <row r="2642" spans="2:12">
      <c r="B2642" s="21">
        <v>95214</v>
      </c>
      <c r="C2642" s="27" t="s">
        <v>203</v>
      </c>
      <c r="D2642" s="28" t="s">
        <v>203</v>
      </c>
      <c r="E2642" s="24">
        <v>69.674999999999997</v>
      </c>
      <c r="F2642" s="28" t="s">
        <v>203</v>
      </c>
      <c r="G2642" s="24">
        <v>16.422000000000001</v>
      </c>
      <c r="H2642" s="28">
        <v>25</v>
      </c>
      <c r="I2642" s="24">
        <v>801.78521120627704</v>
      </c>
      <c r="J2642" s="24">
        <v>1032.8688424402546</v>
      </c>
      <c r="K2642" s="24">
        <v>6941.0110608930254</v>
      </c>
      <c r="L2642" s="24">
        <v>14397.014315116909</v>
      </c>
    </row>
    <row r="2643" spans="2:12">
      <c r="B2643" s="21" t="s">
        <v>199</v>
      </c>
      <c r="C2643" s="27" t="s">
        <v>203</v>
      </c>
      <c r="D2643" s="28" t="s">
        <v>203</v>
      </c>
      <c r="E2643" s="24">
        <v>48.508000000000003</v>
      </c>
      <c r="F2643" s="28" t="s">
        <v>203</v>
      </c>
      <c r="G2643" s="24">
        <v>22.495000000000001</v>
      </c>
      <c r="H2643" s="28">
        <v>28.571000000000002</v>
      </c>
      <c r="I2643" s="24" t="s">
        <v>203</v>
      </c>
      <c r="J2643" s="24" t="s">
        <v>203</v>
      </c>
      <c r="K2643" s="24" t="s">
        <v>203</v>
      </c>
      <c r="L2643" s="24" t="s">
        <v>203</v>
      </c>
    </row>
    <row r="2644" spans="2:12">
      <c r="B2644" s="21">
        <v>95216</v>
      </c>
      <c r="C2644" s="27">
        <v>0.21828250770731711</v>
      </c>
      <c r="D2644" s="28" t="s">
        <v>203</v>
      </c>
      <c r="E2644" s="24">
        <v>88.070999999999998</v>
      </c>
      <c r="F2644" s="28" t="s">
        <v>203</v>
      </c>
      <c r="G2644" s="24">
        <v>20.614000000000001</v>
      </c>
      <c r="H2644" s="28">
        <v>28.571000000000002</v>
      </c>
      <c r="I2644" s="24">
        <v>4278.3268184811177</v>
      </c>
      <c r="J2644" s="24">
        <v>3486.0086889291424</v>
      </c>
      <c r="K2644" s="24">
        <v>36386.771072847689</v>
      </c>
      <c r="L2644" s="24">
        <v>1183154.7127704353</v>
      </c>
    </row>
    <row r="2645" spans="2:12">
      <c r="B2645" s="21">
        <v>108397</v>
      </c>
      <c r="C2645" s="27" t="s">
        <v>203</v>
      </c>
      <c r="D2645" s="28" t="s">
        <v>203</v>
      </c>
      <c r="E2645" s="24">
        <v>69.674999999999997</v>
      </c>
      <c r="F2645" s="28" t="s">
        <v>203</v>
      </c>
      <c r="G2645" s="24">
        <v>16.422000000000001</v>
      </c>
      <c r="H2645" s="28">
        <v>25</v>
      </c>
      <c r="I2645" s="24">
        <v>1503.9257484736863</v>
      </c>
      <c r="J2645" s="24">
        <v>1323.3189162369197</v>
      </c>
      <c r="K2645" s="24">
        <v>7705.9128084643335</v>
      </c>
      <c r="L2645" s="24">
        <v>2792.3986997649095</v>
      </c>
    </row>
    <row r="2646" spans="2:12">
      <c r="B2646" s="21">
        <v>95218</v>
      </c>
      <c r="C2646" s="27">
        <v>0.37494905269066464</v>
      </c>
      <c r="D2646" s="28" t="s">
        <v>203</v>
      </c>
      <c r="E2646" s="24">
        <v>88.070999999999998</v>
      </c>
      <c r="F2646" s="28" t="s">
        <v>203</v>
      </c>
      <c r="G2646" s="24">
        <v>20.614000000000001</v>
      </c>
      <c r="H2646" s="28">
        <v>25</v>
      </c>
      <c r="I2646" s="24">
        <v>5629.045854463352</v>
      </c>
      <c r="J2646" s="24">
        <v>5201.766534183681</v>
      </c>
      <c r="K2646" s="24">
        <v>45970.490199421591</v>
      </c>
      <c r="L2646" s="24">
        <v>819300.01208025694</v>
      </c>
    </row>
    <row r="2647" spans="2:12">
      <c r="B2647" s="21">
        <v>56206</v>
      </c>
      <c r="C2647" s="27" t="s">
        <v>203</v>
      </c>
      <c r="D2647" s="28" t="s">
        <v>203</v>
      </c>
      <c r="E2647" s="24">
        <v>88.070999999999998</v>
      </c>
      <c r="F2647" s="28" t="s">
        <v>203</v>
      </c>
      <c r="G2647" s="24">
        <v>20.614000000000001</v>
      </c>
      <c r="H2647" s="28">
        <v>25</v>
      </c>
      <c r="I2647" s="24">
        <v>2855.3122847325894</v>
      </c>
      <c r="J2647" s="24">
        <v>3302.1926683963015</v>
      </c>
      <c r="K2647" s="24">
        <v>9806.151064185151</v>
      </c>
      <c r="L2647" s="24">
        <v>13764.842094190031</v>
      </c>
    </row>
    <row r="2648" spans="2:12">
      <c r="B2648" s="21">
        <v>108398</v>
      </c>
      <c r="C2648" s="27">
        <v>0.21680946961998121</v>
      </c>
      <c r="D2648" s="28" t="s">
        <v>203</v>
      </c>
      <c r="E2648" s="24">
        <v>88.070999999999998</v>
      </c>
      <c r="F2648" s="28" t="s">
        <v>203</v>
      </c>
      <c r="G2648" s="24">
        <v>20.614000000000001</v>
      </c>
      <c r="H2648" s="28">
        <v>28.571000000000002</v>
      </c>
      <c r="I2648" s="24">
        <v>2670.3354863880404</v>
      </c>
      <c r="J2648" s="24">
        <v>4320.8864135152353</v>
      </c>
      <c r="K2648" s="24">
        <v>50141.599533863227</v>
      </c>
      <c r="L2648" s="24">
        <v>453675.39936308685</v>
      </c>
    </row>
    <row r="2649" spans="2:12">
      <c r="B2649" s="21">
        <v>95219</v>
      </c>
      <c r="C2649" s="27" t="s">
        <v>203</v>
      </c>
      <c r="D2649" s="28" t="s">
        <v>203</v>
      </c>
      <c r="E2649" s="24">
        <v>69.674999999999997</v>
      </c>
      <c r="F2649" s="28" t="s">
        <v>203</v>
      </c>
      <c r="G2649" s="24">
        <v>16.422000000000001</v>
      </c>
      <c r="H2649" s="28">
        <v>25</v>
      </c>
      <c r="I2649" s="24">
        <v>1503.9257484736863</v>
      </c>
      <c r="J2649" s="24">
        <v>1323.3189162369197</v>
      </c>
      <c r="K2649" s="24">
        <v>7705.9128084643335</v>
      </c>
      <c r="L2649" s="24">
        <v>2792.3986997649095</v>
      </c>
    </row>
    <row r="2650" spans="2:12">
      <c r="B2650" s="21">
        <v>95220</v>
      </c>
      <c r="C2650" s="27" t="s">
        <v>203</v>
      </c>
      <c r="D2650" s="28" t="s">
        <v>203</v>
      </c>
      <c r="E2650" s="24">
        <v>58.222999999999999</v>
      </c>
      <c r="F2650" s="28" t="s">
        <v>203</v>
      </c>
      <c r="G2650" s="24">
        <v>22.495000000000001</v>
      </c>
      <c r="H2650" s="28">
        <v>33.332999999999998</v>
      </c>
      <c r="I2650" s="24">
        <v>262.81393960982626</v>
      </c>
      <c r="J2650" s="24">
        <v>382.81462623719131</v>
      </c>
      <c r="K2650" s="24">
        <v>5495.4827049848427</v>
      </c>
      <c r="L2650" s="24">
        <v>31313.703255550878</v>
      </c>
    </row>
    <row r="2651" spans="2:12">
      <c r="B2651" s="21">
        <v>95221</v>
      </c>
      <c r="C2651" s="27" t="s">
        <v>203</v>
      </c>
      <c r="D2651" s="28" t="s">
        <v>203</v>
      </c>
      <c r="E2651" s="24">
        <v>83.073999999999998</v>
      </c>
      <c r="F2651" s="28" t="s">
        <v>203</v>
      </c>
      <c r="G2651" s="24">
        <v>25.956</v>
      </c>
      <c r="H2651" s="28">
        <v>30</v>
      </c>
      <c r="I2651" s="24">
        <v>1306.9721365634655</v>
      </c>
      <c r="J2651" s="24">
        <v>3113.5978402346832</v>
      </c>
      <c r="K2651" s="24">
        <v>19745.286138208154</v>
      </c>
      <c r="L2651" s="24">
        <v>9121.0045329209861</v>
      </c>
    </row>
    <row r="2652" spans="2:12">
      <c r="B2652" s="21">
        <v>99799</v>
      </c>
      <c r="C2652" s="27" t="s">
        <v>203</v>
      </c>
      <c r="D2652" s="28" t="s">
        <v>203</v>
      </c>
      <c r="E2652" s="24">
        <v>69.674999999999997</v>
      </c>
      <c r="F2652" s="28" t="s">
        <v>203</v>
      </c>
      <c r="G2652" s="24">
        <v>16.422000000000001</v>
      </c>
      <c r="H2652" s="28">
        <v>25</v>
      </c>
      <c r="I2652" s="24">
        <v>801.78521120627704</v>
      </c>
      <c r="J2652" s="24">
        <v>1032.8688424402546</v>
      </c>
      <c r="K2652" s="24">
        <v>6941.0110608930254</v>
      </c>
      <c r="L2652" s="24">
        <v>14397.014315116909</v>
      </c>
    </row>
    <row r="2653" spans="2:12">
      <c r="B2653" s="21">
        <v>95223</v>
      </c>
      <c r="C2653" s="27">
        <v>0.19447087861232046</v>
      </c>
      <c r="D2653" s="28" t="s">
        <v>203</v>
      </c>
      <c r="E2653" s="24">
        <v>69.674999999999997</v>
      </c>
      <c r="F2653" s="28" t="s">
        <v>203</v>
      </c>
      <c r="G2653" s="24">
        <v>16.422000000000001</v>
      </c>
      <c r="H2653" s="28">
        <v>25</v>
      </c>
      <c r="I2653" s="24">
        <v>1794.1961294736916</v>
      </c>
      <c r="J2653" s="24">
        <v>3163.8912898876938</v>
      </c>
      <c r="K2653" s="24">
        <v>23344.214274132057</v>
      </c>
      <c r="L2653" s="24">
        <v>26707.479313551823</v>
      </c>
    </row>
    <row r="2654" spans="2:12">
      <c r="B2654" s="21">
        <v>91723</v>
      </c>
      <c r="C2654" s="27" t="s">
        <v>203</v>
      </c>
      <c r="D2654" s="28" t="s">
        <v>203</v>
      </c>
      <c r="E2654" s="24">
        <v>88.070999999999998</v>
      </c>
      <c r="F2654" s="28" t="s">
        <v>203</v>
      </c>
      <c r="G2654" s="24">
        <v>20.614000000000001</v>
      </c>
      <c r="H2654" s="28">
        <v>30.768999999999998</v>
      </c>
      <c r="I2654" s="24">
        <v>16711.3404071185</v>
      </c>
      <c r="J2654" s="24">
        <v>1751.644037181783</v>
      </c>
      <c r="K2654" s="24">
        <v>15990.6664519483</v>
      </c>
      <c r="L2654" s="24">
        <v>61535.102376804178</v>
      </c>
    </row>
    <row r="2655" spans="2:12">
      <c r="B2655" s="21">
        <v>95336</v>
      </c>
      <c r="C2655" s="27" t="s">
        <v>203</v>
      </c>
      <c r="D2655" s="28" t="s">
        <v>203</v>
      </c>
      <c r="E2655" s="24">
        <v>65.855999999999995</v>
      </c>
      <c r="F2655" s="28" t="s">
        <v>203</v>
      </c>
      <c r="G2655" s="24">
        <v>23.33</v>
      </c>
      <c r="H2655" s="28">
        <v>12.6815</v>
      </c>
      <c r="I2655" s="24">
        <v>175.74573021223594</v>
      </c>
      <c r="J2655" s="24">
        <v>1042.5270477157492</v>
      </c>
      <c r="K2655" s="24">
        <v>4429.8796472879494</v>
      </c>
      <c r="L2655" s="24">
        <v>10125.532545606964</v>
      </c>
    </row>
    <row r="2656" spans="2:12">
      <c r="B2656" s="21">
        <v>111395</v>
      </c>
      <c r="C2656" s="27" t="s">
        <v>203</v>
      </c>
      <c r="D2656" s="28" t="s">
        <v>203</v>
      </c>
      <c r="E2656" s="24">
        <v>77.585999999999999</v>
      </c>
      <c r="F2656" s="28" t="s">
        <v>203</v>
      </c>
      <c r="G2656" s="24">
        <v>16.167000000000002</v>
      </c>
      <c r="H2656" s="28">
        <v>33.332999999999998</v>
      </c>
      <c r="I2656" s="24">
        <v>2692.5521207655124</v>
      </c>
      <c r="J2656" s="24">
        <v>840.25238331419837</v>
      </c>
      <c r="K2656" s="24">
        <v>9535.6863775173606</v>
      </c>
      <c r="L2656" s="24">
        <v>142941.72111734925</v>
      </c>
    </row>
    <row r="2657" spans="2:12">
      <c r="B2657" s="21">
        <v>95322</v>
      </c>
      <c r="C2657" s="27" t="s">
        <v>203</v>
      </c>
      <c r="D2657" s="28" t="s">
        <v>203</v>
      </c>
      <c r="E2657" s="24">
        <v>84.17</v>
      </c>
      <c r="F2657" s="28" t="s">
        <v>203</v>
      </c>
      <c r="G2657" s="24">
        <v>39.606000000000002</v>
      </c>
      <c r="H2657" s="28">
        <v>14.286</v>
      </c>
      <c r="I2657" s="24" t="s">
        <v>203</v>
      </c>
      <c r="J2657" s="24" t="s">
        <v>203</v>
      </c>
      <c r="K2657" s="24" t="s">
        <v>203</v>
      </c>
      <c r="L2657" s="24" t="s">
        <v>203</v>
      </c>
    </row>
    <row r="2658" spans="2:12">
      <c r="B2658" s="21">
        <v>95224</v>
      </c>
      <c r="C2658" s="27" t="s">
        <v>203</v>
      </c>
      <c r="D2658" s="28" t="s">
        <v>203</v>
      </c>
      <c r="E2658" s="24">
        <v>71.206000000000003</v>
      </c>
      <c r="F2658" s="28" t="s">
        <v>203</v>
      </c>
      <c r="G2658" s="24">
        <v>19.274000000000001</v>
      </c>
      <c r="H2658" s="28">
        <v>28.571000000000002</v>
      </c>
      <c r="I2658" s="24">
        <v>801.78802545952396</v>
      </c>
      <c r="J2658" s="24">
        <v>1032.8686214441107</v>
      </c>
      <c r="K2658" s="24">
        <v>7038.7848635773107</v>
      </c>
      <c r="L2658" s="24">
        <v>7947.638300814001</v>
      </c>
    </row>
    <row r="2659" spans="2:12">
      <c r="B2659" s="21">
        <v>95225</v>
      </c>
      <c r="C2659" s="27">
        <v>0.24369879148191048</v>
      </c>
      <c r="D2659" s="28" t="s">
        <v>203</v>
      </c>
      <c r="E2659" s="24">
        <v>69.674999999999997</v>
      </c>
      <c r="F2659" s="28" t="s">
        <v>203</v>
      </c>
      <c r="G2659" s="24">
        <v>16.422000000000001</v>
      </c>
      <c r="H2659" s="28">
        <v>22.222000000000001</v>
      </c>
      <c r="I2659" s="24">
        <v>3845.8938182763241</v>
      </c>
      <c r="J2659" s="24">
        <v>5899.496351048796</v>
      </c>
      <c r="K2659" s="24">
        <v>30087.220292921935</v>
      </c>
      <c r="L2659" s="24">
        <v>11034.058835454827</v>
      </c>
    </row>
    <row r="2660" spans="2:12">
      <c r="B2660" s="21">
        <v>95226</v>
      </c>
      <c r="C2660" s="27" t="s">
        <v>203</v>
      </c>
      <c r="D2660" s="28" t="s">
        <v>203</v>
      </c>
      <c r="E2660" s="24">
        <v>78.468999999999994</v>
      </c>
      <c r="F2660" s="28" t="s">
        <v>203</v>
      </c>
      <c r="G2660" s="24">
        <v>12.1815</v>
      </c>
      <c r="H2660" s="28">
        <v>33.332999999999998</v>
      </c>
      <c r="I2660" s="24">
        <v>28417.53989378531</v>
      </c>
      <c r="J2660" s="24">
        <v>2251.9297583176021</v>
      </c>
      <c r="K2660" s="24">
        <v>17032.440654042635</v>
      </c>
      <c r="L2660" s="24">
        <v>446.81336077960691</v>
      </c>
    </row>
    <row r="2661" spans="2:12">
      <c r="B2661" s="21">
        <v>95227</v>
      </c>
      <c r="C2661" s="27">
        <v>0.22762686530264861</v>
      </c>
      <c r="D2661" s="28" t="s">
        <v>203</v>
      </c>
      <c r="E2661" s="24">
        <v>77.585999999999999</v>
      </c>
      <c r="F2661" s="28" t="s">
        <v>203</v>
      </c>
      <c r="G2661" s="24">
        <v>12.026</v>
      </c>
      <c r="H2661" s="28">
        <v>33.332999999999998</v>
      </c>
      <c r="I2661" s="24">
        <v>4296.2533883614669</v>
      </c>
      <c r="J2661" s="24">
        <v>4349.270351547485</v>
      </c>
      <c r="K2661" s="24">
        <v>42618.852134749264</v>
      </c>
      <c r="L2661" s="24">
        <v>1183154.3436568209</v>
      </c>
    </row>
    <row r="2662" spans="2:12">
      <c r="B2662" s="21">
        <v>95228</v>
      </c>
      <c r="C2662" s="27" t="s">
        <v>203</v>
      </c>
      <c r="D2662" s="28" t="s">
        <v>203</v>
      </c>
      <c r="E2662" s="24">
        <v>80.867999999999995</v>
      </c>
      <c r="F2662" s="28" t="s">
        <v>203</v>
      </c>
      <c r="G2662" s="24">
        <v>19.329999999999998</v>
      </c>
      <c r="H2662" s="28">
        <v>12.5</v>
      </c>
      <c r="I2662" s="24">
        <v>175.74579564374511</v>
      </c>
      <c r="J2662" s="24">
        <v>1042.5270826762073</v>
      </c>
      <c r="K2662" s="24">
        <v>4429.8804281049679</v>
      </c>
      <c r="L2662" s="24">
        <v>10647.24221364316</v>
      </c>
    </row>
    <row r="2663" spans="2:12">
      <c r="B2663" s="21">
        <v>95229</v>
      </c>
      <c r="C2663" s="27" t="s">
        <v>203</v>
      </c>
      <c r="D2663" s="28" t="s">
        <v>203</v>
      </c>
      <c r="E2663" s="24">
        <v>92.350999999999999</v>
      </c>
      <c r="F2663" s="28" t="s">
        <v>203</v>
      </c>
      <c r="G2663" s="24">
        <v>46.976999999999997</v>
      </c>
      <c r="H2663" s="28">
        <v>12.5</v>
      </c>
      <c r="I2663" s="24">
        <v>15388.509217607412</v>
      </c>
      <c r="J2663" s="24">
        <v>2838.0819176161081</v>
      </c>
      <c r="K2663" s="24">
        <v>15485.429570922695</v>
      </c>
      <c r="L2663" s="24">
        <v>63237.762295730798</v>
      </c>
    </row>
    <row r="2664" spans="2:12">
      <c r="B2664" s="21">
        <v>108399</v>
      </c>
      <c r="C2664" s="27" t="s">
        <v>203</v>
      </c>
      <c r="D2664" s="28" t="s">
        <v>203</v>
      </c>
      <c r="E2664" s="24">
        <v>84.17</v>
      </c>
      <c r="F2664" s="28" t="s">
        <v>203</v>
      </c>
      <c r="G2664" s="24">
        <v>39.606000000000002</v>
      </c>
      <c r="H2664" s="28">
        <v>14.286</v>
      </c>
      <c r="I2664" s="24">
        <v>975.64760937639085</v>
      </c>
      <c r="J2664" s="24">
        <v>1043.5200163244424</v>
      </c>
      <c r="K2664" s="24">
        <v>6941.0112466346282</v>
      </c>
      <c r="L2664" s="24">
        <v>3096.9769852321915</v>
      </c>
    </row>
    <row r="2665" spans="2:12">
      <c r="B2665" s="21">
        <v>97500</v>
      </c>
      <c r="C2665" s="27" t="s">
        <v>203</v>
      </c>
      <c r="D2665" s="28" t="s">
        <v>203</v>
      </c>
      <c r="E2665" s="24">
        <v>69.674999999999997</v>
      </c>
      <c r="F2665" s="28" t="s">
        <v>203</v>
      </c>
      <c r="G2665" s="24">
        <v>16.422000000000001</v>
      </c>
      <c r="H2665" s="28">
        <v>25</v>
      </c>
      <c r="I2665" s="24">
        <v>801.78521120627704</v>
      </c>
      <c r="J2665" s="24">
        <v>1032.8688424402546</v>
      </c>
      <c r="K2665" s="24">
        <v>6941.0110608930254</v>
      </c>
      <c r="L2665" s="24">
        <v>14397.014315116909</v>
      </c>
    </row>
    <row r="2666" spans="2:12">
      <c r="B2666" s="21">
        <v>104781</v>
      </c>
      <c r="C2666" s="27" t="s">
        <v>203</v>
      </c>
      <c r="D2666" s="28" t="s">
        <v>203</v>
      </c>
      <c r="E2666" s="24">
        <v>83.073999999999998</v>
      </c>
      <c r="F2666" s="28" t="s">
        <v>203</v>
      </c>
      <c r="G2666" s="24">
        <v>25.956</v>
      </c>
      <c r="H2666" s="28">
        <v>28.571000000000002</v>
      </c>
      <c r="I2666" s="24">
        <v>2637.5376870466139</v>
      </c>
      <c r="J2666" s="24">
        <v>3343.3510922160895</v>
      </c>
      <c r="K2666" s="24">
        <v>10823.31103154986</v>
      </c>
      <c r="L2666" s="24">
        <v>72.704257645053232</v>
      </c>
    </row>
    <row r="2667" spans="2:12">
      <c r="B2667" s="21">
        <v>95230</v>
      </c>
      <c r="C2667" s="27" t="s">
        <v>203</v>
      </c>
      <c r="D2667" s="28" t="s">
        <v>203</v>
      </c>
      <c r="E2667" s="24">
        <v>69.674999999999997</v>
      </c>
      <c r="F2667" s="28" t="s">
        <v>203</v>
      </c>
      <c r="G2667" s="24">
        <v>16.422000000000001</v>
      </c>
      <c r="H2667" s="28">
        <v>25</v>
      </c>
      <c r="I2667" s="24">
        <v>801.78521120627704</v>
      </c>
      <c r="J2667" s="24">
        <v>1032.8688424402546</v>
      </c>
      <c r="K2667" s="24">
        <v>6941.0110608930254</v>
      </c>
      <c r="L2667" s="24">
        <v>14397.014315116909</v>
      </c>
    </row>
    <row r="2668" spans="2:12">
      <c r="B2668" s="21">
        <v>111396</v>
      </c>
      <c r="C2668" s="27" t="s">
        <v>203</v>
      </c>
      <c r="D2668" s="28" t="s">
        <v>203</v>
      </c>
      <c r="E2668" s="24">
        <v>71.206000000000003</v>
      </c>
      <c r="F2668" s="28" t="s">
        <v>203</v>
      </c>
      <c r="G2668" s="24">
        <v>26.422999999999998</v>
      </c>
      <c r="H2668" s="28">
        <v>31.666499999999999</v>
      </c>
      <c r="I2668" s="24">
        <v>3290.4423734196944</v>
      </c>
      <c r="J2668" s="24">
        <v>2557.6701376022716</v>
      </c>
      <c r="K2668" s="24">
        <v>11027.998269819258</v>
      </c>
      <c r="L2668" s="24">
        <v>649.99191067393645</v>
      </c>
    </row>
    <row r="2669" spans="2:12">
      <c r="B2669" s="21">
        <v>95231</v>
      </c>
      <c r="C2669" s="27" t="s">
        <v>203</v>
      </c>
      <c r="D2669" s="28" t="s">
        <v>203</v>
      </c>
      <c r="E2669" s="24">
        <v>48.508000000000003</v>
      </c>
      <c r="F2669" s="28" t="s">
        <v>203</v>
      </c>
      <c r="G2669" s="24">
        <v>22.495000000000001</v>
      </c>
      <c r="H2669" s="28">
        <v>28.571000000000002</v>
      </c>
      <c r="I2669" s="24">
        <v>71.941625213449527</v>
      </c>
      <c r="J2669" s="24">
        <v>391.86754463866316</v>
      </c>
      <c r="K2669" s="24">
        <v>5510.6658550883985</v>
      </c>
      <c r="L2669" s="24">
        <v>626.49187034877457</v>
      </c>
    </row>
    <row r="2670" spans="2:12">
      <c r="B2670" s="21">
        <v>58674</v>
      </c>
      <c r="C2670" s="27" t="s">
        <v>203</v>
      </c>
      <c r="D2670" s="28" t="s">
        <v>203</v>
      </c>
      <c r="E2670" s="24">
        <v>88.070999999999998</v>
      </c>
      <c r="F2670" s="28" t="s">
        <v>203</v>
      </c>
      <c r="G2670" s="24">
        <v>20.614000000000001</v>
      </c>
      <c r="H2670" s="28">
        <v>30.768999999999998</v>
      </c>
      <c r="I2670" s="24">
        <v>219667.22784513279</v>
      </c>
      <c r="J2670" s="24">
        <v>23025.010588335295</v>
      </c>
      <c r="K2670" s="24">
        <v>210194.11281930332</v>
      </c>
      <c r="L2670" s="24">
        <v>808866.61542248866</v>
      </c>
    </row>
    <row r="2671" spans="2:12">
      <c r="B2671" s="21">
        <v>95232</v>
      </c>
      <c r="C2671" s="27" t="s">
        <v>203</v>
      </c>
      <c r="D2671" s="28" t="s">
        <v>203</v>
      </c>
      <c r="E2671" s="24">
        <v>88.070999999999998</v>
      </c>
      <c r="F2671" s="28" t="s">
        <v>203</v>
      </c>
      <c r="G2671" s="24">
        <v>20.614000000000001</v>
      </c>
      <c r="H2671" s="28">
        <v>22.222000000000001</v>
      </c>
      <c r="I2671" s="24">
        <v>4486.2471193926494</v>
      </c>
      <c r="J2671" s="24">
        <v>4774.1005051113916</v>
      </c>
      <c r="K2671" s="24">
        <v>35815.079770608034</v>
      </c>
      <c r="L2671" s="24">
        <v>11370.785512662731</v>
      </c>
    </row>
    <row r="2672" spans="2:12">
      <c r="B2672" s="21">
        <v>97501</v>
      </c>
      <c r="C2672" s="27" t="s">
        <v>203</v>
      </c>
      <c r="D2672" s="28" t="s">
        <v>203</v>
      </c>
      <c r="E2672" s="24">
        <v>80.867999999999995</v>
      </c>
      <c r="F2672" s="28" t="s">
        <v>203</v>
      </c>
      <c r="G2672" s="24">
        <v>52.783999999999999</v>
      </c>
      <c r="H2672" s="28">
        <v>13.393000000000001</v>
      </c>
      <c r="I2672" s="24">
        <v>87.50035197505315</v>
      </c>
      <c r="J2672" s="24">
        <v>809.44461477006178</v>
      </c>
      <c r="K2672" s="24">
        <v>5255.3278124334502</v>
      </c>
      <c r="L2672" s="24">
        <v>6193.3185939202567</v>
      </c>
    </row>
    <row r="2673" spans="2:12">
      <c r="B2673" s="21">
        <v>97502</v>
      </c>
      <c r="C2673" s="27" t="s">
        <v>203</v>
      </c>
      <c r="D2673" s="28" t="s">
        <v>203</v>
      </c>
      <c r="E2673" s="24">
        <v>65.855999999999995</v>
      </c>
      <c r="F2673" s="28" t="s">
        <v>203</v>
      </c>
      <c r="G2673" s="24">
        <v>23.33</v>
      </c>
      <c r="H2673" s="28">
        <v>12.6815</v>
      </c>
      <c r="I2673" s="24">
        <v>175.74573021223594</v>
      </c>
      <c r="J2673" s="24">
        <v>1042.5270477157492</v>
      </c>
      <c r="K2673" s="24">
        <v>4429.8796472879494</v>
      </c>
      <c r="L2673" s="24">
        <v>10125.532545606964</v>
      </c>
    </row>
    <row r="2674" spans="2:12">
      <c r="B2674" s="21">
        <v>95233</v>
      </c>
      <c r="C2674" s="27" t="s">
        <v>203</v>
      </c>
      <c r="D2674" s="28" t="s">
        <v>203</v>
      </c>
      <c r="E2674" s="24">
        <v>88.070999999999998</v>
      </c>
      <c r="F2674" s="28" t="s">
        <v>203</v>
      </c>
      <c r="G2674" s="24">
        <v>20.614000000000001</v>
      </c>
      <c r="H2674" s="28">
        <v>30.768999999999998</v>
      </c>
      <c r="I2674" s="24">
        <v>16711.3404071185</v>
      </c>
      <c r="J2674" s="24">
        <v>1751.644037181783</v>
      </c>
      <c r="K2674" s="24">
        <v>15990.6664519483</v>
      </c>
      <c r="L2674" s="24">
        <v>61535.102376804178</v>
      </c>
    </row>
    <row r="2675" spans="2:12">
      <c r="B2675" s="21">
        <v>99800</v>
      </c>
      <c r="C2675" s="27">
        <v>7.1192579177558182</v>
      </c>
      <c r="D2675" s="28">
        <v>174.94175147645291</v>
      </c>
      <c r="E2675" s="24">
        <v>83.147999999999996</v>
      </c>
      <c r="F2675" s="28" t="s">
        <v>203</v>
      </c>
      <c r="G2675" s="24">
        <v>7</v>
      </c>
      <c r="H2675" s="28">
        <v>33.332999999999998</v>
      </c>
      <c r="I2675" s="24">
        <v>25182.394230791058</v>
      </c>
      <c r="J2675" s="24">
        <v>21065.03234040899</v>
      </c>
      <c r="K2675" s="24">
        <v>64423.866951611082</v>
      </c>
      <c r="L2675" s="24">
        <v>29218.236803672589</v>
      </c>
    </row>
    <row r="2676" spans="2:12">
      <c r="B2676" s="21">
        <v>95234</v>
      </c>
      <c r="C2676" s="27">
        <v>3.0128115938561102</v>
      </c>
      <c r="D2676" s="28" t="s">
        <v>203</v>
      </c>
      <c r="E2676" s="24">
        <v>78.5</v>
      </c>
      <c r="F2676" s="28" t="s">
        <v>203</v>
      </c>
      <c r="G2676" s="24">
        <v>21.4</v>
      </c>
      <c r="H2676" s="28">
        <v>33.332999999999998</v>
      </c>
      <c r="I2676" s="24">
        <v>8018.6665327001228</v>
      </c>
      <c r="J2676" s="24">
        <v>5425.0180457097722</v>
      </c>
      <c r="K2676" s="24">
        <v>125074.89811772059</v>
      </c>
      <c r="L2676" s="24">
        <v>23643.139920327674</v>
      </c>
    </row>
    <row r="2677" spans="2:12">
      <c r="B2677" s="21">
        <v>95235</v>
      </c>
      <c r="C2677" s="27" t="s">
        <v>203</v>
      </c>
      <c r="D2677" s="28" t="s">
        <v>203</v>
      </c>
      <c r="E2677" s="24">
        <v>69.674999999999997</v>
      </c>
      <c r="F2677" s="28" t="s">
        <v>203</v>
      </c>
      <c r="G2677" s="24">
        <v>16.422000000000001</v>
      </c>
      <c r="H2677" s="28">
        <v>25</v>
      </c>
      <c r="I2677" s="24">
        <v>1503.9257484736863</v>
      </c>
      <c r="J2677" s="24">
        <v>1323.3189162369197</v>
      </c>
      <c r="K2677" s="24">
        <v>7705.9128084643335</v>
      </c>
      <c r="L2677" s="24">
        <v>2792.3986997649095</v>
      </c>
    </row>
    <row r="2678" spans="2:12">
      <c r="B2678" s="21">
        <v>104782</v>
      </c>
      <c r="C2678" s="27" t="s">
        <v>203</v>
      </c>
      <c r="D2678" s="28" t="s">
        <v>203</v>
      </c>
      <c r="E2678" s="24">
        <v>65.855999999999995</v>
      </c>
      <c r="F2678" s="28" t="s">
        <v>203</v>
      </c>
      <c r="G2678" s="24">
        <v>23.33</v>
      </c>
      <c r="H2678" s="28">
        <v>25</v>
      </c>
      <c r="I2678" s="24">
        <v>71.941575081913172</v>
      </c>
      <c r="J2678" s="24">
        <v>1007.3047222176303</v>
      </c>
      <c r="K2678" s="24">
        <v>5578.7358058174959</v>
      </c>
      <c r="L2678" s="24">
        <v>626.49199864191257</v>
      </c>
    </row>
    <row r="2679" spans="2:12">
      <c r="B2679" s="21">
        <v>99801</v>
      </c>
      <c r="C2679" s="27" t="s">
        <v>203</v>
      </c>
      <c r="D2679" s="28" t="s">
        <v>203</v>
      </c>
      <c r="E2679" s="24">
        <v>77.3</v>
      </c>
      <c r="F2679" s="28" t="s">
        <v>203</v>
      </c>
      <c r="G2679" s="24">
        <v>0.95</v>
      </c>
      <c r="H2679" s="28">
        <v>31.666499999999999</v>
      </c>
      <c r="I2679" s="24">
        <v>322.01836606294734</v>
      </c>
      <c r="J2679" s="24">
        <v>3037.2897757894507</v>
      </c>
      <c r="K2679" s="24">
        <v>6966.5115867649174</v>
      </c>
      <c r="L2679" s="24">
        <v>48438.332139411941</v>
      </c>
    </row>
    <row r="2680" spans="2:12">
      <c r="B2680" s="21">
        <v>108400</v>
      </c>
      <c r="C2680" s="27">
        <v>0.19803500009586983</v>
      </c>
      <c r="D2680" s="28" t="s">
        <v>203</v>
      </c>
      <c r="E2680" s="24">
        <v>58.222999999999999</v>
      </c>
      <c r="F2680" s="28" t="s">
        <v>203</v>
      </c>
      <c r="G2680" s="24">
        <v>6</v>
      </c>
      <c r="H2680" s="28">
        <v>33.332999999999998</v>
      </c>
      <c r="I2680" s="24">
        <v>1654.8110350604488</v>
      </c>
      <c r="J2680" s="24">
        <v>2690.8779993431344</v>
      </c>
      <c r="K2680" s="24">
        <v>28746.2870066584</v>
      </c>
      <c r="L2680" s="24">
        <v>26707.458262875545</v>
      </c>
    </row>
    <row r="2681" spans="2:12">
      <c r="B2681" s="21">
        <v>95236</v>
      </c>
      <c r="C2681" s="27" t="s">
        <v>203</v>
      </c>
      <c r="D2681" s="28" t="s">
        <v>203</v>
      </c>
      <c r="E2681" s="24">
        <v>77.585999999999999</v>
      </c>
      <c r="F2681" s="28" t="s">
        <v>203</v>
      </c>
      <c r="G2681" s="24">
        <v>12.026</v>
      </c>
      <c r="H2681" s="28" t="s">
        <v>203</v>
      </c>
      <c r="I2681" s="24">
        <v>28131.47930439431</v>
      </c>
      <c r="J2681" s="24">
        <v>1817.7148775686944</v>
      </c>
      <c r="K2681" s="24">
        <v>23934.602404377711</v>
      </c>
      <c r="L2681" s="24">
        <v>40931.426915779957</v>
      </c>
    </row>
    <row r="2682" spans="2:12">
      <c r="B2682" s="21">
        <v>95237</v>
      </c>
      <c r="C2682" s="27" t="s">
        <v>203</v>
      </c>
      <c r="D2682" s="28" t="s">
        <v>203</v>
      </c>
      <c r="E2682" s="24">
        <v>74.665999999999997</v>
      </c>
      <c r="F2682" s="28" t="s">
        <v>203</v>
      </c>
      <c r="G2682" s="24">
        <v>12.026</v>
      </c>
      <c r="H2682" s="28">
        <v>25</v>
      </c>
      <c r="I2682" s="24">
        <v>2176.1000666470877</v>
      </c>
      <c r="J2682" s="24">
        <v>2670.8983475855553</v>
      </c>
      <c r="K2682" s="24">
        <v>55754.993788313142</v>
      </c>
      <c r="L2682" s="24">
        <v>1017785.4640775865</v>
      </c>
    </row>
    <row r="2683" spans="2:12">
      <c r="B2683" s="21">
        <v>95238</v>
      </c>
      <c r="C2683" s="27">
        <v>0.34478954484979413</v>
      </c>
      <c r="D2683" s="28" t="s">
        <v>203</v>
      </c>
      <c r="E2683" s="24">
        <v>58.222999999999999</v>
      </c>
      <c r="F2683" s="28" t="s">
        <v>203</v>
      </c>
      <c r="G2683" s="24">
        <v>19.574000000000002</v>
      </c>
      <c r="H2683" s="28">
        <v>28.571000000000002</v>
      </c>
      <c r="I2683" s="24">
        <v>3179.5801638229018</v>
      </c>
      <c r="J2683" s="24">
        <v>2136.6325579982836</v>
      </c>
      <c r="K2683" s="24">
        <v>28546.067577267775</v>
      </c>
      <c r="L2683" s="24">
        <v>46381.982667543823</v>
      </c>
    </row>
    <row r="2684" spans="2:12">
      <c r="B2684" s="21">
        <v>108401</v>
      </c>
      <c r="C2684" s="27">
        <v>0.22762686530264861</v>
      </c>
      <c r="D2684" s="28" t="s">
        <v>203</v>
      </c>
      <c r="E2684" s="24">
        <v>77.585999999999999</v>
      </c>
      <c r="F2684" s="28" t="s">
        <v>203</v>
      </c>
      <c r="G2684" s="24">
        <v>12.026</v>
      </c>
      <c r="H2684" s="28">
        <v>33.332999999999998</v>
      </c>
      <c r="I2684" s="24">
        <v>4296.2533883614669</v>
      </c>
      <c r="J2684" s="24">
        <v>4349.270351547485</v>
      </c>
      <c r="K2684" s="24">
        <v>42618.852134749264</v>
      </c>
      <c r="L2684" s="24">
        <v>1183154.3436568209</v>
      </c>
    </row>
    <row r="2685" spans="2:12">
      <c r="B2685" s="21">
        <v>95239</v>
      </c>
      <c r="C2685" s="27" t="s">
        <v>203</v>
      </c>
      <c r="D2685" s="28" t="s">
        <v>203</v>
      </c>
      <c r="E2685" s="24">
        <v>77.585999999999999</v>
      </c>
      <c r="F2685" s="28" t="s">
        <v>203</v>
      </c>
      <c r="G2685" s="24">
        <v>12.026</v>
      </c>
      <c r="H2685" s="28">
        <v>40</v>
      </c>
      <c r="I2685" s="24">
        <v>5979.1978627530889</v>
      </c>
      <c r="J2685" s="24">
        <v>2035.4716675039153</v>
      </c>
      <c r="K2685" s="24">
        <v>17019.81945283413</v>
      </c>
      <c r="L2685" s="24">
        <v>52144.954941657757</v>
      </c>
    </row>
    <row r="2686" spans="2:12">
      <c r="B2686" s="21">
        <v>104783</v>
      </c>
      <c r="C2686" s="27" t="s">
        <v>203</v>
      </c>
      <c r="D2686" s="28" t="s">
        <v>203</v>
      </c>
      <c r="E2686" s="24">
        <v>89.942999999999998</v>
      </c>
      <c r="F2686" s="28" t="s">
        <v>203</v>
      </c>
      <c r="G2686" s="24">
        <v>19.38</v>
      </c>
      <c r="H2686" s="28">
        <v>20</v>
      </c>
      <c r="I2686" s="24">
        <v>2274.242071134508</v>
      </c>
      <c r="J2686" s="24">
        <v>6801.0776181261854</v>
      </c>
      <c r="K2686" s="24">
        <v>13963.786888692437</v>
      </c>
      <c r="L2686" s="24">
        <v>11880.055025924614</v>
      </c>
    </row>
    <row r="2687" spans="2:12">
      <c r="B2687" s="21">
        <v>99802</v>
      </c>
      <c r="C2687" s="27" t="s">
        <v>203</v>
      </c>
      <c r="D2687" s="28" t="s">
        <v>203</v>
      </c>
      <c r="E2687" s="24">
        <v>79.784999999999997</v>
      </c>
      <c r="F2687" s="28" t="s">
        <v>203</v>
      </c>
      <c r="G2687" s="24">
        <v>12.125</v>
      </c>
      <c r="H2687" s="28">
        <v>33.332999999999998</v>
      </c>
      <c r="I2687" s="24">
        <v>2907.9064770616769</v>
      </c>
      <c r="J2687" s="24">
        <v>4942.5895813704183</v>
      </c>
      <c r="K2687" s="24">
        <v>14968.830798959016</v>
      </c>
      <c r="L2687" s="24">
        <v>99.58371641690367</v>
      </c>
    </row>
    <row r="2688" spans="2:12">
      <c r="B2688" s="21">
        <v>73511</v>
      </c>
      <c r="C2688" s="27" t="s">
        <v>203</v>
      </c>
      <c r="D2688" s="28" t="s">
        <v>203</v>
      </c>
      <c r="E2688" s="24">
        <v>84.17</v>
      </c>
      <c r="F2688" s="28" t="s">
        <v>203</v>
      </c>
      <c r="G2688" s="24">
        <v>39.606000000000002</v>
      </c>
      <c r="H2688" s="28">
        <v>14.286</v>
      </c>
      <c r="I2688" s="24" t="s">
        <v>203</v>
      </c>
      <c r="J2688" s="24" t="s">
        <v>203</v>
      </c>
      <c r="K2688" s="24" t="s">
        <v>203</v>
      </c>
      <c r="L2688" s="24" t="s">
        <v>203</v>
      </c>
    </row>
    <row r="2689" spans="2:12">
      <c r="B2689" s="21">
        <v>104785</v>
      </c>
      <c r="C2689" s="27" t="s">
        <v>203</v>
      </c>
      <c r="D2689" s="28" t="s">
        <v>203</v>
      </c>
      <c r="E2689" s="24">
        <v>69.674999999999997</v>
      </c>
      <c r="F2689" s="28" t="s">
        <v>203</v>
      </c>
      <c r="G2689" s="24">
        <v>16.422000000000001</v>
      </c>
      <c r="H2689" s="28">
        <v>25</v>
      </c>
      <c r="I2689" s="24">
        <v>801.78521120627704</v>
      </c>
      <c r="J2689" s="24">
        <v>1032.8688424402546</v>
      </c>
      <c r="K2689" s="24">
        <v>6941.0110608930254</v>
      </c>
      <c r="L2689" s="24">
        <v>14397.014315116909</v>
      </c>
    </row>
    <row r="2690" spans="2:12">
      <c r="B2690" s="21">
        <v>108402</v>
      </c>
      <c r="C2690" s="27" t="s">
        <v>203</v>
      </c>
      <c r="D2690" s="28" t="s">
        <v>203</v>
      </c>
      <c r="E2690" s="24">
        <v>81.003</v>
      </c>
      <c r="F2690" s="28" t="s">
        <v>203</v>
      </c>
      <c r="G2690" s="24">
        <v>8.1</v>
      </c>
      <c r="H2690" s="28">
        <v>25</v>
      </c>
      <c r="I2690" s="24">
        <v>3530.6498303682934</v>
      </c>
      <c r="J2690" s="24">
        <v>2118.1718262846048</v>
      </c>
      <c r="K2690" s="24">
        <v>10395.161302777016</v>
      </c>
      <c r="L2690" s="24">
        <v>649.99574970561662</v>
      </c>
    </row>
    <row r="2691" spans="2:12">
      <c r="B2691" s="21">
        <v>108403</v>
      </c>
      <c r="C2691" s="27">
        <v>2.1419321168464651</v>
      </c>
      <c r="D2691" s="28" t="s">
        <v>203</v>
      </c>
      <c r="E2691" s="24">
        <v>81.003</v>
      </c>
      <c r="F2691" s="28" t="s">
        <v>203</v>
      </c>
      <c r="G2691" s="24">
        <v>8.1</v>
      </c>
      <c r="H2691" s="28">
        <v>25</v>
      </c>
      <c r="I2691" s="24">
        <v>2473.0712725589906</v>
      </c>
      <c r="J2691" s="24">
        <v>4189.9437392170212</v>
      </c>
      <c r="K2691" s="24">
        <v>16247.278512924024</v>
      </c>
      <c r="L2691" s="24">
        <v>2233.1255140710623</v>
      </c>
    </row>
    <row r="2692" spans="2:12">
      <c r="B2692" s="21">
        <v>95240</v>
      </c>
      <c r="C2692" s="27">
        <v>2.1419321168464651</v>
      </c>
      <c r="D2692" s="28" t="s">
        <v>203</v>
      </c>
      <c r="E2692" s="24">
        <v>81.003</v>
      </c>
      <c r="F2692" s="28" t="s">
        <v>203</v>
      </c>
      <c r="G2692" s="24">
        <v>8.1</v>
      </c>
      <c r="H2692" s="28">
        <v>25</v>
      </c>
      <c r="I2692" s="24">
        <v>2473.0712725589906</v>
      </c>
      <c r="J2692" s="24">
        <v>4189.9437392170212</v>
      </c>
      <c r="K2692" s="24">
        <v>16247.278512924024</v>
      </c>
      <c r="L2692" s="24">
        <v>2233.1255140710623</v>
      </c>
    </row>
    <row r="2693" spans="2:12">
      <c r="B2693" s="21">
        <v>104786</v>
      </c>
      <c r="C2693" s="27" t="s">
        <v>203</v>
      </c>
      <c r="D2693" s="28" t="s">
        <v>203</v>
      </c>
      <c r="E2693" s="24">
        <v>81.003</v>
      </c>
      <c r="F2693" s="28" t="s">
        <v>203</v>
      </c>
      <c r="G2693" s="24">
        <v>8.1</v>
      </c>
      <c r="H2693" s="28">
        <v>25</v>
      </c>
      <c r="I2693" s="24">
        <v>3530.6498303682934</v>
      </c>
      <c r="J2693" s="24">
        <v>2118.1718262846048</v>
      </c>
      <c r="K2693" s="24">
        <v>10395.161302777016</v>
      </c>
      <c r="L2693" s="24">
        <v>649.99574970561662</v>
      </c>
    </row>
    <row r="2694" spans="2:12">
      <c r="B2694" s="21">
        <v>95241</v>
      </c>
      <c r="C2694" s="27" t="s">
        <v>203</v>
      </c>
      <c r="D2694" s="28" t="s">
        <v>203</v>
      </c>
      <c r="E2694" s="24">
        <v>71.206000000000003</v>
      </c>
      <c r="F2694" s="28" t="s">
        <v>203</v>
      </c>
      <c r="G2694" s="24">
        <v>26.422999999999998</v>
      </c>
      <c r="H2694" s="28">
        <v>31.666499999999999</v>
      </c>
      <c r="I2694" s="24">
        <v>3290.4423734196944</v>
      </c>
      <c r="J2694" s="24">
        <v>2557.6701376022716</v>
      </c>
      <c r="K2694" s="24">
        <v>11027.998269819258</v>
      </c>
      <c r="L2694" s="24">
        <v>649.99191067393645</v>
      </c>
    </row>
    <row r="2695" spans="2:12">
      <c r="B2695" s="21">
        <v>73512</v>
      </c>
      <c r="C2695" s="27" t="s">
        <v>203</v>
      </c>
      <c r="D2695" s="28" t="s">
        <v>203</v>
      </c>
      <c r="E2695" s="24">
        <v>77.585999999999999</v>
      </c>
      <c r="F2695" s="28" t="s">
        <v>203</v>
      </c>
      <c r="G2695" s="24">
        <v>18.96</v>
      </c>
      <c r="H2695" s="28">
        <v>37.5</v>
      </c>
      <c r="I2695" s="24">
        <v>6159.8425086641118</v>
      </c>
      <c r="J2695" s="24">
        <v>4591.1729027535785</v>
      </c>
      <c r="K2695" s="24">
        <v>23335.804188143298</v>
      </c>
      <c r="L2695" s="24">
        <v>30880.351625632873</v>
      </c>
    </row>
    <row r="2696" spans="2:12">
      <c r="B2696" s="21">
        <v>95242</v>
      </c>
      <c r="C2696" s="27">
        <v>0.26754789229204284</v>
      </c>
      <c r="D2696" s="28" t="s">
        <v>203</v>
      </c>
      <c r="E2696" s="24">
        <v>86.043999999999997</v>
      </c>
      <c r="F2696" s="28" t="s">
        <v>203</v>
      </c>
      <c r="G2696" s="24">
        <v>20.614000000000001</v>
      </c>
      <c r="H2696" s="28">
        <v>23.333500000000001</v>
      </c>
      <c r="I2696" s="24">
        <v>3261.9327176105885</v>
      </c>
      <c r="J2696" s="24">
        <v>5371.0893690376524</v>
      </c>
      <c r="K2696" s="24">
        <v>34609.888053131705</v>
      </c>
      <c r="L2696" s="24">
        <v>1081396.4292592125</v>
      </c>
    </row>
    <row r="2697" spans="2:12">
      <c r="B2697" s="21">
        <v>95243</v>
      </c>
      <c r="C2697" s="27" t="s">
        <v>203</v>
      </c>
      <c r="D2697" s="28" t="s">
        <v>203</v>
      </c>
      <c r="E2697" s="24">
        <v>65.855999999999995</v>
      </c>
      <c r="F2697" s="28" t="s">
        <v>203</v>
      </c>
      <c r="G2697" s="24">
        <v>23.33</v>
      </c>
      <c r="H2697" s="28">
        <v>25</v>
      </c>
      <c r="I2697" s="24">
        <v>89.253348293474644</v>
      </c>
      <c r="J2697" s="24">
        <v>382.81436355827094</v>
      </c>
      <c r="K2697" s="24">
        <v>4774.1940450807861</v>
      </c>
      <c r="L2697" s="24">
        <v>497.69802519664444</v>
      </c>
    </row>
    <row r="2698" spans="2:12">
      <c r="B2698" s="21">
        <v>108404</v>
      </c>
      <c r="C2698" s="27" t="s">
        <v>203</v>
      </c>
      <c r="D2698" s="28" t="s">
        <v>203</v>
      </c>
      <c r="E2698" s="24">
        <v>65.855999999999995</v>
      </c>
      <c r="F2698" s="28" t="s">
        <v>203</v>
      </c>
      <c r="G2698" s="24">
        <v>23.33</v>
      </c>
      <c r="H2698" s="28">
        <v>37.5</v>
      </c>
      <c r="I2698" s="24">
        <v>80.806134324346587</v>
      </c>
      <c r="J2698" s="24">
        <v>295.45211248736098</v>
      </c>
      <c r="K2698" s="24">
        <v>5838.4268462597174</v>
      </c>
      <c r="L2698" s="24">
        <v>6193.3187513522798</v>
      </c>
    </row>
    <row r="2699" spans="2:12">
      <c r="B2699" s="21">
        <v>55116</v>
      </c>
      <c r="C2699" s="27" t="s">
        <v>203</v>
      </c>
      <c r="D2699" s="28" t="s">
        <v>203</v>
      </c>
      <c r="E2699" s="24">
        <v>71.206000000000003</v>
      </c>
      <c r="F2699" s="28" t="s">
        <v>203</v>
      </c>
      <c r="G2699" s="24">
        <v>26.422999999999998</v>
      </c>
      <c r="H2699" s="28">
        <v>31.666499999999999</v>
      </c>
      <c r="I2699" s="24">
        <v>3899.6449916178863</v>
      </c>
      <c r="J2699" s="24">
        <v>3031.2050509930473</v>
      </c>
      <c r="K2699" s="24">
        <v>13069.755777481316</v>
      </c>
      <c r="L2699" s="24">
        <v>770.3334115581099</v>
      </c>
    </row>
    <row r="2700" spans="2:12">
      <c r="B2700" s="21">
        <v>95244</v>
      </c>
      <c r="C2700" s="27" t="s">
        <v>203</v>
      </c>
      <c r="D2700" s="28" t="s">
        <v>203</v>
      </c>
      <c r="E2700" s="24">
        <v>81.003</v>
      </c>
      <c r="F2700" s="28" t="s">
        <v>203</v>
      </c>
      <c r="G2700" s="24">
        <v>8.1</v>
      </c>
      <c r="H2700" s="28">
        <v>25</v>
      </c>
      <c r="I2700" s="24">
        <v>3530.6498303682934</v>
      </c>
      <c r="J2700" s="24">
        <v>2118.1718262846048</v>
      </c>
      <c r="K2700" s="24">
        <v>10395.161302777016</v>
      </c>
      <c r="L2700" s="24">
        <v>649.99574970561662</v>
      </c>
    </row>
    <row r="2701" spans="2:12">
      <c r="B2701" s="21">
        <v>99803</v>
      </c>
      <c r="C2701" s="27" t="s">
        <v>203</v>
      </c>
      <c r="D2701" s="28" t="s">
        <v>203</v>
      </c>
      <c r="E2701" s="24">
        <v>88.070999999999998</v>
      </c>
      <c r="F2701" s="28" t="s">
        <v>203</v>
      </c>
      <c r="G2701" s="24">
        <v>20.614000000000001</v>
      </c>
      <c r="H2701" s="28">
        <v>30.768999999999998</v>
      </c>
      <c r="I2701" s="24">
        <v>16711.3404071185</v>
      </c>
      <c r="J2701" s="24">
        <v>1751.644037181783</v>
      </c>
      <c r="K2701" s="24">
        <v>15990.6664519483</v>
      </c>
      <c r="L2701" s="24">
        <v>61535.102376804178</v>
      </c>
    </row>
    <row r="2702" spans="2:12">
      <c r="B2702" s="21">
        <v>104787</v>
      </c>
      <c r="C2702" s="27">
        <v>0.22762686530264861</v>
      </c>
      <c r="D2702" s="28" t="s">
        <v>203</v>
      </c>
      <c r="E2702" s="24">
        <v>77.585999999999999</v>
      </c>
      <c r="F2702" s="28" t="s">
        <v>203</v>
      </c>
      <c r="G2702" s="24">
        <v>12.026</v>
      </c>
      <c r="H2702" s="28">
        <v>33.332999999999998</v>
      </c>
      <c r="I2702" s="24">
        <v>4296.2533883614669</v>
      </c>
      <c r="J2702" s="24">
        <v>4349.270351547485</v>
      </c>
      <c r="K2702" s="24">
        <v>42618.852134749264</v>
      </c>
      <c r="L2702" s="24">
        <v>1183154.3436568209</v>
      </c>
    </row>
    <row r="2703" spans="2:12">
      <c r="B2703" s="21">
        <v>95245</v>
      </c>
      <c r="C2703" s="27" t="s">
        <v>203</v>
      </c>
      <c r="D2703" s="28" t="s">
        <v>203</v>
      </c>
      <c r="E2703" s="24">
        <v>82.582999999999998</v>
      </c>
      <c r="F2703" s="28" t="s">
        <v>203</v>
      </c>
      <c r="G2703" s="24">
        <v>42.05</v>
      </c>
      <c r="H2703" s="28">
        <v>29.285499999999999</v>
      </c>
      <c r="I2703" s="24">
        <v>1270.3926421120693</v>
      </c>
      <c r="J2703" s="24">
        <v>1667.819578945911</v>
      </c>
      <c r="K2703" s="24">
        <v>8280.1929744814661</v>
      </c>
      <c r="L2703" s="24">
        <v>1514.0278231416969</v>
      </c>
    </row>
    <row r="2704" spans="2:12">
      <c r="B2704" s="21">
        <v>104788</v>
      </c>
      <c r="C2704" s="27" t="s">
        <v>203</v>
      </c>
      <c r="D2704" s="28" t="s">
        <v>203</v>
      </c>
      <c r="E2704" s="24">
        <v>83.073999999999998</v>
      </c>
      <c r="F2704" s="28" t="s">
        <v>203</v>
      </c>
      <c r="G2704" s="24">
        <v>25.956</v>
      </c>
      <c r="H2704" s="28">
        <v>33.332999999999998</v>
      </c>
      <c r="I2704" s="24">
        <v>1503.7185484787522</v>
      </c>
      <c r="J2704" s="24">
        <v>5568.0206055327617</v>
      </c>
      <c r="K2704" s="24">
        <v>10888.36333578785</v>
      </c>
      <c r="L2704" s="24">
        <v>7364.7916866288351</v>
      </c>
    </row>
    <row r="2705" spans="2:12">
      <c r="B2705" s="21">
        <v>95246</v>
      </c>
      <c r="C2705" s="27">
        <v>0.27246038512245835</v>
      </c>
      <c r="D2705" s="28">
        <v>6.968180684839221E-3</v>
      </c>
      <c r="E2705" s="24">
        <v>33.500999999999998</v>
      </c>
      <c r="F2705" s="28">
        <v>64.769082897954917</v>
      </c>
      <c r="G2705" s="24">
        <v>23.33</v>
      </c>
      <c r="H2705" s="28">
        <v>17.878999999999998</v>
      </c>
      <c r="I2705" s="24">
        <v>25361.494584696957</v>
      </c>
      <c r="J2705" s="24">
        <v>7814.1357063034975</v>
      </c>
      <c r="K2705" s="24">
        <v>30259.409887982474</v>
      </c>
      <c r="L2705" s="24">
        <v>26782.532258059295</v>
      </c>
    </row>
    <row r="2706" spans="2:12">
      <c r="B2706" s="21">
        <v>95247</v>
      </c>
      <c r="C2706" s="27" t="s">
        <v>203</v>
      </c>
      <c r="D2706" s="28" t="s">
        <v>203</v>
      </c>
      <c r="E2706" s="24">
        <v>78.468999999999994</v>
      </c>
      <c r="F2706" s="28" t="s">
        <v>203</v>
      </c>
      <c r="G2706" s="24">
        <v>18.96</v>
      </c>
      <c r="H2706" s="28">
        <v>36.932000000000002</v>
      </c>
      <c r="I2706" s="24">
        <v>697.0738351129005</v>
      </c>
      <c r="J2706" s="24">
        <v>959.00062884183615</v>
      </c>
      <c r="K2706" s="24">
        <v>7670.849559900611</v>
      </c>
      <c r="L2706" s="24">
        <v>108.20643302429818</v>
      </c>
    </row>
    <row r="2707" spans="2:12">
      <c r="B2707" s="21">
        <v>58673</v>
      </c>
      <c r="C2707" s="27" t="s">
        <v>203</v>
      </c>
      <c r="D2707" s="28" t="s">
        <v>203</v>
      </c>
      <c r="E2707" s="24">
        <v>88.070999999999998</v>
      </c>
      <c r="F2707" s="28" t="s">
        <v>203</v>
      </c>
      <c r="G2707" s="24">
        <v>20.614000000000001</v>
      </c>
      <c r="H2707" s="28">
        <v>28.571000000000002</v>
      </c>
      <c r="I2707" s="24">
        <v>1425.7980957925072</v>
      </c>
      <c r="J2707" s="24">
        <v>1328.4753687972698</v>
      </c>
      <c r="K2707" s="24">
        <v>9156.0930587101229</v>
      </c>
      <c r="L2707" s="24">
        <v>126.70295483604571</v>
      </c>
    </row>
    <row r="2708" spans="2:12">
      <c r="B2708" s="21">
        <v>95248</v>
      </c>
      <c r="C2708" s="27" t="s">
        <v>203</v>
      </c>
      <c r="D2708" s="28" t="s">
        <v>203</v>
      </c>
      <c r="E2708" s="24">
        <v>69.674999999999997</v>
      </c>
      <c r="F2708" s="28" t="s">
        <v>203</v>
      </c>
      <c r="G2708" s="24">
        <v>16.422000000000001</v>
      </c>
      <c r="H2708" s="28">
        <v>25</v>
      </c>
      <c r="I2708" s="24">
        <v>801.78521120627704</v>
      </c>
      <c r="J2708" s="24">
        <v>1032.8688424402546</v>
      </c>
      <c r="K2708" s="24">
        <v>6941.0110608930254</v>
      </c>
      <c r="L2708" s="24">
        <v>14397.014315116909</v>
      </c>
    </row>
    <row r="2709" spans="2:12">
      <c r="B2709" s="21">
        <v>95249</v>
      </c>
      <c r="C2709" s="27" t="s">
        <v>203</v>
      </c>
      <c r="D2709" s="28" t="s">
        <v>203</v>
      </c>
      <c r="E2709" s="24">
        <v>82.63</v>
      </c>
      <c r="F2709" s="28" t="s">
        <v>203</v>
      </c>
      <c r="G2709" s="24">
        <v>27.4</v>
      </c>
      <c r="H2709" s="28">
        <v>25</v>
      </c>
      <c r="I2709" s="24">
        <v>163667.73220563759</v>
      </c>
      <c r="J2709" s="24">
        <v>7376.2189873099696</v>
      </c>
      <c r="K2709" s="24">
        <v>82542.058197671853</v>
      </c>
      <c r="L2709" s="24">
        <v>59540.440307840247</v>
      </c>
    </row>
    <row r="2710" spans="2:12">
      <c r="B2710" s="21">
        <v>95250</v>
      </c>
      <c r="C2710" s="27" t="s">
        <v>203</v>
      </c>
      <c r="D2710" s="28" t="s">
        <v>203</v>
      </c>
      <c r="E2710" s="24">
        <v>77.585999999999999</v>
      </c>
      <c r="F2710" s="28" t="s">
        <v>203</v>
      </c>
      <c r="G2710" s="24">
        <v>12.1815</v>
      </c>
      <c r="H2710" s="28">
        <v>33.332999999999998</v>
      </c>
      <c r="I2710" s="24">
        <v>2312.1163592428511</v>
      </c>
      <c r="J2710" s="24">
        <v>4175.0742743747123</v>
      </c>
      <c r="K2710" s="24">
        <v>23771.008015714189</v>
      </c>
      <c r="L2710" s="24">
        <v>169635.59391758239</v>
      </c>
    </row>
    <row r="2711" spans="2:12">
      <c r="B2711" s="21">
        <v>104789</v>
      </c>
      <c r="C2711" s="27" t="s">
        <v>203</v>
      </c>
      <c r="D2711" s="28" t="s">
        <v>203</v>
      </c>
      <c r="E2711" s="24">
        <v>84.17</v>
      </c>
      <c r="F2711" s="28" t="s">
        <v>203</v>
      </c>
      <c r="G2711" s="24">
        <v>39.606000000000002</v>
      </c>
      <c r="H2711" s="28">
        <v>14.286</v>
      </c>
      <c r="I2711" s="24">
        <v>1562.9612135695522</v>
      </c>
      <c r="J2711" s="24">
        <v>1132.7373648644048</v>
      </c>
      <c r="K2711" s="24">
        <v>7348.3971546989887</v>
      </c>
      <c r="L2711" s="24">
        <v>2792.3987724419326</v>
      </c>
    </row>
    <row r="2712" spans="2:12">
      <c r="B2712" s="21">
        <v>95251</v>
      </c>
      <c r="C2712" s="27">
        <v>0.21680946961998121</v>
      </c>
      <c r="D2712" s="28" t="s">
        <v>203</v>
      </c>
      <c r="E2712" s="24">
        <v>88.070999999999998</v>
      </c>
      <c r="F2712" s="28" t="s">
        <v>203</v>
      </c>
      <c r="G2712" s="24">
        <v>20.614000000000001</v>
      </c>
      <c r="H2712" s="28">
        <v>28.571000000000002</v>
      </c>
      <c r="I2712" s="24">
        <v>2670.3354863880404</v>
      </c>
      <c r="J2712" s="24">
        <v>4320.8864135152353</v>
      </c>
      <c r="K2712" s="24">
        <v>50141.599533863227</v>
      </c>
      <c r="L2712" s="24">
        <v>453675.39936308685</v>
      </c>
    </row>
    <row r="2713" spans="2:12">
      <c r="B2713" s="21">
        <v>95252</v>
      </c>
      <c r="C2713" s="27" t="s">
        <v>203</v>
      </c>
      <c r="D2713" s="28" t="s">
        <v>203</v>
      </c>
      <c r="E2713" s="24">
        <v>94.525999999999996</v>
      </c>
      <c r="F2713" s="28" t="s">
        <v>203</v>
      </c>
      <c r="G2713" s="24" t="s">
        <v>203</v>
      </c>
      <c r="H2713" s="28">
        <v>15.476500000000001</v>
      </c>
      <c r="I2713" s="24">
        <v>299.34446903850403</v>
      </c>
      <c r="J2713" s="24">
        <v>1816.8455927052389</v>
      </c>
      <c r="K2713" s="24">
        <v>8091.449577473747</v>
      </c>
      <c r="L2713" s="24">
        <v>8780.1136284967142</v>
      </c>
    </row>
    <row r="2714" spans="2:12">
      <c r="B2714" s="21">
        <v>95253</v>
      </c>
      <c r="C2714" s="27" t="s">
        <v>203</v>
      </c>
      <c r="D2714" s="28" t="s">
        <v>203</v>
      </c>
      <c r="E2714" s="24">
        <v>88.070999999999998</v>
      </c>
      <c r="F2714" s="28" t="s">
        <v>203</v>
      </c>
      <c r="G2714" s="24">
        <v>20.614000000000001</v>
      </c>
      <c r="H2714" s="28">
        <v>24.038499999999999</v>
      </c>
      <c r="I2714" s="24">
        <v>3425.6665730992208</v>
      </c>
      <c r="J2714" s="24">
        <v>2891.4757832310838</v>
      </c>
      <c r="K2714" s="24">
        <v>9975.9435763153415</v>
      </c>
      <c r="L2714" s="24">
        <v>143381.43397523533</v>
      </c>
    </row>
    <row r="2715" spans="2:12">
      <c r="B2715" s="21">
        <v>95255</v>
      </c>
      <c r="C2715" s="27" t="s">
        <v>203</v>
      </c>
      <c r="D2715" s="28" t="s">
        <v>203</v>
      </c>
      <c r="E2715" s="24">
        <v>77.585999999999999</v>
      </c>
      <c r="F2715" s="28" t="s">
        <v>203</v>
      </c>
      <c r="G2715" s="24">
        <v>18.96</v>
      </c>
      <c r="H2715" s="28">
        <v>37.5</v>
      </c>
      <c r="I2715" s="24">
        <v>2777.2531386015057</v>
      </c>
      <c r="J2715" s="24">
        <v>2069.9960000762817</v>
      </c>
      <c r="K2715" s="24">
        <v>10521.281239277398</v>
      </c>
      <c r="L2715" s="24">
        <v>13922.848409318565</v>
      </c>
    </row>
    <row r="2716" spans="2:12">
      <c r="B2716" s="21">
        <v>95257</v>
      </c>
      <c r="C2716" s="27">
        <v>0.1666906522964918</v>
      </c>
      <c r="D2716" s="28" t="s">
        <v>203</v>
      </c>
      <c r="E2716" s="24">
        <v>88.070999999999998</v>
      </c>
      <c r="F2716" s="28" t="s">
        <v>203</v>
      </c>
      <c r="G2716" s="24">
        <v>20.614000000000001</v>
      </c>
      <c r="H2716" s="28">
        <v>28.571000000000002</v>
      </c>
      <c r="I2716" s="24">
        <v>3566.0233788989531</v>
      </c>
      <c r="J2716" s="24">
        <v>3747.9047835237288</v>
      </c>
      <c r="K2716" s="24">
        <v>24235.780514844795</v>
      </c>
      <c r="L2716" s="24">
        <v>170472.78775350086</v>
      </c>
    </row>
    <row r="2717" spans="2:12">
      <c r="B2717" s="21">
        <v>97503</v>
      </c>
      <c r="C2717" s="27" t="s">
        <v>203</v>
      </c>
      <c r="D2717" s="28" t="s">
        <v>203</v>
      </c>
      <c r="E2717" s="24">
        <v>90.522999999999996</v>
      </c>
      <c r="F2717" s="28" t="s">
        <v>203</v>
      </c>
      <c r="G2717" s="24">
        <v>36.119</v>
      </c>
      <c r="H2717" s="28">
        <v>16.667000000000002</v>
      </c>
      <c r="I2717" s="24">
        <v>3035.3189040419866</v>
      </c>
      <c r="J2717" s="24">
        <v>2943.4412809044443</v>
      </c>
      <c r="K2717" s="24">
        <v>10976.253666979374</v>
      </c>
      <c r="L2717" s="24">
        <v>649.99577702245006</v>
      </c>
    </row>
    <row r="2718" spans="2:12">
      <c r="B2718" s="21">
        <v>97504</v>
      </c>
      <c r="C2718" s="27">
        <v>3.8451369086161882</v>
      </c>
      <c r="D2718" s="28" t="s">
        <v>203</v>
      </c>
      <c r="E2718" s="24">
        <v>85.653999999999996</v>
      </c>
      <c r="F2718" s="28" t="s">
        <v>203</v>
      </c>
      <c r="G2718" s="24">
        <v>0.35</v>
      </c>
      <c r="H2718" s="28">
        <v>23.611000000000001</v>
      </c>
      <c r="I2718" s="24">
        <v>113224.85594470789</v>
      </c>
      <c r="J2718" s="24">
        <v>12689.863999460706</v>
      </c>
      <c r="K2718" s="24">
        <v>92996.141726202521</v>
      </c>
      <c r="L2718" s="24">
        <v>59540.443551495118</v>
      </c>
    </row>
    <row r="2719" spans="2:12">
      <c r="B2719" s="21">
        <v>87144</v>
      </c>
      <c r="C2719" s="27">
        <v>1.5412365734063456</v>
      </c>
      <c r="D2719" s="28" t="s">
        <v>203</v>
      </c>
      <c r="E2719" s="24">
        <v>85.997</v>
      </c>
      <c r="F2719" s="28" t="s">
        <v>203</v>
      </c>
      <c r="G2719" s="24">
        <v>4.3339999999999996</v>
      </c>
      <c r="H2719" s="28">
        <v>25</v>
      </c>
      <c r="I2719" s="24">
        <v>8437.4062635528862</v>
      </c>
      <c r="J2719" s="24">
        <v>1713.516887730513</v>
      </c>
      <c r="K2719" s="24">
        <v>8390.6642610720573</v>
      </c>
      <c r="L2719" s="24">
        <v>14265.084089985108</v>
      </c>
    </row>
    <row r="2720" spans="2:12">
      <c r="B2720" s="21">
        <v>95262</v>
      </c>
      <c r="C2720" s="27" t="s">
        <v>203</v>
      </c>
      <c r="D2720" s="28" t="s">
        <v>203</v>
      </c>
      <c r="E2720" s="24">
        <v>60.606999999999999</v>
      </c>
      <c r="F2720" s="28" t="s">
        <v>203</v>
      </c>
      <c r="G2720" s="24">
        <v>12.422499999999999</v>
      </c>
      <c r="H2720" s="28">
        <v>33.332999999999998</v>
      </c>
      <c r="I2720" s="24">
        <v>563.56053712956566</v>
      </c>
      <c r="J2720" s="24">
        <v>1542.2819235173697</v>
      </c>
      <c r="K2720" s="24">
        <v>8740.9025649904961</v>
      </c>
      <c r="L2720" s="24">
        <v>1572.1656606541028</v>
      </c>
    </row>
    <row r="2721" spans="2:12">
      <c r="B2721" s="21">
        <v>87145</v>
      </c>
      <c r="C2721" s="27" t="s">
        <v>203</v>
      </c>
      <c r="D2721" s="28" t="s">
        <v>203</v>
      </c>
      <c r="E2721" s="24">
        <v>69.674999999999997</v>
      </c>
      <c r="F2721" s="28" t="s">
        <v>203</v>
      </c>
      <c r="G2721" s="24">
        <v>16.422000000000001</v>
      </c>
      <c r="H2721" s="28">
        <v>28.571000000000002</v>
      </c>
      <c r="I2721" s="24">
        <v>922.80213400984758</v>
      </c>
      <c r="J2721" s="24">
        <v>1188.7636136757267</v>
      </c>
      <c r="K2721" s="24">
        <v>7981.240075948841</v>
      </c>
      <c r="L2721" s="24">
        <v>3564.4166874601979</v>
      </c>
    </row>
    <row r="2722" spans="2:12">
      <c r="B2722" s="21">
        <v>95263</v>
      </c>
      <c r="C2722" s="27" t="s">
        <v>203</v>
      </c>
      <c r="D2722" s="28" t="s">
        <v>203</v>
      </c>
      <c r="E2722" s="24">
        <v>66.674000000000007</v>
      </c>
      <c r="F2722" s="28" t="s">
        <v>203</v>
      </c>
      <c r="G2722" s="24">
        <v>11.837999999999999</v>
      </c>
      <c r="H2722" s="28">
        <v>30.090499999999999</v>
      </c>
      <c r="I2722" s="24">
        <v>5818.3855832946028</v>
      </c>
      <c r="J2722" s="24">
        <v>3086.6355561268997</v>
      </c>
      <c r="K2722" s="24">
        <v>72643.151415569751</v>
      </c>
      <c r="L2722" s="24">
        <v>19342.185678322279</v>
      </c>
    </row>
    <row r="2723" spans="2:12">
      <c r="B2723" s="21">
        <v>95265</v>
      </c>
      <c r="C2723" s="27" t="s">
        <v>203</v>
      </c>
      <c r="D2723" s="28" t="s">
        <v>203</v>
      </c>
      <c r="E2723" s="24">
        <v>81.003</v>
      </c>
      <c r="F2723" s="28" t="s">
        <v>203</v>
      </c>
      <c r="G2723" s="24">
        <v>8.1</v>
      </c>
      <c r="H2723" s="28">
        <v>25</v>
      </c>
      <c r="I2723" s="24">
        <v>3530.6498303682934</v>
      </c>
      <c r="J2723" s="24">
        <v>2118.1718262846048</v>
      </c>
      <c r="K2723" s="24">
        <v>10395.161302777016</v>
      </c>
      <c r="L2723" s="24">
        <v>649.99574970561662</v>
      </c>
    </row>
    <row r="2724" spans="2:12">
      <c r="B2724" s="21">
        <v>99804</v>
      </c>
      <c r="C2724" s="27">
        <v>0.61699595207138846</v>
      </c>
      <c r="D2724" s="28" t="s">
        <v>203</v>
      </c>
      <c r="E2724" s="24">
        <v>69.674999999999997</v>
      </c>
      <c r="F2724" s="28" t="s">
        <v>203</v>
      </c>
      <c r="G2724" s="24">
        <v>16.422000000000001</v>
      </c>
      <c r="H2724" s="28">
        <v>25</v>
      </c>
      <c r="I2724" s="24">
        <v>1606.8848594039471</v>
      </c>
      <c r="J2724" s="24">
        <v>1964.4444836314369</v>
      </c>
      <c r="K2724" s="24">
        <v>20054.385391503532</v>
      </c>
      <c r="L2724" s="24">
        <v>97938.146690616908</v>
      </c>
    </row>
    <row r="2725" spans="2:12">
      <c r="B2725" s="21">
        <v>97505</v>
      </c>
      <c r="C2725" s="27" t="s">
        <v>203</v>
      </c>
      <c r="D2725" s="28" t="s">
        <v>203</v>
      </c>
      <c r="E2725" s="24">
        <v>84.17</v>
      </c>
      <c r="F2725" s="28" t="s">
        <v>203</v>
      </c>
      <c r="G2725" s="24">
        <v>39.606000000000002</v>
      </c>
      <c r="H2725" s="28">
        <v>14.286</v>
      </c>
      <c r="I2725" s="24">
        <v>816.98919076571474</v>
      </c>
      <c r="J2725" s="24">
        <v>1032.8684322844113</v>
      </c>
      <c r="K2725" s="24">
        <v>6940.8956045785189</v>
      </c>
      <c r="L2725" s="24">
        <v>14397.016834060571</v>
      </c>
    </row>
    <row r="2726" spans="2:12">
      <c r="B2726" s="21">
        <v>99805</v>
      </c>
      <c r="C2726" s="27">
        <v>13.677548647373188</v>
      </c>
      <c r="D2726" s="28">
        <v>3626.7241737718427</v>
      </c>
      <c r="E2726" s="24">
        <v>97.762499999999989</v>
      </c>
      <c r="F2726" s="28" t="s">
        <v>203</v>
      </c>
      <c r="G2726" s="24" t="s">
        <v>203</v>
      </c>
      <c r="H2726" s="28">
        <v>22.222000000000001</v>
      </c>
      <c r="I2726" s="24">
        <v>107924.87403107664</v>
      </c>
      <c r="J2726" s="24">
        <v>26503.410834831855</v>
      </c>
      <c r="K2726" s="24">
        <v>109563.69313919023</v>
      </c>
      <c r="L2726" s="24">
        <v>221717.83527912386</v>
      </c>
    </row>
    <row r="2727" spans="2:12">
      <c r="B2727" s="21">
        <v>95266</v>
      </c>
      <c r="C2727" s="27">
        <v>2.1419321168464651</v>
      </c>
      <c r="D2727" s="28" t="s">
        <v>203</v>
      </c>
      <c r="E2727" s="24">
        <v>81.003</v>
      </c>
      <c r="F2727" s="28" t="s">
        <v>203</v>
      </c>
      <c r="G2727" s="24">
        <v>8.1</v>
      </c>
      <c r="H2727" s="28">
        <v>25</v>
      </c>
      <c r="I2727" s="24">
        <v>2473.0712725589906</v>
      </c>
      <c r="J2727" s="24">
        <v>4189.9437392170212</v>
      </c>
      <c r="K2727" s="24">
        <v>16247.278512924024</v>
      </c>
      <c r="L2727" s="24">
        <v>2233.1255140710623</v>
      </c>
    </row>
    <row r="2728" spans="2:12">
      <c r="B2728" s="21">
        <v>95267</v>
      </c>
      <c r="C2728" s="27" t="s">
        <v>203</v>
      </c>
      <c r="D2728" s="28" t="s">
        <v>203</v>
      </c>
      <c r="E2728" s="24">
        <v>81.003</v>
      </c>
      <c r="F2728" s="28" t="s">
        <v>203</v>
      </c>
      <c r="G2728" s="24">
        <v>8.1</v>
      </c>
      <c r="H2728" s="28">
        <v>25</v>
      </c>
      <c r="I2728" s="24">
        <v>3530.6498303682934</v>
      </c>
      <c r="J2728" s="24">
        <v>2118.1718262846048</v>
      </c>
      <c r="K2728" s="24">
        <v>10395.161302777016</v>
      </c>
      <c r="L2728" s="24">
        <v>649.99574970561662</v>
      </c>
    </row>
    <row r="2729" spans="2:12">
      <c r="B2729" s="21">
        <v>95268</v>
      </c>
      <c r="C2729" s="27" t="s">
        <v>203</v>
      </c>
      <c r="D2729" s="28" t="s">
        <v>203</v>
      </c>
      <c r="E2729" s="24">
        <v>77.585999999999999</v>
      </c>
      <c r="F2729" s="28" t="s">
        <v>203</v>
      </c>
      <c r="G2729" s="24">
        <v>18.96</v>
      </c>
      <c r="H2729" s="28">
        <v>37.5</v>
      </c>
      <c r="I2729" s="24">
        <v>2777.2531386015057</v>
      </c>
      <c r="J2729" s="24">
        <v>2069.9960000762817</v>
      </c>
      <c r="K2729" s="24">
        <v>10521.281239277398</v>
      </c>
      <c r="L2729" s="24">
        <v>13922.848409318565</v>
      </c>
    </row>
    <row r="2730" spans="2:12">
      <c r="B2730" s="21">
        <v>99806</v>
      </c>
      <c r="C2730" s="27" t="s">
        <v>203</v>
      </c>
      <c r="D2730" s="28" t="s">
        <v>203</v>
      </c>
      <c r="E2730" s="24">
        <v>81.003</v>
      </c>
      <c r="F2730" s="28" t="s">
        <v>203</v>
      </c>
      <c r="G2730" s="24">
        <v>8.1</v>
      </c>
      <c r="H2730" s="28">
        <v>27.273</v>
      </c>
      <c r="I2730" s="24">
        <v>801.78575726993927</v>
      </c>
      <c r="J2730" s="24">
        <v>1265.2082685283931</v>
      </c>
      <c r="K2730" s="24">
        <v>7847.4442103163783</v>
      </c>
      <c r="L2730" s="24">
        <v>7947.643124959699</v>
      </c>
    </row>
    <row r="2731" spans="2:12">
      <c r="B2731" s="21">
        <v>95269</v>
      </c>
      <c r="C2731" s="27" t="s">
        <v>203</v>
      </c>
      <c r="D2731" s="28" t="s">
        <v>203</v>
      </c>
      <c r="E2731" s="24">
        <v>83.073999999999998</v>
      </c>
      <c r="F2731" s="28" t="s">
        <v>203</v>
      </c>
      <c r="G2731" s="24">
        <v>25.956</v>
      </c>
      <c r="H2731" s="28">
        <v>40</v>
      </c>
      <c r="I2731" s="24">
        <v>1902.3309656309509</v>
      </c>
      <c r="J2731" s="24">
        <v>5606.9172733143369</v>
      </c>
      <c r="K2731" s="24">
        <v>11579.795438515135</v>
      </c>
      <c r="L2731" s="24">
        <v>2470.7418409786005</v>
      </c>
    </row>
    <row r="2732" spans="2:12">
      <c r="B2732" s="21">
        <v>97506</v>
      </c>
      <c r="C2732" s="27">
        <v>0.27659640969098592</v>
      </c>
      <c r="D2732" s="28">
        <v>102.43770273338366</v>
      </c>
      <c r="E2732" s="24">
        <v>77.585999999999999</v>
      </c>
      <c r="F2732" s="28" t="s">
        <v>203</v>
      </c>
      <c r="G2732" s="24">
        <v>12.026</v>
      </c>
      <c r="H2732" s="28">
        <v>28.571000000000002</v>
      </c>
      <c r="I2732" s="24">
        <v>2407.3349157737925</v>
      </c>
      <c r="J2732" s="24">
        <v>3975.1321802238981</v>
      </c>
      <c r="K2732" s="24">
        <v>50282.236229670991</v>
      </c>
      <c r="L2732" s="24">
        <v>453674.75468029041</v>
      </c>
    </row>
    <row r="2733" spans="2:12">
      <c r="B2733" s="21">
        <v>95270</v>
      </c>
      <c r="C2733" s="27" t="s">
        <v>203</v>
      </c>
      <c r="D2733" s="28" t="s">
        <v>203</v>
      </c>
      <c r="E2733" s="24">
        <v>60.606999999999999</v>
      </c>
      <c r="F2733" s="28" t="s">
        <v>203</v>
      </c>
      <c r="G2733" s="24">
        <v>0.95</v>
      </c>
      <c r="H2733" s="28">
        <v>37.5</v>
      </c>
      <c r="I2733" s="24">
        <v>569.99332284008835</v>
      </c>
      <c r="J2733" s="24">
        <v>1076.6218984597592</v>
      </c>
      <c r="K2733" s="24">
        <v>8280.1979837715498</v>
      </c>
      <c r="L2733" s="24">
        <v>1514.0274592109331</v>
      </c>
    </row>
    <row r="2734" spans="2:12">
      <c r="B2734" s="21">
        <v>80021</v>
      </c>
      <c r="C2734" s="27">
        <v>5.245510923471941E-2</v>
      </c>
      <c r="D2734" s="28" t="s">
        <v>203</v>
      </c>
      <c r="E2734" s="24">
        <v>69.674999999999997</v>
      </c>
      <c r="F2734" s="28" t="s">
        <v>203</v>
      </c>
      <c r="G2734" s="24">
        <v>16.422000000000001</v>
      </c>
      <c r="H2734" s="28">
        <v>25</v>
      </c>
      <c r="I2734" s="24">
        <v>483.95294262886489</v>
      </c>
      <c r="J2734" s="24">
        <v>853.4041929675426</v>
      </c>
      <c r="K2734" s="24">
        <v>6296.6924327492352</v>
      </c>
      <c r="L2734" s="24">
        <v>7203.8741984046073</v>
      </c>
    </row>
    <row r="2735" spans="2:12">
      <c r="B2735" s="21">
        <v>97507</v>
      </c>
      <c r="C2735" s="27" t="s">
        <v>203</v>
      </c>
      <c r="D2735" s="28" t="s">
        <v>203</v>
      </c>
      <c r="E2735" s="24">
        <v>81.003</v>
      </c>
      <c r="F2735" s="28" t="s">
        <v>203</v>
      </c>
      <c r="G2735" s="24">
        <v>8.1</v>
      </c>
      <c r="H2735" s="28">
        <v>32.291499999999999</v>
      </c>
      <c r="I2735" s="24">
        <v>3031.613952404371</v>
      </c>
      <c r="J2735" s="24">
        <v>6033.592317600057</v>
      </c>
      <c r="K2735" s="24">
        <v>13418.694556501936</v>
      </c>
      <c r="L2735" s="24">
        <v>99.583698000337321</v>
      </c>
    </row>
    <row r="2736" spans="2:12">
      <c r="B2736" s="21">
        <v>95271</v>
      </c>
      <c r="C2736" s="27" t="s">
        <v>203</v>
      </c>
      <c r="D2736" s="28" t="s">
        <v>203</v>
      </c>
      <c r="E2736" s="24">
        <v>90.522999999999996</v>
      </c>
      <c r="F2736" s="28" t="s">
        <v>203</v>
      </c>
      <c r="G2736" s="24">
        <v>36.119</v>
      </c>
      <c r="H2736" s="28">
        <v>16.667000000000002</v>
      </c>
      <c r="I2736" s="24">
        <v>3035.3189040419866</v>
      </c>
      <c r="J2736" s="24">
        <v>2943.4412809044443</v>
      </c>
      <c r="K2736" s="24">
        <v>10976.253666979374</v>
      </c>
      <c r="L2736" s="24">
        <v>649.99577702245006</v>
      </c>
    </row>
    <row r="2737" spans="2:12">
      <c r="B2737" s="21">
        <v>51122</v>
      </c>
      <c r="C2737" s="27">
        <v>0.31562026020713857</v>
      </c>
      <c r="D2737" s="28" t="s">
        <v>203</v>
      </c>
      <c r="E2737" s="24">
        <v>91.388000000000005</v>
      </c>
      <c r="F2737" s="28" t="s">
        <v>203</v>
      </c>
      <c r="G2737" s="24">
        <v>7</v>
      </c>
      <c r="H2737" s="28">
        <v>33.332999999999998</v>
      </c>
      <c r="I2737" s="24">
        <v>4428598.5216384307</v>
      </c>
      <c r="J2737" s="24">
        <v>223226.86368368089</v>
      </c>
      <c r="K2737" s="24">
        <v>408904.81918146793</v>
      </c>
      <c r="L2737" s="24">
        <v>124615.75992909873</v>
      </c>
    </row>
    <row r="2738" spans="2:12">
      <c r="B2738" s="21">
        <v>104790</v>
      </c>
      <c r="C2738" s="27" t="s">
        <v>203</v>
      </c>
      <c r="D2738" s="28" t="s">
        <v>203</v>
      </c>
      <c r="E2738" s="24">
        <v>69.674999999999997</v>
      </c>
      <c r="F2738" s="28" t="s">
        <v>203</v>
      </c>
      <c r="G2738" s="24">
        <v>16.422000000000001</v>
      </c>
      <c r="H2738" s="28">
        <v>25</v>
      </c>
      <c r="I2738" s="24">
        <v>801.78521120627704</v>
      </c>
      <c r="J2738" s="24">
        <v>1032.8688424402546</v>
      </c>
      <c r="K2738" s="24">
        <v>6941.0110608930254</v>
      </c>
      <c r="L2738" s="24">
        <v>14397.014315116909</v>
      </c>
    </row>
    <row r="2739" spans="2:12">
      <c r="B2739" s="21">
        <v>95272</v>
      </c>
      <c r="C2739" s="27" t="s">
        <v>203</v>
      </c>
      <c r="D2739" s="28" t="s">
        <v>203</v>
      </c>
      <c r="E2739" s="24">
        <v>81.003</v>
      </c>
      <c r="F2739" s="28" t="s">
        <v>203</v>
      </c>
      <c r="G2739" s="24">
        <v>8.1</v>
      </c>
      <c r="H2739" s="28">
        <v>25</v>
      </c>
      <c r="I2739" s="24">
        <v>3530.6498303682934</v>
      </c>
      <c r="J2739" s="24">
        <v>2118.1718262846048</v>
      </c>
      <c r="K2739" s="24">
        <v>10395.161302777016</v>
      </c>
      <c r="L2739" s="24">
        <v>649.99574970561662</v>
      </c>
    </row>
    <row r="2740" spans="2:12">
      <c r="B2740" s="21">
        <v>95273</v>
      </c>
      <c r="C2740" s="27" t="s">
        <v>203</v>
      </c>
      <c r="D2740" s="28" t="s">
        <v>203</v>
      </c>
      <c r="E2740" s="24">
        <v>88.070999999999998</v>
      </c>
      <c r="F2740" s="28" t="s">
        <v>203</v>
      </c>
      <c r="G2740" s="24">
        <v>20.614000000000001</v>
      </c>
      <c r="H2740" s="28">
        <v>25</v>
      </c>
      <c r="I2740" s="24">
        <v>2888.0882536390736</v>
      </c>
      <c r="J2740" s="24">
        <v>3340.0983520587506</v>
      </c>
      <c r="K2740" s="24">
        <v>9918.7153199727145</v>
      </c>
      <c r="L2740" s="24">
        <v>13922.847941359245</v>
      </c>
    </row>
    <row r="2741" spans="2:12">
      <c r="B2741" s="21">
        <v>95274</v>
      </c>
      <c r="C2741" s="27" t="s">
        <v>203</v>
      </c>
      <c r="D2741" s="28" t="s">
        <v>203</v>
      </c>
      <c r="E2741" s="24">
        <v>88.070999999999998</v>
      </c>
      <c r="F2741" s="28" t="s">
        <v>203</v>
      </c>
      <c r="G2741" s="24">
        <v>20.614000000000001</v>
      </c>
      <c r="H2741" s="28">
        <v>25</v>
      </c>
      <c r="I2741" s="24">
        <v>3895.5420778666253</v>
      </c>
      <c r="J2741" s="24">
        <v>1948.3278396731168</v>
      </c>
      <c r="K2741" s="24">
        <v>29518.397228952366</v>
      </c>
      <c r="L2741" s="24">
        <v>32495.167608226886</v>
      </c>
    </row>
    <row r="2742" spans="2:12">
      <c r="B2742" s="21">
        <v>95275</v>
      </c>
      <c r="C2742" s="27" t="s">
        <v>203</v>
      </c>
      <c r="D2742" s="28" t="s">
        <v>203</v>
      </c>
      <c r="E2742" s="24">
        <v>83.073999999999998</v>
      </c>
      <c r="F2742" s="28" t="s">
        <v>203</v>
      </c>
      <c r="G2742" s="24">
        <v>25.956</v>
      </c>
      <c r="H2742" s="28">
        <v>28.571000000000002</v>
      </c>
      <c r="I2742" s="24">
        <v>2637.5376870466139</v>
      </c>
      <c r="J2742" s="24">
        <v>3343.3510922160895</v>
      </c>
      <c r="K2742" s="24">
        <v>10823.31103154986</v>
      </c>
      <c r="L2742" s="24">
        <v>72.704257645053232</v>
      </c>
    </row>
    <row r="2743" spans="2:12">
      <c r="B2743" s="21">
        <v>95276</v>
      </c>
      <c r="C2743" s="27">
        <v>0.42138657746352293</v>
      </c>
      <c r="D2743" s="28" t="s">
        <v>203</v>
      </c>
      <c r="E2743" s="24">
        <v>90.296999999999997</v>
      </c>
      <c r="F2743" s="28" t="s">
        <v>203</v>
      </c>
      <c r="G2743" s="24">
        <v>35.978000000000002</v>
      </c>
      <c r="H2743" s="28">
        <v>11.111000000000001</v>
      </c>
      <c r="I2743" s="24">
        <v>13504.089460877858</v>
      </c>
      <c r="J2743" s="24">
        <v>12544.844849198777</v>
      </c>
      <c r="K2743" s="24">
        <v>59440.879678951402</v>
      </c>
      <c r="L2743" s="24">
        <v>10747.010711532637</v>
      </c>
    </row>
    <row r="2744" spans="2:12">
      <c r="B2744" s="21">
        <v>95651</v>
      </c>
      <c r="C2744" s="27" t="s">
        <v>203</v>
      </c>
      <c r="D2744" s="28" t="s">
        <v>203</v>
      </c>
      <c r="E2744" s="24">
        <v>82.582999999999998</v>
      </c>
      <c r="F2744" s="28" t="s">
        <v>203</v>
      </c>
      <c r="G2744" s="24">
        <v>42.05</v>
      </c>
      <c r="H2744" s="28">
        <v>30</v>
      </c>
      <c r="I2744" s="24">
        <v>571.6825887118323</v>
      </c>
      <c r="J2744" s="24">
        <v>1655.3721223265668</v>
      </c>
      <c r="K2744" s="24">
        <v>8740.899730273637</v>
      </c>
      <c r="L2744" s="24">
        <v>1572.1662126455617</v>
      </c>
    </row>
    <row r="2745" spans="2:12">
      <c r="B2745" s="21">
        <v>84237</v>
      </c>
      <c r="C2745" s="27" t="s">
        <v>203</v>
      </c>
      <c r="D2745" s="28" t="s">
        <v>203</v>
      </c>
      <c r="E2745" s="24">
        <v>82.582999999999998</v>
      </c>
      <c r="F2745" s="28" t="s">
        <v>203</v>
      </c>
      <c r="G2745" s="24">
        <v>42.05</v>
      </c>
      <c r="H2745" s="28">
        <v>27.273</v>
      </c>
      <c r="I2745" s="24">
        <v>72.829538950576293</v>
      </c>
      <c r="J2745" s="24">
        <v>418.39896896841066</v>
      </c>
      <c r="K2745" s="24">
        <v>1344.4814134701203</v>
      </c>
      <c r="L2745" s="24">
        <v>6730.6184302031561</v>
      </c>
    </row>
    <row r="2746" spans="2:12">
      <c r="B2746" s="21">
        <v>97510</v>
      </c>
      <c r="C2746" s="27" t="s">
        <v>203</v>
      </c>
      <c r="D2746" s="28" t="s">
        <v>203</v>
      </c>
      <c r="E2746" s="24">
        <v>81.003</v>
      </c>
      <c r="F2746" s="28" t="s">
        <v>203</v>
      </c>
      <c r="G2746" s="24">
        <v>8.1</v>
      </c>
      <c r="H2746" s="28">
        <v>25</v>
      </c>
      <c r="I2746" s="24">
        <v>3530.6498303682934</v>
      </c>
      <c r="J2746" s="24">
        <v>2118.1718262846048</v>
      </c>
      <c r="K2746" s="24">
        <v>10395.161302777016</v>
      </c>
      <c r="L2746" s="24">
        <v>649.99574970561662</v>
      </c>
    </row>
    <row r="2747" spans="2:12">
      <c r="B2747" s="21">
        <v>95277</v>
      </c>
      <c r="C2747" s="27" t="s">
        <v>203</v>
      </c>
      <c r="D2747" s="28" t="s">
        <v>203</v>
      </c>
      <c r="E2747" s="24">
        <v>77.585999999999999</v>
      </c>
      <c r="F2747" s="28" t="s">
        <v>203</v>
      </c>
      <c r="G2747" s="24">
        <v>12.1815</v>
      </c>
      <c r="H2747" s="28">
        <v>33.332999999999998</v>
      </c>
      <c r="I2747" s="24">
        <v>2312.1163592428511</v>
      </c>
      <c r="J2747" s="24">
        <v>4175.0742743747123</v>
      </c>
      <c r="K2747" s="24">
        <v>23771.008015714189</v>
      </c>
      <c r="L2747" s="24">
        <v>169635.59391758239</v>
      </c>
    </row>
    <row r="2748" spans="2:12">
      <c r="B2748" s="21">
        <v>95278</v>
      </c>
      <c r="C2748" s="27" t="s">
        <v>203</v>
      </c>
      <c r="D2748" s="28" t="s">
        <v>203</v>
      </c>
      <c r="E2748" s="24">
        <v>60.247999999999998</v>
      </c>
      <c r="F2748" s="28" t="s">
        <v>203</v>
      </c>
      <c r="G2748" s="24">
        <v>12.337</v>
      </c>
      <c r="H2748" s="28">
        <v>40</v>
      </c>
      <c r="I2748" s="24">
        <v>571.68251592239108</v>
      </c>
      <c r="J2748" s="24">
        <v>240.11825666653013</v>
      </c>
      <c r="K2748" s="24">
        <v>3928.4204908386223</v>
      </c>
      <c r="L2748" s="24">
        <v>7267.7433389440039</v>
      </c>
    </row>
    <row r="2749" spans="2:12">
      <c r="B2749" s="21">
        <v>95279</v>
      </c>
      <c r="C2749" s="27" t="s">
        <v>203</v>
      </c>
      <c r="D2749" s="28" t="s">
        <v>203</v>
      </c>
      <c r="E2749" s="24">
        <v>65.855999999999995</v>
      </c>
      <c r="F2749" s="28" t="s">
        <v>203</v>
      </c>
      <c r="G2749" s="24">
        <v>23.33</v>
      </c>
      <c r="H2749" s="28">
        <v>25</v>
      </c>
      <c r="I2749" s="24">
        <v>71.941575081913172</v>
      </c>
      <c r="J2749" s="24">
        <v>1007.3047222176303</v>
      </c>
      <c r="K2749" s="24">
        <v>5578.7358058174959</v>
      </c>
      <c r="L2749" s="24">
        <v>626.49199864191257</v>
      </c>
    </row>
    <row r="2750" spans="2:12">
      <c r="B2750" s="21">
        <v>95280</v>
      </c>
      <c r="C2750" s="27" t="s">
        <v>203</v>
      </c>
      <c r="D2750" s="28" t="s">
        <v>203</v>
      </c>
      <c r="E2750" s="24">
        <v>81.003</v>
      </c>
      <c r="F2750" s="28" t="s">
        <v>203</v>
      </c>
      <c r="G2750" s="24">
        <v>8.1</v>
      </c>
      <c r="H2750" s="28">
        <v>27.273</v>
      </c>
      <c r="I2750" s="24">
        <v>801.78575726993927</v>
      </c>
      <c r="J2750" s="24">
        <v>1265.2082685283931</v>
      </c>
      <c r="K2750" s="24">
        <v>7847.4442103163783</v>
      </c>
      <c r="L2750" s="24">
        <v>7947.643124959699</v>
      </c>
    </row>
    <row r="2751" spans="2:12">
      <c r="B2751" s="21">
        <v>95282</v>
      </c>
      <c r="C2751" s="27" t="s">
        <v>203</v>
      </c>
      <c r="D2751" s="28" t="s">
        <v>203</v>
      </c>
      <c r="E2751" s="24">
        <v>67.404499999999999</v>
      </c>
      <c r="F2751" s="28" t="s">
        <v>203</v>
      </c>
      <c r="G2751" s="24">
        <v>28.773</v>
      </c>
      <c r="H2751" s="28">
        <v>38.636499999999998</v>
      </c>
      <c r="I2751" s="24">
        <v>559.19079521094545</v>
      </c>
      <c r="J2751" s="24">
        <v>597.14624236890245</v>
      </c>
      <c r="K2751" s="24">
        <v>5850.0560969974531</v>
      </c>
      <c r="L2751" s="24">
        <v>607.10171098171077</v>
      </c>
    </row>
    <row r="2752" spans="2:12">
      <c r="B2752" s="21">
        <v>111397</v>
      </c>
      <c r="C2752" s="27" t="s">
        <v>203</v>
      </c>
      <c r="D2752" s="28" t="s">
        <v>203</v>
      </c>
      <c r="E2752" s="24">
        <v>58.222999999999999</v>
      </c>
      <c r="F2752" s="28" t="s">
        <v>203</v>
      </c>
      <c r="G2752" s="24">
        <v>12.744999999999999</v>
      </c>
      <c r="H2752" s="28">
        <v>28.571000000000002</v>
      </c>
      <c r="I2752" s="24">
        <v>801.78373687766566</v>
      </c>
      <c r="J2752" s="24">
        <v>1032.8671551484656</v>
      </c>
      <c r="K2752" s="24">
        <v>6940.9936099154502</v>
      </c>
      <c r="L2752" s="24">
        <v>14397.014163808031</v>
      </c>
    </row>
    <row r="2753" spans="2:12">
      <c r="B2753" s="21">
        <v>95283</v>
      </c>
      <c r="C2753" s="27" t="s">
        <v>203</v>
      </c>
      <c r="D2753" s="28" t="s">
        <v>203</v>
      </c>
      <c r="E2753" s="24">
        <v>88.070999999999998</v>
      </c>
      <c r="F2753" s="28" t="s">
        <v>203</v>
      </c>
      <c r="G2753" s="24">
        <v>20.614000000000001</v>
      </c>
      <c r="H2753" s="28">
        <v>25</v>
      </c>
      <c r="I2753" s="24">
        <v>25004.003262449693</v>
      </c>
      <c r="J2753" s="24">
        <v>2366.8085779295725</v>
      </c>
      <c r="K2753" s="24">
        <v>17685.047628637625</v>
      </c>
      <c r="L2753" s="24">
        <v>718.14793790069609</v>
      </c>
    </row>
    <row r="2754" spans="2:12">
      <c r="B2754" s="21">
        <v>95284</v>
      </c>
      <c r="C2754" s="27">
        <v>0.52747134277638696</v>
      </c>
      <c r="D2754" s="28" t="s">
        <v>203</v>
      </c>
      <c r="E2754" s="24">
        <v>71.206000000000003</v>
      </c>
      <c r="F2754" s="28" t="s">
        <v>203</v>
      </c>
      <c r="G2754" s="24">
        <v>13.3125</v>
      </c>
      <c r="H2754" s="28">
        <v>37.5</v>
      </c>
      <c r="I2754" s="24">
        <v>2259.3914341071554</v>
      </c>
      <c r="J2754" s="24">
        <v>2374.3822584739951</v>
      </c>
      <c r="K2754" s="24">
        <v>17750.727250932257</v>
      </c>
      <c r="L2754" s="24">
        <v>3378.5510472943438</v>
      </c>
    </row>
    <row r="2755" spans="2:12">
      <c r="B2755" s="21">
        <v>104791</v>
      </c>
      <c r="C2755" s="27" t="s">
        <v>203</v>
      </c>
      <c r="D2755" s="28" t="s">
        <v>203</v>
      </c>
      <c r="E2755" s="24">
        <v>88.070999999999998</v>
      </c>
      <c r="F2755" s="28" t="s">
        <v>203</v>
      </c>
      <c r="G2755" s="24">
        <v>20.614000000000001</v>
      </c>
      <c r="H2755" s="28">
        <v>28.571000000000002</v>
      </c>
      <c r="I2755" s="24">
        <v>1217.6538924495678</v>
      </c>
      <c r="J2755" s="24">
        <v>1134.5387601603161</v>
      </c>
      <c r="K2755" s="24">
        <v>7819.4467964777878</v>
      </c>
      <c r="L2755" s="24">
        <v>108.20630676689083</v>
      </c>
    </row>
    <row r="2756" spans="2:12">
      <c r="B2756" s="21">
        <v>95285</v>
      </c>
      <c r="C2756" s="27" t="s">
        <v>203</v>
      </c>
      <c r="D2756" s="28" t="s">
        <v>203</v>
      </c>
      <c r="E2756" s="24">
        <v>69.674999999999997</v>
      </c>
      <c r="F2756" s="28" t="s">
        <v>203</v>
      </c>
      <c r="G2756" s="24">
        <v>16.422000000000001</v>
      </c>
      <c r="H2756" s="28">
        <v>28.571000000000002</v>
      </c>
      <c r="I2756" s="24">
        <v>647.05034898255531</v>
      </c>
      <c r="J2756" s="24">
        <v>1629.5189169407111</v>
      </c>
      <c r="K2756" s="24">
        <v>8612.0636465476891</v>
      </c>
      <c r="L2756" s="24">
        <v>7.2059183422495448</v>
      </c>
    </row>
    <row r="2757" spans="2:12">
      <c r="B2757" s="21">
        <v>97511</v>
      </c>
      <c r="C2757" s="27" t="s">
        <v>203</v>
      </c>
      <c r="D2757" s="28" t="s">
        <v>203</v>
      </c>
      <c r="E2757" s="24">
        <v>83.073999999999998</v>
      </c>
      <c r="F2757" s="28" t="s">
        <v>203</v>
      </c>
      <c r="G2757" s="24">
        <v>25.956</v>
      </c>
      <c r="H2757" s="28">
        <v>26.136499999999998</v>
      </c>
      <c r="I2757" s="24">
        <v>3602.9046141215108</v>
      </c>
      <c r="J2757" s="24">
        <v>7169.858797454106</v>
      </c>
      <c r="K2757" s="24">
        <v>11833.271208982558</v>
      </c>
      <c r="L2757" s="24">
        <v>491221.5013072929</v>
      </c>
    </row>
    <row r="2758" spans="2:12">
      <c r="B2758" s="21">
        <v>95286</v>
      </c>
      <c r="C2758" s="27">
        <v>0.4834660281579361</v>
      </c>
      <c r="D2758" s="28">
        <v>152.29683894255481</v>
      </c>
      <c r="E2758" s="24">
        <v>83.994</v>
      </c>
      <c r="F2758" s="28" t="s">
        <v>203</v>
      </c>
      <c r="G2758" s="24">
        <v>4.3339999999999996</v>
      </c>
      <c r="H2758" s="28">
        <v>27.273</v>
      </c>
      <c r="I2758" s="24">
        <v>9038.1146338790641</v>
      </c>
      <c r="J2758" s="24">
        <v>12742.790480251315</v>
      </c>
      <c r="K2758" s="24">
        <v>56762.489596965643</v>
      </c>
      <c r="L2758" s="24">
        <v>10257.812962998798</v>
      </c>
    </row>
    <row r="2759" spans="2:12">
      <c r="B2759" s="21">
        <v>95287</v>
      </c>
      <c r="C2759" s="27" t="s">
        <v>203</v>
      </c>
      <c r="D2759" s="28" t="s">
        <v>203</v>
      </c>
      <c r="E2759" s="24">
        <v>88.070999999999998</v>
      </c>
      <c r="F2759" s="28" t="s">
        <v>203</v>
      </c>
      <c r="G2759" s="24">
        <v>20.614000000000001</v>
      </c>
      <c r="H2759" s="28">
        <v>30.768999999999998</v>
      </c>
      <c r="I2759" s="24">
        <v>16711.3404071185</v>
      </c>
      <c r="J2759" s="24">
        <v>1751.644037181783</v>
      </c>
      <c r="K2759" s="24">
        <v>15990.6664519483</v>
      </c>
      <c r="L2759" s="24">
        <v>61535.102376804178</v>
      </c>
    </row>
    <row r="2760" spans="2:12">
      <c r="B2760" s="21">
        <v>95288</v>
      </c>
      <c r="C2760" s="27" t="s">
        <v>203</v>
      </c>
      <c r="D2760" s="28" t="s">
        <v>203</v>
      </c>
      <c r="E2760" s="24">
        <v>69.674999999999997</v>
      </c>
      <c r="F2760" s="28" t="s">
        <v>203</v>
      </c>
      <c r="G2760" s="24">
        <v>16.422000000000001</v>
      </c>
      <c r="H2760" s="28">
        <v>28.571000000000002</v>
      </c>
      <c r="I2760" s="24">
        <v>647.05034898255531</v>
      </c>
      <c r="J2760" s="24">
        <v>1629.5189169407111</v>
      </c>
      <c r="K2760" s="24">
        <v>8612.0636465476891</v>
      </c>
      <c r="L2760" s="24">
        <v>7.2059183422495448</v>
      </c>
    </row>
    <row r="2761" spans="2:12">
      <c r="B2761" s="21">
        <v>95289</v>
      </c>
      <c r="C2761" s="27" t="s">
        <v>203</v>
      </c>
      <c r="D2761" s="28" t="s">
        <v>203</v>
      </c>
      <c r="E2761" s="24">
        <v>81.003</v>
      </c>
      <c r="F2761" s="28" t="s">
        <v>203</v>
      </c>
      <c r="G2761" s="24">
        <v>8.1</v>
      </c>
      <c r="H2761" s="28">
        <v>25</v>
      </c>
      <c r="I2761" s="24">
        <v>3530.6498303682934</v>
      </c>
      <c r="J2761" s="24">
        <v>2118.1718262846048</v>
      </c>
      <c r="K2761" s="24">
        <v>10395.161302777016</v>
      </c>
      <c r="L2761" s="24">
        <v>649.99574970561662</v>
      </c>
    </row>
    <row r="2762" spans="2:12">
      <c r="B2762" s="21">
        <v>95290</v>
      </c>
      <c r="C2762" s="27" t="s">
        <v>203</v>
      </c>
      <c r="D2762" s="28" t="s">
        <v>203</v>
      </c>
      <c r="E2762" s="24">
        <v>58.222999999999999</v>
      </c>
      <c r="F2762" s="28" t="s">
        <v>203</v>
      </c>
      <c r="G2762" s="24">
        <v>12.744999999999999</v>
      </c>
      <c r="H2762" s="28">
        <v>28.571000000000002</v>
      </c>
      <c r="I2762" s="24">
        <v>801.78373687766566</v>
      </c>
      <c r="J2762" s="24">
        <v>1032.8671551484656</v>
      </c>
      <c r="K2762" s="24">
        <v>6940.9936099154502</v>
      </c>
      <c r="L2762" s="24">
        <v>14397.014163808031</v>
      </c>
    </row>
    <row r="2763" spans="2:12">
      <c r="B2763" s="21">
        <v>95291</v>
      </c>
      <c r="C2763" s="27" t="s">
        <v>203</v>
      </c>
      <c r="D2763" s="28" t="s">
        <v>203</v>
      </c>
      <c r="E2763" s="24">
        <v>69.674999999999997</v>
      </c>
      <c r="F2763" s="28" t="s">
        <v>203</v>
      </c>
      <c r="G2763" s="24">
        <v>16.422000000000001</v>
      </c>
      <c r="H2763" s="28">
        <v>25</v>
      </c>
      <c r="I2763" s="24">
        <v>801.78521120627704</v>
      </c>
      <c r="J2763" s="24">
        <v>1032.8688424402546</v>
      </c>
      <c r="K2763" s="24">
        <v>6941.0110608930254</v>
      </c>
      <c r="L2763" s="24">
        <v>14397.014315116909</v>
      </c>
    </row>
    <row r="2764" spans="2:12">
      <c r="B2764" s="21">
        <v>104796</v>
      </c>
      <c r="C2764" s="27" t="s">
        <v>203</v>
      </c>
      <c r="D2764" s="28" t="s">
        <v>203</v>
      </c>
      <c r="E2764" s="24">
        <v>73.858999999999995</v>
      </c>
      <c r="F2764" s="28" t="s">
        <v>203</v>
      </c>
      <c r="G2764" s="24" t="s">
        <v>203</v>
      </c>
      <c r="H2764" s="28">
        <v>30</v>
      </c>
      <c r="I2764" s="24">
        <v>609461.01400768571</v>
      </c>
      <c r="J2764" s="24">
        <v>57.738923435908873</v>
      </c>
      <c r="K2764" s="24">
        <v>29722.513524726633</v>
      </c>
      <c r="L2764" s="24">
        <v>95293.248579116407</v>
      </c>
    </row>
    <row r="2765" spans="2:12">
      <c r="B2765" s="21">
        <v>95293</v>
      </c>
      <c r="C2765" s="27" t="s">
        <v>203</v>
      </c>
      <c r="D2765" s="28" t="s">
        <v>203</v>
      </c>
      <c r="E2765" s="24">
        <v>88.070999999999998</v>
      </c>
      <c r="F2765" s="28" t="s">
        <v>203</v>
      </c>
      <c r="G2765" s="24">
        <v>20.614000000000001</v>
      </c>
      <c r="H2765" s="28">
        <v>25</v>
      </c>
      <c r="I2765" s="24">
        <v>2888.0882536390736</v>
      </c>
      <c r="J2765" s="24">
        <v>3340.0983520587506</v>
      </c>
      <c r="K2765" s="24">
        <v>9918.7153199727145</v>
      </c>
      <c r="L2765" s="24">
        <v>13922.847941359245</v>
      </c>
    </row>
    <row r="2766" spans="2:12">
      <c r="B2766" s="21">
        <v>95294</v>
      </c>
      <c r="C2766" s="27">
        <v>1.5590164272316919E-2</v>
      </c>
      <c r="D2766" s="28" t="s">
        <v>203</v>
      </c>
      <c r="E2766" s="24">
        <v>81.003</v>
      </c>
      <c r="F2766" s="28" t="s">
        <v>203</v>
      </c>
      <c r="G2766" s="24">
        <v>8.1</v>
      </c>
      <c r="H2766" s="28">
        <v>30</v>
      </c>
      <c r="I2766" s="24">
        <v>3411.8586487090261</v>
      </c>
      <c r="J2766" s="24">
        <v>2869.5708864117264</v>
      </c>
      <c r="K2766" s="24">
        <v>21200.269588977546</v>
      </c>
      <c r="L2766" s="24">
        <v>12758.053615692788</v>
      </c>
    </row>
    <row r="2767" spans="2:12">
      <c r="B2767" s="21">
        <v>63815</v>
      </c>
      <c r="C2767" s="27" t="s">
        <v>203</v>
      </c>
      <c r="D2767" s="28" t="s">
        <v>203</v>
      </c>
      <c r="E2767" s="24">
        <v>65.855999999999995</v>
      </c>
      <c r="F2767" s="28" t="s">
        <v>203</v>
      </c>
      <c r="G2767" s="24">
        <v>23.33</v>
      </c>
      <c r="H2767" s="28">
        <v>27.922000000000001</v>
      </c>
      <c r="I2767" s="24">
        <v>120.39057780711806</v>
      </c>
      <c r="J2767" s="24">
        <v>1518.6620926026189</v>
      </c>
      <c r="K2767" s="24">
        <v>6836.056603128538</v>
      </c>
      <c r="L2767" s="24">
        <v>227.42539582397168</v>
      </c>
    </row>
    <row r="2768" spans="2:12">
      <c r="B2768" s="21">
        <v>95295</v>
      </c>
      <c r="C2768" s="27" t="s">
        <v>203</v>
      </c>
      <c r="D2768" s="28" t="s">
        <v>203</v>
      </c>
      <c r="E2768" s="24">
        <v>58.222999999999999</v>
      </c>
      <c r="F2768" s="28" t="s">
        <v>203</v>
      </c>
      <c r="G2768" s="24">
        <v>12.744999999999999</v>
      </c>
      <c r="H2768" s="28">
        <v>28.571000000000002</v>
      </c>
      <c r="I2768" s="24">
        <v>801.78373687766566</v>
      </c>
      <c r="J2768" s="24">
        <v>1032.8671551484656</v>
      </c>
      <c r="K2768" s="24">
        <v>6940.9936099154502</v>
      </c>
      <c r="L2768" s="24">
        <v>14397.014163808031</v>
      </c>
    </row>
    <row r="2769" spans="2:12">
      <c r="B2769" s="21">
        <v>95296</v>
      </c>
      <c r="C2769" s="27" t="s">
        <v>203</v>
      </c>
      <c r="D2769" s="28" t="s">
        <v>203</v>
      </c>
      <c r="E2769" s="24">
        <v>88.070999999999998</v>
      </c>
      <c r="F2769" s="28" t="s">
        <v>203</v>
      </c>
      <c r="G2769" s="24">
        <v>20.614000000000001</v>
      </c>
      <c r="H2769" s="28">
        <v>27.273</v>
      </c>
      <c r="I2769" s="24">
        <v>23516.442052149025</v>
      </c>
      <c r="J2769" s="24">
        <v>1920.5274595818348</v>
      </c>
      <c r="K2769" s="24">
        <v>19554.93017055111</v>
      </c>
      <c r="L2769" s="24">
        <v>94257.000526329575</v>
      </c>
    </row>
    <row r="2770" spans="2:12">
      <c r="B2770" s="21">
        <v>63816</v>
      </c>
      <c r="C2770" s="27" t="s">
        <v>203</v>
      </c>
      <c r="D2770" s="28" t="s">
        <v>203</v>
      </c>
      <c r="E2770" s="24">
        <v>69.674999999999997</v>
      </c>
      <c r="F2770" s="28" t="s">
        <v>203</v>
      </c>
      <c r="G2770" s="24">
        <v>16.422000000000001</v>
      </c>
      <c r="H2770" s="28">
        <v>28.571000000000002</v>
      </c>
      <c r="I2770" s="24">
        <v>801.78529651769657</v>
      </c>
      <c r="J2770" s="24">
        <v>1032.8684247172209</v>
      </c>
      <c r="K2770" s="24">
        <v>6934.5753602313152</v>
      </c>
      <c r="L2770" s="24">
        <v>3096.9768982322307</v>
      </c>
    </row>
    <row r="2771" spans="2:12">
      <c r="B2771" s="21">
        <v>99807</v>
      </c>
      <c r="C2771" s="27" t="s">
        <v>203</v>
      </c>
      <c r="D2771" s="28" t="s">
        <v>203</v>
      </c>
      <c r="E2771" s="24">
        <v>48.508000000000003</v>
      </c>
      <c r="F2771" s="28" t="s">
        <v>203</v>
      </c>
      <c r="G2771" s="24">
        <v>22.495000000000001</v>
      </c>
      <c r="H2771" s="28">
        <v>28.571000000000002</v>
      </c>
      <c r="I2771" s="24">
        <v>71.941625213449527</v>
      </c>
      <c r="J2771" s="24">
        <v>391.86754463866316</v>
      </c>
      <c r="K2771" s="24">
        <v>5510.6658550883985</v>
      </c>
      <c r="L2771" s="24">
        <v>626.49187034877457</v>
      </c>
    </row>
    <row r="2772" spans="2:12">
      <c r="B2772" s="21">
        <v>95297</v>
      </c>
      <c r="C2772" s="27" t="s">
        <v>203</v>
      </c>
      <c r="D2772" s="28">
        <v>26.161413136180347</v>
      </c>
      <c r="E2772" s="24">
        <v>25.724</v>
      </c>
      <c r="F2772" s="28" t="s">
        <v>203</v>
      </c>
      <c r="G2772" s="24">
        <v>1.05</v>
      </c>
      <c r="H2772" s="28">
        <v>38.462000000000003</v>
      </c>
      <c r="I2772" s="24">
        <v>750.29531271711835</v>
      </c>
      <c r="J2772" s="24">
        <v>4486.7247974327875</v>
      </c>
      <c r="K2772" s="24">
        <v>9791.666669000133</v>
      </c>
      <c r="L2772" s="24">
        <v>3975.1418809731135</v>
      </c>
    </row>
    <row r="2773" spans="2:12">
      <c r="B2773" s="21">
        <v>95298</v>
      </c>
      <c r="C2773" s="27">
        <v>0.19447087861232046</v>
      </c>
      <c r="D2773" s="28" t="s">
        <v>203</v>
      </c>
      <c r="E2773" s="24">
        <v>69.674999999999997</v>
      </c>
      <c r="F2773" s="28" t="s">
        <v>203</v>
      </c>
      <c r="G2773" s="24">
        <v>16.422000000000001</v>
      </c>
      <c r="H2773" s="28">
        <v>25</v>
      </c>
      <c r="I2773" s="24">
        <v>1794.1961294736916</v>
      </c>
      <c r="J2773" s="24">
        <v>3163.8912898876938</v>
      </c>
      <c r="K2773" s="24">
        <v>23344.214274132057</v>
      </c>
      <c r="L2773" s="24">
        <v>26707.479313551823</v>
      </c>
    </row>
    <row r="2774" spans="2:12">
      <c r="B2774" s="21">
        <v>95299</v>
      </c>
      <c r="C2774" s="27" t="s">
        <v>203</v>
      </c>
      <c r="D2774" s="28" t="s">
        <v>203</v>
      </c>
      <c r="E2774" s="24">
        <v>79.370499999999993</v>
      </c>
      <c r="F2774" s="28" t="s">
        <v>203</v>
      </c>
      <c r="G2774" s="24">
        <v>52.783999999999999</v>
      </c>
      <c r="H2774" s="28">
        <v>14.8355</v>
      </c>
      <c r="I2774" s="24">
        <v>89.253298529655083</v>
      </c>
      <c r="J2774" s="24">
        <v>382.81434238777791</v>
      </c>
      <c r="K2774" s="24">
        <v>4774.1881670429229</v>
      </c>
      <c r="L2774" s="24">
        <v>497.69802983584572</v>
      </c>
    </row>
    <row r="2775" spans="2:12">
      <c r="B2775" s="21">
        <v>55127</v>
      </c>
      <c r="C2775" s="27" t="s">
        <v>203</v>
      </c>
      <c r="D2775" s="28" t="s">
        <v>203</v>
      </c>
      <c r="E2775" s="24">
        <v>88.070999999999998</v>
      </c>
      <c r="F2775" s="28" t="s">
        <v>203</v>
      </c>
      <c r="G2775" s="24">
        <v>20.614000000000001</v>
      </c>
      <c r="H2775" s="28">
        <v>33.332999999999998</v>
      </c>
      <c r="I2775" s="24">
        <v>216.949165322977</v>
      </c>
      <c r="J2775" s="24">
        <v>283.20318983278543</v>
      </c>
      <c r="K2775" s="24">
        <v>1341.8943492276887</v>
      </c>
      <c r="L2775" s="24">
        <v>3975.7811258293682</v>
      </c>
    </row>
    <row r="2776" spans="2:12">
      <c r="B2776" s="21">
        <v>95300</v>
      </c>
      <c r="C2776" s="27">
        <v>0.27246038512245835</v>
      </c>
      <c r="D2776" s="28">
        <v>6.968180684839221E-3</v>
      </c>
      <c r="E2776" s="24">
        <v>33.500999999999998</v>
      </c>
      <c r="F2776" s="28">
        <v>64.769082897954917</v>
      </c>
      <c r="G2776" s="24">
        <v>23.33</v>
      </c>
      <c r="H2776" s="28">
        <v>17.878999999999998</v>
      </c>
      <c r="I2776" s="24">
        <v>25361.494584696957</v>
      </c>
      <c r="J2776" s="24">
        <v>7814.1357063034975</v>
      </c>
      <c r="K2776" s="24">
        <v>30259.409887982474</v>
      </c>
      <c r="L2776" s="24">
        <v>26782.532258059295</v>
      </c>
    </row>
    <row r="2777" spans="2:12">
      <c r="B2777" s="21">
        <v>95301</v>
      </c>
      <c r="C2777" s="27">
        <v>0.27246038512245835</v>
      </c>
      <c r="D2777" s="28">
        <v>6.968180684839221E-3</v>
      </c>
      <c r="E2777" s="24">
        <v>33.500999999999998</v>
      </c>
      <c r="F2777" s="28">
        <v>64.769082897954917</v>
      </c>
      <c r="G2777" s="24">
        <v>23.33</v>
      </c>
      <c r="H2777" s="28">
        <v>17.878999999999998</v>
      </c>
      <c r="I2777" s="24">
        <v>25361.494584696957</v>
      </c>
      <c r="J2777" s="24">
        <v>7814.1357063034975</v>
      </c>
      <c r="K2777" s="24">
        <v>30259.409887982474</v>
      </c>
      <c r="L2777" s="24">
        <v>26782.532258059295</v>
      </c>
    </row>
    <row r="2778" spans="2:12">
      <c r="B2778" s="21">
        <v>55129</v>
      </c>
      <c r="C2778" s="27" t="s">
        <v>203</v>
      </c>
      <c r="D2778" s="28" t="s">
        <v>203</v>
      </c>
      <c r="E2778" s="24">
        <v>32.531999999999996</v>
      </c>
      <c r="F2778" s="28" t="s">
        <v>203</v>
      </c>
      <c r="G2778" s="24">
        <v>19</v>
      </c>
      <c r="H2778" s="28">
        <v>34.722000000000001</v>
      </c>
      <c r="I2778" s="24">
        <v>7936.627125895513</v>
      </c>
      <c r="J2778" s="24">
        <v>23966.731167479815</v>
      </c>
      <c r="K2778" s="24">
        <v>20648.003161582226</v>
      </c>
      <c r="L2778" s="24">
        <v>15.943196495505875</v>
      </c>
    </row>
    <row r="2779" spans="2:12">
      <c r="B2779" s="21">
        <v>97513</v>
      </c>
      <c r="C2779" s="27" t="s">
        <v>203</v>
      </c>
      <c r="D2779" s="28" t="s">
        <v>203</v>
      </c>
      <c r="E2779" s="24">
        <v>69.674999999999997</v>
      </c>
      <c r="F2779" s="28" t="s">
        <v>203</v>
      </c>
      <c r="G2779" s="24">
        <v>16.422000000000001</v>
      </c>
      <c r="H2779" s="28">
        <v>25</v>
      </c>
      <c r="I2779" s="24">
        <v>801.78521120627704</v>
      </c>
      <c r="J2779" s="24">
        <v>1032.8688424402546</v>
      </c>
      <c r="K2779" s="24">
        <v>6941.0110608930254</v>
      </c>
      <c r="L2779" s="24">
        <v>14397.014315116909</v>
      </c>
    </row>
    <row r="2780" spans="2:12">
      <c r="B2780" s="21">
        <v>95302</v>
      </c>
      <c r="C2780" s="27">
        <v>0.1666906522964918</v>
      </c>
      <c r="D2780" s="28" t="s">
        <v>203</v>
      </c>
      <c r="E2780" s="24">
        <v>88.070999999999998</v>
      </c>
      <c r="F2780" s="28" t="s">
        <v>203</v>
      </c>
      <c r="G2780" s="24">
        <v>20.614000000000001</v>
      </c>
      <c r="H2780" s="28">
        <v>28.571000000000002</v>
      </c>
      <c r="I2780" s="24">
        <v>3566.0233788989531</v>
      </c>
      <c r="J2780" s="24">
        <v>3747.9047835237288</v>
      </c>
      <c r="K2780" s="24">
        <v>24235.780514844795</v>
      </c>
      <c r="L2780" s="24">
        <v>170472.78775350086</v>
      </c>
    </row>
    <row r="2781" spans="2:12">
      <c r="B2781" s="21">
        <v>99808</v>
      </c>
      <c r="C2781" s="27" t="s">
        <v>203</v>
      </c>
      <c r="D2781" s="28" t="s">
        <v>203</v>
      </c>
      <c r="E2781" s="24">
        <v>69.674999999999997</v>
      </c>
      <c r="F2781" s="28" t="s">
        <v>203</v>
      </c>
      <c r="G2781" s="24">
        <v>16.422000000000001</v>
      </c>
      <c r="H2781" s="28">
        <v>25</v>
      </c>
      <c r="I2781" s="24">
        <v>801.78521120627704</v>
      </c>
      <c r="J2781" s="24">
        <v>1032.8688424402546</v>
      </c>
      <c r="K2781" s="24">
        <v>6941.0110608930254</v>
      </c>
      <c r="L2781" s="24">
        <v>14397.014315116909</v>
      </c>
    </row>
    <row r="2782" spans="2:12">
      <c r="B2782" s="21">
        <v>111398</v>
      </c>
      <c r="C2782" s="27" t="s">
        <v>203</v>
      </c>
      <c r="D2782" s="28" t="s">
        <v>203</v>
      </c>
      <c r="E2782" s="24">
        <v>88.070999999999998</v>
      </c>
      <c r="F2782" s="28" t="s">
        <v>203</v>
      </c>
      <c r="G2782" s="24">
        <v>20.614000000000001</v>
      </c>
      <c r="H2782" s="28">
        <v>24.038499999999999</v>
      </c>
      <c r="I2782" s="24">
        <v>3425.6665730992208</v>
      </c>
      <c r="J2782" s="24">
        <v>2891.4757832310838</v>
      </c>
      <c r="K2782" s="24">
        <v>9975.9435763153415</v>
      </c>
      <c r="L2782" s="24">
        <v>143381.43397523533</v>
      </c>
    </row>
    <row r="2783" spans="2:12">
      <c r="B2783" s="21">
        <v>95304</v>
      </c>
      <c r="C2783" s="27" t="s">
        <v>203</v>
      </c>
      <c r="D2783" s="28" t="s">
        <v>203</v>
      </c>
      <c r="E2783" s="24">
        <v>59.32</v>
      </c>
      <c r="F2783" s="28" t="s">
        <v>203</v>
      </c>
      <c r="G2783" s="24">
        <v>6</v>
      </c>
      <c r="H2783" s="28">
        <v>33.332999999999998</v>
      </c>
      <c r="I2783" s="24">
        <v>1375.8912529576385</v>
      </c>
      <c r="J2783" s="24">
        <v>830.44200468815927</v>
      </c>
      <c r="K2783" s="24">
        <v>7348.4335011257926</v>
      </c>
      <c r="L2783" s="24">
        <v>2792.3977081962648</v>
      </c>
    </row>
    <row r="2784" spans="2:12">
      <c r="B2784" s="21">
        <v>108405</v>
      </c>
      <c r="C2784" s="27" t="s">
        <v>203</v>
      </c>
      <c r="D2784" s="28" t="s">
        <v>203</v>
      </c>
      <c r="E2784" s="24">
        <v>77.585999999999999</v>
      </c>
      <c r="F2784" s="28" t="s">
        <v>203</v>
      </c>
      <c r="G2784" s="24">
        <v>12.026</v>
      </c>
      <c r="H2784" s="28" t="s">
        <v>203</v>
      </c>
      <c r="I2784" s="24">
        <v>28131.47930439431</v>
      </c>
      <c r="J2784" s="24">
        <v>1817.7148775686944</v>
      </c>
      <c r="K2784" s="24">
        <v>23934.602404377711</v>
      </c>
      <c r="L2784" s="24">
        <v>40931.426915779957</v>
      </c>
    </row>
    <row r="2785" spans="2:12">
      <c r="B2785" s="21">
        <v>108406</v>
      </c>
      <c r="C2785" s="27">
        <v>0.12818572204390941</v>
      </c>
      <c r="D2785" s="28">
        <v>81.227787832464784</v>
      </c>
      <c r="E2785" s="24">
        <v>70.42</v>
      </c>
      <c r="F2785" s="28" t="s">
        <v>203</v>
      </c>
      <c r="G2785" s="24">
        <v>16.167000000000002</v>
      </c>
      <c r="H2785" s="28">
        <v>27.273</v>
      </c>
      <c r="I2785" s="24">
        <v>1789.7074994470372</v>
      </c>
      <c r="J2785" s="24">
        <v>2018.7158460151509</v>
      </c>
      <c r="K2785" s="24">
        <v>49545.620422393171</v>
      </c>
      <c r="L2785" s="24">
        <v>178316.82435625317</v>
      </c>
    </row>
    <row r="2786" spans="2:12">
      <c r="B2786" s="21">
        <v>84241</v>
      </c>
      <c r="C2786" s="27" t="s">
        <v>203</v>
      </c>
      <c r="D2786" s="28" t="s">
        <v>203</v>
      </c>
      <c r="E2786" s="24">
        <v>84.17</v>
      </c>
      <c r="F2786" s="28" t="s">
        <v>203</v>
      </c>
      <c r="G2786" s="24">
        <v>39.606000000000002</v>
      </c>
      <c r="H2786" s="28">
        <v>13.393000000000001</v>
      </c>
      <c r="I2786" s="24">
        <v>130.72366570862008</v>
      </c>
      <c r="J2786" s="24">
        <v>329.2123629921565</v>
      </c>
      <c r="K2786" s="24">
        <v>1872.1191386495163</v>
      </c>
      <c r="L2786" s="24">
        <v>1.4558219115957383</v>
      </c>
    </row>
    <row r="2787" spans="2:12">
      <c r="B2787" s="21">
        <v>20355</v>
      </c>
      <c r="C2787" s="27" t="s">
        <v>203</v>
      </c>
      <c r="D2787" s="28" t="s">
        <v>203</v>
      </c>
      <c r="E2787" s="24">
        <v>82.582999999999998</v>
      </c>
      <c r="F2787" s="28" t="s">
        <v>203</v>
      </c>
      <c r="G2787" s="24">
        <v>42.05</v>
      </c>
      <c r="H2787" s="28">
        <v>30</v>
      </c>
      <c r="I2787" s="24">
        <v>801.78532299180813</v>
      </c>
      <c r="J2787" s="24">
        <v>1005.2209184803726</v>
      </c>
      <c r="K2787" s="24">
        <v>6941.0111977238475</v>
      </c>
      <c r="L2787" s="24">
        <v>57764.461981246895</v>
      </c>
    </row>
    <row r="2788" spans="2:12">
      <c r="B2788" s="21">
        <v>95305</v>
      </c>
      <c r="C2788" s="27" t="s">
        <v>203</v>
      </c>
      <c r="D2788" s="28" t="s">
        <v>203</v>
      </c>
      <c r="E2788" s="24">
        <v>83.073999999999998</v>
      </c>
      <c r="F2788" s="28" t="s">
        <v>203</v>
      </c>
      <c r="G2788" s="24">
        <v>25.956</v>
      </c>
      <c r="H2788" s="28">
        <v>33.332999999999998</v>
      </c>
      <c r="I2788" s="24">
        <v>2507.4373288802585</v>
      </c>
      <c r="J2788" s="24">
        <v>2202.4826657517301</v>
      </c>
      <c r="K2788" s="24">
        <v>40437.566775190222</v>
      </c>
      <c r="L2788" s="24">
        <v>8907.7584539889049</v>
      </c>
    </row>
    <row r="2789" spans="2:12">
      <c r="B2789" s="21">
        <v>56211</v>
      </c>
      <c r="C2789" s="27">
        <v>0.23760562270526137</v>
      </c>
      <c r="D2789" s="28" t="s">
        <v>203</v>
      </c>
      <c r="E2789" s="24">
        <v>88.070999999999998</v>
      </c>
      <c r="F2789" s="28" t="s">
        <v>203</v>
      </c>
      <c r="G2789" s="24">
        <v>20.614000000000001</v>
      </c>
      <c r="H2789" s="28">
        <v>28.571000000000002</v>
      </c>
      <c r="I2789" s="24">
        <v>2926.4714644950773</v>
      </c>
      <c r="J2789" s="24">
        <v>4735.341628396166</v>
      </c>
      <c r="K2789" s="24">
        <v>54951.132907450388</v>
      </c>
      <c r="L2789" s="24">
        <v>497191.50164735195</v>
      </c>
    </row>
    <row r="2790" spans="2:12">
      <c r="B2790" s="21">
        <v>95307</v>
      </c>
      <c r="C2790" s="27">
        <v>0.21680946961998121</v>
      </c>
      <c r="D2790" s="28" t="s">
        <v>203</v>
      </c>
      <c r="E2790" s="24">
        <v>88.070999999999998</v>
      </c>
      <c r="F2790" s="28" t="s">
        <v>203</v>
      </c>
      <c r="G2790" s="24">
        <v>20.614000000000001</v>
      </c>
      <c r="H2790" s="28">
        <v>28.571000000000002</v>
      </c>
      <c r="I2790" s="24">
        <v>2670.3354863880404</v>
      </c>
      <c r="J2790" s="24">
        <v>4320.8864135152353</v>
      </c>
      <c r="K2790" s="24">
        <v>50141.599533863227</v>
      </c>
      <c r="L2790" s="24">
        <v>453675.39936308685</v>
      </c>
    </row>
    <row r="2791" spans="2:12">
      <c r="B2791" s="21">
        <v>95309</v>
      </c>
      <c r="C2791" s="27">
        <v>3.0128115938561102</v>
      </c>
      <c r="D2791" s="28" t="s">
        <v>203</v>
      </c>
      <c r="E2791" s="24">
        <v>78.5</v>
      </c>
      <c r="F2791" s="28" t="s">
        <v>203</v>
      </c>
      <c r="G2791" s="24">
        <v>21.4</v>
      </c>
      <c r="H2791" s="28">
        <v>33.332999999999998</v>
      </c>
      <c r="I2791" s="24">
        <v>8018.6665327001228</v>
      </c>
      <c r="J2791" s="24">
        <v>5425.0180457097722</v>
      </c>
      <c r="K2791" s="24">
        <v>125074.89811772059</v>
      </c>
      <c r="L2791" s="24">
        <v>23643.139920327674</v>
      </c>
    </row>
    <row r="2792" spans="2:12">
      <c r="B2792" s="21">
        <v>111399</v>
      </c>
      <c r="C2792" s="27" t="s">
        <v>203</v>
      </c>
      <c r="D2792" s="28" t="s">
        <v>203</v>
      </c>
      <c r="E2792" s="24">
        <v>65.855999999999995</v>
      </c>
      <c r="F2792" s="28" t="s">
        <v>203</v>
      </c>
      <c r="G2792" s="24">
        <v>23.33</v>
      </c>
      <c r="H2792" s="28">
        <v>12.6815</v>
      </c>
      <c r="I2792" s="24">
        <v>175.74573021223594</v>
      </c>
      <c r="J2792" s="24">
        <v>1042.5270477157492</v>
      </c>
      <c r="K2792" s="24">
        <v>4429.8796472879494</v>
      </c>
      <c r="L2792" s="24">
        <v>10125.532545606964</v>
      </c>
    </row>
    <row r="2793" spans="2:12">
      <c r="B2793" s="21">
        <v>58672</v>
      </c>
      <c r="C2793" s="27" t="s">
        <v>203</v>
      </c>
      <c r="D2793" s="28" t="s">
        <v>203</v>
      </c>
      <c r="E2793" s="24">
        <v>69.674999999999997</v>
      </c>
      <c r="F2793" s="28" t="s">
        <v>203</v>
      </c>
      <c r="G2793" s="24">
        <v>16.422000000000001</v>
      </c>
      <c r="H2793" s="28">
        <v>25</v>
      </c>
      <c r="I2793" s="24">
        <v>652.06184972772132</v>
      </c>
      <c r="J2793" s="24">
        <v>839.99350264200802</v>
      </c>
      <c r="K2793" s="24">
        <v>5644.8640459920798</v>
      </c>
      <c r="L2793" s="24">
        <v>11708.551933438453</v>
      </c>
    </row>
    <row r="2794" spans="2:12">
      <c r="B2794" s="21">
        <v>104792</v>
      </c>
      <c r="C2794" s="27" t="s">
        <v>203</v>
      </c>
      <c r="D2794" s="28" t="s">
        <v>203</v>
      </c>
      <c r="E2794" s="24">
        <v>48.820999999999998</v>
      </c>
      <c r="F2794" s="28" t="s">
        <v>203</v>
      </c>
      <c r="G2794" s="24">
        <v>22.495000000000001</v>
      </c>
      <c r="H2794" s="28">
        <v>14.286</v>
      </c>
      <c r="I2794" s="24">
        <v>175.74580349101151</v>
      </c>
      <c r="J2794" s="24">
        <v>1042.5273499694131</v>
      </c>
      <c r="K2794" s="24">
        <v>4429.8850331409458</v>
      </c>
      <c r="L2794" s="24">
        <v>10647.256163554535</v>
      </c>
    </row>
    <row r="2795" spans="2:12">
      <c r="B2795" s="21">
        <v>87147</v>
      </c>
      <c r="C2795" s="27" t="s">
        <v>203</v>
      </c>
      <c r="D2795" s="28" t="s">
        <v>203</v>
      </c>
      <c r="E2795" s="24">
        <v>87.378999999999991</v>
      </c>
      <c r="F2795" s="28" t="s">
        <v>203</v>
      </c>
      <c r="G2795" s="24">
        <v>20.614000000000001</v>
      </c>
      <c r="H2795" s="28">
        <v>35</v>
      </c>
      <c r="I2795" s="24">
        <v>863.17695577752522</v>
      </c>
      <c r="J2795" s="24">
        <v>1329.3501938708143</v>
      </c>
      <c r="K2795" s="24">
        <v>11466.661863234862</v>
      </c>
      <c r="L2795" s="24">
        <v>10559.298302296496</v>
      </c>
    </row>
    <row r="2796" spans="2:12">
      <c r="B2796" s="21">
        <v>95310</v>
      </c>
      <c r="C2796" s="27">
        <v>0.61699595207138846</v>
      </c>
      <c r="D2796" s="28" t="s">
        <v>203</v>
      </c>
      <c r="E2796" s="24">
        <v>69.674999999999997</v>
      </c>
      <c r="F2796" s="28" t="s">
        <v>203</v>
      </c>
      <c r="G2796" s="24">
        <v>16.422000000000001</v>
      </c>
      <c r="H2796" s="28">
        <v>25</v>
      </c>
      <c r="I2796" s="24">
        <v>1606.8848594039471</v>
      </c>
      <c r="J2796" s="24">
        <v>1964.4444836314369</v>
      </c>
      <c r="K2796" s="24">
        <v>20054.385391503532</v>
      </c>
      <c r="L2796" s="24">
        <v>97938.146690616908</v>
      </c>
    </row>
    <row r="2797" spans="2:12">
      <c r="B2797" s="21">
        <v>95311</v>
      </c>
      <c r="C2797" s="27">
        <v>2.1419321168464651</v>
      </c>
      <c r="D2797" s="28" t="s">
        <v>203</v>
      </c>
      <c r="E2797" s="24">
        <v>81.003</v>
      </c>
      <c r="F2797" s="28" t="s">
        <v>203</v>
      </c>
      <c r="G2797" s="24">
        <v>8.1</v>
      </c>
      <c r="H2797" s="28">
        <v>25</v>
      </c>
      <c r="I2797" s="24">
        <v>2473.0712725589906</v>
      </c>
      <c r="J2797" s="24">
        <v>4189.9437392170212</v>
      </c>
      <c r="K2797" s="24">
        <v>16247.278512924024</v>
      </c>
      <c r="L2797" s="24">
        <v>2233.1255140710623</v>
      </c>
    </row>
    <row r="2798" spans="2:12">
      <c r="B2798" s="21">
        <v>111400</v>
      </c>
      <c r="C2798" s="27">
        <v>0.21680946961998121</v>
      </c>
      <c r="D2798" s="28" t="s">
        <v>203</v>
      </c>
      <c r="E2798" s="24">
        <v>88.070999999999998</v>
      </c>
      <c r="F2798" s="28" t="s">
        <v>203</v>
      </c>
      <c r="G2798" s="24">
        <v>20.614000000000001</v>
      </c>
      <c r="H2798" s="28">
        <v>28.571000000000002</v>
      </c>
      <c r="I2798" s="24">
        <v>2670.3354863880404</v>
      </c>
      <c r="J2798" s="24">
        <v>4320.8864135152353</v>
      </c>
      <c r="K2798" s="24">
        <v>50141.599533863227</v>
      </c>
      <c r="L2798" s="24">
        <v>453675.39936308685</v>
      </c>
    </row>
    <row r="2799" spans="2:12">
      <c r="B2799" s="21">
        <v>73515</v>
      </c>
      <c r="C2799" s="27" t="s">
        <v>203</v>
      </c>
      <c r="D2799" s="28" t="s">
        <v>203</v>
      </c>
      <c r="E2799" s="24">
        <v>69.674999999999997</v>
      </c>
      <c r="F2799" s="28" t="s">
        <v>203</v>
      </c>
      <c r="G2799" s="24">
        <v>16.422000000000001</v>
      </c>
      <c r="H2799" s="28">
        <v>25</v>
      </c>
      <c r="I2799" s="24">
        <v>502.44945837194894</v>
      </c>
      <c r="J2799" s="24">
        <v>442.11017292003521</v>
      </c>
      <c r="K2799" s="24">
        <v>2574.4832953381097</v>
      </c>
      <c r="L2799" s="24">
        <v>932.91787555292456</v>
      </c>
    </row>
    <row r="2800" spans="2:12">
      <c r="B2800" s="21">
        <v>99809</v>
      </c>
      <c r="C2800" s="27">
        <v>0.21680946961998121</v>
      </c>
      <c r="D2800" s="28" t="s">
        <v>203</v>
      </c>
      <c r="E2800" s="24">
        <v>88.070999999999998</v>
      </c>
      <c r="F2800" s="28" t="s">
        <v>203</v>
      </c>
      <c r="G2800" s="24">
        <v>20.614000000000001</v>
      </c>
      <c r="H2800" s="28">
        <v>28.571000000000002</v>
      </c>
      <c r="I2800" s="24">
        <v>2670.3354863880404</v>
      </c>
      <c r="J2800" s="24">
        <v>4320.8864135152353</v>
      </c>
      <c r="K2800" s="24">
        <v>50141.599533863227</v>
      </c>
      <c r="L2800" s="24">
        <v>453675.39936308685</v>
      </c>
    </row>
    <row r="2801" spans="2:12">
      <c r="B2801" s="21">
        <v>99810</v>
      </c>
      <c r="C2801" s="27" t="s">
        <v>203</v>
      </c>
      <c r="D2801" s="28" t="s">
        <v>203</v>
      </c>
      <c r="E2801" s="24">
        <v>69.298000000000002</v>
      </c>
      <c r="F2801" s="28" t="s">
        <v>203</v>
      </c>
      <c r="G2801" s="24">
        <v>20.76</v>
      </c>
      <c r="H2801" s="28">
        <v>25.893000000000001</v>
      </c>
      <c r="I2801" s="24" t="s">
        <v>203</v>
      </c>
      <c r="J2801" s="24" t="s">
        <v>203</v>
      </c>
      <c r="K2801" s="24" t="s">
        <v>203</v>
      </c>
      <c r="L2801" s="24" t="s">
        <v>203</v>
      </c>
    </row>
    <row r="2802" spans="2:12">
      <c r="B2802" s="21">
        <v>108407</v>
      </c>
      <c r="C2802" s="27" t="s">
        <v>203</v>
      </c>
      <c r="D2802" s="28" t="s">
        <v>203</v>
      </c>
      <c r="E2802" s="24">
        <v>65.855999999999995</v>
      </c>
      <c r="F2802" s="28" t="s">
        <v>203</v>
      </c>
      <c r="G2802" s="24">
        <v>23.33</v>
      </c>
      <c r="H2802" s="28">
        <v>37.5</v>
      </c>
      <c r="I2802" s="24">
        <v>80.806134324346587</v>
      </c>
      <c r="J2802" s="24">
        <v>295.45211248736098</v>
      </c>
      <c r="K2802" s="24">
        <v>5838.4268462597174</v>
      </c>
      <c r="L2802" s="24">
        <v>6193.3187513522798</v>
      </c>
    </row>
    <row r="2803" spans="2:12">
      <c r="B2803" s="21">
        <v>95312</v>
      </c>
      <c r="C2803" s="27" t="s">
        <v>203</v>
      </c>
      <c r="D2803" s="28" t="s">
        <v>203</v>
      </c>
      <c r="E2803" s="24">
        <v>65.855999999999995</v>
      </c>
      <c r="F2803" s="28" t="s">
        <v>203</v>
      </c>
      <c r="G2803" s="24">
        <v>23.33</v>
      </c>
      <c r="H2803" s="28">
        <v>37.5</v>
      </c>
      <c r="I2803" s="24">
        <v>80.806134324346587</v>
      </c>
      <c r="J2803" s="24">
        <v>295.45211248736098</v>
      </c>
      <c r="K2803" s="24">
        <v>5838.4268462597174</v>
      </c>
      <c r="L2803" s="24">
        <v>6193.3187513522798</v>
      </c>
    </row>
    <row r="2804" spans="2:12">
      <c r="B2804" s="21">
        <v>95313</v>
      </c>
      <c r="C2804" s="27">
        <v>0.1666906522964918</v>
      </c>
      <c r="D2804" s="28" t="s">
        <v>203</v>
      </c>
      <c r="E2804" s="24">
        <v>88.070999999999998</v>
      </c>
      <c r="F2804" s="28" t="s">
        <v>203</v>
      </c>
      <c r="G2804" s="24">
        <v>20.614000000000001</v>
      </c>
      <c r="H2804" s="28">
        <v>28.571000000000002</v>
      </c>
      <c r="I2804" s="24">
        <v>3566.0233788989531</v>
      </c>
      <c r="J2804" s="24">
        <v>3747.9047835237288</v>
      </c>
      <c r="K2804" s="24">
        <v>24235.780514844795</v>
      </c>
      <c r="L2804" s="24">
        <v>170472.78775350086</v>
      </c>
    </row>
    <row r="2805" spans="2:12">
      <c r="B2805" s="21">
        <v>95314</v>
      </c>
      <c r="C2805" s="27" t="s">
        <v>203</v>
      </c>
      <c r="D2805" s="28" t="s">
        <v>203</v>
      </c>
      <c r="E2805" s="24">
        <v>69.674999999999997</v>
      </c>
      <c r="F2805" s="28" t="s">
        <v>203</v>
      </c>
      <c r="G2805" s="24">
        <v>16.422000000000001</v>
      </c>
      <c r="H2805" s="28">
        <v>25</v>
      </c>
      <c r="I2805" s="24">
        <v>801.78521120627704</v>
      </c>
      <c r="J2805" s="24">
        <v>1032.8688424402546</v>
      </c>
      <c r="K2805" s="24">
        <v>6941.0110608930254</v>
      </c>
      <c r="L2805" s="24">
        <v>14397.014315116909</v>
      </c>
    </row>
    <row r="2806" spans="2:12">
      <c r="B2806" s="21">
        <v>95315</v>
      </c>
      <c r="C2806" s="27" t="s">
        <v>203</v>
      </c>
      <c r="D2806" s="28" t="s">
        <v>203</v>
      </c>
      <c r="E2806" s="24">
        <v>81.003</v>
      </c>
      <c r="F2806" s="28" t="s">
        <v>203</v>
      </c>
      <c r="G2806" s="24">
        <v>8.1</v>
      </c>
      <c r="H2806" s="28">
        <v>25</v>
      </c>
      <c r="I2806" s="24">
        <v>3530.6498303682934</v>
      </c>
      <c r="J2806" s="24">
        <v>2118.1718262846048</v>
      </c>
      <c r="K2806" s="24">
        <v>10395.161302777016</v>
      </c>
      <c r="L2806" s="24">
        <v>649.99574970561662</v>
      </c>
    </row>
    <row r="2807" spans="2:12">
      <c r="B2807" s="21">
        <v>108408</v>
      </c>
      <c r="C2807" s="27">
        <v>0</v>
      </c>
      <c r="D2807" s="28">
        <v>0</v>
      </c>
      <c r="E2807" s="24" t="s">
        <v>203</v>
      </c>
      <c r="F2807" s="28" t="s">
        <v>203</v>
      </c>
      <c r="G2807" s="24" t="s">
        <v>203</v>
      </c>
      <c r="H2807" s="28" t="s">
        <v>203</v>
      </c>
      <c r="I2807" s="24" t="s">
        <v>203</v>
      </c>
      <c r="J2807" s="24" t="s">
        <v>203</v>
      </c>
      <c r="K2807" s="24" t="s">
        <v>203</v>
      </c>
      <c r="L2807" s="24" t="s">
        <v>203</v>
      </c>
    </row>
    <row r="2808" spans="2:12">
      <c r="B2808" s="21">
        <v>108409</v>
      </c>
      <c r="C2808" s="27" t="s">
        <v>203</v>
      </c>
      <c r="D2808" s="28" t="s">
        <v>203</v>
      </c>
      <c r="E2808" s="24">
        <v>69.674999999999997</v>
      </c>
      <c r="F2808" s="28" t="s">
        <v>203</v>
      </c>
      <c r="G2808" s="24">
        <v>16.422000000000001</v>
      </c>
      <c r="H2808" s="28">
        <v>25</v>
      </c>
      <c r="I2808" s="24">
        <v>801.78521120627704</v>
      </c>
      <c r="J2808" s="24">
        <v>1032.8688424402546</v>
      </c>
      <c r="K2808" s="24">
        <v>6941.0110608930254</v>
      </c>
      <c r="L2808" s="24">
        <v>14397.014315116909</v>
      </c>
    </row>
    <row r="2809" spans="2:12">
      <c r="B2809" s="21">
        <v>108410</v>
      </c>
      <c r="C2809" s="27" t="s">
        <v>203</v>
      </c>
      <c r="D2809" s="28">
        <v>961.87489557684728</v>
      </c>
      <c r="E2809" s="24">
        <v>53.085999999999999</v>
      </c>
      <c r="F2809" s="28">
        <v>71.923309226420756</v>
      </c>
      <c r="G2809" s="24">
        <v>13</v>
      </c>
      <c r="H2809" s="28">
        <v>41.667000000000002</v>
      </c>
      <c r="I2809" s="24">
        <v>69939.047140242837</v>
      </c>
      <c r="J2809" s="24">
        <v>1885.8739004069282</v>
      </c>
      <c r="K2809" s="24">
        <v>29378.783400625187</v>
      </c>
      <c r="L2809" s="24">
        <v>169499.15708548043</v>
      </c>
    </row>
    <row r="2810" spans="2:12">
      <c r="B2810" s="21">
        <v>108411</v>
      </c>
      <c r="C2810" s="27" t="s">
        <v>203</v>
      </c>
      <c r="D2810" s="28" t="s">
        <v>203</v>
      </c>
      <c r="E2810" s="24">
        <v>59.32</v>
      </c>
      <c r="F2810" s="28" t="s">
        <v>203</v>
      </c>
      <c r="G2810" s="24">
        <v>6</v>
      </c>
      <c r="H2810" s="28">
        <v>33.332999999999998</v>
      </c>
      <c r="I2810" s="24">
        <v>1375.8912529576385</v>
      </c>
      <c r="J2810" s="24">
        <v>830.44200468815927</v>
      </c>
      <c r="K2810" s="24">
        <v>7348.4335011257926</v>
      </c>
      <c r="L2810" s="24">
        <v>2792.3977081962648</v>
      </c>
    </row>
    <row r="2811" spans="2:12">
      <c r="B2811" s="21">
        <v>80024</v>
      </c>
      <c r="C2811" s="27" t="s">
        <v>203</v>
      </c>
      <c r="D2811" s="28" t="s">
        <v>203</v>
      </c>
      <c r="E2811" s="24">
        <v>58.222999999999999</v>
      </c>
      <c r="F2811" s="28" t="s">
        <v>203</v>
      </c>
      <c r="G2811" s="24">
        <v>12.744999999999999</v>
      </c>
      <c r="H2811" s="28">
        <v>28.571000000000002</v>
      </c>
      <c r="I2811" s="24">
        <v>243.76337707978888</v>
      </c>
      <c r="J2811" s="24">
        <v>314.01882357237133</v>
      </c>
      <c r="K2811" s="24">
        <v>2110.2449012387247</v>
      </c>
      <c r="L2811" s="24">
        <v>4377.0715605957275</v>
      </c>
    </row>
    <row r="2812" spans="2:12">
      <c r="B2812" s="21">
        <v>95318</v>
      </c>
      <c r="C2812" s="27">
        <v>2.1418989164127025</v>
      </c>
      <c r="D2812" s="28" t="s">
        <v>203</v>
      </c>
      <c r="E2812" s="24">
        <v>71.206000000000003</v>
      </c>
      <c r="F2812" s="28" t="s">
        <v>203</v>
      </c>
      <c r="G2812" s="24">
        <v>26.422999999999998</v>
      </c>
      <c r="H2812" s="28">
        <v>36.606999999999999</v>
      </c>
      <c r="I2812" s="24">
        <v>2830.5748323290877</v>
      </c>
      <c r="J2812" s="24">
        <v>2382.8764873997284</v>
      </c>
      <c r="K2812" s="24">
        <v>17080.334644552855</v>
      </c>
      <c r="L2812" s="24">
        <v>2233.118253846264</v>
      </c>
    </row>
    <row r="2813" spans="2:12">
      <c r="B2813" s="21">
        <v>95319</v>
      </c>
      <c r="C2813" s="27" t="s">
        <v>203</v>
      </c>
      <c r="D2813" s="28" t="s">
        <v>203</v>
      </c>
      <c r="E2813" s="24">
        <v>83.073999999999998</v>
      </c>
      <c r="F2813" s="28" t="s">
        <v>203</v>
      </c>
      <c r="G2813" s="24">
        <v>25.956</v>
      </c>
      <c r="H2813" s="28">
        <v>27.922000000000001</v>
      </c>
      <c r="I2813" s="24">
        <v>3206.132865202414</v>
      </c>
      <c r="J2813" s="24">
        <v>1540.1160004927031</v>
      </c>
      <c r="K2813" s="24">
        <v>10749.70508680497</v>
      </c>
      <c r="L2813" s="24">
        <v>813.8974797378396</v>
      </c>
    </row>
    <row r="2814" spans="2:12">
      <c r="B2814" s="21">
        <v>95320</v>
      </c>
      <c r="C2814" s="27">
        <v>0.39069916052682657</v>
      </c>
      <c r="D2814" s="28">
        <v>35.310554048998831</v>
      </c>
      <c r="E2814" s="24">
        <v>71.45</v>
      </c>
      <c r="F2814" s="28" t="s">
        <v>203</v>
      </c>
      <c r="G2814" s="24">
        <v>12.337</v>
      </c>
      <c r="H2814" s="28">
        <v>33.332999999999998</v>
      </c>
      <c r="I2814" s="24">
        <v>2420.4984912009559</v>
      </c>
      <c r="J2814" s="24">
        <v>6566.7827637349628</v>
      </c>
      <c r="K2814" s="24">
        <v>47293.387754955889</v>
      </c>
      <c r="L2814" s="24">
        <v>27570.888092216755</v>
      </c>
    </row>
    <row r="2815" spans="2:12">
      <c r="B2815" s="21">
        <v>95321</v>
      </c>
      <c r="C2815" s="27">
        <v>0.27246038512245835</v>
      </c>
      <c r="D2815" s="28">
        <v>6.968180684839221E-3</v>
      </c>
      <c r="E2815" s="24">
        <v>33.500999999999998</v>
      </c>
      <c r="F2815" s="28">
        <v>64.769082897954917</v>
      </c>
      <c r="G2815" s="24">
        <v>23.33</v>
      </c>
      <c r="H2815" s="28">
        <v>17.878999999999998</v>
      </c>
      <c r="I2815" s="24">
        <v>25361.494584696957</v>
      </c>
      <c r="J2815" s="24">
        <v>7814.1357063034975</v>
      </c>
      <c r="K2815" s="24">
        <v>30259.409887982474</v>
      </c>
      <c r="L2815" s="24">
        <v>26782.532258059295</v>
      </c>
    </row>
    <row r="2816" spans="2:12">
      <c r="B2816" s="21">
        <v>99811</v>
      </c>
      <c r="C2816" s="27" t="s">
        <v>203</v>
      </c>
      <c r="D2816" s="28" t="s">
        <v>203</v>
      </c>
      <c r="E2816" s="24">
        <v>72.194000000000003</v>
      </c>
      <c r="F2816" s="28" t="s">
        <v>203</v>
      </c>
      <c r="G2816" s="24">
        <v>12.026</v>
      </c>
      <c r="H2816" s="28">
        <v>44.444000000000003</v>
      </c>
      <c r="I2816" s="24">
        <v>659.02066173387141</v>
      </c>
      <c r="J2816" s="24">
        <v>2837.2446280249173</v>
      </c>
      <c r="K2816" s="24">
        <v>8870.7558290974321</v>
      </c>
      <c r="L2816" s="24">
        <v>691.28945967548805</v>
      </c>
    </row>
    <row r="2817" spans="2:12">
      <c r="B2817" s="21">
        <v>95323</v>
      </c>
      <c r="C2817" s="27" t="s">
        <v>203</v>
      </c>
      <c r="D2817" s="28" t="s">
        <v>203</v>
      </c>
      <c r="E2817" s="24">
        <v>69.674999999999997</v>
      </c>
      <c r="F2817" s="28" t="s">
        <v>203</v>
      </c>
      <c r="G2817" s="24">
        <v>16.422000000000001</v>
      </c>
      <c r="H2817" s="28">
        <v>28.571000000000002</v>
      </c>
      <c r="I2817" s="24">
        <v>801.78529651769657</v>
      </c>
      <c r="J2817" s="24">
        <v>1032.8684247172209</v>
      </c>
      <c r="K2817" s="24">
        <v>6934.5753602313152</v>
      </c>
      <c r="L2817" s="24">
        <v>3096.9768982322307</v>
      </c>
    </row>
    <row r="2818" spans="2:12">
      <c r="B2818" s="21">
        <v>95324</v>
      </c>
      <c r="C2818" s="27" t="s">
        <v>203</v>
      </c>
      <c r="D2818" s="28" t="s">
        <v>203</v>
      </c>
      <c r="E2818" s="24">
        <v>69.674999999999997</v>
      </c>
      <c r="F2818" s="28" t="s">
        <v>203</v>
      </c>
      <c r="G2818" s="24">
        <v>16.422000000000001</v>
      </c>
      <c r="H2818" s="28">
        <v>25</v>
      </c>
      <c r="I2818" s="24">
        <v>801.78521120627704</v>
      </c>
      <c r="J2818" s="24">
        <v>1032.8688424402546</v>
      </c>
      <c r="K2818" s="24">
        <v>6941.0110608930254</v>
      </c>
      <c r="L2818" s="24">
        <v>14397.014315116909</v>
      </c>
    </row>
    <row r="2819" spans="2:12">
      <c r="B2819" s="21">
        <v>97514</v>
      </c>
      <c r="C2819" s="27">
        <v>0.21680946961998121</v>
      </c>
      <c r="D2819" s="28" t="s">
        <v>203</v>
      </c>
      <c r="E2819" s="24">
        <v>88.070999999999998</v>
      </c>
      <c r="F2819" s="28" t="s">
        <v>203</v>
      </c>
      <c r="G2819" s="24">
        <v>20.614000000000001</v>
      </c>
      <c r="H2819" s="28">
        <v>28.571000000000002</v>
      </c>
      <c r="I2819" s="24">
        <v>2670.3354863880404</v>
      </c>
      <c r="J2819" s="24">
        <v>4320.8864135152353</v>
      </c>
      <c r="K2819" s="24">
        <v>50141.599533863227</v>
      </c>
      <c r="L2819" s="24">
        <v>453675.39936308685</v>
      </c>
    </row>
    <row r="2820" spans="2:12">
      <c r="B2820" s="21">
        <v>108412</v>
      </c>
      <c r="C2820" s="27" t="s">
        <v>203</v>
      </c>
      <c r="D2820" s="28" t="s">
        <v>203</v>
      </c>
      <c r="E2820" s="24">
        <v>69.674999999999997</v>
      </c>
      <c r="F2820" s="28" t="s">
        <v>203</v>
      </c>
      <c r="G2820" s="24">
        <v>16.422000000000001</v>
      </c>
      <c r="H2820" s="28">
        <v>25</v>
      </c>
      <c r="I2820" s="24">
        <v>801.78521120627704</v>
      </c>
      <c r="J2820" s="24">
        <v>1032.8688424402546</v>
      </c>
      <c r="K2820" s="24">
        <v>6941.0110608930254</v>
      </c>
      <c r="L2820" s="24">
        <v>14397.014315116909</v>
      </c>
    </row>
    <row r="2821" spans="2:12">
      <c r="B2821" s="21">
        <v>95217</v>
      </c>
      <c r="C2821" s="27" t="s">
        <v>203</v>
      </c>
      <c r="D2821" s="28" t="s">
        <v>203</v>
      </c>
      <c r="E2821" s="24">
        <v>69.674999999999997</v>
      </c>
      <c r="F2821" s="28" t="s">
        <v>203</v>
      </c>
      <c r="G2821" s="24">
        <v>16.422000000000001</v>
      </c>
      <c r="H2821" s="28">
        <v>25</v>
      </c>
      <c r="I2821" s="24">
        <v>1503.9257484736863</v>
      </c>
      <c r="J2821" s="24">
        <v>1323.3189162369197</v>
      </c>
      <c r="K2821" s="24">
        <v>7705.9128084643335</v>
      </c>
      <c r="L2821" s="24">
        <v>2792.3986997649095</v>
      </c>
    </row>
    <row r="2822" spans="2:12">
      <c r="B2822" s="21">
        <v>112908</v>
      </c>
      <c r="C2822" s="27" t="s">
        <v>203</v>
      </c>
      <c r="D2822" s="28" t="s">
        <v>203</v>
      </c>
      <c r="E2822" s="24">
        <v>88.070999999999998</v>
      </c>
      <c r="F2822" s="28" t="s">
        <v>203</v>
      </c>
      <c r="G2822" s="24">
        <v>20.614000000000001</v>
      </c>
      <c r="H2822" s="28">
        <v>24.038499999999999</v>
      </c>
      <c r="I2822" s="24">
        <v>3425.6665730992208</v>
      </c>
      <c r="J2822" s="24">
        <v>2891.4757832310838</v>
      </c>
      <c r="K2822" s="24">
        <v>9975.9435763153415</v>
      </c>
      <c r="L2822" s="24">
        <v>143381.43397523533</v>
      </c>
    </row>
    <row r="2823" spans="2:12">
      <c r="B2823" s="21">
        <v>95325</v>
      </c>
      <c r="C2823" s="27" t="s">
        <v>203</v>
      </c>
      <c r="D2823" s="28">
        <v>26.161413136180347</v>
      </c>
      <c r="E2823" s="24">
        <v>25.724</v>
      </c>
      <c r="F2823" s="28" t="s">
        <v>203</v>
      </c>
      <c r="G2823" s="24">
        <v>1.05</v>
      </c>
      <c r="H2823" s="28">
        <v>38.462000000000003</v>
      </c>
      <c r="I2823" s="24" t="s">
        <v>203</v>
      </c>
      <c r="J2823" s="24" t="s">
        <v>203</v>
      </c>
      <c r="K2823" s="24" t="s">
        <v>203</v>
      </c>
      <c r="L2823" s="24" t="s">
        <v>203</v>
      </c>
    </row>
    <row r="2824" spans="2:12">
      <c r="B2824" s="21">
        <v>95327</v>
      </c>
      <c r="C2824" s="27" t="s">
        <v>203</v>
      </c>
      <c r="D2824" s="28" t="s">
        <v>203</v>
      </c>
      <c r="E2824" s="24">
        <v>88.070999999999998</v>
      </c>
      <c r="F2824" s="28" t="s">
        <v>203</v>
      </c>
      <c r="G2824" s="24">
        <v>20.614000000000001</v>
      </c>
      <c r="H2824" s="28">
        <v>24.038499999999999</v>
      </c>
      <c r="I2824" s="24">
        <v>3425.6665730992208</v>
      </c>
      <c r="J2824" s="24">
        <v>2891.4757832310838</v>
      </c>
      <c r="K2824" s="24">
        <v>9975.9435763153415</v>
      </c>
      <c r="L2824" s="24">
        <v>143381.43397523533</v>
      </c>
    </row>
    <row r="2825" spans="2:12">
      <c r="B2825" s="21">
        <v>99812</v>
      </c>
      <c r="C2825" s="27" t="s">
        <v>203</v>
      </c>
      <c r="D2825" s="28" t="s">
        <v>203</v>
      </c>
      <c r="E2825" s="24">
        <v>83.073999999999998</v>
      </c>
      <c r="F2825" s="28" t="s">
        <v>203</v>
      </c>
      <c r="G2825" s="24">
        <v>25.956</v>
      </c>
      <c r="H2825" s="28">
        <v>28.571000000000002</v>
      </c>
      <c r="I2825" s="24">
        <v>2637.5376870466139</v>
      </c>
      <c r="J2825" s="24">
        <v>3343.3510922160895</v>
      </c>
      <c r="K2825" s="24">
        <v>10823.31103154986</v>
      </c>
      <c r="L2825" s="24">
        <v>72.704257645053232</v>
      </c>
    </row>
    <row r="2826" spans="2:12">
      <c r="B2826" s="21">
        <v>95328</v>
      </c>
      <c r="C2826" s="27" t="s">
        <v>203</v>
      </c>
      <c r="D2826" s="28" t="s">
        <v>203</v>
      </c>
      <c r="E2826" s="24">
        <v>65.855999999999995</v>
      </c>
      <c r="F2826" s="28" t="s">
        <v>203</v>
      </c>
      <c r="G2826" s="24">
        <v>23.33</v>
      </c>
      <c r="H2826" s="28">
        <v>25</v>
      </c>
      <c r="I2826" s="24">
        <v>71.941575081913172</v>
      </c>
      <c r="J2826" s="24">
        <v>1007.3047222176303</v>
      </c>
      <c r="K2826" s="24">
        <v>5578.7358058174959</v>
      </c>
      <c r="L2826" s="24">
        <v>626.49199864191257</v>
      </c>
    </row>
    <row r="2827" spans="2:12">
      <c r="B2827" s="21">
        <v>104793</v>
      </c>
      <c r="C2827" s="27">
        <v>0.21680946961998121</v>
      </c>
      <c r="D2827" s="28" t="s">
        <v>203</v>
      </c>
      <c r="E2827" s="24">
        <v>88.070999999999998</v>
      </c>
      <c r="F2827" s="28" t="s">
        <v>203</v>
      </c>
      <c r="G2827" s="24">
        <v>20.614000000000001</v>
      </c>
      <c r="H2827" s="28">
        <v>28.571000000000002</v>
      </c>
      <c r="I2827" s="24">
        <v>2670.3354863880404</v>
      </c>
      <c r="J2827" s="24">
        <v>4320.8864135152353</v>
      </c>
      <c r="K2827" s="24">
        <v>50141.599533863227</v>
      </c>
      <c r="L2827" s="24">
        <v>453675.39936308685</v>
      </c>
    </row>
    <row r="2828" spans="2:12">
      <c r="B2828" s="21">
        <v>55138</v>
      </c>
      <c r="C2828" s="27" t="s">
        <v>203</v>
      </c>
      <c r="D2828" s="28" t="s">
        <v>203</v>
      </c>
      <c r="E2828" s="24">
        <v>65.855999999999995</v>
      </c>
      <c r="F2828" s="28" t="s">
        <v>203</v>
      </c>
      <c r="G2828" s="24">
        <v>23.33</v>
      </c>
      <c r="H2828" s="28">
        <v>27.922000000000001</v>
      </c>
      <c r="I2828" s="24">
        <v>300.59383473536286</v>
      </c>
      <c r="J2828" s="24">
        <v>3791.828815823339</v>
      </c>
      <c r="K2828" s="24">
        <v>17068.416035801365</v>
      </c>
      <c r="L2828" s="24">
        <v>567.8407155455443</v>
      </c>
    </row>
    <row r="2829" spans="2:12">
      <c r="B2829" s="21">
        <v>84239</v>
      </c>
      <c r="C2829" s="27">
        <v>0.34478954484979413</v>
      </c>
      <c r="D2829" s="28" t="s">
        <v>203</v>
      </c>
      <c r="E2829" s="24">
        <v>58.222999999999999</v>
      </c>
      <c r="F2829" s="28" t="s">
        <v>203</v>
      </c>
      <c r="G2829" s="24">
        <v>19.574000000000002</v>
      </c>
      <c r="H2829" s="28">
        <v>28.571000000000002</v>
      </c>
      <c r="I2829" s="24">
        <v>3179.5801638229018</v>
      </c>
      <c r="J2829" s="24">
        <v>2136.6325579982836</v>
      </c>
      <c r="K2829" s="24">
        <v>28546.067577267775</v>
      </c>
      <c r="L2829" s="24">
        <v>46381.982667543823</v>
      </c>
    </row>
    <row r="2830" spans="2:12">
      <c r="B2830" s="21">
        <v>11879</v>
      </c>
      <c r="C2830" s="27">
        <v>0.27659640969098592</v>
      </c>
      <c r="D2830" s="28">
        <v>102.43770273338366</v>
      </c>
      <c r="E2830" s="24">
        <v>77.585999999999999</v>
      </c>
      <c r="F2830" s="28" t="s">
        <v>203</v>
      </c>
      <c r="G2830" s="24">
        <v>12.026</v>
      </c>
      <c r="H2830" s="28">
        <v>28.571000000000002</v>
      </c>
      <c r="I2830" s="24">
        <v>2407.3349157737925</v>
      </c>
      <c r="J2830" s="24">
        <v>3975.1321802238981</v>
      </c>
      <c r="K2830" s="24">
        <v>50282.236229670991</v>
      </c>
      <c r="L2830" s="24">
        <v>453674.75468029041</v>
      </c>
    </row>
    <row r="2831" spans="2:12">
      <c r="B2831" s="21">
        <v>68141</v>
      </c>
      <c r="C2831" s="27" t="s">
        <v>203</v>
      </c>
      <c r="D2831" s="28" t="s">
        <v>203</v>
      </c>
      <c r="E2831" s="24">
        <v>82.582999999999998</v>
      </c>
      <c r="F2831" s="28" t="s">
        <v>203</v>
      </c>
      <c r="G2831" s="24">
        <v>42.05</v>
      </c>
      <c r="H2831" s="28">
        <v>33.332999999999998</v>
      </c>
      <c r="I2831" s="24">
        <v>523.57310225282004</v>
      </c>
      <c r="J2831" s="24">
        <v>2157.6371839773456</v>
      </c>
      <c r="K2831" s="24">
        <v>15750.252157625444</v>
      </c>
      <c r="L2831" s="24">
        <v>1478.0952224786577</v>
      </c>
    </row>
    <row r="2832" spans="2:12">
      <c r="B2832" s="21">
        <v>58205</v>
      </c>
      <c r="C2832" s="27" t="s">
        <v>203</v>
      </c>
      <c r="D2832" s="28" t="s">
        <v>203</v>
      </c>
      <c r="E2832" s="24">
        <v>98.462999999999994</v>
      </c>
      <c r="F2832" s="28" t="s">
        <v>203</v>
      </c>
      <c r="G2832" s="24">
        <v>20.614000000000001</v>
      </c>
      <c r="H2832" s="28">
        <v>19.444500000000001</v>
      </c>
      <c r="I2832" s="24">
        <v>776057.92889266543</v>
      </c>
      <c r="J2832" s="24">
        <v>12537.992769356031</v>
      </c>
      <c r="K2832" s="24">
        <v>82777.242270468952</v>
      </c>
      <c r="L2832" s="24">
        <v>60771.470181807897</v>
      </c>
    </row>
    <row r="2833" spans="2:12">
      <c r="B2833" s="21">
        <v>80025</v>
      </c>
      <c r="C2833" s="27">
        <v>0.67046635534776999</v>
      </c>
      <c r="D2833" s="28" t="s">
        <v>203</v>
      </c>
      <c r="E2833" s="24">
        <v>83.073999999999998</v>
      </c>
      <c r="F2833" s="28" t="s">
        <v>203</v>
      </c>
      <c r="G2833" s="24">
        <v>25.956</v>
      </c>
      <c r="H2833" s="28">
        <v>25</v>
      </c>
      <c r="I2833" s="24">
        <v>8860.1322511817743</v>
      </c>
      <c r="J2833" s="24">
        <v>20296.27751446086</v>
      </c>
      <c r="K2833" s="24">
        <v>292868.18885639642</v>
      </c>
      <c r="L2833" s="24">
        <v>619579.12725458248</v>
      </c>
    </row>
    <row r="2834" spans="2:12">
      <c r="B2834" s="21">
        <v>108413</v>
      </c>
      <c r="C2834" s="27" t="s">
        <v>203</v>
      </c>
      <c r="D2834" s="28" t="s">
        <v>203</v>
      </c>
      <c r="E2834" s="24">
        <v>69.674999999999997</v>
      </c>
      <c r="F2834" s="28" t="s">
        <v>203</v>
      </c>
      <c r="G2834" s="24">
        <v>16.422000000000001</v>
      </c>
      <c r="H2834" s="28">
        <v>25</v>
      </c>
      <c r="I2834" s="24">
        <v>801.78521120627704</v>
      </c>
      <c r="J2834" s="24">
        <v>1032.8688424402546</v>
      </c>
      <c r="K2834" s="24">
        <v>6941.0110608930254</v>
      </c>
      <c r="L2834" s="24">
        <v>14397.014315116909</v>
      </c>
    </row>
    <row r="2835" spans="2:12">
      <c r="B2835" s="21">
        <v>95329</v>
      </c>
      <c r="C2835" s="27" t="s">
        <v>203</v>
      </c>
      <c r="D2835" s="28" t="s">
        <v>203</v>
      </c>
      <c r="E2835" s="24">
        <v>65.855999999999995</v>
      </c>
      <c r="F2835" s="28" t="s">
        <v>203</v>
      </c>
      <c r="G2835" s="24">
        <v>23.33</v>
      </c>
      <c r="H2835" s="28">
        <v>37.5</v>
      </c>
      <c r="I2835" s="24">
        <v>80.806134324346587</v>
      </c>
      <c r="J2835" s="24">
        <v>295.45211248736098</v>
      </c>
      <c r="K2835" s="24">
        <v>5838.4268462597174</v>
      </c>
      <c r="L2835" s="24">
        <v>6193.3187513522798</v>
      </c>
    </row>
    <row r="2836" spans="2:12">
      <c r="B2836" s="21">
        <v>95330</v>
      </c>
      <c r="C2836" s="27" t="s">
        <v>203</v>
      </c>
      <c r="D2836" s="28" t="s">
        <v>203</v>
      </c>
      <c r="E2836" s="24">
        <v>69.674999999999997</v>
      </c>
      <c r="F2836" s="28" t="s">
        <v>203</v>
      </c>
      <c r="G2836" s="24">
        <v>16.422000000000001</v>
      </c>
      <c r="H2836" s="28">
        <v>25</v>
      </c>
      <c r="I2836" s="24">
        <v>1503.9257484736863</v>
      </c>
      <c r="J2836" s="24">
        <v>1323.3189162369197</v>
      </c>
      <c r="K2836" s="24">
        <v>7705.9128084643335</v>
      </c>
      <c r="L2836" s="24">
        <v>2792.3986997649095</v>
      </c>
    </row>
    <row r="2837" spans="2:12">
      <c r="B2837" s="21">
        <v>95331</v>
      </c>
      <c r="C2837" s="27" t="s">
        <v>203</v>
      </c>
      <c r="D2837" s="28" t="s">
        <v>203</v>
      </c>
      <c r="E2837" s="24">
        <v>69.674999999999997</v>
      </c>
      <c r="F2837" s="28" t="s">
        <v>203</v>
      </c>
      <c r="G2837" s="24">
        <v>16.422000000000001</v>
      </c>
      <c r="H2837" s="28">
        <v>25</v>
      </c>
      <c r="I2837" s="24">
        <v>801.78521120627704</v>
      </c>
      <c r="J2837" s="24">
        <v>1032.8688424402546</v>
      </c>
      <c r="K2837" s="24">
        <v>6941.0110608930254</v>
      </c>
      <c r="L2837" s="24">
        <v>14397.014315116909</v>
      </c>
    </row>
    <row r="2838" spans="2:12">
      <c r="B2838" s="21">
        <v>99813</v>
      </c>
      <c r="C2838" s="27" t="s">
        <v>203</v>
      </c>
      <c r="D2838" s="28" t="s">
        <v>203</v>
      </c>
      <c r="E2838" s="24">
        <v>81.003</v>
      </c>
      <c r="F2838" s="28" t="s">
        <v>203</v>
      </c>
      <c r="G2838" s="24">
        <v>8.1</v>
      </c>
      <c r="H2838" s="28">
        <v>25</v>
      </c>
      <c r="I2838" s="24">
        <v>3530.6498303682934</v>
      </c>
      <c r="J2838" s="24">
        <v>2118.1718262846048</v>
      </c>
      <c r="K2838" s="24">
        <v>10395.161302777016</v>
      </c>
      <c r="L2838" s="24">
        <v>649.99574970561662</v>
      </c>
    </row>
    <row r="2839" spans="2:12">
      <c r="B2839" s="21">
        <v>99814</v>
      </c>
      <c r="C2839" s="27" t="s">
        <v>203</v>
      </c>
      <c r="D2839" s="28" t="s">
        <v>203</v>
      </c>
      <c r="E2839" s="24">
        <v>81.003</v>
      </c>
      <c r="F2839" s="28" t="s">
        <v>203</v>
      </c>
      <c r="G2839" s="24">
        <v>8.1</v>
      </c>
      <c r="H2839" s="28">
        <v>25</v>
      </c>
      <c r="I2839" s="24">
        <v>3530.6498303682934</v>
      </c>
      <c r="J2839" s="24">
        <v>2118.1718262846048</v>
      </c>
      <c r="K2839" s="24">
        <v>10395.161302777016</v>
      </c>
      <c r="L2839" s="24">
        <v>649.99574970561662</v>
      </c>
    </row>
    <row r="2840" spans="2:12">
      <c r="B2840" s="21">
        <v>111401</v>
      </c>
      <c r="C2840" s="27">
        <v>2.1419321168464651</v>
      </c>
      <c r="D2840" s="28" t="s">
        <v>203</v>
      </c>
      <c r="E2840" s="24">
        <v>81.003</v>
      </c>
      <c r="F2840" s="28" t="s">
        <v>203</v>
      </c>
      <c r="G2840" s="24">
        <v>8.1</v>
      </c>
      <c r="H2840" s="28">
        <v>25</v>
      </c>
      <c r="I2840" s="24">
        <v>2473.0712725589906</v>
      </c>
      <c r="J2840" s="24">
        <v>4189.9437392170212</v>
      </c>
      <c r="K2840" s="24">
        <v>16247.278512924024</v>
      </c>
      <c r="L2840" s="24">
        <v>2233.1255140710623</v>
      </c>
    </row>
    <row r="2841" spans="2:12">
      <c r="B2841" s="21">
        <v>61501</v>
      </c>
      <c r="C2841" s="27" t="s">
        <v>203</v>
      </c>
      <c r="D2841" s="28" t="s">
        <v>203</v>
      </c>
      <c r="E2841" s="24">
        <v>65.855999999999995</v>
      </c>
      <c r="F2841" s="28" t="s">
        <v>203</v>
      </c>
      <c r="G2841" s="24">
        <v>23.33</v>
      </c>
      <c r="H2841" s="28">
        <v>12.6815</v>
      </c>
      <c r="I2841" s="24">
        <v>208.77016629809009</v>
      </c>
      <c r="J2841" s="24">
        <v>1238.4286369804538</v>
      </c>
      <c r="K2841" s="24">
        <v>5262.2997413819439</v>
      </c>
      <c r="L2841" s="24">
        <v>12028.224588160794</v>
      </c>
    </row>
    <row r="2842" spans="2:12">
      <c r="B2842" s="21">
        <v>95332</v>
      </c>
      <c r="C2842" s="27" t="s">
        <v>203</v>
      </c>
      <c r="D2842" s="28" t="s">
        <v>203</v>
      </c>
      <c r="E2842" s="24">
        <v>88.070999999999998</v>
      </c>
      <c r="F2842" s="28" t="s">
        <v>203</v>
      </c>
      <c r="G2842" s="24">
        <v>20.614000000000001</v>
      </c>
      <c r="H2842" s="28">
        <v>28.571000000000002</v>
      </c>
      <c r="I2842" s="24">
        <v>1217.6538924495678</v>
      </c>
      <c r="J2842" s="24">
        <v>1134.5387601603161</v>
      </c>
      <c r="K2842" s="24">
        <v>7819.4467964777878</v>
      </c>
      <c r="L2842" s="24">
        <v>108.20630676689083</v>
      </c>
    </row>
    <row r="2843" spans="2:12">
      <c r="B2843" s="21">
        <v>73516</v>
      </c>
      <c r="C2843" s="27" t="s">
        <v>203</v>
      </c>
      <c r="D2843" s="28" t="s">
        <v>203</v>
      </c>
      <c r="E2843" s="24">
        <v>69.674999999999997</v>
      </c>
      <c r="F2843" s="28" t="s">
        <v>203</v>
      </c>
      <c r="G2843" s="24">
        <v>16.422000000000001</v>
      </c>
      <c r="H2843" s="28">
        <v>25</v>
      </c>
      <c r="I2843" s="24">
        <v>554.08010727194335</v>
      </c>
      <c r="J2843" s="24">
        <v>713.77230587246311</v>
      </c>
      <c r="K2843" s="24">
        <v>4796.6414189771267</v>
      </c>
      <c r="L2843" s="24">
        <v>9949.1723277287965</v>
      </c>
    </row>
    <row r="2844" spans="2:12">
      <c r="B2844" s="21">
        <v>97517</v>
      </c>
      <c r="C2844" s="27">
        <v>0.21680946961998121</v>
      </c>
      <c r="D2844" s="28" t="s">
        <v>203</v>
      </c>
      <c r="E2844" s="24">
        <v>88.070999999999998</v>
      </c>
      <c r="F2844" s="28" t="s">
        <v>203</v>
      </c>
      <c r="G2844" s="24">
        <v>20.614000000000001</v>
      </c>
      <c r="H2844" s="28">
        <v>28.571000000000002</v>
      </c>
      <c r="I2844" s="24">
        <v>2670.3354863880404</v>
      </c>
      <c r="J2844" s="24">
        <v>4320.8864135152353</v>
      </c>
      <c r="K2844" s="24">
        <v>50141.599533863227</v>
      </c>
      <c r="L2844" s="24">
        <v>453675.39936308685</v>
      </c>
    </row>
    <row r="2845" spans="2:12">
      <c r="B2845" s="21">
        <v>95333</v>
      </c>
      <c r="C2845" s="27" t="s">
        <v>203</v>
      </c>
      <c r="D2845" s="28" t="s">
        <v>203</v>
      </c>
      <c r="E2845" s="24">
        <v>96.448999999999998</v>
      </c>
      <c r="F2845" s="28" t="s">
        <v>203</v>
      </c>
      <c r="G2845" s="24">
        <v>20.614000000000001</v>
      </c>
      <c r="H2845" s="28">
        <v>25</v>
      </c>
      <c r="I2845" s="24">
        <v>204589.34683862547</v>
      </c>
      <c r="J2845" s="24">
        <v>545.57224431846851</v>
      </c>
      <c r="K2845" s="24">
        <v>29086.163380127586</v>
      </c>
      <c r="L2845" s="24">
        <v>2528.5503360443295</v>
      </c>
    </row>
    <row r="2846" spans="2:12">
      <c r="B2846" s="21">
        <v>95334</v>
      </c>
      <c r="C2846" s="27" t="s">
        <v>203</v>
      </c>
      <c r="D2846" s="28" t="s">
        <v>203</v>
      </c>
      <c r="E2846" s="24">
        <v>69.674999999999997</v>
      </c>
      <c r="F2846" s="28" t="s">
        <v>203</v>
      </c>
      <c r="G2846" s="24">
        <v>16.422000000000001</v>
      </c>
      <c r="H2846" s="28">
        <v>25</v>
      </c>
      <c r="I2846" s="24">
        <v>801.78521120627704</v>
      </c>
      <c r="J2846" s="24">
        <v>1032.8688424402546</v>
      </c>
      <c r="K2846" s="24">
        <v>6941.0110608930254</v>
      </c>
      <c r="L2846" s="24">
        <v>14397.014315116909</v>
      </c>
    </row>
    <row r="2847" spans="2:12">
      <c r="B2847" s="21">
        <v>97518</v>
      </c>
      <c r="C2847" s="27" t="s">
        <v>203</v>
      </c>
      <c r="D2847" s="28" t="s">
        <v>203</v>
      </c>
      <c r="E2847" s="24">
        <v>88.070999999999998</v>
      </c>
      <c r="F2847" s="28" t="s">
        <v>203</v>
      </c>
      <c r="G2847" s="24">
        <v>20.614000000000001</v>
      </c>
      <c r="H2847" s="28">
        <v>27.273</v>
      </c>
      <c r="I2847" s="24">
        <v>23516.442052149025</v>
      </c>
      <c r="J2847" s="24">
        <v>1920.5274595818348</v>
      </c>
      <c r="K2847" s="24">
        <v>19554.93017055111</v>
      </c>
      <c r="L2847" s="24">
        <v>94257.000526329575</v>
      </c>
    </row>
    <row r="2848" spans="2:12">
      <c r="B2848" s="21">
        <v>58206</v>
      </c>
      <c r="C2848" s="27" t="s">
        <v>203</v>
      </c>
      <c r="D2848" s="28" t="s">
        <v>203</v>
      </c>
      <c r="E2848" s="24">
        <v>88.070999999999998</v>
      </c>
      <c r="F2848" s="28" t="s">
        <v>203</v>
      </c>
      <c r="G2848" s="24">
        <v>20.614000000000001</v>
      </c>
      <c r="H2848" s="28">
        <v>27.273</v>
      </c>
      <c r="I2848" s="24">
        <v>87625.471297635057</v>
      </c>
      <c r="J2848" s="24">
        <v>7156.1473207861081</v>
      </c>
      <c r="K2848" s="24">
        <v>72864.337580790481</v>
      </c>
      <c r="L2848" s="24">
        <v>351214.44289512734</v>
      </c>
    </row>
    <row r="2849" spans="2:12">
      <c r="B2849" s="21">
        <v>91425</v>
      </c>
      <c r="C2849" s="27" t="s">
        <v>203</v>
      </c>
      <c r="D2849" s="28" t="s">
        <v>203</v>
      </c>
      <c r="E2849" s="24">
        <v>65.855999999999995</v>
      </c>
      <c r="F2849" s="28" t="s">
        <v>203</v>
      </c>
      <c r="G2849" s="24">
        <v>23.33</v>
      </c>
      <c r="H2849" s="28">
        <v>12.6815</v>
      </c>
      <c r="I2849" s="24">
        <v>175.74573021223594</v>
      </c>
      <c r="J2849" s="24">
        <v>1042.5270477157492</v>
      </c>
      <c r="K2849" s="24">
        <v>4429.8796472879494</v>
      </c>
      <c r="L2849" s="24">
        <v>10125.532545606964</v>
      </c>
    </row>
    <row r="2850" spans="2:12">
      <c r="B2850" s="21">
        <v>111402</v>
      </c>
      <c r="C2850" s="27" t="s">
        <v>203</v>
      </c>
      <c r="D2850" s="28" t="s">
        <v>203</v>
      </c>
      <c r="E2850" s="24">
        <v>81.003</v>
      </c>
      <c r="F2850" s="28" t="s">
        <v>203</v>
      </c>
      <c r="G2850" s="24">
        <v>8.1</v>
      </c>
      <c r="H2850" s="28">
        <v>27.273</v>
      </c>
      <c r="I2850" s="24">
        <v>801.78575726993927</v>
      </c>
      <c r="J2850" s="24">
        <v>1265.2082685283931</v>
      </c>
      <c r="K2850" s="24">
        <v>7847.4442103163783</v>
      </c>
      <c r="L2850" s="24">
        <v>7947.643124959699</v>
      </c>
    </row>
    <row r="2851" spans="2:12">
      <c r="B2851" s="21">
        <v>104794</v>
      </c>
      <c r="C2851" s="27" t="s">
        <v>203</v>
      </c>
      <c r="D2851" s="28" t="s">
        <v>203</v>
      </c>
      <c r="E2851" s="24">
        <v>96.448999999999998</v>
      </c>
      <c r="F2851" s="28" t="s">
        <v>203</v>
      </c>
      <c r="G2851" s="24">
        <v>20.614000000000001</v>
      </c>
      <c r="H2851" s="28">
        <v>25</v>
      </c>
      <c r="I2851" s="24">
        <v>204589.34683862547</v>
      </c>
      <c r="J2851" s="24">
        <v>545.57224431846851</v>
      </c>
      <c r="K2851" s="24">
        <v>29086.163380127586</v>
      </c>
      <c r="L2851" s="24">
        <v>2528.5503360443295</v>
      </c>
    </row>
    <row r="2852" spans="2:12">
      <c r="B2852" s="21">
        <v>111403</v>
      </c>
      <c r="C2852" s="27">
        <v>0.1666906522964918</v>
      </c>
      <c r="D2852" s="28" t="s">
        <v>203</v>
      </c>
      <c r="E2852" s="24">
        <v>88.070999999999998</v>
      </c>
      <c r="F2852" s="28" t="s">
        <v>203</v>
      </c>
      <c r="G2852" s="24">
        <v>20.614000000000001</v>
      </c>
      <c r="H2852" s="28">
        <v>28.571000000000002</v>
      </c>
      <c r="I2852" s="24">
        <v>3566.0233788989531</v>
      </c>
      <c r="J2852" s="24">
        <v>3747.9047835237288</v>
      </c>
      <c r="K2852" s="24">
        <v>24235.780514844795</v>
      </c>
      <c r="L2852" s="24">
        <v>170472.78775350086</v>
      </c>
    </row>
    <row r="2853" spans="2:12">
      <c r="B2853" s="21">
        <v>95335</v>
      </c>
      <c r="C2853" s="27">
        <v>2.8958047943371144</v>
      </c>
      <c r="D2853" s="28" t="s">
        <v>203</v>
      </c>
      <c r="E2853" s="24">
        <v>85.263000000000005</v>
      </c>
      <c r="F2853" s="28" t="s">
        <v>203</v>
      </c>
      <c r="G2853" s="24">
        <v>0.35</v>
      </c>
      <c r="H2853" s="28">
        <v>30.768999999999998</v>
      </c>
      <c r="I2853" s="24">
        <v>8004.9249952633454</v>
      </c>
      <c r="J2853" s="24">
        <v>5252.7255374807892</v>
      </c>
      <c r="K2853" s="24">
        <v>118980.86156704795</v>
      </c>
      <c r="L2853" s="24">
        <v>23815.089603071468</v>
      </c>
    </row>
    <row r="2854" spans="2:12">
      <c r="B2854" s="21">
        <v>55145</v>
      </c>
      <c r="C2854" s="27" t="s">
        <v>203</v>
      </c>
      <c r="D2854" s="28" t="s">
        <v>203</v>
      </c>
      <c r="E2854" s="24">
        <v>88.070999999999998</v>
      </c>
      <c r="F2854" s="28" t="s">
        <v>203</v>
      </c>
      <c r="G2854" s="24">
        <v>20.614000000000001</v>
      </c>
      <c r="H2854" s="28">
        <v>28.571000000000002</v>
      </c>
      <c r="I2854" s="24">
        <v>1043.9357780686273</v>
      </c>
      <c r="J2854" s="24">
        <v>972.6783700040852</v>
      </c>
      <c r="K2854" s="24">
        <v>6703.8756465728347</v>
      </c>
      <c r="L2854" s="24">
        <v>92.768918776568782</v>
      </c>
    </row>
    <row r="2855" spans="2:12">
      <c r="B2855" s="21">
        <v>108414</v>
      </c>
      <c r="C2855" s="27">
        <v>0.21828250770731711</v>
      </c>
      <c r="D2855" s="28" t="s">
        <v>203</v>
      </c>
      <c r="E2855" s="24">
        <v>88.070999999999998</v>
      </c>
      <c r="F2855" s="28" t="s">
        <v>203</v>
      </c>
      <c r="G2855" s="24">
        <v>20.614000000000001</v>
      </c>
      <c r="H2855" s="28">
        <v>28.571000000000002</v>
      </c>
      <c r="I2855" s="24">
        <v>4278.3268184811177</v>
      </c>
      <c r="J2855" s="24">
        <v>3486.0086889291424</v>
      </c>
      <c r="K2855" s="24">
        <v>36386.771072847689</v>
      </c>
      <c r="L2855" s="24">
        <v>1183154.7127704353</v>
      </c>
    </row>
    <row r="2856" spans="2:12">
      <c r="B2856" s="21">
        <v>99815</v>
      </c>
      <c r="C2856" s="27" t="s">
        <v>203</v>
      </c>
      <c r="D2856" s="28" t="s">
        <v>203</v>
      </c>
      <c r="E2856" s="24">
        <v>65.855999999999995</v>
      </c>
      <c r="F2856" s="28" t="s">
        <v>203</v>
      </c>
      <c r="G2856" s="24">
        <v>23.33</v>
      </c>
      <c r="H2856" s="28">
        <v>37.5</v>
      </c>
      <c r="I2856" s="24">
        <v>80.806134324346587</v>
      </c>
      <c r="J2856" s="24">
        <v>295.45211248736098</v>
      </c>
      <c r="K2856" s="24">
        <v>5838.4268462597174</v>
      </c>
      <c r="L2856" s="24">
        <v>6193.3187513522798</v>
      </c>
    </row>
    <row r="2857" spans="2:12">
      <c r="B2857" s="21">
        <v>97519</v>
      </c>
      <c r="C2857" s="27">
        <v>2.8958047943371144</v>
      </c>
      <c r="D2857" s="28" t="s">
        <v>203</v>
      </c>
      <c r="E2857" s="24">
        <v>85.263000000000005</v>
      </c>
      <c r="F2857" s="28" t="s">
        <v>203</v>
      </c>
      <c r="G2857" s="24">
        <v>0.35</v>
      </c>
      <c r="H2857" s="28">
        <v>30.768999999999998</v>
      </c>
      <c r="I2857" s="24">
        <v>8004.9249952633454</v>
      </c>
      <c r="J2857" s="24">
        <v>5252.7255374807892</v>
      </c>
      <c r="K2857" s="24">
        <v>118980.86156704795</v>
      </c>
      <c r="L2857" s="24">
        <v>23815.089603071468</v>
      </c>
    </row>
    <row r="2858" spans="2:12">
      <c r="B2858" s="21">
        <v>97520</v>
      </c>
      <c r="C2858" s="27" t="s">
        <v>203</v>
      </c>
      <c r="D2858" s="28" t="s">
        <v>203</v>
      </c>
      <c r="E2858" s="24">
        <v>88.070999999999998</v>
      </c>
      <c r="F2858" s="28" t="s">
        <v>203</v>
      </c>
      <c r="G2858" s="24">
        <v>20.614000000000001</v>
      </c>
      <c r="H2858" s="28">
        <v>28.571000000000002</v>
      </c>
      <c r="I2858" s="24">
        <v>1217.6538924495678</v>
      </c>
      <c r="J2858" s="24">
        <v>1134.5387601603161</v>
      </c>
      <c r="K2858" s="24">
        <v>7819.4467964777878</v>
      </c>
      <c r="L2858" s="24">
        <v>108.20630676689083</v>
      </c>
    </row>
    <row r="2859" spans="2:12">
      <c r="B2859" s="21">
        <v>91564</v>
      </c>
      <c r="C2859" s="27">
        <v>0</v>
      </c>
      <c r="D2859" s="28">
        <v>0</v>
      </c>
      <c r="E2859" s="24" t="s">
        <v>203</v>
      </c>
      <c r="F2859" s="28" t="s">
        <v>203</v>
      </c>
      <c r="G2859" s="24" t="s">
        <v>203</v>
      </c>
      <c r="H2859" s="28" t="s">
        <v>203</v>
      </c>
      <c r="I2859" s="24" t="s">
        <v>203</v>
      </c>
      <c r="J2859" s="24" t="s">
        <v>203</v>
      </c>
      <c r="K2859" s="24" t="s">
        <v>203</v>
      </c>
      <c r="L2859" s="24" t="s">
        <v>203</v>
      </c>
    </row>
    <row r="2860" spans="2:12">
      <c r="B2860" s="21">
        <v>91563</v>
      </c>
      <c r="C2860" s="27">
        <v>0</v>
      </c>
      <c r="D2860" s="28">
        <v>0</v>
      </c>
      <c r="E2860" s="24" t="s">
        <v>203</v>
      </c>
      <c r="F2860" s="28" t="s">
        <v>203</v>
      </c>
      <c r="G2860" s="24" t="s">
        <v>203</v>
      </c>
      <c r="H2860" s="28" t="s">
        <v>203</v>
      </c>
      <c r="I2860" s="24" t="s">
        <v>203</v>
      </c>
      <c r="J2860" s="24" t="s">
        <v>203</v>
      </c>
      <c r="K2860" s="24" t="s">
        <v>203</v>
      </c>
      <c r="L2860" s="24" t="s">
        <v>203</v>
      </c>
    </row>
    <row r="2861" spans="2:12">
      <c r="B2861" s="21">
        <v>91562</v>
      </c>
      <c r="C2861" s="27">
        <v>0</v>
      </c>
      <c r="D2861" s="28">
        <v>0</v>
      </c>
      <c r="E2861" s="24" t="s">
        <v>203</v>
      </c>
      <c r="F2861" s="28" t="s">
        <v>203</v>
      </c>
      <c r="G2861" s="24" t="s">
        <v>203</v>
      </c>
      <c r="H2861" s="28" t="s">
        <v>203</v>
      </c>
      <c r="I2861" s="24" t="s">
        <v>203</v>
      </c>
      <c r="J2861" s="24" t="s">
        <v>203</v>
      </c>
      <c r="K2861" s="24" t="s">
        <v>203</v>
      </c>
      <c r="L2861" s="24" t="s">
        <v>203</v>
      </c>
    </row>
    <row r="2862" spans="2:12">
      <c r="B2862" s="21">
        <v>94584</v>
      </c>
      <c r="C2862" s="27" t="s">
        <v>203</v>
      </c>
      <c r="D2862" s="28" t="s">
        <v>203</v>
      </c>
      <c r="E2862" s="24">
        <v>52.030999999999999</v>
      </c>
      <c r="F2862" s="28" t="s">
        <v>203</v>
      </c>
      <c r="G2862" s="24">
        <v>22.748999999999999</v>
      </c>
      <c r="H2862" s="28">
        <v>33.332999999999998</v>
      </c>
      <c r="I2862" s="24">
        <v>6643.3693463229056</v>
      </c>
      <c r="J2862" s="24">
        <v>24170.929759021172</v>
      </c>
      <c r="K2862" s="24">
        <v>17324.845834816795</v>
      </c>
      <c r="L2862" s="24">
        <v>42363.760032675818</v>
      </c>
    </row>
    <row r="2863" spans="2:12">
      <c r="B2863" s="21">
        <v>91536</v>
      </c>
      <c r="C2863" s="27" t="s">
        <v>203</v>
      </c>
      <c r="D2863" s="28" t="s">
        <v>203</v>
      </c>
      <c r="E2863" s="24">
        <v>87.701999999999998</v>
      </c>
      <c r="F2863" s="28" t="s">
        <v>203</v>
      </c>
      <c r="G2863" s="24">
        <v>20.2</v>
      </c>
      <c r="H2863" s="28">
        <v>21.111000000000001</v>
      </c>
      <c r="I2863" s="24">
        <v>436251.96738817327</v>
      </c>
      <c r="J2863" s="24">
        <v>28284.270171085511</v>
      </c>
      <c r="K2863" s="24">
        <v>86927.423523609643</v>
      </c>
      <c r="L2863" s="24">
        <v>6420808.0380672086</v>
      </c>
    </row>
    <row r="2864" spans="2:12">
      <c r="B2864" s="21">
        <v>99693</v>
      </c>
      <c r="C2864" s="27" t="s">
        <v>203</v>
      </c>
      <c r="D2864" s="28" t="s">
        <v>203</v>
      </c>
      <c r="E2864" s="24">
        <v>81.003</v>
      </c>
      <c r="F2864" s="28" t="s">
        <v>203</v>
      </c>
      <c r="G2864" s="24">
        <v>8.1</v>
      </c>
      <c r="H2864" s="28">
        <v>32.291499999999999</v>
      </c>
      <c r="I2864" s="24">
        <v>17298.589901713494</v>
      </c>
      <c r="J2864" s="24">
        <v>34428.07718097305</v>
      </c>
      <c r="K2864" s="24">
        <v>76567.9594412687</v>
      </c>
      <c r="L2864" s="24">
        <v>568.23117311413705</v>
      </c>
    </row>
    <row r="2865" spans="2:12">
      <c r="B2865" s="21">
        <v>91537</v>
      </c>
      <c r="C2865" s="27" t="s">
        <v>203</v>
      </c>
      <c r="D2865" s="28" t="s">
        <v>203</v>
      </c>
      <c r="E2865" s="24">
        <v>88.070999999999998</v>
      </c>
      <c r="F2865" s="28" t="s">
        <v>203</v>
      </c>
      <c r="G2865" s="24">
        <v>20.614000000000001</v>
      </c>
      <c r="H2865" s="28">
        <v>25</v>
      </c>
      <c r="I2865" s="24">
        <v>16254.41028967403</v>
      </c>
      <c r="J2865" s="24">
        <v>8129.5284332249903</v>
      </c>
      <c r="K2865" s="24">
        <v>123167.48993139643</v>
      </c>
      <c r="L2865" s="24">
        <v>135588.26375843075</v>
      </c>
    </row>
    <row r="2866" spans="2:12">
      <c r="B2866" s="21">
        <v>91538</v>
      </c>
      <c r="C2866" s="27" t="s">
        <v>203</v>
      </c>
      <c r="D2866" s="28" t="s">
        <v>203</v>
      </c>
      <c r="E2866" s="24">
        <v>88.070999999999998</v>
      </c>
      <c r="F2866" s="28" t="s">
        <v>203</v>
      </c>
      <c r="G2866" s="24">
        <v>20.614000000000001</v>
      </c>
      <c r="H2866" s="28">
        <v>25</v>
      </c>
      <c r="I2866" s="24">
        <v>3682.8701225222903</v>
      </c>
      <c r="J2866" s="24">
        <v>1841.9614642027213</v>
      </c>
      <c r="K2866" s="24">
        <v>27906.879465357812</v>
      </c>
      <c r="L2866" s="24">
        <v>30721.137012138912</v>
      </c>
    </row>
    <row r="2867" spans="2:12">
      <c r="B2867" s="21">
        <v>111486</v>
      </c>
      <c r="C2867" s="27" t="s">
        <v>203</v>
      </c>
      <c r="D2867" s="28" t="s">
        <v>203</v>
      </c>
      <c r="E2867" s="24">
        <v>90.522999999999996</v>
      </c>
      <c r="F2867" s="28" t="s">
        <v>203</v>
      </c>
      <c r="G2867" s="24">
        <v>36.119</v>
      </c>
      <c r="H2867" s="28">
        <v>16.667000000000002</v>
      </c>
      <c r="I2867" s="24">
        <v>12665.07146890363</v>
      </c>
      <c r="J2867" s="24">
        <v>12281.705931305454</v>
      </c>
      <c r="K2867" s="24">
        <v>45799.153745588235</v>
      </c>
      <c r="L2867" s="24">
        <v>2712.1509240799714</v>
      </c>
    </row>
    <row r="2868" spans="2:12">
      <c r="B2868" s="21">
        <v>91543</v>
      </c>
      <c r="C2868" s="27" t="s">
        <v>203</v>
      </c>
      <c r="D2868" s="28" t="s">
        <v>203</v>
      </c>
      <c r="E2868" s="24">
        <v>65.855999999999995</v>
      </c>
      <c r="F2868" s="28" t="s">
        <v>203</v>
      </c>
      <c r="G2868" s="24">
        <v>23.33</v>
      </c>
      <c r="H2868" s="28">
        <v>12.6815</v>
      </c>
      <c r="I2868" s="24">
        <v>158.9264761804383</v>
      </c>
      <c r="J2868" s="24">
        <v>942.75490969921839</v>
      </c>
      <c r="K2868" s="24">
        <v>4005.9303938520407</v>
      </c>
      <c r="L2868" s="24">
        <v>9156.4967466368616</v>
      </c>
    </row>
    <row r="2869" spans="2:12">
      <c r="B2869" s="21">
        <v>91539</v>
      </c>
      <c r="C2869" s="27">
        <v>4.9952004639841023</v>
      </c>
      <c r="D2869" s="28" t="s">
        <v>203</v>
      </c>
      <c r="E2869" s="24">
        <v>71.206000000000003</v>
      </c>
      <c r="F2869" s="28" t="s">
        <v>203</v>
      </c>
      <c r="G2869" s="24">
        <v>26.422999999999998</v>
      </c>
      <c r="H2869" s="28">
        <v>36.606999999999999</v>
      </c>
      <c r="I2869" s="24">
        <v>6601.2866468380125</v>
      </c>
      <c r="J2869" s="24">
        <v>5557.1930329052284</v>
      </c>
      <c r="K2869" s="24">
        <v>39833.670435003252</v>
      </c>
      <c r="L2869" s="24">
        <v>5207.936402725597</v>
      </c>
    </row>
    <row r="2870" spans="2:12">
      <c r="B2870" s="21">
        <v>104367</v>
      </c>
      <c r="C2870" s="27" t="s">
        <v>203</v>
      </c>
      <c r="D2870" s="28" t="s">
        <v>203</v>
      </c>
      <c r="E2870" s="24">
        <v>83.073999999999998</v>
      </c>
      <c r="F2870" s="28" t="s">
        <v>203</v>
      </c>
      <c r="G2870" s="24">
        <v>25.956</v>
      </c>
      <c r="H2870" s="28">
        <v>26.136499999999998</v>
      </c>
      <c r="I2870" s="24">
        <v>390095.39585251914</v>
      </c>
      <c r="J2870" s="24">
        <v>776298.34962519433</v>
      </c>
      <c r="K2870" s="24">
        <v>1281217.5483096447</v>
      </c>
      <c r="L2870" s="24">
        <v>53185767.18702843</v>
      </c>
    </row>
    <row r="2871" spans="2:12">
      <c r="B2871" s="21">
        <v>91540</v>
      </c>
      <c r="C2871" s="27" t="s">
        <v>203</v>
      </c>
      <c r="D2871" s="28" t="s">
        <v>203</v>
      </c>
      <c r="E2871" s="24">
        <v>89.942999999999998</v>
      </c>
      <c r="F2871" s="28" t="s">
        <v>203</v>
      </c>
      <c r="G2871" s="24">
        <v>19.38</v>
      </c>
      <c r="H2871" s="28">
        <v>28.571000000000002</v>
      </c>
      <c r="I2871" s="24">
        <v>7557.4776308881437</v>
      </c>
      <c r="J2871" s="24">
        <v>36843.12557807743</v>
      </c>
      <c r="K2871" s="24">
        <v>19708.699069742506</v>
      </c>
      <c r="L2871" s="24">
        <v>102627.53039723038</v>
      </c>
    </row>
    <row r="2872" spans="2:12">
      <c r="B2872" s="21">
        <v>94602</v>
      </c>
      <c r="C2872" s="27" t="s">
        <v>203</v>
      </c>
      <c r="D2872" s="28" t="s">
        <v>203</v>
      </c>
      <c r="E2872" s="24">
        <v>89.942999999999998</v>
      </c>
      <c r="F2872" s="28" t="s">
        <v>203</v>
      </c>
      <c r="G2872" s="24">
        <v>19.38</v>
      </c>
      <c r="H2872" s="28">
        <v>28.571000000000002</v>
      </c>
      <c r="I2872" s="24">
        <v>9489.4284285914728</v>
      </c>
      <c r="J2872" s="24">
        <v>46261.493627164964</v>
      </c>
      <c r="K2872" s="24">
        <v>24746.919326440675</v>
      </c>
      <c r="L2872" s="24">
        <v>128862.65128027443</v>
      </c>
    </row>
    <row r="2873" spans="2:12">
      <c r="B2873" s="21">
        <v>92171</v>
      </c>
      <c r="C2873" s="27" t="s">
        <v>203</v>
      </c>
      <c r="D2873" s="28">
        <v>689.60747241956312</v>
      </c>
      <c r="E2873" s="24">
        <v>77.585999999999999</v>
      </c>
      <c r="F2873" s="28" t="s">
        <v>203</v>
      </c>
      <c r="G2873" s="24">
        <v>12.337</v>
      </c>
      <c r="H2873" s="28">
        <v>31.25</v>
      </c>
      <c r="I2873" s="24">
        <v>16218.102204832019</v>
      </c>
      <c r="J2873" s="24">
        <v>5687.6604699633899</v>
      </c>
      <c r="K2873" s="24">
        <v>142299.67027069064</v>
      </c>
      <c r="L2873" s="24">
        <v>135588.17047050325</v>
      </c>
    </row>
    <row r="2874" spans="2:12">
      <c r="B2874" s="21">
        <v>104386</v>
      </c>
      <c r="C2874" s="27" t="s">
        <v>203</v>
      </c>
      <c r="D2874" s="28" t="s">
        <v>203</v>
      </c>
      <c r="E2874" s="24">
        <v>58.222999999999999</v>
      </c>
      <c r="F2874" s="28" t="s">
        <v>203</v>
      </c>
      <c r="G2874" s="24">
        <v>22.495000000000001</v>
      </c>
      <c r="H2874" s="28">
        <v>33.332999999999998</v>
      </c>
      <c r="I2874" s="24">
        <v>1096.6087694278497</v>
      </c>
      <c r="J2874" s="24">
        <v>1597.3196734548435</v>
      </c>
      <c r="K2874" s="24">
        <v>22930.269739391482</v>
      </c>
      <c r="L2874" s="24">
        <v>130658.52459834523</v>
      </c>
    </row>
    <row r="2875" spans="2:12">
      <c r="B2875" s="21">
        <v>94581</v>
      </c>
      <c r="C2875" s="27" t="s">
        <v>203</v>
      </c>
      <c r="D2875" s="28" t="s">
        <v>203</v>
      </c>
      <c r="E2875" s="24">
        <v>52.030999999999999</v>
      </c>
      <c r="F2875" s="28" t="s">
        <v>203</v>
      </c>
      <c r="G2875" s="24">
        <v>22.748999999999999</v>
      </c>
      <c r="H2875" s="28">
        <v>33.332999999999998</v>
      </c>
      <c r="I2875" s="24">
        <v>1017.1049968207549</v>
      </c>
      <c r="J2875" s="24">
        <v>3700.5880832609928</v>
      </c>
      <c r="K2875" s="24">
        <v>2652.4473274235015</v>
      </c>
      <c r="L2875" s="24">
        <v>6485.924501126724</v>
      </c>
    </row>
    <row r="2876" spans="2:12">
      <c r="B2876" s="21">
        <v>91541</v>
      </c>
      <c r="C2876" s="27" t="s">
        <v>203</v>
      </c>
      <c r="D2876" s="28" t="s">
        <v>203</v>
      </c>
      <c r="E2876" s="24">
        <v>83.073999999999998</v>
      </c>
      <c r="F2876" s="28" t="s">
        <v>203</v>
      </c>
      <c r="G2876" s="24">
        <v>25.956</v>
      </c>
      <c r="H2876" s="28">
        <v>20</v>
      </c>
      <c r="I2876" s="24">
        <v>7835.2404867194937</v>
      </c>
      <c r="J2876" s="24">
        <v>38991.222129318638</v>
      </c>
      <c r="K2876" s="24">
        <v>46337.666210370538</v>
      </c>
      <c r="L2876" s="24">
        <v>168208.21938006382</v>
      </c>
    </row>
    <row r="2877" spans="2:12">
      <c r="B2877" s="21">
        <v>111487</v>
      </c>
      <c r="C2877" s="27" t="s">
        <v>203</v>
      </c>
      <c r="D2877" s="28" t="s">
        <v>203</v>
      </c>
      <c r="E2877" s="24">
        <v>52.448999999999998</v>
      </c>
      <c r="F2877" s="28" t="s">
        <v>203</v>
      </c>
      <c r="G2877" s="24">
        <v>0.95</v>
      </c>
      <c r="H2877" s="28">
        <v>36.363999999999997</v>
      </c>
      <c r="I2877" s="24">
        <v>1143.0162097954399</v>
      </c>
      <c r="J2877" s="24">
        <v>3384.0077690723033</v>
      </c>
      <c r="K2877" s="24">
        <v>35697.54564171478</v>
      </c>
      <c r="L2877" s="24">
        <v>36635.621608537142</v>
      </c>
    </row>
    <row r="2878" spans="2:12">
      <c r="B2878" s="21">
        <v>97421</v>
      </c>
      <c r="C2878" s="27" t="s">
        <v>203</v>
      </c>
      <c r="D2878" s="28" t="s">
        <v>203</v>
      </c>
      <c r="E2878" s="24">
        <v>90.522999999999996</v>
      </c>
      <c r="F2878" s="28" t="s">
        <v>203</v>
      </c>
      <c r="G2878" s="24">
        <v>36.119</v>
      </c>
      <c r="H2878" s="28">
        <v>16.667000000000002</v>
      </c>
      <c r="I2878" s="24" t="s">
        <v>203</v>
      </c>
      <c r="J2878" s="24" t="s">
        <v>203</v>
      </c>
      <c r="K2878" s="24" t="s">
        <v>203</v>
      </c>
      <c r="L2878" s="24" t="s">
        <v>203</v>
      </c>
    </row>
    <row r="2879" spans="2:12">
      <c r="B2879" s="21">
        <v>91542</v>
      </c>
      <c r="C2879" s="27" t="s">
        <v>203</v>
      </c>
      <c r="D2879" s="28" t="s">
        <v>203</v>
      </c>
      <c r="E2879" s="24">
        <v>69.298000000000002</v>
      </c>
      <c r="F2879" s="28" t="s">
        <v>203</v>
      </c>
      <c r="G2879" s="24">
        <v>20.76</v>
      </c>
      <c r="H2879" s="28">
        <v>25.893000000000001</v>
      </c>
      <c r="I2879" s="24">
        <v>2075.0462776214476</v>
      </c>
      <c r="J2879" s="24">
        <v>1506.1569600191085</v>
      </c>
      <c r="K2879" s="24">
        <v>11549.59153802426</v>
      </c>
      <c r="L2879" s="24">
        <v>7479.9937714256394</v>
      </c>
    </row>
    <row r="2880" spans="2:12">
      <c r="B2880" s="21">
        <v>94578</v>
      </c>
      <c r="C2880" s="27" t="s">
        <v>203</v>
      </c>
      <c r="D2880" s="28" t="s">
        <v>203</v>
      </c>
      <c r="E2880" s="24">
        <v>83.073999999999998</v>
      </c>
      <c r="F2880" s="28" t="s">
        <v>203</v>
      </c>
      <c r="G2880" s="24">
        <v>25.956</v>
      </c>
      <c r="H2880" s="28">
        <v>20</v>
      </c>
      <c r="I2880" s="24">
        <v>7835.2404867194937</v>
      </c>
      <c r="J2880" s="24">
        <v>38991.222129318638</v>
      </c>
      <c r="K2880" s="24">
        <v>46337.666210370538</v>
      </c>
      <c r="L2880" s="24">
        <v>168208.21938006382</v>
      </c>
    </row>
    <row r="2881" spans="2:12">
      <c r="B2881" s="21">
        <v>91545</v>
      </c>
      <c r="C2881" s="27" t="s">
        <v>203</v>
      </c>
      <c r="D2881" s="28" t="s">
        <v>203</v>
      </c>
      <c r="E2881" s="24">
        <v>88.070999999999998</v>
      </c>
      <c r="F2881" s="28" t="s">
        <v>203</v>
      </c>
      <c r="G2881" s="24">
        <v>20.614000000000001</v>
      </c>
      <c r="H2881" s="28">
        <v>25</v>
      </c>
      <c r="I2881" s="24">
        <v>16254.41028967403</v>
      </c>
      <c r="J2881" s="24">
        <v>8129.5284332249903</v>
      </c>
      <c r="K2881" s="24">
        <v>123167.48993139643</v>
      </c>
      <c r="L2881" s="24">
        <v>135588.26375843075</v>
      </c>
    </row>
    <row r="2882" spans="2:12">
      <c r="B2882" s="21">
        <v>91546</v>
      </c>
      <c r="C2882" s="27" t="s">
        <v>203</v>
      </c>
      <c r="D2882" s="28" t="s">
        <v>203</v>
      </c>
      <c r="E2882" s="24">
        <v>88.070999999999998</v>
      </c>
      <c r="F2882" s="28" t="s">
        <v>203</v>
      </c>
      <c r="G2882" s="24">
        <v>20.614000000000001</v>
      </c>
      <c r="H2882" s="28">
        <v>27.273</v>
      </c>
      <c r="I2882" s="24">
        <v>98123.929873787754</v>
      </c>
      <c r="J2882" s="24">
        <v>8013.5294848937592</v>
      </c>
      <c r="K2882" s="24">
        <v>81594.256158602249</v>
      </c>
      <c r="L2882" s="24">
        <v>393293.64915191079</v>
      </c>
    </row>
    <row r="2883" spans="2:12">
      <c r="B2883" s="21">
        <v>91547</v>
      </c>
      <c r="C2883" s="27" t="s">
        <v>203</v>
      </c>
      <c r="D2883" s="28" t="s">
        <v>203</v>
      </c>
      <c r="E2883" s="24">
        <v>89.942999999999998</v>
      </c>
      <c r="F2883" s="28" t="s">
        <v>203</v>
      </c>
      <c r="G2883" s="24">
        <v>19.38</v>
      </c>
      <c r="H2883" s="28">
        <v>31.666499999999999</v>
      </c>
      <c r="I2883" s="24">
        <v>324.72510905922644</v>
      </c>
      <c r="J2883" s="24">
        <v>1583.0529230045588</v>
      </c>
      <c r="K2883" s="24">
        <v>846.83137603424325</v>
      </c>
      <c r="L2883" s="24">
        <v>13170.500401267158</v>
      </c>
    </row>
    <row r="2884" spans="2:12">
      <c r="B2884" s="21">
        <v>112884</v>
      </c>
      <c r="C2884" s="27" t="s">
        <v>203</v>
      </c>
      <c r="D2884" s="28" t="s">
        <v>203</v>
      </c>
      <c r="E2884" s="24">
        <v>58.222999999999999</v>
      </c>
      <c r="F2884" s="28" t="s">
        <v>203</v>
      </c>
      <c r="G2884" s="24">
        <v>22.495000000000001</v>
      </c>
      <c r="H2884" s="28">
        <v>33.332999999999998</v>
      </c>
      <c r="I2884" s="24">
        <v>1096.6087694278497</v>
      </c>
      <c r="J2884" s="24">
        <v>1597.3196734548435</v>
      </c>
      <c r="K2884" s="24">
        <v>22930.269739391482</v>
      </c>
      <c r="L2884" s="24">
        <v>130658.52459834523</v>
      </c>
    </row>
    <row r="2885" spans="2:12">
      <c r="B2885" s="21">
        <v>97414</v>
      </c>
      <c r="C2885" s="27">
        <v>123.27740438820862</v>
      </c>
      <c r="D2885" s="28">
        <v>178475.9871067522</v>
      </c>
      <c r="E2885" s="24">
        <v>87.427999999999997</v>
      </c>
      <c r="F2885" s="28" t="s">
        <v>203</v>
      </c>
      <c r="G2885" s="24">
        <v>7.0609999999999999</v>
      </c>
      <c r="H2885" s="28">
        <v>28.571000000000002</v>
      </c>
      <c r="I2885" s="24">
        <v>139557.55699813587</v>
      </c>
      <c r="J2885" s="24">
        <v>103121.72918523857</v>
      </c>
      <c r="K2885" s="24">
        <v>186632.0386871529</v>
      </c>
      <c r="L2885" s="24">
        <v>5719298.0768193221</v>
      </c>
    </row>
    <row r="2886" spans="2:12">
      <c r="B2886" s="21">
        <v>111489</v>
      </c>
      <c r="C2886" s="27" t="s">
        <v>203</v>
      </c>
      <c r="D2886" s="28" t="s">
        <v>203</v>
      </c>
      <c r="E2886" s="24">
        <v>81.003</v>
      </c>
      <c r="F2886" s="28" t="s">
        <v>203</v>
      </c>
      <c r="G2886" s="24">
        <v>8.1</v>
      </c>
      <c r="H2886" s="28">
        <v>25</v>
      </c>
      <c r="I2886" s="24">
        <v>14731.87294216133</v>
      </c>
      <c r="J2886" s="24">
        <v>8838.2138455332333</v>
      </c>
      <c r="K2886" s="24">
        <v>43374.506927470815</v>
      </c>
      <c r="L2886" s="24">
        <v>2712.1508100986539</v>
      </c>
    </row>
    <row r="2887" spans="2:12">
      <c r="B2887" s="21">
        <v>91548</v>
      </c>
      <c r="C2887" s="27" t="s">
        <v>203</v>
      </c>
      <c r="D2887" s="28" t="s">
        <v>203</v>
      </c>
      <c r="E2887" s="24">
        <v>92.844999999999999</v>
      </c>
      <c r="F2887" s="28" t="s">
        <v>203</v>
      </c>
      <c r="G2887" s="24">
        <v>17.358000000000001</v>
      </c>
      <c r="H2887" s="28">
        <v>17.143000000000001</v>
      </c>
      <c r="I2887" s="24">
        <v>177288.38844929903</v>
      </c>
      <c r="J2887" s="24">
        <v>16668.109139927459</v>
      </c>
      <c r="K2887" s="24">
        <v>434635.76749474171</v>
      </c>
      <c r="L2887" s="24">
        <v>60063.383815403649</v>
      </c>
    </row>
    <row r="2888" spans="2:12">
      <c r="B2888" s="21">
        <v>91549</v>
      </c>
      <c r="C2888" s="27" t="s">
        <v>203</v>
      </c>
      <c r="D2888" s="28" t="s">
        <v>203</v>
      </c>
      <c r="E2888" s="24">
        <v>83.073999999999998</v>
      </c>
      <c r="F2888" s="28" t="s">
        <v>203</v>
      </c>
      <c r="G2888" s="24">
        <v>25.956</v>
      </c>
      <c r="H2888" s="28">
        <v>29.285499999999999</v>
      </c>
      <c r="I2888" s="24">
        <v>16150.16534420981</v>
      </c>
      <c r="J2888" s="24">
        <v>44860.844838240824</v>
      </c>
      <c r="K2888" s="24">
        <v>43841.038693835922</v>
      </c>
      <c r="L2888" s="24">
        <v>162874.98455071144</v>
      </c>
    </row>
    <row r="2889" spans="2:12">
      <c r="B2889" s="21">
        <v>91550</v>
      </c>
      <c r="C2889" s="27" t="s">
        <v>203</v>
      </c>
      <c r="D2889" s="28" t="s">
        <v>203</v>
      </c>
      <c r="E2889" s="24">
        <v>96.448999999999998</v>
      </c>
      <c r="F2889" s="28" t="s">
        <v>203</v>
      </c>
      <c r="G2889" s="24">
        <v>20.614000000000001</v>
      </c>
      <c r="H2889" s="28">
        <v>25</v>
      </c>
      <c r="I2889" s="24">
        <v>853662.7555137655</v>
      </c>
      <c r="J2889" s="24">
        <v>2276.4367383414742</v>
      </c>
      <c r="K2889" s="24">
        <v>121363.96524100714</v>
      </c>
      <c r="L2889" s="24">
        <v>10550.545669542851</v>
      </c>
    </row>
    <row r="2890" spans="2:12">
      <c r="B2890" s="21">
        <v>104381</v>
      </c>
      <c r="C2890" s="27" t="s">
        <v>203</v>
      </c>
      <c r="D2890" s="28" t="s">
        <v>203</v>
      </c>
      <c r="E2890" s="24">
        <v>56.677</v>
      </c>
      <c r="F2890" s="28" t="s">
        <v>203</v>
      </c>
      <c r="G2890" s="24">
        <v>28.773</v>
      </c>
      <c r="H2890" s="28">
        <v>28.571000000000002</v>
      </c>
      <c r="I2890" s="24">
        <v>809.98557846042343</v>
      </c>
      <c r="J2890" s="24">
        <v>801.66183325768031</v>
      </c>
      <c r="K2890" s="24">
        <v>19608.628608021423</v>
      </c>
      <c r="L2890" s="24">
        <v>636103.85686683015</v>
      </c>
    </row>
    <row r="2891" spans="2:12">
      <c r="B2891" s="21">
        <v>91552</v>
      </c>
      <c r="C2891" s="27">
        <v>1.3105384689338329E-2</v>
      </c>
      <c r="D2891" s="28">
        <v>8.3045240143341346</v>
      </c>
      <c r="E2891" s="24">
        <v>70.42</v>
      </c>
      <c r="F2891" s="28" t="s">
        <v>203</v>
      </c>
      <c r="G2891" s="24">
        <v>16.167000000000002</v>
      </c>
      <c r="H2891" s="28">
        <v>27.273</v>
      </c>
      <c r="I2891" s="24">
        <v>182.97517763805905</v>
      </c>
      <c r="J2891" s="24">
        <v>206.3884129890007</v>
      </c>
      <c r="K2891" s="24">
        <v>5065.4191820597653</v>
      </c>
      <c r="L2891" s="24">
        <v>18230.662062108408</v>
      </c>
    </row>
    <row r="2892" spans="2:12">
      <c r="B2892" s="21">
        <v>111490</v>
      </c>
      <c r="C2892" s="27" t="s">
        <v>203</v>
      </c>
      <c r="D2892" s="28" t="s">
        <v>203</v>
      </c>
      <c r="E2892" s="24">
        <v>85.263000000000005</v>
      </c>
      <c r="F2892" s="28" t="s">
        <v>203</v>
      </c>
      <c r="G2892" s="24">
        <v>0.35</v>
      </c>
      <c r="H2892" s="28">
        <v>34.848500000000001</v>
      </c>
      <c r="I2892" s="24">
        <v>7319.78770879892</v>
      </c>
      <c r="J2892" s="24">
        <v>23394.364952563235</v>
      </c>
      <c r="K2892" s="24">
        <v>60747.994041942242</v>
      </c>
      <c r="L2892" s="24">
        <v>85784.780738725545</v>
      </c>
    </row>
    <row r="2893" spans="2:12">
      <c r="B2893" s="21">
        <v>108554</v>
      </c>
      <c r="C2893" s="27" t="s">
        <v>203</v>
      </c>
      <c r="D2893" s="28" t="s">
        <v>203</v>
      </c>
      <c r="E2893" s="24">
        <v>81.003</v>
      </c>
      <c r="F2893" s="28" t="s">
        <v>203</v>
      </c>
      <c r="G2893" s="24">
        <v>8.1</v>
      </c>
      <c r="H2893" s="28">
        <v>25</v>
      </c>
      <c r="I2893" s="24">
        <v>45389.454817502767</v>
      </c>
      <c r="J2893" s="24">
        <v>27230.869393474641</v>
      </c>
      <c r="K2893" s="24">
        <v>133638.48779753738</v>
      </c>
      <c r="L2893" s="24">
        <v>8356.2386898488821</v>
      </c>
    </row>
    <row r="2894" spans="2:12">
      <c r="B2894" s="21">
        <v>92172</v>
      </c>
      <c r="C2894" s="27" t="s">
        <v>203</v>
      </c>
      <c r="D2894" s="28" t="s">
        <v>203</v>
      </c>
      <c r="E2894" s="24">
        <v>73.858999999999995</v>
      </c>
      <c r="F2894" s="28">
        <v>0</v>
      </c>
      <c r="G2894" s="24" t="s">
        <v>203</v>
      </c>
      <c r="H2894" s="28">
        <v>33.332999999999998</v>
      </c>
      <c r="I2894" s="24">
        <v>84175.246265487949</v>
      </c>
      <c r="J2894" s="24">
        <v>9962.9142938943423</v>
      </c>
      <c r="K2894" s="24">
        <v>48913.817292657499</v>
      </c>
      <c r="L2894" s="24">
        <v>255304.54715880001</v>
      </c>
    </row>
    <row r="2895" spans="2:12">
      <c r="B2895" s="21">
        <v>91553</v>
      </c>
      <c r="C2895" s="27" t="s">
        <v>203</v>
      </c>
      <c r="D2895" s="28" t="s">
        <v>203</v>
      </c>
      <c r="E2895" s="24">
        <v>89.942999999999998</v>
      </c>
      <c r="F2895" s="28" t="s">
        <v>203</v>
      </c>
      <c r="G2895" s="24">
        <v>19.38</v>
      </c>
      <c r="H2895" s="28">
        <v>20</v>
      </c>
      <c r="I2895" s="24">
        <v>9489.4273976121003</v>
      </c>
      <c r="J2895" s="24">
        <v>28377.951978761022</v>
      </c>
      <c r="K2895" s="24">
        <v>58264.836253720656</v>
      </c>
      <c r="L2895" s="24">
        <v>49570.325463159883</v>
      </c>
    </row>
    <row r="2896" spans="2:12">
      <c r="B2896" s="21">
        <v>99688</v>
      </c>
      <c r="C2896" s="27" t="s">
        <v>203</v>
      </c>
      <c r="D2896" s="28" t="s">
        <v>203</v>
      </c>
      <c r="E2896" s="24">
        <v>92.844999999999999</v>
      </c>
      <c r="F2896" s="28" t="s">
        <v>203</v>
      </c>
      <c r="G2896" s="24">
        <v>17.358000000000001</v>
      </c>
      <c r="H2896" s="28">
        <v>17.143000000000001</v>
      </c>
      <c r="I2896" s="24">
        <v>16287.469833146986</v>
      </c>
      <c r="J2896" s="24">
        <v>1531.297831554311</v>
      </c>
      <c r="K2896" s="24">
        <v>39929.952623500656</v>
      </c>
      <c r="L2896" s="24">
        <v>5518.0181879191969</v>
      </c>
    </row>
    <row r="2897" spans="2:12">
      <c r="B2897" s="21">
        <v>104384</v>
      </c>
      <c r="C2897" s="27" t="s">
        <v>203</v>
      </c>
      <c r="D2897" s="28" t="s">
        <v>203</v>
      </c>
      <c r="E2897" s="24">
        <v>83.073999999999998</v>
      </c>
      <c r="F2897" s="28" t="s">
        <v>203</v>
      </c>
      <c r="G2897" s="24">
        <v>25.956</v>
      </c>
      <c r="H2897" s="28">
        <v>28.571000000000002</v>
      </c>
      <c r="I2897" s="24">
        <v>10084.220469322172</v>
      </c>
      <c r="J2897" s="24">
        <v>26549.934636967813</v>
      </c>
      <c r="K2897" s="24">
        <v>81296.591615264799</v>
      </c>
      <c r="L2897" s="24">
        <v>252647.87856057019</v>
      </c>
    </row>
    <row r="2898" spans="2:12">
      <c r="B2898" s="21">
        <v>91554</v>
      </c>
      <c r="C2898" s="27" t="s">
        <v>203</v>
      </c>
      <c r="D2898" s="28" t="s">
        <v>203</v>
      </c>
      <c r="E2898" s="24">
        <v>89.942999999999998</v>
      </c>
      <c r="F2898" s="28" t="s">
        <v>203</v>
      </c>
      <c r="G2898" s="24">
        <v>19.38</v>
      </c>
      <c r="H2898" s="28">
        <v>20</v>
      </c>
      <c r="I2898" s="24">
        <v>9489.4273976121003</v>
      </c>
      <c r="J2898" s="24">
        <v>28377.951978761022</v>
      </c>
      <c r="K2898" s="24">
        <v>58264.836253720656</v>
      </c>
      <c r="L2898" s="24">
        <v>49570.325463159883</v>
      </c>
    </row>
    <row r="2899" spans="2:12">
      <c r="B2899" s="21">
        <v>91555</v>
      </c>
      <c r="C2899" s="27">
        <v>29.912286420694191</v>
      </c>
      <c r="D2899" s="28" t="s">
        <v>203</v>
      </c>
      <c r="E2899" s="24">
        <v>78.5</v>
      </c>
      <c r="F2899" s="28" t="s">
        <v>203</v>
      </c>
      <c r="G2899" s="24">
        <v>27.4</v>
      </c>
      <c r="H2899" s="28">
        <v>28.571000000000002</v>
      </c>
      <c r="I2899" s="24">
        <v>18939.488107312209</v>
      </c>
      <c r="J2899" s="24">
        <v>20733.344176024177</v>
      </c>
      <c r="K2899" s="24">
        <v>350982.42453040765</v>
      </c>
      <c r="L2899" s="24">
        <v>280125.96015829453</v>
      </c>
    </row>
    <row r="2900" spans="2:12">
      <c r="B2900" s="21">
        <v>112886</v>
      </c>
      <c r="C2900" s="27" t="s">
        <v>203</v>
      </c>
      <c r="D2900" s="28" t="s">
        <v>203</v>
      </c>
      <c r="E2900" s="24">
        <v>83.073999999999998</v>
      </c>
      <c r="F2900" s="28" t="s">
        <v>203</v>
      </c>
      <c r="G2900" s="24">
        <v>25.956</v>
      </c>
      <c r="H2900" s="28">
        <v>29.285499999999999</v>
      </c>
      <c r="I2900" s="24">
        <v>16150.16534420981</v>
      </c>
      <c r="J2900" s="24">
        <v>44860.844838240824</v>
      </c>
      <c r="K2900" s="24">
        <v>43841.038693835922</v>
      </c>
      <c r="L2900" s="24">
        <v>162874.98455071144</v>
      </c>
    </row>
    <row r="2901" spans="2:12">
      <c r="B2901" s="21">
        <v>111492</v>
      </c>
      <c r="C2901" s="27">
        <v>2.9040895609854283</v>
      </c>
      <c r="D2901" s="28" t="s">
        <v>203</v>
      </c>
      <c r="E2901" s="24">
        <v>58.222999999999999</v>
      </c>
      <c r="F2901" s="28" t="s">
        <v>203</v>
      </c>
      <c r="G2901" s="24">
        <v>6</v>
      </c>
      <c r="H2901" s="28">
        <v>37.5</v>
      </c>
      <c r="I2901" s="24">
        <v>29386.033679687345</v>
      </c>
      <c r="J2901" s="24">
        <v>8898.5925447520785</v>
      </c>
      <c r="K2901" s="24">
        <v>103662.74553019485</v>
      </c>
      <c r="L2901" s="24">
        <v>408653.09205299214</v>
      </c>
    </row>
    <row r="2902" spans="2:12">
      <c r="B2902" s="21">
        <v>91556</v>
      </c>
      <c r="C2902" s="27" t="s">
        <v>203</v>
      </c>
      <c r="D2902" s="28" t="s">
        <v>203</v>
      </c>
      <c r="E2902" s="24">
        <v>73.858999999999995</v>
      </c>
      <c r="F2902" s="28" t="s">
        <v>203</v>
      </c>
      <c r="G2902" s="24" t="s">
        <v>203</v>
      </c>
      <c r="H2902" s="28">
        <v>30</v>
      </c>
      <c r="I2902" s="24">
        <v>2543016.9098999701</v>
      </c>
      <c r="J2902" s="24">
        <v>240.91952607666602</v>
      </c>
      <c r="K2902" s="24">
        <v>124019.17884965357</v>
      </c>
      <c r="L2902" s="24">
        <v>397617.46357239247</v>
      </c>
    </row>
    <row r="2903" spans="2:12">
      <c r="B2903" s="21">
        <v>91557</v>
      </c>
      <c r="C2903" s="27" t="s">
        <v>203</v>
      </c>
      <c r="D2903" s="28" t="s">
        <v>203</v>
      </c>
      <c r="E2903" s="24">
        <v>83.073999999999998</v>
      </c>
      <c r="F2903" s="28" t="s">
        <v>203</v>
      </c>
      <c r="G2903" s="24">
        <v>25.956</v>
      </c>
      <c r="H2903" s="28">
        <v>33.332999999999998</v>
      </c>
      <c r="I2903" s="24">
        <v>54396.310945258381</v>
      </c>
      <c r="J2903" s="24">
        <v>201420.52547970263</v>
      </c>
      <c r="K2903" s="24">
        <v>393881.42036131554</v>
      </c>
      <c r="L2903" s="24">
        <v>266417.87390213652</v>
      </c>
    </row>
    <row r="2904" spans="2:12">
      <c r="B2904" s="21">
        <v>91558</v>
      </c>
      <c r="C2904" s="27" t="s">
        <v>203</v>
      </c>
      <c r="D2904" s="28" t="s">
        <v>203</v>
      </c>
      <c r="E2904" s="24">
        <v>88.070999999999998</v>
      </c>
      <c r="F2904" s="28" t="s">
        <v>203</v>
      </c>
      <c r="G2904" s="24">
        <v>20.614000000000001</v>
      </c>
      <c r="H2904" s="28">
        <v>0</v>
      </c>
      <c r="I2904" s="24">
        <v>3715.170838250006</v>
      </c>
      <c r="J2904" s="24">
        <v>1672.4565517736071</v>
      </c>
      <c r="K2904" s="24">
        <v>9781.8465491872867</v>
      </c>
      <c r="L2904" s="24">
        <v>0</v>
      </c>
    </row>
    <row r="2905" spans="2:12">
      <c r="B2905" s="21">
        <v>111493</v>
      </c>
      <c r="C2905" s="27" t="s">
        <v>203</v>
      </c>
      <c r="D2905" s="28" t="s">
        <v>203</v>
      </c>
      <c r="E2905" s="24">
        <v>65.855999999999995</v>
      </c>
      <c r="F2905" s="28" t="s">
        <v>203</v>
      </c>
      <c r="G2905" s="24">
        <v>23.33</v>
      </c>
      <c r="H2905" s="28">
        <v>41.667000000000002</v>
      </c>
      <c r="I2905" s="24">
        <v>585.40646865465646</v>
      </c>
      <c r="J2905" s="24">
        <v>1241.0609702088514</v>
      </c>
      <c r="K2905" s="24">
        <v>18948.024856498781</v>
      </c>
      <c r="L2905" s="24">
        <v>286686.97293825092</v>
      </c>
    </row>
    <row r="2906" spans="2:12">
      <c r="B2906" s="21">
        <v>94599</v>
      </c>
      <c r="C2906" s="27" t="s">
        <v>203</v>
      </c>
      <c r="D2906" s="28" t="s">
        <v>203</v>
      </c>
      <c r="E2906" s="24">
        <v>48.508000000000003</v>
      </c>
      <c r="F2906" s="28" t="s">
        <v>203</v>
      </c>
      <c r="G2906" s="24">
        <v>22.495000000000001</v>
      </c>
      <c r="H2906" s="28">
        <v>25</v>
      </c>
      <c r="I2906" s="24">
        <v>993.40888925716183</v>
      </c>
      <c r="J2906" s="24">
        <v>16053.730715872091</v>
      </c>
      <c r="K2906" s="24">
        <v>69105.036103777893</v>
      </c>
      <c r="L2906" s="24">
        <v>3058.1820237378856</v>
      </c>
    </row>
    <row r="2907" spans="2:12">
      <c r="B2907" s="21">
        <v>91544</v>
      </c>
      <c r="C2907" s="27" t="s">
        <v>203</v>
      </c>
      <c r="D2907" s="28" t="s">
        <v>203</v>
      </c>
      <c r="E2907" s="24">
        <v>96.448999999999998</v>
      </c>
      <c r="F2907" s="28" t="s">
        <v>203</v>
      </c>
      <c r="G2907" s="24">
        <v>20.614000000000001</v>
      </c>
      <c r="H2907" s="28">
        <v>25</v>
      </c>
      <c r="I2907" s="24">
        <v>185009.69507398293</v>
      </c>
      <c r="J2907" s="24">
        <v>493.35977714325509</v>
      </c>
      <c r="K2907" s="24">
        <v>26302.553387953365</v>
      </c>
      <c r="L2907" s="24">
        <v>2286.5624915444473</v>
      </c>
    </row>
    <row r="2908" spans="2:12">
      <c r="B2908" s="21">
        <v>108559</v>
      </c>
      <c r="C2908" s="27" t="s">
        <v>203</v>
      </c>
      <c r="D2908" s="28" t="s">
        <v>203</v>
      </c>
      <c r="E2908" s="24">
        <v>69.674999999999997</v>
      </c>
      <c r="F2908" s="28" t="s">
        <v>203</v>
      </c>
      <c r="G2908" s="24">
        <v>16.422000000000001</v>
      </c>
      <c r="H2908" s="28">
        <v>28.571000000000002</v>
      </c>
      <c r="I2908" s="24">
        <v>4483.3112377862117</v>
      </c>
      <c r="J2908" s="24">
        <v>11385.424366588568</v>
      </c>
      <c r="K2908" s="24">
        <v>50592.418686635392</v>
      </c>
      <c r="L2908" s="24">
        <v>1603.653232028716</v>
      </c>
    </row>
    <row r="2909" spans="2:12">
      <c r="B2909" s="21">
        <v>112892</v>
      </c>
      <c r="C2909" s="27" t="s">
        <v>203</v>
      </c>
      <c r="D2909" s="28" t="s">
        <v>203</v>
      </c>
      <c r="E2909" s="24">
        <v>81.003</v>
      </c>
      <c r="F2909" s="28" t="s">
        <v>203</v>
      </c>
      <c r="G2909" s="24">
        <v>8.1</v>
      </c>
      <c r="H2909" s="28">
        <v>25</v>
      </c>
      <c r="I2909" s="24">
        <v>14731.87294216133</v>
      </c>
      <c r="J2909" s="24">
        <v>8838.2138455332333</v>
      </c>
      <c r="K2909" s="24">
        <v>43374.506927470815</v>
      </c>
      <c r="L2909" s="24">
        <v>2712.1508100986539</v>
      </c>
    </row>
    <row r="2910" spans="2:12">
      <c r="B2910" s="21">
        <v>91560</v>
      </c>
      <c r="C2910" s="27" t="s">
        <v>203</v>
      </c>
      <c r="D2910" s="28" t="s">
        <v>203</v>
      </c>
      <c r="E2910" s="24">
        <v>72.194000000000003</v>
      </c>
      <c r="F2910" s="28" t="s">
        <v>203</v>
      </c>
      <c r="G2910" s="24">
        <v>12.026</v>
      </c>
      <c r="H2910" s="28">
        <v>44.444000000000003</v>
      </c>
      <c r="I2910" s="24">
        <v>105204.5072939305</v>
      </c>
      <c r="J2910" s="24">
        <v>452931.05435934028</v>
      </c>
      <c r="K2910" s="24">
        <v>1416106.58134695</v>
      </c>
      <c r="L2910" s="24">
        <v>110355.82224585243</v>
      </c>
    </row>
    <row r="2911" spans="2:12">
      <c r="B2911" s="21">
        <v>91561</v>
      </c>
      <c r="C2911" s="27" t="s">
        <v>203</v>
      </c>
      <c r="D2911" s="28" t="s">
        <v>203</v>
      </c>
      <c r="E2911" s="24">
        <v>71.995000000000005</v>
      </c>
      <c r="F2911" s="28" t="s">
        <v>203</v>
      </c>
      <c r="G2911" s="24">
        <v>16.167000000000002</v>
      </c>
      <c r="H2911" s="28">
        <v>33.332999999999998</v>
      </c>
      <c r="I2911" s="24">
        <v>38182.062744674549</v>
      </c>
      <c r="J2911" s="24">
        <v>51171.249797980658</v>
      </c>
      <c r="K2911" s="24">
        <v>100754.26142322097</v>
      </c>
      <c r="L2911" s="24">
        <v>263334.42764198623</v>
      </c>
    </row>
    <row r="2912" spans="2:12">
      <c r="B2912" s="21">
        <v>94587</v>
      </c>
      <c r="C2912" s="27" t="s">
        <v>203</v>
      </c>
      <c r="D2912" s="28" t="s">
        <v>203</v>
      </c>
      <c r="E2912" s="24">
        <v>52.030999999999999</v>
      </c>
      <c r="F2912" s="28" t="s">
        <v>203</v>
      </c>
      <c r="G2912" s="24">
        <v>22.748999999999999</v>
      </c>
      <c r="H2912" s="28">
        <v>33.332999999999998</v>
      </c>
      <c r="I2912" s="24">
        <v>39027.139987253344</v>
      </c>
      <c r="J2912" s="24">
        <v>141994.55278660887</v>
      </c>
      <c r="K2912" s="24">
        <v>101776.54566612649</v>
      </c>
      <c r="L2912" s="24">
        <v>248870.16015401381</v>
      </c>
    </row>
    <row r="2913" spans="2:12">
      <c r="B2913" s="21">
        <v>94946</v>
      </c>
      <c r="C2913" s="27" t="s">
        <v>203</v>
      </c>
      <c r="D2913" s="28" t="s">
        <v>203</v>
      </c>
      <c r="E2913" s="24">
        <v>77.585999999999999</v>
      </c>
      <c r="F2913" s="28" t="s">
        <v>203</v>
      </c>
      <c r="G2913" s="24">
        <v>18.96</v>
      </c>
      <c r="H2913" s="28">
        <v>37.5</v>
      </c>
      <c r="I2913" s="24">
        <v>3702.9772587759257</v>
      </c>
      <c r="J2913" s="24">
        <v>2759.974597742073</v>
      </c>
      <c r="K2913" s="24">
        <v>14028.272979771822</v>
      </c>
      <c r="L2913" s="24">
        <v>18563.662894284236</v>
      </c>
    </row>
    <row r="2914" spans="2:12">
      <c r="B2914" s="21">
        <v>99932</v>
      </c>
      <c r="C2914" s="27" t="s">
        <v>203</v>
      </c>
      <c r="D2914" s="28" t="s">
        <v>203</v>
      </c>
      <c r="E2914" s="24">
        <v>58.222999999999999</v>
      </c>
      <c r="F2914" s="28" t="s">
        <v>203</v>
      </c>
      <c r="G2914" s="24">
        <v>22.495000000000001</v>
      </c>
      <c r="H2914" s="28">
        <v>33.332999999999998</v>
      </c>
      <c r="I2914" s="24">
        <v>350.41603811259012</v>
      </c>
      <c r="J2914" s="24">
        <v>510.41579018502392</v>
      </c>
      <c r="K2914" s="24">
        <v>7327.2569935063266</v>
      </c>
      <c r="L2914" s="24">
        <v>41751.300748102309</v>
      </c>
    </row>
    <row r="2915" spans="2:12">
      <c r="B2915" s="21">
        <v>112961</v>
      </c>
      <c r="C2915" s="27" t="s">
        <v>203</v>
      </c>
      <c r="D2915" s="28" t="s">
        <v>203</v>
      </c>
      <c r="E2915" s="24">
        <v>48.508000000000003</v>
      </c>
      <c r="F2915" s="28" t="s">
        <v>203</v>
      </c>
      <c r="G2915" s="24">
        <v>27</v>
      </c>
      <c r="H2915" s="28">
        <v>28.571000000000002</v>
      </c>
      <c r="I2915" s="24">
        <v>234.32158170132857</v>
      </c>
      <c r="J2915" s="24">
        <v>1388.0671737301859</v>
      </c>
      <c r="K2915" s="24">
        <v>5906.4851246427606</v>
      </c>
      <c r="L2915" s="24">
        <v>26.439075601905152</v>
      </c>
    </row>
    <row r="2916" spans="2:12">
      <c r="B2916" s="21">
        <v>94948</v>
      </c>
      <c r="C2916" s="27" t="s">
        <v>203</v>
      </c>
      <c r="D2916" s="28" t="s">
        <v>203</v>
      </c>
      <c r="E2916" s="24">
        <v>48.820999999999998</v>
      </c>
      <c r="F2916" s="28" t="s">
        <v>203</v>
      </c>
      <c r="G2916" s="24">
        <v>22.495000000000001</v>
      </c>
      <c r="H2916" s="28">
        <v>14.286</v>
      </c>
      <c r="I2916" s="24">
        <v>234.32603409720937</v>
      </c>
      <c r="J2916" s="24">
        <v>1390.0263591141754</v>
      </c>
      <c r="K2916" s="24">
        <v>5906.4704288975699</v>
      </c>
      <c r="L2916" s="24">
        <v>14196.23832412252</v>
      </c>
    </row>
    <row r="2917" spans="2:12">
      <c r="B2917" s="21">
        <v>94950</v>
      </c>
      <c r="C2917" s="27" t="s">
        <v>203</v>
      </c>
      <c r="D2917" s="28" t="s">
        <v>203</v>
      </c>
      <c r="E2917" s="24">
        <v>48.508000000000003</v>
      </c>
      <c r="F2917" s="28" t="s">
        <v>203</v>
      </c>
      <c r="G2917" s="24">
        <v>22.495000000000001</v>
      </c>
      <c r="H2917" s="28">
        <v>28.571000000000002</v>
      </c>
      <c r="I2917" s="24">
        <v>95.92146946278362</v>
      </c>
      <c r="J2917" s="24">
        <v>522.48626028379374</v>
      </c>
      <c r="K2917" s="24">
        <v>7347.5010464407178</v>
      </c>
      <c r="L2917" s="24">
        <v>835.31641983405689</v>
      </c>
    </row>
    <row r="2918" spans="2:12">
      <c r="B2918" s="21">
        <v>99935</v>
      </c>
      <c r="C2918" s="27" t="s">
        <v>203</v>
      </c>
      <c r="D2918" s="28" t="s">
        <v>203</v>
      </c>
      <c r="E2918" s="24">
        <v>56.677</v>
      </c>
      <c r="F2918" s="28" t="s">
        <v>203</v>
      </c>
      <c r="G2918" s="24">
        <v>28.773</v>
      </c>
      <c r="H2918" s="28">
        <v>28.571000000000002</v>
      </c>
      <c r="I2918" s="24">
        <v>187.01432136747292</v>
      </c>
      <c r="J2918" s="24">
        <v>185.09248522406205</v>
      </c>
      <c r="K2918" s="24">
        <v>4527.3576093121992</v>
      </c>
      <c r="L2918" s="24">
        <v>146867.46810640272</v>
      </c>
    </row>
    <row r="2919" spans="2:12">
      <c r="B2919" s="21">
        <v>94951</v>
      </c>
      <c r="C2919" s="27" t="s">
        <v>203</v>
      </c>
      <c r="D2919" s="28" t="s">
        <v>203</v>
      </c>
      <c r="E2919" s="24">
        <v>48.508000000000003</v>
      </c>
      <c r="F2919" s="28" t="s">
        <v>203</v>
      </c>
      <c r="G2919" s="24">
        <v>27</v>
      </c>
      <c r="H2919" s="28">
        <v>28.571000000000002</v>
      </c>
      <c r="I2919" s="24">
        <v>234.32158170132857</v>
      </c>
      <c r="J2919" s="24">
        <v>1388.0671737301859</v>
      </c>
      <c r="K2919" s="24">
        <v>5906.4851246427606</v>
      </c>
      <c r="L2919" s="24">
        <v>26.439075601905152</v>
      </c>
    </row>
    <row r="2920" spans="2:12">
      <c r="B2920" s="21">
        <v>94954</v>
      </c>
      <c r="C2920" s="27" t="s">
        <v>203</v>
      </c>
      <c r="D2920" s="28" t="s">
        <v>203</v>
      </c>
      <c r="E2920" s="24">
        <v>48.820999999999998</v>
      </c>
      <c r="F2920" s="28" t="s">
        <v>203</v>
      </c>
      <c r="G2920" s="24">
        <v>22.495000000000001</v>
      </c>
      <c r="H2920" s="28">
        <v>14.286</v>
      </c>
      <c r="I2920" s="24">
        <v>234.32603409720937</v>
      </c>
      <c r="J2920" s="24">
        <v>1390.0263591141754</v>
      </c>
      <c r="K2920" s="24">
        <v>5906.4704288975699</v>
      </c>
      <c r="L2920" s="24">
        <v>14196.23832412252</v>
      </c>
    </row>
    <row r="2921" spans="2:12">
      <c r="B2921" s="21">
        <v>99937</v>
      </c>
      <c r="C2921" s="27" t="s">
        <v>203</v>
      </c>
      <c r="D2921" s="28" t="s">
        <v>203</v>
      </c>
      <c r="E2921" s="24">
        <v>58.222999999999999</v>
      </c>
      <c r="F2921" s="28" t="s">
        <v>203</v>
      </c>
      <c r="G2921" s="24">
        <v>22.495000000000001</v>
      </c>
      <c r="H2921" s="28">
        <v>33.332999999999998</v>
      </c>
      <c r="I2921" s="24">
        <v>350.41603811259012</v>
      </c>
      <c r="J2921" s="24">
        <v>510.41579018502392</v>
      </c>
      <c r="K2921" s="24">
        <v>7327.2569935063266</v>
      </c>
      <c r="L2921" s="24">
        <v>41751.300748102309</v>
      </c>
    </row>
    <row r="2922" spans="2:12">
      <c r="B2922" s="21">
        <v>94955</v>
      </c>
      <c r="C2922" s="27" t="s">
        <v>203</v>
      </c>
      <c r="D2922" s="28" t="s">
        <v>203</v>
      </c>
      <c r="E2922" s="24">
        <v>79.784999999999997</v>
      </c>
      <c r="F2922" s="28" t="s">
        <v>203</v>
      </c>
      <c r="G2922" s="24">
        <v>12.125</v>
      </c>
      <c r="H2922" s="28">
        <v>33.332999999999998</v>
      </c>
      <c r="I2922" s="24">
        <v>3877.1804433458387</v>
      </c>
      <c r="J2922" s="24">
        <v>6590.0715224301293</v>
      </c>
      <c r="K2922" s="24">
        <v>19958.295939462492</v>
      </c>
      <c r="L2922" s="24">
        <v>132.77732307177206</v>
      </c>
    </row>
    <row r="2923" spans="2:12">
      <c r="B2923" s="21">
        <v>94956</v>
      </c>
      <c r="C2923" s="27" t="s">
        <v>203</v>
      </c>
      <c r="D2923" s="28" t="s">
        <v>203</v>
      </c>
      <c r="E2923" s="24">
        <v>48.508000000000003</v>
      </c>
      <c r="F2923" s="28" t="s">
        <v>203</v>
      </c>
      <c r="G2923" s="24">
        <v>27</v>
      </c>
      <c r="H2923" s="28">
        <v>28.571000000000002</v>
      </c>
      <c r="I2923" s="24">
        <v>234.32158170132857</v>
      </c>
      <c r="J2923" s="24">
        <v>1388.0671737301859</v>
      </c>
      <c r="K2923" s="24">
        <v>5906.4851246427606</v>
      </c>
      <c r="L2923" s="24">
        <v>26.439075601905152</v>
      </c>
    </row>
    <row r="2924" spans="2:12">
      <c r="B2924" s="21">
        <v>104983</v>
      </c>
      <c r="C2924" s="27" t="s">
        <v>203</v>
      </c>
      <c r="D2924" s="28" t="s">
        <v>203</v>
      </c>
      <c r="E2924" s="24">
        <v>48.508000000000003</v>
      </c>
      <c r="F2924" s="28" t="s">
        <v>203</v>
      </c>
      <c r="G2924" s="24">
        <v>27</v>
      </c>
      <c r="H2924" s="28">
        <v>28.571000000000002</v>
      </c>
      <c r="I2924" s="24">
        <v>234.32158170132857</v>
      </c>
      <c r="J2924" s="24">
        <v>1388.0671737301859</v>
      </c>
      <c r="K2924" s="24">
        <v>5906.4851246427606</v>
      </c>
      <c r="L2924" s="24">
        <v>26.439075601905152</v>
      </c>
    </row>
    <row r="2925" spans="2:12">
      <c r="B2925" s="21">
        <v>104985</v>
      </c>
      <c r="C2925" s="27" t="s">
        <v>203</v>
      </c>
      <c r="D2925" s="28" t="s">
        <v>203</v>
      </c>
      <c r="E2925" s="24">
        <v>48.508000000000003</v>
      </c>
      <c r="F2925" s="28" t="s">
        <v>203</v>
      </c>
      <c r="G2925" s="24">
        <v>27</v>
      </c>
      <c r="H2925" s="28">
        <v>28.571000000000002</v>
      </c>
      <c r="I2925" s="24">
        <v>234.32158170132857</v>
      </c>
      <c r="J2925" s="24">
        <v>1388.0671737301859</v>
      </c>
      <c r="K2925" s="24">
        <v>5906.4851246427606</v>
      </c>
      <c r="L2925" s="24">
        <v>26.439075601905152</v>
      </c>
    </row>
    <row r="2926" spans="2:12">
      <c r="B2926" s="21">
        <v>94958</v>
      </c>
      <c r="C2926" s="27" t="s">
        <v>203</v>
      </c>
      <c r="D2926" s="28" t="s">
        <v>203</v>
      </c>
      <c r="E2926" s="24">
        <v>99.007499999999993</v>
      </c>
      <c r="F2926" s="28" t="s">
        <v>203</v>
      </c>
      <c r="G2926" s="24">
        <v>18.96</v>
      </c>
      <c r="H2926" s="28">
        <v>33.332999999999998</v>
      </c>
      <c r="I2926" s="24">
        <v>271777.10825748631</v>
      </c>
      <c r="J2926" s="24">
        <v>974.25217523040703</v>
      </c>
      <c r="K2926" s="24">
        <v>37355.484488555681</v>
      </c>
      <c r="L2926" s="24">
        <v>2443.2706214440814</v>
      </c>
    </row>
    <row r="2927" spans="2:12">
      <c r="B2927" s="21">
        <v>94959</v>
      </c>
      <c r="C2927" s="27" t="s">
        <v>203</v>
      </c>
      <c r="D2927" s="28" t="s">
        <v>203</v>
      </c>
      <c r="E2927" s="24">
        <v>48.508000000000003</v>
      </c>
      <c r="F2927" s="28" t="s">
        <v>203</v>
      </c>
      <c r="G2927" s="24">
        <v>27</v>
      </c>
      <c r="H2927" s="28">
        <v>28.571000000000002</v>
      </c>
      <c r="I2927" s="24">
        <v>234.32158170132857</v>
      </c>
      <c r="J2927" s="24">
        <v>1388.0671737301859</v>
      </c>
      <c r="K2927" s="24">
        <v>5906.4851246427606</v>
      </c>
      <c r="L2927" s="24">
        <v>26.439075601905152</v>
      </c>
    </row>
    <row r="2928" spans="2:12">
      <c r="B2928" s="21">
        <v>94960</v>
      </c>
      <c r="C2928" s="27" t="s">
        <v>203</v>
      </c>
      <c r="D2928" s="28" t="s">
        <v>203</v>
      </c>
      <c r="E2928" s="24">
        <v>48.508000000000003</v>
      </c>
      <c r="F2928" s="28" t="s">
        <v>203</v>
      </c>
      <c r="G2928" s="24">
        <v>27</v>
      </c>
      <c r="H2928" s="28">
        <v>28.571000000000002</v>
      </c>
      <c r="I2928" s="24">
        <v>234.32158170132857</v>
      </c>
      <c r="J2928" s="24">
        <v>1388.0671737301859</v>
      </c>
      <c r="K2928" s="24">
        <v>5906.4851246427606</v>
      </c>
      <c r="L2928" s="24">
        <v>26.439075601905152</v>
      </c>
    </row>
    <row r="2929" spans="2:12">
      <c r="B2929" s="21">
        <v>104987</v>
      </c>
      <c r="C2929" s="27" t="s">
        <v>203</v>
      </c>
      <c r="D2929" s="28" t="s">
        <v>203</v>
      </c>
      <c r="E2929" s="24">
        <v>48.508000000000003</v>
      </c>
      <c r="F2929" s="28" t="s">
        <v>203</v>
      </c>
      <c r="G2929" s="24">
        <v>27</v>
      </c>
      <c r="H2929" s="28">
        <v>28.571000000000002</v>
      </c>
      <c r="I2929" s="24">
        <v>234.32158170132857</v>
      </c>
      <c r="J2929" s="24">
        <v>1388.0671737301859</v>
      </c>
      <c r="K2929" s="24">
        <v>5906.4851246427606</v>
      </c>
      <c r="L2929" s="24">
        <v>26.439075601905152</v>
      </c>
    </row>
    <row r="2930" spans="2:12">
      <c r="B2930" s="21">
        <v>97628</v>
      </c>
      <c r="C2930" s="27" t="s">
        <v>203</v>
      </c>
      <c r="D2930" s="28" t="s">
        <v>203</v>
      </c>
      <c r="E2930" s="24">
        <v>58.222999999999999</v>
      </c>
      <c r="F2930" s="28" t="s">
        <v>203</v>
      </c>
      <c r="G2930" s="24">
        <v>12.744999999999999</v>
      </c>
      <c r="H2930" s="28">
        <v>28.571000000000002</v>
      </c>
      <c r="I2930" s="24">
        <v>1069.0372090494488</v>
      </c>
      <c r="J2930" s="24">
        <v>1377.1461930104376</v>
      </c>
      <c r="K2930" s="24">
        <v>9254.5908522290556</v>
      </c>
      <c r="L2930" s="24">
        <v>19195.879303138117</v>
      </c>
    </row>
    <row r="2931" spans="2:12">
      <c r="B2931" s="21">
        <v>104989</v>
      </c>
      <c r="C2931" s="27" t="s">
        <v>203</v>
      </c>
      <c r="D2931" s="28" t="s">
        <v>203</v>
      </c>
      <c r="E2931" s="24">
        <v>58.222999999999999</v>
      </c>
      <c r="F2931" s="28" t="s">
        <v>203</v>
      </c>
      <c r="G2931" s="24">
        <v>22.495000000000001</v>
      </c>
      <c r="H2931" s="28">
        <v>33.332999999999998</v>
      </c>
      <c r="I2931" s="24">
        <v>350.41603811259012</v>
      </c>
      <c r="J2931" s="24">
        <v>510.41579018502392</v>
      </c>
      <c r="K2931" s="24">
        <v>7327.2569935063266</v>
      </c>
      <c r="L2931" s="24">
        <v>41751.300748102309</v>
      </c>
    </row>
    <row r="2932" spans="2:12">
      <c r="B2932" s="21">
        <v>97635</v>
      </c>
      <c r="C2932" s="27" t="s">
        <v>203</v>
      </c>
      <c r="D2932" s="28" t="s">
        <v>203</v>
      </c>
      <c r="E2932" s="24">
        <v>48.664500000000004</v>
      </c>
      <c r="F2932" s="28" t="s">
        <v>203</v>
      </c>
      <c r="G2932" s="24">
        <v>22.495000000000001</v>
      </c>
      <c r="H2932" s="28">
        <v>36.363999999999997</v>
      </c>
      <c r="I2932" s="24">
        <v>2800.6652786116229</v>
      </c>
      <c r="J2932" s="24">
        <v>5015.4833386157206</v>
      </c>
      <c r="K2932" s="24">
        <v>25479.318232392623</v>
      </c>
      <c r="L2932" s="24">
        <v>35709.784062735162</v>
      </c>
    </row>
    <row r="2933" spans="2:12">
      <c r="B2933" s="21">
        <v>94961</v>
      </c>
      <c r="C2933" s="27" t="s">
        <v>203</v>
      </c>
      <c r="D2933" s="28" t="s">
        <v>203</v>
      </c>
      <c r="E2933" s="24">
        <v>48.508000000000003</v>
      </c>
      <c r="F2933" s="28" t="s">
        <v>203</v>
      </c>
      <c r="G2933" s="24">
        <v>27</v>
      </c>
      <c r="H2933" s="28">
        <v>28.571000000000002</v>
      </c>
      <c r="I2933" s="24">
        <v>234.32158170132857</v>
      </c>
      <c r="J2933" s="24">
        <v>1388.0671737301859</v>
      </c>
      <c r="K2933" s="24">
        <v>5906.4851246427606</v>
      </c>
      <c r="L2933" s="24">
        <v>26.439075601905152</v>
      </c>
    </row>
    <row r="2934" spans="2:12">
      <c r="B2934" s="21">
        <v>99939</v>
      </c>
      <c r="C2934" s="27" t="s">
        <v>203</v>
      </c>
      <c r="D2934" s="28" t="s">
        <v>203</v>
      </c>
      <c r="E2934" s="24">
        <v>48.508000000000003</v>
      </c>
      <c r="F2934" s="28" t="s">
        <v>203</v>
      </c>
      <c r="G2934" s="24">
        <v>27</v>
      </c>
      <c r="H2934" s="28">
        <v>28.571000000000002</v>
      </c>
      <c r="I2934" s="24">
        <v>234.32158170132857</v>
      </c>
      <c r="J2934" s="24">
        <v>1388.0671737301859</v>
      </c>
      <c r="K2934" s="24">
        <v>5906.4851246427606</v>
      </c>
      <c r="L2934" s="24">
        <v>26.439075601905152</v>
      </c>
    </row>
    <row r="2935" spans="2:12">
      <c r="B2935" s="21">
        <v>90977</v>
      </c>
      <c r="C2935" s="27" t="s">
        <v>203</v>
      </c>
      <c r="D2935" s="28" t="s">
        <v>203</v>
      </c>
      <c r="E2935" s="24">
        <v>32.531999999999996</v>
      </c>
      <c r="F2935" s="28" t="s">
        <v>203</v>
      </c>
      <c r="G2935" s="24">
        <v>19</v>
      </c>
      <c r="H2935" s="28">
        <v>34.722000000000001</v>
      </c>
      <c r="I2935" s="24">
        <v>4451.0603034589594</v>
      </c>
      <c r="J2935" s="24">
        <v>13441.146221318202</v>
      </c>
      <c r="K2935" s="24">
        <v>11579.920003844676</v>
      </c>
      <c r="L2935" s="24">
        <v>8.9413459780479609</v>
      </c>
    </row>
    <row r="2936" spans="2:12">
      <c r="B2936" s="21">
        <v>90975</v>
      </c>
      <c r="C2936" s="27" t="s">
        <v>203</v>
      </c>
      <c r="D2936" s="28" t="s">
        <v>203</v>
      </c>
      <c r="E2936" s="24">
        <v>58.222999999999999</v>
      </c>
      <c r="F2936" s="28" t="s">
        <v>203</v>
      </c>
      <c r="G2936" s="24">
        <v>12.744999999999999</v>
      </c>
      <c r="H2936" s="28">
        <v>28.571000000000002</v>
      </c>
      <c r="I2936" s="24">
        <v>703.97473457245223</v>
      </c>
      <c r="J2936" s="24">
        <v>906.86845835236238</v>
      </c>
      <c r="K2936" s="24">
        <v>6094.2669568700094</v>
      </c>
      <c r="L2936" s="24">
        <v>12640.733103506424</v>
      </c>
    </row>
    <row r="2937" spans="2:12">
      <c r="B2937" s="21">
        <v>90991</v>
      </c>
      <c r="C2937" s="27" t="s">
        <v>203</v>
      </c>
      <c r="D2937" s="28" t="s">
        <v>203</v>
      </c>
      <c r="E2937" s="24">
        <v>75.492999999999995</v>
      </c>
      <c r="F2937" s="28" t="s">
        <v>203</v>
      </c>
      <c r="G2937" s="24">
        <v>16.167000000000002</v>
      </c>
      <c r="H2937" s="28">
        <v>28.571000000000002</v>
      </c>
      <c r="I2937" s="24">
        <v>1562.4400421372134</v>
      </c>
      <c r="J2937" s="24">
        <v>1732.7980457094698</v>
      </c>
      <c r="K2937" s="24">
        <v>30379.153915067869</v>
      </c>
      <c r="L2937" s="24">
        <v>5198.2557436217021</v>
      </c>
    </row>
    <row r="2938" spans="2:12">
      <c r="B2938" s="21">
        <v>90983</v>
      </c>
      <c r="C2938" s="27" t="s">
        <v>203</v>
      </c>
      <c r="D2938" s="28" t="s">
        <v>203</v>
      </c>
      <c r="E2938" s="24">
        <v>75.492999999999995</v>
      </c>
      <c r="F2938" s="28" t="s">
        <v>203</v>
      </c>
      <c r="G2938" s="24">
        <v>16.167000000000002</v>
      </c>
      <c r="H2938" s="28">
        <v>28.571000000000002</v>
      </c>
      <c r="I2938" s="24">
        <v>1940.1096727255058</v>
      </c>
      <c r="J2938" s="24">
        <v>2151.6462447815074</v>
      </c>
      <c r="K2938" s="24">
        <v>37722.337350762849</v>
      </c>
      <c r="L2938" s="24">
        <v>6454.7668886584388</v>
      </c>
    </row>
    <row r="2939" spans="2:12">
      <c r="B2939" s="21">
        <v>90987</v>
      </c>
      <c r="C2939" s="27" t="s">
        <v>203</v>
      </c>
      <c r="D2939" s="28">
        <v>300.64265341835852</v>
      </c>
      <c r="E2939" s="24">
        <v>77.585999999999999</v>
      </c>
      <c r="F2939" s="28" t="s">
        <v>203</v>
      </c>
      <c r="G2939" s="24">
        <v>12.337</v>
      </c>
      <c r="H2939" s="28">
        <v>31.25</v>
      </c>
      <c r="I2939" s="24">
        <v>7070.4762858258555</v>
      </c>
      <c r="J2939" s="24">
        <v>2479.6038381558474</v>
      </c>
      <c r="K2939" s="24">
        <v>62037.248959375254</v>
      </c>
      <c r="L2939" s="24">
        <v>59111.29007835329</v>
      </c>
    </row>
    <row r="2940" spans="2:12">
      <c r="B2940" s="21">
        <v>90989</v>
      </c>
      <c r="C2940" s="27" t="s">
        <v>203</v>
      </c>
      <c r="D2940" s="28" t="s">
        <v>203</v>
      </c>
      <c r="E2940" s="24">
        <v>71.995000000000005</v>
      </c>
      <c r="F2940" s="28" t="s">
        <v>203</v>
      </c>
      <c r="G2940" s="24">
        <v>16.167000000000002</v>
      </c>
      <c r="H2940" s="28">
        <v>28.571000000000002</v>
      </c>
      <c r="I2940" s="24">
        <v>569.40207139647748</v>
      </c>
      <c r="J2940" s="24">
        <v>195.02531963641215</v>
      </c>
      <c r="K2940" s="24">
        <v>1732.3126065271147</v>
      </c>
      <c r="L2940" s="24">
        <v>1177.5335600357</v>
      </c>
    </row>
    <row r="2941" spans="2:12">
      <c r="B2941" s="21">
        <v>90981</v>
      </c>
      <c r="C2941" s="27" t="s">
        <v>203</v>
      </c>
      <c r="D2941" s="28" t="s">
        <v>203</v>
      </c>
      <c r="E2941" s="24">
        <v>58.222999999999999</v>
      </c>
      <c r="F2941" s="28" t="s">
        <v>203</v>
      </c>
      <c r="G2941" s="24">
        <v>12.744999999999999</v>
      </c>
      <c r="H2941" s="28">
        <v>28.571000000000002</v>
      </c>
      <c r="I2941" s="24">
        <v>479.91200658357747</v>
      </c>
      <c r="J2941" s="24">
        <v>618.22824056258185</v>
      </c>
      <c r="K2941" s="24">
        <v>4154.569390482111</v>
      </c>
      <c r="L2941" s="24">
        <v>8617.4109530728765</v>
      </c>
    </row>
    <row r="2942" spans="2:12">
      <c r="B2942" s="21">
        <v>96308</v>
      </c>
      <c r="C2942" s="27">
        <v>0.25559675091973288</v>
      </c>
      <c r="D2942" s="28">
        <v>169.88162690269823</v>
      </c>
      <c r="E2942" s="24">
        <v>76.622</v>
      </c>
      <c r="F2942" s="28" t="s">
        <v>203</v>
      </c>
      <c r="G2942" s="24">
        <v>18.96</v>
      </c>
      <c r="H2942" s="28">
        <v>33.332999999999998</v>
      </c>
      <c r="I2942" s="24">
        <v>4558.904398733177</v>
      </c>
      <c r="J2942" s="24">
        <v>5615.4465271323361</v>
      </c>
      <c r="K2942" s="24">
        <v>65478.245707845723</v>
      </c>
      <c r="L2942" s="24">
        <v>1092036.1610528498</v>
      </c>
    </row>
    <row r="2943" spans="2:12">
      <c r="B2943" s="21">
        <v>112336</v>
      </c>
      <c r="C2943" s="27" t="s">
        <v>203</v>
      </c>
      <c r="D2943" s="28" t="s">
        <v>203</v>
      </c>
      <c r="E2943" s="24">
        <v>88.070999999999998</v>
      </c>
      <c r="F2943" s="28" t="s">
        <v>203</v>
      </c>
      <c r="G2943" s="24">
        <v>20.614000000000001</v>
      </c>
      <c r="H2943" s="28">
        <v>27.273</v>
      </c>
      <c r="I2943" s="24">
        <v>31355.028072910747</v>
      </c>
      <c r="J2943" s="24">
        <v>2560.6846595436155</v>
      </c>
      <c r="K2943" s="24">
        <v>26073.050638432258</v>
      </c>
      <c r="L2943" s="24">
        <v>125675.08686125196</v>
      </c>
    </row>
    <row r="2944" spans="2:12">
      <c r="B2944" s="21">
        <v>113794</v>
      </c>
      <c r="C2944" s="27">
        <v>4.0170529153289394</v>
      </c>
      <c r="D2944" s="28" t="s">
        <v>203</v>
      </c>
      <c r="E2944" s="24">
        <v>78.5</v>
      </c>
      <c r="F2944" s="28" t="s">
        <v>203</v>
      </c>
      <c r="G2944" s="24">
        <v>21.4</v>
      </c>
      <c r="H2944" s="28">
        <v>33.332999999999998</v>
      </c>
      <c r="I2944" s="24">
        <v>10691.477634353534</v>
      </c>
      <c r="J2944" s="24">
        <v>7233.3047976419011</v>
      </c>
      <c r="K2944" s="24">
        <v>166765.3181974098</v>
      </c>
      <c r="L2944" s="24">
        <v>31523.957335454372</v>
      </c>
    </row>
    <row r="2945" spans="2:12">
      <c r="B2945" s="21">
        <v>89633</v>
      </c>
      <c r="C2945" s="27">
        <v>3.8610449837079956</v>
      </c>
      <c r="D2945" s="28" t="s">
        <v>203</v>
      </c>
      <c r="E2945" s="24">
        <v>85.263000000000005</v>
      </c>
      <c r="F2945" s="28" t="s">
        <v>203</v>
      </c>
      <c r="G2945" s="24">
        <v>0.35</v>
      </c>
      <c r="H2945" s="28">
        <v>30.768999999999998</v>
      </c>
      <c r="I2945" s="24">
        <v>10673.155717664793</v>
      </c>
      <c r="J2945" s="24">
        <v>7003.5831237470065</v>
      </c>
      <c r="K2945" s="24">
        <v>158639.9952127526</v>
      </c>
      <c r="L2945" s="24">
        <v>31753.221912026111</v>
      </c>
    </row>
    <row r="2946" spans="2:12">
      <c r="B2946" s="21">
        <v>105962</v>
      </c>
      <c r="C2946" s="27">
        <v>14.797711543025121</v>
      </c>
      <c r="D2946" s="28" t="s">
        <v>203</v>
      </c>
      <c r="E2946" s="24">
        <v>84.427000000000007</v>
      </c>
      <c r="F2946" s="28" t="s">
        <v>203</v>
      </c>
      <c r="G2946" s="24">
        <v>7</v>
      </c>
      <c r="H2946" s="28">
        <v>28.571000000000002</v>
      </c>
      <c r="I2946" s="24">
        <v>26472.059985076685</v>
      </c>
      <c r="J2946" s="24">
        <v>17714.016933562874</v>
      </c>
      <c r="K2946" s="24">
        <v>102561.42104657057</v>
      </c>
      <c r="L2946" s="24">
        <v>147443.11269886052</v>
      </c>
    </row>
    <row r="2947" spans="2:12">
      <c r="B2947" s="21">
        <v>94884</v>
      </c>
      <c r="C2947" s="27" t="s">
        <v>203</v>
      </c>
      <c r="D2947" s="28" t="s">
        <v>203</v>
      </c>
      <c r="E2947" s="24">
        <v>88.070999999999998</v>
      </c>
      <c r="F2947" s="28" t="s">
        <v>203</v>
      </c>
      <c r="G2947" s="24">
        <v>20.614000000000001</v>
      </c>
      <c r="H2947" s="28">
        <v>33.332999999999998</v>
      </c>
      <c r="I2947" s="24">
        <v>1048.7297077585083</v>
      </c>
      <c r="J2947" s="24">
        <v>1369.0008812315946</v>
      </c>
      <c r="K2947" s="24">
        <v>6486.7014658170838</v>
      </c>
      <c r="L2947" s="24">
        <v>19218.879095458007</v>
      </c>
    </row>
    <row r="2948" spans="2:12">
      <c r="B2948" s="21">
        <v>88812</v>
      </c>
      <c r="C2948" s="27">
        <v>4.0170529153289394</v>
      </c>
      <c r="D2948" s="28" t="s">
        <v>203</v>
      </c>
      <c r="E2948" s="24">
        <v>78.5</v>
      </c>
      <c r="F2948" s="28" t="s">
        <v>203</v>
      </c>
      <c r="G2948" s="24">
        <v>21.4</v>
      </c>
      <c r="H2948" s="28">
        <v>33.332999999999998</v>
      </c>
      <c r="I2948" s="24">
        <v>10691.477634353534</v>
      </c>
      <c r="J2948" s="24">
        <v>7233.3047976419011</v>
      </c>
      <c r="K2948" s="24">
        <v>166765.3181974098</v>
      </c>
      <c r="L2948" s="24">
        <v>31523.957335454372</v>
      </c>
    </row>
    <row r="2949" spans="2:12">
      <c r="B2949" s="21">
        <v>113325</v>
      </c>
      <c r="C2949" s="27">
        <v>0.82265528752904071</v>
      </c>
      <c r="D2949" s="28" t="s">
        <v>203</v>
      </c>
      <c r="E2949" s="24">
        <v>69.674999999999997</v>
      </c>
      <c r="F2949" s="28" t="s">
        <v>203</v>
      </c>
      <c r="G2949" s="24">
        <v>16.422000000000001</v>
      </c>
      <c r="H2949" s="28">
        <v>25</v>
      </c>
      <c r="I2949" s="24">
        <v>2142.4975668010002</v>
      </c>
      <c r="J2949" s="24">
        <v>2619.2402658253968</v>
      </c>
      <c r="K2949" s="24">
        <v>26738.986090716968</v>
      </c>
      <c r="L2949" s="24">
        <v>130583.24605751818</v>
      </c>
    </row>
    <row r="2950" spans="2:12">
      <c r="B2950" s="21">
        <v>89947</v>
      </c>
      <c r="C2950" s="27" t="s">
        <v>203</v>
      </c>
      <c r="D2950" s="28" t="s">
        <v>203</v>
      </c>
      <c r="E2950" s="24">
        <v>78.468999999999994</v>
      </c>
      <c r="F2950" s="28" t="s">
        <v>203</v>
      </c>
      <c r="G2950" s="24">
        <v>12.1815</v>
      </c>
      <c r="H2950" s="28">
        <v>33.332999999999998</v>
      </c>
      <c r="I2950" s="24">
        <v>37889.777677966093</v>
      </c>
      <c r="J2950" s="24">
        <v>3002.5511781795653</v>
      </c>
      <c r="K2950" s="24">
        <v>22709.755739129308</v>
      </c>
      <c r="L2950" s="24">
        <v>595.74681576101341</v>
      </c>
    </row>
    <row r="2951" spans="2:12">
      <c r="B2951" s="21">
        <v>88808</v>
      </c>
      <c r="C2951" s="27" t="s">
        <v>203</v>
      </c>
      <c r="D2951" s="28" t="s">
        <v>203</v>
      </c>
      <c r="E2951" s="24">
        <v>88.070999999999998</v>
      </c>
      <c r="F2951" s="28" t="s">
        <v>203</v>
      </c>
      <c r="G2951" s="24">
        <v>20.614000000000001</v>
      </c>
      <c r="H2951" s="28">
        <v>24.038499999999999</v>
      </c>
      <c r="I2951" s="24">
        <v>4567.5222182746093</v>
      </c>
      <c r="J2951" s="24">
        <v>3855.2730108705855</v>
      </c>
      <c r="K2951" s="24">
        <v>13301.16138298041</v>
      </c>
      <c r="L2951" s="24">
        <v>191173.85518856009</v>
      </c>
    </row>
    <row r="2952" spans="2:12">
      <c r="B2952" s="21">
        <v>96306</v>
      </c>
      <c r="C2952" s="27" t="s">
        <v>203</v>
      </c>
      <c r="D2952" s="28" t="s">
        <v>203</v>
      </c>
      <c r="E2952" s="24">
        <v>77.674000000000007</v>
      </c>
      <c r="F2952" s="28" t="s">
        <v>203</v>
      </c>
      <c r="G2952" s="24">
        <v>27.4</v>
      </c>
      <c r="H2952" s="28">
        <v>27.273</v>
      </c>
      <c r="I2952" s="24">
        <v>10282.75411645349</v>
      </c>
      <c r="J2952" s="24">
        <v>5426.7966783844067</v>
      </c>
      <c r="K2952" s="24">
        <v>66301.340799949423</v>
      </c>
      <c r="L2952" s="24">
        <v>8049.1137343410082</v>
      </c>
    </row>
    <row r="2953" spans="2:12">
      <c r="B2953" s="21">
        <v>105315</v>
      </c>
      <c r="C2953" s="27" t="s">
        <v>203</v>
      </c>
      <c r="D2953" s="28" t="s">
        <v>203</v>
      </c>
      <c r="E2953" s="24">
        <v>81.003</v>
      </c>
      <c r="F2953" s="28" t="s">
        <v>203</v>
      </c>
      <c r="G2953" s="24">
        <v>8.1</v>
      </c>
      <c r="H2953" s="28">
        <v>27.273</v>
      </c>
      <c r="I2953" s="24">
        <v>1069.0399028862255</v>
      </c>
      <c r="J2953" s="24">
        <v>1686.9320915899905</v>
      </c>
      <c r="K2953" s="24">
        <v>10463.182864543291</v>
      </c>
      <c r="L2953" s="24">
        <v>10596.780445952481</v>
      </c>
    </row>
    <row r="2954" spans="2:12">
      <c r="B2954" s="21">
        <v>92121</v>
      </c>
      <c r="C2954" s="27">
        <v>0.29272517669867787</v>
      </c>
      <c r="D2954" s="28" t="s">
        <v>203</v>
      </c>
      <c r="E2954" s="24">
        <v>83.073999999999998</v>
      </c>
      <c r="F2954" s="28" t="s">
        <v>203</v>
      </c>
      <c r="G2954" s="24">
        <v>25.956</v>
      </c>
      <c r="H2954" s="28">
        <v>38.094999999999999</v>
      </c>
      <c r="I2954" s="24">
        <v>2476.7328013988385</v>
      </c>
      <c r="J2954" s="24">
        <v>4160.7226991022571</v>
      </c>
      <c r="K2954" s="24">
        <v>53253.554159952379</v>
      </c>
      <c r="L2954" s="24">
        <v>551051.67919344595</v>
      </c>
    </row>
    <row r="2955" spans="2:12">
      <c r="B2955" s="21">
        <v>96885</v>
      </c>
      <c r="C2955" s="27" t="s">
        <v>203</v>
      </c>
      <c r="D2955" s="28" t="s">
        <v>203</v>
      </c>
      <c r="E2955" s="24">
        <v>69.674999999999997</v>
      </c>
      <c r="F2955" s="28" t="s">
        <v>203</v>
      </c>
      <c r="G2955" s="24">
        <v>16.422000000000001</v>
      </c>
      <c r="H2955" s="28">
        <v>25</v>
      </c>
      <c r="I2955" s="24">
        <v>2005.2197504365449</v>
      </c>
      <c r="J2955" s="24">
        <v>1764.412391806977</v>
      </c>
      <c r="K2955" s="24">
        <v>10274.475700915886</v>
      </c>
      <c r="L2955" s="24">
        <v>3723.1711934878776</v>
      </c>
    </row>
    <row r="2956" spans="2:12">
      <c r="B2956" s="21">
        <v>112740</v>
      </c>
      <c r="C2956" s="27" t="s">
        <v>203</v>
      </c>
      <c r="D2956" s="28" t="s">
        <v>203</v>
      </c>
      <c r="E2956" s="24">
        <v>59.32</v>
      </c>
      <c r="F2956" s="28" t="s">
        <v>203</v>
      </c>
      <c r="G2956" s="24">
        <v>6</v>
      </c>
      <c r="H2956" s="28">
        <v>33.332999999999998</v>
      </c>
      <c r="I2956" s="24">
        <v>1834.5083310685889</v>
      </c>
      <c r="J2956" s="24">
        <v>1107.2479549491204</v>
      </c>
      <c r="K2956" s="24">
        <v>9797.8400902980648</v>
      </c>
      <c r="L2956" s="24">
        <v>3723.1698714059648</v>
      </c>
    </row>
    <row r="2957" spans="2:12">
      <c r="B2957" s="21">
        <v>105308</v>
      </c>
      <c r="C2957" s="27">
        <v>0.49992843504796769</v>
      </c>
      <c r="D2957" s="28" t="s">
        <v>203</v>
      </c>
      <c r="E2957" s="24">
        <v>88.070999999999998</v>
      </c>
      <c r="F2957" s="28" t="s">
        <v>203</v>
      </c>
      <c r="G2957" s="24">
        <v>20.614000000000001</v>
      </c>
      <c r="H2957" s="28">
        <v>25</v>
      </c>
      <c r="I2957" s="24">
        <v>7505.3398978894902</v>
      </c>
      <c r="J2957" s="24">
        <v>6935.6382800752845</v>
      </c>
      <c r="K2957" s="24">
        <v>61293.541239441489</v>
      </c>
      <c r="L2957" s="24">
        <v>1092392.0728291036</v>
      </c>
    </row>
    <row r="2958" spans="2:12">
      <c r="B2958" s="21">
        <v>111221</v>
      </c>
      <c r="C2958" s="27" t="s">
        <v>203</v>
      </c>
      <c r="D2958" s="28" t="s">
        <v>203</v>
      </c>
      <c r="E2958" s="24">
        <v>88.070999999999998</v>
      </c>
      <c r="F2958" s="28" t="s">
        <v>203</v>
      </c>
      <c r="G2958" s="24">
        <v>20.614000000000001</v>
      </c>
      <c r="H2958" s="28">
        <v>33.332999999999998</v>
      </c>
      <c r="I2958" s="24">
        <v>1048.7297077585083</v>
      </c>
      <c r="J2958" s="24">
        <v>1369.0008812315946</v>
      </c>
      <c r="K2958" s="24">
        <v>6486.7014658170838</v>
      </c>
      <c r="L2958" s="24">
        <v>19218.879095458007</v>
      </c>
    </row>
    <row r="2959" spans="2:12">
      <c r="B2959" s="21">
        <v>96887</v>
      </c>
      <c r="C2959" s="27" t="s">
        <v>203</v>
      </c>
      <c r="D2959" s="28" t="s">
        <v>203</v>
      </c>
      <c r="E2959" s="24">
        <v>60.606999999999999</v>
      </c>
      <c r="F2959" s="28" t="s">
        <v>203</v>
      </c>
      <c r="G2959" s="24">
        <v>12.422499999999999</v>
      </c>
      <c r="H2959" s="28">
        <v>33.332999999999998</v>
      </c>
      <c r="I2959" s="24">
        <v>751.40858567367331</v>
      </c>
      <c r="J2959" s="24">
        <v>2056.3609452906476</v>
      </c>
      <c r="K2959" s="24">
        <v>11654.452008517539</v>
      </c>
      <c r="L2959" s="24">
        <v>2096.2056384108014</v>
      </c>
    </row>
    <row r="2960" spans="2:12">
      <c r="B2960" s="21">
        <v>92119</v>
      </c>
      <c r="C2960" s="27" t="s">
        <v>203</v>
      </c>
      <c r="D2960" s="28" t="s">
        <v>203</v>
      </c>
      <c r="E2960" s="24">
        <v>59.32</v>
      </c>
      <c r="F2960" s="28" t="s">
        <v>203</v>
      </c>
      <c r="G2960" s="24">
        <v>6</v>
      </c>
      <c r="H2960" s="28">
        <v>33.332999999999998</v>
      </c>
      <c r="I2960" s="24">
        <v>1834.5083310685889</v>
      </c>
      <c r="J2960" s="24">
        <v>1107.2479549491204</v>
      </c>
      <c r="K2960" s="24">
        <v>9797.8400902980648</v>
      </c>
      <c r="L2960" s="24">
        <v>3723.1698714059648</v>
      </c>
    </row>
    <row r="2961" spans="2:12">
      <c r="B2961" s="21">
        <v>99945</v>
      </c>
      <c r="C2961" s="27" t="s">
        <v>203</v>
      </c>
      <c r="D2961" s="28" t="s">
        <v>203</v>
      </c>
      <c r="E2961" s="24">
        <v>59.32</v>
      </c>
      <c r="F2961" s="28" t="s">
        <v>203</v>
      </c>
      <c r="G2961" s="24">
        <v>6</v>
      </c>
      <c r="H2961" s="28">
        <v>33.332999999999998</v>
      </c>
      <c r="I2961" s="24">
        <v>1834.5083310685889</v>
      </c>
      <c r="J2961" s="24">
        <v>1107.2479549491204</v>
      </c>
      <c r="K2961" s="24">
        <v>9797.8400902980648</v>
      </c>
      <c r="L2961" s="24">
        <v>3723.1698714059648</v>
      </c>
    </row>
    <row r="2962" spans="2:12">
      <c r="B2962" s="21">
        <v>113789</v>
      </c>
      <c r="C2962" s="27">
        <v>5.1268119321148822</v>
      </c>
      <c r="D2962" s="28" t="s">
        <v>203</v>
      </c>
      <c r="E2962" s="24">
        <v>85.653999999999996</v>
      </c>
      <c r="F2962" s="28" t="s">
        <v>203</v>
      </c>
      <c r="G2962" s="24">
        <v>0.35</v>
      </c>
      <c r="H2962" s="28">
        <v>23.611000000000001</v>
      </c>
      <c r="I2962" s="24">
        <v>150965.37685526127</v>
      </c>
      <c r="J2962" s="24">
        <v>16919.69563517152</v>
      </c>
      <c r="K2962" s="24">
        <v>123993.95401869479</v>
      </c>
      <c r="L2962" s="24">
        <v>79386.680812120685</v>
      </c>
    </row>
    <row r="2963" spans="2:12">
      <c r="B2963" s="21">
        <v>112334</v>
      </c>
      <c r="C2963" s="27" t="s">
        <v>203</v>
      </c>
      <c r="D2963" s="28" t="s">
        <v>203</v>
      </c>
      <c r="E2963" s="24">
        <v>73.858999999999995</v>
      </c>
      <c r="F2963" s="28" t="s">
        <v>203</v>
      </c>
      <c r="G2963" s="24" t="s">
        <v>203</v>
      </c>
      <c r="H2963" s="28">
        <v>30</v>
      </c>
      <c r="I2963" s="24">
        <v>812608.77649683901</v>
      </c>
      <c r="J2963" s="24">
        <v>76.984671457437798</v>
      </c>
      <c r="K2963" s="24">
        <v>39629.729867240174</v>
      </c>
      <c r="L2963" s="24">
        <v>127056.74088500174</v>
      </c>
    </row>
    <row r="2964" spans="2:12">
      <c r="B2964" s="21">
        <v>101850</v>
      </c>
      <c r="C2964" s="27" t="s">
        <v>203</v>
      </c>
      <c r="D2964" s="28" t="s">
        <v>203</v>
      </c>
      <c r="E2964" s="24">
        <v>85.263000000000005</v>
      </c>
      <c r="F2964" s="28" t="s">
        <v>203</v>
      </c>
      <c r="G2964" s="24">
        <v>0.35</v>
      </c>
      <c r="H2964" s="28">
        <v>25.175000000000001</v>
      </c>
      <c r="I2964" s="24">
        <v>5126.7316272494927</v>
      </c>
      <c r="J2964" s="24">
        <v>2947.7683136945411</v>
      </c>
      <c r="K2964" s="24">
        <v>25445.647407921831</v>
      </c>
      <c r="L2964" s="24">
        <v>1709.3577012932092</v>
      </c>
    </row>
    <row r="2965" spans="2:12">
      <c r="B2965" s="21">
        <v>112742</v>
      </c>
      <c r="C2965" s="27" t="s">
        <v>203</v>
      </c>
      <c r="D2965" s="28" t="s">
        <v>203</v>
      </c>
      <c r="E2965" s="24">
        <v>50.787000000000006</v>
      </c>
      <c r="F2965" s="28" t="s">
        <v>203</v>
      </c>
      <c r="G2965" s="24">
        <v>16.167000000000002</v>
      </c>
      <c r="H2965" s="28">
        <v>35.416499999999999</v>
      </c>
      <c r="I2965" s="24">
        <v>2300.0057734736565</v>
      </c>
      <c r="J2965" s="24">
        <v>7146.1822101009975</v>
      </c>
      <c r="K2965" s="24">
        <v>19260.451525815904</v>
      </c>
      <c r="L2965" s="24">
        <v>53750.153571924049</v>
      </c>
    </row>
    <row r="2966" spans="2:12">
      <c r="B2966" s="21">
        <v>96313</v>
      </c>
      <c r="C2966" s="27" t="s">
        <v>203</v>
      </c>
      <c r="D2966" s="28" t="s">
        <v>203</v>
      </c>
      <c r="E2966" s="24">
        <v>88.070999999999998</v>
      </c>
      <c r="F2966" s="28" t="s">
        <v>203</v>
      </c>
      <c r="G2966" s="24">
        <v>20.614000000000001</v>
      </c>
      <c r="H2966" s="28">
        <v>22.222000000000001</v>
      </c>
      <c r="I2966" s="24">
        <v>5981.6193307914473</v>
      </c>
      <c r="J2966" s="24">
        <v>6365.4210542868068</v>
      </c>
      <c r="K2966" s="24">
        <v>47753.09245976391</v>
      </c>
      <c r="L2966" s="24">
        <v>15160.937108171323</v>
      </c>
    </row>
    <row r="2967" spans="2:12">
      <c r="B2967" s="21">
        <v>88810</v>
      </c>
      <c r="C2967" s="27">
        <v>0.49992843504796769</v>
      </c>
      <c r="D2967" s="28" t="s">
        <v>203</v>
      </c>
      <c r="E2967" s="24">
        <v>88.070999999999998</v>
      </c>
      <c r="F2967" s="28" t="s">
        <v>203</v>
      </c>
      <c r="G2967" s="24">
        <v>20.614000000000001</v>
      </c>
      <c r="H2967" s="28">
        <v>25</v>
      </c>
      <c r="I2967" s="24">
        <v>7505.3398978894902</v>
      </c>
      <c r="J2967" s="24">
        <v>6935.6382800752845</v>
      </c>
      <c r="K2967" s="24">
        <v>61293.541239441489</v>
      </c>
      <c r="L2967" s="24">
        <v>1092392.0728291036</v>
      </c>
    </row>
    <row r="2968" spans="2:12">
      <c r="B2968" s="21">
        <v>105317</v>
      </c>
      <c r="C2968" s="27" t="s">
        <v>203</v>
      </c>
      <c r="D2968" s="28" t="s">
        <v>203</v>
      </c>
      <c r="E2968" s="24">
        <v>69.674999999999997</v>
      </c>
      <c r="F2968" s="28" t="s">
        <v>203</v>
      </c>
      <c r="G2968" s="24">
        <v>16.422000000000001</v>
      </c>
      <c r="H2968" s="28">
        <v>25</v>
      </c>
      <c r="I2968" s="24">
        <v>1069.0391748066368</v>
      </c>
      <c r="J2968" s="24">
        <v>1377.1484427164648</v>
      </c>
      <c r="K2968" s="24">
        <v>9254.6141200299644</v>
      </c>
      <c r="L2968" s="24">
        <v>19195.879504881825</v>
      </c>
    </row>
    <row r="2969" spans="2:12">
      <c r="B2969" s="21">
        <v>88814</v>
      </c>
      <c r="C2969" s="27" t="s">
        <v>203</v>
      </c>
      <c r="D2969" s="28" t="s">
        <v>203</v>
      </c>
      <c r="E2969" s="24">
        <v>81.003</v>
      </c>
      <c r="F2969" s="28" t="s">
        <v>203</v>
      </c>
      <c r="G2969" s="24">
        <v>8.1</v>
      </c>
      <c r="H2969" s="28">
        <v>30</v>
      </c>
      <c r="I2969" s="24">
        <v>3981.4815840147544</v>
      </c>
      <c r="J2969" s="24">
        <v>2849.8341127103176</v>
      </c>
      <c r="K2969" s="24">
        <v>13092.032187309214</v>
      </c>
      <c r="L2969" s="24">
        <v>291.15888970820998</v>
      </c>
    </row>
    <row r="2970" spans="2:12">
      <c r="B2970" s="21">
        <v>92491</v>
      </c>
      <c r="C2970" s="27">
        <v>3.8610449837079956</v>
      </c>
      <c r="D2970" s="28" t="s">
        <v>203</v>
      </c>
      <c r="E2970" s="24">
        <v>85.263000000000005</v>
      </c>
      <c r="F2970" s="28" t="s">
        <v>203</v>
      </c>
      <c r="G2970" s="24">
        <v>0.35</v>
      </c>
      <c r="H2970" s="28">
        <v>30.768999999999998</v>
      </c>
      <c r="I2970" s="24">
        <v>10673.155717664793</v>
      </c>
      <c r="J2970" s="24">
        <v>7003.5831237470065</v>
      </c>
      <c r="K2970" s="24">
        <v>158639.9952127526</v>
      </c>
      <c r="L2970" s="24">
        <v>31753.221912026111</v>
      </c>
    </row>
    <row r="2971" spans="2:12">
      <c r="B2971" s="21">
        <v>99423</v>
      </c>
      <c r="C2971" s="27">
        <v>9.8537266212622541</v>
      </c>
      <c r="D2971" s="28">
        <v>839.03703790580414</v>
      </c>
      <c r="E2971" s="24">
        <v>83.994</v>
      </c>
      <c r="F2971" s="28" t="s">
        <v>203</v>
      </c>
      <c r="G2971" s="24">
        <v>4.3339999999999996</v>
      </c>
      <c r="H2971" s="28">
        <v>26.136499999999998</v>
      </c>
      <c r="I2971" s="24">
        <v>29982.004005712628</v>
      </c>
      <c r="J2971" s="24">
        <v>13084.568791333577</v>
      </c>
      <c r="K2971" s="24">
        <v>75751.70814181125</v>
      </c>
      <c r="L2971" s="24">
        <v>45076.881188568062</v>
      </c>
    </row>
    <row r="2972" spans="2:12">
      <c r="B2972" s="21">
        <v>56534</v>
      </c>
      <c r="C2972" s="27" t="s">
        <v>203</v>
      </c>
      <c r="D2972" s="28" t="s">
        <v>203</v>
      </c>
      <c r="E2972" s="24">
        <v>87.883499999999998</v>
      </c>
      <c r="F2972" s="28" t="s">
        <v>203</v>
      </c>
      <c r="G2972" s="24">
        <v>27.4</v>
      </c>
      <c r="H2972" s="28">
        <v>35</v>
      </c>
      <c r="I2972" s="24">
        <v>3705.2027576292544</v>
      </c>
      <c r="J2972" s="24">
        <v>2891.4760565965084</v>
      </c>
      <c r="K2972" s="24">
        <v>18870.605174152832</v>
      </c>
      <c r="L2972" s="24">
        <v>1282.0272864678445</v>
      </c>
    </row>
    <row r="2973" spans="2:12">
      <c r="B2973" s="21">
        <v>88881</v>
      </c>
      <c r="C2973" s="27" t="s">
        <v>203</v>
      </c>
      <c r="D2973" s="28" t="s">
        <v>203</v>
      </c>
      <c r="E2973" s="24">
        <v>71.995000000000005</v>
      </c>
      <c r="F2973" s="28" t="s">
        <v>203</v>
      </c>
      <c r="G2973" s="24">
        <v>16.167000000000002</v>
      </c>
      <c r="H2973" s="28">
        <v>33.332999999999998</v>
      </c>
      <c r="I2973" s="24">
        <v>4426.8016669710141</v>
      </c>
      <c r="J2973" s="24">
        <v>5932.7589350390854</v>
      </c>
      <c r="K2973" s="24">
        <v>11681.378646441948</v>
      </c>
      <c r="L2973" s="24">
        <v>30530.809481187407</v>
      </c>
    </row>
    <row r="2974" spans="2:12">
      <c r="B2974" s="21">
        <v>88821</v>
      </c>
      <c r="C2974" s="27">
        <v>0.1666906522964918</v>
      </c>
      <c r="D2974" s="28" t="s">
        <v>203</v>
      </c>
      <c r="E2974" s="24">
        <v>88.070999999999998</v>
      </c>
      <c r="F2974" s="28" t="s">
        <v>203</v>
      </c>
      <c r="G2974" s="24">
        <v>20.614000000000001</v>
      </c>
      <c r="H2974" s="28">
        <v>28.571000000000002</v>
      </c>
      <c r="I2974" s="24">
        <v>3566.0233788989531</v>
      </c>
      <c r="J2974" s="24">
        <v>3747.9047835237288</v>
      </c>
      <c r="K2974" s="24">
        <v>24235.780514844795</v>
      </c>
      <c r="L2974" s="24">
        <v>170472.78775350086</v>
      </c>
    </row>
    <row r="2975" spans="2:12">
      <c r="B2975" s="21">
        <v>67950</v>
      </c>
      <c r="C2975" s="27">
        <v>2.1419321168464651</v>
      </c>
      <c r="D2975" s="28" t="s">
        <v>203</v>
      </c>
      <c r="E2975" s="24">
        <v>81.003</v>
      </c>
      <c r="F2975" s="28" t="s">
        <v>203</v>
      </c>
      <c r="G2975" s="24">
        <v>8.1</v>
      </c>
      <c r="H2975" s="28">
        <v>25</v>
      </c>
      <c r="I2975" s="24">
        <v>2473.0712725589906</v>
      </c>
      <c r="J2975" s="24">
        <v>4189.9437392170212</v>
      </c>
      <c r="K2975" s="24">
        <v>16247.278512924024</v>
      </c>
      <c r="L2975" s="24">
        <v>2233.1255140710623</v>
      </c>
    </row>
    <row r="2976" spans="2:12">
      <c r="B2976" s="21">
        <v>21269</v>
      </c>
      <c r="C2976" s="27">
        <v>0.19663990869651679</v>
      </c>
      <c r="D2976" s="28" t="s">
        <v>203</v>
      </c>
      <c r="E2976" s="24">
        <v>81.003</v>
      </c>
      <c r="F2976" s="28" t="s">
        <v>203</v>
      </c>
      <c r="G2976" s="24">
        <v>8.1</v>
      </c>
      <c r="H2976" s="28">
        <v>27.273</v>
      </c>
      <c r="I2976" s="24">
        <v>2081.783384155151</v>
      </c>
      <c r="J2976" s="24">
        <v>2795.2828612352482</v>
      </c>
      <c r="K2976" s="24">
        <v>20112.421233412479</v>
      </c>
      <c r="L2976" s="24">
        <v>3471.011887206027</v>
      </c>
    </row>
    <row r="2977" spans="2:12">
      <c r="B2977" s="21">
        <v>105933</v>
      </c>
      <c r="C2977" s="27">
        <v>7.3903487041311582</v>
      </c>
      <c r="D2977" s="28">
        <v>629.28235419331043</v>
      </c>
      <c r="E2977" s="24">
        <v>83.994</v>
      </c>
      <c r="F2977" s="28" t="s">
        <v>203</v>
      </c>
      <c r="G2977" s="24">
        <v>4.3339999999999996</v>
      </c>
      <c r="H2977" s="28">
        <v>26.136499999999998</v>
      </c>
      <c r="I2977" s="24">
        <v>111128.9811542879</v>
      </c>
      <c r="J2977" s="24">
        <v>48498.25242992564</v>
      </c>
      <c r="K2977" s="24">
        <v>280775.43265261711</v>
      </c>
      <c r="L2977" s="24">
        <v>167078.48745347373</v>
      </c>
    </row>
    <row r="2978" spans="2:12">
      <c r="B2978" s="21">
        <v>21064</v>
      </c>
      <c r="C2978" s="27" t="s">
        <v>203</v>
      </c>
      <c r="D2978" s="28" t="s">
        <v>203</v>
      </c>
      <c r="E2978" s="24">
        <v>82.582999999999998</v>
      </c>
      <c r="F2978" s="28" t="s">
        <v>203</v>
      </c>
      <c r="G2978" s="24">
        <v>42.05</v>
      </c>
      <c r="H2978" s="28">
        <v>23.077000000000002</v>
      </c>
      <c r="I2978" s="24">
        <v>956.13813490921098</v>
      </c>
      <c r="J2978" s="24">
        <v>2308.4168429761053</v>
      </c>
      <c r="K2978" s="24">
        <v>9873.0300772687115</v>
      </c>
      <c r="L2978" s="24">
        <v>3775.2732822418134</v>
      </c>
    </row>
    <row r="2979" spans="2:12">
      <c r="B2979" s="21">
        <v>41355</v>
      </c>
      <c r="C2979" s="27">
        <v>4.2957310370437121</v>
      </c>
      <c r="D2979" s="28">
        <v>3408.0744844189217</v>
      </c>
      <c r="E2979" s="24">
        <v>85.991</v>
      </c>
      <c r="F2979" s="28" t="s">
        <v>203</v>
      </c>
      <c r="G2979" s="24">
        <v>7</v>
      </c>
      <c r="H2979" s="28">
        <v>30.951999999999998</v>
      </c>
      <c r="I2979" s="24">
        <v>129308.54594293088</v>
      </c>
      <c r="J2979" s="24">
        <v>106821.54800451307</v>
      </c>
      <c r="K2979" s="24">
        <v>429543.10218489519</v>
      </c>
      <c r="L2979" s="24">
        <v>70809.220809551844</v>
      </c>
    </row>
    <row r="2980" spans="2:12">
      <c r="B2980" s="21">
        <v>72776</v>
      </c>
      <c r="C2980" s="27">
        <v>1.651063353076297</v>
      </c>
      <c r="D2980" s="28" t="s">
        <v>203</v>
      </c>
      <c r="E2980" s="24">
        <v>88.070999999999998</v>
      </c>
      <c r="F2980" s="28" t="s">
        <v>203</v>
      </c>
      <c r="G2980" s="24">
        <v>20.614000000000001</v>
      </c>
      <c r="H2980" s="28">
        <v>25</v>
      </c>
      <c r="I2980" s="24">
        <v>7284.2922339497554</v>
      </c>
      <c r="J2980" s="24">
        <v>5840.0189010015529</v>
      </c>
      <c r="K2980" s="24">
        <v>30513.726983701759</v>
      </c>
      <c r="L2980" s="24">
        <v>111980.74151561091</v>
      </c>
    </row>
    <row r="2981" spans="2:12">
      <c r="B2981" s="21">
        <v>67958</v>
      </c>
      <c r="C2981" s="27" t="s">
        <v>203</v>
      </c>
      <c r="D2981" s="28" t="s">
        <v>203</v>
      </c>
      <c r="E2981" s="24">
        <v>83.073999999999998</v>
      </c>
      <c r="F2981" s="28" t="s">
        <v>203</v>
      </c>
      <c r="G2981" s="24">
        <v>25.956</v>
      </c>
      <c r="H2981" s="28">
        <v>30</v>
      </c>
      <c r="I2981" s="24">
        <v>6459.0490477522026</v>
      </c>
      <c r="J2981" s="24">
        <v>15387.38325204883</v>
      </c>
      <c r="K2981" s="24">
        <v>97581.094547224944</v>
      </c>
      <c r="L2981" s="24">
        <v>45075.953797922492</v>
      </c>
    </row>
    <row r="2982" spans="2:12">
      <c r="B2982" s="21">
        <v>87979</v>
      </c>
      <c r="C2982" s="27">
        <v>0.28611333689298596</v>
      </c>
      <c r="D2982" s="28" t="s">
        <v>203</v>
      </c>
      <c r="E2982" s="24">
        <v>83.073999999999998</v>
      </c>
      <c r="F2982" s="28" t="s">
        <v>203</v>
      </c>
      <c r="G2982" s="24">
        <v>25.956</v>
      </c>
      <c r="H2982" s="28">
        <v>25</v>
      </c>
      <c r="I2982" s="24">
        <v>5009.7728389876411</v>
      </c>
      <c r="J2982" s="24">
        <v>2286.5397674461301</v>
      </c>
      <c r="K2982" s="24">
        <v>28848.600802901765</v>
      </c>
      <c r="L2982" s="24">
        <v>87037.568768701618</v>
      </c>
    </row>
    <row r="2983" spans="2:12">
      <c r="B2983" s="21">
        <v>37185</v>
      </c>
      <c r="C2983" s="27">
        <v>21.784955223493515</v>
      </c>
      <c r="D2983" s="28" t="s">
        <v>203</v>
      </c>
      <c r="E2983" s="24">
        <v>94.385000000000005</v>
      </c>
      <c r="F2983" s="28" t="s">
        <v>203</v>
      </c>
      <c r="G2983" s="24">
        <v>4.3339999999999996</v>
      </c>
      <c r="H2983" s="28">
        <v>18.181999999999999</v>
      </c>
      <c r="I2983" s="24">
        <v>28881.862273455376</v>
      </c>
      <c r="J2983" s="24">
        <v>50555.104585812354</v>
      </c>
      <c r="K2983" s="24">
        <v>106462.14706082396</v>
      </c>
      <c r="L2983" s="24">
        <v>400598.39704135997</v>
      </c>
    </row>
    <row r="2984" spans="2:12">
      <c r="B2984" s="21">
        <v>19377</v>
      </c>
      <c r="C2984" s="27">
        <v>0.4834660281579361</v>
      </c>
      <c r="D2984" s="28">
        <v>152.29683894255481</v>
      </c>
      <c r="E2984" s="24">
        <v>83.994</v>
      </c>
      <c r="F2984" s="28" t="s">
        <v>203</v>
      </c>
      <c r="G2984" s="24">
        <v>4.3339999999999996</v>
      </c>
      <c r="H2984" s="28">
        <v>27.273</v>
      </c>
      <c r="I2984" s="24">
        <v>44666.312376734466</v>
      </c>
      <c r="J2984" s="24">
        <v>62974.799855785881</v>
      </c>
      <c r="K2984" s="24">
        <v>280519.90866717452</v>
      </c>
      <c r="L2984" s="24">
        <v>50694.054752299046</v>
      </c>
    </row>
    <row r="2985" spans="2:12">
      <c r="B2985" s="21">
        <v>19831</v>
      </c>
      <c r="C2985" s="27" t="s">
        <v>203</v>
      </c>
      <c r="D2985" s="28" t="s">
        <v>203</v>
      </c>
      <c r="E2985" s="24">
        <v>60.606999999999999</v>
      </c>
      <c r="F2985" s="28" t="s">
        <v>203</v>
      </c>
      <c r="G2985" s="24">
        <v>12.744999999999999</v>
      </c>
      <c r="H2985" s="28">
        <v>33.332999999999998</v>
      </c>
      <c r="I2985" s="24">
        <v>801.7860297363618</v>
      </c>
      <c r="J2985" s="24">
        <v>1032.8758795645956</v>
      </c>
      <c r="K2985" s="24">
        <v>6941.0104880130966</v>
      </c>
      <c r="L2985" s="24">
        <v>57764.447879202868</v>
      </c>
    </row>
    <row r="2986" spans="2:12">
      <c r="B2986" s="21">
        <v>89795</v>
      </c>
      <c r="C2986" s="27" t="s">
        <v>203</v>
      </c>
      <c r="D2986" s="28" t="s">
        <v>203</v>
      </c>
      <c r="E2986" s="24">
        <v>74.665999999999997</v>
      </c>
      <c r="F2986" s="28" t="s">
        <v>203</v>
      </c>
      <c r="G2986" s="24">
        <v>12.026</v>
      </c>
      <c r="H2986" s="28">
        <v>25</v>
      </c>
      <c r="I2986" s="24">
        <v>2176.1000666470877</v>
      </c>
      <c r="J2986" s="24">
        <v>2670.8983475855553</v>
      </c>
      <c r="K2986" s="24">
        <v>55754.993788313142</v>
      </c>
      <c r="L2986" s="24">
        <v>1017785.4640775865</v>
      </c>
    </row>
    <row r="2987" spans="2:12">
      <c r="B2987" s="21">
        <v>88884</v>
      </c>
      <c r="C2987" s="27">
        <v>2.1419321168464651</v>
      </c>
      <c r="D2987" s="28" t="s">
        <v>203</v>
      </c>
      <c r="E2987" s="24">
        <v>81.003</v>
      </c>
      <c r="F2987" s="28" t="s">
        <v>203</v>
      </c>
      <c r="G2987" s="24">
        <v>8.1</v>
      </c>
      <c r="H2987" s="28">
        <v>25</v>
      </c>
      <c r="I2987" s="24">
        <v>2473.0712725589906</v>
      </c>
      <c r="J2987" s="24">
        <v>4189.9437392170212</v>
      </c>
      <c r="K2987" s="24">
        <v>16247.278512924024</v>
      </c>
      <c r="L2987" s="24">
        <v>2233.1255140710623</v>
      </c>
    </row>
    <row r="2988" spans="2:12">
      <c r="B2988" s="21">
        <v>19676</v>
      </c>
      <c r="C2988" s="27" t="s">
        <v>203</v>
      </c>
      <c r="D2988" s="28" t="s">
        <v>203</v>
      </c>
      <c r="E2988" s="24">
        <v>87.378999999999991</v>
      </c>
      <c r="F2988" s="28" t="s">
        <v>203</v>
      </c>
      <c r="G2988" s="24">
        <v>20.614000000000001</v>
      </c>
      <c r="H2988" s="28">
        <v>35</v>
      </c>
      <c r="I2988" s="24">
        <v>2253.8016867001334</v>
      </c>
      <c r="J2988" s="24">
        <v>3471.0052082685597</v>
      </c>
      <c r="K2988" s="24">
        <v>29940.073903965218</v>
      </c>
      <c r="L2988" s="24">
        <v>27570.898602881058</v>
      </c>
    </row>
    <row r="2989" spans="2:12">
      <c r="B2989" s="21">
        <v>66263</v>
      </c>
      <c r="C2989" s="27" t="s">
        <v>203</v>
      </c>
      <c r="D2989" s="28" t="s">
        <v>203</v>
      </c>
      <c r="E2989" s="24">
        <v>69.674999999999997</v>
      </c>
      <c r="F2989" s="28" t="s">
        <v>203</v>
      </c>
      <c r="G2989" s="24">
        <v>16.422000000000001</v>
      </c>
      <c r="H2989" s="28">
        <v>25</v>
      </c>
      <c r="I2989" s="24">
        <v>801.78521120627704</v>
      </c>
      <c r="J2989" s="24">
        <v>1032.8688424402546</v>
      </c>
      <c r="K2989" s="24">
        <v>6941.0110608930254</v>
      </c>
      <c r="L2989" s="24">
        <v>14397.014315116909</v>
      </c>
    </row>
    <row r="2990" spans="2:12">
      <c r="B2990" s="21">
        <v>48763</v>
      </c>
      <c r="C2990" s="27" t="s">
        <v>203</v>
      </c>
      <c r="D2990" s="28" t="s">
        <v>203</v>
      </c>
      <c r="E2990" s="24">
        <v>71.206000000000003</v>
      </c>
      <c r="F2990" s="28" t="s">
        <v>203</v>
      </c>
      <c r="G2990" s="24">
        <v>26.422999999999998</v>
      </c>
      <c r="H2990" s="28">
        <v>31.666499999999999</v>
      </c>
      <c r="I2990" s="24">
        <v>3290.4423734196944</v>
      </c>
      <c r="J2990" s="24">
        <v>2557.6701376022716</v>
      </c>
      <c r="K2990" s="24">
        <v>11027.998269819258</v>
      </c>
      <c r="L2990" s="24">
        <v>649.99191067393645</v>
      </c>
    </row>
    <row r="2991" spans="2:12">
      <c r="B2991" s="21">
        <v>67974</v>
      </c>
      <c r="C2991" s="27" t="s">
        <v>203</v>
      </c>
      <c r="D2991" s="28" t="s">
        <v>203</v>
      </c>
      <c r="E2991" s="24">
        <v>83.073999999999998</v>
      </c>
      <c r="F2991" s="28" t="s">
        <v>203</v>
      </c>
      <c r="G2991" s="24">
        <v>25.956</v>
      </c>
      <c r="H2991" s="28">
        <v>29.285499999999999</v>
      </c>
      <c r="I2991" s="24">
        <v>21599.10777928196</v>
      </c>
      <c r="J2991" s="24">
        <v>31728.971259588376</v>
      </c>
      <c r="K2991" s="24">
        <v>57142.104436652036</v>
      </c>
      <c r="L2991" s="24">
        <v>155135.04636983931</v>
      </c>
    </row>
    <row r="2992" spans="2:12">
      <c r="B2992" s="21">
        <v>80295</v>
      </c>
      <c r="C2992" s="27">
        <v>0.48353629023064243</v>
      </c>
      <c r="D2992" s="28">
        <v>383.61984929105927</v>
      </c>
      <c r="E2992" s="24">
        <v>85.991</v>
      </c>
      <c r="F2992" s="28" t="s">
        <v>203</v>
      </c>
      <c r="G2992" s="24">
        <v>7</v>
      </c>
      <c r="H2992" s="28">
        <v>30.951999999999998</v>
      </c>
      <c r="I2992" s="24">
        <v>14555.234967269469</v>
      </c>
      <c r="J2992" s="24">
        <v>12024.05238907678</v>
      </c>
      <c r="K2992" s="24">
        <v>48350.251990539713</v>
      </c>
      <c r="L2992" s="24">
        <v>7970.4310277153654</v>
      </c>
    </row>
    <row r="2993" spans="2:12">
      <c r="B2993" s="21">
        <v>67975</v>
      </c>
      <c r="C2993" s="27" t="s">
        <v>203</v>
      </c>
      <c r="D2993" s="28" t="s">
        <v>203</v>
      </c>
      <c r="E2993" s="24">
        <v>83.073999999999998</v>
      </c>
      <c r="F2993" s="28" t="s">
        <v>203</v>
      </c>
      <c r="G2993" s="24">
        <v>25.956</v>
      </c>
      <c r="H2993" s="28">
        <v>29.285499999999999</v>
      </c>
      <c r="I2993" s="24">
        <v>3870.5586694117051</v>
      </c>
      <c r="J2993" s="24">
        <v>10751.377970754887</v>
      </c>
      <c r="K2993" s="24">
        <v>10506.970596017954</v>
      </c>
      <c r="L2993" s="24">
        <v>39034.720081616506</v>
      </c>
    </row>
    <row r="2994" spans="2:12">
      <c r="B2994" s="21">
        <v>89349</v>
      </c>
      <c r="C2994" s="27" t="s">
        <v>203</v>
      </c>
      <c r="D2994" s="28" t="s">
        <v>203</v>
      </c>
      <c r="E2994" s="24">
        <v>83.073999999999998</v>
      </c>
      <c r="F2994" s="28" t="s">
        <v>203</v>
      </c>
      <c r="G2994" s="24">
        <v>25.956</v>
      </c>
      <c r="H2994" s="28">
        <v>26.136499999999998</v>
      </c>
      <c r="I2994" s="24">
        <v>1855.4326486376599</v>
      </c>
      <c r="J2994" s="24">
        <v>8230.2093572651047</v>
      </c>
      <c r="K2994" s="24">
        <v>12221.000653979605</v>
      </c>
      <c r="L2994" s="24">
        <v>169.3548641757871</v>
      </c>
    </row>
    <row r="2995" spans="2:12">
      <c r="B2995" s="21">
        <v>112674</v>
      </c>
      <c r="C2995" s="27">
        <v>0.21680946961998121</v>
      </c>
      <c r="D2995" s="28" t="s">
        <v>203</v>
      </c>
      <c r="E2995" s="24">
        <v>88.070999999999998</v>
      </c>
      <c r="F2995" s="28" t="s">
        <v>203</v>
      </c>
      <c r="G2995" s="24">
        <v>20.614000000000001</v>
      </c>
      <c r="H2995" s="28">
        <v>28.571000000000002</v>
      </c>
      <c r="I2995" s="24">
        <v>2670.3354863880404</v>
      </c>
      <c r="J2995" s="24">
        <v>4320.8864135152353</v>
      </c>
      <c r="K2995" s="24">
        <v>50141.599533863227</v>
      </c>
      <c r="L2995" s="24">
        <v>453675.39936308685</v>
      </c>
    </row>
    <row r="2996" spans="2:12">
      <c r="B2996" s="21">
        <v>20152</v>
      </c>
      <c r="C2996" s="27">
        <v>0.4834660281579361</v>
      </c>
      <c r="D2996" s="28">
        <v>152.29683894255481</v>
      </c>
      <c r="E2996" s="24">
        <v>83.994</v>
      </c>
      <c r="F2996" s="28" t="s">
        <v>203</v>
      </c>
      <c r="G2996" s="24">
        <v>4.3339999999999996</v>
      </c>
      <c r="H2996" s="28">
        <v>27.273</v>
      </c>
      <c r="I2996" s="24">
        <v>69173.330288404977</v>
      </c>
      <c r="J2996" s="24">
        <v>59782.169242382195</v>
      </c>
      <c r="K2996" s="24">
        <v>243152.79589093043</v>
      </c>
      <c r="L2996" s="24">
        <v>40533.51688627532</v>
      </c>
    </row>
    <row r="2997" spans="2:12">
      <c r="B2997" s="21">
        <v>17135</v>
      </c>
      <c r="C2997" s="27" t="s">
        <v>203</v>
      </c>
      <c r="D2997" s="28" t="s">
        <v>203</v>
      </c>
      <c r="E2997" s="24">
        <v>69.674999999999997</v>
      </c>
      <c r="F2997" s="28" t="s">
        <v>203</v>
      </c>
      <c r="G2997" s="24">
        <v>16.422000000000001</v>
      </c>
      <c r="H2997" s="28">
        <v>25</v>
      </c>
      <c r="I2997" s="24">
        <v>801.78521120627704</v>
      </c>
      <c r="J2997" s="24">
        <v>1032.8688424402546</v>
      </c>
      <c r="K2997" s="24">
        <v>6941.0110608930254</v>
      </c>
      <c r="L2997" s="24">
        <v>14397.014315116909</v>
      </c>
    </row>
    <row r="2998" spans="2:12">
      <c r="B2998" s="21">
        <v>21850</v>
      </c>
      <c r="C2998" s="27" t="s">
        <v>203</v>
      </c>
      <c r="D2998" s="28" t="s">
        <v>203</v>
      </c>
      <c r="E2998" s="24">
        <v>83.073999999999998</v>
      </c>
      <c r="F2998" s="28" t="s">
        <v>203</v>
      </c>
      <c r="G2998" s="24">
        <v>25.956</v>
      </c>
      <c r="H2998" s="28">
        <v>26.136499999999998</v>
      </c>
      <c r="I2998" s="24">
        <v>3602.9046141215108</v>
      </c>
      <c r="J2998" s="24">
        <v>7169.858797454106</v>
      </c>
      <c r="K2998" s="24">
        <v>11833.271208982558</v>
      </c>
      <c r="L2998" s="24">
        <v>491221.5013072929</v>
      </c>
    </row>
    <row r="2999" spans="2:12">
      <c r="B2999" s="21">
        <v>67990</v>
      </c>
      <c r="C2999" s="27">
        <v>1.5590164272316919E-2</v>
      </c>
      <c r="D2999" s="28" t="s">
        <v>203</v>
      </c>
      <c r="E2999" s="24">
        <v>81.003</v>
      </c>
      <c r="F2999" s="28" t="s">
        <v>203</v>
      </c>
      <c r="G2999" s="24">
        <v>8.1</v>
      </c>
      <c r="H2999" s="28">
        <v>30</v>
      </c>
      <c r="I2999" s="24">
        <v>3411.8586487090261</v>
      </c>
      <c r="J2999" s="24">
        <v>2869.5708864117264</v>
      </c>
      <c r="K2999" s="24">
        <v>21200.269588977546</v>
      </c>
      <c r="L2999" s="24">
        <v>12758.053615692788</v>
      </c>
    </row>
    <row r="3000" spans="2:12">
      <c r="B3000" s="21">
        <v>90679</v>
      </c>
      <c r="C3000" s="27" t="s">
        <v>203</v>
      </c>
      <c r="D3000" s="28" t="s">
        <v>203</v>
      </c>
      <c r="E3000" s="24">
        <v>65.855999999999995</v>
      </c>
      <c r="F3000" s="28" t="s">
        <v>203</v>
      </c>
      <c r="G3000" s="24">
        <v>23.33</v>
      </c>
      <c r="H3000" s="28">
        <v>12.6815</v>
      </c>
      <c r="I3000" s="24">
        <v>175.74573021223594</v>
      </c>
      <c r="J3000" s="24">
        <v>1042.5270477157492</v>
      </c>
      <c r="K3000" s="24">
        <v>4429.8796472879494</v>
      </c>
      <c r="L3000" s="24">
        <v>10125.532545606964</v>
      </c>
    </row>
    <row r="3001" spans="2:12">
      <c r="B3001" s="21">
        <v>113511</v>
      </c>
      <c r="C3001" s="27" t="s">
        <v>203</v>
      </c>
      <c r="D3001" s="28" t="s">
        <v>203</v>
      </c>
      <c r="E3001" s="24">
        <v>69.674999999999997</v>
      </c>
      <c r="F3001" s="28" t="s">
        <v>203</v>
      </c>
      <c r="G3001" s="24">
        <v>16.422000000000001</v>
      </c>
      <c r="H3001" s="28">
        <v>25</v>
      </c>
      <c r="I3001" s="24">
        <v>1503.9257484736863</v>
      </c>
      <c r="J3001" s="24">
        <v>1323.3189162369197</v>
      </c>
      <c r="K3001" s="24">
        <v>7705.9128084643335</v>
      </c>
      <c r="L3001" s="24">
        <v>2792.3986997649095</v>
      </c>
    </row>
    <row r="3002" spans="2:12">
      <c r="B3002" s="21">
        <v>81916</v>
      </c>
      <c r="C3002" s="27" t="s">
        <v>203</v>
      </c>
      <c r="D3002" s="28" t="s">
        <v>203</v>
      </c>
      <c r="E3002" s="24">
        <v>59.32</v>
      </c>
      <c r="F3002" s="28" t="s">
        <v>203</v>
      </c>
      <c r="G3002" s="24">
        <v>6</v>
      </c>
      <c r="H3002" s="28">
        <v>33.332999999999998</v>
      </c>
      <c r="I3002" s="24">
        <v>17265.646753509485</v>
      </c>
      <c r="J3002" s="24">
        <v>10420.967697411093</v>
      </c>
      <c r="K3002" s="24">
        <v>92213.288477093898</v>
      </c>
      <c r="L3002" s="24">
        <v>35040.961501417834</v>
      </c>
    </row>
    <row r="3003" spans="2:12">
      <c r="B3003" s="21">
        <v>17029</v>
      </c>
      <c r="C3003" s="27">
        <v>12.403422237792897</v>
      </c>
      <c r="D3003" s="28" t="s">
        <v>203</v>
      </c>
      <c r="E3003" s="24">
        <v>85.997</v>
      </c>
      <c r="F3003" s="28" t="s">
        <v>203</v>
      </c>
      <c r="G3003" s="24">
        <v>4.3339999999999996</v>
      </c>
      <c r="H3003" s="28">
        <v>25</v>
      </c>
      <c r="I3003" s="24">
        <v>67901.783726393172</v>
      </c>
      <c r="J3003" s="24">
        <v>13789.88393919125</v>
      </c>
      <c r="K3003" s="24">
        <v>67525.617728899131</v>
      </c>
      <c r="L3003" s="24">
        <v>114801.23446243834</v>
      </c>
    </row>
    <row r="3004" spans="2:12">
      <c r="B3004" s="21">
        <v>13393</v>
      </c>
      <c r="C3004" s="27" t="s">
        <v>203</v>
      </c>
      <c r="D3004" s="28" t="s">
        <v>203</v>
      </c>
      <c r="E3004" s="24">
        <v>65.855999999999995</v>
      </c>
      <c r="F3004" s="28" t="s">
        <v>203</v>
      </c>
      <c r="G3004" s="24">
        <v>23.33</v>
      </c>
      <c r="H3004" s="28">
        <v>12.6815</v>
      </c>
      <c r="I3004" s="24">
        <v>175.74573021223594</v>
      </c>
      <c r="J3004" s="24">
        <v>1042.5270477157492</v>
      </c>
      <c r="K3004" s="24">
        <v>4429.8796472879494</v>
      </c>
      <c r="L3004" s="24">
        <v>10125.532545606964</v>
      </c>
    </row>
    <row r="3005" spans="2:12">
      <c r="B3005" s="21">
        <v>20370</v>
      </c>
      <c r="C3005" s="27">
        <v>2.1419321168464651</v>
      </c>
      <c r="D3005" s="28" t="s">
        <v>203</v>
      </c>
      <c r="E3005" s="24">
        <v>81.003</v>
      </c>
      <c r="F3005" s="28" t="s">
        <v>203</v>
      </c>
      <c r="G3005" s="24">
        <v>8.1</v>
      </c>
      <c r="H3005" s="28">
        <v>25</v>
      </c>
      <c r="I3005" s="24">
        <v>12221.904508267844</v>
      </c>
      <c r="J3005" s="24">
        <v>20706.678713200585</v>
      </c>
      <c r="K3005" s="24">
        <v>80293.960270185809</v>
      </c>
      <c r="L3005" s="24">
        <v>11036.093901051143</v>
      </c>
    </row>
    <row r="3006" spans="2:12">
      <c r="B3006" s="21">
        <v>95998</v>
      </c>
      <c r="C3006" s="27">
        <v>2.1419321168464651</v>
      </c>
      <c r="D3006" s="28" t="s">
        <v>203</v>
      </c>
      <c r="E3006" s="24">
        <v>81.003</v>
      </c>
      <c r="F3006" s="28" t="s">
        <v>203</v>
      </c>
      <c r="G3006" s="24">
        <v>8.1</v>
      </c>
      <c r="H3006" s="28">
        <v>25</v>
      </c>
      <c r="I3006" s="24">
        <v>2473.0712725589906</v>
      </c>
      <c r="J3006" s="24">
        <v>4189.9437392170212</v>
      </c>
      <c r="K3006" s="24">
        <v>16247.278512924024</v>
      </c>
      <c r="L3006" s="24">
        <v>2233.1255140710623</v>
      </c>
    </row>
    <row r="3007" spans="2:12">
      <c r="B3007" s="21">
        <v>82821</v>
      </c>
      <c r="C3007" s="27" t="s">
        <v>203</v>
      </c>
      <c r="D3007" s="28" t="s">
        <v>203</v>
      </c>
      <c r="E3007" s="24">
        <v>69.674999999999997</v>
      </c>
      <c r="F3007" s="28" t="s">
        <v>203</v>
      </c>
      <c r="G3007" s="24">
        <v>16.422000000000001</v>
      </c>
      <c r="H3007" s="28">
        <v>25</v>
      </c>
      <c r="I3007" s="24">
        <v>801.78521120627704</v>
      </c>
      <c r="J3007" s="24">
        <v>1032.8688424402546</v>
      </c>
      <c r="K3007" s="24">
        <v>6941.0110608930254</v>
      </c>
      <c r="L3007" s="24">
        <v>14397.014315116909</v>
      </c>
    </row>
    <row r="3008" spans="2:12">
      <c r="B3008" s="21">
        <v>68001</v>
      </c>
      <c r="C3008" s="27" t="s">
        <v>203</v>
      </c>
      <c r="D3008" s="28" t="s">
        <v>203</v>
      </c>
      <c r="E3008" s="24">
        <v>71.995000000000005</v>
      </c>
      <c r="F3008" s="28" t="s">
        <v>203</v>
      </c>
      <c r="G3008" s="24">
        <v>19.86</v>
      </c>
      <c r="H3008" s="28">
        <v>23.636499999999998</v>
      </c>
      <c r="I3008" s="24">
        <v>3041.8550094737566</v>
      </c>
      <c r="J3008" s="24">
        <v>1699.551279177663</v>
      </c>
      <c r="K3008" s="24">
        <v>11461.424935781786</v>
      </c>
      <c r="L3008" s="24">
        <v>1193.794270037841</v>
      </c>
    </row>
    <row r="3009" spans="2:12">
      <c r="B3009" s="21">
        <v>87399</v>
      </c>
      <c r="C3009" s="27" t="s">
        <v>203</v>
      </c>
      <c r="D3009" s="28" t="s">
        <v>203</v>
      </c>
      <c r="E3009" s="24">
        <v>69.674999999999997</v>
      </c>
      <c r="F3009" s="28" t="s">
        <v>203</v>
      </c>
      <c r="G3009" s="24">
        <v>16.422000000000001</v>
      </c>
      <c r="H3009" s="28">
        <v>25</v>
      </c>
      <c r="I3009" s="24">
        <v>801.78521120627704</v>
      </c>
      <c r="J3009" s="24">
        <v>1032.8688424402546</v>
      </c>
      <c r="K3009" s="24">
        <v>6941.0110608930254</v>
      </c>
      <c r="L3009" s="24">
        <v>14397.014315116909</v>
      </c>
    </row>
    <row r="3010" spans="2:12">
      <c r="B3010" s="21">
        <v>13245</v>
      </c>
      <c r="C3010" s="27" t="s">
        <v>203</v>
      </c>
      <c r="D3010" s="28" t="s">
        <v>203</v>
      </c>
      <c r="E3010" s="24">
        <v>82.582999999999998</v>
      </c>
      <c r="F3010" s="28" t="s">
        <v>203</v>
      </c>
      <c r="G3010" s="24">
        <v>42.05</v>
      </c>
      <c r="H3010" s="28">
        <v>27.5</v>
      </c>
      <c r="I3010" s="24">
        <v>973.61500072719173</v>
      </c>
      <c r="J3010" s="24">
        <v>2262.1213909529047</v>
      </c>
      <c r="K3010" s="24">
        <v>9456.629824968617</v>
      </c>
      <c r="L3010" s="24">
        <v>3975.1413624158517</v>
      </c>
    </row>
    <row r="3011" spans="2:12">
      <c r="B3011" s="21">
        <v>86333</v>
      </c>
      <c r="C3011" s="27" t="s">
        <v>203</v>
      </c>
      <c r="D3011" s="28" t="s">
        <v>203</v>
      </c>
      <c r="E3011" s="24">
        <v>88.070999999999998</v>
      </c>
      <c r="F3011" s="28" t="s">
        <v>203</v>
      </c>
      <c r="G3011" s="24">
        <v>20.614000000000001</v>
      </c>
      <c r="H3011" s="28">
        <v>28.571000000000002</v>
      </c>
      <c r="I3011" s="24">
        <v>6017.6387808832451</v>
      </c>
      <c r="J3011" s="24">
        <v>5606.8842582365251</v>
      </c>
      <c r="K3011" s="24">
        <v>38643.662685525298</v>
      </c>
      <c r="L3011" s="24">
        <v>534.75496770816619</v>
      </c>
    </row>
    <row r="3012" spans="2:12">
      <c r="B3012" s="21">
        <v>92295</v>
      </c>
      <c r="C3012" s="27" t="s">
        <v>203</v>
      </c>
      <c r="D3012" s="28" t="s">
        <v>203</v>
      </c>
      <c r="E3012" s="24">
        <v>83.073999999999998</v>
      </c>
      <c r="F3012" s="28" t="s">
        <v>203</v>
      </c>
      <c r="G3012" s="24">
        <v>25.956</v>
      </c>
      <c r="H3012" s="28">
        <v>37.5</v>
      </c>
      <c r="I3012" s="24">
        <v>1867.1163489038679</v>
      </c>
      <c r="J3012" s="24">
        <v>3774.4604625407355</v>
      </c>
      <c r="K3012" s="24">
        <v>58181.804549779023</v>
      </c>
      <c r="L3012" s="24">
        <v>11050.610602586856</v>
      </c>
    </row>
    <row r="3013" spans="2:12">
      <c r="B3013" s="21">
        <v>86374</v>
      </c>
      <c r="C3013" s="27" t="s">
        <v>203</v>
      </c>
      <c r="D3013" s="28" t="s">
        <v>203</v>
      </c>
      <c r="E3013" s="24">
        <v>88.070999999999998</v>
      </c>
      <c r="F3013" s="28" t="s">
        <v>203</v>
      </c>
      <c r="G3013" s="24">
        <v>20.614000000000001</v>
      </c>
      <c r="H3013" s="28">
        <v>25</v>
      </c>
      <c r="I3013" s="24">
        <v>2888.0882536390736</v>
      </c>
      <c r="J3013" s="24">
        <v>3340.0983520587506</v>
      </c>
      <c r="K3013" s="24">
        <v>9918.7153199727145</v>
      </c>
      <c r="L3013" s="24">
        <v>13922.847941359245</v>
      </c>
    </row>
    <row r="3014" spans="2:12">
      <c r="B3014" s="21">
        <v>15630</v>
      </c>
      <c r="C3014" s="27">
        <v>2.8958047943371144</v>
      </c>
      <c r="D3014" s="28" t="s">
        <v>203</v>
      </c>
      <c r="E3014" s="24">
        <v>85.263000000000005</v>
      </c>
      <c r="F3014" s="28" t="s">
        <v>203</v>
      </c>
      <c r="G3014" s="24">
        <v>0.35</v>
      </c>
      <c r="H3014" s="28">
        <v>30.768999999999998</v>
      </c>
      <c r="I3014" s="24">
        <v>8004.9249952633454</v>
      </c>
      <c r="J3014" s="24">
        <v>5252.7255374807892</v>
      </c>
      <c r="K3014" s="24">
        <v>118980.86156704795</v>
      </c>
      <c r="L3014" s="24">
        <v>23815.089603071468</v>
      </c>
    </row>
    <row r="3015" spans="2:12">
      <c r="B3015" s="21">
        <v>19443</v>
      </c>
      <c r="C3015" s="27" t="s">
        <v>203</v>
      </c>
      <c r="D3015" s="28" t="s">
        <v>203</v>
      </c>
      <c r="E3015" s="24">
        <v>94.525999999999996</v>
      </c>
      <c r="F3015" s="28" t="s">
        <v>203</v>
      </c>
      <c r="G3015" s="24" t="s">
        <v>203</v>
      </c>
      <c r="H3015" s="28">
        <v>15.476500000000001</v>
      </c>
      <c r="I3015" s="24">
        <v>299.34446903850403</v>
      </c>
      <c r="J3015" s="24">
        <v>1816.8455927052389</v>
      </c>
      <c r="K3015" s="24">
        <v>8091.449577473747</v>
      </c>
      <c r="L3015" s="24">
        <v>8780.1136284967142</v>
      </c>
    </row>
    <row r="3016" spans="2:12">
      <c r="B3016" s="21">
        <v>92227</v>
      </c>
      <c r="C3016" s="27" t="s">
        <v>203</v>
      </c>
      <c r="D3016" s="28" t="s">
        <v>203</v>
      </c>
      <c r="E3016" s="24">
        <v>69.674999999999997</v>
      </c>
      <c r="F3016" s="28" t="s">
        <v>203</v>
      </c>
      <c r="G3016" s="24">
        <v>16.422000000000001</v>
      </c>
      <c r="H3016" s="28">
        <v>25</v>
      </c>
      <c r="I3016" s="24">
        <v>3962.41151647889</v>
      </c>
      <c r="J3016" s="24">
        <v>5104.4245939928232</v>
      </c>
      <c r="K3016" s="24">
        <v>34302.36063672365</v>
      </c>
      <c r="L3016" s="24">
        <v>71149.964197864829</v>
      </c>
    </row>
    <row r="3017" spans="2:12">
      <c r="B3017" s="21">
        <v>68011</v>
      </c>
      <c r="C3017" s="27">
        <v>2.8958047943371144</v>
      </c>
      <c r="D3017" s="28" t="s">
        <v>203</v>
      </c>
      <c r="E3017" s="24">
        <v>85.263000000000005</v>
      </c>
      <c r="F3017" s="28" t="s">
        <v>203</v>
      </c>
      <c r="G3017" s="24">
        <v>0.35</v>
      </c>
      <c r="H3017" s="28">
        <v>30.768999999999998</v>
      </c>
      <c r="I3017" s="24">
        <v>8004.9249952633454</v>
      </c>
      <c r="J3017" s="24">
        <v>5252.7255374807892</v>
      </c>
      <c r="K3017" s="24">
        <v>118980.86156704795</v>
      </c>
      <c r="L3017" s="24">
        <v>23815.089603071468</v>
      </c>
    </row>
    <row r="3018" spans="2:12">
      <c r="B3018" s="21">
        <v>42711</v>
      </c>
      <c r="C3018" s="27">
        <v>0.16579726162460673</v>
      </c>
      <c r="D3018" s="28" t="s">
        <v>203</v>
      </c>
      <c r="E3018" s="24">
        <v>83.073999999999998</v>
      </c>
      <c r="F3018" s="28" t="s">
        <v>203</v>
      </c>
      <c r="G3018" s="24">
        <v>25.956</v>
      </c>
      <c r="H3018" s="28">
        <v>25</v>
      </c>
      <c r="I3018" s="24">
        <v>10827.864736116653</v>
      </c>
      <c r="J3018" s="24">
        <v>24803.845060434123</v>
      </c>
      <c r="K3018" s="24">
        <v>357910.81267726643</v>
      </c>
      <c r="L3018" s="24">
        <v>757180.45657151565</v>
      </c>
    </row>
    <row r="3019" spans="2:12">
      <c r="B3019" s="21">
        <v>84200</v>
      </c>
      <c r="C3019" s="27">
        <v>35.988348563591707</v>
      </c>
      <c r="D3019" s="28" t="s">
        <v>203</v>
      </c>
      <c r="E3019" s="24">
        <v>44.993000000000002</v>
      </c>
      <c r="F3019" s="28" t="s">
        <v>203</v>
      </c>
      <c r="G3019" s="24">
        <v>4.3339999999999996</v>
      </c>
      <c r="H3019" s="28">
        <v>25</v>
      </c>
      <c r="I3019" s="24">
        <v>71298.886005596039</v>
      </c>
      <c r="J3019" s="24">
        <v>19477.042553162486</v>
      </c>
      <c r="K3019" s="24">
        <v>52844.160275612907</v>
      </c>
      <c r="L3019" s="24">
        <v>35957.844360568051</v>
      </c>
    </row>
    <row r="3020" spans="2:12">
      <c r="B3020" s="21">
        <v>11668</v>
      </c>
      <c r="C3020" s="27">
        <v>1.651063353076297</v>
      </c>
      <c r="D3020" s="28" t="s">
        <v>203</v>
      </c>
      <c r="E3020" s="24">
        <v>88.070999999999998</v>
      </c>
      <c r="F3020" s="28" t="s">
        <v>203</v>
      </c>
      <c r="G3020" s="24">
        <v>20.614000000000001</v>
      </c>
      <c r="H3020" s="28">
        <v>25</v>
      </c>
      <c r="I3020" s="24">
        <v>35998.931806575085</v>
      </c>
      <c r="J3020" s="24">
        <v>28861.341008043168</v>
      </c>
      <c r="K3020" s="24">
        <v>150798.66946182522</v>
      </c>
      <c r="L3020" s="24">
        <v>553408.20329559478</v>
      </c>
    </row>
    <row r="3021" spans="2:12">
      <c r="B3021" s="21">
        <v>68018</v>
      </c>
      <c r="C3021" s="27" t="s">
        <v>203</v>
      </c>
      <c r="D3021" s="28" t="s">
        <v>203</v>
      </c>
      <c r="E3021" s="24">
        <v>82.582999999999998</v>
      </c>
      <c r="F3021" s="28" t="s">
        <v>203</v>
      </c>
      <c r="G3021" s="24">
        <v>42.05</v>
      </c>
      <c r="H3021" s="28">
        <v>27.273</v>
      </c>
      <c r="I3021" s="24">
        <v>4732.0215545044784</v>
      </c>
      <c r="J3021" s="24">
        <v>43666.337461346076</v>
      </c>
      <c r="K3021" s="24">
        <v>101540.45948307247</v>
      </c>
      <c r="L3021" s="24">
        <v>696594.35513162438</v>
      </c>
    </row>
    <row r="3022" spans="2:12">
      <c r="B3022" s="21">
        <v>18892</v>
      </c>
      <c r="C3022" s="27" t="s">
        <v>203</v>
      </c>
      <c r="D3022" s="28" t="s">
        <v>203</v>
      </c>
      <c r="E3022" s="24">
        <v>65.855999999999995</v>
      </c>
      <c r="F3022" s="28" t="s">
        <v>203</v>
      </c>
      <c r="G3022" s="24">
        <v>23.33</v>
      </c>
      <c r="H3022" s="28">
        <v>37.5</v>
      </c>
      <c r="I3022" s="24">
        <v>399.3434675145906</v>
      </c>
      <c r="J3022" s="24">
        <v>1460.1227007299692</v>
      </c>
      <c r="K3022" s="24">
        <v>28853.47308234181</v>
      </c>
      <c r="L3022" s="24">
        <v>30607.34690835185</v>
      </c>
    </row>
    <row r="3023" spans="2:12">
      <c r="B3023" s="21">
        <v>85426</v>
      </c>
      <c r="C3023" s="27" t="s">
        <v>203</v>
      </c>
      <c r="D3023" s="28" t="s">
        <v>203</v>
      </c>
      <c r="E3023" s="24" t="s">
        <v>203</v>
      </c>
      <c r="F3023" s="28" t="s">
        <v>203</v>
      </c>
      <c r="G3023" s="24" t="s">
        <v>203</v>
      </c>
      <c r="H3023" s="28" t="s">
        <v>203</v>
      </c>
      <c r="I3023" s="24" t="s">
        <v>203</v>
      </c>
      <c r="J3023" s="24" t="s">
        <v>203</v>
      </c>
      <c r="K3023" s="24" t="s">
        <v>203</v>
      </c>
      <c r="L3023" s="24" t="s">
        <v>203</v>
      </c>
    </row>
    <row r="3024" spans="2:12">
      <c r="B3024" s="21">
        <v>49941</v>
      </c>
      <c r="C3024" s="27" t="s">
        <v>203</v>
      </c>
      <c r="D3024" s="28" t="s">
        <v>203</v>
      </c>
      <c r="E3024" s="24">
        <v>83.073999999999998</v>
      </c>
      <c r="F3024" s="28" t="s">
        <v>203</v>
      </c>
      <c r="G3024" s="24">
        <v>25.956</v>
      </c>
      <c r="H3024" s="28">
        <v>26.136499999999998</v>
      </c>
      <c r="I3024" s="24">
        <v>13564.957804152918</v>
      </c>
      <c r="J3024" s="24">
        <v>28278.798916055617</v>
      </c>
      <c r="K3024" s="24">
        <v>53898.986146210198</v>
      </c>
      <c r="L3024" s="24">
        <v>2427613.1201160909</v>
      </c>
    </row>
    <row r="3025" spans="2:12">
      <c r="B3025" s="21">
        <v>68027</v>
      </c>
      <c r="C3025" s="27" t="s">
        <v>203</v>
      </c>
      <c r="D3025" s="28" t="s">
        <v>203</v>
      </c>
      <c r="E3025" s="24">
        <v>81.003</v>
      </c>
      <c r="F3025" s="28" t="s">
        <v>203</v>
      </c>
      <c r="G3025" s="24">
        <v>8.1</v>
      </c>
      <c r="H3025" s="28">
        <v>25</v>
      </c>
      <c r="I3025" s="24">
        <v>3530.6498303682934</v>
      </c>
      <c r="J3025" s="24">
        <v>2118.1718262846048</v>
      </c>
      <c r="K3025" s="24">
        <v>10395.161302777016</v>
      </c>
      <c r="L3025" s="24">
        <v>649.99574970561662</v>
      </c>
    </row>
    <row r="3026" spans="2:12">
      <c r="B3026" s="21">
        <v>22719</v>
      </c>
      <c r="C3026" s="27">
        <v>3.2098854916794783</v>
      </c>
      <c r="D3026" s="28" t="s">
        <v>203</v>
      </c>
      <c r="E3026" s="24">
        <v>85.263000000000005</v>
      </c>
      <c r="F3026" s="28" t="s">
        <v>203</v>
      </c>
      <c r="G3026" s="24">
        <v>0.35</v>
      </c>
      <c r="H3026" s="28">
        <v>30.951999999999998</v>
      </c>
      <c r="I3026" s="24">
        <v>3282.9470666498287</v>
      </c>
      <c r="J3026" s="24">
        <v>2415.9631686742696</v>
      </c>
      <c r="K3026" s="24">
        <v>31234.728022965475</v>
      </c>
      <c r="L3026" s="24">
        <v>25577.537464788853</v>
      </c>
    </row>
    <row r="3027" spans="2:12">
      <c r="B3027" s="21">
        <v>22662</v>
      </c>
      <c r="C3027" s="27" t="s">
        <v>203</v>
      </c>
      <c r="D3027" s="28" t="s">
        <v>203</v>
      </c>
      <c r="E3027" s="24">
        <v>69.674999999999997</v>
      </c>
      <c r="F3027" s="28" t="s">
        <v>203</v>
      </c>
      <c r="G3027" s="24">
        <v>16.422000000000001</v>
      </c>
      <c r="H3027" s="28">
        <v>25</v>
      </c>
      <c r="I3027" s="24">
        <v>3962.41151647889</v>
      </c>
      <c r="J3027" s="24">
        <v>5104.4245939928232</v>
      </c>
      <c r="K3027" s="24">
        <v>34302.36063672365</v>
      </c>
      <c r="L3027" s="24">
        <v>71149.964197864829</v>
      </c>
    </row>
    <row r="3028" spans="2:12">
      <c r="B3028" s="21">
        <v>68033</v>
      </c>
      <c r="C3028" s="27">
        <v>2.1419321168464651</v>
      </c>
      <c r="D3028" s="28" t="s">
        <v>203</v>
      </c>
      <c r="E3028" s="24">
        <v>81.003</v>
      </c>
      <c r="F3028" s="28" t="s">
        <v>203</v>
      </c>
      <c r="G3028" s="24">
        <v>8.1</v>
      </c>
      <c r="H3028" s="28">
        <v>25</v>
      </c>
      <c r="I3028" s="24">
        <v>2473.0712725589906</v>
      </c>
      <c r="J3028" s="24">
        <v>4189.9437392170212</v>
      </c>
      <c r="K3028" s="24">
        <v>16247.278512924024</v>
      </c>
      <c r="L3028" s="24">
        <v>2233.1255140710623</v>
      </c>
    </row>
    <row r="3029" spans="2:12">
      <c r="B3029" s="21">
        <v>68036</v>
      </c>
      <c r="C3029" s="27">
        <v>31.580292421907423</v>
      </c>
      <c r="D3029" s="28">
        <v>91.258465278716614</v>
      </c>
      <c r="E3029" s="24">
        <v>31.539000000000001</v>
      </c>
      <c r="F3029" s="28" t="s">
        <v>203</v>
      </c>
      <c r="G3029" s="24">
        <v>7.0609999999999999</v>
      </c>
      <c r="H3029" s="28">
        <v>31.666499999999999</v>
      </c>
      <c r="I3029" s="24">
        <v>84193.364873596423</v>
      </c>
      <c r="J3029" s="24">
        <v>20055.831151517777</v>
      </c>
      <c r="K3029" s="24">
        <v>52848.220670001887</v>
      </c>
      <c r="L3029" s="24">
        <v>35957.814460630594</v>
      </c>
    </row>
    <row r="3030" spans="2:12">
      <c r="B3030" s="21">
        <v>96831</v>
      </c>
      <c r="C3030" s="27">
        <v>35.988348563591707</v>
      </c>
      <c r="D3030" s="28" t="s">
        <v>203</v>
      </c>
      <c r="E3030" s="24">
        <v>44.993000000000002</v>
      </c>
      <c r="F3030" s="28" t="s">
        <v>203</v>
      </c>
      <c r="G3030" s="24">
        <v>4.3339999999999996</v>
      </c>
      <c r="H3030" s="28">
        <v>25</v>
      </c>
      <c r="I3030" s="24">
        <v>352358.69906999759</v>
      </c>
      <c r="J3030" s="24">
        <v>96255.436238157621</v>
      </c>
      <c r="K3030" s="24">
        <v>261155.54690012929</v>
      </c>
      <c r="L3030" s="24">
        <v>177703.46733407269</v>
      </c>
    </row>
    <row r="3031" spans="2:12">
      <c r="B3031" s="21">
        <v>12447</v>
      </c>
      <c r="C3031" s="27">
        <v>7.5091321870794987</v>
      </c>
      <c r="D3031" s="28">
        <v>1037.7563869502562</v>
      </c>
      <c r="E3031" s="24">
        <v>85.991</v>
      </c>
      <c r="F3031" s="28" t="s">
        <v>203</v>
      </c>
      <c r="G3031" s="24">
        <v>7</v>
      </c>
      <c r="H3031" s="28">
        <v>34.848500000000001</v>
      </c>
      <c r="I3031" s="24">
        <v>60686.780197241402</v>
      </c>
      <c r="J3031" s="24">
        <v>53007.562299548779</v>
      </c>
      <c r="K3031" s="24">
        <v>345941.84542031435</v>
      </c>
      <c r="L3031" s="24">
        <v>166776.09113986025</v>
      </c>
    </row>
    <row r="3032" spans="2:12">
      <c r="B3032" s="21">
        <v>23330</v>
      </c>
      <c r="C3032" s="27">
        <v>0.7107415953605507</v>
      </c>
      <c r="D3032" s="28" t="s">
        <v>203</v>
      </c>
      <c r="E3032" s="24">
        <v>83.994</v>
      </c>
      <c r="F3032" s="28" t="s">
        <v>203</v>
      </c>
      <c r="G3032" s="24">
        <v>4.3339999999999996</v>
      </c>
      <c r="H3032" s="28">
        <v>20</v>
      </c>
      <c r="I3032" s="24">
        <v>3992170.376399063</v>
      </c>
      <c r="J3032" s="24">
        <v>209663.49359071808</v>
      </c>
      <c r="K3032" s="24">
        <v>402995.45627946436</v>
      </c>
      <c r="L3032" s="24">
        <v>124615.76650443174</v>
      </c>
    </row>
    <row r="3033" spans="2:12">
      <c r="B3033" s="21">
        <v>16888</v>
      </c>
      <c r="C3033" s="27" t="s">
        <v>203</v>
      </c>
      <c r="D3033" s="28" t="s">
        <v>203</v>
      </c>
      <c r="E3033" s="24">
        <v>83.073999999999998</v>
      </c>
      <c r="F3033" s="28" t="s">
        <v>203</v>
      </c>
      <c r="G3033" s="24">
        <v>25.956</v>
      </c>
      <c r="H3033" s="28">
        <v>29.285499999999999</v>
      </c>
      <c r="I3033" s="24">
        <v>3870.5586694117051</v>
      </c>
      <c r="J3033" s="24">
        <v>10751.377970754887</v>
      </c>
      <c r="K3033" s="24">
        <v>10506.970596017954</v>
      </c>
      <c r="L3033" s="24">
        <v>39034.720081616506</v>
      </c>
    </row>
    <row r="3034" spans="2:12">
      <c r="B3034" s="21">
        <v>29161</v>
      </c>
      <c r="C3034" s="27" t="s">
        <v>203</v>
      </c>
      <c r="D3034" s="28" t="s">
        <v>203</v>
      </c>
      <c r="E3034" s="24">
        <v>66.304000000000002</v>
      </c>
      <c r="F3034" s="28" t="s">
        <v>203</v>
      </c>
      <c r="G3034" s="24">
        <v>0.95</v>
      </c>
      <c r="H3034" s="28">
        <v>18.181999999999999</v>
      </c>
      <c r="I3034" s="24">
        <v>1078.3846864997772</v>
      </c>
      <c r="J3034" s="24">
        <v>2390.0749384707929</v>
      </c>
      <c r="K3034" s="24">
        <v>9873.0263644224415</v>
      </c>
      <c r="L3034" s="24">
        <v>4783.422806756279</v>
      </c>
    </row>
    <row r="3035" spans="2:12">
      <c r="B3035" s="21">
        <v>88886</v>
      </c>
      <c r="C3035" s="27" t="s">
        <v>203</v>
      </c>
      <c r="D3035" s="28" t="s">
        <v>203</v>
      </c>
      <c r="E3035" s="24">
        <v>81.003</v>
      </c>
      <c r="F3035" s="28" t="s">
        <v>203</v>
      </c>
      <c r="G3035" s="24">
        <v>8.1</v>
      </c>
      <c r="H3035" s="28">
        <v>32.291499999999999</v>
      </c>
      <c r="I3035" s="24">
        <v>3031.613952404371</v>
      </c>
      <c r="J3035" s="24">
        <v>6033.592317600057</v>
      </c>
      <c r="K3035" s="24">
        <v>13418.694556501936</v>
      </c>
      <c r="L3035" s="24">
        <v>99.583698000337321</v>
      </c>
    </row>
    <row r="3036" spans="2:12">
      <c r="B3036" s="21">
        <v>12999</v>
      </c>
      <c r="C3036" s="27" t="s">
        <v>203</v>
      </c>
      <c r="D3036" s="28" t="s">
        <v>203</v>
      </c>
      <c r="E3036" s="24">
        <v>82.582999999999998</v>
      </c>
      <c r="F3036" s="28" t="s">
        <v>203</v>
      </c>
      <c r="G3036" s="24">
        <v>42.05</v>
      </c>
      <c r="H3036" s="28">
        <v>29.285499999999999</v>
      </c>
      <c r="I3036" s="24">
        <v>1270.3926421120693</v>
      </c>
      <c r="J3036" s="24">
        <v>1667.819578945911</v>
      </c>
      <c r="K3036" s="24">
        <v>8280.1929744814661</v>
      </c>
      <c r="L3036" s="24">
        <v>1514.0278231416969</v>
      </c>
    </row>
    <row r="3037" spans="2:12">
      <c r="B3037" s="21">
        <v>81413</v>
      </c>
      <c r="C3037" s="27" t="s">
        <v>203</v>
      </c>
      <c r="D3037" s="28" t="s">
        <v>203</v>
      </c>
      <c r="E3037" s="24">
        <v>82.582999999999998</v>
      </c>
      <c r="F3037" s="28" t="s">
        <v>203</v>
      </c>
      <c r="G3037" s="24">
        <v>42.05</v>
      </c>
      <c r="H3037" s="28">
        <v>30</v>
      </c>
      <c r="I3037" s="24">
        <v>571.6825887118323</v>
      </c>
      <c r="J3037" s="24">
        <v>1655.3721223265668</v>
      </c>
      <c r="K3037" s="24">
        <v>8740.899730273637</v>
      </c>
      <c r="L3037" s="24">
        <v>1572.1662126455617</v>
      </c>
    </row>
    <row r="3038" spans="2:12">
      <c r="B3038" s="21">
        <v>23059</v>
      </c>
      <c r="C3038" s="27" t="s">
        <v>203</v>
      </c>
      <c r="D3038" s="28" t="s">
        <v>203</v>
      </c>
      <c r="E3038" s="24">
        <v>71.206000000000003</v>
      </c>
      <c r="F3038" s="28" t="s">
        <v>203</v>
      </c>
      <c r="G3038" s="24">
        <v>19.274000000000001</v>
      </c>
      <c r="H3038" s="28">
        <v>28.571000000000002</v>
      </c>
      <c r="I3038" s="24">
        <v>3962.4218981767835</v>
      </c>
      <c r="J3038" s="24">
        <v>6136.4824200886869</v>
      </c>
      <c r="K3038" s="24">
        <v>38377.696076015083</v>
      </c>
      <c r="L3038" s="24">
        <v>39277.205817570641</v>
      </c>
    </row>
    <row r="3039" spans="2:12">
      <c r="B3039" s="21">
        <v>50465</v>
      </c>
      <c r="C3039" s="27" t="s">
        <v>203</v>
      </c>
      <c r="D3039" s="28" t="s">
        <v>203</v>
      </c>
      <c r="E3039" s="24">
        <v>50.787000000000006</v>
      </c>
      <c r="F3039" s="28" t="s">
        <v>203</v>
      </c>
      <c r="G3039" s="24">
        <v>16.167000000000002</v>
      </c>
      <c r="H3039" s="28">
        <v>35.416499999999999</v>
      </c>
      <c r="I3039" s="24">
        <v>1725.0168733936123</v>
      </c>
      <c r="J3039" s="24">
        <v>5359.6756299232275</v>
      </c>
      <c r="K3039" s="24">
        <v>14445.443682966794</v>
      </c>
      <c r="L3039" s="24">
        <v>40312.908310240338</v>
      </c>
    </row>
    <row r="3040" spans="2:12">
      <c r="B3040" s="21">
        <v>92196</v>
      </c>
      <c r="C3040" s="27">
        <v>0.19169895710967161</v>
      </c>
      <c r="D3040" s="28">
        <v>127.41214664175676</v>
      </c>
      <c r="E3040" s="24">
        <v>76.622</v>
      </c>
      <c r="F3040" s="28" t="s">
        <v>203</v>
      </c>
      <c r="G3040" s="24">
        <v>18.96</v>
      </c>
      <c r="H3040" s="28">
        <v>33.332999999999998</v>
      </c>
      <c r="I3040" s="24">
        <v>3419.2031614450925</v>
      </c>
      <c r="J3040" s="24">
        <v>4211.6155196919945</v>
      </c>
      <c r="K3040" s="24">
        <v>49109.041372387001</v>
      </c>
      <c r="L3040" s="24">
        <v>819033.07630706986</v>
      </c>
    </row>
    <row r="3041" spans="2:12">
      <c r="B3041" s="21">
        <v>46185</v>
      </c>
      <c r="C3041" s="27">
        <v>12.403422237792897</v>
      </c>
      <c r="D3041" s="28" t="s">
        <v>203</v>
      </c>
      <c r="E3041" s="24">
        <v>85.997</v>
      </c>
      <c r="F3041" s="28" t="s">
        <v>203</v>
      </c>
      <c r="G3041" s="24">
        <v>4.3339999999999996</v>
      </c>
      <c r="H3041" s="28">
        <v>25</v>
      </c>
      <c r="I3041" s="24">
        <v>67901.783726393172</v>
      </c>
      <c r="J3041" s="24">
        <v>13789.88393919125</v>
      </c>
      <c r="K3041" s="24">
        <v>67525.617728899131</v>
      </c>
      <c r="L3041" s="24">
        <v>114801.23446243834</v>
      </c>
    </row>
    <row r="3042" spans="2:12">
      <c r="B3042" s="21">
        <v>22587</v>
      </c>
      <c r="C3042" s="27" t="s">
        <v>203</v>
      </c>
      <c r="D3042" s="28" t="s">
        <v>203</v>
      </c>
      <c r="E3042" s="24">
        <v>85.307000000000002</v>
      </c>
      <c r="F3042" s="28" t="s">
        <v>203</v>
      </c>
      <c r="G3042" s="24">
        <v>25.956</v>
      </c>
      <c r="H3042" s="28">
        <v>34.722000000000001</v>
      </c>
      <c r="I3042" s="24">
        <v>26258.279577795387</v>
      </c>
      <c r="J3042" s="24">
        <v>19343.861759027233</v>
      </c>
      <c r="K3042" s="24">
        <v>92843.995358101602</v>
      </c>
      <c r="L3042" s="24">
        <v>0</v>
      </c>
    </row>
    <row r="3043" spans="2:12">
      <c r="B3043" s="21">
        <v>68046</v>
      </c>
      <c r="C3043" s="27">
        <v>0.21680946961998121</v>
      </c>
      <c r="D3043" s="28" t="s">
        <v>203</v>
      </c>
      <c r="E3043" s="24">
        <v>88.070999999999998</v>
      </c>
      <c r="F3043" s="28" t="s">
        <v>203</v>
      </c>
      <c r="G3043" s="24">
        <v>20.614000000000001</v>
      </c>
      <c r="H3043" s="28">
        <v>28.571000000000002</v>
      </c>
      <c r="I3043" s="24">
        <v>2670.3354863880404</v>
      </c>
      <c r="J3043" s="24">
        <v>4320.8864135152353</v>
      </c>
      <c r="K3043" s="24">
        <v>50141.599533863227</v>
      </c>
      <c r="L3043" s="24">
        <v>453675.39936308685</v>
      </c>
    </row>
    <row r="3044" spans="2:12">
      <c r="B3044" s="21">
        <v>73415</v>
      </c>
      <c r="C3044" s="27" t="s">
        <v>203</v>
      </c>
      <c r="D3044" s="28" t="s">
        <v>203</v>
      </c>
      <c r="E3044" s="24">
        <v>69.674999999999997</v>
      </c>
      <c r="F3044" s="28" t="s">
        <v>203</v>
      </c>
      <c r="G3044" s="24">
        <v>16.422000000000001</v>
      </c>
      <c r="H3044" s="28">
        <v>25</v>
      </c>
      <c r="I3044" s="24">
        <v>801.78521120627704</v>
      </c>
      <c r="J3044" s="24">
        <v>1032.8688424402546</v>
      </c>
      <c r="K3044" s="24">
        <v>6941.0110608930254</v>
      </c>
      <c r="L3044" s="24">
        <v>14397.014315116909</v>
      </c>
    </row>
    <row r="3045" spans="2:12">
      <c r="B3045" s="21">
        <v>79092</v>
      </c>
      <c r="C3045" s="27" t="s">
        <v>203</v>
      </c>
      <c r="D3045" s="28" t="s">
        <v>203</v>
      </c>
      <c r="E3045" s="24">
        <v>83.073999999999998</v>
      </c>
      <c r="F3045" s="28" t="s">
        <v>203</v>
      </c>
      <c r="G3045" s="24">
        <v>25.956</v>
      </c>
      <c r="H3045" s="28">
        <v>29.285499999999999</v>
      </c>
      <c r="I3045" s="24">
        <v>21599.10777928196</v>
      </c>
      <c r="J3045" s="24">
        <v>31728.971259588376</v>
      </c>
      <c r="K3045" s="24">
        <v>57142.104436652036</v>
      </c>
      <c r="L3045" s="24">
        <v>155135.04636983931</v>
      </c>
    </row>
    <row r="3046" spans="2:12">
      <c r="B3046" s="21">
        <v>68048</v>
      </c>
      <c r="C3046" s="27" t="s">
        <v>203</v>
      </c>
      <c r="D3046" s="28" t="s">
        <v>203</v>
      </c>
      <c r="E3046" s="24">
        <v>83.073999999999998</v>
      </c>
      <c r="F3046" s="28" t="s">
        <v>203</v>
      </c>
      <c r="G3046" s="24">
        <v>25.956</v>
      </c>
      <c r="H3046" s="28">
        <v>33.332999999999998</v>
      </c>
      <c r="I3046" s="24">
        <v>1503.7185484787522</v>
      </c>
      <c r="J3046" s="24">
        <v>5568.0206055327617</v>
      </c>
      <c r="K3046" s="24">
        <v>10888.36333578785</v>
      </c>
      <c r="L3046" s="24">
        <v>7364.7916866288351</v>
      </c>
    </row>
    <row r="3047" spans="2:12">
      <c r="B3047" s="21">
        <v>81514</v>
      </c>
      <c r="C3047" s="27" t="s">
        <v>203</v>
      </c>
      <c r="D3047" s="28" t="s">
        <v>203</v>
      </c>
      <c r="E3047" s="24">
        <v>98.462999999999994</v>
      </c>
      <c r="F3047" s="28" t="s">
        <v>203</v>
      </c>
      <c r="G3047" s="24">
        <v>20.614000000000001</v>
      </c>
      <c r="H3047" s="28">
        <v>19.444500000000001</v>
      </c>
      <c r="I3047" s="24">
        <v>191613.15673789661</v>
      </c>
      <c r="J3047" s="24">
        <v>3095.7023751064698</v>
      </c>
      <c r="K3047" s="24">
        <v>20438.176206941287</v>
      </c>
      <c r="L3047" s="24">
        <v>15004.824778679253</v>
      </c>
    </row>
    <row r="3048" spans="2:12">
      <c r="B3048" s="21">
        <v>36998</v>
      </c>
      <c r="C3048" s="27" t="s">
        <v>203</v>
      </c>
      <c r="D3048" s="28" t="s">
        <v>203</v>
      </c>
      <c r="E3048" s="24">
        <v>82.582999999999998</v>
      </c>
      <c r="F3048" s="28" t="s">
        <v>203</v>
      </c>
      <c r="G3048" s="24">
        <v>42.05</v>
      </c>
      <c r="H3048" s="28">
        <v>21.111000000000001</v>
      </c>
      <c r="I3048" s="24">
        <v>290.37298574834273</v>
      </c>
      <c r="J3048" s="24">
        <v>1466.6307556042282</v>
      </c>
      <c r="K3048" s="24">
        <v>8693.7764202812741</v>
      </c>
      <c r="L3048" s="24">
        <v>8780.1153707349913</v>
      </c>
    </row>
    <row r="3049" spans="2:12">
      <c r="B3049" s="21">
        <v>31743</v>
      </c>
      <c r="C3049" s="27" t="s">
        <v>203</v>
      </c>
      <c r="D3049" s="28" t="s">
        <v>203</v>
      </c>
      <c r="E3049" s="24">
        <v>69.674999999999997</v>
      </c>
      <c r="F3049" s="28" t="s">
        <v>203</v>
      </c>
      <c r="G3049" s="24">
        <v>16.422000000000001</v>
      </c>
      <c r="H3049" s="28">
        <v>28.571000000000002</v>
      </c>
      <c r="I3049" s="24">
        <v>647.05034898255531</v>
      </c>
      <c r="J3049" s="24">
        <v>1629.5189169407111</v>
      </c>
      <c r="K3049" s="24">
        <v>8612.0636465476891</v>
      </c>
      <c r="L3049" s="24">
        <v>7.2059183422495448</v>
      </c>
    </row>
    <row r="3050" spans="2:12">
      <c r="B3050" s="21">
        <v>81880</v>
      </c>
      <c r="C3050" s="27" t="s">
        <v>203</v>
      </c>
      <c r="D3050" s="28">
        <v>26.161413136180347</v>
      </c>
      <c r="E3050" s="24">
        <v>25.724</v>
      </c>
      <c r="F3050" s="28" t="s">
        <v>203</v>
      </c>
      <c r="G3050" s="24">
        <v>1.05</v>
      </c>
      <c r="H3050" s="28">
        <v>38.462000000000003</v>
      </c>
      <c r="I3050" s="24">
        <v>750.29531271711835</v>
      </c>
      <c r="J3050" s="24">
        <v>4486.7247974327875</v>
      </c>
      <c r="K3050" s="24">
        <v>9791.666669000133</v>
      </c>
      <c r="L3050" s="24">
        <v>3975.1418809731135</v>
      </c>
    </row>
    <row r="3051" spans="2:12">
      <c r="B3051" s="21">
        <v>21836</v>
      </c>
      <c r="C3051" s="27" t="s">
        <v>203</v>
      </c>
      <c r="D3051" s="28" t="s">
        <v>203</v>
      </c>
      <c r="E3051" s="24">
        <v>82.582999999999998</v>
      </c>
      <c r="F3051" s="28" t="s">
        <v>203</v>
      </c>
      <c r="G3051" s="24">
        <v>42.05</v>
      </c>
      <c r="H3051" s="28">
        <v>22.222000000000001</v>
      </c>
      <c r="I3051" s="24">
        <v>548.73200197637652</v>
      </c>
      <c r="J3051" s="24">
        <v>1539.0921876258051</v>
      </c>
      <c r="K3051" s="24">
        <v>9620.2929930944374</v>
      </c>
      <c r="L3051" s="24">
        <v>3780.5222531826385</v>
      </c>
    </row>
    <row r="3052" spans="2:12">
      <c r="B3052" s="21">
        <v>14330</v>
      </c>
      <c r="C3052" s="27" t="s">
        <v>203</v>
      </c>
      <c r="D3052" s="28" t="s">
        <v>203</v>
      </c>
      <c r="E3052" s="24">
        <v>69.674999999999997</v>
      </c>
      <c r="F3052" s="28" t="s">
        <v>203</v>
      </c>
      <c r="G3052" s="24">
        <v>16.422000000000001</v>
      </c>
      <c r="H3052" s="28">
        <v>25</v>
      </c>
      <c r="I3052" s="24">
        <v>801.78521120627704</v>
      </c>
      <c r="J3052" s="24">
        <v>1032.8688424402546</v>
      </c>
      <c r="K3052" s="24">
        <v>6941.0110608930254</v>
      </c>
      <c r="L3052" s="24">
        <v>14397.014315116909</v>
      </c>
    </row>
    <row r="3053" spans="2:12">
      <c r="B3053" s="21">
        <v>67841</v>
      </c>
      <c r="C3053" s="27" t="s">
        <v>203</v>
      </c>
      <c r="D3053" s="28" t="s">
        <v>203</v>
      </c>
      <c r="E3053" s="24">
        <v>82.582999999999998</v>
      </c>
      <c r="F3053" s="28" t="s">
        <v>203</v>
      </c>
      <c r="G3053" s="24">
        <v>42.05</v>
      </c>
      <c r="H3053" s="28">
        <v>23.077000000000002</v>
      </c>
      <c r="I3053" s="24">
        <v>956.13813490921098</v>
      </c>
      <c r="J3053" s="24">
        <v>2308.4168429761053</v>
      </c>
      <c r="K3053" s="24">
        <v>9873.0300772687115</v>
      </c>
      <c r="L3053" s="24">
        <v>3775.2732822418134</v>
      </c>
    </row>
    <row r="3054" spans="2:12">
      <c r="B3054" s="21">
        <v>68064</v>
      </c>
      <c r="C3054" s="27" t="s">
        <v>203</v>
      </c>
      <c r="D3054" s="28" t="s">
        <v>203</v>
      </c>
      <c r="E3054" s="24">
        <v>88.070999999999998</v>
      </c>
      <c r="F3054" s="28" t="s">
        <v>203</v>
      </c>
      <c r="G3054" s="24">
        <v>20.614000000000001</v>
      </c>
      <c r="H3054" s="28">
        <v>25</v>
      </c>
      <c r="I3054" s="24">
        <v>39995.249782505307</v>
      </c>
      <c r="J3054" s="24">
        <v>30403.779060504952</v>
      </c>
      <c r="K3054" s="24">
        <v>151005.84912994885</v>
      </c>
      <c r="L3054" s="24">
        <v>200225.25897379924</v>
      </c>
    </row>
    <row r="3055" spans="2:12">
      <c r="B3055" s="21">
        <v>82570</v>
      </c>
      <c r="C3055" s="27" t="s">
        <v>203</v>
      </c>
      <c r="D3055" s="28" t="s">
        <v>203</v>
      </c>
      <c r="E3055" s="24">
        <v>58.222999999999999</v>
      </c>
      <c r="F3055" s="28" t="s">
        <v>203</v>
      </c>
      <c r="G3055" s="24">
        <v>24.748000000000001</v>
      </c>
      <c r="H3055" s="28">
        <v>25</v>
      </c>
      <c r="I3055" s="24">
        <v>801.78688135736877</v>
      </c>
      <c r="J3055" s="24">
        <v>1032.8570308905589</v>
      </c>
      <c r="K3055" s="24">
        <v>6924.926356935568</v>
      </c>
      <c r="L3055" s="24">
        <v>3096.9696476227159</v>
      </c>
    </row>
    <row r="3056" spans="2:12">
      <c r="B3056" s="21">
        <v>82152</v>
      </c>
      <c r="C3056" s="27" t="s">
        <v>203</v>
      </c>
      <c r="D3056" s="28" t="s">
        <v>203</v>
      </c>
      <c r="E3056" s="24">
        <v>81.003</v>
      </c>
      <c r="F3056" s="28" t="s">
        <v>203</v>
      </c>
      <c r="G3056" s="24">
        <v>8.1</v>
      </c>
      <c r="H3056" s="28">
        <v>32.291499999999999</v>
      </c>
      <c r="I3056" s="24">
        <v>41880.618907301614</v>
      </c>
      <c r="J3056" s="24">
        <v>71625.157699444186</v>
      </c>
      <c r="K3056" s="24">
        <v>214492.52214808497</v>
      </c>
      <c r="L3056" s="24">
        <v>1432.1189686226605</v>
      </c>
    </row>
    <row r="3057" spans="2:12">
      <c r="B3057" s="21">
        <v>83358</v>
      </c>
      <c r="C3057" s="27" t="s">
        <v>203</v>
      </c>
      <c r="D3057" s="28" t="s">
        <v>203</v>
      </c>
      <c r="E3057" s="24">
        <v>82.582999999999998</v>
      </c>
      <c r="F3057" s="28" t="s">
        <v>203</v>
      </c>
      <c r="G3057" s="24">
        <v>42.05</v>
      </c>
      <c r="H3057" s="28">
        <v>29.285499999999999</v>
      </c>
      <c r="I3057" s="24">
        <v>1270.3926421120693</v>
      </c>
      <c r="J3057" s="24">
        <v>1667.819578945911</v>
      </c>
      <c r="K3057" s="24">
        <v>8280.1929744814661</v>
      </c>
      <c r="L3057" s="24">
        <v>1514.0278231416969</v>
      </c>
    </row>
    <row r="3058" spans="2:12">
      <c r="B3058" s="21">
        <v>23778</v>
      </c>
      <c r="C3058" s="27">
        <v>7.3903487041311582</v>
      </c>
      <c r="D3058" s="28">
        <v>629.28235419331043</v>
      </c>
      <c r="E3058" s="24">
        <v>83.994</v>
      </c>
      <c r="F3058" s="28" t="s">
        <v>203</v>
      </c>
      <c r="G3058" s="24">
        <v>4.3339999999999996</v>
      </c>
      <c r="H3058" s="28">
        <v>26.136499999999998</v>
      </c>
      <c r="I3058" s="24">
        <v>22486.666513840184</v>
      </c>
      <c r="J3058" s="24">
        <v>9813.4979513730359</v>
      </c>
      <c r="K3058" s="24">
        <v>56814.194225112617</v>
      </c>
      <c r="L3058" s="24">
        <v>33807.906722252257</v>
      </c>
    </row>
    <row r="3059" spans="2:12">
      <c r="B3059" s="21">
        <v>72805</v>
      </c>
      <c r="C3059" s="27">
        <v>0.37494905269066464</v>
      </c>
      <c r="D3059" s="28" t="s">
        <v>203</v>
      </c>
      <c r="E3059" s="24">
        <v>88.070999999999998</v>
      </c>
      <c r="F3059" s="28" t="s">
        <v>203</v>
      </c>
      <c r="G3059" s="24">
        <v>20.614000000000001</v>
      </c>
      <c r="H3059" s="28">
        <v>25</v>
      </c>
      <c r="I3059" s="24">
        <v>5629.045854463352</v>
      </c>
      <c r="J3059" s="24">
        <v>5201.766534183681</v>
      </c>
      <c r="K3059" s="24">
        <v>45970.490199421591</v>
      </c>
      <c r="L3059" s="24">
        <v>819300.01208025694</v>
      </c>
    </row>
    <row r="3060" spans="2:12">
      <c r="B3060" s="21">
        <v>18900</v>
      </c>
      <c r="C3060" s="27" t="s">
        <v>203</v>
      </c>
      <c r="D3060" s="28" t="s">
        <v>203</v>
      </c>
      <c r="E3060" s="24">
        <v>77.3</v>
      </c>
      <c r="F3060" s="28" t="s">
        <v>203</v>
      </c>
      <c r="G3060" s="24">
        <v>0.95</v>
      </c>
      <c r="H3060" s="28">
        <v>31.666499999999999</v>
      </c>
      <c r="I3060" s="24">
        <v>322.01836606294734</v>
      </c>
      <c r="J3060" s="24">
        <v>3037.2897757894507</v>
      </c>
      <c r="K3060" s="24">
        <v>6966.5115867649174</v>
      </c>
      <c r="L3060" s="24">
        <v>48438.332139411941</v>
      </c>
    </row>
    <row r="3061" spans="2:12">
      <c r="B3061" s="21">
        <v>12404</v>
      </c>
      <c r="C3061" s="27" t="s">
        <v>203</v>
      </c>
      <c r="D3061" s="28" t="s">
        <v>203</v>
      </c>
      <c r="E3061" s="24">
        <v>60.606999999999999</v>
      </c>
      <c r="F3061" s="28" t="s">
        <v>203</v>
      </c>
      <c r="G3061" s="24">
        <v>0.95</v>
      </c>
      <c r="H3061" s="28">
        <v>33.332999999999998</v>
      </c>
      <c r="I3061" s="24">
        <v>35258.279982761684</v>
      </c>
      <c r="J3061" s="24">
        <v>75268.420069907792</v>
      </c>
      <c r="K3061" s="24">
        <v>400722.37484212965</v>
      </c>
      <c r="L3061" s="24">
        <v>41500.361651802232</v>
      </c>
    </row>
    <row r="3062" spans="2:12">
      <c r="B3062" s="21">
        <v>55235</v>
      </c>
      <c r="C3062" s="27">
        <v>5.3161919491514782E-2</v>
      </c>
      <c r="D3062" s="28" t="s">
        <v>203</v>
      </c>
      <c r="E3062" s="24">
        <v>71.206000000000003</v>
      </c>
      <c r="F3062" s="28" t="s">
        <v>203</v>
      </c>
      <c r="G3062" s="24">
        <v>26.422999999999998</v>
      </c>
      <c r="H3062" s="28">
        <v>30.768999999999998</v>
      </c>
      <c r="I3062" s="24">
        <v>2488.7528653145469</v>
      </c>
      <c r="J3062" s="24">
        <v>2147.6068968211193</v>
      </c>
      <c r="K3062" s="24">
        <v>21161.932830952512</v>
      </c>
      <c r="L3062" s="24">
        <v>12757.973235309972</v>
      </c>
    </row>
    <row r="3063" spans="2:12">
      <c r="B3063" s="21">
        <v>31313</v>
      </c>
      <c r="C3063" s="27" t="s">
        <v>203</v>
      </c>
      <c r="D3063" s="28" t="s">
        <v>203</v>
      </c>
      <c r="E3063" s="24">
        <v>83.073999999999998</v>
      </c>
      <c r="F3063" s="28" t="s">
        <v>203</v>
      </c>
      <c r="G3063" s="24">
        <v>25.956</v>
      </c>
      <c r="H3063" s="28">
        <v>20</v>
      </c>
      <c r="I3063" s="24">
        <v>1877.7986074099567</v>
      </c>
      <c r="J3063" s="24">
        <v>9344.6605422958801</v>
      </c>
      <c r="K3063" s="24">
        <v>11105.313899164345</v>
      </c>
      <c r="L3063" s="24">
        <v>40312.88645730375</v>
      </c>
    </row>
    <row r="3064" spans="2:12">
      <c r="B3064" s="21">
        <v>80884</v>
      </c>
      <c r="C3064" s="27" t="s">
        <v>203</v>
      </c>
      <c r="D3064" s="28" t="s">
        <v>203</v>
      </c>
      <c r="E3064" s="24">
        <v>58.222999999999999</v>
      </c>
      <c r="F3064" s="28" t="s">
        <v>203</v>
      </c>
      <c r="G3064" s="24">
        <v>12.744999999999999</v>
      </c>
      <c r="H3064" s="28">
        <v>28.571000000000002</v>
      </c>
      <c r="I3064" s="24">
        <v>801.78373687766566</v>
      </c>
      <c r="J3064" s="24">
        <v>1032.8671551484656</v>
      </c>
      <c r="K3064" s="24">
        <v>6940.9936099154502</v>
      </c>
      <c r="L3064" s="24">
        <v>14397.014163808031</v>
      </c>
    </row>
    <row r="3065" spans="2:12">
      <c r="B3065" s="21">
        <v>90680</v>
      </c>
      <c r="C3065" s="27" t="s">
        <v>203</v>
      </c>
      <c r="D3065" s="28" t="s">
        <v>203</v>
      </c>
      <c r="E3065" s="24">
        <v>69.674999999999997</v>
      </c>
      <c r="F3065" s="28" t="s">
        <v>203</v>
      </c>
      <c r="G3065" s="24">
        <v>16.422000000000001</v>
      </c>
      <c r="H3065" s="28">
        <v>25</v>
      </c>
      <c r="I3065" s="24">
        <v>801.78521120627704</v>
      </c>
      <c r="J3065" s="24">
        <v>1032.8688424402546</v>
      </c>
      <c r="K3065" s="24">
        <v>6941.0110608930254</v>
      </c>
      <c r="L3065" s="24">
        <v>14397.014315116909</v>
      </c>
    </row>
    <row r="3066" spans="2:12">
      <c r="B3066" s="21">
        <v>94689</v>
      </c>
      <c r="C3066" s="27">
        <v>0.18443849505448009</v>
      </c>
      <c r="D3066" s="28" t="s">
        <v>203</v>
      </c>
      <c r="E3066" s="24">
        <v>83.073999999999998</v>
      </c>
      <c r="F3066" s="28" t="s">
        <v>203</v>
      </c>
      <c r="G3066" s="24">
        <v>25.956</v>
      </c>
      <c r="H3066" s="28">
        <v>30.302999999999997</v>
      </c>
      <c r="I3066" s="24">
        <v>10730.358459529549</v>
      </c>
      <c r="J3066" s="24">
        <v>15149.517298718389</v>
      </c>
      <c r="K3066" s="24">
        <v>54240.511611748007</v>
      </c>
      <c r="L3066" s="24">
        <v>810243.55127312802</v>
      </c>
    </row>
    <row r="3067" spans="2:12">
      <c r="B3067" s="21">
        <v>74424</v>
      </c>
      <c r="C3067" s="27" t="s">
        <v>203</v>
      </c>
      <c r="D3067" s="28" t="s">
        <v>203</v>
      </c>
      <c r="E3067" s="24">
        <v>81.003</v>
      </c>
      <c r="F3067" s="28" t="s">
        <v>203</v>
      </c>
      <c r="G3067" s="24">
        <v>8.1</v>
      </c>
      <c r="H3067" s="28">
        <v>25</v>
      </c>
      <c r="I3067" s="24">
        <v>7176.4299891294313</v>
      </c>
      <c r="J3067" s="24">
        <v>4305.4147385361748</v>
      </c>
      <c r="K3067" s="24">
        <v>21129.296559921084</v>
      </c>
      <c r="L3067" s="24">
        <v>1321.1870944753166</v>
      </c>
    </row>
    <row r="3068" spans="2:12">
      <c r="B3068" s="21">
        <v>91724</v>
      </c>
      <c r="C3068" s="27" t="s">
        <v>203</v>
      </c>
      <c r="D3068" s="28" t="s">
        <v>203</v>
      </c>
      <c r="E3068" s="24">
        <v>82.582999999999998</v>
      </c>
      <c r="F3068" s="28" t="s">
        <v>203</v>
      </c>
      <c r="G3068" s="24">
        <v>42.05</v>
      </c>
      <c r="H3068" s="28">
        <v>12.5</v>
      </c>
      <c r="I3068" s="24">
        <v>956.13783209856228</v>
      </c>
      <c r="J3068" s="24">
        <v>2132.7794083837166</v>
      </c>
      <c r="K3068" s="24">
        <v>9663.8278671881271</v>
      </c>
      <c r="L3068" s="24">
        <v>1080.8967828611121</v>
      </c>
    </row>
    <row r="3069" spans="2:12">
      <c r="B3069" s="21">
        <v>68075</v>
      </c>
      <c r="C3069" s="27" t="s">
        <v>203</v>
      </c>
      <c r="D3069" s="28" t="s">
        <v>203</v>
      </c>
      <c r="E3069" s="24">
        <v>82.582999999999998</v>
      </c>
      <c r="F3069" s="28" t="s">
        <v>203</v>
      </c>
      <c r="G3069" s="24">
        <v>42.05</v>
      </c>
      <c r="H3069" s="28">
        <v>23.077000000000002</v>
      </c>
      <c r="I3069" s="24">
        <v>13129.564875965398</v>
      </c>
      <c r="J3069" s="24">
        <v>29723.29780287018</v>
      </c>
      <c r="K3069" s="24">
        <v>123893.65951739794</v>
      </c>
      <c r="L3069" s="24">
        <v>56704.225522482127</v>
      </c>
    </row>
    <row r="3070" spans="2:12">
      <c r="B3070" s="21">
        <v>14139</v>
      </c>
      <c r="C3070" s="27" t="s">
        <v>203</v>
      </c>
      <c r="D3070" s="28" t="s">
        <v>203</v>
      </c>
      <c r="E3070" s="24">
        <v>82.582999999999998</v>
      </c>
      <c r="F3070" s="28" t="s">
        <v>203</v>
      </c>
      <c r="G3070" s="24">
        <v>42.05</v>
      </c>
      <c r="H3070" s="28">
        <v>23.077000000000002</v>
      </c>
      <c r="I3070" s="24">
        <v>956.13813490921098</v>
      </c>
      <c r="J3070" s="24">
        <v>2308.4168429761053</v>
      </c>
      <c r="K3070" s="24">
        <v>9873.0300772687115</v>
      </c>
      <c r="L3070" s="24">
        <v>3775.2732822418134</v>
      </c>
    </row>
    <row r="3071" spans="2:12">
      <c r="B3071" s="21">
        <v>13403</v>
      </c>
      <c r="C3071" s="27">
        <v>0.4834660281579361</v>
      </c>
      <c r="D3071" s="28">
        <v>152.29683894255481</v>
      </c>
      <c r="E3071" s="24">
        <v>83.994</v>
      </c>
      <c r="F3071" s="28" t="s">
        <v>203</v>
      </c>
      <c r="G3071" s="24">
        <v>4.3339999999999996</v>
      </c>
      <c r="H3071" s="28">
        <v>27.273</v>
      </c>
      <c r="I3071" s="24">
        <v>44666.312376734466</v>
      </c>
      <c r="J3071" s="24">
        <v>62974.799855785881</v>
      </c>
      <c r="K3071" s="24">
        <v>280519.90866717452</v>
      </c>
      <c r="L3071" s="24">
        <v>50694.054752299046</v>
      </c>
    </row>
    <row r="3072" spans="2:12">
      <c r="B3072" s="21">
        <v>91725</v>
      </c>
      <c r="C3072" s="27" t="s">
        <v>203</v>
      </c>
      <c r="D3072" s="28" t="s">
        <v>203</v>
      </c>
      <c r="E3072" s="24">
        <v>81.003</v>
      </c>
      <c r="F3072" s="28" t="s">
        <v>203</v>
      </c>
      <c r="G3072" s="24">
        <v>8.1</v>
      </c>
      <c r="H3072" s="28">
        <v>32.291499999999999</v>
      </c>
      <c r="I3072" s="24">
        <v>3031.613952404371</v>
      </c>
      <c r="J3072" s="24">
        <v>6033.592317600057</v>
      </c>
      <c r="K3072" s="24">
        <v>13418.694556501936</v>
      </c>
      <c r="L3072" s="24">
        <v>99.583698000337321</v>
      </c>
    </row>
    <row r="3073" spans="2:12">
      <c r="B3073" s="21">
        <v>11739</v>
      </c>
      <c r="C3073" s="27" t="s">
        <v>203</v>
      </c>
      <c r="D3073" s="28" t="s">
        <v>203</v>
      </c>
      <c r="E3073" s="24">
        <v>83.073999999999998</v>
      </c>
      <c r="F3073" s="28" t="s">
        <v>203</v>
      </c>
      <c r="G3073" s="24">
        <v>25.956</v>
      </c>
      <c r="H3073" s="28">
        <v>20</v>
      </c>
      <c r="I3073" s="24">
        <v>1877.7986074099567</v>
      </c>
      <c r="J3073" s="24">
        <v>9344.6605422958801</v>
      </c>
      <c r="K3073" s="24">
        <v>11105.313899164345</v>
      </c>
      <c r="L3073" s="24">
        <v>40312.88645730375</v>
      </c>
    </row>
    <row r="3074" spans="2:12">
      <c r="B3074" s="21">
        <v>89780</v>
      </c>
      <c r="C3074" s="27" t="s">
        <v>203</v>
      </c>
      <c r="D3074" s="28" t="s">
        <v>203</v>
      </c>
      <c r="E3074" s="24">
        <v>88.070999999999998</v>
      </c>
      <c r="F3074" s="28" t="s">
        <v>203</v>
      </c>
      <c r="G3074" s="24">
        <v>20.614000000000001</v>
      </c>
      <c r="H3074" s="28">
        <v>25</v>
      </c>
      <c r="I3074" s="24">
        <v>3895.5420778666253</v>
      </c>
      <c r="J3074" s="24">
        <v>1948.3278396731168</v>
      </c>
      <c r="K3074" s="24">
        <v>29518.397228952366</v>
      </c>
      <c r="L3074" s="24">
        <v>32495.167608226886</v>
      </c>
    </row>
    <row r="3075" spans="2:12">
      <c r="B3075" s="21">
        <v>89350</v>
      </c>
      <c r="C3075" s="27" t="s">
        <v>203</v>
      </c>
      <c r="D3075" s="28" t="s">
        <v>203</v>
      </c>
      <c r="E3075" s="24">
        <v>83.073999999999998</v>
      </c>
      <c r="F3075" s="28" t="s">
        <v>203</v>
      </c>
      <c r="G3075" s="24">
        <v>25.956</v>
      </c>
      <c r="H3075" s="28">
        <v>29.285499999999999</v>
      </c>
      <c r="I3075" s="24">
        <v>3870.5586694117051</v>
      </c>
      <c r="J3075" s="24">
        <v>10751.377970754887</v>
      </c>
      <c r="K3075" s="24">
        <v>10506.970596017954</v>
      </c>
      <c r="L3075" s="24">
        <v>39034.720081616506</v>
      </c>
    </row>
    <row r="3076" spans="2:12">
      <c r="B3076" s="21">
        <v>53004</v>
      </c>
      <c r="C3076" s="27" t="s">
        <v>203</v>
      </c>
      <c r="D3076" s="28" t="s">
        <v>203</v>
      </c>
      <c r="E3076" s="24">
        <v>83.073999999999998</v>
      </c>
      <c r="F3076" s="28" t="s">
        <v>203</v>
      </c>
      <c r="G3076" s="24">
        <v>25.956</v>
      </c>
      <c r="H3076" s="28">
        <v>28.571000000000002</v>
      </c>
      <c r="I3076" s="24">
        <v>2637.5376870466139</v>
      </c>
      <c r="J3076" s="24">
        <v>3343.3510922160895</v>
      </c>
      <c r="K3076" s="24">
        <v>10823.31103154986</v>
      </c>
      <c r="L3076" s="24">
        <v>72.704257645053232</v>
      </c>
    </row>
    <row r="3077" spans="2:12">
      <c r="B3077" s="21">
        <v>68080</v>
      </c>
      <c r="C3077" s="27" t="s">
        <v>203</v>
      </c>
      <c r="D3077" s="28" t="s">
        <v>203</v>
      </c>
      <c r="E3077" s="24">
        <v>98.462999999999994</v>
      </c>
      <c r="F3077" s="28" t="s">
        <v>203</v>
      </c>
      <c r="G3077" s="24">
        <v>20.614000000000001</v>
      </c>
      <c r="H3077" s="28">
        <v>19.444500000000001</v>
      </c>
      <c r="I3077" s="24">
        <v>191613.15673789661</v>
      </c>
      <c r="J3077" s="24">
        <v>3095.7023751064698</v>
      </c>
      <c r="K3077" s="24">
        <v>20438.176206941287</v>
      </c>
      <c r="L3077" s="24">
        <v>15004.824778679253</v>
      </c>
    </row>
    <row r="3078" spans="2:12">
      <c r="B3078" s="21">
        <v>36078</v>
      </c>
      <c r="C3078" s="27">
        <v>7.3903487041311582</v>
      </c>
      <c r="D3078" s="28">
        <v>629.28235419331043</v>
      </c>
      <c r="E3078" s="24">
        <v>83.994</v>
      </c>
      <c r="F3078" s="28" t="s">
        <v>203</v>
      </c>
      <c r="G3078" s="24">
        <v>4.3339999999999996</v>
      </c>
      <c r="H3078" s="28">
        <v>26.136499999999998</v>
      </c>
      <c r="I3078" s="24">
        <v>22486.666513840184</v>
      </c>
      <c r="J3078" s="24">
        <v>9813.4979513730359</v>
      </c>
      <c r="K3078" s="24">
        <v>56814.194225112617</v>
      </c>
      <c r="L3078" s="24">
        <v>33807.906722252257</v>
      </c>
    </row>
    <row r="3079" spans="2:12">
      <c r="B3079" s="21">
        <v>50477</v>
      </c>
      <c r="C3079" s="27">
        <v>2.1419321168464651</v>
      </c>
      <c r="D3079" s="28" t="s">
        <v>203</v>
      </c>
      <c r="E3079" s="24">
        <v>81.003</v>
      </c>
      <c r="F3079" s="28" t="s">
        <v>203</v>
      </c>
      <c r="G3079" s="24">
        <v>8.1</v>
      </c>
      <c r="H3079" s="28">
        <v>25</v>
      </c>
      <c r="I3079" s="24">
        <v>34342.181044935329</v>
      </c>
      <c r="J3079" s="24">
        <v>35855.680057384634</v>
      </c>
      <c r="K3079" s="24">
        <v>211591.35849486003</v>
      </c>
      <c r="L3079" s="24">
        <v>28022.755256385673</v>
      </c>
    </row>
    <row r="3080" spans="2:12">
      <c r="B3080" s="21">
        <v>88034</v>
      </c>
      <c r="C3080" s="27">
        <v>12.403422237792897</v>
      </c>
      <c r="D3080" s="28" t="s">
        <v>203</v>
      </c>
      <c r="E3080" s="24">
        <v>85.997</v>
      </c>
      <c r="F3080" s="28" t="s">
        <v>203</v>
      </c>
      <c r="G3080" s="24">
        <v>4.3339999999999996</v>
      </c>
      <c r="H3080" s="28">
        <v>25</v>
      </c>
      <c r="I3080" s="24">
        <v>67901.783726393172</v>
      </c>
      <c r="J3080" s="24">
        <v>13789.88393919125</v>
      </c>
      <c r="K3080" s="24">
        <v>67525.617728899131</v>
      </c>
      <c r="L3080" s="24">
        <v>114801.23446243834</v>
      </c>
    </row>
    <row r="3081" spans="2:12">
      <c r="B3081" s="21">
        <v>91726</v>
      </c>
      <c r="C3081" s="27" t="s">
        <v>203</v>
      </c>
      <c r="D3081" s="28" t="s">
        <v>203</v>
      </c>
      <c r="E3081" s="24">
        <v>71.206000000000003</v>
      </c>
      <c r="F3081" s="28" t="s">
        <v>203</v>
      </c>
      <c r="G3081" s="24">
        <v>19.274000000000001</v>
      </c>
      <c r="H3081" s="28">
        <v>28.571000000000002</v>
      </c>
      <c r="I3081" s="24">
        <v>3962.4218981767835</v>
      </c>
      <c r="J3081" s="24">
        <v>6136.4824200886869</v>
      </c>
      <c r="K3081" s="24">
        <v>38377.696076015083</v>
      </c>
      <c r="L3081" s="24">
        <v>39277.205817570641</v>
      </c>
    </row>
    <row r="3082" spans="2:12">
      <c r="B3082" s="21">
        <v>104774</v>
      </c>
      <c r="C3082" s="27" t="s">
        <v>203</v>
      </c>
      <c r="D3082" s="28" t="s">
        <v>203</v>
      </c>
      <c r="E3082" s="24">
        <v>82.582999999999998</v>
      </c>
      <c r="F3082" s="28" t="s">
        <v>203</v>
      </c>
      <c r="G3082" s="24">
        <v>42.05</v>
      </c>
      <c r="H3082" s="28">
        <v>27.5</v>
      </c>
      <c r="I3082" s="24">
        <v>973.61500072719173</v>
      </c>
      <c r="J3082" s="24">
        <v>2262.1213909529047</v>
      </c>
      <c r="K3082" s="24">
        <v>9456.629824968617</v>
      </c>
      <c r="L3082" s="24">
        <v>3975.1413624158517</v>
      </c>
    </row>
    <row r="3083" spans="2:12">
      <c r="B3083" s="21">
        <v>11797</v>
      </c>
      <c r="C3083" s="27" t="s">
        <v>203</v>
      </c>
      <c r="D3083" s="28" t="s">
        <v>203</v>
      </c>
      <c r="E3083" s="24">
        <v>77.585999999999999</v>
      </c>
      <c r="F3083" s="28" t="s">
        <v>203</v>
      </c>
      <c r="G3083" s="24">
        <v>18.96</v>
      </c>
      <c r="H3083" s="28">
        <v>37.5</v>
      </c>
      <c r="I3083" s="24">
        <v>13725.169602634294</v>
      </c>
      <c r="J3083" s="24">
        <v>10229.908747939347</v>
      </c>
      <c r="K3083" s="24">
        <v>51996.113511933174</v>
      </c>
      <c r="L3083" s="24">
        <v>68806.639594217922</v>
      </c>
    </row>
    <row r="3084" spans="2:12">
      <c r="B3084" s="21">
        <v>113038</v>
      </c>
      <c r="C3084" s="27" t="s">
        <v>203</v>
      </c>
      <c r="D3084" s="28" t="s">
        <v>203</v>
      </c>
      <c r="E3084" s="24">
        <v>71.995000000000005</v>
      </c>
      <c r="F3084" s="28" t="s">
        <v>203</v>
      </c>
      <c r="G3084" s="24">
        <v>20.76</v>
      </c>
      <c r="H3084" s="28">
        <v>25</v>
      </c>
      <c r="I3084" s="24">
        <v>1587.2030225133117</v>
      </c>
      <c r="J3084" s="24">
        <v>4962.4296807168676</v>
      </c>
      <c r="K3084" s="24">
        <v>11519.195113950145</v>
      </c>
      <c r="L3084" s="24">
        <v>169.35494930726591</v>
      </c>
    </row>
    <row r="3085" spans="2:12">
      <c r="B3085" s="21">
        <v>98217</v>
      </c>
      <c r="C3085" s="27" t="s">
        <v>203</v>
      </c>
      <c r="D3085" s="28" t="s">
        <v>203</v>
      </c>
      <c r="E3085" s="24">
        <v>83.073999999999998</v>
      </c>
      <c r="F3085" s="28" t="s">
        <v>203</v>
      </c>
      <c r="G3085" s="24">
        <v>25.956</v>
      </c>
      <c r="H3085" s="28">
        <v>29.285499999999999</v>
      </c>
      <c r="I3085" s="24">
        <v>3870.5586694117051</v>
      </c>
      <c r="J3085" s="24">
        <v>10751.377970754887</v>
      </c>
      <c r="K3085" s="24">
        <v>10506.970596017954</v>
      </c>
      <c r="L3085" s="24">
        <v>39034.720081616506</v>
      </c>
    </row>
    <row r="3086" spans="2:12">
      <c r="B3086" s="21">
        <v>20642</v>
      </c>
      <c r="C3086" s="27" t="s">
        <v>203</v>
      </c>
      <c r="D3086" s="28" t="s">
        <v>203</v>
      </c>
      <c r="E3086" s="24">
        <v>71.206000000000003</v>
      </c>
      <c r="F3086" s="28" t="s">
        <v>203</v>
      </c>
      <c r="G3086" s="24">
        <v>26.422999999999998</v>
      </c>
      <c r="H3086" s="28">
        <v>31.666499999999999</v>
      </c>
      <c r="I3086" s="24">
        <v>3290.4423734196944</v>
      </c>
      <c r="J3086" s="24">
        <v>2557.6701376022716</v>
      </c>
      <c r="K3086" s="24">
        <v>11027.998269819258</v>
      </c>
      <c r="L3086" s="24">
        <v>649.99191067393645</v>
      </c>
    </row>
    <row r="3087" spans="2:12">
      <c r="B3087" s="21">
        <v>68091</v>
      </c>
      <c r="C3087" s="27" t="s">
        <v>203</v>
      </c>
      <c r="D3087" s="28" t="s">
        <v>203</v>
      </c>
      <c r="E3087" s="24">
        <v>83.073999999999998</v>
      </c>
      <c r="F3087" s="28" t="s">
        <v>203</v>
      </c>
      <c r="G3087" s="24">
        <v>25.956</v>
      </c>
      <c r="H3087" s="28">
        <v>29.285499999999999</v>
      </c>
      <c r="I3087" s="24">
        <v>3870.5586694117051</v>
      </c>
      <c r="J3087" s="24">
        <v>10751.377970754887</v>
      </c>
      <c r="K3087" s="24">
        <v>10506.970596017954</v>
      </c>
      <c r="L3087" s="24">
        <v>39034.720081616506</v>
      </c>
    </row>
    <row r="3088" spans="2:12">
      <c r="B3088" s="21">
        <v>19642</v>
      </c>
      <c r="C3088" s="27" t="s">
        <v>203</v>
      </c>
      <c r="D3088" s="28" t="s">
        <v>203</v>
      </c>
      <c r="E3088" s="24">
        <v>50.787000000000006</v>
      </c>
      <c r="F3088" s="28" t="s">
        <v>203</v>
      </c>
      <c r="G3088" s="24">
        <v>16.167000000000002</v>
      </c>
      <c r="H3088" s="28">
        <v>35.416499999999999</v>
      </c>
      <c r="I3088" s="24">
        <v>1725.0168733936123</v>
      </c>
      <c r="J3088" s="24">
        <v>5359.6756299232275</v>
      </c>
      <c r="K3088" s="24">
        <v>14445.443682966794</v>
      </c>
      <c r="L3088" s="24">
        <v>40312.908310240338</v>
      </c>
    </row>
    <row r="3089" spans="2:12">
      <c r="B3089" s="21">
        <v>45361</v>
      </c>
      <c r="C3089" s="27" t="s">
        <v>203</v>
      </c>
      <c r="D3089" s="28" t="s">
        <v>203</v>
      </c>
      <c r="E3089" s="24">
        <v>83.073999999999998</v>
      </c>
      <c r="F3089" s="28" t="s">
        <v>203</v>
      </c>
      <c r="G3089" s="24">
        <v>25.956</v>
      </c>
      <c r="H3089" s="28">
        <v>27.922000000000001</v>
      </c>
      <c r="I3089" s="24">
        <v>3206.132865202414</v>
      </c>
      <c r="J3089" s="24">
        <v>1540.1160004927031</v>
      </c>
      <c r="K3089" s="24">
        <v>10749.70508680497</v>
      </c>
      <c r="L3089" s="24">
        <v>813.8974797378396</v>
      </c>
    </row>
    <row r="3090" spans="2:12">
      <c r="B3090" s="21">
        <v>50479</v>
      </c>
      <c r="C3090" s="27" t="s">
        <v>203</v>
      </c>
      <c r="D3090" s="28" t="s">
        <v>203</v>
      </c>
      <c r="E3090" s="24">
        <v>83.073999999999998</v>
      </c>
      <c r="F3090" s="28" t="s">
        <v>203</v>
      </c>
      <c r="G3090" s="24">
        <v>25.956</v>
      </c>
      <c r="H3090" s="28">
        <v>20</v>
      </c>
      <c r="I3090" s="24">
        <v>1877.7986074099567</v>
      </c>
      <c r="J3090" s="24">
        <v>9344.6605422958801</v>
      </c>
      <c r="K3090" s="24">
        <v>11105.313899164345</v>
      </c>
      <c r="L3090" s="24">
        <v>40312.88645730375</v>
      </c>
    </row>
    <row r="3091" spans="2:12">
      <c r="B3091" s="21">
        <v>111594</v>
      </c>
      <c r="C3091" s="27" t="s">
        <v>203</v>
      </c>
      <c r="D3091" s="28" t="s">
        <v>203</v>
      </c>
      <c r="E3091" s="24">
        <v>65.855999999999995</v>
      </c>
      <c r="F3091" s="28" t="s">
        <v>203</v>
      </c>
      <c r="G3091" s="24">
        <v>23.33</v>
      </c>
      <c r="H3091" s="28">
        <v>22.222000000000001</v>
      </c>
      <c r="I3091" s="24">
        <v>175.74581882230962</v>
      </c>
      <c r="J3091" s="24">
        <v>1183.7644069877772</v>
      </c>
      <c r="K3091" s="24">
        <v>5713.9044853471059</v>
      </c>
      <c r="L3091" s="24">
        <v>19.829573668171559</v>
      </c>
    </row>
    <row r="3092" spans="2:12">
      <c r="B3092" s="21">
        <v>24267</v>
      </c>
      <c r="C3092" s="27" t="s">
        <v>203</v>
      </c>
      <c r="D3092" s="28" t="s">
        <v>203</v>
      </c>
      <c r="E3092" s="24">
        <v>81.003</v>
      </c>
      <c r="F3092" s="28" t="s">
        <v>203</v>
      </c>
      <c r="G3092" s="24">
        <v>8.1</v>
      </c>
      <c r="H3092" s="28">
        <v>27.273</v>
      </c>
      <c r="I3092" s="24">
        <v>801.78575726993927</v>
      </c>
      <c r="J3092" s="24">
        <v>1265.2082685283931</v>
      </c>
      <c r="K3092" s="24">
        <v>7847.4442103163783</v>
      </c>
      <c r="L3092" s="24">
        <v>7947.643124959699</v>
      </c>
    </row>
    <row r="3093" spans="2:12">
      <c r="B3093" s="21">
        <v>89559</v>
      </c>
      <c r="C3093" s="27">
        <v>0.4834660281579361</v>
      </c>
      <c r="D3093" s="28">
        <v>152.29683894255481</v>
      </c>
      <c r="E3093" s="24">
        <v>83.994</v>
      </c>
      <c r="F3093" s="28" t="s">
        <v>203</v>
      </c>
      <c r="G3093" s="24">
        <v>4.3339999999999996</v>
      </c>
      <c r="H3093" s="28">
        <v>27.273</v>
      </c>
      <c r="I3093" s="24">
        <v>9038.1146338790641</v>
      </c>
      <c r="J3093" s="24">
        <v>12742.790480251315</v>
      </c>
      <c r="K3093" s="24">
        <v>56762.489596965643</v>
      </c>
      <c r="L3093" s="24">
        <v>10257.812962998798</v>
      </c>
    </row>
    <row r="3094" spans="2:12">
      <c r="B3094" s="21">
        <v>23057</v>
      </c>
      <c r="C3094" s="27">
        <v>3.3383840927993726</v>
      </c>
      <c r="D3094" s="28">
        <v>24.169390126597367</v>
      </c>
      <c r="E3094" s="24">
        <v>75.91</v>
      </c>
      <c r="F3094" s="28" t="s">
        <v>203</v>
      </c>
      <c r="G3094" s="24">
        <v>11.837999999999999</v>
      </c>
      <c r="H3094" s="28">
        <v>35.713999999999999</v>
      </c>
      <c r="I3094" s="24">
        <v>21361.577428803848</v>
      </c>
      <c r="J3094" s="24">
        <v>20029.351678873962</v>
      </c>
      <c r="K3094" s="24">
        <v>264650.87440052198</v>
      </c>
      <c r="L3094" s="24">
        <v>1148031.1147755152</v>
      </c>
    </row>
    <row r="3095" spans="2:12">
      <c r="B3095" s="21">
        <v>41413</v>
      </c>
      <c r="C3095" s="27" t="s">
        <v>203</v>
      </c>
      <c r="D3095" s="28" t="s">
        <v>203</v>
      </c>
      <c r="E3095" s="24">
        <v>69.674999999999997</v>
      </c>
      <c r="F3095" s="28" t="s">
        <v>203</v>
      </c>
      <c r="G3095" s="24">
        <v>16.422000000000001</v>
      </c>
      <c r="H3095" s="28">
        <v>25</v>
      </c>
      <c r="I3095" s="24">
        <v>3962.4180654384022</v>
      </c>
      <c r="J3095" s="24">
        <v>5104.4320889335895</v>
      </c>
      <c r="K3095" s="24">
        <v>34302.438153869225</v>
      </c>
      <c r="L3095" s="24">
        <v>71149.964869978023</v>
      </c>
    </row>
    <row r="3096" spans="2:12">
      <c r="B3096" s="21">
        <v>89976</v>
      </c>
      <c r="C3096" s="27" t="s">
        <v>203</v>
      </c>
      <c r="D3096" s="28" t="s">
        <v>203</v>
      </c>
      <c r="E3096" s="24">
        <v>58.222999999999999</v>
      </c>
      <c r="F3096" s="28" t="s">
        <v>203</v>
      </c>
      <c r="G3096" s="24">
        <v>12.744999999999999</v>
      </c>
      <c r="H3096" s="28">
        <v>28.571000000000002</v>
      </c>
      <c r="I3096" s="24">
        <v>3962.410779314584</v>
      </c>
      <c r="J3096" s="24">
        <v>5104.4237503469285</v>
      </c>
      <c r="K3096" s="24">
        <v>34302.351911234866</v>
      </c>
      <c r="L3096" s="24">
        <v>71149.964122210396</v>
      </c>
    </row>
    <row r="3097" spans="2:12">
      <c r="B3097" s="21">
        <v>49568</v>
      </c>
      <c r="C3097" s="27" t="s">
        <v>203</v>
      </c>
      <c r="D3097" s="28" t="s">
        <v>203</v>
      </c>
      <c r="E3097" s="24">
        <v>69.674999999999997</v>
      </c>
      <c r="F3097" s="28" t="s">
        <v>203</v>
      </c>
      <c r="G3097" s="24">
        <v>16.422000000000001</v>
      </c>
      <c r="H3097" s="28">
        <v>25</v>
      </c>
      <c r="I3097" s="24">
        <v>1503.9257484736863</v>
      </c>
      <c r="J3097" s="24">
        <v>1323.3189162369197</v>
      </c>
      <c r="K3097" s="24">
        <v>7705.9128084643335</v>
      </c>
      <c r="L3097" s="24">
        <v>2792.3986997649095</v>
      </c>
    </row>
    <row r="3098" spans="2:12">
      <c r="B3098" s="21">
        <v>73337</v>
      </c>
      <c r="C3098" s="27" t="s">
        <v>203</v>
      </c>
      <c r="D3098" s="28" t="s">
        <v>203</v>
      </c>
      <c r="E3098" s="24">
        <v>69.674999999999997</v>
      </c>
      <c r="F3098" s="28" t="s">
        <v>203</v>
      </c>
      <c r="G3098" s="24">
        <v>16.422000000000001</v>
      </c>
      <c r="H3098" s="28">
        <v>28.571000000000002</v>
      </c>
      <c r="I3098" s="24">
        <v>647.05034898255531</v>
      </c>
      <c r="J3098" s="24">
        <v>1629.5189169407111</v>
      </c>
      <c r="K3098" s="24">
        <v>8612.0636465476891</v>
      </c>
      <c r="L3098" s="24">
        <v>7.2059183422495448</v>
      </c>
    </row>
    <row r="3099" spans="2:12">
      <c r="B3099" s="21">
        <v>82143</v>
      </c>
      <c r="C3099" s="27" t="s">
        <v>203</v>
      </c>
      <c r="D3099" s="28" t="s">
        <v>203</v>
      </c>
      <c r="E3099" s="24">
        <v>88.070999999999998</v>
      </c>
      <c r="F3099" s="28" t="s">
        <v>203</v>
      </c>
      <c r="G3099" s="24">
        <v>20.614000000000001</v>
      </c>
      <c r="H3099" s="28">
        <v>24.038499999999999</v>
      </c>
      <c r="I3099" s="24">
        <v>39088.299391361907</v>
      </c>
      <c r="J3099" s="24">
        <v>13109.328070556605</v>
      </c>
      <c r="K3099" s="24">
        <v>137353.36603266836</v>
      </c>
      <c r="L3099" s="24">
        <v>2055872.7171734124</v>
      </c>
    </row>
    <row r="3100" spans="2:12">
      <c r="B3100" s="21">
        <v>58444</v>
      </c>
      <c r="C3100" s="27" t="s">
        <v>203</v>
      </c>
      <c r="D3100" s="28" t="s">
        <v>203</v>
      </c>
      <c r="E3100" s="24">
        <v>81.003</v>
      </c>
      <c r="F3100" s="28" t="s">
        <v>203</v>
      </c>
      <c r="G3100" s="24">
        <v>8.1</v>
      </c>
      <c r="H3100" s="28">
        <v>30</v>
      </c>
      <c r="I3100" s="24">
        <v>2191.4221183911454</v>
      </c>
      <c r="J3100" s="24">
        <v>1568.5591849558712</v>
      </c>
      <c r="K3100" s="24">
        <v>7205.9027034424416</v>
      </c>
      <c r="L3100" s="24">
        <v>160.25492455735414</v>
      </c>
    </row>
    <row r="3101" spans="2:12">
      <c r="B3101" s="21">
        <v>11835</v>
      </c>
      <c r="C3101" s="27" t="s">
        <v>203</v>
      </c>
      <c r="D3101" s="28" t="s">
        <v>203</v>
      </c>
      <c r="E3101" s="24">
        <v>69.674999999999997</v>
      </c>
      <c r="F3101" s="28" t="s">
        <v>203</v>
      </c>
      <c r="G3101" s="24">
        <v>16.422000000000001</v>
      </c>
      <c r="H3101" s="28">
        <v>28.571000000000002</v>
      </c>
      <c r="I3101" s="24">
        <v>3159.6738621662316</v>
      </c>
      <c r="J3101" s="24">
        <v>8024.0308719998493</v>
      </c>
      <c r="K3101" s="24">
        <v>35655.687162791401</v>
      </c>
      <c r="L3101" s="24">
        <v>1130.1961725328595</v>
      </c>
    </row>
    <row r="3102" spans="2:12">
      <c r="B3102" s="21">
        <v>68111</v>
      </c>
      <c r="C3102" s="27">
        <v>1.2870878462155341E-2</v>
      </c>
      <c r="D3102" s="28" t="s">
        <v>203</v>
      </c>
      <c r="E3102" s="24">
        <v>71.206000000000003</v>
      </c>
      <c r="F3102" s="28" t="s">
        <v>203</v>
      </c>
      <c r="G3102" s="24">
        <v>16.36</v>
      </c>
      <c r="H3102" s="28">
        <v>33.332999999999998</v>
      </c>
      <c r="I3102" s="24">
        <v>2939.1097646081089</v>
      </c>
      <c r="J3102" s="24">
        <v>2668.9359190756336</v>
      </c>
      <c r="K3102" s="24">
        <v>21192.239750104283</v>
      </c>
      <c r="L3102" s="24">
        <v>5010.3722819793511</v>
      </c>
    </row>
    <row r="3103" spans="2:12">
      <c r="B3103" s="21">
        <v>68112</v>
      </c>
      <c r="C3103" s="27" t="s">
        <v>203</v>
      </c>
      <c r="D3103" s="28" t="s">
        <v>203</v>
      </c>
      <c r="E3103" s="24">
        <v>83.073999999999998</v>
      </c>
      <c r="F3103" s="28" t="s">
        <v>203</v>
      </c>
      <c r="G3103" s="24">
        <v>25.956</v>
      </c>
      <c r="H3103" s="28">
        <v>29.285499999999999</v>
      </c>
      <c r="I3103" s="24">
        <v>3870.5586694117051</v>
      </c>
      <c r="J3103" s="24">
        <v>10751.377970754887</v>
      </c>
      <c r="K3103" s="24">
        <v>10506.970596017954</v>
      </c>
      <c r="L3103" s="24">
        <v>39034.720081616506</v>
      </c>
    </row>
    <row r="3104" spans="2:12">
      <c r="B3104" s="21">
        <v>82663</v>
      </c>
      <c r="C3104" s="27" t="s">
        <v>203</v>
      </c>
      <c r="D3104" s="28" t="s">
        <v>203</v>
      </c>
      <c r="E3104" s="24">
        <v>71.206000000000003</v>
      </c>
      <c r="F3104" s="28" t="s">
        <v>203</v>
      </c>
      <c r="G3104" s="24">
        <v>26.422999999999998</v>
      </c>
      <c r="H3104" s="28">
        <v>31.666499999999999</v>
      </c>
      <c r="I3104" s="24">
        <v>3290.4423734196944</v>
      </c>
      <c r="J3104" s="24">
        <v>2557.6701376022716</v>
      </c>
      <c r="K3104" s="24">
        <v>11027.998269819258</v>
      </c>
      <c r="L3104" s="24">
        <v>649.99191067393645</v>
      </c>
    </row>
    <row r="3105" spans="2:12">
      <c r="B3105" s="21">
        <v>86718</v>
      </c>
      <c r="C3105" s="27" t="s">
        <v>203</v>
      </c>
      <c r="D3105" s="28" t="s">
        <v>203</v>
      </c>
      <c r="E3105" s="24">
        <v>58.222999999999999</v>
      </c>
      <c r="F3105" s="28" t="s">
        <v>203</v>
      </c>
      <c r="G3105" s="24">
        <v>24.748000000000001</v>
      </c>
      <c r="H3105" s="28">
        <v>25</v>
      </c>
      <c r="I3105" s="24">
        <v>3962.4192794668002</v>
      </c>
      <c r="J3105" s="24">
        <v>5104.4243276353436</v>
      </c>
      <c r="K3105" s="24">
        <v>34265.80845525676</v>
      </c>
      <c r="L3105" s="24">
        <v>15305.239023581738</v>
      </c>
    </row>
    <row r="3106" spans="2:12">
      <c r="B3106" s="21">
        <v>113527</v>
      </c>
      <c r="C3106" s="27" t="s">
        <v>203</v>
      </c>
      <c r="D3106" s="28" t="s">
        <v>203</v>
      </c>
      <c r="E3106" s="24">
        <v>83.073999999999998</v>
      </c>
      <c r="F3106" s="28" t="s">
        <v>203</v>
      </c>
      <c r="G3106" s="24">
        <v>25.956</v>
      </c>
      <c r="H3106" s="28">
        <v>26.4955</v>
      </c>
      <c r="I3106" s="24">
        <v>3443.4492761709821</v>
      </c>
      <c r="J3106" s="24">
        <v>3055.0295889925105</v>
      </c>
      <c r="K3106" s="24">
        <v>9356.6557084412361</v>
      </c>
      <c r="L3106" s="24">
        <v>6781.1108084792968</v>
      </c>
    </row>
    <row r="3107" spans="2:12">
      <c r="B3107" s="21">
        <v>111595</v>
      </c>
      <c r="C3107" s="27" t="s">
        <v>203</v>
      </c>
      <c r="D3107" s="28" t="s">
        <v>203</v>
      </c>
      <c r="E3107" s="24" t="s">
        <v>203</v>
      </c>
      <c r="F3107" s="28" t="s">
        <v>203</v>
      </c>
      <c r="G3107" s="24" t="s">
        <v>203</v>
      </c>
      <c r="H3107" s="28" t="s">
        <v>203</v>
      </c>
      <c r="I3107" s="24" t="s">
        <v>203</v>
      </c>
      <c r="J3107" s="24" t="s">
        <v>203</v>
      </c>
      <c r="K3107" s="24" t="s">
        <v>203</v>
      </c>
      <c r="L3107" s="24" t="s">
        <v>203</v>
      </c>
    </row>
    <row r="3108" spans="2:12">
      <c r="B3108" s="21">
        <v>70398</v>
      </c>
      <c r="C3108" s="27">
        <v>2.1985857769388075</v>
      </c>
      <c r="D3108" s="28">
        <v>692.5774397171466</v>
      </c>
      <c r="E3108" s="24">
        <v>83.994</v>
      </c>
      <c r="F3108" s="28" t="s">
        <v>203</v>
      </c>
      <c r="G3108" s="24">
        <v>4.3339999999999996</v>
      </c>
      <c r="H3108" s="28">
        <v>27.273</v>
      </c>
      <c r="I3108" s="24">
        <v>41101.275223204786</v>
      </c>
      <c r="J3108" s="24">
        <v>57948.472646850838</v>
      </c>
      <c r="K3108" s="24">
        <v>258130.24085067175</v>
      </c>
      <c r="L3108" s="24">
        <v>46647.913957628254</v>
      </c>
    </row>
    <row r="3109" spans="2:12">
      <c r="B3109" s="21">
        <v>87132</v>
      </c>
      <c r="C3109" s="27">
        <v>0.61699595207138846</v>
      </c>
      <c r="D3109" s="28" t="s">
        <v>203</v>
      </c>
      <c r="E3109" s="24">
        <v>69.674999999999997</v>
      </c>
      <c r="F3109" s="28" t="s">
        <v>203</v>
      </c>
      <c r="G3109" s="24">
        <v>16.422000000000001</v>
      </c>
      <c r="H3109" s="28">
        <v>25</v>
      </c>
      <c r="I3109" s="24">
        <v>1606.8848594039471</v>
      </c>
      <c r="J3109" s="24">
        <v>1964.4444836314369</v>
      </c>
      <c r="K3109" s="24">
        <v>20054.385391503532</v>
      </c>
      <c r="L3109" s="24">
        <v>97938.146690616908</v>
      </c>
    </row>
    <row r="3110" spans="2:12">
      <c r="B3110" s="21">
        <v>42528</v>
      </c>
      <c r="C3110" s="27" t="s">
        <v>203</v>
      </c>
      <c r="D3110" s="28" t="s">
        <v>203</v>
      </c>
      <c r="E3110" s="24">
        <v>83.073999999999998</v>
      </c>
      <c r="F3110" s="28" t="s">
        <v>203</v>
      </c>
      <c r="G3110" s="24">
        <v>25.956</v>
      </c>
      <c r="H3110" s="28">
        <v>30</v>
      </c>
      <c r="I3110" s="24">
        <v>1306.9721365634655</v>
      </c>
      <c r="J3110" s="24">
        <v>3113.5978402346832</v>
      </c>
      <c r="K3110" s="24">
        <v>19745.286138208154</v>
      </c>
      <c r="L3110" s="24">
        <v>9121.0045329209861</v>
      </c>
    </row>
    <row r="3111" spans="2:12">
      <c r="B3111" s="21">
        <v>56835</v>
      </c>
      <c r="C3111" s="27">
        <v>11.098364357919788</v>
      </c>
      <c r="D3111" s="28" t="s">
        <v>203</v>
      </c>
      <c r="E3111" s="24">
        <v>84.427000000000007</v>
      </c>
      <c r="F3111" s="28" t="s">
        <v>203</v>
      </c>
      <c r="G3111" s="24">
        <v>7</v>
      </c>
      <c r="H3111" s="28">
        <v>28.571000000000002</v>
      </c>
      <c r="I3111" s="24">
        <v>311546.44126855151</v>
      </c>
      <c r="J3111" s="24">
        <v>67897.392603524844</v>
      </c>
      <c r="K3111" s="24">
        <v>338409.23187281773</v>
      </c>
      <c r="L3111" s="24">
        <v>565238.01586857741</v>
      </c>
    </row>
    <row r="3112" spans="2:12">
      <c r="B3112" s="21">
        <v>14464</v>
      </c>
      <c r="C3112" s="27" t="s">
        <v>203</v>
      </c>
      <c r="D3112" s="28" t="s">
        <v>203</v>
      </c>
      <c r="E3112" s="24">
        <v>71.995000000000005</v>
      </c>
      <c r="F3112" s="28" t="s">
        <v>203</v>
      </c>
      <c r="G3112" s="24">
        <v>20.76</v>
      </c>
      <c r="H3112" s="28">
        <v>25</v>
      </c>
      <c r="I3112" s="24">
        <v>1587.2030225133117</v>
      </c>
      <c r="J3112" s="24">
        <v>4962.4296807168676</v>
      </c>
      <c r="K3112" s="24">
        <v>11519.195113950145</v>
      </c>
      <c r="L3112" s="24">
        <v>169.35494930726591</v>
      </c>
    </row>
    <row r="3113" spans="2:12">
      <c r="B3113" s="21">
        <v>68118</v>
      </c>
      <c r="C3113" s="27">
        <v>12.403422237792897</v>
      </c>
      <c r="D3113" s="28" t="s">
        <v>203</v>
      </c>
      <c r="E3113" s="24">
        <v>85.997</v>
      </c>
      <c r="F3113" s="28" t="s">
        <v>203</v>
      </c>
      <c r="G3113" s="24">
        <v>4.3339999999999996</v>
      </c>
      <c r="H3113" s="28">
        <v>25</v>
      </c>
      <c r="I3113" s="24">
        <v>67901.783726393172</v>
      </c>
      <c r="J3113" s="24">
        <v>13789.88393919125</v>
      </c>
      <c r="K3113" s="24">
        <v>67525.617728899131</v>
      </c>
      <c r="L3113" s="24">
        <v>114801.23446243834</v>
      </c>
    </row>
    <row r="3114" spans="2:12">
      <c r="B3114" s="21">
        <v>72827</v>
      </c>
      <c r="C3114" s="27" t="s">
        <v>203</v>
      </c>
      <c r="D3114" s="28" t="s">
        <v>203</v>
      </c>
      <c r="E3114" s="24">
        <v>75.492999999999995</v>
      </c>
      <c r="F3114" s="28" t="s">
        <v>203</v>
      </c>
      <c r="G3114" s="24">
        <v>16.167000000000002</v>
      </c>
      <c r="H3114" s="28">
        <v>28.571000000000002</v>
      </c>
      <c r="I3114" s="24">
        <v>12476.725846147496</v>
      </c>
      <c r="J3114" s="24">
        <v>11268.082154129837</v>
      </c>
      <c r="K3114" s="24">
        <v>205652.39411831045</v>
      </c>
      <c r="L3114" s="24">
        <v>44022.094173010904</v>
      </c>
    </row>
    <row r="3115" spans="2:12">
      <c r="B3115" s="21">
        <v>68120</v>
      </c>
      <c r="C3115" s="27">
        <v>0.19803500009586983</v>
      </c>
      <c r="D3115" s="28" t="s">
        <v>203</v>
      </c>
      <c r="E3115" s="24">
        <v>58.222999999999999</v>
      </c>
      <c r="F3115" s="28" t="s">
        <v>203</v>
      </c>
      <c r="G3115" s="24">
        <v>6</v>
      </c>
      <c r="H3115" s="28">
        <v>33.332999999999998</v>
      </c>
      <c r="I3115" s="24">
        <v>1654.8110350604488</v>
      </c>
      <c r="J3115" s="24">
        <v>2690.8779993431344</v>
      </c>
      <c r="K3115" s="24">
        <v>28746.2870066584</v>
      </c>
      <c r="L3115" s="24">
        <v>26707.458262875545</v>
      </c>
    </row>
    <row r="3116" spans="2:12">
      <c r="B3116" s="21">
        <v>96000</v>
      </c>
      <c r="C3116" s="27">
        <v>0.37494905269066464</v>
      </c>
      <c r="D3116" s="28" t="s">
        <v>203</v>
      </c>
      <c r="E3116" s="24">
        <v>88.070999999999998</v>
      </c>
      <c r="F3116" s="28" t="s">
        <v>203</v>
      </c>
      <c r="G3116" s="24">
        <v>20.614000000000001</v>
      </c>
      <c r="H3116" s="28">
        <v>25</v>
      </c>
      <c r="I3116" s="24">
        <v>5629.045854463352</v>
      </c>
      <c r="J3116" s="24">
        <v>5201.766534183681</v>
      </c>
      <c r="K3116" s="24">
        <v>45970.490199421591</v>
      </c>
      <c r="L3116" s="24">
        <v>819300.01208025694</v>
      </c>
    </row>
    <row r="3117" spans="2:12">
      <c r="B3117" s="21">
        <v>23791</v>
      </c>
      <c r="C3117" s="27" t="s">
        <v>203</v>
      </c>
      <c r="D3117" s="28" t="s">
        <v>203</v>
      </c>
      <c r="E3117" s="24">
        <v>58.222999999999999</v>
      </c>
      <c r="F3117" s="28" t="s">
        <v>203</v>
      </c>
      <c r="G3117" s="24">
        <v>12.744999999999999</v>
      </c>
      <c r="H3117" s="28">
        <v>28.571000000000002</v>
      </c>
      <c r="I3117" s="24">
        <v>3962.4173282740962</v>
      </c>
      <c r="J3117" s="24">
        <v>5104.4312452876948</v>
      </c>
      <c r="K3117" s="24">
        <v>34302.429428380441</v>
      </c>
      <c r="L3117" s="24">
        <v>71149.96479432359</v>
      </c>
    </row>
    <row r="3118" spans="2:12">
      <c r="B3118" s="21">
        <v>23860</v>
      </c>
      <c r="C3118" s="27" t="s">
        <v>203</v>
      </c>
      <c r="D3118" s="28" t="s">
        <v>203</v>
      </c>
      <c r="E3118" s="24">
        <v>69.674999999999997</v>
      </c>
      <c r="F3118" s="28" t="s">
        <v>203</v>
      </c>
      <c r="G3118" s="24">
        <v>16.422000000000001</v>
      </c>
      <c r="H3118" s="28">
        <v>25</v>
      </c>
      <c r="I3118" s="24">
        <v>3962.4180654384022</v>
      </c>
      <c r="J3118" s="24">
        <v>5104.4320889335895</v>
      </c>
      <c r="K3118" s="24">
        <v>34302.438153869225</v>
      </c>
      <c r="L3118" s="24">
        <v>71149.964869978023</v>
      </c>
    </row>
    <row r="3119" spans="2:12">
      <c r="B3119" s="21">
        <v>68124</v>
      </c>
      <c r="C3119" s="27" t="s">
        <v>203</v>
      </c>
      <c r="D3119" s="28" t="s">
        <v>203</v>
      </c>
      <c r="E3119" s="24">
        <v>82.582999999999998</v>
      </c>
      <c r="F3119" s="28" t="s">
        <v>203</v>
      </c>
      <c r="G3119" s="24">
        <v>42.05</v>
      </c>
      <c r="H3119" s="28">
        <v>33.332999999999998</v>
      </c>
      <c r="I3119" s="24">
        <v>523.57310225282004</v>
      </c>
      <c r="J3119" s="24">
        <v>2157.6371839773456</v>
      </c>
      <c r="K3119" s="24">
        <v>15750.252157625444</v>
      </c>
      <c r="L3119" s="24">
        <v>1478.0952224786577</v>
      </c>
    </row>
    <row r="3120" spans="2:12">
      <c r="B3120" s="21">
        <v>13724</v>
      </c>
      <c r="C3120" s="27">
        <v>0.37494905269066464</v>
      </c>
      <c r="D3120" s="28" t="s">
        <v>203</v>
      </c>
      <c r="E3120" s="24">
        <v>88.070999999999998</v>
      </c>
      <c r="F3120" s="28" t="s">
        <v>203</v>
      </c>
      <c r="G3120" s="24">
        <v>20.614000000000001</v>
      </c>
      <c r="H3120" s="28">
        <v>25</v>
      </c>
      <c r="I3120" s="24">
        <v>27818.713382540016</v>
      </c>
      <c r="J3120" s="24">
        <v>25707.101352284157</v>
      </c>
      <c r="K3120" s="24">
        <v>227185.90751904491</v>
      </c>
      <c r="L3120" s="24">
        <v>4048976.1141846515</v>
      </c>
    </row>
    <row r="3121" spans="2:12">
      <c r="B3121" s="21">
        <v>85676</v>
      </c>
      <c r="C3121" s="27" t="s">
        <v>203</v>
      </c>
      <c r="D3121" s="28" t="s">
        <v>203</v>
      </c>
      <c r="E3121" s="24">
        <v>83.073999999999998</v>
      </c>
      <c r="F3121" s="28" t="s">
        <v>203</v>
      </c>
      <c r="G3121" s="24">
        <v>25.956</v>
      </c>
      <c r="H3121" s="28">
        <v>22.222000000000001</v>
      </c>
      <c r="I3121" s="24">
        <v>1792.685785909219</v>
      </c>
      <c r="J3121" s="24">
        <v>8014.1149288738488</v>
      </c>
      <c r="K3121" s="24">
        <v>13397.159172896811</v>
      </c>
      <c r="L3121" s="24">
        <v>261685.63835428108</v>
      </c>
    </row>
    <row r="3122" spans="2:12">
      <c r="B3122" s="21">
        <v>13050</v>
      </c>
      <c r="C3122" s="27" t="s">
        <v>203</v>
      </c>
      <c r="D3122" s="28" t="s">
        <v>203</v>
      </c>
      <c r="E3122" s="24">
        <v>81.003</v>
      </c>
      <c r="F3122" s="28" t="s">
        <v>203</v>
      </c>
      <c r="G3122" s="24">
        <v>8.1</v>
      </c>
      <c r="H3122" s="28">
        <v>32.291499999999999</v>
      </c>
      <c r="I3122" s="24">
        <v>14982.219333241992</v>
      </c>
      <c r="J3122" s="24">
        <v>29817.979758918322</v>
      </c>
      <c r="K3122" s="24">
        <v>66315.114050668024</v>
      </c>
      <c r="L3122" s="24">
        <v>492.14208302250802</v>
      </c>
    </row>
    <row r="3123" spans="2:12">
      <c r="B3123" s="21">
        <v>55284</v>
      </c>
      <c r="C3123" s="27" t="s">
        <v>203</v>
      </c>
      <c r="D3123" s="28" t="s">
        <v>203</v>
      </c>
      <c r="E3123" s="24">
        <v>60.606999999999999</v>
      </c>
      <c r="F3123" s="28" t="s">
        <v>203</v>
      </c>
      <c r="G3123" s="24">
        <v>0.95</v>
      </c>
      <c r="H3123" s="28">
        <v>33.332999999999998</v>
      </c>
      <c r="I3123" s="24">
        <v>821.18918215300982</v>
      </c>
      <c r="J3123" s="24">
        <v>1753.0523993052534</v>
      </c>
      <c r="K3123" s="24">
        <v>9333.0950751967212</v>
      </c>
      <c r="L3123" s="24">
        <v>966.57148506846249</v>
      </c>
    </row>
    <row r="3124" spans="2:12">
      <c r="B3124" s="21">
        <v>12507</v>
      </c>
      <c r="C3124" s="27">
        <v>2.7995453662616803</v>
      </c>
      <c r="D3124" s="28" t="s">
        <v>203</v>
      </c>
      <c r="E3124" s="24">
        <v>85.263000000000005</v>
      </c>
      <c r="F3124" s="28" t="s">
        <v>203</v>
      </c>
      <c r="G3124" s="24">
        <v>0.35</v>
      </c>
      <c r="H3124" s="28">
        <v>34.285499999999999</v>
      </c>
      <c r="I3124" s="24">
        <v>14876.381709136935</v>
      </c>
      <c r="J3124" s="24">
        <v>16180.489753705879</v>
      </c>
      <c r="K3124" s="24">
        <v>220307.38191472719</v>
      </c>
      <c r="L3124" s="24">
        <v>1148030.7647740601</v>
      </c>
    </row>
    <row r="3125" spans="2:12">
      <c r="B3125" s="21">
        <v>68134</v>
      </c>
      <c r="C3125" s="27" t="s">
        <v>203</v>
      </c>
      <c r="D3125" s="28" t="s">
        <v>203</v>
      </c>
      <c r="E3125" s="24">
        <v>34.313500000000005</v>
      </c>
      <c r="F3125" s="28" t="s">
        <v>203</v>
      </c>
      <c r="G3125" s="24">
        <v>0.95</v>
      </c>
      <c r="H3125" s="28">
        <v>36.363999999999997</v>
      </c>
      <c r="I3125" s="24">
        <v>608.66981965236278</v>
      </c>
      <c r="J3125" s="24">
        <v>2274.0105173244974</v>
      </c>
      <c r="K3125" s="24">
        <v>9867.2595640673098</v>
      </c>
      <c r="L3125" s="24">
        <v>3780.5218594457419</v>
      </c>
    </row>
    <row r="3126" spans="2:12">
      <c r="B3126" s="21">
        <v>37972</v>
      </c>
      <c r="C3126" s="27" t="s">
        <v>203</v>
      </c>
      <c r="D3126" s="28" t="s">
        <v>203</v>
      </c>
      <c r="E3126" s="24">
        <v>82.582999999999998</v>
      </c>
      <c r="F3126" s="28" t="s">
        <v>203</v>
      </c>
      <c r="G3126" s="24">
        <v>42.05</v>
      </c>
      <c r="H3126" s="28">
        <v>21.111000000000001</v>
      </c>
      <c r="I3126" s="24">
        <v>290.37298574834273</v>
      </c>
      <c r="J3126" s="24">
        <v>1466.6307556042282</v>
      </c>
      <c r="K3126" s="24">
        <v>8693.7764202812741</v>
      </c>
      <c r="L3126" s="24">
        <v>8780.1153707349913</v>
      </c>
    </row>
    <row r="3127" spans="2:12">
      <c r="B3127" s="21">
        <v>91327</v>
      </c>
      <c r="C3127" s="27" t="s">
        <v>203</v>
      </c>
      <c r="D3127" s="28" t="s">
        <v>203</v>
      </c>
      <c r="E3127" s="24">
        <v>66.304000000000002</v>
      </c>
      <c r="F3127" s="28" t="s">
        <v>203</v>
      </c>
      <c r="G3127" s="24">
        <v>0.95</v>
      </c>
      <c r="H3127" s="28">
        <v>18.181999999999999</v>
      </c>
      <c r="I3127" s="24">
        <v>1078.3846864997772</v>
      </c>
      <c r="J3127" s="24">
        <v>2390.0749384707929</v>
      </c>
      <c r="K3127" s="24">
        <v>9873.0263644224415</v>
      </c>
      <c r="L3127" s="24">
        <v>4783.422806756279</v>
      </c>
    </row>
    <row r="3128" spans="2:12">
      <c r="B3128" s="21">
        <v>17085</v>
      </c>
      <c r="C3128" s="27" t="s">
        <v>203</v>
      </c>
      <c r="D3128" s="28" t="s">
        <v>203</v>
      </c>
      <c r="E3128" s="24">
        <v>48.820999999999998</v>
      </c>
      <c r="F3128" s="28" t="s">
        <v>203</v>
      </c>
      <c r="G3128" s="24">
        <v>22.495000000000001</v>
      </c>
      <c r="H3128" s="28">
        <v>14.286</v>
      </c>
      <c r="I3128" s="24">
        <v>175.74580349101151</v>
      </c>
      <c r="J3128" s="24">
        <v>1042.5273499694131</v>
      </c>
      <c r="K3128" s="24">
        <v>4429.8850331409458</v>
      </c>
      <c r="L3128" s="24">
        <v>10647.256163554535</v>
      </c>
    </row>
    <row r="3129" spans="2:12">
      <c r="B3129" s="21">
        <v>23216</v>
      </c>
      <c r="C3129" s="27" t="s">
        <v>203</v>
      </c>
      <c r="D3129" s="28" t="s">
        <v>203</v>
      </c>
      <c r="E3129" s="24">
        <v>83.073999999999998</v>
      </c>
      <c r="F3129" s="28" t="s">
        <v>203</v>
      </c>
      <c r="G3129" s="24">
        <v>25.956</v>
      </c>
      <c r="H3129" s="28">
        <v>29.285499999999999</v>
      </c>
      <c r="I3129" s="24">
        <v>3870.5586694117051</v>
      </c>
      <c r="J3129" s="24">
        <v>10751.377970754887</v>
      </c>
      <c r="K3129" s="24">
        <v>10506.970596017954</v>
      </c>
      <c r="L3129" s="24">
        <v>39034.720081616506</v>
      </c>
    </row>
    <row r="3130" spans="2:12">
      <c r="B3130" s="21">
        <v>83052</v>
      </c>
      <c r="C3130" s="27">
        <v>0.4834660281579361</v>
      </c>
      <c r="D3130" s="28">
        <v>152.29683894255481</v>
      </c>
      <c r="E3130" s="24">
        <v>83.994</v>
      </c>
      <c r="F3130" s="28" t="s">
        <v>203</v>
      </c>
      <c r="G3130" s="24">
        <v>4.3339999999999996</v>
      </c>
      <c r="H3130" s="28">
        <v>27.273</v>
      </c>
      <c r="I3130" s="24">
        <v>9038.1146338790641</v>
      </c>
      <c r="J3130" s="24">
        <v>12742.790480251315</v>
      </c>
      <c r="K3130" s="24">
        <v>56762.489596965643</v>
      </c>
      <c r="L3130" s="24">
        <v>10257.812962998798</v>
      </c>
    </row>
    <row r="3131" spans="2:12">
      <c r="B3131" s="21">
        <v>19665</v>
      </c>
      <c r="C3131" s="27" t="s">
        <v>203</v>
      </c>
      <c r="D3131" s="28" t="s">
        <v>203</v>
      </c>
      <c r="E3131" s="24">
        <v>71.206000000000003</v>
      </c>
      <c r="F3131" s="28" t="s">
        <v>203</v>
      </c>
      <c r="G3131" s="24">
        <v>26.422999999999998</v>
      </c>
      <c r="H3131" s="28">
        <v>31.666499999999999</v>
      </c>
      <c r="I3131" s="24">
        <v>3290.4423734196944</v>
      </c>
      <c r="J3131" s="24">
        <v>2557.6701376022716</v>
      </c>
      <c r="K3131" s="24">
        <v>11027.998269819258</v>
      </c>
      <c r="L3131" s="24">
        <v>649.99191067393645</v>
      </c>
    </row>
    <row r="3132" spans="2:12">
      <c r="B3132" s="21">
        <v>63773</v>
      </c>
      <c r="C3132" s="27" t="s">
        <v>203</v>
      </c>
      <c r="D3132" s="28" t="s">
        <v>203</v>
      </c>
      <c r="E3132" s="24">
        <v>77.585999999999999</v>
      </c>
      <c r="F3132" s="28" t="s">
        <v>203</v>
      </c>
      <c r="G3132" s="24">
        <v>18.96</v>
      </c>
      <c r="H3132" s="28">
        <v>37.5</v>
      </c>
      <c r="I3132" s="24">
        <v>2777.2531386015057</v>
      </c>
      <c r="J3132" s="24">
        <v>2069.9960000762817</v>
      </c>
      <c r="K3132" s="24">
        <v>10521.281239277398</v>
      </c>
      <c r="L3132" s="24">
        <v>13922.848409318565</v>
      </c>
    </row>
    <row r="3133" spans="2:12">
      <c r="B3133" s="21">
        <v>17025</v>
      </c>
      <c r="C3133" s="27" t="s">
        <v>203</v>
      </c>
      <c r="D3133" s="28" t="s">
        <v>203</v>
      </c>
      <c r="E3133" s="24">
        <v>88.070999999999998</v>
      </c>
      <c r="F3133" s="28" t="s">
        <v>203</v>
      </c>
      <c r="G3133" s="24">
        <v>20.614000000000001</v>
      </c>
      <c r="H3133" s="28">
        <v>25</v>
      </c>
      <c r="I3133" s="24">
        <v>3895.5420778666253</v>
      </c>
      <c r="J3133" s="24">
        <v>1948.3278396731168</v>
      </c>
      <c r="K3133" s="24">
        <v>29518.397228952366</v>
      </c>
      <c r="L3133" s="24">
        <v>32495.167608226886</v>
      </c>
    </row>
    <row r="3134" spans="2:12">
      <c r="B3134" s="21">
        <v>82686</v>
      </c>
      <c r="C3134" s="27" t="s">
        <v>203</v>
      </c>
      <c r="D3134" s="28" t="s">
        <v>203</v>
      </c>
      <c r="E3134" s="24">
        <v>90.522999999999996</v>
      </c>
      <c r="F3134" s="28" t="s">
        <v>203</v>
      </c>
      <c r="G3134" s="24">
        <v>36.119</v>
      </c>
      <c r="H3134" s="28">
        <v>16.667000000000002</v>
      </c>
      <c r="I3134" s="24">
        <v>17200.786410301425</v>
      </c>
      <c r="J3134" s="24">
        <v>10880.628141088993</v>
      </c>
      <c r="K3134" s="24">
        <v>51663.375667568958</v>
      </c>
      <c r="L3134" s="24">
        <v>3212.2754024958081</v>
      </c>
    </row>
    <row r="3135" spans="2:12">
      <c r="B3135" s="21">
        <v>96834</v>
      </c>
      <c r="C3135" s="27" t="s">
        <v>203</v>
      </c>
      <c r="D3135" s="28" t="s">
        <v>203</v>
      </c>
      <c r="E3135" s="24">
        <v>69.674999999999997</v>
      </c>
      <c r="F3135" s="28" t="s">
        <v>203</v>
      </c>
      <c r="G3135" s="24">
        <v>16.422000000000001</v>
      </c>
      <c r="H3135" s="28">
        <v>28.571000000000002</v>
      </c>
      <c r="I3135" s="24">
        <v>801.78529651769657</v>
      </c>
      <c r="J3135" s="24">
        <v>1032.8684247172209</v>
      </c>
      <c r="K3135" s="24">
        <v>6934.5753602313152</v>
      </c>
      <c r="L3135" s="24">
        <v>3096.9768982322307</v>
      </c>
    </row>
    <row r="3136" spans="2:12">
      <c r="B3136" s="21">
        <v>68152</v>
      </c>
      <c r="C3136" s="27" t="s">
        <v>203</v>
      </c>
      <c r="D3136" s="28" t="s">
        <v>203</v>
      </c>
      <c r="E3136" s="24">
        <v>83.073999999999998</v>
      </c>
      <c r="F3136" s="28" t="s">
        <v>203</v>
      </c>
      <c r="G3136" s="24">
        <v>25.956</v>
      </c>
      <c r="H3136" s="28">
        <v>28.571000000000002</v>
      </c>
      <c r="I3136" s="24">
        <v>28909.161802591352</v>
      </c>
      <c r="J3136" s="24">
        <v>21459.80545215133</v>
      </c>
      <c r="K3136" s="24">
        <v>159621.08582220378</v>
      </c>
      <c r="L3136" s="24">
        <v>101064.91867591937</v>
      </c>
    </row>
    <row r="3137" spans="2:12">
      <c r="B3137" s="21">
        <v>12485</v>
      </c>
      <c r="C3137" s="27" t="s">
        <v>203</v>
      </c>
      <c r="D3137" s="28" t="s">
        <v>203</v>
      </c>
      <c r="E3137" s="24">
        <v>65.855999999999995</v>
      </c>
      <c r="F3137" s="28" t="s">
        <v>203</v>
      </c>
      <c r="G3137" s="24">
        <v>23.33</v>
      </c>
      <c r="H3137" s="28">
        <v>25</v>
      </c>
      <c r="I3137" s="24">
        <v>355.53486491948684</v>
      </c>
      <c r="J3137" s="24">
        <v>4978.0943486243523</v>
      </c>
      <c r="K3137" s="24">
        <v>27570.081401254774</v>
      </c>
      <c r="L3137" s="24">
        <v>3096.1199814805104</v>
      </c>
    </row>
    <row r="3138" spans="2:12">
      <c r="B3138" s="21">
        <v>90683</v>
      </c>
      <c r="C3138" s="27" t="s">
        <v>203</v>
      </c>
      <c r="D3138" s="28" t="s">
        <v>203</v>
      </c>
      <c r="E3138" s="24">
        <v>58.222999999999999</v>
      </c>
      <c r="F3138" s="28" t="s">
        <v>203</v>
      </c>
      <c r="G3138" s="24">
        <v>24.748000000000001</v>
      </c>
      <c r="H3138" s="28">
        <v>25</v>
      </c>
      <c r="I3138" s="24">
        <v>801.78688135736877</v>
      </c>
      <c r="J3138" s="24">
        <v>1032.8570308905589</v>
      </c>
      <c r="K3138" s="24">
        <v>6924.926356935568</v>
      </c>
      <c r="L3138" s="24">
        <v>3096.9696476227159</v>
      </c>
    </row>
    <row r="3139" spans="2:12">
      <c r="B3139" s="21">
        <v>13461</v>
      </c>
      <c r="C3139" s="27" t="s">
        <v>203</v>
      </c>
      <c r="D3139" s="28" t="s">
        <v>203</v>
      </c>
      <c r="E3139" s="24">
        <v>82.582999999999998</v>
      </c>
      <c r="F3139" s="28" t="s">
        <v>203</v>
      </c>
      <c r="G3139" s="24">
        <v>42.05</v>
      </c>
      <c r="H3139" s="28">
        <v>27.273</v>
      </c>
      <c r="I3139" s="24">
        <v>524.13332372248408</v>
      </c>
      <c r="J3139" s="24">
        <v>3011.0974943325286</v>
      </c>
      <c r="K3139" s="24">
        <v>9675.8474937403316</v>
      </c>
      <c r="L3139" s="24">
        <v>48438.332294320724</v>
      </c>
    </row>
    <row r="3140" spans="2:12">
      <c r="B3140" s="21">
        <v>23789</v>
      </c>
      <c r="C3140" s="27">
        <v>0.21680946961998121</v>
      </c>
      <c r="D3140" s="28" t="s">
        <v>203</v>
      </c>
      <c r="E3140" s="24">
        <v>88.070999999999998</v>
      </c>
      <c r="F3140" s="28" t="s">
        <v>203</v>
      </c>
      <c r="G3140" s="24">
        <v>20.614000000000001</v>
      </c>
      <c r="H3140" s="28">
        <v>28.571000000000002</v>
      </c>
      <c r="I3140" s="24">
        <v>2670.3354863880404</v>
      </c>
      <c r="J3140" s="24">
        <v>4320.8864135152353</v>
      </c>
      <c r="K3140" s="24">
        <v>50141.599533863227</v>
      </c>
      <c r="L3140" s="24">
        <v>453675.39936308685</v>
      </c>
    </row>
    <row r="3141" spans="2:12">
      <c r="B3141" s="21">
        <v>19058</v>
      </c>
      <c r="C3141" s="27" t="s">
        <v>203</v>
      </c>
      <c r="D3141" s="28" t="s">
        <v>203</v>
      </c>
      <c r="E3141" s="24">
        <v>65.855999999999995</v>
      </c>
      <c r="F3141" s="28" t="s">
        <v>203</v>
      </c>
      <c r="G3141" s="24">
        <v>23.33</v>
      </c>
      <c r="H3141" s="28">
        <v>41.667000000000002</v>
      </c>
      <c r="I3141" s="24">
        <v>140.29887831416718</v>
      </c>
      <c r="J3141" s="24">
        <v>297.43344387694259</v>
      </c>
      <c r="K3141" s="24">
        <v>4541.0954199824127</v>
      </c>
      <c r="L3141" s="24">
        <v>68707.578211350992</v>
      </c>
    </row>
    <row r="3142" spans="2:12">
      <c r="B3142" s="21">
        <v>84880</v>
      </c>
      <c r="C3142" s="27" t="s">
        <v>203</v>
      </c>
      <c r="D3142" s="28" t="s">
        <v>203</v>
      </c>
      <c r="E3142" s="24">
        <v>81.003</v>
      </c>
      <c r="F3142" s="28" t="s">
        <v>203</v>
      </c>
      <c r="G3142" s="24">
        <v>8.1</v>
      </c>
      <c r="H3142" s="28">
        <v>27.273</v>
      </c>
      <c r="I3142" s="24">
        <v>801.78575726993927</v>
      </c>
      <c r="J3142" s="24">
        <v>1265.2082685283931</v>
      </c>
      <c r="K3142" s="24">
        <v>7847.4442103163783</v>
      </c>
      <c r="L3142" s="24">
        <v>7947.643124959699</v>
      </c>
    </row>
    <row r="3143" spans="2:12">
      <c r="B3143" s="21">
        <v>88822</v>
      </c>
      <c r="C3143" s="27" t="s">
        <v>203</v>
      </c>
      <c r="D3143" s="28" t="s">
        <v>203</v>
      </c>
      <c r="E3143" s="24">
        <v>94.525999999999996</v>
      </c>
      <c r="F3143" s="28" t="s">
        <v>203</v>
      </c>
      <c r="G3143" s="24">
        <v>28.041</v>
      </c>
      <c r="H3143" s="28">
        <v>14.286</v>
      </c>
      <c r="I3143" s="24">
        <v>850.84980987167341</v>
      </c>
      <c r="J3143" s="24">
        <v>2071.8889693897181</v>
      </c>
      <c r="K3143" s="24">
        <v>14014.061391536683</v>
      </c>
      <c r="L3143" s="24">
        <v>1478.0949644398324</v>
      </c>
    </row>
    <row r="3144" spans="2:12">
      <c r="B3144" s="21">
        <v>88458</v>
      </c>
      <c r="C3144" s="27" t="s">
        <v>203</v>
      </c>
      <c r="D3144" s="28" t="s">
        <v>203</v>
      </c>
      <c r="E3144" s="24">
        <v>88.070999999999998</v>
      </c>
      <c r="F3144" s="28" t="s">
        <v>203</v>
      </c>
      <c r="G3144" s="24">
        <v>20.614000000000001</v>
      </c>
      <c r="H3144" s="28">
        <v>30.768999999999998</v>
      </c>
      <c r="I3144" s="24">
        <v>16711.3404071185</v>
      </c>
      <c r="J3144" s="24">
        <v>1751.644037181783</v>
      </c>
      <c r="K3144" s="24">
        <v>15990.6664519483</v>
      </c>
      <c r="L3144" s="24">
        <v>61535.102376804178</v>
      </c>
    </row>
    <row r="3145" spans="2:12">
      <c r="B3145" s="21">
        <v>55923</v>
      </c>
      <c r="C3145" s="27">
        <v>0.14389472668006859</v>
      </c>
      <c r="D3145" s="28" t="s">
        <v>203</v>
      </c>
      <c r="E3145" s="24">
        <v>90.522999999999996</v>
      </c>
      <c r="F3145" s="28" t="s">
        <v>203</v>
      </c>
      <c r="G3145" s="24">
        <v>36.119</v>
      </c>
      <c r="H3145" s="28">
        <v>14.286</v>
      </c>
      <c r="I3145" s="24">
        <v>3306.9041082017784</v>
      </c>
      <c r="J3145" s="24">
        <v>2758.4989358251969</v>
      </c>
      <c r="K3145" s="24">
        <v>21200.178564090882</v>
      </c>
      <c r="L3145" s="24">
        <v>12758.059622818271</v>
      </c>
    </row>
    <row r="3146" spans="2:12">
      <c r="B3146" s="21">
        <v>22667</v>
      </c>
      <c r="C3146" s="27">
        <v>0.37494905269066464</v>
      </c>
      <c r="D3146" s="28" t="s">
        <v>203</v>
      </c>
      <c r="E3146" s="24">
        <v>88.070999999999998</v>
      </c>
      <c r="F3146" s="28" t="s">
        <v>203</v>
      </c>
      <c r="G3146" s="24">
        <v>20.614000000000001</v>
      </c>
      <c r="H3146" s="28">
        <v>25</v>
      </c>
      <c r="I3146" s="24">
        <v>27818.713382540016</v>
      </c>
      <c r="J3146" s="24">
        <v>25707.101352284157</v>
      </c>
      <c r="K3146" s="24">
        <v>227185.90751904491</v>
      </c>
      <c r="L3146" s="24">
        <v>4048976.1141846515</v>
      </c>
    </row>
    <row r="3147" spans="2:12">
      <c r="B3147" s="21">
        <v>72852</v>
      </c>
      <c r="C3147" s="27" t="s">
        <v>203</v>
      </c>
      <c r="D3147" s="28" t="s">
        <v>203</v>
      </c>
      <c r="E3147" s="24">
        <v>60.606999999999999</v>
      </c>
      <c r="F3147" s="28" t="s">
        <v>203</v>
      </c>
      <c r="G3147" s="24">
        <v>0.95</v>
      </c>
      <c r="H3147" s="28">
        <v>33.332999999999998</v>
      </c>
      <c r="I3147" s="24">
        <v>4058.3123822029888</v>
      </c>
      <c r="J3147" s="24">
        <v>8663.5752313473076</v>
      </c>
      <c r="K3147" s="24">
        <v>46124.104081160622</v>
      </c>
      <c r="L3147" s="24">
        <v>4776.7909166231284</v>
      </c>
    </row>
    <row r="3148" spans="2:12">
      <c r="B3148" s="21">
        <v>112817</v>
      </c>
      <c r="C3148" s="27" t="s">
        <v>203</v>
      </c>
      <c r="D3148" s="28" t="s">
        <v>203</v>
      </c>
      <c r="E3148" s="24">
        <v>82.582999999999998</v>
      </c>
      <c r="F3148" s="28" t="s">
        <v>203</v>
      </c>
      <c r="G3148" s="24">
        <v>42.05</v>
      </c>
      <c r="H3148" s="28">
        <v>22.222000000000001</v>
      </c>
      <c r="I3148" s="24">
        <v>3592.49601234686</v>
      </c>
      <c r="J3148" s="24">
        <v>10076.289567157315</v>
      </c>
      <c r="K3148" s="24">
        <v>62983.139475776516</v>
      </c>
      <c r="L3148" s="24">
        <v>24750.71814698333</v>
      </c>
    </row>
    <row r="3149" spans="2:12">
      <c r="B3149" s="21">
        <v>91630</v>
      </c>
      <c r="C3149" s="27" t="s">
        <v>203</v>
      </c>
      <c r="D3149" s="28" t="s">
        <v>203</v>
      </c>
      <c r="E3149" s="24">
        <v>77.3</v>
      </c>
      <c r="F3149" s="28" t="s">
        <v>203</v>
      </c>
      <c r="G3149" s="24">
        <v>0.95</v>
      </c>
      <c r="H3149" s="28">
        <v>31.666499999999999</v>
      </c>
      <c r="I3149" s="24">
        <v>6968.7174180594775</v>
      </c>
      <c r="J3149" s="24">
        <v>65729.214215379354</v>
      </c>
      <c r="K3149" s="24">
        <v>150760.50236312262</v>
      </c>
      <c r="L3149" s="24">
        <v>1048241.6050011453</v>
      </c>
    </row>
    <row r="3150" spans="2:12">
      <c r="B3150" s="21">
        <v>112814</v>
      </c>
      <c r="C3150" s="27">
        <v>2.0663357014465462</v>
      </c>
      <c r="D3150" s="28" t="s">
        <v>203</v>
      </c>
      <c r="E3150" s="24">
        <v>91.388000000000005</v>
      </c>
      <c r="F3150" s="28" t="s">
        <v>203</v>
      </c>
      <c r="G3150" s="24">
        <v>7</v>
      </c>
      <c r="H3150" s="28">
        <v>33.332999999999998</v>
      </c>
      <c r="I3150" s="24">
        <v>5866783.5155133754</v>
      </c>
      <c r="J3150" s="24">
        <v>295719.66789950844</v>
      </c>
      <c r="K3150" s="24">
        <v>541696.43982545554</v>
      </c>
      <c r="L3150" s="24">
        <v>165084.6611073539</v>
      </c>
    </row>
    <row r="3151" spans="2:12">
      <c r="B3151" s="21">
        <v>89324</v>
      </c>
      <c r="C3151" s="27">
        <v>5.4212785587472279E-2</v>
      </c>
      <c r="D3151" s="28" t="s">
        <v>203</v>
      </c>
      <c r="E3151" s="24">
        <v>88.070999999999998</v>
      </c>
      <c r="F3151" s="28" t="s">
        <v>203</v>
      </c>
      <c r="G3151" s="24">
        <v>20.614000000000001</v>
      </c>
      <c r="H3151" s="28">
        <v>28.571000000000002</v>
      </c>
      <c r="I3151" s="24">
        <v>1159.7774570843833</v>
      </c>
      <c r="J3151" s="24">
        <v>1218.930729661017</v>
      </c>
      <c r="K3151" s="24">
        <v>7882.2006782918552</v>
      </c>
      <c r="L3151" s="24">
        <v>55442.849155937445</v>
      </c>
    </row>
    <row r="3152" spans="2:12">
      <c r="B3152" s="21">
        <v>87425</v>
      </c>
      <c r="C3152" s="27" t="s">
        <v>203</v>
      </c>
      <c r="D3152" s="28" t="s">
        <v>203</v>
      </c>
      <c r="E3152" s="24">
        <v>99.007499999999993</v>
      </c>
      <c r="F3152" s="28" t="s">
        <v>203</v>
      </c>
      <c r="G3152" s="24">
        <v>18.96</v>
      </c>
      <c r="H3152" s="28">
        <v>33.332999999999998</v>
      </c>
      <c r="I3152" s="24">
        <v>3988360.25642859</v>
      </c>
      <c r="J3152" s="24">
        <v>14297.262489623328</v>
      </c>
      <c r="K3152" s="24">
        <v>548196.02228101261</v>
      </c>
      <c r="L3152" s="24">
        <v>35855.276791873555</v>
      </c>
    </row>
    <row r="3153" spans="2:12">
      <c r="B3153" s="21">
        <v>104329</v>
      </c>
      <c r="C3153" s="27" t="s">
        <v>203</v>
      </c>
      <c r="D3153" s="28" t="s">
        <v>203</v>
      </c>
      <c r="E3153" s="24">
        <v>77.585999999999999</v>
      </c>
      <c r="F3153" s="28" t="s">
        <v>203</v>
      </c>
      <c r="G3153" s="24">
        <v>12.1815</v>
      </c>
      <c r="H3153" s="28">
        <v>33.332999999999998</v>
      </c>
      <c r="I3153" s="24">
        <v>501.31292790978654</v>
      </c>
      <c r="J3153" s="24">
        <v>905.23934937816671</v>
      </c>
      <c r="K3153" s="24">
        <v>5154.0285072966881</v>
      </c>
      <c r="L3153" s="24">
        <v>36780.379120879123</v>
      </c>
    </row>
    <row r="3154" spans="2:12">
      <c r="B3154" s="21">
        <v>94698</v>
      </c>
      <c r="C3154" s="27" t="s">
        <v>203</v>
      </c>
      <c r="D3154" s="28" t="s">
        <v>203</v>
      </c>
      <c r="E3154" s="24">
        <v>75.492999999999995</v>
      </c>
      <c r="F3154" s="28" t="s">
        <v>203</v>
      </c>
      <c r="G3154" s="24">
        <v>16.167000000000002</v>
      </c>
      <c r="H3154" s="28">
        <v>28.571000000000002</v>
      </c>
      <c r="I3154" s="24">
        <v>4491.4309174355276</v>
      </c>
      <c r="J3154" s="24">
        <v>4981.146480043868</v>
      </c>
      <c r="K3154" s="24">
        <v>87328.708596733282</v>
      </c>
      <c r="L3154" s="24">
        <v>14943.041610545804</v>
      </c>
    </row>
    <row r="3155" spans="2:12">
      <c r="B3155" s="21">
        <v>99568</v>
      </c>
      <c r="C3155" s="27" t="s">
        <v>203</v>
      </c>
      <c r="D3155" s="28" t="s">
        <v>203</v>
      </c>
      <c r="E3155" s="24">
        <v>71.995000000000005</v>
      </c>
      <c r="F3155" s="28" t="s">
        <v>203</v>
      </c>
      <c r="G3155" s="24">
        <v>20.76</v>
      </c>
      <c r="H3155" s="28">
        <v>33.332999999999998</v>
      </c>
      <c r="I3155" s="24">
        <v>203348.38401939109</v>
      </c>
      <c r="J3155" s="24">
        <v>426867.52369654813</v>
      </c>
      <c r="K3155" s="24">
        <v>829440.97289046843</v>
      </c>
      <c r="L3155" s="24">
        <v>37718914.303763524</v>
      </c>
    </row>
    <row r="3156" spans="2:12">
      <c r="B3156" s="21">
        <v>94700</v>
      </c>
      <c r="C3156" s="27" t="s">
        <v>203</v>
      </c>
      <c r="D3156" s="28" t="s">
        <v>203</v>
      </c>
      <c r="E3156" s="24">
        <v>77.3</v>
      </c>
      <c r="F3156" s="28" t="s">
        <v>203</v>
      </c>
      <c r="G3156" s="24">
        <v>0.95</v>
      </c>
      <c r="H3156" s="28">
        <v>31.666499999999999</v>
      </c>
      <c r="I3156" s="24">
        <v>5154.7596951434534</v>
      </c>
      <c r="J3156" s="24">
        <v>48619.894294011363</v>
      </c>
      <c r="K3156" s="24">
        <v>111517.53107208156</v>
      </c>
      <c r="L3156" s="24">
        <v>775384.22812630527</v>
      </c>
    </row>
    <row r="3157" spans="2:12">
      <c r="B3157" s="21">
        <v>112812</v>
      </c>
      <c r="C3157" s="27">
        <v>89.545604771350185</v>
      </c>
      <c r="D3157" s="28">
        <v>23743.816808989784</v>
      </c>
      <c r="E3157" s="24">
        <v>97.762499999999989</v>
      </c>
      <c r="F3157" s="28" t="s">
        <v>203</v>
      </c>
      <c r="G3157" s="24" t="s">
        <v>203</v>
      </c>
      <c r="H3157" s="28">
        <v>22.222000000000001</v>
      </c>
      <c r="I3157" s="24">
        <v>706573.84332100931</v>
      </c>
      <c r="J3157" s="24">
        <v>173515.29962676211</v>
      </c>
      <c r="K3157" s="24">
        <v>717303.03551255446</v>
      </c>
      <c r="L3157" s="24">
        <v>1451565.4932418566</v>
      </c>
    </row>
    <row r="3158" spans="2:12">
      <c r="B3158" s="21">
        <v>91633</v>
      </c>
      <c r="C3158" s="27">
        <v>28.906914240797995</v>
      </c>
      <c r="D3158" s="28" t="s">
        <v>203</v>
      </c>
      <c r="E3158" s="24">
        <v>81.003</v>
      </c>
      <c r="F3158" s="28" t="s">
        <v>203</v>
      </c>
      <c r="G3158" s="24">
        <v>8.1</v>
      </c>
      <c r="H3158" s="28">
        <v>25</v>
      </c>
      <c r="I3158" s="24">
        <v>33375.87527866938</v>
      </c>
      <c r="J3158" s="24">
        <v>56546.303867760129</v>
      </c>
      <c r="K3158" s="24">
        <v>219268.70740933021</v>
      </c>
      <c r="L3158" s="24">
        <v>30137.634716094653</v>
      </c>
    </row>
    <row r="3159" spans="2:12">
      <c r="B3159" s="21">
        <v>104327</v>
      </c>
      <c r="C3159" s="27" t="s">
        <v>203</v>
      </c>
      <c r="D3159" s="28" t="s">
        <v>203</v>
      </c>
      <c r="E3159" s="24">
        <v>50.787000000000006</v>
      </c>
      <c r="F3159" s="28" t="s">
        <v>203</v>
      </c>
      <c r="G3159" s="24">
        <v>16.167000000000002</v>
      </c>
      <c r="H3159" s="28">
        <v>35.416499999999999</v>
      </c>
      <c r="I3159" s="24">
        <v>812.80508638090964</v>
      </c>
      <c r="J3159" s="24">
        <v>2525.4081166076644</v>
      </c>
      <c r="K3159" s="24">
        <v>6806.5015952254198</v>
      </c>
      <c r="L3159" s="24">
        <v>18994.908065397201</v>
      </c>
    </row>
    <row r="3160" spans="2:12">
      <c r="B3160" s="21">
        <v>91629</v>
      </c>
      <c r="C3160" s="27">
        <v>51.646304970741099</v>
      </c>
      <c r="D3160" s="28">
        <v>74771.40929283743</v>
      </c>
      <c r="E3160" s="24">
        <v>87.427999999999997</v>
      </c>
      <c r="F3160" s="28" t="s">
        <v>203</v>
      </c>
      <c r="G3160" s="24">
        <v>7.0609999999999999</v>
      </c>
      <c r="H3160" s="28">
        <v>28.571000000000002</v>
      </c>
      <c r="I3160" s="24">
        <v>58466.774065099577</v>
      </c>
      <c r="J3160" s="24">
        <v>43202.209691563054</v>
      </c>
      <c r="K3160" s="24">
        <v>78188.336582707911</v>
      </c>
      <c r="L3160" s="24">
        <v>2396064.5031413129</v>
      </c>
    </row>
    <row r="3161" spans="2:12">
      <c r="B3161" s="21">
        <v>87433</v>
      </c>
      <c r="C3161" s="27" t="s">
        <v>203</v>
      </c>
      <c r="D3161" s="28">
        <v>815.29166306980426</v>
      </c>
      <c r="E3161" s="24">
        <v>25.724</v>
      </c>
      <c r="F3161" s="28" t="s">
        <v>203</v>
      </c>
      <c r="G3161" s="24">
        <v>1.05</v>
      </c>
      <c r="H3161" s="28">
        <v>38.462000000000003</v>
      </c>
      <c r="I3161" s="24">
        <v>23382.128102730232</v>
      </c>
      <c r="J3161" s="24">
        <v>139823.84295505172</v>
      </c>
      <c r="K3161" s="24">
        <v>305146.52099408122</v>
      </c>
      <c r="L3161" s="24">
        <v>123880.92410019491</v>
      </c>
    </row>
    <row r="3162" spans="2:12">
      <c r="B3162" s="21">
        <v>87430</v>
      </c>
      <c r="C3162" s="27" t="s">
        <v>203</v>
      </c>
      <c r="D3162" s="28" t="s">
        <v>203</v>
      </c>
      <c r="E3162" s="24">
        <v>71.206000000000003</v>
      </c>
      <c r="F3162" s="28" t="s">
        <v>203</v>
      </c>
      <c r="G3162" s="24">
        <v>26.422999999999998</v>
      </c>
      <c r="H3162" s="28">
        <v>31.666499999999999</v>
      </c>
      <c r="I3162" s="24">
        <v>6895.9439472134663</v>
      </c>
      <c r="J3162" s="24">
        <v>5360.2366802846163</v>
      </c>
      <c r="K3162" s="24">
        <v>23111.925172421408</v>
      </c>
      <c r="L3162" s="24">
        <v>1362.2204170350722</v>
      </c>
    </row>
    <row r="3163" spans="2:12">
      <c r="B3163" s="21">
        <v>87431</v>
      </c>
      <c r="C3163" s="27" t="s">
        <v>203</v>
      </c>
      <c r="D3163" s="28" t="s">
        <v>203</v>
      </c>
      <c r="E3163" s="24">
        <v>77.585999999999999</v>
      </c>
      <c r="F3163" s="28" t="s">
        <v>203</v>
      </c>
      <c r="G3163" s="24">
        <v>18.96</v>
      </c>
      <c r="H3163" s="28">
        <v>37.5</v>
      </c>
      <c r="I3163" s="24">
        <v>127555.9290139668</v>
      </c>
      <c r="J3163" s="24">
        <v>95072.450967823446</v>
      </c>
      <c r="K3163" s="24">
        <v>483229.91672593536</v>
      </c>
      <c r="L3163" s="24">
        <v>639459.84566086042</v>
      </c>
    </row>
    <row r="3164" spans="2:12">
      <c r="B3164" s="21">
        <v>108639</v>
      </c>
      <c r="C3164" s="27">
        <v>152.96266285839033</v>
      </c>
      <c r="D3164" s="28" t="s">
        <v>203</v>
      </c>
      <c r="E3164" s="24">
        <v>85.997</v>
      </c>
      <c r="F3164" s="28" t="s">
        <v>203</v>
      </c>
      <c r="G3164" s="24">
        <v>4.3339999999999996</v>
      </c>
      <c r="H3164" s="28">
        <v>25</v>
      </c>
      <c r="I3164" s="24">
        <v>837384.83238734014</v>
      </c>
      <c r="J3164" s="24">
        <v>170060.9176570437</v>
      </c>
      <c r="K3164" s="24">
        <v>832745.84231263725</v>
      </c>
      <c r="L3164" s="24">
        <v>1415762.6972739187</v>
      </c>
    </row>
    <row r="3165" spans="2:12">
      <c r="B3165" s="21">
        <v>111473</v>
      </c>
      <c r="C3165" s="27" t="s">
        <v>203</v>
      </c>
      <c r="D3165" s="28" t="s">
        <v>203</v>
      </c>
      <c r="E3165" s="24">
        <v>48.508000000000003</v>
      </c>
      <c r="F3165" s="28" t="s">
        <v>203</v>
      </c>
      <c r="G3165" s="24">
        <v>22.495000000000001</v>
      </c>
      <c r="H3165" s="28">
        <v>28.571000000000002</v>
      </c>
      <c r="I3165" s="24">
        <v>470.99494975727015</v>
      </c>
      <c r="J3165" s="24">
        <v>2565.5193909087134</v>
      </c>
      <c r="K3165" s="24">
        <v>36077.803077782504</v>
      </c>
      <c r="L3165" s="24">
        <v>4101.5824444162672</v>
      </c>
    </row>
    <row r="3166" spans="2:12">
      <c r="B3166" s="21">
        <v>104335</v>
      </c>
      <c r="C3166" s="27" t="s">
        <v>203</v>
      </c>
      <c r="D3166" s="28" t="s">
        <v>203</v>
      </c>
      <c r="E3166" s="24">
        <v>77.585999999999999</v>
      </c>
      <c r="F3166" s="28" t="s">
        <v>203</v>
      </c>
      <c r="G3166" s="24">
        <v>12.1815</v>
      </c>
      <c r="H3166" s="28">
        <v>33.332999999999998</v>
      </c>
      <c r="I3166" s="24">
        <v>3435.8276278695125</v>
      </c>
      <c r="J3166" s="24">
        <v>6204.2013945186545</v>
      </c>
      <c r="K3166" s="24">
        <v>35323.951476838272</v>
      </c>
      <c r="L3166" s="24">
        <v>252080.15934065933</v>
      </c>
    </row>
    <row r="3167" spans="2:12">
      <c r="B3167" s="21">
        <v>91632</v>
      </c>
      <c r="C3167" s="27">
        <v>0.94653153397484435</v>
      </c>
      <c r="D3167" s="28" t="s">
        <v>203</v>
      </c>
      <c r="E3167" s="24">
        <v>81.003</v>
      </c>
      <c r="F3167" s="28" t="s">
        <v>203</v>
      </c>
      <c r="G3167" s="24">
        <v>8.1</v>
      </c>
      <c r="H3167" s="28">
        <v>25</v>
      </c>
      <c r="I3167" s="24">
        <v>1092.8637405609129</v>
      </c>
      <c r="J3167" s="24">
        <v>1851.5590870304231</v>
      </c>
      <c r="K3167" s="24">
        <v>7179.7613625571548</v>
      </c>
      <c r="L3167" s="24">
        <v>986.83039568221693</v>
      </c>
    </row>
    <row r="3168" spans="2:12">
      <c r="B3168" s="21">
        <v>97619</v>
      </c>
      <c r="C3168" s="27" t="s">
        <v>203</v>
      </c>
      <c r="D3168" s="28" t="s">
        <v>203</v>
      </c>
      <c r="E3168" s="24">
        <v>99.007499999999993</v>
      </c>
      <c r="F3168" s="28" t="s">
        <v>203</v>
      </c>
      <c r="G3168" s="24">
        <v>18.96</v>
      </c>
      <c r="H3168" s="28">
        <v>33.332999999999998</v>
      </c>
      <c r="I3168" s="24">
        <v>9451335.872531319</v>
      </c>
      <c r="J3168" s="24">
        <v>33880.647975410095</v>
      </c>
      <c r="K3168" s="24">
        <v>1299076.4117188971</v>
      </c>
      <c r="L3168" s="24">
        <v>84967.315381391178</v>
      </c>
    </row>
    <row r="3169" spans="2:12">
      <c r="B3169" s="21">
        <v>94708</v>
      </c>
      <c r="C3169" s="27" t="s">
        <v>203</v>
      </c>
      <c r="D3169" s="28" t="s">
        <v>203</v>
      </c>
      <c r="E3169" s="24">
        <v>77.585999999999999</v>
      </c>
      <c r="F3169" s="28" t="s">
        <v>203</v>
      </c>
      <c r="G3169" s="24">
        <v>12.1815</v>
      </c>
      <c r="H3169" s="28">
        <v>33.332999999999998</v>
      </c>
      <c r="I3169" s="24">
        <v>3624.1256544502617</v>
      </c>
      <c r="J3169" s="24">
        <v>6544.2181257485026</v>
      </c>
      <c r="K3169" s="24">
        <v>37259.85486738386</v>
      </c>
      <c r="L3169" s="24">
        <v>265895.22857142857</v>
      </c>
    </row>
    <row r="3170" spans="2:12">
      <c r="B3170" s="21">
        <v>89323</v>
      </c>
      <c r="C3170" s="27" t="s">
        <v>203</v>
      </c>
      <c r="D3170" s="28" t="s">
        <v>203</v>
      </c>
      <c r="E3170" s="24">
        <v>71.206000000000003</v>
      </c>
      <c r="F3170" s="28" t="s">
        <v>203</v>
      </c>
      <c r="G3170" s="24">
        <v>26.422999999999998</v>
      </c>
      <c r="H3170" s="28">
        <v>31.666499999999999</v>
      </c>
      <c r="I3170" s="24">
        <v>21542.211977416784</v>
      </c>
      <c r="J3170" s="24">
        <v>16744.822130185101</v>
      </c>
      <c r="K3170" s="24">
        <v>72199.251484879394</v>
      </c>
      <c r="L3170" s="24">
        <v>4255.4349641418603</v>
      </c>
    </row>
    <row r="3171" spans="2:12">
      <c r="B3171" s="21">
        <v>99576</v>
      </c>
      <c r="C3171" s="27" t="s">
        <v>203</v>
      </c>
      <c r="D3171" s="28" t="s">
        <v>203</v>
      </c>
      <c r="E3171" s="24">
        <v>81.003</v>
      </c>
      <c r="F3171" s="28" t="s">
        <v>203</v>
      </c>
      <c r="G3171" s="24">
        <v>8.1</v>
      </c>
      <c r="H3171" s="28">
        <v>25</v>
      </c>
      <c r="I3171" s="24">
        <v>92667.678556987667</v>
      </c>
      <c r="J3171" s="24">
        <v>55594.883479604112</v>
      </c>
      <c r="K3171" s="24">
        <v>272838.00785570778</v>
      </c>
      <c r="L3171" s="24">
        <v>17060.201405146185</v>
      </c>
    </row>
    <row r="3172" spans="2:12">
      <c r="B3172" s="21">
        <v>87429</v>
      </c>
      <c r="C3172" s="27" t="s">
        <v>203</v>
      </c>
      <c r="D3172" s="28" t="s">
        <v>203</v>
      </c>
      <c r="E3172" s="24">
        <v>69.674999999999997</v>
      </c>
      <c r="F3172" s="28" t="s">
        <v>203</v>
      </c>
      <c r="G3172" s="24">
        <v>16.422000000000001</v>
      </c>
      <c r="H3172" s="28">
        <v>28.571000000000002</v>
      </c>
      <c r="I3172" s="24">
        <v>4141.8222219367344</v>
      </c>
      <c r="J3172" s="24">
        <v>10518.208785121415</v>
      </c>
      <c r="K3172" s="24">
        <v>46738.84833418428</v>
      </c>
      <c r="L3172" s="24">
        <v>1481.504682681129</v>
      </c>
    </row>
    <row r="3173" spans="2:12">
      <c r="B3173" s="21">
        <v>113373</v>
      </c>
      <c r="C3173" s="27" t="s">
        <v>203</v>
      </c>
      <c r="D3173" s="28" t="s">
        <v>203</v>
      </c>
      <c r="E3173" s="24">
        <v>69.674999999999997</v>
      </c>
      <c r="F3173" s="28" t="s">
        <v>203</v>
      </c>
      <c r="G3173" s="24">
        <v>16.422000000000001</v>
      </c>
      <c r="H3173" s="28">
        <v>25</v>
      </c>
      <c r="I3173" s="24">
        <v>1725.4578274348314</v>
      </c>
      <c r="J3173" s="24">
        <v>2222.7544284844485</v>
      </c>
      <c r="K3173" s="24">
        <v>14937.194772289724</v>
      </c>
      <c r="L3173" s="24">
        <v>30982.663055528443</v>
      </c>
    </row>
    <row r="3174" spans="2:12">
      <c r="B3174" s="21">
        <v>112788</v>
      </c>
      <c r="C3174" s="27">
        <v>4.6094808000842029</v>
      </c>
      <c r="D3174" s="28" t="s">
        <v>203</v>
      </c>
      <c r="E3174" s="24">
        <v>81.003</v>
      </c>
      <c r="F3174" s="28" t="s">
        <v>203</v>
      </c>
      <c r="G3174" s="24">
        <v>8.1</v>
      </c>
      <c r="H3174" s="28">
        <v>25</v>
      </c>
      <c r="I3174" s="24">
        <v>5322.0988930703825</v>
      </c>
      <c r="J3174" s="24">
        <v>9016.8428156298432</v>
      </c>
      <c r="K3174" s="24">
        <v>34964.468654219338</v>
      </c>
      <c r="L3174" s="24">
        <v>4805.7308167374449</v>
      </c>
    </row>
    <row r="3175" spans="2:12">
      <c r="B3175" s="21">
        <v>112791</v>
      </c>
      <c r="C3175" s="27">
        <v>4.6094808000842029</v>
      </c>
      <c r="D3175" s="28" t="s">
        <v>203</v>
      </c>
      <c r="E3175" s="24">
        <v>81.003</v>
      </c>
      <c r="F3175" s="28" t="s">
        <v>203</v>
      </c>
      <c r="G3175" s="24">
        <v>8.1</v>
      </c>
      <c r="H3175" s="28">
        <v>25</v>
      </c>
      <c r="I3175" s="24">
        <v>5322.0988930703825</v>
      </c>
      <c r="J3175" s="24">
        <v>9016.8428156298432</v>
      </c>
      <c r="K3175" s="24">
        <v>34964.468654219338</v>
      </c>
      <c r="L3175" s="24">
        <v>4805.7308167374449</v>
      </c>
    </row>
    <row r="3176" spans="2:12">
      <c r="B3176" s="21">
        <v>113379</v>
      </c>
      <c r="C3176" s="27" t="s">
        <v>203</v>
      </c>
      <c r="D3176" s="28" t="s">
        <v>203</v>
      </c>
      <c r="E3176" s="24">
        <v>69.674999999999997</v>
      </c>
      <c r="F3176" s="28" t="s">
        <v>203</v>
      </c>
      <c r="G3176" s="24">
        <v>16.422000000000001</v>
      </c>
      <c r="H3176" s="28">
        <v>25</v>
      </c>
      <c r="I3176" s="24">
        <v>1725.4578274348314</v>
      </c>
      <c r="J3176" s="24">
        <v>2222.7544284844485</v>
      </c>
      <c r="K3176" s="24">
        <v>14937.194772289724</v>
      </c>
      <c r="L3176" s="24">
        <v>30982.663055528443</v>
      </c>
    </row>
    <row r="3177" spans="2:12">
      <c r="B3177" s="21">
        <v>113385</v>
      </c>
      <c r="C3177" s="27" t="s">
        <v>203</v>
      </c>
      <c r="D3177" s="28" t="s">
        <v>203</v>
      </c>
      <c r="E3177" s="24">
        <v>69.674999999999997</v>
      </c>
      <c r="F3177" s="28" t="s">
        <v>203</v>
      </c>
      <c r="G3177" s="24">
        <v>16.422000000000001</v>
      </c>
      <c r="H3177" s="28">
        <v>25</v>
      </c>
      <c r="I3177" s="24">
        <v>1725.4578274348314</v>
      </c>
      <c r="J3177" s="24">
        <v>2222.7544284844485</v>
      </c>
      <c r="K3177" s="24">
        <v>14937.194772289724</v>
      </c>
      <c r="L3177" s="24">
        <v>30982.663055528443</v>
      </c>
    </row>
    <row r="3178" spans="2:12">
      <c r="B3178" s="21">
        <v>113874</v>
      </c>
      <c r="C3178" s="27" t="s">
        <v>203</v>
      </c>
      <c r="D3178" s="28" t="s">
        <v>203</v>
      </c>
      <c r="E3178" s="24">
        <v>83.073999999999998</v>
      </c>
      <c r="F3178" s="28" t="s">
        <v>203</v>
      </c>
      <c r="G3178" s="24">
        <v>25.956</v>
      </c>
      <c r="H3178" s="28">
        <v>37.5</v>
      </c>
      <c r="I3178" s="24">
        <v>4018.0717652559529</v>
      </c>
      <c r="J3178" s="24">
        <v>8122.7144856363248</v>
      </c>
      <c r="K3178" s="24">
        <v>125208.40827640569</v>
      </c>
      <c r="L3178" s="24">
        <v>23781.135266240679</v>
      </c>
    </row>
    <row r="3179" spans="2:12">
      <c r="B3179" s="21">
        <v>53664</v>
      </c>
      <c r="C3179" s="27" t="s">
        <v>203</v>
      </c>
      <c r="D3179" s="28" t="s">
        <v>203</v>
      </c>
      <c r="E3179" s="24">
        <v>92.844999999999999</v>
      </c>
      <c r="F3179" s="28" t="s">
        <v>203</v>
      </c>
      <c r="G3179" s="24">
        <v>17.358000000000001</v>
      </c>
      <c r="H3179" s="28">
        <v>22.222000000000001</v>
      </c>
      <c r="I3179" s="24">
        <v>773.68577696624573</v>
      </c>
      <c r="J3179" s="24">
        <v>581.40509358202621</v>
      </c>
      <c r="K3179" s="24">
        <v>9510.2415004202867</v>
      </c>
      <c r="L3179" s="24">
        <v>74593.6732344513</v>
      </c>
    </row>
    <row r="3180" spans="2:12">
      <c r="B3180" s="21">
        <v>53388</v>
      </c>
      <c r="C3180" s="27" t="s">
        <v>203</v>
      </c>
      <c r="D3180" s="28" t="s">
        <v>203</v>
      </c>
      <c r="E3180" s="24">
        <v>82.582999999999998</v>
      </c>
      <c r="F3180" s="28" t="s">
        <v>203</v>
      </c>
      <c r="G3180" s="24">
        <v>42.05</v>
      </c>
      <c r="H3180" s="28">
        <v>12.5</v>
      </c>
      <c r="I3180" s="24">
        <v>1568.9909494907272</v>
      </c>
      <c r="J3180" s="24">
        <v>3499.8213402660222</v>
      </c>
      <c r="K3180" s="24">
        <v>15858.025853631789</v>
      </c>
      <c r="L3180" s="24">
        <v>1773.7163123442933</v>
      </c>
    </row>
    <row r="3181" spans="2:12">
      <c r="B3181" s="21">
        <v>98221</v>
      </c>
      <c r="C3181" s="27" t="s">
        <v>203</v>
      </c>
      <c r="D3181" s="28" t="s">
        <v>203</v>
      </c>
      <c r="E3181" s="24">
        <v>60.606999999999999</v>
      </c>
      <c r="F3181" s="28" t="s">
        <v>203</v>
      </c>
      <c r="G3181" s="24">
        <v>12.422499999999999</v>
      </c>
      <c r="H3181" s="28">
        <v>33.332999999999998</v>
      </c>
      <c r="I3181" s="24">
        <v>252.72708476912473</v>
      </c>
      <c r="J3181" s="24">
        <v>691.63184563622349</v>
      </c>
      <c r="K3181" s="24">
        <v>3919.8323480076047</v>
      </c>
      <c r="L3181" s="24">
        <v>705.0331206918562</v>
      </c>
    </row>
    <row r="3182" spans="2:12">
      <c r="B3182" s="21">
        <v>85430</v>
      </c>
      <c r="C3182" s="27" t="s">
        <v>203</v>
      </c>
      <c r="D3182" s="28" t="s">
        <v>203</v>
      </c>
      <c r="E3182" s="24">
        <v>48.508000000000003</v>
      </c>
      <c r="F3182" s="28" t="s">
        <v>203</v>
      </c>
      <c r="G3182" s="24">
        <v>27</v>
      </c>
      <c r="H3182" s="28">
        <v>28.571000000000002</v>
      </c>
      <c r="I3182" s="24">
        <v>78.81119722470838</v>
      </c>
      <c r="J3182" s="24">
        <v>466.85941173541073</v>
      </c>
      <c r="K3182" s="24">
        <v>1986.5740094583339</v>
      </c>
      <c r="L3182" s="24">
        <v>8.8924596128607813</v>
      </c>
    </row>
    <row r="3183" spans="2:12">
      <c r="B3183" s="21">
        <v>91454</v>
      </c>
      <c r="C3183" s="27" t="s">
        <v>203</v>
      </c>
      <c r="D3183" s="28" t="s">
        <v>203</v>
      </c>
      <c r="E3183" s="24">
        <v>71.995000000000005</v>
      </c>
      <c r="F3183" s="28" t="s">
        <v>203</v>
      </c>
      <c r="G3183" s="24">
        <v>16.167000000000002</v>
      </c>
      <c r="H3183" s="28">
        <v>31.666499999999999</v>
      </c>
      <c r="I3183" s="24">
        <v>204.06998375212666</v>
      </c>
      <c r="J3183" s="24">
        <v>748.94726147343579</v>
      </c>
      <c r="K3183" s="24">
        <v>1839.0192782831723</v>
      </c>
      <c r="L3183" s="24">
        <v>1402.9361215250628</v>
      </c>
    </row>
    <row r="3184" spans="2:12">
      <c r="B3184" s="21">
        <v>85432</v>
      </c>
      <c r="C3184" s="27" t="s">
        <v>203</v>
      </c>
      <c r="D3184" s="28" t="s">
        <v>203</v>
      </c>
      <c r="E3184" s="24">
        <v>48.820999999999998</v>
      </c>
      <c r="F3184" s="28" t="s">
        <v>203</v>
      </c>
      <c r="G3184" s="24">
        <v>22.495000000000001</v>
      </c>
      <c r="H3184" s="28">
        <v>14.286</v>
      </c>
      <c r="I3184" s="24">
        <v>78.812694733590561</v>
      </c>
      <c r="J3184" s="24">
        <v>467.5183597698865</v>
      </c>
      <c r="K3184" s="24">
        <v>1986.5690667242325</v>
      </c>
      <c r="L3184" s="24">
        <v>4774.731078068</v>
      </c>
    </row>
    <row r="3185" spans="2:12">
      <c r="B3185" s="21">
        <v>99710</v>
      </c>
      <c r="C3185" s="27" t="s">
        <v>203</v>
      </c>
      <c r="D3185" s="28" t="s">
        <v>203</v>
      </c>
      <c r="E3185" s="24">
        <v>78.468999999999994</v>
      </c>
      <c r="F3185" s="28" t="s">
        <v>203</v>
      </c>
      <c r="G3185" s="24">
        <v>18.96</v>
      </c>
      <c r="H3185" s="28">
        <v>36.932000000000002</v>
      </c>
      <c r="I3185" s="24">
        <v>312.60073516541223</v>
      </c>
      <c r="J3185" s="24">
        <v>430.06104446811793</v>
      </c>
      <c r="K3185" s="24">
        <v>3439.9701882080194</v>
      </c>
      <c r="L3185" s="24">
        <v>48.524860365106186</v>
      </c>
    </row>
    <row r="3186" spans="2:12">
      <c r="B3186" s="21">
        <v>112983</v>
      </c>
      <c r="C3186" s="27" t="s">
        <v>203</v>
      </c>
      <c r="D3186" s="28" t="s">
        <v>203</v>
      </c>
      <c r="E3186" s="24">
        <v>69.298000000000002</v>
      </c>
      <c r="F3186" s="28" t="s">
        <v>203</v>
      </c>
      <c r="G3186" s="24">
        <v>20.76</v>
      </c>
      <c r="H3186" s="28">
        <v>25.893000000000001</v>
      </c>
      <c r="I3186" s="24">
        <v>1029.0287973233847</v>
      </c>
      <c r="J3186" s="24">
        <v>746.9129252024585</v>
      </c>
      <c r="K3186" s="24">
        <v>5727.5167393243109</v>
      </c>
      <c r="L3186" s="24">
        <v>3709.3770281689717</v>
      </c>
    </row>
    <row r="3187" spans="2:12">
      <c r="B3187" s="21">
        <v>91457</v>
      </c>
      <c r="C3187" s="27" t="s">
        <v>203</v>
      </c>
      <c r="D3187" s="28" t="s">
        <v>203</v>
      </c>
      <c r="E3187" s="24">
        <v>48.820999999999998</v>
      </c>
      <c r="F3187" s="28" t="s">
        <v>203</v>
      </c>
      <c r="G3187" s="24">
        <v>22.495000000000001</v>
      </c>
      <c r="H3187" s="28">
        <v>14.286</v>
      </c>
      <c r="I3187" s="24">
        <v>78.812694733590561</v>
      </c>
      <c r="J3187" s="24">
        <v>467.5183597698865</v>
      </c>
      <c r="K3187" s="24">
        <v>1986.5690667242325</v>
      </c>
      <c r="L3187" s="24">
        <v>4774.731078068</v>
      </c>
    </row>
    <row r="3188" spans="2:12">
      <c r="B3188" s="21">
        <v>91367</v>
      </c>
      <c r="C3188" s="27" t="s">
        <v>203</v>
      </c>
      <c r="D3188" s="28" t="s">
        <v>203</v>
      </c>
      <c r="E3188" s="24">
        <v>71.995000000000005</v>
      </c>
      <c r="F3188" s="28" t="s">
        <v>203</v>
      </c>
      <c r="G3188" s="24">
        <v>16.167000000000002</v>
      </c>
      <c r="H3188" s="28">
        <v>31.666499999999999</v>
      </c>
      <c r="I3188" s="24">
        <v>2629.5429967449604</v>
      </c>
      <c r="J3188" s="24">
        <v>9650.5570791386217</v>
      </c>
      <c r="K3188" s="24">
        <v>23696.675891160266</v>
      </c>
      <c r="L3188" s="24">
        <v>18077.528039193177</v>
      </c>
    </row>
    <row r="3189" spans="2:12">
      <c r="B3189" s="21">
        <v>85434</v>
      </c>
      <c r="C3189" s="27" t="s">
        <v>203</v>
      </c>
      <c r="D3189" s="28" t="s">
        <v>203</v>
      </c>
      <c r="E3189" s="24">
        <v>48.508000000000003</v>
      </c>
      <c r="F3189" s="28" t="s">
        <v>203</v>
      </c>
      <c r="G3189" s="24">
        <v>27</v>
      </c>
      <c r="H3189" s="28">
        <v>28.571000000000002</v>
      </c>
      <c r="I3189" s="24">
        <v>78.81119722470838</v>
      </c>
      <c r="J3189" s="24">
        <v>466.85941173541073</v>
      </c>
      <c r="K3189" s="24">
        <v>1986.5740094583339</v>
      </c>
      <c r="L3189" s="24">
        <v>8.8924596128607813</v>
      </c>
    </row>
    <row r="3190" spans="2:12">
      <c r="B3190" s="21">
        <v>85435</v>
      </c>
      <c r="C3190" s="27" t="s">
        <v>203</v>
      </c>
      <c r="D3190" s="28" t="s">
        <v>203</v>
      </c>
      <c r="E3190" s="24">
        <v>48.508000000000003</v>
      </c>
      <c r="F3190" s="28" t="s">
        <v>203</v>
      </c>
      <c r="G3190" s="24">
        <v>27</v>
      </c>
      <c r="H3190" s="28">
        <v>28.571000000000002</v>
      </c>
      <c r="I3190" s="24">
        <v>78.81119722470838</v>
      </c>
      <c r="J3190" s="24">
        <v>466.85941173541073</v>
      </c>
      <c r="K3190" s="24">
        <v>1986.5740094583339</v>
      </c>
      <c r="L3190" s="24">
        <v>8.8924596128607813</v>
      </c>
    </row>
    <row r="3191" spans="2:12">
      <c r="B3191" s="21">
        <v>112601</v>
      </c>
      <c r="C3191" s="27" t="s">
        <v>203</v>
      </c>
      <c r="D3191" s="28">
        <v>4588.2929096459711</v>
      </c>
      <c r="E3191" s="24">
        <v>77.585999999999999</v>
      </c>
      <c r="F3191" s="28" t="s">
        <v>203</v>
      </c>
      <c r="G3191" s="24">
        <v>12.337</v>
      </c>
      <c r="H3191" s="28">
        <v>31.25</v>
      </c>
      <c r="I3191" s="24">
        <v>107906.89824351364</v>
      </c>
      <c r="J3191" s="24">
        <v>37842.763094262504</v>
      </c>
      <c r="K3191" s="24">
        <v>946788.70844765403</v>
      </c>
      <c r="L3191" s="24">
        <v>902133.84582233336</v>
      </c>
    </row>
    <row r="3192" spans="2:12">
      <c r="B3192" s="21">
        <v>22146</v>
      </c>
      <c r="C3192" s="27">
        <v>208.46936508322955</v>
      </c>
      <c r="D3192" s="28">
        <v>28810.30852950356</v>
      </c>
      <c r="E3192" s="24">
        <v>85.991</v>
      </c>
      <c r="F3192" s="28" t="s">
        <v>203</v>
      </c>
      <c r="G3192" s="24">
        <v>7</v>
      </c>
      <c r="H3192" s="28">
        <v>34.848500000000001</v>
      </c>
      <c r="I3192" s="24">
        <v>225003.67637207545</v>
      </c>
      <c r="J3192" s="24">
        <v>196532.03472248896</v>
      </c>
      <c r="K3192" s="24">
        <v>1282621.7963372723</v>
      </c>
      <c r="L3192" s="24">
        <v>618342.80077918246</v>
      </c>
    </row>
    <row r="3193" spans="2:12">
      <c r="B3193" s="21">
        <v>83347</v>
      </c>
      <c r="C3193" s="27" t="s">
        <v>203</v>
      </c>
      <c r="D3193" s="28" t="s">
        <v>203</v>
      </c>
      <c r="E3193" s="24">
        <v>77.585999999999999</v>
      </c>
      <c r="F3193" s="28" t="s">
        <v>203</v>
      </c>
      <c r="G3193" s="24">
        <v>18.96</v>
      </c>
      <c r="H3193" s="28">
        <v>37.5</v>
      </c>
      <c r="I3193" s="24">
        <v>77102.411311371543</v>
      </c>
      <c r="J3193" s="24">
        <v>57467.45976895115</v>
      </c>
      <c r="K3193" s="24">
        <v>292092.98293992499</v>
      </c>
      <c r="L3193" s="24">
        <v>386527.6700062392</v>
      </c>
    </row>
    <row r="3194" spans="2:12">
      <c r="B3194" s="21">
        <v>73338</v>
      </c>
      <c r="C3194" s="27" t="s">
        <v>203</v>
      </c>
      <c r="D3194" s="28" t="s">
        <v>203</v>
      </c>
      <c r="E3194" s="24">
        <v>60.606999999999999</v>
      </c>
      <c r="F3194" s="28" t="s">
        <v>203</v>
      </c>
      <c r="G3194" s="24">
        <v>12.422499999999999</v>
      </c>
      <c r="H3194" s="28">
        <v>33.332999999999998</v>
      </c>
      <c r="I3194" s="24">
        <v>8108.656530150658</v>
      </c>
      <c r="J3194" s="24">
        <v>22236.187427554542</v>
      </c>
      <c r="K3194" s="24">
        <v>125703.40569679113</v>
      </c>
      <c r="L3194" s="24">
        <v>22609.402294001575</v>
      </c>
    </row>
    <row r="3195" spans="2:12">
      <c r="B3195" s="21">
        <v>86592</v>
      </c>
      <c r="C3195" s="27" t="s">
        <v>203</v>
      </c>
      <c r="D3195" s="28" t="s">
        <v>203</v>
      </c>
      <c r="E3195" s="24">
        <v>64.847499999999997</v>
      </c>
      <c r="F3195" s="28" t="s">
        <v>203</v>
      </c>
      <c r="G3195" s="24">
        <v>16.167000000000002</v>
      </c>
      <c r="H3195" s="28">
        <v>36.666499999999999</v>
      </c>
      <c r="I3195" s="24">
        <v>39920.305353096803</v>
      </c>
      <c r="J3195" s="24">
        <v>113991.23350976597</v>
      </c>
      <c r="K3195" s="24">
        <v>356555.95808134205</v>
      </c>
      <c r="L3195" s="24">
        <v>281108.4095024956</v>
      </c>
    </row>
    <row r="3196" spans="2:12">
      <c r="B3196" s="21">
        <v>80461</v>
      </c>
      <c r="C3196" s="27" t="s">
        <v>203</v>
      </c>
      <c r="D3196" s="28" t="s">
        <v>203</v>
      </c>
      <c r="E3196" s="24">
        <v>64.876500000000007</v>
      </c>
      <c r="F3196" s="28" t="s">
        <v>203</v>
      </c>
      <c r="G3196" s="24">
        <v>16.167000000000002</v>
      </c>
      <c r="H3196" s="28">
        <v>40</v>
      </c>
      <c r="I3196" s="24">
        <v>24981.716366508936</v>
      </c>
      <c r="J3196" s="24">
        <v>56811.049667907006</v>
      </c>
      <c r="K3196" s="24">
        <v>845464.3975419167</v>
      </c>
      <c r="L3196" s="24">
        <v>160918.24949252693</v>
      </c>
    </row>
    <row r="3197" spans="2:12">
      <c r="B3197" s="21">
        <v>98258</v>
      </c>
      <c r="C3197" s="27" t="s">
        <v>203</v>
      </c>
      <c r="D3197" s="28" t="s">
        <v>203</v>
      </c>
      <c r="E3197" s="24">
        <v>65.855999999999995</v>
      </c>
      <c r="F3197" s="28" t="s">
        <v>203</v>
      </c>
      <c r="G3197" s="24">
        <v>23.33</v>
      </c>
      <c r="H3197" s="28">
        <v>12.6815</v>
      </c>
      <c r="I3197" s="24">
        <v>4879.072558673749</v>
      </c>
      <c r="J3197" s="24">
        <v>28942.752145627535</v>
      </c>
      <c r="K3197" s="24">
        <v>122982.81272158708</v>
      </c>
      <c r="L3197" s="24">
        <v>281106.16357830178</v>
      </c>
    </row>
    <row r="3198" spans="2:12">
      <c r="B3198" s="21">
        <v>81582</v>
      </c>
      <c r="C3198" s="27">
        <v>59.463636549815085</v>
      </c>
      <c r="D3198" s="28" t="s">
        <v>203</v>
      </c>
      <c r="E3198" s="24">
        <v>71.206000000000003</v>
      </c>
      <c r="F3198" s="28" t="s">
        <v>203</v>
      </c>
      <c r="G3198" s="24">
        <v>26.422999999999998</v>
      </c>
      <c r="H3198" s="28">
        <v>36.606999999999999</v>
      </c>
      <c r="I3198" s="24">
        <v>50276.735931123505</v>
      </c>
      <c r="J3198" s="24">
        <v>51688.548216468436</v>
      </c>
      <c r="K3198" s="24">
        <v>309263.39848582807</v>
      </c>
      <c r="L3198" s="24">
        <v>40917.570127542975</v>
      </c>
    </row>
    <row r="3199" spans="2:12">
      <c r="B3199" s="21">
        <v>87472</v>
      </c>
      <c r="C3199" s="27" t="s">
        <v>203</v>
      </c>
      <c r="D3199" s="28" t="s">
        <v>203</v>
      </c>
      <c r="E3199" s="24">
        <v>71.206000000000003</v>
      </c>
      <c r="F3199" s="28" t="s">
        <v>203</v>
      </c>
      <c r="G3199" s="24">
        <v>26.422999999999998</v>
      </c>
      <c r="H3199" s="28">
        <v>31.666499999999999</v>
      </c>
      <c r="I3199" s="24">
        <v>61357.940994051532</v>
      </c>
      <c r="J3199" s="24">
        <v>44912.069277154646</v>
      </c>
      <c r="K3199" s="24">
        <v>199255.5076557259</v>
      </c>
      <c r="L3199" s="24">
        <v>11909.851464712416</v>
      </c>
    </row>
    <row r="3200" spans="2:12">
      <c r="B3200" s="21">
        <v>112603</v>
      </c>
      <c r="C3200" s="27">
        <v>73.970877300618994</v>
      </c>
      <c r="D3200" s="28" t="s">
        <v>203</v>
      </c>
      <c r="E3200" s="24">
        <v>71.206000000000003</v>
      </c>
      <c r="F3200" s="28" t="s">
        <v>203</v>
      </c>
      <c r="G3200" s="24">
        <v>12.125</v>
      </c>
      <c r="H3200" s="28">
        <v>30</v>
      </c>
      <c r="I3200" s="24">
        <v>68657.492009766866</v>
      </c>
      <c r="J3200" s="24">
        <v>116321.63550282744</v>
      </c>
      <c r="K3200" s="24">
        <v>469201.27337180747</v>
      </c>
      <c r="L3200" s="24">
        <v>17142.033701791785</v>
      </c>
    </row>
    <row r="3201" spans="2:12">
      <c r="B3201" s="21">
        <v>99376</v>
      </c>
      <c r="C3201" s="27" t="s">
        <v>203</v>
      </c>
      <c r="D3201" s="28" t="s">
        <v>203</v>
      </c>
      <c r="E3201" s="24">
        <v>71.206000000000003</v>
      </c>
      <c r="F3201" s="28" t="s">
        <v>203</v>
      </c>
      <c r="G3201" s="24">
        <v>26.422999999999998</v>
      </c>
      <c r="H3201" s="28">
        <v>31.666499999999999</v>
      </c>
      <c r="I3201" s="24">
        <v>91349.628071542204</v>
      </c>
      <c r="J3201" s="24">
        <v>71006.323553035749</v>
      </c>
      <c r="K3201" s="24">
        <v>306160.51764329325</v>
      </c>
      <c r="L3201" s="24">
        <v>18045.147901455664</v>
      </c>
    </row>
    <row r="3202" spans="2:12">
      <c r="B3202" s="21">
        <v>68039</v>
      </c>
      <c r="C3202" s="27" t="s">
        <v>203</v>
      </c>
      <c r="D3202" s="28" t="s">
        <v>203</v>
      </c>
      <c r="E3202" s="24">
        <v>87.883499999999998</v>
      </c>
      <c r="F3202" s="28" t="s">
        <v>203</v>
      </c>
      <c r="G3202" s="24">
        <v>27.4</v>
      </c>
      <c r="H3202" s="28">
        <v>35</v>
      </c>
      <c r="I3202" s="24">
        <v>102864.25210581052</v>
      </c>
      <c r="J3202" s="24">
        <v>80273.48069717137</v>
      </c>
      <c r="K3202" s="24">
        <v>523887.84501101752</v>
      </c>
      <c r="L3202" s="24">
        <v>35591.784479329173</v>
      </c>
    </row>
    <row r="3203" spans="2:12">
      <c r="B3203" s="21">
        <v>11683</v>
      </c>
      <c r="C3203" s="27" t="s">
        <v>203</v>
      </c>
      <c r="D3203" s="28" t="s">
        <v>203</v>
      </c>
      <c r="E3203" s="24">
        <v>89.942999999999998</v>
      </c>
      <c r="F3203" s="28" t="s">
        <v>203</v>
      </c>
      <c r="G3203" s="24">
        <v>19.38</v>
      </c>
      <c r="H3203" s="28">
        <v>25</v>
      </c>
      <c r="I3203" s="24">
        <v>62394.799073305308</v>
      </c>
      <c r="J3203" s="24">
        <v>295382.8555695875</v>
      </c>
      <c r="K3203" s="24">
        <v>164653.25369141527</v>
      </c>
      <c r="L3203" s="24">
        <v>402620.02475133142</v>
      </c>
    </row>
    <row r="3204" spans="2:12">
      <c r="B3204" s="21">
        <v>83044</v>
      </c>
      <c r="C3204" s="27" t="s">
        <v>203</v>
      </c>
      <c r="D3204" s="28" t="s">
        <v>203</v>
      </c>
      <c r="E3204" s="24">
        <v>71.206000000000003</v>
      </c>
      <c r="F3204" s="28" t="s">
        <v>203</v>
      </c>
      <c r="G3204" s="24">
        <v>26.422999999999998</v>
      </c>
      <c r="H3204" s="28">
        <v>31.666499999999999</v>
      </c>
      <c r="I3204" s="24">
        <v>60290.940802968413</v>
      </c>
      <c r="J3204" s="24">
        <v>46864.318337669894</v>
      </c>
      <c r="K3204" s="24">
        <v>202066.56595231753</v>
      </c>
      <c r="L3204" s="24">
        <v>11909.834411754991</v>
      </c>
    </row>
    <row r="3205" spans="2:12">
      <c r="B3205" s="21">
        <v>83047</v>
      </c>
      <c r="C3205" s="27" t="s">
        <v>203</v>
      </c>
      <c r="D3205" s="28">
        <v>4588.2929096459711</v>
      </c>
      <c r="E3205" s="24">
        <v>77.585999999999999</v>
      </c>
      <c r="F3205" s="28" t="s">
        <v>203</v>
      </c>
      <c r="G3205" s="24">
        <v>12.337</v>
      </c>
      <c r="H3205" s="28">
        <v>31.25</v>
      </c>
      <c r="I3205" s="24">
        <v>71218.772879255383</v>
      </c>
      <c r="J3205" s="24">
        <v>24976.300809348439</v>
      </c>
      <c r="K3205" s="24">
        <v>624882.47822126828</v>
      </c>
      <c r="L3205" s="24">
        <v>595410.17783051706</v>
      </c>
    </row>
    <row r="3206" spans="2:12">
      <c r="B3206" s="21">
        <v>112604</v>
      </c>
      <c r="C3206" s="27">
        <v>59.463636549815085</v>
      </c>
      <c r="D3206" s="28" t="s">
        <v>203</v>
      </c>
      <c r="E3206" s="24">
        <v>71.206000000000003</v>
      </c>
      <c r="F3206" s="28" t="s">
        <v>203</v>
      </c>
      <c r="G3206" s="24">
        <v>26.422999999999998</v>
      </c>
      <c r="H3206" s="28">
        <v>36.606999999999999</v>
      </c>
      <c r="I3206" s="24">
        <v>78582.734118270309</v>
      </c>
      <c r="J3206" s="24">
        <v>66153.682745752725</v>
      </c>
      <c r="K3206" s="24">
        <v>474186.15494420857</v>
      </c>
      <c r="L3206" s="24">
        <v>61996.077967054734</v>
      </c>
    </row>
    <row r="3207" spans="2:12">
      <c r="B3207" s="21">
        <v>113043</v>
      </c>
      <c r="C3207" s="27" t="s">
        <v>203</v>
      </c>
      <c r="D3207" s="28" t="s">
        <v>203</v>
      </c>
      <c r="E3207" s="24">
        <v>71.995000000000005</v>
      </c>
      <c r="F3207" s="28" t="s">
        <v>203</v>
      </c>
      <c r="G3207" s="24">
        <v>19.86</v>
      </c>
      <c r="H3207" s="28">
        <v>23.636499999999998</v>
      </c>
      <c r="I3207" s="24">
        <v>84448.317954949554</v>
      </c>
      <c r="J3207" s="24">
        <v>47183.13212093772</v>
      </c>
      <c r="K3207" s="24">
        <v>318193.35707297066</v>
      </c>
      <c r="L3207" s="24">
        <v>33142.249638779926</v>
      </c>
    </row>
    <row r="3208" spans="2:12">
      <c r="B3208" s="21">
        <v>112605</v>
      </c>
      <c r="C3208" s="27" t="s">
        <v>203</v>
      </c>
      <c r="D3208" s="28" t="s">
        <v>203</v>
      </c>
      <c r="E3208" s="24">
        <v>59.32</v>
      </c>
      <c r="F3208" s="28" t="s">
        <v>203</v>
      </c>
      <c r="G3208" s="24">
        <v>6</v>
      </c>
      <c r="H3208" s="28">
        <v>33.332999999999998</v>
      </c>
      <c r="I3208" s="24">
        <v>38197.646383317209</v>
      </c>
      <c r="J3208" s="24">
        <v>23054.823532560094</v>
      </c>
      <c r="K3208" s="24">
        <v>204008.03024508126</v>
      </c>
      <c r="L3208" s="24">
        <v>77522.856541155939</v>
      </c>
    </row>
    <row r="3209" spans="2:12">
      <c r="B3209" s="21">
        <v>104193</v>
      </c>
      <c r="C3209" s="27" t="s">
        <v>203</v>
      </c>
      <c r="D3209" s="28" t="s">
        <v>203</v>
      </c>
      <c r="E3209" s="24">
        <v>78.468999999999994</v>
      </c>
      <c r="F3209" s="28" t="s">
        <v>203</v>
      </c>
      <c r="G3209" s="24">
        <v>18.96</v>
      </c>
      <c r="H3209" s="28">
        <v>36.932000000000002</v>
      </c>
      <c r="I3209" s="24">
        <v>19352.241537598562</v>
      </c>
      <c r="J3209" s="24">
        <v>26623.882391239476</v>
      </c>
      <c r="K3209" s="24">
        <v>212958.98081977939</v>
      </c>
      <c r="L3209" s="24">
        <v>3004.0390591751911</v>
      </c>
    </row>
    <row r="3210" spans="2:12">
      <c r="B3210" s="21">
        <v>82153</v>
      </c>
      <c r="C3210" s="27" t="s">
        <v>203</v>
      </c>
      <c r="D3210" s="28" t="s">
        <v>203</v>
      </c>
      <c r="E3210" s="24">
        <v>71.995000000000005</v>
      </c>
      <c r="F3210" s="28" t="s">
        <v>203</v>
      </c>
      <c r="G3210" s="24">
        <v>20.76</v>
      </c>
      <c r="H3210" s="28">
        <v>33.332999999999998</v>
      </c>
      <c r="I3210" s="24">
        <v>73520.972354221594</v>
      </c>
      <c r="J3210" s="24">
        <v>154334.71753390587</v>
      </c>
      <c r="K3210" s="24">
        <v>299885.86893084762</v>
      </c>
      <c r="L3210" s="24">
        <v>13637341.005344838</v>
      </c>
    </row>
    <row r="3211" spans="2:12">
      <c r="B3211" s="21">
        <v>112602</v>
      </c>
      <c r="C3211" s="27" t="s">
        <v>203</v>
      </c>
      <c r="D3211" s="28" t="s">
        <v>203</v>
      </c>
      <c r="E3211" s="24">
        <v>48.820999999999998</v>
      </c>
      <c r="F3211" s="28" t="s">
        <v>203</v>
      </c>
      <c r="G3211" s="24">
        <v>22.495000000000001</v>
      </c>
      <c r="H3211" s="28">
        <v>14.286</v>
      </c>
      <c r="I3211" s="24">
        <v>4879.0745930472867</v>
      </c>
      <c r="J3211" s="24">
        <v>28942.760536827456</v>
      </c>
      <c r="K3211" s="24">
        <v>122982.96224423852</v>
      </c>
      <c r="L3211" s="24">
        <v>295590.31283453648</v>
      </c>
    </row>
    <row r="3212" spans="2:12">
      <c r="B3212" s="21">
        <v>82142</v>
      </c>
      <c r="C3212" s="27" t="s">
        <v>203</v>
      </c>
      <c r="D3212" s="28" t="s">
        <v>203</v>
      </c>
      <c r="E3212" s="24">
        <v>71.995000000000005</v>
      </c>
      <c r="F3212" s="28" t="s">
        <v>203</v>
      </c>
      <c r="G3212" s="24">
        <v>16.167000000000002</v>
      </c>
      <c r="H3212" s="28">
        <v>31.666499999999999</v>
      </c>
      <c r="I3212" s="24">
        <v>27124.408758626094</v>
      </c>
      <c r="J3212" s="24">
        <v>99766.94114788447</v>
      </c>
      <c r="K3212" s="24">
        <v>232609.52953697639</v>
      </c>
      <c r="L3212" s="24">
        <v>173268.53652323951</v>
      </c>
    </row>
    <row r="3213" spans="2:12">
      <c r="B3213" s="21">
        <v>88564</v>
      </c>
      <c r="C3213" s="27">
        <v>83.642011412087385</v>
      </c>
      <c r="D3213" s="28" t="s">
        <v>203</v>
      </c>
      <c r="E3213" s="24">
        <v>78.5</v>
      </c>
      <c r="F3213" s="28" t="s">
        <v>203</v>
      </c>
      <c r="G3213" s="24">
        <v>21.4</v>
      </c>
      <c r="H3213" s="28">
        <v>33.332999999999998</v>
      </c>
      <c r="I3213" s="24">
        <v>222615.11440195914</v>
      </c>
      <c r="J3213" s="24">
        <v>150609.9559014469</v>
      </c>
      <c r="K3213" s="24">
        <v>3472343.2680164091</v>
      </c>
      <c r="L3213" s="24">
        <v>656383.48679564754</v>
      </c>
    </row>
    <row r="3214" spans="2:12">
      <c r="B3214" s="21">
        <v>92624</v>
      </c>
      <c r="C3214" s="27">
        <v>75.823991884879405</v>
      </c>
      <c r="D3214" s="28" t="s">
        <v>203</v>
      </c>
      <c r="E3214" s="24">
        <v>78.5</v>
      </c>
      <c r="F3214" s="28" t="s">
        <v>203</v>
      </c>
      <c r="G3214" s="24">
        <v>27.4</v>
      </c>
      <c r="H3214" s="28">
        <v>28.571000000000002</v>
      </c>
      <c r="I3214" s="24">
        <v>48009.288636628517</v>
      </c>
      <c r="J3214" s="24">
        <v>52556.494626958869</v>
      </c>
      <c r="K3214" s="24">
        <v>889697.56891995261</v>
      </c>
      <c r="L3214" s="24">
        <v>710085.08781501721</v>
      </c>
    </row>
    <row r="3215" spans="2:12">
      <c r="B3215" s="21">
        <v>82151</v>
      </c>
      <c r="C3215" s="27">
        <v>119.96219150137162</v>
      </c>
      <c r="D3215" s="28">
        <v>247140.14735124298</v>
      </c>
      <c r="E3215" s="24">
        <v>99.825999999999993</v>
      </c>
      <c r="F3215" s="28" t="s">
        <v>203</v>
      </c>
      <c r="G3215" s="24" t="s">
        <v>203</v>
      </c>
      <c r="H3215" s="28">
        <v>22.5</v>
      </c>
      <c r="I3215" s="24">
        <v>7247365.3110896051</v>
      </c>
      <c r="J3215" s="24">
        <v>686838.5157475319</v>
      </c>
      <c r="K3215" s="24">
        <v>3073211.4073829334</v>
      </c>
      <c r="L3215" s="24">
        <v>6358102.0512786563</v>
      </c>
    </row>
    <row r="3216" spans="2:12">
      <c r="B3216" s="21">
        <v>108659</v>
      </c>
      <c r="C3216" s="27">
        <v>1.4758871367414534</v>
      </c>
      <c r="D3216" s="28" t="s">
        <v>203</v>
      </c>
      <c r="E3216" s="24">
        <v>71.206000000000003</v>
      </c>
      <c r="F3216" s="28" t="s">
        <v>203</v>
      </c>
      <c r="G3216" s="24">
        <v>26.422999999999998</v>
      </c>
      <c r="H3216" s="28">
        <v>30.768999999999998</v>
      </c>
      <c r="I3216" s="24">
        <v>69093.034555165854</v>
      </c>
      <c r="J3216" s="24">
        <v>59622.102138381713</v>
      </c>
      <c r="K3216" s="24">
        <v>587499.93891350226</v>
      </c>
      <c r="L3216" s="24">
        <v>354188.27553604601</v>
      </c>
    </row>
    <row r="3217" spans="2:12">
      <c r="B3217" s="21">
        <v>82154</v>
      </c>
      <c r="C3217" s="27" t="s">
        <v>203</v>
      </c>
      <c r="D3217" s="28" t="s">
        <v>203</v>
      </c>
      <c r="E3217" s="24">
        <v>78.128</v>
      </c>
      <c r="F3217" s="28" t="s">
        <v>203</v>
      </c>
      <c r="G3217" s="24">
        <v>18.463500000000003</v>
      </c>
      <c r="H3217" s="28">
        <v>33.332999999999998</v>
      </c>
      <c r="I3217" s="24">
        <v>49472.987171051493</v>
      </c>
      <c r="J3217" s="24">
        <v>42119.35125753699</v>
      </c>
      <c r="K3217" s="24">
        <v>293448.83405877912</v>
      </c>
      <c r="L3217" s="24">
        <v>7264945.9631006839</v>
      </c>
    </row>
    <row r="3218" spans="2:12">
      <c r="B3218" s="21">
        <v>88824</v>
      </c>
      <c r="C3218" s="27">
        <v>13.42398840608065</v>
      </c>
      <c r="D3218" s="28">
        <v>10650.097031536601</v>
      </c>
      <c r="E3218" s="24">
        <v>85.991</v>
      </c>
      <c r="F3218" s="28" t="s">
        <v>203</v>
      </c>
      <c r="G3218" s="24">
        <v>7</v>
      </c>
      <c r="H3218" s="28">
        <v>30.951999999999998</v>
      </c>
      <c r="I3218" s="24">
        <v>404084.0561423137</v>
      </c>
      <c r="J3218" s="24">
        <v>333813.08316710126</v>
      </c>
      <c r="K3218" s="24">
        <v>1342305.0870545632</v>
      </c>
      <c r="L3218" s="24">
        <v>221275.99493407397</v>
      </c>
    </row>
    <row r="3219" spans="2:12">
      <c r="B3219" s="21">
        <v>72844</v>
      </c>
      <c r="C3219" s="27" t="s">
        <v>203</v>
      </c>
      <c r="D3219" s="28" t="s">
        <v>203</v>
      </c>
      <c r="E3219" s="24">
        <v>60.606999999999999</v>
      </c>
      <c r="F3219" s="28" t="s">
        <v>203</v>
      </c>
      <c r="G3219" s="24">
        <v>0.95</v>
      </c>
      <c r="H3219" s="28">
        <v>33.332999999999998</v>
      </c>
      <c r="I3219" s="24">
        <v>10749.467121556067</v>
      </c>
      <c r="J3219" s="24">
        <v>23249.601396833026</v>
      </c>
      <c r="K3219" s="24">
        <v>118207.86452419363</v>
      </c>
      <c r="L3219" s="24">
        <v>12505.879051351805</v>
      </c>
    </row>
    <row r="3220" spans="2:12">
      <c r="B3220" s="21">
        <v>112600</v>
      </c>
      <c r="C3220" s="27" t="s">
        <v>203</v>
      </c>
      <c r="D3220" s="28" t="s">
        <v>203</v>
      </c>
      <c r="E3220" s="24">
        <v>78.468999999999994</v>
      </c>
      <c r="F3220" s="28" t="s">
        <v>203</v>
      </c>
      <c r="G3220" s="24">
        <v>12.1815</v>
      </c>
      <c r="H3220" s="28">
        <v>33.332999999999998</v>
      </c>
      <c r="I3220" s="24">
        <v>788930.9112280847</v>
      </c>
      <c r="J3220" s="24">
        <v>62518.325051764201</v>
      </c>
      <c r="K3220" s="24">
        <v>472856.51663924608</v>
      </c>
      <c r="L3220" s="24">
        <v>12404.482343872007</v>
      </c>
    </row>
    <row r="3221" spans="2:12">
      <c r="B3221" s="21">
        <v>96833</v>
      </c>
      <c r="C3221" s="27" t="s">
        <v>203</v>
      </c>
      <c r="D3221" s="28" t="s">
        <v>203</v>
      </c>
      <c r="E3221" s="24">
        <v>79.784999999999997</v>
      </c>
      <c r="F3221" s="28" t="s">
        <v>203</v>
      </c>
      <c r="G3221" s="24">
        <v>12.125</v>
      </c>
      <c r="H3221" s="28">
        <v>33.332999999999998</v>
      </c>
      <c r="I3221" s="24">
        <v>41880.618907301614</v>
      </c>
      <c r="J3221" s="24">
        <v>71625.157699444186</v>
      </c>
      <c r="K3221" s="24">
        <v>214492.52214808497</v>
      </c>
      <c r="L3221" s="24">
        <v>1432.1189686226605</v>
      </c>
    </row>
    <row r="3222" spans="2:12">
      <c r="B3222" s="21">
        <v>111406</v>
      </c>
      <c r="C3222" s="27" t="s">
        <v>203</v>
      </c>
      <c r="D3222" s="28" t="s">
        <v>203</v>
      </c>
      <c r="E3222" s="24">
        <v>78.551500000000004</v>
      </c>
      <c r="F3222" s="28" t="s">
        <v>203</v>
      </c>
      <c r="G3222" s="24">
        <v>16.167000000000002</v>
      </c>
      <c r="H3222" s="28">
        <v>30</v>
      </c>
      <c r="I3222" s="24">
        <v>52462.424807145646</v>
      </c>
      <c r="J3222" s="24">
        <v>155331.08812596218</v>
      </c>
      <c r="K3222" s="24">
        <v>441220.75161110348</v>
      </c>
      <c r="L3222" s="24">
        <v>570766.80357462796</v>
      </c>
    </row>
    <row r="3223" spans="2:12">
      <c r="B3223" s="21">
        <v>66567</v>
      </c>
      <c r="C3223" s="27">
        <v>7.6789003677143839</v>
      </c>
      <c r="D3223" s="28">
        <v>2843.8869255967475</v>
      </c>
      <c r="E3223" s="24">
        <v>77.585999999999999</v>
      </c>
      <c r="F3223" s="28" t="s">
        <v>203</v>
      </c>
      <c r="G3223" s="24">
        <v>12.026</v>
      </c>
      <c r="H3223" s="28">
        <v>28.571000000000002</v>
      </c>
      <c r="I3223" s="24">
        <v>44109.718520611845</v>
      </c>
      <c r="J3223" s="24">
        <v>72836.546507506544</v>
      </c>
      <c r="K3223" s="24">
        <v>921323.93882750813</v>
      </c>
      <c r="L3223" s="24">
        <v>8312705.3064915687</v>
      </c>
    </row>
    <row r="3224" spans="2:12">
      <c r="B3224" s="21">
        <v>91717</v>
      </c>
      <c r="C3224" s="27" t="s">
        <v>203</v>
      </c>
      <c r="D3224" s="28">
        <v>4588.2929096459711</v>
      </c>
      <c r="E3224" s="24">
        <v>77.585999999999999</v>
      </c>
      <c r="F3224" s="28" t="s">
        <v>203</v>
      </c>
      <c r="G3224" s="24">
        <v>12.337</v>
      </c>
      <c r="H3224" s="28">
        <v>31.25</v>
      </c>
      <c r="I3224" s="24">
        <v>48803.464305278903</v>
      </c>
      <c r="J3224" s="24">
        <v>19033.337947585987</v>
      </c>
      <c r="K3224" s="24">
        <v>412849.40637321211</v>
      </c>
      <c r="L3224" s="24">
        <v>407771.90729751129</v>
      </c>
    </row>
    <row r="3225" spans="2:12">
      <c r="B3225" s="21">
        <v>82147</v>
      </c>
      <c r="C3225" s="27">
        <v>604.79635604531643</v>
      </c>
      <c r="D3225" s="28" t="s">
        <v>203</v>
      </c>
      <c r="E3225" s="24">
        <v>94.385000000000005</v>
      </c>
      <c r="F3225" s="28" t="s">
        <v>203</v>
      </c>
      <c r="G3225" s="24">
        <v>4.3339999999999996</v>
      </c>
      <c r="H3225" s="28">
        <v>18.181999999999999</v>
      </c>
      <c r="I3225" s="24">
        <v>801821.48090673622</v>
      </c>
      <c r="J3225" s="24">
        <v>1403516.4506565356</v>
      </c>
      <c r="K3225" s="24">
        <v>2955613.9977606731</v>
      </c>
      <c r="L3225" s="24">
        <v>11121457.367372841</v>
      </c>
    </row>
    <row r="3226" spans="2:12">
      <c r="B3226" s="21">
        <v>87184</v>
      </c>
      <c r="C3226" s="27" t="s">
        <v>203</v>
      </c>
      <c r="D3226" s="28" t="s">
        <v>203</v>
      </c>
      <c r="E3226" s="24">
        <v>82.582999999999998</v>
      </c>
      <c r="F3226" s="28" t="s">
        <v>203</v>
      </c>
      <c r="G3226" s="24">
        <v>42.05</v>
      </c>
      <c r="H3226" s="28">
        <v>29.285499999999999</v>
      </c>
      <c r="I3226" s="24">
        <v>35268.782185403521</v>
      </c>
      <c r="J3226" s="24">
        <v>46302.193120861666</v>
      </c>
      <c r="K3226" s="24">
        <v>229875.64064018975</v>
      </c>
      <c r="L3226" s="24">
        <v>42032.609247680586</v>
      </c>
    </row>
    <row r="3227" spans="2:12">
      <c r="B3227" s="21">
        <v>108657</v>
      </c>
      <c r="C3227" s="27" t="s">
        <v>203</v>
      </c>
      <c r="D3227" s="28" t="s">
        <v>203</v>
      </c>
      <c r="E3227" s="24">
        <v>88.070999999999998</v>
      </c>
      <c r="F3227" s="28" t="s">
        <v>203</v>
      </c>
      <c r="G3227" s="24">
        <v>20.614000000000001</v>
      </c>
      <c r="H3227" s="28">
        <v>33.332999999999998</v>
      </c>
      <c r="I3227" s="24">
        <v>14412.050110392807</v>
      </c>
      <c r="J3227" s="24">
        <v>18813.340706874416</v>
      </c>
      <c r="K3227" s="24">
        <v>89142.765657251235</v>
      </c>
      <c r="L3227" s="24">
        <v>264113.28537772555</v>
      </c>
    </row>
    <row r="3228" spans="2:12">
      <c r="B3228" s="21">
        <v>82156</v>
      </c>
      <c r="C3228" s="27">
        <v>59.464558263959219</v>
      </c>
      <c r="D3228" s="28" t="s">
        <v>203</v>
      </c>
      <c r="E3228" s="24">
        <v>81.003</v>
      </c>
      <c r="F3228" s="28" t="s">
        <v>203</v>
      </c>
      <c r="G3228" s="24">
        <v>8.1</v>
      </c>
      <c r="H3228" s="28">
        <v>25</v>
      </c>
      <c r="I3228" s="24">
        <v>68657.680428510619</v>
      </c>
      <c r="J3228" s="24">
        <v>116321.68528767671</v>
      </c>
      <c r="K3228" s="24">
        <v>451058.75772803341</v>
      </c>
      <c r="L3228" s="24">
        <v>61996.279526225138</v>
      </c>
    </row>
    <row r="3229" spans="2:12">
      <c r="B3229" s="21">
        <v>73300</v>
      </c>
      <c r="C3229" s="27" t="s">
        <v>203</v>
      </c>
      <c r="D3229" s="28">
        <v>9.9000782927307203</v>
      </c>
      <c r="E3229" s="24">
        <v>97.844999999999999</v>
      </c>
      <c r="F3229" s="28" t="s">
        <v>203</v>
      </c>
      <c r="G3229" s="24">
        <v>20.614000000000001</v>
      </c>
      <c r="H3229" s="28">
        <v>28.636499999999998</v>
      </c>
      <c r="I3229" s="24">
        <v>8105.8514262439667</v>
      </c>
      <c r="J3229" s="24">
        <v>205.34806663593315</v>
      </c>
      <c r="K3229" s="24">
        <v>2470.0290760565681</v>
      </c>
      <c r="L3229" s="24">
        <v>0</v>
      </c>
    </row>
    <row r="3230" spans="2:12">
      <c r="B3230" s="21">
        <v>53240</v>
      </c>
      <c r="C3230" s="27">
        <v>1.6398924893326279</v>
      </c>
      <c r="D3230" s="28">
        <v>401.48197639078529</v>
      </c>
      <c r="E3230" s="24">
        <v>89.006</v>
      </c>
      <c r="F3230" s="28" t="s">
        <v>203</v>
      </c>
      <c r="G3230" s="24">
        <v>4.3339999999999996</v>
      </c>
      <c r="H3230" s="28">
        <v>30.768999999999998</v>
      </c>
      <c r="I3230" s="24">
        <v>6598.7412863133386</v>
      </c>
      <c r="J3230" s="24">
        <v>3459.8380530700538</v>
      </c>
      <c r="K3230" s="24">
        <v>21135.481567610688</v>
      </c>
      <c r="L3230" s="24">
        <v>64914.144197439615</v>
      </c>
    </row>
    <row r="3231" spans="2:12">
      <c r="B3231" s="21">
        <v>79987</v>
      </c>
      <c r="C3231" s="27">
        <v>0.18779753073878955</v>
      </c>
      <c r="D3231" s="28" t="s">
        <v>203</v>
      </c>
      <c r="E3231" s="24">
        <v>83.073999999999998</v>
      </c>
      <c r="F3231" s="28" t="s">
        <v>203</v>
      </c>
      <c r="G3231" s="24">
        <v>25.956</v>
      </c>
      <c r="H3231" s="28">
        <v>25</v>
      </c>
      <c r="I3231" s="24">
        <v>2481.7217829341812</v>
      </c>
      <c r="J3231" s="24">
        <v>5684.9844440410434</v>
      </c>
      <c r="K3231" s="24">
        <v>82032.338029317427</v>
      </c>
      <c r="L3231" s="24">
        <v>173544.0253901353</v>
      </c>
    </row>
    <row r="3232" spans="2:12">
      <c r="B3232" s="21">
        <v>53243</v>
      </c>
      <c r="C3232" s="27" t="s">
        <v>203</v>
      </c>
      <c r="D3232" s="28" t="s">
        <v>203</v>
      </c>
      <c r="E3232" s="24">
        <v>81.003</v>
      </c>
      <c r="F3232" s="28" t="s">
        <v>203</v>
      </c>
      <c r="G3232" s="24">
        <v>8.1</v>
      </c>
      <c r="H3232" s="28">
        <v>25</v>
      </c>
      <c r="I3232" s="24">
        <v>1922.4620352169845</v>
      </c>
      <c r="J3232" s="24">
        <v>1153.3584795277202</v>
      </c>
      <c r="K3232" s="24">
        <v>5660.2336438617913</v>
      </c>
      <c r="L3232" s="24">
        <v>353.92695733043013</v>
      </c>
    </row>
    <row r="3233" spans="2:12">
      <c r="B3233" s="21">
        <v>62683</v>
      </c>
      <c r="C3233" s="27" t="s">
        <v>203</v>
      </c>
      <c r="D3233" s="28" t="s">
        <v>203</v>
      </c>
      <c r="E3233" s="24">
        <v>69.674999999999997</v>
      </c>
      <c r="F3233" s="28" t="s">
        <v>203</v>
      </c>
      <c r="G3233" s="24">
        <v>16.422000000000001</v>
      </c>
      <c r="H3233" s="28">
        <v>25</v>
      </c>
      <c r="I3233" s="24">
        <v>191.05939819069792</v>
      </c>
      <c r="J3233" s="24">
        <v>246.12489316142788</v>
      </c>
      <c r="K3233" s="24">
        <v>1653.9908414299982</v>
      </c>
      <c r="L3233" s="24">
        <v>3430.7004573590525</v>
      </c>
    </row>
    <row r="3234" spans="2:12">
      <c r="B3234" s="21">
        <v>80939</v>
      </c>
      <c r="C3234" s="27" t="s">
        <v>203</v>
      </c>
      <c r="D3234" s="28" t="s">
        <v>203</v>
      </c>
      <c r="E3234" s="24">
        <v>69.674999999999997</v>
      </c>
      <c r="F3234" s="28" t="s">
        <v>203</v>
      </c>
      <c r="G3234" s="24">
        <v>16.422000000000001</v>
      </c>
      <c r="H3234" s="28">
        <v>25</v>
      </c>
      <c r="I3234" s="24">
        <v>459.98032330575984</v>
      </c>
      <c r="J3234" s="24">
        <v>404.74116727175397</v>
      </c>
      <c r="K3234" s="24">
        <v>2356.8771720284426</v>
      </c>
      <c r="L3234" s="24">
        <v>854.06374484911623</v>
      </c>
    </row>
    <row r="3235" spans="2:12">
      <c r="B3235" s="21">
        <v>82214</v>
      </c>
      <c r="C3235" s="27">
        <v>0.54349762382807365</v>
      </c>
      <c r="D3235" s="28" t="s">
        <v>203</v>
      </c>
      <c r="E3235" s="24">
        <v>85.263000000000005</v>
      </c>
      <c r="F3235" s="28" t="s">
        <v>203</v>
      </c>
      <c r="G3235" s="24">
        <v>0.35</v>
      </c>
      <c r="H3235" s="28">
        <v>30.768999999999998</v>
      </c>
      <c r="I3235" s="24">
        <v>1502.4002040315365</v>
      </c>
      <c r="J3235" s="24">
        <v>985.85507345820906</v>
      </c>
      <c r="K3235" s="24">
        <v>22330.861413436654</v>
      </c>
      <c r="L3235" s="24">
        <v>4469.7227644050909</v>
      </c>
    </row>
    <row r="3236" spans="2:12">
      <c r="B3236" s="21">
        <v>111282</v>
      </c>
      <c r="C3236" s="27" t="s">
        <v>203</v>
      </c>
      <c r="D3236" s="28" t="s">
        <v>203</v>
      </c>
      <c r="E3236" s="24">
        <v>88.070999999999998</v>
      </c>
      <c r="F3236" s="28" t="s">
        <v>203</v>
      </c>
      <c r="G3236" s="24">
        <v>20.614000000000001</v>
      </c>
      <c r="H3236" s="28">
        <v>25</v>
      </c>
      <c r="I3236" s="24">
        <v>27799.999557323434</v>
      </c>
      <c r="J3236" s="24">
        <v>2631.4697181920433</v>
      </c>
      <c r="K3236" s="24">
        <v>19662.624064111664</v>
      </c>
      <c r="L3236" s="24">
        <v>798.45263761080321</v>
      </c>
    </row>
    <row r="3237" spans="2:12">
      <c r="B3237" s="21">
        <v>113547</v>
      </c>
      <c r="C3237" s="27" t="s">
        <v>203</v>
      </c>
      <c r="D3237" s="28" t="s">
        <v>203</v>
      </c>
      <c r="E3237" s="24">
        <v>81.003</v>
      </c>
      <c r="F3237" s="28" t="s">
        <v>203</v>
      </c>
      <c r="G3237" s="24">
        <v>8.1</v>
      </c>
      <c r="H3237" s="28">
        <v>25</v>
      </c>
      <c r="I3237" s="24">
        <v>3925.4539639540289</v>
      </c>
      <c r="J3237" s="24">
        <v>2355.0299212078203</v>
      </c>
      <c r="K3237" s="24">
        <v>11557.568465426375</v>
      </c>
      <c r="L3237" s="24">
        <v>722.67953912864414</v>
      </c>
    </row>
    <row r="3238" spans="2:12">
      <c r="B3238" s="21">
        <v>111285</v>
      </c>
      <c r="C3238" s="27" t="s">
        <v>203</v>
      </c>
      <c r="D3238" s="28" t="s">
        <v>203</v>
      </c>
      <c r="E3238" s="24">
        <v>65.855999999999995</v>
      </c>
      <c r="F3238" s="28" t="s">
        <v>203</v>
      </c>
      <c r="G3238" s="24">
        <v>23.33</v>
      </c>
      <c r="H3238" s="28">
        <v>25</v>
      </c>
      <c r="I3238" s="24">
        <v>79.986221983655085</v>
      </c>
      <c r="J3238" s="24">
        <v>1119.9434961598392</v>
      </c>
      <c r="K3238" s="24">
        <v>6202.5608981206169</v>
      </c>
      <c r="L3238" s="24">
        <v>696.54755288995739</v>
      </c>
    </row>
    <row r="3239" spans="2:12">
      <c r="B3239" s="21">
        <v>97358</v>
      </c>
      <c r="C3239" s="27">
        <v>8.9158298580409845</v>
      </c>
      <c r="D3239" s="28" t="s">
        <v>203</v>
      </c>
      <c r="E3239" s="24">
        <v>83.994</v>
      </c>
      <c r="F3239" s="28" t="s">
        <v>203</v>
      </c>
      <c r="G3239" s="24">
        <v>4.3339999999999996</v>
      </c>
      <c r="H3239" s="28">
        <v>22.222000000000001</v>
      </c>
      <c r="I3239" s="24">
        <v>7575.2354392531743</v>
      </c>
      <c r="J3239" s="24">
        <v>19479.184777930874</v>
      </c>
      <c r="K3239" s="24">
        <v>70187.901491249257</v>
      </c>
      <c r="L3239" s="24">
        <v>221111.80689576938</v>
      </c>
    </row>
    <row r="3240" spans="2:12">
      <c r="B3240" s="21">
        <v>112772</v>
      </c>
      <c r="C3240" s="27" t="s">
        <v>203</v>
      </c>
      <c r="D3240" s="28" t="s">
        <v>203</v>
      </c>
      <c r="E3240" s="24">
        <v>81.003</v>
      </c>
      <c r="F3240" s="28" t="s">
        <v>203</v>
      </c>
      <c r="G3240" s="24">
        <v>8.1</v>
      </c>
      <c r="H3240" s="28">
        <v>32.291499999999999</v>
      </c>
      <c r="I3240" s="24">
        <v>3370.6149231465147</v>
      </c>
      <c r="J3240" s="24">
        <v>6708.2803500609698</v>
      </c>
      <c r="K3240" s="24">
        <v>14919.199090444557</v>
      </c>
      <c r="L3240" s="24">
        <v>110.71934086984999</v>
      </c>
    </row>
    <row r="3241" spans="2:12">
      <c r="B3241" s="21">
        <v>112774</v>
      </c>
      <c r="C3241" s="27" t="s">
        <v>203</v>
      </c>
      <c r="D3241" s="28" t="s">
        <v>203</v>
      </c>
      <c r="E3241" s="24">
        <v>83.994</v>
      </c>
      <c r="F3241" s="28" t="s">
        <v>203</v>
      </c>
      <c r="G3241" s="24">
        <v>4.3339999999999996</v>
      </c>
      <c r="H3241" s="28">
        <v>33.332999999999998</v>
      </c>
      <c r="I3241" s="24">
        <v>13271.432207257476</v>
      </c>
      <c r="J3241" s="24">
        <v>5523.6562079447112</v>
      </c>
      <c r="K3241" s="24">
        <v>57161.417261043804</v>
      </c>
      <c r="L3241" s="24">
        <v>6073.9351277692349</v>
      </c>
    </row>
    <row r="3242" spans="2:12">
      <c r="B3242" s="21">
        <v>111279</v>
      </c>
      <c r="C3242" s="27" t="s">
        <v>203</v>
      </c>
      <c r="D3242" s="28" t="s">
        <v>203</v>
      </c>
      <c r="E3242" s="24">
        <v>88.070999999999998</v>
      </c>
      <c r="F3242" s="28" t="s">
        <v>203</v>
      </c>
      <c r="G3242" s="24">
        <v>20.614000000000001</v>
      </c>
      <c r="H3242" s="28">
        <v>30.768999999999998</v>
      </c>
      <c r="I3242" s="24">
        <v>18580.035006548795</v>
      </c>
      <c r="J3242" s="24">
        <v>1947.5162815776639</v>
      </c>
      <c r="K3242" s="24">
        <v>17778.773887502564</v>
      </c>
      <c r="L3242" s="24">
        <v>68416.077252879462</v>
      </c>
    </row>
    <row r="3243" spans="2:12">
      <c r="B3243" s="21">
        <v>113552</v>
      </c>
      <c r="C3243" s="27" t="s">
        <v>203</v>
      </c>
      <c r="D3243" s="28" t="s">
        <v>203</v>
      </c>
      <c r="E3243" s="24">
        <v>88.070999999999998</v>
      </c>
      <c r="F3243" s="28" t="s">
        <v>203</v>
      </c>
      <c r="G3243" s="24">
        <v>20.614000000000001</v>
      </c>
      <c r="H3243" s="28">
        <v>25</v>
      </c>
      <c r="I3243" s="24">
        <v>3211.039901488607</v>
      </c>
      <c r="J3243" s="24">
        <v>3713.5946485855975</v>
      </c>
      <c r="K3243" s="24">
        <v>11027.845365808189</v>
      </c>
      <c r="L3243" s="24">
        <v>15479.727887723366</v>
      </c>
    </row>
    <row r="3244" spans="2:12">
      <c r="B3244" s="21">
        <v>111283</v>
      </c>
      <c r="C3244" s="27">
        <v>0.13683056380062314</v>
      </c>
      <c r="D3244" s="28" t="s">
        <v>203</v>
      </c>
      <c r="E3244" s="24">
        <v>83.073999999999998</v>
      </c>
      <c r="F3244" s="28" t="s">
        <v>203</v>
      </c>
      <c r="G3244" s="24">
        <v>25.956</v>
      </c>
      <c r="H3244" s="28">
        <v>30.951999999999998</v>
      </c>
      <c r="I3244" s="24">
        <v>2375.3585834450619</v>
      </c>
      <c r="J3244" s="24">
        <v>1554.8452460628237</v>
      </c>
      <c r="K3244" s="24">
        <v>58176.845730867397</v>
      </c>
      <c r="L3244" s="24">
        <v>207449.43553765942</v>
      </c>
    </row>
    <row r="3245" spans="2:12">
      <c r="B3245" s="21">
        <v>111278</v>
      </c>
      <c r="C3245" s="27">
        <v>9.5923680275922865E-3</v>
      </c>
      <c r="D3245" s="28" t="s">
        <v>203</v>
      </c>
      <c r="E3245" s="24">
        <v>83.073999999999998</v>
      </c>
      <c r="F3245" s="28" t="s">
        <v>203</v>
      </c>
      <c r="G3245" s="24">
        <v>25.956</v>
      </c>
      <c r="H3245" s="28">
        <v>28.571000000000002</v>
      </c>
      <c r="I3245" s="24">
        <v>2811.9560859287153</v>
      </c>
      <c r="J3245" s="24">
        <v>3822.5039929887698</v>
      </c>
      <c r="K3245" s="24">
        <v>41613.524852505027</v>
      </c>
      <c r="L3245" s="24">
        <v>18150.600178187124</v>
      </c>
    </row>
    <row r="3246" spans="2:12">
      <c r="B3246" s="21">
        <v>113553</v>
      </c>
      <c r="C3246" s="27" t="s">
        <v>203</v>
      </c>
      <c r="D3246" s="28" t="s">
        <v>203</v>
      </c>
      <c r="E3246" s="24">
        <v>83.073999999999998</v>
      </c>
      <c r="F3246" s="28" t="s">
        <v>203</v>
      </c>
      <c r="G3246" s="24">
        <v>25.956</v>
      </c>
      <c r="H3246" s="28">
        <v>30</v>
      </c>
      <c r="I3246" s="24">
        <v>1453.1203038380468</v>
      </c>
      <c r="J3246" s="24">
        <v>3461.7664088293327</v>
      </c>
      <c r="K3246" s="24">
        <v>21953.242452410101</v>
      </c>
      <c r="L3246" s="24">
        <v>10140.933006449555</v>
      </c>
    </row>
    <row r="3247" spans="2:12">
      <c r="B3247" s="21">
        <v>112773</v>
      </c>
      <c r="C3247" s="27">
        <v>0.79021810343736421</v>
      </c>
      <c r="D3247" s="28" t="s">
        <v>203</v>
      </c>
      <c r="E3247" s="24">
        <v>83.994</v>
      </c>
      <c r="F3247" s="28" t="s">
        <v>203</v>
      </c>
      <c r="G3247" s="24">
        <v>4.3339999999999996</v>
      </c>
      <c r="H3247" s="28">
        <v>20</v>
      </c>
      <c r="I3247" s="24">
        <v>25860.255341754357</v>
      </c>
      <c r="J3247" s="24">
        <v>20060.211525759842</v>
      </c>
      <c r="K3247" s="24">
        <v>78852.773560829213</v>
      </c>
      <c r="L3247" s="24">
        <v>28035.363105539654</v>
      </c>
    </row>
    <row r="3248" spans="2:12">
      <c r="B3248" s="21">
        <v>111280</v>
      </c>
      <c r="C3248" s="27" t="s">
        <v>203</v>
      </c>
      <c r="D3248" s="28" t="s">
        <v>203</v>
      </c>
      <c r="E3248" s="24">
        <v>89.942999999999998</v>
      </c>
      <c r="F3248" s="28" t="s">
        <v>203</v>
      </c>
      <c r="G3248" s="24">
        <v>19.38</v>
      </c>
      <c r="H3248" s="28">
        <v>25</v>
      </c>
      <c r="I3248" s="24">
        <v>2498.7979352463435</v>
      </c>
      <c r="J3248" s="24">
        <v>11829.544778841035</v>
      </c>
      <c r="K3248" s="24">
        <v>6594.0625896129759</v>
      </c>
      <c r="L3248" s="24">
        <v>16124.197873535413</v>
      </c>
    </row>
    <row r="3249" spans="2:12">
      <c r="B3249" s="21">
        <v>113555</v>
      </c>
      <c r="C3249" s="27" t="s">
        <v>203</v>
      </c>
      <c r="D3249" s="28" t="s">
        <v>203</v>
      </c>
      <c r="E3249" s="24">
        <v>88.070999999999998</v>
      </c>
      <c r="F3249" s="28" t="s">
        <v>203</v>
      </c>
      <c r="G3249" s="24">
        <v>20.614000000000001</v>
      </c>
      <c r="H3249" s="28">
        <v>0</v>
      </c>
      <c r="I3249" s="24">
        <v>4930.038185961057</v>
      </c>
      <c r="J3249" s="24">
        <v>2219.3527629239497</v>
      </c>
      <c r="K3249" s="24">
        <v>12980.527441753002</v>
      </c>
      <c r="L3249" s="24">
        <v>0</v>
      </c>
    </row>
    <row r="3250" spans="2:12">
      <c r="B3250" s="21">
        <v>113556</v>
      </c>
      <c r="C3250" s="27" t="s">
        <v>203</v>
      </c>
      <c r="D3250" s="28" t="s">
        <v>203</v>
      </c>
      <c r="E3250" s="24">
        <v>83.073999999999998</v>
      </c>
      <c r="F3250" s="28" t="s">
        <v>203</v>
      </c>
      <c r="G3250" s="24">
        <v>25.956</v>
      </c>
      <c r="H3250" s="28">
        <v>35.416499999999999</v>
      </c>
      <c r="I3250" s="24">
        <v>4500.2516162059537</v>
      </c>
      <c r="J3250" s="24">
        <v>6233.8936988940077</v>
      </c>
      <c r="K3250" s="24">
        <v>10793.802349316089</v>
      </c>
      <c r="L3250" s="24">
        <v>43833.095395000695</v>
      </c>
    </row>
    <row r="3251" spans="2:12">
      <c r="B3251" s="21">
        <v>113557</v>
      </c>
      <c r="C3251" s="27" t="s">
        <v>203</v>
      </c>
      <c r="D3251" s="28" t="s">
        <v>203</v>
      </c>
      <c r="E3251" s="24">
        <v>65.855999999999995</v>
      </c>
      <c r="F3251" s="28" t="s">
        <v>203</v>
      </c>
      <c r="G3251" s="24">
        <v>23.33</v>
      </c>
      <c r="H3251" s="28">
        <v>25</v>
      </c>
      <c r="I3251" s="24">
        <v>79.986221983655085</v>
      </c>
      <c r="J3251" s="24">
        <v>1119.9434961598392</v>
      </c>
      <c r="K3251" s="24">
        <v>6202.5608981206169</v>
      </c>
      <c r="L3251" s="24">
        <v>696.54755288995739</v>
      </c>
    </row>
    <row r="3252" spans="2:12">
      <c r="B3252" s="21">
        <v>111286</v>
      </c>
      <c r="C3252" s="27" t="s">
        <v>203</v>
      </c>
      <c r="D3252" s="28" t="s">
        <v>203</v>
      </c>
      <c r="E3252" s="24">
        <v>89.942999999999998</v>
      </c>
      <c r="F3252" s="28" t="s">
        <v>203</v>
      </c>
      <c r="G3252" s="24">
        <v>19.38</v>
      </c>
      <c r="H3252" s="28">
        <v>20</v>
      </c>
      <c r="I3252" s="24">
        <v>2528.5522445013266</v>
      </c>
      <c r="J3252" s="24">
        <v>7561.5873501812493</v>
      </c>
      <c r="K3252" s="24">
        <v>15525.244707801901</v>
      </c>
      <c r="L3252" s="24">
        <v>13208.50589384084</v>
      </c>
    </row>
    <row r="3253" spans="2:12">
      <c r="B3253" s="21">
        <v>113554</v>
      </c>
      <c r="C3253" s="27">
        <v>8.5654312028496893</v>
      </c>
      <c r="D3253" s="28">
        <v>2700.2884152263505</v>
      </c>
      <c r="E3253" s="24">
        <v>94.421000000000006</v>
      </c>
      <c r="F3253" s="28" t="s">
        <v>203</v>
      </c>
      <c r="G3253" s="24">
        <v>7</v>
      </c>
      <c r="H3253" s="28">
        <v>37.5</v>
      </c>
      <c r="I3253" s="24">
        <v>42357.326399201425</v>
      </c>
      <c r="J3253" s="24">
        <v>25406.605440881347</v>
      </c>
      <c r="K3253" s="24">
        <v>75397.01995362567</v>
      </c>
      <c r="L3253" s="24">
        <v>184899.73205138845</v>
      </c>
    </row>
    <row r="3254" spans="2:12">
      <c r="B3254" s="21">
        <v>86617</v>
      </c>
      <c r="C3254" s="27" t="s">
        <v>203</v>
      </c>
      <c r="D3254" s="28" t="s">
        <v>203</v>
      </c>
      <c r="E3254" s="24">
        <v>92.844999999999999</v>
      </c>
      <c r="F3254" s="28" t="s">
        <v>203</v>
      </c>
      <c r="G3254" s="24">
        <v>17.358000000000001</v>
      </c>
      <c r="H3254" s="28">
        <v>25</v>
      </c>
      <c r="I3254" s="24">
        <v>12535.418635213267</v>
      </c>
      <c r="J3254" s="24">
        <v>1161.6567080442242</v>
      </c>
      <c r="K3254" s="24">
        <v>2497.8058819574935</v>
      </c>
      <c r="L3254" s="24">
        <v>224351.91800778755</v>
      </c>
    </row>
    <row r="3255" spans="2:12">
      <c r="B3255" s="21">
        <v>74176</v>
      </c>
      <c r="C3255" s="27">
        <v>8.9249616432392029E-2</v>
      </c>
      <c r="D3255" s="28" t="s">
        <v>203</v>
      </c>
      <c r="E3255" s="24">
        <v>88.070999999999998</v>
      </c>
      <c r="F3255" s="28" t="s">
        <v>203</v>
      </c>
      <c r="G3255" s="24">
        <v>20.614000000000001</v>
      </c>
      <c r="H3255" s="28">
        <v>28.571000000000002</v>
      </c>
      <c r="I3255" s="24">
        <v>1099.2435815818874</v>
      </c>
      <c r="J3255" s="24">
        <v>1778.6928575126608</v>
      </c>
      <c r="K3255" s="24">
        <v>20640.789046473787</v>
      </c>
      <c r="L3255" s="24">
        <v>186755.47451381327</v>
      </c>
    </row>
    <row r="3256" spans="2:12">
      <c r="B3256" s="21">
        <v>74168</v>
      </c>
      <c r="C3256" s="27" t="s">
        <v>203</v>
      </c>
      <c r="D3256" s="28" t="s">
        <v>203</v>
      </c>
      <c r="E3256" s="24">
        <v>92.844999999999999</v>
      </c>
      <c r="F3256" s="28" t="s">
        <v>203</v>
      </c>
      <c r="G3256" s="24">
        <v>17.358000000000001</v>
      </c>
      <c r="H3256" s="28">
        <v>25</v>
      </c>
      <c r="I3256" s="24">
        <v>12156.551641153275</v>
      </c>
      <c r="J3256" s="24">
        <v>1126.5471199312258</v>
      </c>
      <c r="K3256" s="24">
        <v>2422.3128941458017</v>
      </c>
      <c r="L3256" s="24">
        <v>217571.1682569629</v>
      </c>
    </row>
    <row r="3257" spans="2:12">
      <c r="B3257" s="21">
        <v>74170</v>
      </c>
      <c r="C3257" s="27" t="s">
        <v>203</v>
      </c>
      <c r="D3257" s="28" t="s">
        <v>203</v>
      </c>
      <c r="E3257" s="24">
        <v>83.073999999999998</v>
      </c>
      <c r="F3257" s="28" t="s">
        <v>203</v>
      </c>
      <c r="G3257" s="24">
        <v>25.956</v>
      </c>
      <c r="H3257" s="28">
        <v>26.136499999999998</v>
      </c>
      <c r="I3257" s="24">
        <v>829.3748714085724</v>
      </c>
      <c r="J3257" s="24">
        <v>3678.8879576735239</v>
      </c>
      <c r="K3257" s="24">
        <v>5462.7640908014409</v>
      </c>
      <c r="L3257" s="24">
        <v>75.701302766953347</v>
      </c>
    </row>
    <row r="3258" spans="2:12">
      <c r="B3258" s="21">
        <v>74181</v>
      </c>
      <c r="C3258" s="27" t="s">
        <v>203</v>
      </c>
      <c r="D3258" s="28" t="s">
        <v>203</v>
      </c>
      <c r="E3258" s="24">
        <v>82.582999999999998</v>
      </c>
      <c r="F3258" s="28" t="s">
        <v>203</v>
      </c>
      <c r="G3258" s="24">
        <v>42.05</v>
      </c>
      <c r="H3258" s="28">
        <v>33.332999999999998</v>
      </c>
      <c r="I3258" s="24">
        <v>6686.6689685217671</v>
      </c>
      <c r="J3258" s="24">
        <v>27555.66613592648</v>
      </c>
      <c r="K3258" s="24">
        <v>201149.98630684489</v>
      </c>
      <c r="L3258" s="24">
        <v>18877.084048324185</v>
      </c>
    </row>
    <row r="3259" spans="2:12">
      <c r="B3259" s="21">
        <v>74169</v>
      </c>
      <c r="C3259" s="27" t="s">
        <v>203</v>
      </c>
      <c r="D3259" s="28" t="s">
        <v>203</v>
      </c>
      <c r="E3259" s="24">
        <v>50.787000000000006</v>
      </c>
      <c r="F3259" s="28" t="s">
        <v>203</v>
      </c>
      <c r="G3259" s="24">
        <v>16.167000000000002</v>
      </c>
      <c r="H3259" s="28">
        <v>35.416499999999999</v>
      </c>
      <c r="I3259" s="24">
        <v>185.11678708443068</v>
      </c>
      <c r="J3259" s="24">
        <v>575.16303041965591</v>
      </c>
      <c r="K3259" s="24">
        <v>1550.1843279591656</v>
      </c>
      <c r="L3259" s="24">
        <v>4326.1003295230557</v>
      </c>
    </row>
    <row r="3260" spans="2:12">
      <c r="B3260" s="21">
        <v>89019</v>
      </c>
      <c r="C3260" s="27">
        <v>0.96236983170159407</v>
      </c>
      <c r="D3260" s="28" t="s">
        <v>203</v>
      </c>
      <c r="E3260" s="24">
        <v>85.263000000000005</v>
      </c>
      <c r="F3260" s="28" t="s">
        <v>203</v>
      </c>
      <c r="G3260" s="24">
        <v>0.35</v>
      </c>
      <c r="H3260" s="28">
        <v>30.951999999999998</v>
      </c>
      <c r="I3260" s="24">
        <v>984.274742574686</v>
      </c>
      <c r="J3260" s="24">
        <v>724.34050188431888</v>
      </c>
      <c r="K3260" s="24">
        <v>9364.6206472551366</v>
      </c>
      <c r="L3260" s="24">
        <v>7668.5135619747498</v>
      </c>
    </row>
    <row r="3261" spans="2:12">
      <c r="B3261" s="21">
        <v>81858</v>
      </c>
      <c r="C3261" s="27" t="s">
        <v>203</v>
      </c>
      <c r="D3261" s="28" t="s">
        <v>203</v>
      </c>
      <c r="E3261" s="24">
        <v>78.468999999999994</v>
      </c>
      <c r="F3261" s="28" t="s">
        <v>203</v>
      </c>
      <c r="G3261" s="24">
        <v>18.96</v>
      </c>
      <c r="H3261" s="28">
        <v>36.932000000000002</v>
      </c>
      <c r="I3261" s="24">
        <v>120.54297216873798</v>
      </c>
      <c r="J3261" s="24">
        <v>165.83721879843699</v>
      </c>
      <c r="K3261" s="24">
        <v>1326.4979381415358</v>
      </c>
      <c r="L3261" s="24">
        <v>18.711827051167127</v>
      </c>
    </row>
    <row r="3262" spans="2:12">
      <c r="B3262" s="21">
        <v>74171</v>
      </c>
      <c r="C3262" s="27" t="s">
        <v>203</v>
      </c>
      <c r="D3262" s="28" t="s">
        <v>203</v>
      </c>
      <c r="E3262" s="24">
        <v>71.995000000000005</v>
      </c>
      <c r="F3262" s="28" t="s">
        <v>203</v>
      </c>
      <c r="G3262" s="24">
        <v>20.76</v>
      </c>
      <c r="H3262" s="28">
        <v>25</v>
      </c>
      <c r="I3262" s="24">
        <v>2951.3184770730013</v>
      </c>
      <c r="J3262" s="24">
        <v>9227.3705380701122</v>
      </c>
      <c r="K3262" s="24">
        <v>21419.322480231087</v>
      </c>
      <c r="L3262" s="24">
        <v>314.90640074691737</v>
      </c>
    </row>
    <row r="3263" spans="2:12">
      <c r="B3263" s="21">
        <v>74165</v>
      </c>
      <c r="C3263" s="27">
        <v>0.14315976060745991</v>
      </c>
      <c r="D3263" s="28">
        <v>23.907117982901887</v>
      </c>
      <c r="E3263" s="24">
        <v>99.585999999999999</v>
      </c>
      <c r="F3263" s="28" t="s">
        <v>203</v>
      </c>
      <c r="G3263" s="24">
        <v>17.358000000000001</v>
      </c>
      <c r="H3263" s="28">
        <v>26.785499999999999</v>
      </c>
      <c r="I3263" s="24">
        <v>8952.6435332298261</v>
      </c>
      <c r="J3263" s="24">
        <v>820.60639286776393</v>
      </c>
      <c r="K3263" s="24">
        <v>6065.902379198279</v>
      </c>
      <c r="L3263" s="24">
        <v>88211.456325667372</v>
      </c>
    </row>
    <row r="3264" spans="2:12">
      <c r="B3264" s="21">
        <v>73096</v>
      </c>
      <c r="C3264" s="27" t="s">
        <v>203</v>
      </c>
      <c r="D3264" s="28" t="s">
        <v>203</v>
      </c>
      <c r="E3264" s="24">
        <v>65.855999999999995</v>
      </c>
      <c r="F3264" s="28" t="s">
        <v>203</v>
      </c>
      <c r="G3264" s="24">
        <v>23.33</v>
      </c>
      <c r="H3264" s="28">
        <v>25</v>
      </c>
      <c r="I3264" s="24">
        <v>355.53486491948684</v>
      </c>
      <c r="J3264" s="24">
        <v>4978.0943486243523</v>
      </c>
      <c r="K3264" s="24">
        <v>27570.081401254774</v>
      </c>
      <c r="L3264" s="24">
        <v>3096.1199814805104</v>
      </c>
    </row>
    <row r="3265" spans="2:12">
      <c r="B3265" s="21">
        <v>19212</v>
      </c>
      <c r="C3265" s="27">
        <v>19.028901158978634</v>
      </c>
      <c r="D3265" s="28" t="s">
        <v>203</v>
      </c>
      <c r="E3265" s="24">
        <v>81.003</v>
      </c>
      <c r="F3265" s="28" t="s">
        <v>203</v>
      </c>
      <c r="G3265" s="24">
        <v>8.1</v>
      </c>
      <c r="H3265" s="28">
        <v>25</v>
      </c>
      <c r="I3265" s="24">
        <v>21970.737743976697</v>
      </c>
      <c r="J3265" s="24">
        <v>37223.413687184147</v>
      </c>
      <c r="K3265" s="24">
        <v>144340.64202744758</v>
      </c>
      <c r="L3265" s="24">
        <v>19839.062288031222</v>
      </c>
    </row>
    <row r="3266" spans="2:12">
      <c r="B3266" s="21">
        <v>56851</v>
      </c>
      <c r="C3266" s="27" t="s">
        <v>203</v>
      </c>
      <c r="D3266" s="28">
        <v>263.91976733175858</v>
      </c>
      <c r="E3266" s="24">
        <v>73.858999999999995</v>
      </c>
      <c r="F3266" s="28">
        <v>84.394684066077872</v>
      </c>
      <c r="G3266" s="24" t="s">
        <v>203</v>
      </c>
      <c r="H3266" s="28">
        <v>33.332999999999998</v>
      </c>
      <c r="I3266" s="24">
        <v>2846845.1921003284</v>
      </c>
      <c r="J3266" s="24">
        <v>16455.064904651605</v>
      </c>
      <c r="K3266" s="24">
        <v>326186.44706022862</v>
      </c>
      <c r="L3266" s="24">
        <v>1836950.436263385</v>
      </c>
    </row>
    <row r="3267" spans="2:12">
      <c r="B3267" s="21">
        <v>67954</v>
      </c>
      <c r="C3267" s="27" t="s">
        <v>203</v>
      </c>
      <c r="D3267" s="28" t="s">
        <v>203</v>
      </c>
      <c r="E3267" s="24">
        <v>88.070999999999998</v>
      </c>
      <c r="F3267" s="28" t="s">
        <v>203</v>
      </c>
      <c r="G3267" s="24">
        <v>20.614000000000001</v>
      </c>
      <c r="H3267" s="28">
        <v>26.111000000000001</v>
      </c>
      <c r="I3267" s="24">
        <v>22331.866866915512</v>
      </c>
      <c r="J3267" s="24">
        <v>21321.550780951555</v>
      </c>
      <c r="K3267" s="24">
        <v>70608.695096527925</v>
      </c>
      <c r="L3267" s="24">
        <v>46842.05904678315</v>
      </c>
    </row>
    <row r="3268" spans="2:12">
      <c r="B3268" s="21">
        <v>14297</v>
      </c>
      <c r="C3268" s="27" t="s">
        <v>203</v>
      </c>
      <c r="D3268" s="28" t="s">
        <v>203</v>
      </c>
      <c r="E3268" s="24">
        <v>48.508000000000003</v>
      </c>
      <c r="F3268" s="28" t="s">
        <v>203</v>
      </c>
      <c r="G3268" s="24">
        <v>27</v>
      </c>
      <c r="H3268" s="28">
        <v>28.571000000000002</v>
      </c>
      <c r="I3268" s="24">
        <v>1561.2941016293419</v>
      </c>
      <c r="J3268" s="24">
        <v>9248.7472783133871</v>
      </c>
      <c r="K3268" s="24">
        <v>39355.147398332469</v>
      </c>
      <c r="L3268" s="24">
        <v>176.16462167109344</v>
      </c>
    </row>
    <row r="3269" spans="2:12">
      <c r="B3269" s="21">
        <v>22743</v>
      </c>
      <c r="C3269" s="27" t="s">
        <v>203</v>
      </c>
      <c r="D3269" s="28" t="s">
        <v>203</v>
      </c>
      <c r="E3269" s="24">
        <v>71.995000000000005</v>
      </c>
      <c r="F3269" s="28" t="s">
        <v>203</v>
      </c>
      <c r="G3269" s="24">
        <v>20.76</v>
      </c>
      <c r="H3269" s="28">
        <v>25</v>
      </c>
      <c r="I3269" s="24">
        <v>14100.694040250433</v>
      </c>
      <c r="J3269" s="24">
        <v>44086.170219890271</v>
      </c>
      <c r="K3269" s="24">
        <v>102336.40157423307</v>
      </c>
      <c r="L3269" s="24">
        <v>1504.5474904668981</v>
      </c>
    </row>
    <row r="3270" spans="2:12">
      <c r="B3270" s="21">
        <v>14097</v>
      </c>
      <c r="C3270" s="27" t="s">
        <v>203</v>
      </c>
      <c r="D3270" s="28" t="s">
        <v>203</v>
      </c>
      <c r="E3270" s="24">
        <v>77.3</v>
      </c>
      <c r="F3270" s="28" t="s">
        <v>203</v>
      </c>
      <c r="G3270" s="24">
        <v>0.95</v>
      </c>
      <c r="H3270" s="28">
        <v>31.666499999999999</v>
      </c>
      <c r="I3270" s="24">
        <v>2860.8075909563745</v>
      </c>
      <c r="J3270" s="24">
        <v>26983.248666053172</v>
      </c>
      <c r="K3270" s="24">
        <v>61890.411635735021</v>
      </c>
      <c r="L3270" s="24">
        <v>430325.60525013029</v>
      </c>
    </row>
    <row r="3271" spans="2:12">
      <c r="B3271" s="21">
        <v>91874</v>
      </c>
      <c r="C3271" s="27" t="s">
        <v>203</v>
      </c>
      <c r="D3271" s="28" t="s">
        <v>203</v>
      </c>
      <c r="E3271" s="24">
        <v>88.070999999999998</v>
      </c>
      <c r="F3271" s="28" t="s">
        <v>203</v>
      </c>
      <c r="G3271" s="24">
        <v>20.614000000000001</v>
      </c>
      <c r="H3271" s="28">
        <v>25</v>
      </c>
      <c r="I3271" s="24">
        <v>34607.952594456467</v>
      </c>
      <c r="J3271" s="24">
        <v>17308.92290882234</v>
      </c>
      <c r="K3271" s="24">
        <v>262241.11344303004</v>
      </c>
      <c r="L3271" s="24">
        <v>288686.70846197364</v>
      </c>
    </row>
    <row r="3272" spans="2:12">
      <c r="B3272" s="21">
        <v>22876</v>
      </c>
      <c r="C3272" s="27">
        <v>4.2951068295694244</v>
      </c>
      <c r="D3272" s="28">
        <v>1353.0034272652426</v>
      </c>
      <c r="E3272" s="24">
        <v>83.994</v>
      </c>
      <c r="F3272" s="28" t="s">
        <v>203</v>
      </c>
      <c r="G3272" s="24">
        <v>4.3339999999999996</v>
      </c>
      <c r="H3272" s="28">
        <v>27.273</v>
      </c>
      <c r="I3272" s="24">
        <v>80294.510119589875</v>
      </c>
      <c r="J3272" s="24">
        <v>113206.80923132044</v>
      </c>
      <c r="K3272" s="24">
        <v>504277.32773738337</v>
      </c>
      <c r="L3272" s="24">
        <v>91130.296541599295</v>
      </c>
    </row>
    <row r="3273" spans="2:12">
      <c r="B3273" s="21">
        <v>94904</v>
      </c>
      <c r="C3273" s="27" t="s">
        <v>203</v>
      </c>
      <c r="D3273" s="28" t="s">
        <v>203</v>
      </c>
      <c r="E3273" s="24">
        <v>78.468999999999994</v>
      </c>
      <c r="F3273" s="28" t="s">
        <v>203</v>
      </c>
      <c r="G3273" s="24">
        <v>18.96</v>
      </c>
      <c r="H3273" s="28">
        <v>36.932000000000002</v>
      </c>
      <c r="I3273" s="24">
        <v>6192.796216344499</v>
      </c>
      <c r="J3273" s="24">
        <v>8519.7509454673964</v>
      </c>
      <c r="K3273" s="24">
        <v>68147.742373670437</v>
      </c>
      <c r="L3273" s="24">
        <v>961.30475031884725</v>
      </c>
    </row>
    <row r="3274" spans="2:12">
      <c r="B3274" s="21">
        <v>92508</v>
      </c>
      <c r="C3274" s="27" t="s">
        <v>203</v>
      </c>
      <c r="D3274" s="28" t="s">
        <v>203</v>
      </c>
      <c r="E3274" s="24">
        <v>83.073999999999998</v>
      </c>
      <c r="F3274" s="28" t="s">
        <v>203</v>
      </c>
      <c r="G3274" s="24">
        <v>25.956</v>
      </c>
      <c r="H3274" s="28">
        <v>22.222000000000001</v>
      </c>
      <c r="I3274" s="24">
        <v>31990.190410603023</v>
      </c>
      <c r="J3274" s="24">
        <v>13530.562258914328</v>
      </c>
      <c r="K3274" s="24">
        <v>279006.74184613657</v>
      </c>
      <c r="L3274" s="24">
        <v>214572.17904100407</v>
      </c>
    </row>
    <row r="3275" spans="2:12">
      <c r="B3275" s="21">
        <v>97314</v>
      </c>
      <c r="C3275" s="27">
        <v>4.2951068295694244</v>
      </c>
      <c r="D3275" s="28">
        <v>1353.0034272652426</v>
      </c>
      <c r="E3275" s="24">
        <v>83.994</v>
      </c>
      <c r="F3275" s="28" t="s">
        <v>203</v>
      </c>
      <c r="G3275" s="24">
        <v>4.3339999999999996</v>
      </c>
      <c r="H3275" s="28">
        <v>27.273</v>
      </c>
      <c r="I3275" s="24">
        <v>80294.510119589875</v>
      </c>
      <c r="J3275" s="24">
        <v>113206.80923132044</v>
      </c>
      <c r="K3275" s="24">
        <v>504277.32773738337</v>
      </c>
      <c r="L3275" s="24">
        <v>91130.296541599295</v>
      </c>
    </row>
    <row r="3276" spans="2:12">
      <c r="B3276" s="21">
        <v>90758</v>
      </c>
      <c r="C3276" s="27" t="s">
        <v>203</v>
      </c>
      <c r="D3276" s="28" t="s">
        <v>203</v>
      </c>
      <c r="E3276" s="24">
        <v>87.378999999999991</v>
      </c>
      <c r="F3276" s="28" t="s">
        <v>203</v>
      </c>
      <c r="G3276" s="24">
        <v>20.614000000000001</v>
      </c>
      <c r="H3276" s="28">
        <v>35</v>
      </c>
      <c r="I3276" s="24">
        <v>20022.749176243084</v>
      </c>
      <c r="J3276" s="24">
        <v>30836.371755649307</v>
      </c>
      <c r="K3276" s="24">
        <v>265987.28434487915</v>
      </c>
      <c r="L3276" s="24">
        <v>244939.55725864513</v>
      </c>
    </row>
    <row r="3277" spans="2:12">
      <c r="B3277" s="21">
        <v>90055</v>
      </c>
      <c r="C3277" s="27" t="s">
        <v>203</v>
      </c>
      <c r="D3277" s="28" t="s">
        <v>203</v>
      </c>
      <c r="E3277" s="24">
        <v>69.674999999999997</v>
      </c>
      <c r="F3277" s="28" t="s">
        <v>203</v>
      </c>
      <c r="G3277" s="24">
        <v>16.422000000000001</v>
      </c>
      <c r="H3277" s="28">
        <v>25</v>
      </c>
      <c r="I3277" s="24">
        <v>7123.050919670527</v>
      </c>
      <c r="J3277" s="24">
        <v>9175.9953354269237</v>
      </c>
      <c r="K3277" s="24">
        <v>61663.865246845431</v>
      </c>
      <c r="L3277" s="24">
        <v>127902.91542483914</v>
      </c>
    </row>
    <row r="3278" spans="2:12">
      <c r="B3278" s="21">
        <v>20176</v>
      </c>
      <c r="C3278" s="27">
        <v>1.9392193763880456</v>
      </c>
      <c r="D3278" s="28" t="s">
        <v>203</v>
      </c>
      <c r="E3278" s="24">
        <v>88.070999999999998</v>
      </c>
      <c r="F3278" s="28" t="s">
        <v>203</v>
      </c>
      <c r="G3278" s="24">
        <v>20.614000000000001</v>
      </c>
      <c r="H3278" s="28">
        <v>28.571000000000002</v>
      </c>
      <c r="I3278" s="24">
        <v>38008.60798265921</v>
      </c>
      <c r="J3278" s="24">
        <v>30969.662511357856</v>
      </c>
      <c r="K3278" s="24">
        <v>323259.67046005744</v>
      </c>
      <c r="L3278" s="24">
        <v>10511133.339853734</v>
      </c>
    </row>
    <row r="3279" spans="2:12">
      <c r="B3279" s="21">
        <v>23308</v>
      </c>
      <c r="C3279" s="27">
        <v>26.765784769369645</v>
      </c>
      <c r="D3279" s="28" t="s">
        <v>203</v>
      </c>
      <c r="E3279" s="24">
        <v>78.5</v>
      </c>
      <c r="F3279" s="28" t="s">
        <v>203</v>
      </c>
      <c r="G3279" s="24">
        <v>21.4</v>
      </c>
      <c r="H3279" s="28">
        <v>33.332999999999998</v>
      </c>
      <c r="I3279" s="24">
        <v>71237.744500610628</v>
      </c>
      <c r="J3279" s="24">
        <v>48195.800121562119</v>
      </c>
      <c r="K3279" s="24">
        <v>1111164.0070346962</v>
      </c>
      <c r="L3279" s="24">
        <v>210045.39270563007</v>
      </c>
    </row>
    <row r="3280" spans="2:12">
      <c r="B3280" s="21">
        <v>45330</v>
      </c>
      <c r="C3280" s="27" t="s">
        <v>203</v>
      </c>
      <c r="D3280" s="28" t="s">
        <v>203</v>
      </c>
      <c r="E3280" s="24">
        <v>92.844999999999999</v>
      </c>
      <c r="F3280" s="28" t="s">
        <v>203</v>
      </c>
      <c r="G3280" s="24">
        <v>17.358000000000001</v>
      </c>
      <c r="H3280" s="28">
        <v>20</v>
      </c>
      <c r="I3280" s="24">
        <v>446322.80965691298</v>
      </c>
      <c r="J3280" s="24">
        <v>47660.648677711877</v>
      </c>
      <c r="K3280" s="24">
        <v>292444.28754512011</v>
      </c>
      <c r="L3280" s="24">
        <v>1064671.9796493244</v>
      </c>
    </row>
    <row r="3281" spans="2:12">
      <c r="B3281" s="21">
        <v>90759</v>
      </c>
      <c r="C3281" s="27" t="s">
        <v>203</v>
      </c>
      <c r="D3281" s="28" t="s">
        <v>203</v>
      </c>
      <c r="E3281" s="24">
        <v>65.855999999999995</v>
      </c>
      <c r="F3281" s="28" t="s">
        <v>203</v>
      </c>
      <c r="G3281" s="24">
        <v>23.33</v>
      </c>
      <c r="H3281" s="28">
        <v>12.6815</v>
      </c>
      <c r="I3281" s="24">
        <v>1561.3231171139303</v>
      </c>
      <c r="J3281" s="24">
        <v>9261.7987239260401</v>
      </c>
      <c r="K3281" s="24">
        <v>39355.001632134299</v>
      </c>
      <c r="L3281" s="24">
        <v>89955.118781286496</v>
      </c>
    </row>
    <row r="3282" spans="2:12">
      <c r="B3282" s="21">
        <v>90760</v>
      </c>
      <c r="C3282" s="27" t="s">
        <v>203</v>
      </c>
      <c r="D3282" s="28" t="s">
        <v>203</v>
      </c>
      <c r="E3282" s="24">
        <v>48.820999999999998</v>
      </c>
      <c r="F3282" s="28" t="s">
        <v>203</v>
      </c>
      <c r="G3282" s="24">
        <v>22.495000000000001</v>
      </c>
      <c r="H3282" s="28">
        <v>14.286</v>
      </c>
      <c r="I3282" s="24">
        <v>1561.3237681217595</v>
      </c>
      <c r="J3282" s="24">
        <v>9261.8014091442365</v>
      </c>
      <c r="K3282" s="24">
        <v>39355.049479992558</v>
      </c>
      <c r="L3282" s="24">
        <v>94590.105614037137</v>
      </c>
    </row>
    <row r="3283" spans="2:12">
      <c r="B3283" s="21">
        <v>81266</v>
      </c>
      <c r="C3283" s="27" t="s">
        <v>203</v>
      </c>
      <c r="D3283" s="28" t="s">
        <v>203</v>
      </c>
      <c r="E3283" s="24">
        <v>81.003</v>
      </c>
      <c r="F3283" s="28" t="s">
        <v>203</v>
      </c>
      <c r="G3283" s="24">
        <v>8.1</v>
      </c>
      <c r="H3283" s="28">
        <v>25</v>
      </c>
      <c r="I3283" s="24">
        <v>31366.253916560861</v>
      </c>
      <c r="J3283" s="24">
        <v>18817.815001273542</v>
      </c>
      <c r="K3283" s="24">
        <v>92350.497668158539</v>
      </c>
      <c r="L3283" s="24">
        <v>5774.5550279691661</v>
      </c>
    </row>
    <row r="3284" spans="2:12">
      <c r="B3284" s="21">
        <v>72779</v>
      </c>
      <c r="C3284" s="27">
        <v>0</v>
      </c>
      <c r="D3284" s="28">
        <v>0</v>
      </c>
      <c r="E3284" s="24" t="s">
        <v>203</v>
      </c>
      <c r="F3284" s="28" t="s">
        <v>203</v>
      </c>
      <c r="G3284" s="24" t="s">
        <v>203</v>
      </c>
      <c r="H3284" s="28" t="s">
        <v>203</v>
      </c>
      <c r="I3284" s="24" t="s">
        <v>203</v>
      </c>
      <c r="J3284" s="24" t="s">
        <v>203</v>
      </c>
      <c r="K3284" s="24" t="s">
        <v>203</v>
      </c>
      <c r="L3284" s="24" t="s">
        <v>203</v>
      </c>
    </row>
    <row r="3285" spans="2:12">
      <c r="B3285" s="21">
        <v>80801</v>
      </c>
      <c r="C3285" s="27" t="s">
        <v>203</v>
      </c>
      <c r="D3285" s="28" t="s">
        <v>203</v>
      </c>
      <c r="E3285" s="24">
        <v>88.070999999999998</v>
      </c>
      <c r="F3285" s="28" t="s">
        <v>203</v>
      </c>
      <c r="G3285" s="24">
        <v>20.614000000000001</v>
      </c>
      <c r="H3285" s="28">
        <v>24.038499999999999</v>
      </c>
      <c r="I3285" s="24">
        <v>30433.583823886769</v>
      </c>
      <c r="J3285" s="24">
        <v>25687.838774130767</v>
      </c>
      <c r="K3285" s="24">
        <v>88626.172037953365</v>
      </c>
      <c r="L3285" s="24">
        <v>1273799.0684617697</v>
      </c>
    </row>
    <row r="3286" spans="2:12">
      <c r="B3286" s="21">
        <v>42358</v>
      </c>
      <c r="C3286" s="27">
        <v>1.9392193763880456</v>
      </c>
      <c r="D3286" s="28" t="s">
        <v>203</v>
      </c>
      <c r="E3286" s="24">
        <v>88.070999999999998</v>
      </c>
      <c r="F3286" s="28" t="s">
        <v>203</v>
      </c>
      <c r="G3286" s="24">
        <v>20.614000000000001</v>
      </c>
      <c r="H3286" s="28">
        <v>28.571000000000002</v>
      </c>
      <c r="I3286" s="24">
        <v>21143.467400570164</v>
      </c>
      <c r="J3286" s="24">
        <v>17227.835600143499</v>
      </c>
      <c r="K3286" s="24">
        <v>179823.22076645258</v>
      </c>
      <c r="L3286" s="24">
        <v>5847144.0263120849</v>
      </c>
    </row>
    <row r="3287" spans="2:12">
      <c r="B3287" s="21">
        <v>112722</v>
      </c>
      <c r="C3287" s="27" t="s">
        <v>203</v>
      </c>
      <c r="D3287" s="28" t="s">
        <v>203</v>
      </c>
      <c r="E3287" s="24">
        <v>88.070999999999998</v>
      </c>
      <c r="F3287" s="28" t="s">
        <v>203</v>
      </c>
      <c r="G3287" s="24">
        <v>20.614000000000001</v>
      </c>
      <c r="H3287" s="28">
        <v>25</v>
      </c>
      <c r="I3287" s="24">
        <v>34607.952594456467</v>
      </c>
      <c r="J3287" s="24">
        <v>17308.92290882234</v>
      </c>
      <c r="K3287" s="24">
        <v>262241.11344303004</v>
      </c>
      <c r="L3287" s="24">
        <v>288686.70846197364</v>
      </c>
    </row>
    <row r="3288" spans="2:12">
      <c r="B3288" s="21">
        <v>84281</v>
      </c>
      <c r="C3288" s="27" t="s">
        <v>203</v>
      </c>
      <c r="D3288" s="28" t="s">
        <v>203</v>
      </c>
      <c r="E3288" s="24">
        <v>48.820999999999998</v>
      </c>
      <c r="F3288" s="28" t="s">
        <v>203</v>
      </c>
      <c r="G3288" s="24">
        <v>22.495000000000001</v>
      </c>
      <c r="H3288" s="28">
        <v>14.286</v>
      </c>
      <c r="I3288" s="24">
        <v>1561.3237681217595</v>
      </c>
      <c r="J3288" s="24">
        <v>9261.8014091442365</v>
      </c>
      <c r="K3288" s="24">
        <v>39355.049479992558</v>
      </c>
      <c r="L3288" s="24">
        <v>94590.105614037137</v>
      </c>
    </row>
    <row r="3289" spans="2:12">
      <c r="B3289" s="21">
        <v>73712</v>
      </c>
      <c r="C3289" s="27" t="s">
        <v>203</v>
      </c>
      <c r="D3289" s="28" t="s">
        <v>203</v>
      </c>
      <c r="E3289" s="24">
        <v>83.073999999999998</v>
      </c>
      <c r="F3289" s="28" t="s">
        <v>203</v>
      </c>
      <c r="G3289" s="24">
        <v>25.956</v>
      </c>
      <c r="H3289" s="28">
        <v>20</v>
      </c>
      <c r="I3289" s="24">
        <v>16682.341991995589</v>
      </c>
      <c r="J3289" s="24">
        <v>83017.860568501899</v>
      </c>
      <c r="K3289" s="24">
        <v>98659.485454541878</v>
      </c>
      <c r="L3289" s="24">
        <v>358139.23597101012</v>
      </c>
    </row>
    <row r="3290" spans="2:12">
      <c r="B3290" s="21">
        <v>11697</v>
      </c>
      <c r="C3290" s="27" t="s">
        <v>203</v>
      </c>
      <c r="D3290" s="28" t="s">
        <v>203</v>
      </c>
      <c r="E3290" s="24">
        <v>83.073999999999998</v>
      </c>
      <c r="F3290" s="28" t="s">
        <v>203</v>
      </c>
      <c r="G3290" s="24">
        <v>25.956</v>
      </c>
      <c r="H3290" s="28">
        <v>26.136499999999998</v>
      </c>
      <c r="I3290" s="24">
        <v>16483.643062437339</v>
      </c>
      <c r="J3290" s="24">
        <v>73117.088606746343</v>
      </c>
      <c r="K3290" s="24">
        <v>108571.23420455281</v>
      </c>
      <c r="L3290" s="24">
        <v>1504.5467341597848</v>
      </c>
    </row>
    <row r="3291" spans="2:12">
      <c r="B3291" s="21">
        <v>113351</v>
      </c>
      <c r="C3291" s="27">
        <v>65.655775883479166</v>
      </c>
      <c r="D3291" s="28">
        <v>5590.5374520756714</v>
      </c>
      <c r="E3291" s="24">
        <v>83.994</v>
      </c>
      <c r="F3291" s="28" t="s">
        <v>203</v>
      </c>
      <c r="G3291" s="24">
        <v>4.3339999999999996</v>
      </c>
      <c r="H3291" s="28">
        <v>26.136499999999998</v>
      </c>
      <c r="I3291" s="24">
        <v>199771.29579473563</v>
      </c>
      <c r="J3291" s="24">
        <v>87183.006908478244</v>
      </c>
      <c r="K3291" s="24">
        <v>504736.67108012154</v>
      </c>
      <c r="L3291" s="24">
        <v>300349.06818469521</v>
      </c>
    </row>
    <row r="3292" spans="2:12">
      <c r="B3292" s="21">
        <v>15624</v>
      </c>
      <c r="C3292" s="27">
        <v>0.13850284640529703</v>
      </c>
      <c r="D3292" s="28" t="s">
        <v>203</v>
      </c>
      <c r="E3292" s="24">
        <v>81.003</v>
      </c>
      <c r="F3292" s="28" t="s">
        <v>203</v>
      </c>
      <c r="G3292" s="24">
        <v>8.1</v>
      </c>
      <c r="H3292" s="28">
        <v>30</v>
      </c>
      <c r="I3292" s="24">
        <v>30310.914376818335</v>
      </c>
      <c r="J3292" s="24">
        <v>25493.235913846445</v>
      </c>
      <c r="K3292" s="24">
        <v>188342.95978824032</v>
      </c>
      <c r="L3292" s="24">
        <v>113342.40675722127</v>
      </c>
    </row>
    <row r="3293" spans="2:12">
      <c r="B3293" s="21">
        <v>58382</v>
      </c>
      <c r="C3293" s="27" t="s">
        <v>203</v>
      </c>
      <c r="D3293" s="28" t="s">
        <v>203</v>
      </c>
      <c r="E3293" s="24">
        <v>88.070999999999998</v>
      </c>
      <c r="F3293" s="28" t="s">
        <v>203</v>
      </c>
      <c r="G3293" s="24">
        <v>20.614000000000001</v>
      </c>
      <c r="H3293" s="28">
        <v>28.571000000000002</v>
      </c>
      <c r="I3293" s="24" t="s">
        <v>203</v>
      </c>
      <c r="J3293" s="24" t="s">
        <v>203</v>
      </c>
      <c r="K3293" s="24" t="s">
        <v>203</v>
      </c>
      <c r="L3293" s="24" t="s">
        <v>203</v>
      </c>
    </row>
    <row r="3294" spans="2:12">
      <c r="B3294" s="21">
        <v>11647</v>
      </c>
      <c r="C3294" s="27" t="s">
        <v>203</v>
      </c>
      <c r="D3294" s="28" t="s">
        <v>203</v>
      </c>
      <c r="E3294" s="24">
        <v>72.194000000000003</v>
      </c>
      <c r="F3294" s="28" t="s">
        <v>203</v>
      </c>
      <c r="G3294" s="24">
        <v>12.026</v>
      </c>
      <c r="H3294" s="28">
        <v>44.444000000000003</v>
      </c>
      <c r="I3294" s="24">
        <v>5854.7322462868869</v>
      </c>
      <c r="J3294" s="24">
        <v>25206.049793033311</v>
      </c>
      <c r="K3294" s="24">
        <v>78807.696354939297</v>
      </c>
      <c r="L3294" s="24">
        <v>6141.4078891425143</v>
      </c>
    </row>
    <row r="3295" spans="2:12">
      <c r="B3295" s="21">
        <v>89969</v>
      </c>
      <c r="C3295" s="27" t="s">
        <v>203</v>
      </c>
      <c r="D3295" s="28" t="s">
        <v>203</v>
      </c>
      <c r="E3295" s="24">
        <v>71.995000000000005</v>
      </c>
      <c r="F3295" s="28" t="s">
        <v>203</v>
      </c>
      <c r="G3295" s="24">
        <v>20.76</v>
      </c>
      <c r="H3295" s="28">
        <v>25</v>
      </c>
      <c r="I3295" s="24">
        <v>14100.694040250433</v>
      </c>
      <c r="J3295" s="24">
        <v>44086.170219890271</v>
      </c>
      <c r="K3295" s="24">
        <v>102336.40157423307</v>
      </c>
      <c r="L3295" s="24">
        <v>1504.5474904668981</v>
      </c>
    </row>
    <row r="3296" spans="2:12">
      <c r="B3296" s="21">
        <v>87056</v>
      </c>
      <c r="C3296" s="27" t="s">
        <v>203</v>
      </c>
      <c r="D3296" s="28" t="s">
        <v>203</v>
      </c>
      <c r="E3296" s="24">
        <v>88.070999999999998</v>
      </c>
      <c r="F3296" s="28" t="s">
        <v>203</v>
      </c>
      <c r="G3296" s="24">
        <v>20.614000000000001</v>
      </c>
      <c r="H3296" s="28">
        <v>24.038499999999999</v>
      </c>
      <c r="I3296" s="24">
        <v>30433.583823886769</v>
      </c>
      <c r="J3296" s="24">
        <v>25687.838774130767</v>
      </c>
      <c r="K3296" s="24">
        <v>88626.172037953365</v>
      </c>
      <c r="L3296" s="24">
        <v>1273799.0684617697</v>
      </c>
    </row>
    <row r="3297" spans="2:12">
      <c r="B3297" s="21">
        <v>81918</v>
      </c>
      <c r="C3297" s="27" t="s">
        <v>203</v>
      </c>
      <c r="D3297" s="28" t="s">
        <v>203</v>
      </c>
      <c r="E3297" s="24">
        <v>81.003</v>
      </c>
      <c r="F3297" s="28" t="s">
        <v>203</v>
      </c>
      <c r="G3297" s="24">
        <v>8.1</v>
      </c>
      <c r="H3297" s="28">
        <v>32.291499999999999</v>
      </c>
      <c r="I3297" s="24">
        <v>26932.824714079612</v>
      </c>
      <c r="J3297" s="24">
        <v>53602.367200236586</v>
      </c>
      <c r="K3297" s="24">
        <v>119211.53354483412</v>
      </c>
      <c r="L3297" s="24">
        <v>884.7004680446787</v>
      </c>
    </row>
    <row r="3298" spans="2:12">
      <c r="B3298" s="21">
        <v>73332</v>
      </c>
      <c r="C3298" s="27">
        <v>1.4808779053864776</v>
      </c>
      <c r="D3298" s="28" t="s">
        <v>203</v>
      </c>
      <c r="E3298" s="24">
        <v>88.070999999999998</v>
      </c>
      <c r="F3298" s="28" t="s">
        <v>203</v>
      </c>
      <c r="G3298" s="24">
        <v>20.614000000000001</v>
      </c>
      <c r="H3298" s="28">
        <v>28.571000000000002</v>
      </c>
      <c r="I3298" s="24">
        <v>31680.512129198934</v>
      </c>
      <c r="J3298" s="24">
        <v>33296.344509711831</v>
      </c>
      <c r="K3298" s="24">
        <v>215310.40517132296</v>
      </c>
      <c r="L3298" s="24">
        <v>1514478.3548196063</v>
      </c>
    </row>
    <row r="3299" spans="2:12">
      <c r="B3299" s="21">
        <v>11657</v>
      </c>
      <c r="C3299" s="27">
        <v>14.668028508371608</v>
      </c>
      <c r="D3299" s="28" t="s">
        <v>203</v>
      </c>
      <c r="E3299" s="24">
        <v>88.070999999999998</v>
      </c>
      <c r="F3299" s="28" t="s">
        <v>203</v>
      </c>
      <c r="G3299" s="24">
        <v>20.614000000000001</v>
      </c>
      <c r="H3299" s="28">
        <v>25</v>
      </c>
      <c r="I3299" s="24">
        <v>64713.57137920041</v>
      </c>
      <c r="J3299" s="24">
        <v>51882.663115084782</v>
      </c>
      <c r="K3299" s="24">
        <v>271083.61193994869</v>
      </c>
      <c r="L3299" s="24">
        <v>994835.66507557861</v>
      </c>
    </row>
    <row r="3300" spans="2:12">
      <c r="B3300" s="21">
        <v>11637</v>
      </c>
      <c r="C3300" s="27">
        <v>4.2957310370437121</v>
      </c>
      <c r="D3300" s="28">
        <v>3408.0744844189217</v>
      </c>
      <c r="E3300" s="24">
        <v>85.991</v>
      </c>
      <c r="F3300" s="28" t="s">
        <v>203</v>
      </c>
      <c r="G3300" s="24">
        <v>7</v>
      </c>
      <c r="H3300" s="28">
        <v>30.951999999999998</v>
      </c>
      <c r="I3300" s="24">
        <v>129308.54594293088</v>
      </c>
      <c r="J3300" s="24">
        <v>106821.54800451307</v>
      </c>
      <c r="K3300" s="24">
        <v>429543.10218489519</v>
      </c>
      <c r="L3300" s="24">
        <v>70809.220809551844</v>
      </c>
    </row>
    <row r="3301" spans="2:12">
      <c r="B3301" s="21">
        <v>94905</v>
      </c>
      <c r="C3301" s="27" t="s">
        <v>203</v>
      </c>
      <c r="D3301" s="28" t="s">
        <v>203</v>
      </c>
      <c r="E3301" s="24">
        <v>48.820999999999998</v>
      </c>
      <c r="F3301" s="28" t="s">
        <v>203</v>
      </c>
      <c r="G3301" s="24">
        <v>22.495000000000001</v>
      </c>
      <c r="H3301" s="28">
        <v>14.286</v>
      </c>
      <c r="I3301" s="24">
        <v>1561.3237681217595</v>
      </c>
      <c r="J3301" s="24">
        <v>9261.8014091442365</v>
      </c>
      <c r="K3301" s="24">
        <v>39355.049479992558</v>
      </c>
      <c r="L3301" s="24">
        <v>94590.105614037137</v>
      </c>
    </row>
    <row r="3302" spans="2:12">
      <c r="B3302" s="21">
        <v>92142</v>
      </c>
      <c r="C3302" s="27" t="s">
        <v>203</v>
      </c>
      <c r="D3302" s="28" t="s">
        <v>203</v>
      </c>
      <c r="E3302" s="24">
        <v>58.222999999999999</v>
      </c>
      <c r="F3302" s="28" t="s">
        <v>203</v>
      </c>
      <c r="G3302" s="24">
        <v>12.744999999999999</v>
      </c>
      <c r="H3302" s="28">
        <v>28.571000000000002</v>
      </c>
      <c r="I3302" s="24">
        <v>7123.0378217515026</v>
      </c>
      <c r="J3302" s="24">
        <v>9175.9803455453912</v>
      </c>
      <c r="K3302" s="24">
        <v>61663.710212554281</v>
      </c>
      <c r="L3302" s="24">
        <v>127902.91408061275</v>
      </c>
    </row>
    <row r="3303" spans="2:12">
      <c r="B3303" s="21">
        <v>80124</v>
      </c>
      <c r="C3303" s="27" t="s">
        <v>203</v>
      </c>
      <c r="D3303" s="28" t="s">
        <v>203</v>
      </c>
      <c r="E3303" s="24">
        <v>69.674999999999997</v>
      </c>
      <c r="F3303" s="28" t="s">
        <v>203</v>
      </c>
      <c r="G3303" s="24">
        <v>16.422000000000001</v>
      </c>
      <c r="H3303" s="28">
        <v>25</v>
      </c>
      <c r="I3303" s="24">
        <v>3962.4180654384022</v>
      </c>
      <c r="J3303" s="24">
        <v>5104.4320889335895</v>
      </c>
      <c r="K3303" s="24">
        <v>34302.438153869225</v>
      </c>
      <c r="L3303" s="24">
        <v>71149.964869978023</v>
      </c>
    </row>
    <row r="3304" spans="2:12">
      <c r="B3304" s="21">
        <v>14356</v>
      </c>
      <c r="C3304" s="27">
        <v>1.0606231071464727</v>
      </c>
      <c r="D3304" s="28" t="s">
        <v>203</v>
      </c>
      <c r="E3304" s="24">
        <v>88.070999999999998</v>
      </c>
      <c r="F3304" s="28" t="s">
        <v>203</v>
      </c>
      <c r="G3304" s="24">
        <v>20.614000000000001</v>
      </c>
      <c r="H3304" s="28">
        <v>26.785499999999999</v>
      </c>
      <c r="I3304" s="24">
        <v>21462.733791438928</v>
      </c>
      <c r="J3304" s="24">
        <v>25942.161325869791</v>
      </c>
      <c r="K3304" s="24">
        <v>511693.37586912245</v>
      </c>
      <c r="L3304" s="24">
        <v>9042007.2822298892</v>
      </c>
    </row>
    <row r="3305" spans="2:12">
      <c r="B3305" s="21">
        <v>72785</v>
      </c>
      <c r="C3305" s="27">
        <v>3.3310432236330114</v>
      </c>
      <c r="D3305" s="28" t="s">
        <v>203</v>
      </c>
      <c r="E3305" s="24">
        <v>88.070999999999998</v>
      </c>
      <c r="F3305" s="28" t="s">
        <v>203</v>
      </c>
      <c r="G3305" s="24">
        <v>20.614000000000001</v>
      </c>
      <c r="H3305" s="28">
        <v>25</v>
      </c>
      <c r="I3305" s="24">
        <v>50008.380910616681</v>
      </c>
      <c r="J3305" s="24">
        <v>46212.43617038463</v>
      </c>
      <c r="K3305" s="24">
        <v>408401.32483866822</v>
      </c>
      <c r="L3305" s="24">
        <v>7278652.2162890462</v>
      </c>
    </row>
    <row r="3306" spans="2:12">
      <c r="B3306" s="21">
        <v>92509</v>
      </c>
      <c r="C3306" s="27">
        <v>0.12030887917434971</v>
      </c>
      <c r="D3306" s="28" t="s">
        <v>203</v>
      </c>
      <c r="E3306" s="24">
        <v>81.003</v>
      </c>
      <c r="F3306" s="28" t="s">
        <v>203</v>
      </c>
      <c r="G3306" s="24">
        <v>8.1</v>
      </c>
      <c r="H3306" s="28">
        <v>28.571000000000002</v>
      </c>
      <c r="I3306" s="24">
        <v>31314.319493438696</v>
      </c>
      <c r="J3306" s="24">
        <v>28320.022045156784</v>
      </c>
      <c r="K3306" s="24">
        <v>190032.08997988582</v>
      </c>
      <c r="L3306" s="24">
        <v>44512.154977814374</v>
      </c>
    </row>
    <row r="3307" spans="2:12">
      <c r="B3307" s="21">
        <v>87057</v>
      </c>
      <c r="C3307" s="27">
        <v>1.4808779053864776</v>
      </c>
      <c r="D3307" s="28" t="s">
        <v>203</v>
      </c>
      <c r="E3307" s="24">
        <v>88.070999999999998</v>
      </c>
      <c r="F3307" s="28" t="s">
        <v>203</v>
      </c>
      <c r="G3307" s="24">
        <v>20.614000000000001</v>
      </c>
      <c r="H3307" s="28">
        <v>28.571000000000002</v>
      </c>
      <c r="I3307" s="24">
        <v>31680.512129198934</v>
      </c>
      <c r="J3307" s="24">
        <v>33296.344509711831</v>
      </c>
      <c r="K3307" s="24">
        <v>215310.40517132296</v>
      </c>
      <c r="L3307" s="24">
        <v>1514478.3548196063</v>
      </c>
    </row>
    <row r="3308" spans="2:12">
      <c r="B3308" s="21">
        <v>20480</v>
      </c>
      <c r="C3308" s="27" t="s">
        <v>203</v>
      </c>
      <c r="D3308" s="28" t="s">
        <v>203</v>
      </c>
      <c r="E3308" s="24">
        <v>83.073999999999998</v>
      </c>
      <c r="F3308" s="28" t="s">
        <v>203</v>
      </c>
      <c r="G3308" s="24">
        <v>25.956</v>
      </c>
      <c r="H3308" s="28">
        <v>22.222000000000001</v>
      </c>
      <c r="I3308" s="24">
        <v>12558.479830954178</v>
      </c>
      <c r="J3308" s="24">
        <v>56142.075475968355</v>
      </c>
      <c r="K3308" s="24">
        <v>93852.450098819158</v>
      </c>
      <c r="L3308" s="24">
        <v>1833212.3996039922</v>
      </c>
    </row>
    <row r="3309" spans="2:12">
      <c r="B3309" s="21">
        <v>73104</v>
      </c>
      <c r="C3309" s="27" t="s">
        <v>203</v>
      </c>
      <c r="D3309" s="28" t="s">
        <v>203</v>
      </c>
      <c r="E3309" s="24">
        <v>81.003</v>
      </c>
      <c r="F3309" s="28" t="s">
        <v>203</v>
      </c>
      <c r="G3309" s="24">
        <v>8.1</v>
      </c>
      <c r="H3309" s="28">
        <v>25</v>
      </c>
      <c r="I3309" s="24">
        <v>31366.253916560861</v>
      </c>
      <c r="J3309" s="24">
        <v>18817.815001273542</v>
      </c>
      <c r="K3309" s="24">
        <v>92350.497668158539</v>
      </c>
      <c r="L3309" s="24">
        <v>5774.5550279691661</v>
      </c>
    </row>
    <row r="3310" spans="2:12">
      <c r="B3310" s="21">
        <v>45319</v>
      </c>
      <c r="C3310" s="27" t="s">
        <v>203</v>
      </c>
      <c r="D3310" s="28" t="s">
        <v>203</v>
      </c>
      <c r="E3310" s="24">
        <v>32.531999999999996</v>
      </c>
      <c r="F3310" s="28" t="s">
        <v>203</v>
      </c>
      <c r="G3310" s="24">
        <v>19</v>
      </c>
      <c r="H3310" s="28">
        <v>34.722000000000001</v>
      </c>
      <c r="I3310" s="24">
        <v>31866.099152455041</v>
      </c>
      <c r="J3310" s="24">
        <v>96228.06005982963</v>
      </c>
      <c r="K3310" s="24">
        <v>82903.140793948231</v>
      </c>
      <c r="L3310" s="24">
        <v>64.013021183169101</v>
      </c>
    </row>
    <row r="3311" spans="2:12">
      <c r="B3311" s="21">
        <v>113718</v>
      </c>
      <c r="C3311" s="27" t="s">
        <v>203</v>
      </c>
      <c r="D3311" s="28" t="s">
        <v>203</v>
      </c>
      <c r="E3311" s="24">
        <v>48.820999999999998</v>
      </c>
      <c r="F3311" s="28" t="s">
        <v>203</v>
      </c>
      <c r="G3311" s="24">
        <v>22.495000000000001</v>
      </c>
      <c r="H3311" s="28">
        <v>14.286</v>
      </c>
      <c r="I3311" s="24">
        <v>1561.3237681217595</v>
      </c>
      <c r="J3311" s="24">
        <v>9261.8014091442365</v>
      </c>
      <c r="K3311" s="24">
        <v>39355.049479992558</v>
      </c>
      <c r="L3311" s="24">
        <v>94590.105614037137</v>
      </c>
    </row>
    <row r="3312" spans="2:12">
      <c r="B3312" s="21">
        <v>36716</v>
      </c>
      <c r="C3312" s="27">
        <v>65.655775883479166</v>
      </c>
      <c r="D3312" s="28">
        <v>5590.5374520756714</v>
      </c>
      <c r="E3312" s="24">
        <v>83.994</v>
      </c>
      <c r="F3312" s="28" t="s">
        <v>203</v>
      </c>
      <c r="G3312" s="24">
        <v>4.3339999999999996</v>
      </c>
      <c r="H3312" s="28">
        <v>26.136499999999998</v>
      </c>
      <c r="I3312" s="24">
        <v>199771.29579473563</v>
      </c>
      <c r="J3312" s="24">
        <v>87183.006908478244</v>
      </c>
      <c r="K3312" s="24">
        <v>504736.67108012154</v>
      </c>
      <c r="L3312" s="24">
        <v>300349.06818469521</v>
      </c>
    </row>
    <row r="3313" spans="2:12">
      <c r="B3313" s="21">
        <v>22054</v>
      </c>
      <c r="C3313" s="27">
        <v>1.9261329223651265</v>
      </c>
      <c r="D3313" s="28" t="s">
        <v>203</v>
      </c>
      <c r="E3313" s="24">
        <v>88.070999999999998</v>
      </c>
      <c r="F3313" s="28" t="s">
        <v>203</v>
      </c>
      <c r="G3313" s="24">
        <v>20.614000000000001</v>
      </c>
      <c r="H3313" s="28">
        <v>28.571000000000002</v>
      </c>
      <c r="I3313" s="24">
        <v>23723.230830771234</v>
      </c>
      <c r="J3313" s="24">
        <v>38386.706952696943</v>
      </c>
      <c r="K3313" s="24">
        <v>445457.41388281615</v>
      </c>
      <c r="L3313" s="24">
        <v>4030447.2139156745</v>
      </c>
    </row>
    <row r="3314" spans="2:12">
      <c r="B3314" s="21">
        <v>68020</v>
      </c>
      <c r="C3314" s="27" t="s">
        <v>203</v>
      </c>
      <c r="D3314" s="28" t="s">
        <v>203</v>
      </c>
      <c r="E3314" s="24">
        <v>69.674999999999997</v>
      </c>
      <c r="F3314" s="28" t="s">
        <v>203</v>
      </c>
      <c r="G3314" s="24">
        <v>16.422000000000001</v>
      </c>
      <c r="H3314" s="28">
        <v>25</v>
      </c>
      <c r="I3314" s="24">
        <v>13360.859661735065</v>
      </c>
      <c r="J3314" s="24">
        <v>11756.350568174461</v>
      </c>
      <c r="K3314" s="24">
        <v>68459.24388484536</v>
      </c>
      <c r="L3314" s="24">
        <v>24807.639063986149</v>
      </c>
    </row>
    <row r="3315" spans="2:12">
      <c r="B3315" s="21">
        <v>51020</v>
      </c>
      <c r="C3315" s="27" t="s">
        <v>203</v>
      </c>
      <c r="D3315" s="28" t="s">
        <v>203</v>
      </c>
      <c r="E3315" s="24">
        <v>83.073999999999998</v>
      </c>
      <c r="F3315" s="28" t="s">
        <v>203</v>
      </c>
      <c r="G3315" s="24">
        <v>25.956</v>
      </c>
      <c r="H3315" s="28">
        <v>30</v>
      </c>
      <c r="I3315" s="24">
        <v>11611.12595894094</v>
      </c>
      <c r="J3315" s="24">
        <v>27661.168663862976</v>
      </c>
      <c r="K3315" s="24">
        <v>175416.90295624174</v>
      </c>
      <c r="L3315" s="24">
        <v>81030.903062924001</v>
      </c>
    </row>
    <row r="3316" spans="2:12">
      <c r="B3316" s="21">
        <v>37414</v>
      </c>
      <c r="C3316" s="27">
        <v>71.24174318999691</v>
      </c>
      <c r="D3316" s="28" t="s">
        <v>203</v>
      </c>
      <c r="E3316" s="24">
        <v>83.994</v>
      </c>
      <c r="F3316" s="28" t="s">
        <v>203</v>
      </c>
      <c r="G3316" s="24">
        <v>4.3339999999999996</v>
      </c>
      <c r="H3316" s="28">
        <v>22.222000000000001</v>
      </c>
      <c r="I3316" s="24">
        <v>60529.752850803801</v>
      </c>
      <c r="J3316" s="24">
        <v>155647.99929961481</v>
      </c>
      <c r="K3316" s="24">
        <v>560834.88948308222</v>
      </c>
      <c r="L3316" s="24">
        <v>1766789.0498087362</v>
      </c>
    </row>
    <row r="3317" spans="2:12">
      <c r="B3317" s="21">
        <v>20157</v>
      </c>
      <c r="C3317" s="27" t="s">
        <v>203</v>
      </c>
      <c r="D3317" s="28">
        <v>232.4177040122627</v>
      </c>
      <c r="E3317" s="24">
        <v>25.724</v>
      </c>
      <c r="F3317" s="28" t="s">
        <v>203</v>
      </c>
      <c r="G3317" s="24">
        <v>1.05</v>
      </c>
      <c r="H3317" s="28">
        <v>38.462000000000003</v>
      </c>
      <c r="I3317" s="24">
        <v>6665.6152328297212</v>
      </c>
      <c r="J3317" s="24">
        <v>39860.013315261778</v>
      </c>
      <c r="K3317" s="24">
        <v>86989.058038119387</v>
      </c>
      <c r="L3317" s="24">
        <v>35315.116362007415</v>
      </c>
    </row>
    <row r="3318" spans="2:12">
      <c r="B3318" s="21">
        <v>20640</v>
      </c>
      <c r="C3318" s="27">
        <v>1.9392193763880456</v>
      </c>
      <c r="D3318" s="28" t="s">
        <v>203</v>
      </c>
      <c r="E3318" s="24">
        <v>88.070999999999998</v>
      </c>
      <c r="F3318" s="28" t="s">
        <v>203</v>
      </c>
      <c r="G3318" s="24">
        <v>20.614000000000001</v>
      </c>
      <c r="H3318" s="28">
        <v>28.571000000000002</v>
      </c>
      <c r="I3318" s="24">
        <v>38008.60798265921</v>
      </c>
      <c r="J3318" s="24">
        <v>30969.662511357856</v>
      </c>
      <c r="K3318" s="24">
        <v>323259.67046005744</v>
      </c>
      <c r="L3318" s="24">
        <v>10511133.339853734</v>
      </c>
    </row>
    <row r="3319" spans="2:12">
      <c r="B3319" s="21">
        <v>72791</v>
      </c>
      <c r="C3319" s="27" t="s">
        <v>203</v>
      </c>
      <c r="D3319" s="28" t="s">
        <v>203</v>
      </c>
      <c r="E3319" s="24">
        <v>79.784999999999997</v>
      </c>
      <c r="F3319" s="28" t="s">
        <v>203</v>
      </c>
      <c r="G3319" s="24">
        <v>12.125</v>
      </c>
      <c r="H3319" s="28">
        <v>33.332999999999998</v>
      </c>
      <c r="I3319" s="24">
        <v>25833.808875805196</v>
      </c>
      <c r="J3319" s="24">
        <v>43909.91099744408</v>
      </c>
      <c r="K3319" s="24">
        <v>132982.92672236156</v>
      </c>
      <c r="L3319" s="24">
        <v>884.7006316572498</v>
      </c>
    </row>
    <row r="3320" spans="2:12">
      <c r="B3320" s="21">
        <v>85770</v>
      </c>
      <c r="C3320" s="27" t="s">
        <v>203</v>
      </c>
      <c r="D3320" s="28" t="s">
        <v>203</v>
      </c>
      <c r="E3320" s="24">
        <v>65.855999999999995</v>
      </c>
      <c r="F3320" s="28" t="s">
        <v>203</v>
      </c>
      <c r="G3320" s="24">
        <v>23.33</v>
      </c>
      <c r="H3320" s="28">
        <v>22.222000000000001</v>
      </c>
      <c r="I3320" s="24">
        <v>1561.3239043248418</v>
      </c>
      <c r="J3320" s="24">
        <v>10516.549856515378</v>
      </c>
      <c r="K3320" s="24">
        <v>50762.264045788397</v>
      </c>
      <c r="L3320" s="24">
        <v>176.16571243717408</v>
      </c>
    </row>
    <row r="3321" spans="2:12">
      <c r="B3321" s="21">
        <v>11676</v>
      </c>
      <c r="C3321" s="27" t="s">
        <v>203</v>
      </c>
      <c r="D3321" s="28" t="s">
        <v>203</v>
      </c>
      <c r="E3321" s="24">
        <v>69.674999999999997</v>
      </c>
      <c r="F3321" s="28" t="s">
        <v>203</v>
      </c>
      <c r="G3321" s="24">
        <v>16.422000000000001</v>
      </c>
      <c r="H3321" s="28">
        <v>28.571000000000002</v>
      </c>
      <c r="I3321" s="24">
        <v>3197.7192348052472</v>
      </c>
      <c r="J3321" s="24">
        <v>8053.0734468714563</v>
      </c>
      <c r="K3321" s="24">
        <v>42560.770761094238</v>
      </c>
      <c r="L3321" s="24">
        <v>35.611608468614769</v>
      </c>
    </row>
    <row r="3322" spans="2:12">
      <c r="B3322" s="21">
        <v>112356</v>
      </c>
      <c r="C3322" s="27">
        <v>601.47399139881645</v>
      </c>
      <c r="D3322" s="28">
        <v>21695363.308439285</v>
      </c>
      <c r="E3322" s="24">
        <v>83.994</v>
      </c>
      <c r="F3322" s="28" t="s">
        <v>203</v>
      </c>
      <c r="G3322" s="24">
        <v>4.3339999999999996</v>
      </c>
      <c r="H3322" s="28">
        <v>29.285499999999999</v>
      </c>
      <c r="I3322" s="24">
        <v>253332.1802733501</v>
      </c>
      <c r="J3322" s="24">
        <v>321013.62694937445</v>
      </c>
      <c r="K3322" s="24">
        <v>230400.85184022112</v>
      </c>
      <c r="L3322" s="24">
        <v>33132.302109102369</v>
      </c>
    </row>
    <row r="3323" spans="2:12">
      <c r="B3323" s="21">
        <v>91879</v>
      </c>
      <c r="C3323" s="27" t="s">
        <v>203</v>
      </c>
      <c r="D3323" s="28" t="s">
        <v>203</v>
      </c>
      <c r="E3323" s="24">
        <v>69.674999999999997</v>
      </c>
      <c r="F3323" s="28" t="s">
        <v>203</v>
      </c>
      <c r="G3323" s="24">
        <v>16.422000000000001</v>
      </c>
      <c r="H3323" s="28">
        <v>25</v>
      </c>
      <c r="I3323" s="24">
        <v>13360.859661735065</v>
      </c>
      <c r="J3323" s="24">
        <v>11756.350568174461</v>
      </c>
      <c r="K3323" s="24">
        <v>68459.24388484536</v>
      </c>
      <c r="L3323" s="24">
        <v>24807.639063986149</v>
      </c>
    </row>
    <row r="3324" spans="2:12">
      <c r="B3324" s="21">
        <v>44102</v>
      </c>
      <c r="C3324" s="27" t="s">
        <v>203</v>
      </c>
      <c r="D3324" s="28" t="s">
        <v>203</v>
      </c>
      <c r="E3324" s="24">
        <v>60.606999999999999</v>
      </c>
      <c r="F3324" s="28" t="s">
        <v>203</v>
      </c>
      <c r="G3324" s="24">
        <v>0.95</v>
      </c>
      <c r="H3324" s="28">
        <v>33.332999999999998</v>
      </c>
      <c r="I3324" s="24">
        <v>7295.4355822529678</v>
      </c>
      <c r="J3324" s="24">
        <v>15574.098063389363</v>
      </c>
      <c r="K3324" s="24">
        <v>82915.113087124526</v>
      </c>
      <c r="L3324" s="24">
        <v>8587.0103481777951</v>
      </c>
    </row>
    <row r="3325" spans="2:12">
      <c r="B3325" s="21">
        <v>22598</v>
      </c>
      <c r="C3325" s="27" t="s">
        <v>203</v>
      </c>
      <c r="D3325" s="28" t="s">
        <v>203</v>
      </c>
      <c r="E3325" s="24">
        <v>96.448999999999998</v>
      </c>
      <c r="F3325" s="28" t="s">
        <v>203</v>
      </c>
      <c r="G3325" s="24">
        <v>20.614000000000001</v>
      </c>
      <c r="H3325" s="28">
        <v>25</v>
      </c>
      <c r="I3325" s="24">
        <v>1817569.4871712229</v>
      </c>
      <c r="J3325" s="24">
        <v>4846.8577648030287</v>
      </c>
      <c r="K3325" s="24">
        <v>258401.15272617916</v>
      </c>
      <c r="L3325" s="24">
        <v>22463.613128379409</v>
      </c>
    </row>
    <row r="3326" spans="2:12">
      <c r="B3326" s="21">
        <v>58027</v>
      </c>
      <c r="C3326" s="27" t="s">
        <v>203</v>
      </c>
      <c r="D3326" s="28" t="s">
        <v>203</v>
      </c>
      <c r="E3326" s="24">
        <v>71.995000000000005</v>
      </c>
      <c r="F3326" s="28" t="s">
        <v>203</v>
      </c>
      <c r="G3326" s="24">
        <v>16.167000000000002</v>
      </c>
      <c r="H3326" s="28">
        <v>28.571000000000002</v>
      </c>
      <c r="I3326" s="24">
        <v>29130.947077084573</v>
      </c>
      <c r="J3326" s="24">
        <v>9977.6108138952077</v>
      </c>
      <c r="K3326" s="24">
        <v>88626.138535013393</v>
      </c>
      <c r="L3326" s="24">
        <v>60243.314069375505</v>
      </c>
    </row>
    <row r="3327" spans="2:12">
      <c r="B3327" s="21">
        <v>73105</v>
      </c>
      <c r="C3327" s="27" t="s">
        <v>203</v>
      </c>
      <c r="D3327" s="28" t="s">
        <v>203</v>
      </c>
      <c r="E3327" s="24">
        <v>65.855999999999995</v>
      </c>
      <c r="F3327" s="28" t="s">
        <v>203</v>
      </c>
      <c r="G3327" s="24">
        <v>23.33</v>
      </c>
      <c r="H3327" s="28">
        <v>12.6815</v>
      </c>
      <c r="I3327" s="24">
        <v>1561.3231171139303</v>
      </c>
      <c r="J3327" s="24">
        <v>9261.7987239260401</v>
      </c>
      <c r="K3327" s="24">
        <v>39355.001632134299</v>
      </c>
      <c r="L3327" s="24">
        <v>89955.118781286496</v>
      </c>
    </row>
    <row r="3328" spans="2:12">
      <c r="B3328" s="21">
        <v>97316</v>
      </c>
      <c r="C3328" s="27" t="s">
        <v>203</v>
      </c>
      <c r="D3328" s="28" t="s">
        <v>203</v>
      </c>
      <c r="E3328" s="24">
        <v>32.531999999999996</v>
      </c>
      <c r="F3328" s="28" t="s">
        <v>203</v>
      </c>
      <c r="G3328" s="24">
        <v>19</v>
      </c>
      <c r="H3328" s="28">
        <v>34.722000000000001</v>
      </c>
      <c r="I3328" s="24">
        <v>31866.099152455041</v>
      </c>
      <c r="J3328" s="24">
        <v>96228.06005982963</v>
      </c>
      <c r="K3328" s="24">
        <v>82903.140793948231</v>
      </c>
      <c r="L3328" s="24">
        <v>64.013021183169101</v>
      </c>
    </row>
    <row r="3329" spans="2:12">
      <c r="B3329" s="21">
        <v>80452</v>
      </c>
      <c r="C3329" s="27" t="s">
        <v>203</v>
      </c>
      <c r="D3329" s="28" t="s">
        <v>203</v>
      </c>
      <c r="E3329" s="24">
        <v>83.073999999999998</v>
      </c>
      <c r="F3329" s="28" t="s">
        <v>203</v>
      </c>
      <c r="G3329" s="24">
        <v>25.956</v>
      </c>
      <c r="H3329" s="28">
        <v>27.922000000000001</v>
      </c>
      <c r="I3329" s="24">
        <v>28483.248798898734</v>
      </c>
      <c r="J3329" s="24">
        <v>13682.373459101482</v>
      </c>
      <c r="K3329" s="24">
        <v>95500.260711410869</v>
      </c>
      <c r="L3329" s="24">
        <v>7230.6561789060288</v>
      </c>
    </row>
    <row r="3330" spans="2:12">
      <c r="B3330" s="21">
        <v>56533</v>
      </c>
      <c r="C3330" s="27">
        <v>1.4729410325705996</v>
      </c>
      <c r="D3330" s="28" t="s">
        <v>203</v>
      </c>
      <c r="E3330" s="24">
        <v>83.073999999999998</v>
      </c>
      <c r="F3330" s="28" t="s">
        <v>203</v>
      </c>
      <c r="G3330" s="24">
        <v>25.956</v>
      </c>
      <c r="H3330" s="28">
        <v>25</v>
      </c>
      <c r="I3330" s="24">
        <v>19464.738599744502</v>
      </c>
      <c r="J3330" s="24">
        <v>44588.695198557441</v>
      </c>
      <c r="K3330" s="24">
        <v>643399.28329060879</v>
      </c>
      <c r="L3330" s="24">
        <v>1361147.374776456</v>
      </c>
    </row>
    <row r="3331" spans="2:12">
      <c r="B3331" s="21">
        <v>63369</v>
      </c>
      <c r="C3331" s="27" t="s">
        <v>203</v>
      </c>
      <c r="D3331" s="28" t="s">
        <v>203</v>
      </c>
      <c r="E3331" s="24">
        <v>71.995000000000005</v>
      </c>
      <c r="F3331" s="28" t="s">
        <v>203</v>
      </c>
      <c r="G3331" s="24">
        <v>19.86</v>
      </c>
      <c r="H3331" s="28">
        <v>23.636499999999998</v>
      </c>
      <c r="I3331" s="24">
        <v>27023.806151448272</v>
      </c>
      <c r="J3331" s="24">
        <v>15098.794705829439</v>
      </c>
      <c r="K3331" s="24">
        <v>101823.17195240881</v>
      </c>
      <c r="L3331" s="24">
        <v>10605.655048559816</v>
      </c>
    </row>
    <row r="3332" spans="2:12">
      <c r="B3332" s="21">
        <v>112473</v>
      </c>
      <c r="C3332" s="27" t="s">
        <v>203</v>
      </c>
      <c r="D3332" s="28" t="s">
        <v>203</v>
      </c>
      <c r="E3332" s="24">
        <v>69.674999999999997</v>
      </c>
      <c r="F3332" s="28" t="s">
        <v>203</v>
      </c>
      <c r="G3332" s="24">
        <v>16.422000000000001</v>
      </c>
      <c r="H3332" s="28">
        <v>25</v>
      </c>
      <c r="I3332" s="24">
        <v>13360.859661735065</v>
      </c>
      <c r="J3332" s="24">
        <v>11756.350568174461</v>
      </c>
      <c r="K3332" s="24">
        <v>68459.24388484536</v>
      </c>
      <c r="L3332" s="24">
        <v>24807.639063986149</v>
      </c>
    </row>
    <row r="3333" spans="2:12">
      <c r="B3333" s="21">
        <v>83043</v>
      </c>
      <c r="C3333" s="27" t="s">
        <v>203</v>
      </c>
      <c r="D3333" s="28" t="s">
        <v>203</v>
      </c>
      <c r="E3333" s="24">
        <v>89.942999999999998</v>
      </c>
      <c r="F3333" s="28" t="s">
        <v>203</v>
      </c>
      <c r="G3333" s="24">
        <v>19.38</v>
      </c>
      <c r="H3333" s="28">
        <v>28.571000000000002</v>
      </c>
      <c r="I3333" s="24">
        <v>20204.343519851387</v>
      </c>
      <c r="J3333" s="24">
        <v>98497.30318513955</v>
      </c>
      <c r="K3333" s="24">
        <v>52689.712862260516</v>
      </c>
      <c r="L3333" s="24">
        <v>274366.92240608798</v>
      </c>
    </row>
    <row r="3334" spans="2:12">
      <c r="B3334" s="21">
        <v>112357</v>
      </c>
      <c r="C3334" s="27" t="s">
        <v>203</v>
      </c>
      <c r="D3334" s="28" t="s">
        <v>203</v>
      </c>
      <c r="E3334" s="24">
        <v>77.585999999999999</v>
      </c>
      <c r="F3334" s="28" t="s">
        <v>203</v>
      </c>
      <c r="G3334" s="24">
        <v>16.167000000000002</v>
      </c>
      <c r="H3334" s="28">
        <v>33.332999999999998</v>
      </c>
      <c r="I3334" s="24">
        <v>23920.603164062777</v>
      </c>
      <c r="J3334" s="24">
        <v>7464.7928498418487</v>
      </c>
      <c r="K3334" s="24">
        <v>84714.931968968449</v>
      </c>
      <c r="L3334" s="24">
        <v>1269892.664311406</v>
      </c>
    </row>
    <row r="3335" spans="2:12">
      <c r="B3335" s="21">
        <v>87058</v>
      </c>
      <c r="C3335" s="27">
        <v>71.24174318999691</v>
      </c>
      <c r="D3335" s="28" t="s">
        <v>203</v>
      </c>
      <c r="E3335" s="24">
        <v>83.994</v>
      </c>
      <c r="F3335" s="28" t="s">
        <v>203</v>
      </c>
      <c r="G3335" s="24">
        <v>4.3339999999999996</v>
      </c>
      <c r="H3335" s="28">
        <v>22.222000000000001</v>
      </c>
      <c r="I3335" s="24">
        <v>60529.752850803801</v>
      </c>
      <c r="J3335" s="24">
        <v>155647.99929961481</v>
      </c>
      <c r="K3335" s="24">
        <v>560834.88948308222</v>
      </c>
      <c r="L3335" s="24">
        <v>1766789.0498087362</v>
      </c>
    </row>
    <row r="3336" spans="2:12">
      <c r="B3336" s="21">
        <v>80909</v>
      </c>
      <c r="C3336" s="27" t="s">
        <v>203</v>
      </c>
      <c r="D3336" s="28" t="s">
        <v>203</v>
      </c>
      <c r="E3336" s="24">
        <v>83.073999999999998</v>
      </c>
      <c r="F3336" s="28" t="s">
        <v>203</v>
      </c>
      <c r="G3336" s="24">
        <v>25.956</v>
      </c>
      <c r="H3336" s="28">
        <v>20</v>
      </c>
      <c r="I3336" s="24">
        <v>16682.341991995589</v>
      </c>
      <c r="J3336" s="24">
        <v>83017.860568501899</v>
      </c>
      <c r="K3336" s="24">
        <v>98659.485454541878</v>
      </c>
      <c r="L3336" s="24">
        <v>358139.23597101012</v>
      </c>
    </row>
    <row r="3337" spans="2:12">
      <c r="B3337" s="21">
        <v>82148</v>
      </c>
      <c r="C3337" s="27" t="s">
        <v>203</v>
      </c>
      <c r="D3337" s="28" t="s">
        <v>203</v>
      </c>
      <c r="E3337" s="24">
        <v>81.003</v>
      </c>
      <c r="F3337" s="28" t="s">
        <v>203</v>
      </c>
      <c r="G3337" s="24">
        <v>8.1</v>
      </c>
      <c r="H3337" s="28">
        <v>32.291499999999999</v>
      </c>
      <c r="I3337" s="24">
        <v>26932.824714079612</v>
      </c>
      <c r="J3337" s="24">
        <v>53602.367200236586</v>
      </c>
      <c r="K3337" s="24">
        <v>119211.53354483412</v>
      </c>
      <c r="L3337" s="24">
        <v>884.7004680446787</v>
      </c>
    </row>
    <row r="3338" spans="2:12">
      <c r="B3338" s="21">
        <v>22608</v>
      </c>
      <c r="C3338" s="27">
        <v>19.028606206693482</v>
      </c>
      <c r="D3338" s="28" t="s">
        <v>203</v>
      </c>
      <c r="E3338" s="24">
        <v>71.206000000000003</v>
      </c>
      <c r="F3338" s="28" t="s">
        <v>203</v>
      </c>
      <c r="G3338" s="24">
        <v>26.422999999999998</v>
      </c>
      <c r="H3338" s="28">
        <v>36.606999999999999</v>
      </c>
      <c r="I3338" s="24">
        <v>25146.795402080261</v>
      </c>
      <c r="J3338" s="24">
        <v>21169.448273431848</v>
      </c>
      <c r="K3338" s="24">
        <v>151741.50345716692</v>
      </c>
      <c r="L3338" s="24">
        <v>19838.997788274675</v>
      </c>
    </row>
    <row r="3339" spans="2:12">
      <c r="B3339" s="21">
        <v>72796</v>
      </c>
      <c r="C3339" s="27" t="s">
        <v>203</v>
      </c>
      <c r="D3339" s="28" t="s">
        <v>203</v>
      </c>
      <c r="E3339" s="24">
        <v>83.073999999999998</v>
      </c>
      <c r="F3339" s="28" t="s">
        <v>203</v>
      </c>
      <c r="G3339" s="24">
        <v>25.956</v>
      </c>
      <c r="H3339" s="28">
        <v>29.285499999999999</v>
      </c>
      <c r="I3339" s="24">
        <v>34386.000270961267</v>
      </c>
      <c r="J3339" s="24">
        <v>95515.122593859458</v>
      </c>
      <c r="K3339" s="24">
        <v>93343.810188664356</v>
      </c>
      <c r="L3339" s="24">
        <v>346784.02007206203</v>
      </c>
    </row>
    <row r="3340" spans="2:12">
      <c r="B3340" s="21">
        <v>68049</v>
      </c>
      <c r="C3340" s="27" t="s">
        <v>203</v>
      </c>
      <c r="D3340" s="28" t="s">
        <v>203</v>
      </c>
      <c r="E3340" s="24">
        <v>83.073999999999998</v>
      </c>
      <c r="F3340" s="28" t="s">
        <v>203</v>
      </c>
      <c r="G3340" s="24">
        <v>25.956</v>
      </c>
      <c r="H3340" s="28">
        <v>33.332999999999998</v>
      </c>
      <c r="I3340" s="24">
        <v>13359.018899279183</v>
      </c>
      <c r="J3340" s="24">
        <v>49466.233276259372</v>
      </c>
      <c r="K3340" s="24">
        <v>96732.099056809486</v>
      </c>
      <c r="L3340" s="24">
        <v>65428.727623571656</v>
      </c>
    </row>
    <row r="3341" spans="2:12">
      <c r="B3341" s="21">
        <v>81268</v>
      </c>
      <c r="C3341" s="27" t="s">
        <v>203</v>
      </c>
      <c r="D3341" s="28" t="s">
        <v>203</v>
      </c>
      <c r="E3341" s="24">
        <v>58.222999999999999</v>
      </c>
      <c r="F3341" s="28" t="s">
        <v>203</v>
      </c>
      <c r="G3341" s="24">
        <v>12.744999999999999</v>
      </c>
      <c r="H3341" s="28">
        <v>28.571000000000002</v>
      </c>
      <c r="I3341" s="24">
        <v>7123.0378217515026</v>
      </c>
      <c r="J3341" s="24">
        <v>9175.9803455453912</v>
      </c>
      <c r="K3341" s="24">
        <v>61663.710212554281</v>
      </c>
      <c r="L3341" s="24">
        <v>127902.91408061275</v>
      </c>
    </row>
    <row r="3342" spans="2:12">
      <c r="B3342" s="21">
        <v>89772</v>
      </c>
      <c r="C3342" s="27">
        <v>2.457279434554279</v>
      </c>
      <c r="D3342" s="28">
        <v>910.05541442475044</v>
      </c>
      <c r="E3342" s="24">
        <v>77.585999999999999</v>
      </c>
      <c r="F3342" s="28" t="s">
        <v>203</v>
      </c>
      <c r="G3342" s="24">
        <v>12.026</v>
      </c>
      <c r="H3342" s="28">
        <v>28.571000000000002</v>
      </c>
      <c r="I3342" s="24">
        <v>21386.736679713955</v>
      </c>
      <c r="J3342" s="24">
        <v>35315.030180659029</v>
      </c>
      <c r="K3342" s="24">
        <v>446706.82872785401</v>
      </c>
      <c r="L3342" s="24">
        <v>4030441.4865608639</v>
      </c>
    </row>
    <row r="3343" spans="2:12">
      <c r="B3343" s="21">
        <v>87060</v>
      </c>
      <c r="C3343" s="27" t="s">
        <v>203</v>
      </c>
      <c r="D3343" s="28" t="s">
        <v>203</v>
      </c>
      <c r="E3343" s="24">
        <v>58.222999999999999</v>
      </c>
      <c r="F3343" s="28" t="s">
        <v>203</v>
      </c>
      <c r="G3343" s="24">
        <v>24.748000000000001</v>
      </c>
      <c r="H3343" s="28">
        <v>25</v>
      </c>
      <c r="I3343" s="24">
        <v>7123.0657572742939</v>
      </c>
      <c r="J3343" s="24">
        <v>9175.8904017504901</v>
      </c>
      <c r="K3343" s="24">
        <v>61520.9689153648</v>
      </c>
      <c r="L3343" s="24">
        <v>27513.443985206286</v>
      </c>
    </row>
    <row r="3344" spans="2:12">
      <c r="B3344" s="21">
        <v>90763</v>
      </c>
      <c r="C3344" s="27" t="s">
        <v>203</v>
      </c>
      <c r="D3344" s="28" t="s">
        <v>203</v>
      </c>
      <c r="E3344" s="24">
        <v>48.664500000000004</v>
      </c>
      <c r="F3344" s="28" t="s">
        <v>203</v>
      </c>
      <c r="G3344" s="24">
        <v>22.495000000000001</v>
      </c>
      <c r="H3344" s="28">
        <v>36.363999999999997</v>
      </c>
      <c r="I3344" s="24">
        <v>18660.945135253976</v>
      </c>
      <c r="J3344" s="24">
        <v>33418.366744306441</v>
      </c>
      <c r="K3344" s="24">
        <v>169769.71980530975</v>
      </c>
      <c r="L3344" s="24">
        <v>237935.72415651617</v>
      </c>
    </row>
    <row r="3345" spans="2:12">
      <c r="B3345" s="21">
        <v>85772</v>
      </c>
      <c r="C3345" s="27">
        <v>2.1096845261840342</v>
      </c>
      <c r="D3345" s="28" t="s">
        <v>203</v>
      </c>
      <c r="E3345" s="24">
        <v>72.438000000000002</v>
      </c>
      <c r="F3345" s="28" t="s">
        <v>203</v>
      </c>
      <c r="G3345" s="24">
        <v>16.422000000000001</v>
      </c>
      <c r="H3345" s="28">
        <v>26.667000000000002</v>
      </c>
      <c r="I3345" s="24">
        <v>43653.265241636829</v>
      </c>
      <c r="J3345" s="24">
        <v>81937.245191905429</v>
      </c>
      <c r="K3345" s="24">
        <v>309966.43598128046</v>
      </c>
      <c r="L3345" s="24">
        <v>211060.61411659408</v>
      </c>
    </row>
    <row r="3346" spans="2:12">
      <c r="B3346" s="21">
        <v>92510</v>
      </c>
      <c r="C3346" s="27">
        <v>2.3768925063852899</v>
      </c>
      <c r="D3346" s="28" t="s">
        <v>203</v>
      </c>
      <c r="E3346" s="24">
        <v>86.043999999999997</v>
      </c>
      <c r="F3346" s="28" t="s">
        <v>203</v>
      </c>
      <c r="G3346" s="24">
        <v>20.614000000000001</v>
      </c>
      <c r="H3346" s="28">
        <v>23.333500000000001</v>
      </c>
      <c r="I3346" s="24">
        <v>28978.974068532414</v>
      </c>
      <c r="J3346" s="24">
        <v>47716.698356404806</v>
      </c>
      <c r="K3346" s="24">
        <v>307473.86142936605</v>
      </c>
      <c r="L3346" s="24">
        <v>9607113.8782597613</v>
      </c>
    </row>
    <row r="3347" spans="2:12">
      <c r="B3347" s="21">
        <v>88386</v>
      </c>
      <c r="C3347" s="27" t="s">
        <v>203</v>
      </c>
      <c r="D3347" s="28" t="s">
        <v>203</v>
      </c>
      <c r="E3347" s="24">
        <v>88.070999999999998</v>
      </c>
      <c r="F3347" s="28" t="s">
        <v>203</v>
      </c>
      <c r="G3347" s="24">
        <v>20.614000000000001</v>
      </c>
      <c r="H3347" s="28">
        <v>30.768999999999998</v>
      </c>
      <c r="I3347" s="24">
        <v>148463.36274619575</v>
      </c>
      <c r="J3347" s="24">
        <v>15561.586189911774</v>
      </c>
      <c r="K3347" s="24">
        <v>142060.9033251314</v>
      </c>
      <c r="L3347" s="24">
        <v>546677.16671609716</v>
      </c>
    </row>
    <row r="3348" spans="2:12">
      <c r="B3348" s="21">
        <v>80458</v>
      </c>
      <c r="C3348" s="27" t="s">
        <v>203</v>
      </c>
      <c r="D3348" s="28" t="s">
        <v>203</v>
      </c>
      <c r="E3348" s="24">
        <v>48.508000000000003</v>
      </c>
      <c r="F3348" s="28" t="s">
        <v>203</v>
      </c>
      <c r="G3348" s="24">
        <v>22.495000000000001</v>
      </c>
      <c r="H3348" s="28">
        <v>25</v>
      </c>
      <c r="I3348" s="24">
        <v>551.2576272670666</v>
      </c>
      <c r="J3348" s="24">
        <v>8908.4581373472683</v>
      </c>
      <c r="K3348" s="24">
        <v>38347.43039521169</v>
      </c>
      <c r="L3348" s="24">
        <v>1697.0314886322008</v>
      </c>
    </row>
    <row r="3349" spans="2:12">
      <c r="B3349" s="21">
        <v>90764</v>
      </c>
      <c r="C3349" s="27" t="s">
        <v>203</v>
      </c>
      <c r="D3349" s="28" t="s">
        <v>203</v>
      </c>
      <c r="E3349" s="24">
        <v>65.855999999999995</v>
      </c>
      <c r="F3349" s="28" t="s">
        <v>203</v>
      </c>
      <c r="G3349" s="24">
        <v>23.33</v>
      </c>
      <c r="H3349" s="28">
        <v>12.6815</v>
      </c>
      <c r="I3349" s="24">
        <v>1561.3231171139303</v>
      </c>
      <c r="J3349" s="24">
        <v>9261.7987239260401</v>
      </c>
      <c r="K3349" s="24">
        <v>39355.001632134299</v>
      </c>
      <c r="L3349" s="24">
        <v>89955.118781286496</v>
      </c>
    </row>
    <row r="3350" spans="2:12">
      <c r="B3350" s="21">
        <v>97317</v>
      </c>
      <c r="C3350" s="27" t="s">
        <v>203</v>
      </c>
      <c r="D3350" s="28" t="s">
        <v>203</v>
      </c>
      <c r="E3350" s="24">
        <v>65.855999999999995</v>
      </c>
      <c r="F3350" s="28" t="s">
        <v>203</v>
      </c>
      <c r="G3350" s="24">
        <v>23.33</v>
      </c>
      <c r="H3350" s="28">
        <v>12.6815</v>
      </c>
      <c r="I3350" s="24">
        <v>1561.3231171139303</v>
      </c>
      <c r="J3350" s="24">
        <v>9261.7987239260401</v>
      </c>
      <c r="K3350" s="24">
        <v>39355.001632134299</v>
      </c>
      <c r="L3350" s="24">
        <v>89955.118781286496</v>
      </c>
    </row>
    <row r="3351" spans="2:12">
      <c r="B3351" s="21">
        <v>81269</v>
      </c>
      <c r="C3351" s="27" t="s">
        <v>203</v>
      </c>
      <c r="D3351" s="28" t="s">
        <v>203</v>
      </c>
      <c r="E3351" s="24">
        <v>77.585999999999999</v>
      </c>
      <c r="F3351" s="28" t="s">
        <v>203</v>
      </c>
      <c r="G3351" s="24">
        <v>16.167000000000002</v>
      </c>
      <c r="H3351" s="28">
        <v>33.332999999999998</v>
      </c>
      <c r="I3351" s="24" t="s">
        <v>203</v>
      </c>
      <c r="J3351" s="24" t="s">
        <v>203</v>
      </c>
      <c r="K3351" s="24" t="s">
        <v>203</v>
      </c>
      <c r="L3351" s="24" t="s">
        <v>203</v>
      </c>
    </row>
    <row r="3352" spans="2:12">
      <c r="B3352" s="21">
        <v>72802</v>
      </c>
      <c r="C3352" s="27" t="s">
        <v>203</v>
      </c>
      <c r="D3352" s="28" t="s">
        <v>203</v>
      </c>
      <c r="E3352" s="24">
        <v>83.073999999999998</v>
      </c>
      <c r="F3352" s="28" t="s">
        <v>203</v>
      </c>
      <c r="G3352" s="24">
        <v>25.956</v>
      </c>
      <c r="H3352" s="28">
        <v>33.332999999999998</v>
      </c>
      <c r="I3352" s="24">
        <v>22276.045407005768</v>
      </c>
      <c r="J3352" s="24">
        <v>19566.831563578275</v>
      </c>
      <c r="K3352" s="24">
        <v>359246.89453164866</v>
      </c>
      <c r="L3352" s="24">
        <v>79136.427263890451</v>
      </c>
    </row>
    <row r="3353" spans="2:12">
      <c r="B3353" s="21">
        <v>11728</v>
      </c>
      <c r="C3353" s="27">
        <v>110.19186553098261</v>
      </c>
      <c r="D3353" s="28" t="s">
        <v>203</v>
      </c>
      <c r="E3353" s="24">
        <v>85.997</v>
      </c>
      <c r="F3353" s="28" t="s">
        <v>203</v>
      </c>
      <c r="G3353" s="24">
        <v>4.3339999999999996</v>
      </c>
      <c r="H3353" s="28">
        <v>25</v>
      </c>
      <c r="I3353" s="24">
        <v>603238.69318053522</v>
      </c>
      <c r="J3353" s="24">
        <v>122509.17590189281</v>
      </c>
      <c r="K3353" s="24">
        <v>599896.83863277244</v>
      </c>
      <c r="L3353" s="24">
        <v>1019892.8931187318</v>
      </c>
    </row>
    <row r="3354" spans="2:12">
      <c r="B3354" s="21">
        <v>53007</v>
      </c>
      <c r="C3354" s="27">
        <v>1.0933416229376494</v>
      </c>
      <c r="D3354" s="28" t="s">
        <v>203</v>
      </c>
      <c r="E3354" s="24">
        <v>83.073999999999998</v>
      </c>
      <c r="F3354" s="28" t="s">
        <v>203</v>
      </c>
      <c r="G3354" s="24">
        <v>25.956</v>
      </c>
      <c r="H3354" s="28">
        <v>30.951999999999998</v>
      </c>
      <c r="I3354" s="24" t="s">
        <v>203</v>
      </c>
      <c r="J3354" s="24" t="s">
        <v>203</v>
      </c>
      <c r="K3354" s="24" t="s">
        <v>203</v>
      </c>
      <c r="L3354" s="24" t="s">
        <v>203</v>
      </c>
    </row>
    <row r="3355" spans="2:12">
      <c r="B3355" s="21">
        <v>86456</v>
      </c>
      <c r="C3355" s="27" t="s">
        <v>203</v>
      </c>
      <c r="D3355" s="28" t="s">
        <v>203</v>
      </c>
      <c r="E3355" s="24">
        <v>65.855999999999995</v>
      </c>
      <c r="F3355" s="28" t="s">
        <v>203</v>
      </c>
      <c r="G3355" s="24">
        <v>23.33</v>
      </c>
      <c r="H3355" s="28">
        <v>12.6815</v>
      </c>
      <c r="I3355" s="24">
        <v>1561.3231171139303</v>
      </c>
      <c r="J3355" s="24">
        <v>9261.7987239260401</v>
      </c>
      <c r="K3355" s="24">
        <v>39355.001632134299</v>
      </c>
      <c r="L3355" s="24">
        <v>89955.118781286496</v>
      </c>
    </row>
    <row r="3356" spans="2:12">
      <c r="B3356" s="21">
        <v>11785</v>
      </c>
      <c r="C3356" s="27">
        <v>319.72008930876189</v>
      </c>
      <c r="D3356" s="28" t="s">
        <v>203</v>
      </c>
      <c r="E3356" s="24">
        <v>44.993000000000002</v>
      </c>
      <c r="F3356" s="28" t="s">
        <v>203</v>
      </c>
      <c r="G3356" s="24">
        <v>4.3339999999999996</v>
      </c>
      <c r="H3356" s="28">
        <v>25</v>
      </c>
      <c r="I3356" s="24">
        <v>633418.51213439915</v>
      </c>
      <c r="J3356" s="24">
        <v>173033.82992315275</v>
      </c>
      <c r="K3356" s="24">
        <v>469466.93352464569</v>
      </c>
      <c r="L3356" s="24">
        <v>319449.09030757734</v>
      </c>
    </row>
    <row r="3357" spans="2:12">
      <c r="B3357" s="21">
        <v>68070</v>
      </c>
      <c r="C3357" s="27" t="s">
        <v>203</v>
      </c>
      <c r="D3357" s="28" t="s">
        <v>203</v>
      </c>
      <c r="E3357" s="24">
        <v>66.304000000000002</v>
      </c>
      <c r="F3357" s="28" t="s">
        <v>203</v>
      </c>
      <c r="G3357" s="24">
        <v>0.95</v>
      </c>
      <c r="H3357" s="28">
        <v>18.181999999999999</v>
      </c>
      <c r="I3357" s="24">
        <v>9580.3575890035263</v>
      </c>
      <c r="J3357" s="24">
        <v>21233.399232872474</v>
      </c>
      <c r="K3357" s="24">
        <v>87711.856669476154</v>
      </c>
      <c r="L3357" s="24">
        <v>42495.875137901945</v>
      </c>
    </row>
    <row r="3358" spans="2:12">
      <c r="B3358" s="21">
        <v>87063</v>
      </c>
      <c r="C3358" s="27">
        <v>4.2951068295694244</v>
      </c>
      <c r="D3358" s="28">
        <v>1353.0034272652426</v>
      </c>
      <c r="E3358" s="24">
        <v>83.994</v>
      </c>
      <c r="F3358" s="28" t="s">
        <v>203</v>
      </c>
      <c r="G3358" s="24">
        <v>4.3339999999999996</v>
      </c>
      <c r="H3358" s="28">
        <v>27.273</v>
      </c>
      <c r="I3358" s="24">
        <v>80294.510119589875</v>
      </c>
      <c r="J3358" s="24">
        <v>113206.80923132044</v>
      </c>
      <c r="K3358" s="24">
        <v>504277.32773738337</v>
      </c>
      <c r="L3358" s="24">
        <v>91130.296541599295</v>
      </c>
    </row>
    <row r="3359" spans="2:12">
      <c r="B3359" s="21">
        <v>111194</v>
      </c>
      <c r="C3359" s="27" t="s">
        <v>203</v>
      </c>
      <c r="D3359" s="28" t="s">
        <v>203</v>
      </c>
      <c r="E3359" s="24">
        <v>71.995000000000005</v>
      </c>
      <c r="F3359" s="28" t="s">
        <v>203</v>
      </c>
      <c r="G3359" s="24">
        <v>20.76</v>
      </c>
      <c r="H3359" s="28">
        <v>25</v>
      </c>
      <c r="I3359" s="24">
        <v>14100.694040250433</v>
      </c>
      <c r="J3359" s="24">
        <v>44086.170219890271</v>
      </c>
      <c r="K3359" s="24">
        <v>102336.40157423307</v>
      </c>
      <c r="L3359" s="24">
        <v>1504.5474904668981</v>
      </c>
    </row>
    <row r="3360" spans="2:12">
      <c r="B3360" s="21">
        <v>80263</v>
      </c>
      <c r="C3360" s="27" t="s">
        <v>203</v>
      </c>
      <c r="D3360" s="28" t="s">
        <v>203</v>
      </c>
      <c r="E3360" s="24">
        <v>65.855999999999995</v>
      </c>
      <c r="F3360" s="28" t="s">
        <v>203</v>
      </c>
      <c r="G3360" s="24">
        <v>23.33</v>
      </c>
      <c r="H3360" s="28">
        <v>12.6815</v>
      </c>
      <c r="I3360" s="24">
        <v>1561.3231171139303</v>
      </c>
      <c r="J3360" s="24">
        <v>9261.7987239260401</v>
      </c>
      <c r="K3360" s="24">
        <v>39355.001632134299</v>
      </c>
      <c r="L3360" s="24">
        <v>89955.118781286496</v>
      </c>
    </row>
    <row r="3361" spans="2:12">
      <c r="B3361" s="21">
        <v>68072</v>
      </c>
      <c r="C3361" s="27" t="s">
        <v>203</v>
      </c>
      <c r="D3361" s="28" t="s">
        <v>203</v>
      </c>
      <c r="E3361" s="24">
        <v>65.855999999999995</v>
      </c>
      <c r="F3361" s="28" t="s">
        <v>203</v>
      </c>
      <c r="G3361" s="24">
        <v>23.33</v>
      </c>
      <c r="H3361" s="28">
        <v>22.222000000000001</v>
      </c>
      <c r="I3361" s="24">
        <v>1561.3239043248418</v>
      </c>
      <c r="J3361" s="24">
        <v>10516.549856515378</v>
      </c>
      <c r="K3361" s="24">
        <v>50762.264045788397</v>
      </c>
      <c r="L3361" s="24">
        <v>176.16571243717408</v>
      </c>
    </row>
    <row r="3362" spans="2:12">
      <c r="B3362" s="21">
        <v>91880</v>
      </c>
      <c r="C3362" s="27" t="s">
        <v>203</v>
      </c>
      <c r="D3362" s="28" t="s">
        <v>203</v>
      </c>
      <c r="E3362" s="24">
        <v>65.855999999999995</v>
      </c>
      <c r="F3362" s="28" t="s">
        <v>203</v>
      </c>
      <c r="G3362" s="24">
        <v>23.33</v>
      </c>
      <c r="H3362" s="28">
        <v>12.6815</v>
      </c>
      <c r="I3362" s="24">
        <v>1561.3231171139303</v>
      </c>
      <c r="J3362" s="24">
        <v>9261.7987239260401</v>
      </c>
      <c r="K3362" s="24">
        <v>39355.001632134299</v>
      </c>
      <c r="L3362" s="24">
        <v>89955.118781286496</v>
      </c>
    </row>
    <row r="3363" spans="2:12">
      <c r="B3363" s="21">
        <v>112723</v>
      </c>
      <c r="C3363" s="27" t="s">
        <v>203</v>
      </c>
      <c r="D3363" s="28" t="s">
        <v>203</v>
      </c>
      <c r="E3363" s="24">
        <v>65.855999999999995</v>
      </c>
      <c r="F3363" s="28" t="s">
        <v>203</v>
      </c>
      <c r="G3363" s="24">
        <v>23.33</v>
      </c>
      <c r="H3363" s="28">
        <v>12.6815</v>
      </c>
      <c r="I3363" s="24">
        <v>1561.3231171139303</v>
      </c>
      <c r="J3363" s="24">
        <v>9261.7987239260401</v>
      </c>
      <c r="K3363" s="24">
        <v>39355.001632134299</v>
      </c>
      <c r="L3363" s="24">
        <v>89955.118781286496</v>
      </c>
    </row>
    <row r="3364" spans="2:12">
      <c r="B3364" s="21">
        <v>90766</v>
      </c>
      <c r="C3364" s="27" t="s">
        <v>203</v>
      </c>
      <c r="D3364" s="28" t="s">
        <v>203</v>
      </c>
      <c r="E3364" s="24">
        <v>65.855999999999995</v>
      </c>
      <c r="F3364" s="28" t="s">
        <v>203</v>
      </c>
      <c r="G3364" s="24">
        <v>23.33</v>
      </c>
      <c r="H3364" s="28">
        <v>25</v>
      </c>
      <c r="I3364" s="24">
        <v>639.12815475706054</v>
      </c>
      <c r="J3364" s="24">
        <v>8948.8839750310744</v>
      </c>
      <c r="K3364" s="24">
        <v>49561.426996692055</v>
      </c>
      <c r="L3364" s="24">
        <v>5565.7479643191082</v>
      </c>
    </row>
    <row r="3365" spans="2:12">
      <c r="B3365" s="21">
        <v>94906</v>
      </c>
      <c r="C3365" s="27">
        <v>1.1388005322769554</v>
      </c>
      <c r="D3365" s="28">
        <v>721.62676579224876</v>
      </c>
      <c r="E3365" s="24">
        <v>70.42</v>
      </c>
      <c r="F3365" s="28" t="s">
        <v>203</v>
      </c>
      <c r="G3365" s="24">
        <v>16.167000000000002</v>
      </c>
      <c r="H3365" s="28">
        <v>27.273</v>
      </c>
      <c r="I3365" s="24">
        <v>15899.741566320443</v>
      </c>
      <c r="J3365" s="24">
        <v>17934.249176132864</v>
      </c>
      <c r="K3365" s="24">
        <v>440162.74206955801</v>
      </c>
      <c r="L3365" s="24">
        <v>1584164.688960271</v>
      </c>
    </row>
    <row r="3366" spans="2:12">
      <c r="B3366" s="21">
        <v>73114</v>
      </c>
      <c r="C3366" s="27">
        <v>3.0631064906275252</v>
      </c>
      <c r="D3366" s="28" t="s">
        <v>203</v>
      </c>
      <c r="E3366" s="24">
        <v>58.222999999999999</v>
      </c>
      <c r="F3366" s="28" t="s">
        <v>203</v>
      </c>
      <c r="G3366" s="24">
        <v>19.574000000000002</v>
      </c>
      <c r="H3366" s="28">
        <v>28.571000000000002</v>
      </c>
      <c r="I3366" s="24">
        <v>28247.354894474483</v>
      </c>
      <c r="J3366" s="24">
        <v>18981.819936975804</v>
      </c>
      <c r="K3366" s="24">
        <v>253602.94760652777</v>
      </c>
      <c r="L3366" s="24">
        <v>412057.01935950597</v>
      </c>
    </row>
    <row r="3367" spans="2:12">
      <c r="B3367" s="21">
        <v>73725</v>
      </c>
      <c r="C3367" s="27" t="s">
        <v>203</v>
      </c>
      <c r="D3367" s="28">
        <v>232.4177040122627</v>
      </c>
      <c r="E3367" s="24">
        <v>25.724</v>
      </c>
      <c r="F3367" s="28" t="s">
        <v>203</v>
      </c>
      <c r="G3367" s="24">
        <v>1.05</v>
      </c>
      <c r="H3367" s="28">
        <v>38.462000000000003</v>
      </c>
      <c r="I3367" s="24">
        <v>6665.6152328297212</v>
      </c>
      <c r="J3367" s="24">
        <v>39860.013315261778</v>
      </c>
      <c r="K3367" s="24">
        <v>86989.058038119387</v>
      </c>
      <c r="L3367" s="24">
        <v>35315.116362007415</v>
      </c>
    </row>
    <row r="3368" spans="2:12">
      <c r="B3368" s="21">
        <v>92512</v>
      </c>
      <c r="C3368" s="27" t="s">
        <v>203</v>
      </c>
      <c r="D3368" s="28" t="s">
        <v>203</v>
      </c>
      <c r="E3368" s="24">
        <v>81.003</v>
      </c>
      <c r="F3368" s="28" t="s">
        <v>203</v>
      </c>
      <c r="G3368" s="24">
        <v>8.1</v>
      </c>
      <c r="H3368" s="28">
        <v>25</v>
      </c>
      <c r="I3368" s="24">
        <v>31366.253916560861</v>
      </c>
      <c r="J3368" s="24">
        <v>18817.815001273542</v>
      </c>
      <c r="K3368" s="24">
        <v>92350.497668158539</v>
      </c>
      <c r="L3368" s="24">
        <v>5774.5550279691661</v>
      </c>
    </row>
    <row r="3369" spans="2:12">
      <c r="B3369" s="21">
        <v>112527</v>
      </c>
      <c r="C3369" s="27" t="s">
        <v>203</v>
      </c>
      <c r="D3369" s="28" t="s">
        <v>203</v>
      </c>
      <c r="E3369" s="24">
        <v>83.073999999999998</v>
      </c>
      <c r="F3369" s="28" t="s">
        <v>203</v>
      </c>
      <c r="G3369" s="24">
        <v>25.956</v>
      </c>
      <c r="H3369" s="28">
        <v>16.667000000000002</v>
      </c>
      <c r="I3369" s="24">
        <v>20436.615315646035</v>
      </c>
      <c r="J3369" s="24">
        <v>40769.805354059245</v>
      </c>
      <c r="K3369" s="24">
        <v>69188.995139567487</v>
      </c>
      <c r="L3369" s="24">
        <v>192540.79605474157</v>
      </c>
    </row>
    <row r="3370" spans="2:12">
      <c r="B3370" s="21">
        <v>91881</v>
      </c>
      <c r="C3370" s="27" t="s">
        <v>203</v>
      </c>
      <c r="D3370" s="28" t="s">
        <v>203</v>
      </c>
      <c r="E3370" s="24">
        <v>69.674999999999997</v>
      </c>
      <c r="F3370" s="28" t="s">
        <v>203</v>
      </c>
      <c r="G3370" s="24">
        <v>16.422000000000001</v>
      </c>
      <c r="H3370" s="28">
        <v>28.571000000000002</v>
      </c>
      <c r="I3370" s="24">
        <v>5679.9957596781196</v>
      </c>
      <c r="J3370" s="24">
        <v>14424.419518171042</v>
      </c>
      <c r="K3370" s="24">
        <v>64096.536771746687</v>
      </c>
      <c r="L3370" s="24">
        <v>2031.7000258975936</v>
      </c>
    </row>
    <row r="3371" spans="2:12">
      <c r="B3371" s="21">
        <v>51097</v>
      </c>
      <c r="C3371" s="27" t="s">
        <v>203</v>
      </c>
      <c r="D3371" s="28" t="s">
        <v>203</v>
      </c>
      <c r="E3371" s="24">
        <v>50.787000000000006</v>
      </c>
      <c r="F3371" s="28" t="s">
        <v>203</v>
      </c>
      <c r="G3371" s="24">
        <v>16.167000000000002</v>
      </c>
      <c r="H3371" s="28">
        <v>35.416499999999999</v>
      </c>
      <c r="I3371" s="24">
        <v>15325.030762275244</v>
      </c>
      <c r="J3371" s="24">
        <v>47615.298824760197</v>
      </c>
      <c r="K3371" s="24">
        <v>128333.16139144058</v>
      </c>
      <c r="L3371" s="24">
        <v>358139.43011225632</v>
      </c>
    </row>
    <row r="3372" spans="2:12">
      <c r="B3372" s="21">
        <v>86457</v>
      </c>
      <c r="C3372" s="27" t="s">
        <v>203</v>
      </c>
      <c r="D3372" s="28" t="s">
        <v>203</v>
      </c>
      <c r="E3372" s="24">
        <v>65.855999999999995</v>
      </c>
      <c r="F3372" s="28" t="s">
        <v>203</v>
      </c>
      <c r="G3372" s="24">
        <v>23.33</v>
      </c>
      <c r="H3372" s="28">
        <v>27.922000000000001</v>
      </c>
      <c r="I3372" s="24">
        <v>959.87523448514366</v>
      </c>
      <c r="J3372" s="24">
        <v>12108.307467184946</v>
      </c>
      <c r="K3372" s="24">
        <v>54503.945029606439</v>
      </c>
      <c r="L3372" s="24">
        <v>1813.2648677387151</v>
      </c>
    </row>
    <row r="3373" spans="2:12">
      <c r="B3373" s="21">
        <v>86458</v>
      </c>
      <c r="C3373" s="27">
        <v>16.539450841533256</v>
      </c>
      <c r="D3373" s="28" t="s">
        <v>203</v>
      </c>
      <c r="E3373" s="24">
        <v>92.844999999999999</v>
      </c>
      <c r="F3373" s="28" t="s">
        <v>203</v>
      </c>
      <c r="G3373" s="24">
        <v>17.358000000000001</v>
      </c>
      <c r="H3373" s="28">
        <v>21.111000000000001</v>
      </c>
      <c r="I3373" s="24">
        <v>434409.98014541331</v>
      </c>
      <c r="J3373" s="24">
        <v>57881.362921974091</v>
      </c>
      <c r="K3373" s="24">
        <v>836350.37590365007</v>
      </c>
      <c r="L3373" s="24">
        <v>4159401.8169690664</v>
      </c>
    </row>
    <row r="3374" spans="2:12">
      <c r="B3374" s="21">
        <v>92513</v>
      </c>
      <c r="C3374" s="27" t="s">
        <v>203</v>
      </c>
      <c r="D3374" s="28" t="s">
        <v>203</v>
      </c>
      <c r="E3374" s="24">
        <v>65.855999999999995</v>
      </c>
      <c r="F3374" s="28" t="s">
        <v>203</v>
      </c>
      <c r="G3374" s="24">
        <v>23.33</v>
      </c>
      <c r="H3374" s="28">
        <v>12.6815</v>
      </c>
      <c r="I3374" s="24">
        <v>1561.3231171139303</v>
      </c>
      <c r="J3374" s="24">
        <v>9261.7987239260401</v>
      </c>
      <c r="K3374" s="24">
        <v>39355.001632134299</v>
      </c>
      <c r="L3374" s="24">
        <v>89955.118781286496</v>
      </c>
    </row>
    <row r="3375" spans="2:12">
      <c r="B3375" s="21">
        <v>96340</v>
      </c>
      <c r="C3375" s="27">
        <v>3.3310432236330114</v>
      </c>
      <c r="D3375" s="28" t="s">
        <v>203</v>
      </c>
      <c r="E3375" s="24">
        <v>88.070999999999998</v>
      </c>
      <c r="F3375" s="28" t="s">
        <v>203</v>
      </c>
      <c r="G3375" s="24">
        <v>20.614000000000001</v>
      </c>
      <c r="H3375" s="28">
        <v>25</v>
      </c>
      <c r="I3375" s="24">
        <v>50008.380910616681</v>
      </c>
      <c r="J3375" s="24">
        <v>46212.43617038463</v>
      </c>
      <c r="K3375" s="24">
        <v>408401.32483866822</v>
      </c>
      <c r="L3375" s="24">
        <v>7278652.2162890462</v>
      </c>
    </row>
    <row r="3376" spans="2:12">
      <c r="B3376" s="21">
        <v>89974</v>
      </c>
      <c r="C3376" s="27">
        <v>98.597745807238013</v>
      </c>
      <c r="D3376" s="28" t="s">
        <v>203</v>
      </c>
      <c r="E3376" s="24">
        <v>84.427000000000007</v>
      </c>
      <c r="F3376" s="28" t="s">
        <v>203</v>
      </c>
      <c r="G3376" s="24">
        <v>7</v>
      </c>
      <c r="H3376" s="28">
        <v>28.571000000000002</v>
      </c>
      <c r="I3376" s="24">
        <v>176384.39793974813</v>
      </c>
      <c r="J3376" s="24">
        <v>118029.20564861134</v>
      </c>
      <c r="K3376" s="24">
        <v>683370.863972903</v>
      </c>
      <c r="L3376" s="24">
        <v>982419.37644489727</v>
      </c>
    </row>
    <row r="3377" spans="2:12">
      <c r="B3377" s="21">
        <v>58758</v>
      </c>
      <c r="C3377" s="27">
        <v>0.13850284640529703</v>
      </c>
      <c r="D3377" s="28" t="s">
        <v>203</v>
      </c>
      <c r="E3377" s="24">
        <v>81.003</v>
      </c>
      <c r="F3377" s="28" t="s">
        <v>203</v>
      </c>
      <c r="G3377" s="24">
        <v>8.1</v>
      </c>
      <c r="H3377" s="28">
        <v>30</v>
      </c>
      <c r="I3377" s="24">
        <v>30310.914376818335</v>
      </c>
      <c r="J3377" s="24">
        <v>25493.235913846445</v>
      </c>
      <c r="K3377" s="24">
        <v>188342.95978824032</v>
      </c>
      <c r="L3377" s="24">
        <v>113342.40675722127</v>
      </c>
    </row>
    <row r="3378" spans="2:12">
      <c r="B3378" s="21">
        <v>87292</v>
      </c>
      <c r="C3378" s="27" t="s">
        <v>203</v>
      </c>
      <c r="D3378" s="28" t="s">
        <v>203</v>
      </c>
      <c r="E3378" s="24">
        <v>82.582999999999998</v>
      </c>
      <c r="F3378" s="28" t="s">
        <v>203</v>
      </c>
      <c r="G3378" s="24">
        <v>42.05</v>
      </c>
      <c r="H3378" s="28">
        <v>22.222000000000001</v>
      </c>
      <c r="I3378" s="24">
        <v>2741.7994182136354</v>
      </c>
      <c r="J3378" s="24">
        <v>7973.6442171383924</v>
      </c>
      <c r="K3378" s="24">
        <v>47666.917883509661</v>
      </c>
      <c r="L3378" s="24">
        <v>18683.319803840372</v>
      </c>
    </row>
    <row r="3379" spans="2:12">
      <c r="B3379" s="21">
        <v>25157</v>
      </c>
      <c r="C3379" s="27">
        <v>0.12030887917434971</v>
      </c>
      <c r="D3379" s="28" t="s">
        <v>203</v>
      </c>
      <c r="E3379" s="24">
        <v>81.003</v>
      </c>
      <c r="F3379" s="28" t="s">
        <v>203</v>
      </c>
      <c r="G3379" s="24">
        <v>8.1</v>
      </c>
      <c r="H3379" s="28">
        <v>28.571000000000002</v>
      </c>
      <c r="I3379" s="24">
        <v>31314.319493438696</v>
      </c>
      <c r="J3379" s="24">
        <v>28320.022045156784</v>
      </c>
      <c r="K3379" s="24">
        <v>190032.08997988582</v>
      </c>
      <c r="L3379" s="24">
        <v>44512.154977814374</v>
      </c>
    </row>
    <row r="3380" spans="2:12">
      <c r="B3380" s="21">
        <v>88387</v>
      </c>
      <c r="C3380" s="27" t="s">
        <v>203</v>
      </c>
      <c r="D3380" s="28" t="s">
        <v>203</v>
      </c>
      <c r="E3380" s="24">
        <v>88.070999999999998</v>
      </c>
      <c r="F3380" s="28" t="s">
        <v>203</v>
      </c>
      <c r="G3380" s="24">
        <v>20.614000000000001</v>
      </c>
      <c r="H3380" s="28">
        <v>25</v>
      </c>
      <c r="I3380" s="24">
        <v>222135.28753677115</v>
      </c>
      <c r="J3380" s="24">
        <v>21026.70114399006</v>
      </c>
      <c r="K3380" s="24">
        <v>157113.76689782241</v>
      </c>
      <c r="L3380" s="24">
        <v>6380.0183116709968</v>
      </c>
    </row>
    <row r="3381" spans="2:12">
      <c r="B3381" s="21">
        <v>83166</v>
      </c>
      <c r="C3381" s="27" t="s">
        <v>203</v>
      </c>
      <c r="D3381" s="28" t="s">
        <v>203</v>
      </c>
      <c r="E3381" s="24">
        <v>83.073999999999998</v>
      </c>
      <c r="F3381" s="28" t="s">
        <v>203</v>
      </c>
      <c r="G3381" s="24">
        <v>25.956</v>
      </c>
      <c r="H3381" s="28">
        <v>29.285499999999999</v>
      </c>
      <c r="I3381" s="24">
        <v>34386.000270961267</v>
      </c>
      <c r="J3381" s="24">
        <v>95515.122593859458</v>
      </c>
      <c r="K3381" s="24">
        <v>93343.810188664356</v>
      </c>
      <c r="L3381" s="24">
        <v>346784.02007206203</v>
      </c>
    </row>
    <row r="3382" spans="2:12">
      <c r="B3382" s="21">
        <v>48748</v>
      </c>
      <c r="C3382" s="27" t="s">
        <v>203</v>
      </c>
      <c r="D3382" s="28" t="s">
        <v>203</v>
      </c>
      <c r="E3382" s="24">
        <v>88.070999999999998</v>
      </c>
      <c r="F3382" s="28" t="s">
        <v>203</v>
      </c>
      <c r="G3382" s="24">
        <v>20.614000000000001</v>
      </c>
      <c r="H3382" s="28">
        <v>28.571000000000002</v>
      </c>
      <c r="I3382" s="24">
        <v>10817.623669316923</v>
      </c>
      <c r="J3382" s="24">
        <v>10079.229756312734</v>
      </c>
      <c r="K3382" s="24">
        <v>69467.878574572809</v>
      </c>
      <c r="L3382" s="24">
        <v>961.30362864944163</v>
      </c>
    </row>
    <row r="3383" spans="2:12">
      <c r="B3383" s="21">
        <v>62859</v>
      </c>
      <c r="C3383" s="27" t="s">
        <v>203</v>
      </c>
      <c r="D3383" s="28" t="s">
        <v>203</v>
      </c>
      <c r="E3383" s="24">
        <v>69.674999999999997</v>
      </c>
      <c r="F3383" s="28" t="s">
        <v>203</v>
      </c>
      <c r="G3383" s="24">
        <v>16.422000000000001</v>
      </c>
      <c r="H3383" s="28">
        <v>28.571000000000002</v>
      </c>
      <c r="I3383" s="24">
        <v>7123.0516775762317</v>
      </c>
      <c r="J3383" s="24">
        <v>9175.991624380129</v>
      </c>
      <c r="K3383" s="24">
        <v>61606.690553577952</v>
      </c>
      <c r="L3383" s="24">
        <v>27513.508399540762</v>
      </c>
    </row>
    <row r="3384" spans="2:12">
      <c r="B3384" s="21">
        <v>72815</v>
      </c>
      <c r="C3384" s="27">
        <v>16.539450841533256</v>
      </c>
      <c r="D3384" s="28" t="s">
        <v>203</v>
      </c>
      <c r="E3384" s="24">
        <v>92.844999999999999</v>
      </c>
      <c r="F3384" s="28" t="s">
        <v>203</v>
      </c>
      <c r="G3384" s="24">
        <v>17.358000000000001</v>
      </c>
      <c r="H3384" s="28">
        <v>21.111000000000001</v>
      </c>
      <c r="I3384" s="24">
        <v>434409.98014541331</v>
      </c>
      <c r="J3384" s="24">
        <v>57881.362921974091</v>
      </c>
      <c r="K3384" s="24">
        <v>836350.37590365007</v>
      </c>
      <c r="L3384" s="24">
        <v>4159401.8169690664</v>
      </c>
    </row>
    <row r="3385" spans="2:12">
      <c r="B3385" s="21">
        <v>112359</v>
      </c>
      <c r="C3385" s="27">
        <v>1.4731986008611389</v>
      </c>
      <c r="D3385" s="28">
        <v>2299.3273705415313</v>
      </c>
      <c r="E3385" s="24">
        <v>78.128</v>
      </c>
      <c r="F3385" s="28" t="s">
        <v>203</v>
      </c>
      <c r="G3385" s="24">
        <v>16.167000000000002</v>
      </c>
      <c r="H3385" s="28">
        <v>33.332999999999998</v>
      </c>
      <c r="I3385" s="24">
        <v>19332.454385115143</v>
      </c>
      <c r="J3385" s="24">
        <v>40198.295515290585</v>
      </c>
      <c r="K3385" s="24">
        <v>630384.34840157651</v>
      </c>
      <c r="L3385" s="24">
        <v>1361147.187393744</v>
      </c>
    </row>
    <row r="3386" spans="2:12">
      <c r="B3386" s="21">
        <v>72819</v>
      </c>
      <c r="C3386" s="27" t="s">
        <v>203</v>
      </c>
      <c r="D3386" s="28" t="s">
        <v>203</v>
      </c>
      <c r="E3386" s="24">
        <v>87.883499999999998</v>
      </c>
      <c r="F3386" s="28" t="s">
        <v>203</v>
      </c>
      <c r="G3386" s="24">
        <v>27.4</v>
      </c>
      <c r="H3386" s="28">
        <v>35</v>
      </c>
      <c r="I3386" s="24">
        <v>32916.98018549112</v>
      </c>
      <c r="J3386" s="24">
        <v>25687.841202706164</v>
      </c>
      <c r="K3386" s="24">
        <v>167646.24697711866</v>
      </c>
      <c r="L3386" s="24">
        <v>11389.516187481904</v>
      </c>
    </row>
    <row r="3387" spans="2:12">
      <c r="B3387" s="21">
        <v>80264</v>
      </c>
      <c r="C3387" s="27" t="s">
        <v>203</v>
      </c>
      <c r="D3387" s="28" t="s">
        <v>203</v>
      </c>
      <c r="E3387" s="24">
        <v>72.194000000000003</v>
      </c>
      <c r="F3387" s="28" t="s">
        <v>203</v>
      </c>
      <c r="G3387" s="24">
        <v>12.026</v>
      </c>
      <c r="H3387" s="28">
        <v>44.444000000000003</v>
      </c>
      <c r="I3387" s="24">
        <v>5854.7322462868869</v>
      </c>
      <c r="J3387" s="24">
        <v>25206.049793033311</v>
      </c>
      <c r="K3387" s="24">
        <v>78807.696354939297</v>
      </c>
      <c r="L3387" s="24">
        <v>6141.4078891425143</v>
      </c>
    </row>
    <row r="3388" spans="2:12">
      <c r="B3388" s="21">
        <v>87844</v>
      </c>
      <c r="C3388" s="27">
        <v>66.711047027959239</v>
      </c>
      <c r="D3388" s="28">
        <v>9219.4162266211133</v>
      </c>
      <c r="E3388" s="24">
        <v>85.991</v>
      </c>
      <c r="F3388" s="28" t="s">
        <v>203</v>
      </c>
      <c r="G3388" s="24">
        <v>7</v>
      </c>
      <c r="H3388" s="28">
        <v>34.848500000000001</v>
      </c>
      <c r="I3388" s="24">
        <v>109093.74486913878</v>
      </c>
      <c r="J3388" s="24">
        <v>95289.179271778514</v>
      </c>
      <c r="K3388" s="24">
        <v>621883.23884018394</v>
      </c>
      <c r="L3388" s="24">
        <v>299805.46468193072</v>
      </c>
    </row>
    <row r="3389" spans="2:12">
      <c r="B3389" s="21">
        <v>83167</v>
      </c>
      <c r="C3389" s="27" t="s">
        <v>203</v>
      </c>
      <c r="D3389" s="28" t="s">
        <v>203</v>
      </c>
      <c r="E3389" s="24">
        <v>88.070999999999998</v>
      </c>
      <c r="F3389" s="28" t="s">
        <v>203</v>
      </c>
      <c r="G3389" s="24">
        <v>20.614000000000001</v>
      </c>
      <c r="H3389" s="28">
        <v>24.038499999999999</v>
      </c>
      <c r="I3389" s="24">
        <v>16563.067972326142</v>
      </c>
      <c r="J3389" s="24">
        <v>13264.045578722482</v>
      </c>
      <c r="K3389" s="24">
        <v>49080.92920773536</v>
      </c>
      <c r="L3389" s="24">
        <v>708370.39478955953</v>
      </c>
    </row>
    <row r="3390" spans="2:12">
      <c r="B3390" s="21">
        <v>20061</v>
      </c>
      <c r="C3390" s="27" t="s">
        <v>203</v>
      </c>
      <c r="D3390" s="28" t="s">
        <v>203</v>
      </c>
      <c r="E3390" s="24">
        <v>83.073999999999998</v>
      </c>
      <c r="F3390" s="28" t="s">
        <v>203</v>
      </c>
      <c r="G3390" s="24">
        <v>25.956</v>
      </c>
      <c r="H3390" s="28">
        <v>28.571000000000002</v>
      </c>
      <c r="I3390" s="24">
        <v>30305.619796902418</v>
      </c>
      <c r="J3390" s="24">
        <v>79789.233802287155</v>
      </c>
      <c r="K3390" s="24">
        <v>244316.71280604837</v>
      </c>
      <c r="L3390" s="24">
        <v>759270.4437039413</v>
      </c>
    </row>
    <row r="3391" spans="2:12">
      <c r="B3391" s="21">
        <v>78834</v>
      </c>
      <c r="C3391" s="27" t="s">
        <v>203</v>
      </c>
      <c r="D3391" s="28" t="s">
        <v>203</v>
      </c>
      <c r="E3391" s="24">
        <v>88.070999999999998</v>
      </c>
      <c r="F3391" s="28" t="s">
        <v>203</v>
      </c>
      <c r="G3391" s="24">
        <v>20.614000000000001</v>
      </c>
      <c r="H3391" s="28">
        <v>25</v>
      </c>
      <c r="I3391" s="24">
        <v>222135.28753677115</v>
      </c>
      <c r="J3391" s="24">
        <v>21026.70114399006</v>
      </c>
      <c r="K3391" s="24">
        <v>157113.76689782241</v>
      </c>
      <c r="L3391" s="24">
        <v>6380.0183116709968</v>
      </c>
    </row>
    <row r="3392" spans="2:12">
      <c r="B3392" s="21">
        <v>82808</v>
      </c>
      <c r="C3392" s="27" t="s">
        <v>203</v>
      </c>
      <c r="D3392" s="28" t="s">
        <v>203</v>
      </c>
      <c r="E3392" s="24">
        <v>71.206000000000003</v>
      </c>
      <c r="F3392" s="28" t="s">
        <v>203</v>
      </c>
      <c r="G3392" s="24">
        <v>26.422999999999998</v>
      </c>
      <c r="H3392" s="28">
        <v>31.666499999999999</v>
      </c>
      <c r="I3392" s="24">
        <v>29232.253534394615</v>
      </c>
      <c r="J3392" s="24">
        <v>22722.31312230404</v>
      </c>
      <c r="K3392" s="24">
        <v>97972.614261341791</v>
      </c>
      <c r="L3392" s="24">
        <v>5774.5209220543175</v>
      </c>
    </row>
    <row r="3393" spans="2:12">
      <c r="B3393" s="21">
        <v>19530</v>
      </c>
      <c r="C3393" s="27">
        <v>110.19186553098261</v>
      </c>
      <c r="D3393" s="28" t="s">
        <v>203</v>
      </c>
      <c r="E3393" s="24">
        <v>85.997</v>
      </c>
      <c r="F3393" s="28" t="s">
        <v>203</v>
      </c>
      <c r="G3393" s="24">
        <v>4.3339999999999996</v>
      </c>
      <c r="H3393" s="28">
        <v>25</v>
      </c>
      <c r="I3393" s="24">
        <v>603238.69318053522</v>
      </c>
      <c r="J3393" s="24">
        <v>122509.17590189281</v>
      </c>
      <c r="K3393" s="24">
        <v>599896.83863277244</v>
      </c>
      <c r="L3393" s="24">
        <v>1019892.8931187318</v>
      </c>
    </row>
    <row r="3394" spans="2:12">
      <c r="B3394" s="21">
        <v>83294</v>
      </c>
      <c r="C3394" s="27">
        <v>1.4729410325705996</v>
      </c>
      <c r="D3394" s="28" t="s">
        <v>203</v>
      </c>
      <c r="E3394" s="24">
        <v>83.073999999999998</v>
      </c>
      <c r="F3394" s="28" t="s">
        <v>203</v>
      </c>
      <c r="G3394" s="24">
        <v>25.956</v>
      </c>
      <c r="H3394" s="28">
        <v>25</v>
      </c>
      <c r="I3394" s="24">
        <v>19464.738599744502</v>
      </c>
      <c r="J3394" s="24">
        <v>44588.695198557441</v>
      </c>
      <c r="K3394" s="24">
        <v>643399.28329060879</v>
      </c>
      <c r="L3394" s="24">
        <v>1361147.374776456</v>
      </c>
    </row>
    <row r="3395" spans="2:12">
      <c r="B3395" s="21">
        <v>81711</v>
      </c>
      <c r="C3395" s="27" t="s">
        <v>203</v>
      </c>
      <c r="D3395" s="28" t="s">
        <v>203</v>
      </c>
      <c r="E3395" s="24">
        <v>88.070999999999998</v>
      </c>
      <c r="F3395" s="28" t="s">
        <v>203</v>
      </c>
      <c r="G3395" s="24">
        <v>20.614000000000001</v>
      </c>
      <c r="H3395" s="28">
        <v>25</v>
      </c>
      <c r="I3395" s="24">
        <v>222135.28753677115</v>
      </c>
      <c r="J3395" s="24">
        <v>21026.70114399006</v>
      </c>
      <c r="K3395" s="24">
        <v>157113.76689782241</v>
      </c>
      <c r="L3395" s="24">
        <v>6380.0183116709968</v>
      </c>
    </row>
    <row r="3396" spans="2:12">
      <c r="B3396" s="21">
        <v>80265</v>
      </c>
      <c r="C3396" s="27">
        <v>2.457279434554279</v>
      </c>
      <c r="D3396" s="28">
        <v>910.05541442475044</v>
      </c>
      <c r="E3396" s="24">
        <v>77.585999999999999</v>
      </c>
      <c r="F3396" s="28" t="s">
        <v>203</v>
      </c>
      <c r="G3396" s="24">
        <v>12.026</v>
      </c>
      <c r="H3396" s="28">
        <v>28.571000000000002</v>
      </c>
      <c r="I3396" s="24">
        <v>21386.736679713955</v>
      </c>
      <c r="J3396" s="24">
        <v>35315.030180659029</v>
      </c>
      <c r="K3396" s="24">
        <v>446706.82872785401</v>
      </c>
      <c r="L3396" s="24">
        <v>4030441.4865608639</v>
      </c>
    </row>
    <row r="3397" spans="2:12">
      <c r="B3397" s="21">
        <v>90769</v>
      </c>
      <c r="C3397" s="27" t="s">
        <v>203</v>
      </c>
      <c r="D3397" s="28" t="s">
        <v>203</v>
      </c>
      <c r="E3397" s="24">
        <v>65.855999999999995</v>
      </c>
      <c r="F3397" s="28" t="s">
        <v>203</v>
      </c>
      <c r="G3397" s="24">
        <v>23.33</v>
      </c>
      <c r="H3397" s="28">
        <v>12.6815</v>
      </c>
      <c r="I3397" s="24">
        <v>1561.3231171139303</v>
      </c>
      <c r="J3397" s="24">
        <v>9261.7987239260401</v>
      </c>
      <c r="K3397" s="24">
        <v>39355.001632134299</v>
      </c>
      <c r="L3397" s="24">
        <v>89955.118781286496</v>
      </c>
    </row>
    <row r="3398" spans="2:12">
      <c r="B3398" s="21">
        <v>94910</v>
      </c>
      <c r="C3398" s="27" t="s">
        <v>203</v>
      </c>
      <c r="D3398" s="28" t="s">
        <v>203</v>
      </c>
      <c r="E3398" s="24">
        <v>88.070999999999998</v>
      </c>
      <c r="F3398" s="28" t="s">
        <v>203</v>
      </c>
      <c r="G3398" s="24">
        <v>20.614000000000001</v>
      </c>
      <c r="H3398" s="28">
        <v>24.038499999999999</v>
      </c>
      <c r="I3398" s="24">
        <v>30433.583823886769</v>
      </c>
      <c r="J3398" s="24">
        <v>25687.838774130767</v>
      </c>
      <c r="K3398" s="24">
        <v>88626.172037953365</v>
      </c>
      <c r="L3398" s="24">
        <v>1273799.0684617697</v>
      </c>
    </row>
    <row r="3399" spans="2:12">
      <c r="B3399" s="21">
        <v>11850</v>
      </c>
      <c r="C3399" s="27" t="s">
        <v>203</v>
      </c>
      <c r="D3399" s="28" t="s">
        <v>203</v>
      </c>
      <c r="E3399" s="24">
        <v>58.222999999999999</v>
      </c>
      <c r="F3399" s="28" t="s">
        <v>203</v>
      </c>
      <c r="G3399" s="24">
        <v>12.744999999999999</v>
      </c>
      <c r="H3399" s="28">
        <v>28.571000000000002</v>
      </c>
      <c r="I3399" s="24">
        <v>7123.0378217515026</v>
      </c>
      <c r="J3399" s="24">
        <v>9175.9803455453912</v>
      </c>
      <c r="K3399" s="24">
        <v>61663.710212554281</v>
      </c>
      <c r="L3399" s="24">
        <v>127902.91408061275</v>
      </c>
    </row>
    <row r="3400" spans="2:12">
      <c r="B3400" s="21">
        <v>83049</v>
      </c>
      <c r="C3400" s="27">
        <v>2.457279434554279</v>
      </c>
      <c r="D3400" s="28">
        <v>910.05541442475044</v>
      </c>
      <c r="E3400" s="24">
        <v>77.585999999999999</v>
      </c>
      <c r="F3400" s="28" t="s">
        <v>203</v>
      </c>
      <c r="G3400" s="24">
        <v>12.026</v>
      </c>
      <c r="H3400" s="28">
        <v>28.571000000000002</v>
      </c>
      <c r="I3400" s="24">
        <v>21386.736679713955</v>
      </c>
      <c r="J3400" s="24">
        <v>35315.030180659029</v>
      </c>
      <c r="K3400" s="24">
        <v>446706.82872785401</v>
      </c>
      <c r="L3400" s="24">
        <v>4030441.4865608639</v>
      </c>
    </row>
    <row r="3401" spans="2:12">
      <c r="B3401" s="21">
        <v>72830</v>
      </c>
      <c r="C3401" s="27" t="s">
        <v>203</v>
      </c>
      <c r="D3401" s="28" t="s">
        <v>203</v>
      </c>
      <c r="E3401" s="24">
        <v>88.070999999999998</v>
      </c>
      <c r="F3401" s="28" t="s">
        <v>203</v>
      </c>
      <c r="G3401" s="24">
        <v>20.614000000000001</v>
      </c>
      <c r="H3401" s="28">
        <v>28.571000000000002</v>
      </c>
      <c r="I3401" s="24">
        <v>10817.623669316923</v>
      </c>
      <c r="J3401" s="24">
        <v>10079.229756312734</v>
      </c>
      <c r="K3401" s="24">
        <v>69467.878574572809</v>
      </c>
      <c r="L3401" s="24">
        <v>961.30362864944163</v>
      </c>
    </row>
    <row r="3402" spans="2:12">
      <c r="B3402" s="21">
        <v>81922</v>
      </c>
      <c r="C3402" s="27" t="s">
        <v>203</v>
      </c>
      <c r="D3402" s="28" t="s">
        <v>203</v>
      </c>
      <c r="E3402" s="24">
        <v>81.003</v>
      </c>
      <c r="F3402" s="28" t="s">
        <v>203</v>
      </c>
      <c r="G3402" s="24">
        <v>8.1</v>
      </c>
      <c r="H3402" s="28">
        <v>32.291499999999999</v>
      </c>
      <c r="I3402" s="24">
        <v>26932.824714079612</v>
      </c>
      <c r="J3402" s="24">
        <v>53602.367200236586</v>
      </c>
      <c r="K3402" s="24">
        <v>119211.53354483412</v>
      </c>
      <c r="L3402" s="24">
        <v>884.7004680446787</v>
      </c>
    </row>
    <row r="3403" spans="2:12">
      <c r="B3403" s="21">
        <v>73542</v>
      </c>
      <c r="C3403" s="27" t="s">
        <v>203</v>
      </c>
      <c r="D3403" s="28" t="s">
        <v>203</v>
      </c>
      <c r="E3403" s="24">
        <v>82.582999999999998</v>
      </c>
      <c r="F3403" s="28" t="s">
        <v>203</v>
      </c>
      <c r="G3403" s="24">
        <v>42.05</v>
      </c>
      <c r="H3403" s="28">
        <v>30</v>
      </c>
      <c r="I3403" s="24">
        <v>5078.8217746707733</v>
      </c>
      <c r="J3403" s="24">
        <v>14706.307566580484</v>
      </c>
      <c r="K3403" s="24">
        <v>77654.056213884513</v>
      </c>
      <c r="L3403" s="24">
        <v>13967.107188235235</v>
      </c>
    </row>
    <row r="3404" spans="2:12">
      <c r="B3404" s="21">
        <v>84379</v>
      </c>
      <c r="C3404" s="27" t="s">
        <v>203</v>
      </c>
      <c r="D3404" s="28" t="s">
        <v>203</v>
      </c>
      <c r="E3404" s="24">
        <v>69.674999999999997</v>
      </c>
      <c r="F3404" s="28" t="s">
        <v>203</v>
      </c>
      <c r="G3404" s="24">
        <v>16.422000000000001</v>
      </c>
      <c r="H3404" s="28">
        <v>25</v>
      </c>
      <c r="I3404" s="24">
        <v>7123.050919670527</v>
      </c>
      <c r="J3404" s="24">
        <v>9175.9953354269237</v>
      </c>
      <c r="K3404" s="24">
        <v>61663.865246845431</v>
      </c>
      <c r="L3404" s="24">
        <v>127902.91542483914</v>
      </c>
    </row>
    <row r="3405" spans="2:12">
      <c r="B3405" s="21">
        <v>92146</v>
      </c>
      <c r="C3405" s="27">
        <v>4.2951068295694244</v>
      </c>
      <c r="D3405" s="28">
        <v>1353.0034272652426</v>
      </c>
      <c r="E3405" s="24">
        <v>83.994</v>
      </c>
      <c r="F3405" s="28" t="s">
        <v>203</v>
      </c>
      <c r="G3405" s="24">
        <v>4.3339999999999996</v>
      </c>
      <c r="H3405" s="28">
        <v>27.273</v>
      </c>
      <c r="I3405" s="24">
        <v>80294.510119589875</v>
      </c>
      <c r="J3405" s="24">
        <v>113206.80923132044</v>
      </c>
      <c r="K3405" s="24">
        <v>504277.32773738337</v>
      </c>
      <c r="L3405" s="24">
        <v>91130.296541599295</v>
      </c>
    </row>
    <row r="3406" spans="2:12">
      <c r="B3406" s="21">
        <v>72833</v>
      </c>
      <c r="C3406" s="27">
        <v>2.457279434554279</v>
      </c>
      <c r="D3406" s="28">
        <v>910.05541442475044</v>
      </c>
      <c r="E3406" s="24">
        <v>77.585999999999999</v>
      </c>
      <c r="F3406" s="28" t="s">
        <v>203</v>
      </c>
      <c r="G3406" s="24">
        <v>12.026</v>
      </c>
      <c r="H3406" s="28">
        <v>28.571000000000002</v>
      </c>
      <c r="I3406" s="24">
        <v>21386.736679713955</v>
      </c>
      <c r="J3406" s="24">
        <v>35315.030180659029</v>
      </c>
      <c r="K3406" s="24">
        <v>446706.82872785401</v>
      </c>
      <c r="L3406" s="24">
        <v>4030441.4865608639</v>
      </c>
    </row>
    <row r="3407" spans="2:12">
      <c r="B3407" s="21">
        <v>89775</v>
      </c>
      <c r="C3407" s="27" t="s">
        <v>203</v>
      </c>
      <c r="D3407" s="28" t="s">
        <v>203</v>
      </c>
      <c r="E3407" s="24">
        <v>69.674999999999997</v>
      </c>
      <c r="F3407" s="28" t="s">
        <v>203</v>
      </c>
      <c r="G3407" s="24">
        <v>16.422000000000001</v>
      </c>
      <c r="H3407" s="28">
        <v>28.571000000000002</v>
      </c>
      <c r="I3407" s="24">
        <v>7123.0516775762317</v>
      </c>
      <c r="J3407" s="24">
        <v>9175.991624380129</v>
      </c>
      <c r="K3407" s="24">
        <v>61606.690553577952</v>
      </c>
      <c r="L3407" s="24">
        <v>27513.508399540762</v>
      </c>
    </row>
    <row r="3408" spans="2:12">
      <c r="B3408" s="21">
        <v>90029</v>
      </c>
      <c r="C3408" s="27">
        <v>3.2683479693035484</v>
      </c>
      <c r="D3408" s="28" t="s">
        <v>203</v>
      </c>
      <c r="E3408" s="24">
        <v>52.261499999999998</v>
      </c>
      <c r="F3408" s="28" t="s">
        <v>203</v>
      </c>
      <c r="G3408" s="24">
        <v>6</v>
      </c>
      <c r="H3408" s="28">
        <v>37.5</v>
      </c>
      <c r="I3408" s="24">
        <v>64450.195203264717</v>
      </c>
      <c r="J3408" s="24">
        <v>71633.90585492758</v>
      </c>
      <c r="K3408" s="24">
        <v>259833.17065504708</v>
      </c>
      <c r="L3408" s="24">
        <v>12532750.419998882</v>
      </c>
    </row>
    <row r="3409" spans="2:12">
      <c r="B3409" s="21">
        <v>49906</v>
      </c>
      <c r="C3409" s="27" t="s">
        <v>203</v>
      </c>
      <c r="D3409" s="28" t="s">
        <v>203</v>
      </c>
      <c r="E3409" s="24">
        <v>83.073999999999998</v>
      </c>
      <c r="F3409" s="28" t="s">
        <v>203</v>
      </c>
      <c r="G3409" s="24">
        <v>25.956</v>
      </c>
      <c r="H3409" s="28">
        <v>26.4955</v>
      </c>
      <c r="I3409" s="24" t="s">
        <v>203</v>
      </c>
      <c r="J3409" s="24" t="s">
        <v>203</v>
      </c>
      <c r="K3409" s="24" t="s">
        <v>203</v>
      </c>
      <c r="L3409" s="24" t="s">
        <v>203</v>
      </c>
    </row>
    <row r="3410" spans="2:12">
      <c r="B3410" s="21">
        <v>72853</v>
      </c>
      <c r="C3410" s="27" t="s">
        <v>203</v>
      </c>
      <c r="D3410" s="28" t="s">
        <v>203</v>
      </c>
      <c r="E3410" s="24">
        <v>92.844999999999999</v>
      </c>
      <c r="F3410" s="28" t="s">
        <v>203</v>
      </c>
      <c r="G3410" s="24">
        <v>17.358000000000001</v>
      </c>
      <c r="H3410" s="28">
        <v>25</v>
      </c>
      <c r="I3410" s="24">
        <v>928841.59535897942</v>
      </c>
      <c r="J3410" s="24">
        <v>86075.71086044547</v>
      </c>
      <c r="K3410" s="24">
        <v>185080.85512015838</v>
      </c>
      <c r="L3410" s="24">
        <v>16623887.841991879</v>
      </c>
    </row>
    <row r="3411" spans="2:12">
      <c r="B3411" s="21">
        <v>72838</v>
      </c>
      <c r="C3411" s="27">
        <v>333.88922032557514</v>
      </c>
      <c r="D3411" s="28" t="s">
        <v>203</v>
      </c>
      <c r="E3411" s="24">
        <v>83.994</v>
      </c>
      <c r="F3411" s="28" t="s">
        <v>203</v>
      </c>
      <c r="G3411" s="24">
        <v>4.3339999999999996</v>
      </c>
      <c r="H3411" s="28">
        <v>27.273</v>
      </c>
      <c r="I3411" s="24">
        <v>260989.9951226433</v>
      </c>
      <c r="J3411" s="24">
        <v>157387.96393719839</v>
      </c>
      <c r="K3411" s="24">
        <v>316802.5560734641</v>
      </c>
      <c r="L3411" s="24">
        <v>12177199.729576204</v>
      </c>
    </row>
    <row r="3412" spans="2:12">
      <c r="B3412" s="21">
        <v>58293</v>
      </c>
      <c r="C3412" s="27" t="s">
        <v>203</v>
      </c>
      <c r="D3412" s="28" t="s">
        <v>203</v>
      </c>
      <c r="E3412" s="24">
        <v>89.942999999999998</v>
      </c>
      <c r="F3412" s="28" t="s">
        <v>203</v>
      </c>
      <c r="G3412" s="24">
        <v>19.38</v>
      </c>
      <c r="H3412" s="28">
        <v>20</v>
      </c>
      <c r="I3412" s="24">
        <v>20204.341324749592</v>
      </c>
      <c r="J3412" s="24">
        <v>60420.698094019797</v>
      </c>
      <c r="K3412" s="24">
        <v>124054.12777561745</v>
      </c>
      <c r="L3412" s="24">
        <v>105542.27702807783</v>
      </c>
    </row>
    <row r="3413" spans="2:12">
      <c r="B3413" s="21">
        <v>105935</v>
      </c>
      <c r="C3413" s="27">
        <v>2.8039668895273695</v>
      </c>
      <c r="D3413" s="28" t="s">
        <v>203</v>
      </c>
      <c r="E3413" s="24">
        <v>91.388000000000005</v>
      </c>
      <c r="F3413" s="28" t="s">
        <v>203</v>
      </c>
      <c r="G3413" s="24">
        <v>7</v>
      </c>
      <c r="H3413" s="28">
        <v>33.332999999999998</v>
      </c>
      <c r="I3413" s="24">
        <v>7961081.4031855585</v>
      </c>
      <c r="J3413" s="24">
        <v>401284.33961227833</v>
      </c>
      <c r="K3413" s="24">
        <v>735068.78886239126</v>
      </c>
      <c r="L3413" s="24">
        <v>224015.83798306232</v>
      </c>
    </row>
    <row r="3414" spans="2:12">
      <c r="B3414" s="21">
        <v>88968</v>
      </c>
      <c r="C3414" s="27" t="s">
        <v>203</v>
      </c>
      <c r="D3414" s="28" t="s">
        <v>203</v>
      </c>
      <c r="E3414" s="24">
        <v>65.855999999999995</v>
      </c>
      <c r="F3414" s="28" t="s">
        <v>203</v>
      </c>
      <c r="G3414" s="24">
        <v>23.33</v>
      </c>
      <c r="H3414" s="28">
        <v>12.6815</v>
      </c>
      <c r="I3414" s="24">
        <v>1561.3231171139303</v>
      </c>
      <c r="J3414" s="24">
        <v>9261.7987239260401</v>
      </c>
      <c r="K3414" s="24">
        <v>39355.001632134299</v>
      </c>
      <c r="L3414" s="24">
        <v>89955.118781286496</v>
      </c>
    </row>
    <row r="3415" spans="2:12">
      <c r="B3415" s="21">
        <v>98278</v>
      </c>
      <c r="C3415" s="27" t="s">
        <v>203</v>
      </c>
      <c r="D3415" s="28" t="s">
        <v>203</v>
      </c>
      <c r="E3415" s="24">
        <v>69.674999999999997</v>
      </c>
      <c r="F3415" s="28" t="s">
        <v>203</v>
      </c>
      <c r="G3415" s="24">
        <v>16.422000000000001</v>
      </c>
      <c r="H3415" s="28">
        <v>25</v>
      </c>
      <c r="I3415" s="24">
        <v>7123.050919670527</v>
      </c>
      <c r="J3415" s="24">
        <v>9175.9953354269237</v>
      </c>
      <c r="K3415" s="24">
        <v>61663.865246845431</v>
      </c>
      <c r="L3415" s="24">
        <v>127902.91542483914</v>
      </c>
    </row>
    <row r="3416" spans="2:12">
      <c r="B3416" s="21">
        <v>42363</v>
      </c>
      <c r="C3416" s="27">
        <v>110.19186553098261</v>
      </c>
      <c r="D3416" s="28" t="s">
        <v>203</v>
      </c>
      <c r="E3416" s="24">
        <v>85.997</v>
      </c>
      <c r="F3416" s="28" t="s">
        <v>203</v>
      </c>
      <c r="G3416" s="24">
        <v>4.3339999999999996</v>
      </c>
      <c r="H3416" s="28">
        <v>25</v>
      </c>
      <c r="I3416" s="24">
        <v>603238.69318053522</v>
      </c>
      <c r="J3416" s="24">
        <v>122509.17590189281</v>
      </c>
      <c r="K3416" s="24">
        <v>599896.83863277244</v>
      </c>
      <c r="L3416" s="24">
        <v>1019892.8931187318</v>
      </c>
    </row>
    <row r="3417" spans="2:12">
      <c r="B3417" s="21">
        <v>45335</v>
      </c>
      <c r="C3417" s="27" t="s">
        <v>203</v>
      </c>
      <c r="D3417" s="28" t="s">
        <v>203</v>
      </c>
      <c r="E3417" s="24" t="s">
        <v>203</v>
      </c>
      <c r="F3417" s="28" t="s">
        <v>203</v>
      </c>
      <c r="G3417" s="24" t="s">
        <v>203</v>
      </c>
      <c r="H3417" s="28">
        <v>20</v>
      </c>
      <c r="I3417" s="24">
        <v>265570.79370455531</v>
      </c>
      <c r="J3417" s="24">
        <v>30287.892861804568</v>
      </c>
      <c r="K3417" s="24">
        <v>203050.08048098715</v>
      </c>
      <c r="L3417" s="24">
        <v>1064668.6268167542</v>
      </c>
    </row>
    <row r="3418" spans="2:12">
      <c r="B3418" s="21">
        <v>12416</v>
      </c>
      <c r="C3418" s="27">
        <v>4.2951068295694244</v>
      </c>
      <c r="D3418" s="28">
        <v>1353.0034272652426</v>
      </c>
      <c r="E3418" s="24">
        <v>83.994</v>
      </c>
      <c r="F3418" s="28" t="s">
        <v>203</v>
      </c>
      <c r="G3418" s="24">
        <v>4.3339999999999996</v>
      </c>
      <c r="H3418" s="28">
        <v>27.273</v>
      </c>
      <c r="I3418" s="24">
        <v>80294.510119589875</v>
      </c>
      <c r="J3418" s="24">
        <v>113206.80923132044</v>
      </c>
      <c r="K3418" s="24">
        <v>504277.32773738337</v>
      </c>
      <c r="L3418" s="24">
        <v>91130.296541599295</v>
      </c>
    </row>
    <row r="3419" spans="2:12">
      <c r="B3419" s="21">
        <v>72843</v>
      </c>
      <c r="C3419" s="27">
        <v>14.668028508371608</v>
      </c>
      <c r="D3419" s="28" t="s">
        <v>203</v>
      </c>
      <c r="E3419" s="24">
        <v>88.070999999999998</v>
      </c>
      <c r="F3419" s="28" t="s">
        <v>203</v>
      </c>
      <c r="G3419" s="24">
        <v>20.614000000000001</v>
      </c>
      <c r="H3419" s="28">
        <v>25</v>
      </c>
      <c r="I3419" s="24">
        <v>64713.57137920041</v>
      </c>
      <c r="J3419" s="24">
        <v>51882.663115084782</v>
      </c>
      <c r="K3419" s="24">
        <v>271083.61193994869</v>
      </c>
      <c r="L3419" s="24">
        <v>994835.66507557861</v>
      </c>
    </row>
    <row r="3420" spans="2:12">
      <c r="B3420" s="21">
        <v>113354</v>
      </c>
      <c r="C3420" s="27">
        <v>1.9392193763880456</v>
      </c>
      <c r="D3420" s="28" t="s">
        <v>203</v>
      </c>
      <c r="E3420" s="24">
        <v>88.070999999999998</v>
      </c>
      <c r="F3420" s="28" t="s">
        <v>203</v>
      </c>
      <c r="G3420" s="24">
        <v>20.614000000000001</v>
      </c>
      <c r="H3420" s="28">
        <v>28.571000000000002</v>
      </c>
      <c r="I3420" s="24">
        <v>38008.60798265921</v>
      </c>
      <c r="J3420" s="24">
        <v>30969.662511357856</v>
      </c>
      <c r="K3420" s="24">
        <v>323259.67046005744</v>
      </c>
      <c r="L3420" s="24">
        <v>10511133.339853734</v>
      </c>
    </row>
    <row r="3421" spans="2:12">
      <c r="B3421" s="21">
        <v>72846</v>
      </c>
      <c r="C3421" s="27" t="s">
        <v>203</v>
      </c>
      <c r="D3421" s="28" t="s">
        <v>203</v>
      </c>
      <c r="E3421" s="24">
        <v>48.820999999999998</v>
      </c>
      <c r="F3421" s="28" t="s">
        <v>203</v>
      </c>
      <c r="G3421" s="24">
        <v>22.495000000000001</v>
      </c>
      <c r="H3421" s="28">
        <v>14.286</v>
      </c>
      <c r="I3421" s="24">
        <v>1561.3237681217595</v>
      </c>
      <c r="J3421" s="24">
        <v>9261.8014091442365</v>
      </c>
      <c r="K3421" s="24">
        <v>39355.049479992558</v>
      </c>
      <c r="L3421" s="24">
        <v>94590.105614037137</v>
      </c>
    </row>
    <row r="3422" spans="2:12">
      <c r="B3422" s="21">
        <v>14223</v>
      </c>
      <c r="C3422" s="27">
        <v>98.597745807238013</v>
      </c>
      <c r="D3422" s="28" t="s">
        <v>203</v>
      </c>
      <c r="E3422" s="24">
        <v>84.427000000000007</v>
      </c>
      <c r="F3422" s="28" t="s">
        <v>203</v>
      </c>
      <c r="G3422" s="24">
        <v>7</v>
      </c>
      <c r="H3422" s="28">
        <v>28.571000000000002</v>
      </c>
      <c r="I3422" s="24">
        <v>176384.39793974813</v>
      </c>
      <c r="J3422" s="24">
        <v>118029.20564861134</v>
      </c>
      <c r="K3422" s="24">
        <v>683370.863972903</v>
      </c>
      <c r="L3422" s="24">
        <v>982419.37644489727</v>
      </c>
    </row>
    <row r="3423" spans="2:12">
      <c r="B3423" s="21">
        <v>50474</v>
      </c>
      <c r="C3423" s="27">
        <v>110.19186553098261</v>
      </c>
      <c r="D3423" s="28" t="s">
        <v>203</v>
      </c>
      <c r="E3423" s="24">
        <v>85.997</v>
      </c>
      <c r="F3423" s="28" t="s">
        <v>203</v>
      </c>
      <c r="G3423" s="24">
        <v>4.3339999999999996</v>
      </c>
      <c r="H3423" s="28">
        <v>25</v>
      </c>
      <c r="I3423" s="24">
        <v>603238.69318053522</v>
      </c>
      <c r="J3423" s="24">
        <v>122509.17590189281</v>
      </c>
      <c r="K3423" s="24">
        <v>599896.83863277244</v>
      </c>
      <c r="L3423" s="24">
        <v>1019892.8931187318</v>
      </c>
    </row>
    <row r="3424" spans="2:12">
      <c r="B3424" s="21">
        <v>84285</v>
      </c>
      <c r="C3424" s="27" t="s">
        <v>203</v>
      </c>
      <c r="D3424" s="28" t="s">
        <v>203</v>
      </c>
      <c r="E3424" s="24">
        <v>69.298000000000002</v>
      </c>
      <c r="F3424" s="28" t="s">
        <v>203</v>
      </c>
      <c r="G3424" s="24">
        <v>20.76</v>
      </c>
      <c r="H3424" s="28">
        <v>25.893000000000001</v>
      </c>
      <c r="I3424" s="24">
        <v>20385.638694041307</v>
      </c>
      <c r="J3424" s="24">
        <v>14796.764744283215</v>
      </c>
      <c r="K3424" s="24">
        <v>113465.32494099486</v>
      </c>
      <c r="L3424" s="24">
        <v>73484.84325503814</v>
      </c>
    </row>
    <row r="3425" spans="2:12">
      <c r="B3425" s="21">
        <v>29730</v>
      </c>
      <c r="C3425" s="27" t="s">
        <v>203</v>
      </c>
      <c r="D3425" s="28" t="s">
        <v>203</v>
      </c>
      <c r="E3425" s="24">
        <v>58.222999999999999</v>
      </c>
      <c r="F3425" s="28" t="s">
        <v>203</v>
      </c>
      <c r="G3425" s="24">
        <v>24.748000000000001</v>
      </c>
      <c r="H3425" s="28">
        <v>25</v>
      </c>
      <c r="I3425" s="24">
        <v>7123.0657572742939</v>
      </c>
      <c r="J3425" s="24">
        <v>9175.8904017504901</v>
      </c>
      <c r="K3425" s="24">
        <v>61520.9689153648</v>
      </c>
      <c r="L3425" s="24">
        <v>27513.443985206286</v>
      </c>
    </row>
    <row r="3426" spans="2:12">
      <c r="B3426" s="21">
        <v>56168</v>
      </c>
      <c r="C3426" s="27" t="s">
        <v>203</v>
      </c>
      <c r="D3426" s="28" t="s">
        <v>203</v>
      </c>
      <c r="E3426" s="24">
        <v>78.468999999999994</v>
      </c>
      <c r="F3426" s="28" t="s">
        <v>203</v>
      </c>
      <c r="G3426" s="24">
        <v>18.96</v>
      </c>
      <c r="H3426" s="28">
        <v>36.932000000000002</v>
      </c>
      <c r="I3426" s="24">
        <v>6192.796216344499</v>
      </c>
      <c r="J3426" s="24">
        <v>8519.7509454673964</v>
      </c>
      <c r="K3426" s="24">
        <v>68147.742373670437</v>
      </c>
      <c r="L3426" s="24">
        <v>961.30475031884725</v>
      </c>
    </row>
    <row r="3427" spans="2:12">
      <c r="B3427" s="21">
        <v>97320</v>
      </c>
      <c r="C3427" s="27" t="s">
        <v>203</v>
      </c>
      <c r="D3427" s="28" t="s">
        <v>203</v>
      </c>
      <c r="E3427" s="24">
        <v>65.855999999999995</v>
      </c>
      <c r="F3427" s="28" t="s">
        <v>203</v>
      </c>
      <c r="G3427" s="24">
        <v>23.33</v>
      </c>
      <c r="H3427" s="28">
        <v>12.6815</v>
      </c>
      <c r="I3427" s="24">
        <v>1561.3231171139303</v>
      </c>
      <c r="J3427" s="24">
        <v>9261.7987239260401</v>
      </c>
      <c r="K3427" s="24">
        <v>39355.001632134299</v>
      </c>
      <c r="L3427" s="24">
        <v>89955.118781286496</v>
      </c>
    </row>
    <row r="3428" spans="2:12">
      <c r="B3428" s="21">
        <v>12488</v>
      </c>
      <c r="C3428" s="27" t="s">
        <v>203</v>
      </c>
      <c r="D3428" s="28" t="s">
        <v>203</v>
      </c>
      <c r="E3428" s="24">
        <v>48.820999999999998</v>
      </c>
      <c r="F3428" s="28" t="s">
        <v>203</v>
      </c>
      <c r="G3428" s="24">
        <v>22.495000000000001</v>
      </c>
      <c r="H3428" s="28">
        <v>14.286</v>
      </c>
      <c r="I3428" s="24">
        <v>1561.3237681217595</v>
      </c>
      <c r="J3428" s="24">
        <v>9261.8014091442365</v>
      </c>
      <c r="K3428" s="24">
        <v>39355.049479992558</v>
      </c>
      <c r="L3428" s="24">
        <v>94590.105614037137</v>
      </c>
    </row>
    <row r="3429" spans="2:12">
      <c r="B3429" s="21">
        <v>81923</v>
      </c>
      <c r="C3429" s="27">
        <v>1.9504395986904579</v>
      </c>
      <c r="D3429" s="28" t="s">
        <v>203</v>
      </c>
      <c r="E3429" s="24">
        <v>83.073999999999998</v>
      </c>
      <c r="F3429" s="28" t="s">
        <v>203</v>
      </c>
      <c r="G3429" s="24">
        <v>25.956</v>
      </c>
      <c r="H3429" s="28">
        <v>38.094999999999999</v>
      </c>
      <c r="I3429" s="24">
        <v>16502.570040965194</v>
      </c>
      <c r="J3429" s="24">
        <v>27723.062303769166</v>
      </c>
      <c r="K3429" s="24">
        <v>354830.56830296625</v>
      </c>
      <c r="L3429" s="24">
        <v>3671679.4508253932</v>
      </c>
    </row>
    <row r="3430" spans="2:12">
      <c r="B3430" s="21">
        <v>88846</v>
      </c>
      <c r="C3430" s="27" t="s">
        <v>203</v>
      </c>
      <c r="D3430" s="28" t="s">
        <v>203</v>
      </c>
      <c r="E3430" s="24">
        <v>81.003</v>
      </c>
      <c r="F3430" s="28" t="s">
        <v>203</v>
      </c>
      <c r="G3430" s="24">
        <v>8.1</v>
      </c>
      <c r="H3430" s="28">
        <v>25</v>
      </c>
      <c r="I3430" s="24">
        <v>792.92551810104715</v>
      </c>
      <c r="J3430" s="24">
        <v>3218.849173053391</v>
      </c>
      <c r="K3430" s="24">
        <v>42413.887863761724</v>
      </c>
      <c r="L3430" s="24">
        <v>608.58332976042618</v>
      </c>
    </row>
    <row r="3431" spans="2:12">
      <c r="B3431" s="21">
        <v>22615</v>
      </c>
      <c r="C3431" s="27">
        <v>1.9261329223651265</v>
      </c>
      <c r="D3431" s="28" t="s">
        <v>203</v>
      </c>
      <c r="E3431" s="24">
        <v>88.070999999999998</v>
      </c>
      <c r="F3431" s="28" t="s">
        <v>203</v>
      </c>
      <c r="G3431" s="24">
        <v>20.614000000000001</v>
      </c>
      <c r="H3431" s="28">
        <v>28.571000000000002</v>
      </c>
      <c r="I3431" s="24">
        <v>23723.230830771234</v>
      </c>
      <c r="J3431" s="24">
        <v>38386.706952696943</v>
      </c>
      <c r="K3431" s="24">
        <v>445457.41388281615</v>
      </c>
      <c r="L3431" s="24">
        <v>4030447.2139156745</v>
      </c>
    </row>
    <row r="3432" spans="2:12">
      <c r="B3432" s="21">
        <v>51014</v>
      </c>
      <c r="C3432" s="27" t="s">
        <v>203</v>
      </c>
      <c r="D3432" s="28" t="s">
        <v>203</v>
      </c>
      <c r="E3432" s="24">
        <v>71.206000000000003</v>
      </c>
      <c r="F3432" s="28" t="s">
        <v>203</v>
      </c>
      <c r="G3432" s="24">
        <v>26.422999999999998</v>
      </c>
      <c r="H3432" s="28">
        <v>31.666499999999999</v>
      </c>
      <c r="I3432" s="24">
        <v>29232.253534394615</v>
      </c>
      <c r="J3432" s="24">
        <v>22722.31312230404</v>
      </c>
      <c r="K3432" s="24">
        <v>97972.614261341791</v>
      </c>
      <c r="L3432" s="24">
        <v>5774.5209220543175</v>
      </c>
    </row>
    <row r="3433" spans="2:12">
      <c r="B3433" s="21">
        <v>92147</v>
      </c>
      <c r="C3433" s="27" t="s">
        <v>203</v>
      </c>
      <c r="D3433" s="28" t="s">
        <v>203</v>
      </c>
      <c r="E3433" s="24">
        <v>66.304000000000002</v>
      </c>
      <c r="F3433" s="28" t="s">
        <v>203</v>
      </c>
      <c r="G3433" s="24">
        <v>0.95</v>
      </c>
      <c r="H3433" s="28">
        <v>18.181999999999999</v>
      </c>
      <c r="I3433" s="24">
        <v>9580.3575890035263</v>
      </c>
      <c r="J3433" s="24">
        <v>21233.399232872474</v>
      </c>
      <c r="K3433" s="24">
        <v>87711.856669476154</v>
      </c>
      <c r="L3433" s="24">
        <v>42495.875137901945</v>
      </c>
    </row>
    <row r="3434" spans="2:12">
      <c r="B3434" s="21">
        <v>61168</v>
      </c>
      <c r="C3434" s="27" t="s">
        <v>203</v>
      </c>
      <c r="D3434" s="28" t="s">
        <v>203</v>
      </c>
      <c r="E3434" s="24">
        <v>83.073999999999998</v>
      </c>
      <c r="F3434" s="28" t="s">
        <v>203</v>
      </c>
      <c r="G3434" s="24">
        <v>25.956</v>
      </c>
      <c r="H3434" s="28">
        <v>28.571000000000002</v>
      </c>
      <c r="I3434" s="24">
        <v>23431.855545349543</v>
      </c>
      <c r="J3434" s="24">
        <v>29702.294005101543</v>
      </c>
      <c r="K3434" s="24">
        <v>96154.175107785806</v>
      </c>
      <c r="L3434" s="24">
        <v>645.90381818519757</v>
      </c>
    </row>
    <row r="3435" spans="2:12">
      <c r="B3435" s="21">
        <v>80460</v>
      </c>
      <c r="C3435" s="27" t="s">
        <v>203</v>
      </c>
      <c r="D3435" s="28" t="s">
        <v>203</v>
      </c>
      <c r="E3435" s="24">
        <v>82.582999999999998</v>
      </c>
      <c r="F3435" s="28" t="s">
        <v>203</v>
      </c>
      <c r="G3435" s="24">
        <v>42.05</v>
      </c>
      <c r="H3435" s="28">
        <v>27.5</v>
      </c>
      <c r="I3435" s="24">
        <v>8649.5848631344143</v>
      </c>
      <c r="J3435" s="24">
        <v>20096.661336508463</v>
      </c>
      <c r="K3435" s="24">
        <v>84012.594433344522</v>
      </c>
      <c r="L3435" s="24">
        <v>35315.111755150458</v>
      </c>
    </row>
    <row r="3436" spans="2:12">
      <c r="B3436" s="21">
        <v>72851</v>
      </c>
      <c r="C3436" s="27">
        <v>34.1601536301362</v>
      </c>
      <c r="D3436" s="28" t="s">
        <v>203</v>
      </c>
      <c r="E3436" s="24">
        <v>85.653999999999996</v>
      </c>
      <c r="F3436" s="28" t="s">
        <v>203</v>
      </c>
      <c r="G3436" s="24">
        <v>0.35</v>
      </c>
      <c r="H3436" s="28">
        <v>23.611000000000001</v>
      </c>
      <c r="I3436" s="24">
        <v>1005888.3638588624</v>
      </c>
      <c r="J3436" s="24">
        <v>112736.610963254</v>
      </c>
      <c r="K3436" s="24">
        <v>826176.69120142492</v>
      </c>
      <c r="L3436" s="24">
        <v>528956.63984497811</v>
      </c>
    </row>
    <row r="3437" spans="2:12">
      <c r="B3437" s="21">
        <v>22848</v>
      </c>
      <c r="C3437" s="27" t="s">
        <v>203</v>
      </c>
      <c r="D3437" s="28" t="s">
        <v>203</v>
      </c>
      <c r="E3437" s="24">
        <v>77.585999999999999</v>
      </c>
      <c r="F3437" s="28" t="s">
        <v>203</v>
      </c>
      <c r="G3437" s="24">
        <v>18.96</v>
      </c>
      <c r="H3437" s="28">
        <v>37.5</v>
      </c>
      <c r="I3437" s="24">
        <v>24673.086066667081</v>
      </c>
      <c r="J3437" s="24">
        <v>18389.821495802415</v>
      </c>
      <c r="K3437" s="24">
        <v>93470.945784588956</v>
      </c>
      <c r="L3437" s="24">
        <v>123690.43077911729</v>
      </c>
    </row>
    <row r="3438" spans="2:12">
      <c r="B3438" s="21">
        <v>90772</v>
      </c>
      <c r="C3438" s="27" t="s">
        <v>203</v>
      </c>
      <c r="D3438" s="28" t="s">
        <v>203</v>
      </c>
      <c r="E3438" s="24">
        <v>82.582999999999998</v>
      </c>
      <c r="F3438" s="28" t="s">
        <v>203</v>
      </c>
      <c r="G3438" s="24">
        <v>42.05</v>
      </c>
      <c r="H3438" s="28">
        <v>12.5</v>
      </c>
      <c r="I3438" s="24">
        <v>8494.3178909660201</v>
      </c>
      <c r="J3438" s="24">
        <v>18947.58859855491</v>
      </c>
      <c r="K3438" s="24">
        <v>85853.339541333204</v>
      </c>
      <c r="L3438" s="24">
        <v>9602.6750252031634</v>
      </c>
    </row>
    <row r="3439" spans="2:12">
      <c r="B3439" s="21">
        <v>89340</v>
      </c>
      <c r="C3439" s="27" t="s">
        <v>203</v>
      </c>
      <c r="D3439" s="28" t="s">
        <v>203</v>
      </c>
      <c r="E3439" s="24">
        <v>82.582999999999998</v>
      </c>
      <c r="F3439" s="28" t="s">
        <v>203</v>
      </c>
      <c r="G3439" s="24">
        <v>42.05</v>
      </c>
      <c r="H3439" s="28">
        <v>30</v>
      </c>
      <c r="I3439" s="24">
        <v>5078.8217746707733</v>
      </c>
      <c r="J3439" s="24">
        <v>14706.307566580484</v>
      </c>
      <c r="K3439" s="24">
        <v>77654.056213884513</v>
      </c>
      <c r="L3439" s="24">
        <v>13967.107188235235</v>
      </c>
    </row>
    <row r="3440" spans="2:12">
      <c r="B3440" s="21">
        <v>67946</v>
      </c>
      <c r="C3440" s="27" t="s">
        <v>203</v>
      </c>
      <c r="D3440" s="28" t="s">
        <v>203</v>
      </c>
      <c r="E3440" s="24">
        <v>78.551500000000004</v>
      </c>
      <c r="F3440" s="28" t="s">
        <v>203</v>
      </c>
      <c r="G3440" s="24">
        <v>16.167000000000002</v>
      </c>
      <c r="H3440" s="28">
        <v>30</v>
      </c>
      <c r="I3440" s="24">
        <v>1889.713064431771</v>
      </c>
      <c r="J3440" s="24">
        <v>5595.0747153428001</v>
      </c>
      <c r="K3440" s="24">
        <v>15892.910434142621</v>
      </c>
      <c r="L3440" s="24">
        <v>20559.200025997048</v>
      </c>
    </row>
    <row r="3441" spans="2:12">
      <c r="B3441" s="21">
        <v>81592</v>
      </c>
      <c r="C3441" s="27" t="s">
        <v>203</v>
      </c>
      <c r="D3441" s="28" t="s">
        <v>203</v>
      </c>
      <c r="E3441" s="24">
        <v>69.674999999999997</v>
      </c>
      <c r="F3441" s="28" t="s">
        <v>203</v>
      </c>
      <c r="G3441" s="24">
        <v>16.422000000000001</v>
      </c>
      <c r="H3441" s="28">
        <v>26.136499999999998</v>
      </c>
      <c r="I3441" s="24">
        <v>1597.1714511034925</v>
      </c>
      <c r="J3441" s="24">
        <v>1662.9062753361125</v>
      </c>
      <c r="K3441" s="24">
        <v>8839.515479495285</v>
      </c>
      <c r="L3441" s="24">
        <v>2224.7835496232387</v>
      </c>
    </row>
    <row r="3442" spans="2:12">
      <c r="B3442" s="21">
        <v>13213</v>
      </c>
      <c r="C3442" s="27">
        <v>0.21680946961998121</v>
      </c>
      <c r="D3442" s="28" t="s">
        <v>203</v>
      </c>
      <c r="E3442" s="24">
        <v>88.070999999999998</v>
      </c>
      <c r="F3442" s="28" t="s">
        <v>203</v>
      </c>
      <c r="G3442" s="24">
        <v>20.614000000000001</v>
      </c>
      <c r="H3442" s="28">
        <v>28.571000000000002</v>
      </c>
      <c r="I3442" s="24">
        <v>2670.3354863880404</v>
      </c>
      <c r="J3442" s="24">
        <v>4320.8864135152353</v>
      </c>
      <c r="K3442" s="24">
        <v>50141.599533863227</v>
      </c>
      <c r="L3442" s="24">
        <v>453675.39936308685</v>
      </c>
    </row>
    <row r="3443" spans="2:12">
      <c r="B3443" s="21">
        <v>8391</v>
      </c>
      <c r="C3443" s="27" t="s">
        <v>203</v>
      </c>
      <c r="D3443" s="28" t="s">
        <v>203</v>
      </c>
      <c r="E3443" s="24">
        <v>74.665999999999997</v>
      </c>
      <c r="F3443" s="28" t="s">
        <v>203</v>
      </c>
      <c r="G3443" s="24">
        <v>12.026</v>
      </c>
      <c r="H3443" s="28">
        <v>25</v>
      </c>
      <c r="I3443" s="24">
        <v>2176.1000666470877</v>
      </c>
      <c r="J3443" s="24">
        <v>2670.8983475855553</v>
      </c>
      <c r="K3443" s="24">
        <v>55754.993788313142</v>
      </c>
      <c r="L3443" s="24">
        <v>1017785.4640775865</v>
      </c>
    </row>
    <row r="3444" spans="2:12">
      <c r="B3444" s="21">
        <v>94674</v>
      </c>
      <c r="C3444" s="27" t="s">
        <v>203</v>
      </c>
      <c r="D3444" s="28" t="s">
        <v>203</v>
      </c>
      <c r="E3444" s="24">
        <v>82.582999999999998</v>
      </c>
      <c r="F3444" s="28" t="s">
        <v>203</v>
      </c>
      <c r="G3444" s="24">
        <v>42.05</v>
      </c>
      <c r="H3444" s="28">
        <v>22.222000000000001</v>
      </c>
      <c r="I3444" s="24">
        <v>548.73200197637652</v>
      </c>
      <c r="J3444" s="24">
        <v>1539.0921876258051</v>
      </c>
      <c r="K3444" s="24">
        <v>9620.2929930944374</v>
      </c>
      <c r="L3444" s="24">
        <v>3780.5222531826385</v>
      </c>
    </row>
    <row r="3445" spans="2:12">
      <c r="B3445" s="21">
        <v>34054</v>
      </c>
      <c r="C3445" s="27" t="s">
        <v>203</v>
      </c>
      <c r="D3445" s="28" t="s">
        <v>203</v>
      </c>
      <c r="E3445" s="24">
        <v>83.073999999999998</v>
      </c>
      <c r="F3445" s="28" t="s">
        <v>203</v>
      </c>
      <c r="G3445" s="24">
        <v>25.956</v>
      </c>
      <c r="H3445" s="28">
        <v>33.332999999999998</v>
      </c>
      <c r="I3445" s="24">
        <v>2507.4373288802585</v>
      </c>
      <c r="J3445" s="24">
        <v>2202.4826657517301</v>
      </c>
      <c r="K3445" s="24">
        <v>40437.566775190222</v>
      </c>
      <c r="L3445" s="24">
        <v>8907.7584539889049</v>
      </c>
    </row>
    <row r="3446" spans="2:12">
      <c r="B3446" s="21">
        <v>80451</v>
      </c>
      <c r="C3446" s="27" t="s">
        <v>203</v>
      </c>
      <c r="D3446" s="28" t="s">
        <v>203</v>
      </c>
      <c r="E3446" s="24">
        <v>78.468999999999994</v>
      </c>
      <c r="F3446" s="28" t="s">
        <v>203</v>
      </c>
      <c r="G3446" s="24">
        <v>12.1815</v>
      </c>
      <c r="H3446" s="28">
        <v>33.332999999999998</v>
      </c>
      <c r="I3446" s="24">
        <v>28417.53989378531</v>
      </c>
      <c r="J3446" s="24">
        <v>2251.9297583176021</v>
      </c>
      <c r="K3446" s="24">
        <v>17032.440654042635</v>
      </c>
      <c r="L3446" s="24">
        <v>446.81336077960691</v>
      </c>
    </row>
    <row r="3447" spans="2:12">
      <c r="B3447" s="21">
        <v>67984</v>
      </c>
      <c r="C3447" s="27" t="s">
        <v>203</v>
      </c>
      <c r="D3447" s="28" t="s">
        <v>203</v>
      </c>
      <c r="E3447" s="24">
        <v>88.070999999999998</v>
      </c>
      <c r="F3447" s="28" t="s">
        <v>203</v>
      </c>
      <c r="G3447" s="24">
        <v>20.614000000000001</v>
      </c>
      <c r="H3447" s="28">
        <v>24.038499999999999</v>
      </c>
      <c r="I3447" s="24">
        <v>3425.6665730992208</v>
      </c>
      <c r="J3447" s="24">
        <v>2891.4757832310838</v>
      </c>
      <c r="K3447" s="24">
        <v>9975.9435763153415</v>
      </c>
      <c r="L3447" s="24">
        <v>143381.43397523533</v>
      </c>
    </row>
    <row r="3448" spans="2:12">
      <c r="B3448" s="21">
        <v>67214</v>
      </c>
      <c r="C3448" s="27" t="s">
        <v>203</v>
      </c>
      <c r="D3448" s="28" t="s">
        <v>203</v>
      </c>
      <c r="E3448" s="24">
        <v>92.844999999999999</v>
      </c>
      <c r="F3448" s="28" t="s">
        <v>203</v>
      </c>
      <c r="G3448" s="24">
        <v>17.358000000000001</v>
      </c>
      <c r="H3448" s="28">
        <v>20</v>
      </c>
      <c r="I3448" s="24">
        <v>50239.010255945119</v>
      </c>
      <c r="J3448" s="24">
        <v>5364.7803023223278</v>
      </c>
      <c r="K3448" s="24">
        <v>32918.128411509235</v>
      </c>
      <c r="L3448" s="24">
        <v>119841.66022331668</v>
      </c>
    </row>
    <row r="3449" spans="2:12">
      <c r="B3449" s="21">
        <v>22651</v>
      </c>
      <c r="C3449" s="27" t="s">
        <v>203</v>
      </c>
      <c r="D3449" s="28" t="s">
        <v>203</v>
      </c>
      <c r="E3449" s="24">
        <v>83.073999999999998</v>
      </c>
      <c r="F3449" s="28" t="s">
        <v>203</v>
      </c>
      <c r="G3449" s="24">
        <v>25.956</v>
      </c>
      <c r="H3449" s="28">
        <v>28.571000000000002</v>
      </c>
      <c r="I3449" s="24">
        <v>2637.5376870466139</v>
      </c>
      <c r="J3449" s="24">
        <v>3343.3510922160895</v>
      </c>
      <c r="K3449" s="24">
        <v>10823.31103154986</v>
      </c>
      <c r="L3449" s="24">
        <v>72.704257645053232</v>
      </c>
    </row>
    <row r="3450" spans="2:12">
      <c r="B3450" s="21">
        <v>50455</v>
      </c>
      <c r="C3450" s="27" t="s">
        <v>203</v>
      </c>
      <c r="D3450" s="28" t="s">
        <v>203</v>
      </c>
      <c r="E3450" s="24">
        <v>78.551500000000004</v>
      </c>
      <c r="F3450" s="28" t="s">
        <v>203</v>
      </c>
      <c r="G3450" s="24">
        <v>16.167000000000002</v>
      </c>
      <c r="H3450" s="28">
        <v>30</v>
      </c>
      <c r="I3450" s="24">
        <v>1889.713064431771</v>
      </c>
      <c r="J3450" s="24">
        <v>5595.0747153428001</v>
      </c>
      <c r="K3450" s="24">
        <v>15892.910434142621</v>
      </c>
      <c r="L3450" s="24">
        <v>20559.200025997048</v>
      </c>
    </row>
    <row r="3451" spans="2:12">
      <c r="B3451" s="21">
        <v>67994</v>
      </c>
      <c r="C3451" s="27" t="s">
        <v>203</v>
      </c>
      <c r="D3451" s="28" t="s">
        <v>203</v>
      </c>
      <c r="E3451" s="24">
        <v>71.995000000000005</v>
      </c>
      <c r="F3451" s="28" t="s">
        <v>203</v>
      </c>
      <c r="G3451" s="24">
        <v>16.167000000000002</v>
      </c>
      <c r="H3451" s="28">
        <v>33.332999999999998</v>
      </c>
      <c r="I3451" s="24">
        <v>4426.8016669710141</v>
      </c>
      <c r="J3451" s="24">
        <v>5932.7589350390854</v>
      </c>
      <c r="K3451" s="24">
        <v>11681.378646441948</v>
      </c>
      <c r="L3451" s="24">
        <v>30530.809481187407</v>
      </c>
    </row>
    <row r="3452" spans="2:12">
      <c r="B3452" s="21">
        <v>88054</v>
      </c>
      <c r="C3452" s="27" t="s">
        <v>203</v>
      </c>
      <c r="D3452" s="28" t="s">
        <v>203</v>
      </c>
      <c r="E3452" s="24">
        <v>82.582999999999998</v>
      </c>
      <c r="F3452" s="28" t="s">
        <v>203</v>
      </c>
      <c r="G3452" s="24">
        <v>42.05</v>
      </c>
      <c r="H3452" s="28">
        <v>27.273</v>
      </c>
      <c r="I3452" s="24">
        <v>524.13332372248408</v>
      </c>
      <c r="J3452" s="24">
        <v>3011.0974943325286</v>
      </c>
      <c r="K3452" s="24">
        <v>9675.8474937403316</v>
      </c>
      <c r="L3452" s="24">
        <v>48438.332294320724</v>
      </c>
    </row>
    <row r="3453" spans="2:12">
      <c r="B3453" s="21">
        <v>51215</v>
      </c>
      <c r="C3453" s="27">
        <v>12.403422237792897</v>
      </c>
      <c r="D3453" s="28" t="s">
        <v>203</v>
      </c>
      <c r="E3453" s="24">
        <v>85.997</v>
      </c>
      <c r="F3453" s="28" t="s">
        <v>203</v>
      </c>
      <c r="G3453" s="24">
        <v>4.3339999999999996</v>
      </c>
      <c r="H3453" s="28">
        <v>25</v>
      </c>
      <c r="I3453" s="24">
        <v>67901.783726393172</v>
      </c>
      <c r="J3453" s="24">
        <v>13789.88393919125</v>
      </c>
      <c r="K3453" s="24">
        <v>67525.617728899131</v>
      </c>
      <c r="L3453" s="24">
        <v>114801.23446243834</v>
      </c>
    </row>
    <row r="3454" spans="2:12">
      <c r="B3454" s="21">
        <v>68007</v>
      </c>
      <c r="C3454" s="27">
        <v>1.354221402972341E-2</v>
      </c>
      <c r="D3454" s="28" t="s">
        <v>203</v>
      </c>
      <c r="E3454" s="24">
        <v>81.003</v>
      </c>
      <c r="F3454" s="28" t="s">
        <v>203</v>
      </c>
      <c r="G3454" s="24">
        <v>8.1</v>
      </c>
      <c r="H3454" s="28">
        <v>28.571000000000002</v>
      </c>
      <c r="I3454" s="24">
        <v>3524.803985254805</v>
      </c>
      <c r="J3454" s="24">
        <v>3187.7597272451808</v>
      </c>
      <c r="K3454" s="24">
        <v>21390.401545457509</v>
      </c>
      <c r="L3454" s="24">
        <v>5010.379398184089</v>
      </c>
    </row>
    <row r="3455" spans="2:12">
      <c r="B3455" s="21">
        <v>20122</v>
      </c>
      <c r="C3455" s="27" t="s">
        <v>203</v>
      </c>
      <c r="D3455" s="28" t="s">
        <v>203</v>
      </c>
      <c r="E3455" s="24">
        <v>82.582999999999998</v>
      </c>
      <c r="F3455" s="28" t="s">
        <v>203</v>
      </c>
      <c r="G3455" s="24">
        <v>42.05</v>
      </c>
      <c r="H3455" s="28">
        <v>23.077000000000002</v>
      </c>
      <c r="I3455" s="24">
        <v>956.13813490921098</v>
      </c>
      <c r="J3455" s="24">
        <v>2308.4168429761053</v>
      </c>
      <c r="K3455" s="24">
        <v>9873.0300772687115</v>
      </c>
      <c r="L3455" s="24">
        <v>3775.2732822418134</v>
      </c>
    </row>
    <row r="3456" spans="2:12">
      <c r="B3456" s="21">
        <v>92305</v>
      </c>
      <c r="C3456" s="27">
        <v>1.354221402972341E-2</v>
      </c>
      <c r="D3456" s="28" t="s">
        <v>203</v>
      </c>
      <c r="E3456" s="24">
        <v>81.003</v>
      </c>
      <c r="F3456" s="28" t="s">
        <v>203</v>
      </c>
      <c r="G3456" s="24">
        <v>8.1</v>
      </c>
      <c r="H3456" s="28">
        <v>28.571000000000002</v>
      </c>
      <c r="I3456" s="24">
        <v>3524.803985254805</v>
      </c>
      <c r="J3456" s="24">
        <v>3187.7597272451808</v>
      </c>
      <c r="K3456" s="24">
        <v>21390.401545457509</v>
      </c>
      <c r="L3456" s="24">
        <v>5010.379398184089</v>
      </c>
    </row>
    <row r="3457" spans="2:12">
      <c r="B3457" s="21">
        <v>18756</v>
      </c>
      <c r="C3457" s="27" t="s">
        <v>203</v>
      </c>
      <c r="D3457" s="28" t="s">
        <v>203</v>
      </c>
      <c r="E3457" s="24">
        <v>71.206000000000003</v>
      </c>
      <c r="F3457" s="28" t="s">
        <v>203</v>
      </c>
      <c r="G3457" s="24">
        <v>26.422999999999998</v>
      </c>
      <c r="H3457" s="28">
        <v>31.666499999999999</v>
      </c>
      <c r="I3457" s="24">
        <v>3290.4423734196944</v>
      </c>
      <c r="J3457" s="24">
        <v>2557.6701376022716</v>
      </c>
      <c r="K3457" s="24">
        <v>11027.998269819258</v>
      </c>
      <c r="L3457" s="24">
        <v>649.99191067393645</v>
      </c>
    </row>
    <row r="3458" spans="2:12">
      <c r="B3458" s="21">
        <v>86375</v>
      </c>
      <c r="C3458" s="27">
        <v>0.21680946961998121</v>
      </c>
      <c r="D3458" s="28" t="s">
        <v>203</v>
      </c>
      <c r="E3458" s="24">
        <v>88.070999999999998</v>
      </c>
      <c r="F3458" s="28" t="s">
        <v>203</v>
      </c>
      <c r="G3458" s="24">
        <v>20.614000000000001</v>
      </c>
      <c r="H3458" s="28">
        <v>28.571000000000002</v>
      </c>
      <c r="I3458" s="24">
        <v>2670.3354863880404</v>
      </c>
      <c r="J3458" s="24">
        <v>4320.8864135152353</v>
      </c>
      <c r="K3458" s="24">
        <v>50141.599533863227</v>
      </c>
      <c r="L3458" s="24">
        <v>453675.39936308685</v>
      </c>
    </row>
    <row r="3459" spans="2:12">
      <c r="B3459" s="21">
        <v>85736</v>
      </c>
      <c r="C3459" s="27" t="s">
        <v>203</v>
      </c>
      <c r="D3459" s="28" t="s">
        <v>203</v>
      </c>
      <c r="E3459" s="24">
        <v>69.674999999999997</v>
      </c>
      <c r="F3459" s="28" t="s">
        <v>203</v>
      </c>
      <c r="G3459" s="24">
        <v>16.422000000000001</v>
      </c>
      <c r="H3459" s="28">
        <v>28.571000000000002</v>
      </c>
      <c r="I3459" s="24">
        <v>801.78529651769657</v>
      </c>
      <c r="J3459" s="24">
        <v>1032.8684247172209</v>
      </c>
      <c r="K3459" s="24">
        <v>6934.5753602313152</v>
      </c>
      <c r="L3459" s="24">
        <v>3096.9768982322307</v>
      </c>
    </row>
    <row r="3460" spans="2:12">
      <c r="B3460" s="21">
        <v>91266</v>
      </c>
      <c r="C3460" s="27">
        <v>1.7262424059197097</v>
      </c>
      <c r="D3460" s="28">
        <v>227.58996114069825</v>
      </c>
      <c r="E3460" s="24">
        <v>99.126000000000005</v>
      </c>
      <c r="F3460" s="28">
        <v>88.318461003592546</v>
      </c>
      <c r="G3460" s="24" t="s">
        <v>203</v>
      </c>
      <c r="H3460" s="28">
        <v>18.181999999999999</v>
      </c>
      <c r="I3460" s="24">
        <v>67966.747418721061</v>
      </c>
      <c r="J3460" s="24">
        <v>5979.5979450401901</v>
      </c>
      <c r="K3460" s="24">
        <v>79797.568617646932</v>
      </c>
      <c r="L3460" s="24">
        <v>595453.87646970968</v>
      </c>
    </row>
    <row r="3461" spans="2:12">
      <c r="B3461" s="21">
        <v>20536</v>
      </c>
      <c r="C3461" s="27">
        <v>0.27659640969098592</v>
      </c>
      <c r="D3461" s="28">
        <v>102.43770273338366</v>
      </c>
      <c r="E3461" s="24">
        <v>77.585999999999999</v>
      </c>
      <c r="F3461" s="28" t="s">
        <v>203</v>
      </c>
      <c r="G3461" s="24">
        <v>12.026</v>
      </c>
      <c r="H3461" s="28">
        <v>28.571000000000002</v>
      </c>
      <c r="I3461" s="24">
        <v>2407.3349157737925</v>
      </c>
      <c r="J3461" s="24">
        <v>3975.1321802238981</v>
      </c>
      <c r="K3461" s="24">
        <v>50282.236229670991</v>
      </c>
      <c r="L3461" s="24">
        <v>453674.75468029041</v>
      </c>
    </row>
    <row r="3462" spans="2:12">
      <c r="B3462" s="21">
        <v>82688</v>
      </c>
      <c r="C3462" s="27">
        <v>11.098364357919788</v>
      </c>
      <c r="D3462" s="28" t="s">
        <v>203</v>
      </c>
      <c r="E3462" s="24">
        <v>84.427000000000007</v>
      </c>
      <c r="F3462" s="28" t="s">
        <v>203</v>
      </c>
      <c r="G3462" s="24">
        <v>7</v>
      </c>
      <c r="H3462" s="28">
        <v>28.571000000000002</v>
      </c>
      <c r="I3462" s="24">
        <v>19854.189356567786</v>
      </c>
      <c r="J3462" s="24">
        <v>13285.60930515687</v>
      </c>
      <c r="K3462" s="24">
        <v>76921.625112862966</v>
      </c>
      <c r="L3462" s="24">
        <v>110583.13861842295</v>
      </c>
    </row>
    <row r="3463" spans="2:12">
      <c r="B3463" s="21">
        <v>89561</v>
      </c>
      <c r="C3463" s="27" t="s">
        <v>203</v>
      </c>
      <c r="D3463" s="28" t="s">
        <v>203</v>
      </c>
      <c r="E3463" s="24">
        <v>48.508000000000003</v>
      </c>
      <c r="F3463" s="28" t="s">
        <v>203</v>
      </c>
      <c r="G3463" s="24">
        <v>22.495000000000001</v>
      </c>
      <c r="H3463" s="28">
        <v>28.571000000000002</v>
      </c>
      <c r="I3463" s="24">
        <v>71.941625213449527</v>
      </c>
      <c r="J3463" s="24">
        <v>391.86754463866316</v>
      </c>
      <c r="K3463" s="24">
        <v>5510.6658550883985</v>
      </c>
      <c r="L3463" s="24">
        <v>626.49187034877457</v>
      </c>
    </row>
    <row r="3464" spans="2:12">
      <c r="B3464" s="21">
        <v>68043</v>
      </c>
      <c r="C3464" s="27" t="s">
        <v>203</v>
      </c>
      <c r="D3464" s="28" t="s">
        <v>203</v>
      </c>
      <c r="E3464" s="24">
        <v>48.820999999999998</v>
      </c>
      <c r="F3464" s="28" t="s">
        <v>203</v>
      </c>
      <c r="G3464" s="24">
        <v>22.495000000000001</v>
      </c>
      <c r="H3464" s="28">
        <v>14.286</v>
      </c>
      <c r="I3464" s="24">
        <v>175.74580349101151</v>
      </c>
      <c r="J3464" s="24">
        <v>1042.5273499694131</v>
      </c>
      <c r="K3464" s="24">
        <v>4429.8850331409458</v>
      </c>
      <c r="L3464" s="24">
        <v>10647.256163554535</v>
      </c>
    </row>
    <row r="3465" spans="2:12">
      <c r="B3465" s="21">
        <v>92442</v>
      </c>
      <c r="C3465" s="27" t="s">
        <v>203</v>
      </c>
      <c r="D3465" s="28" t="s">
        <v>203</v>
      </c>
      <c r="E3465" s="24">
        <v>83.073999999999998</v>
      </c>
      <c r="F3465" s="28" t="s">
        <v>203</v>
      </c>
      <c r="G3465" s="24">
        <v>25.956</v>
      </c>
      <c r="H3465" s="28">
        <v>33.332999999999998</v>
      </c>
      <c r="I3465" s="24">
        <v>2507.4373288802585</v>
      </c>
      <c r="J3465" s="24">
        <v>2202.4826657517301</v>
      </c>
      <c r="K3465" s="24">
        <v>40437.566775190222</v>
      </c>
      <c r="L3465" s="24">
        <v>8907.7584539889049</v>
      </c>
    </row>
    <row r="3466" spans="2:12">
      <c r="B3466" s="21">
        <v>88616</v>
      </c>
      <c r="C3466" s="27" t="s">
        <v>203</v>
      </c>
      <c r="D3466" s="28" t="s">
        <v>203</v>
      </c>
      <c r="E3466" s="24">
        <v>82.582999999999998</v>
      </c>
      <c r="F3466" s="28" t="s">
        <v>203</v>
      </c>
      <c r="G3466" s="24">
        <v>42.05</v>
      </c>
      <c r="H3466" s="28">
        <v>29.285499999999999</v>
      </c>
      <c r="I3466" s="24">
        <v>1270.3926421120693</v>
      </c>
      <c r="J3466" s="24">
        <v>1667.819578945911</v>
      </c>
      <c r="K3466" s="24">
        <v>8280.1929744814661</v>
      </c>
      <c r="L3466" s="24">
        <v>1514.0278231416969</v>
      </c>
    </row>
    <row r="3467" spans="2:12">
      <c r="B3467" s="21">
        <v>68054</v>
      </c>
      <c r="C3467" s="27" t="s">
        <v>203</v>
      </c>
      <c r="D3467" s="28" t="s">
        <v>203</v>
      </c>
      <c r="E3467" s="24">
        <v>82.582999999999998</v>
      </c>
      <c r="F3467" s="28" t="s">
        <v>203</v>
      </c>
      <c r="G3467" s="24">
        <v>42.05</v>
      </c>
      <c r="H3467" s="28">
        <v>21.111000000000001</v>
      </c>
      <c r="I3467" s="24">
        <v>290.37298574834273</v>
      </c>
      <c r="J3467" s="24">
        <v>1466.6307556042282</v>
      </c>
      <c r="K3467" s="24">
        <v>8693.7764202812741</v>
      </c>
      <c r="L3467" s="24">
        <v>8780.1153707349913</v>
      </c>
    </row>
    <row r="3468" spans="2:12">
      <c r="B3468" s="21">
        <v>89760</v>
      </c>
      <c r="C3468" s="27">
        <v>0.37494905269066464</v>
      </c>
      <c r="D3468" s="28" t="s">
        <v>203</v>
      </c>
      <c r="E3468" s="24">
        <v>88.070999999999998</v>
      </c>
      <c r="F3468" s="28" t="s">
        <v>203</v>
      </c>
      <c r="G3468" s="24">
        <v>20.614000000000001</v>
      </c>
      <c r="H3468" s="28">
        <v>25</v>
      </c>
      <c r="I3468" s="24">
        <v>5629.045854463352</v>
      </c>
      <c r="J3468" s="24">
        <v>5201.766534183681</v>
      </c>
      <c r="K3468" s="24">
        <v>45970.490199421591</v>
      </c>
      <c r="L3468" s="24">
        <v>819300.01208025694</v>
      </c>
    </row>
    <row r="3469" spans="2:12">
      <c r="B3469" s="21">
        <v>20501</v>
      </c>
      <c r="C3469" s="27" t="s">
        <v>203</v>
      </c>
      <c r="D3469" s="28" t="s">
        <v>203</v>
      </c>
      <c r="E3469" s="24">
        <v>94.537999999999997</v>
      </c>
      <c r="F3469" s="28" t="s">
        <v>203</v>
      </c>
      <c r="G3469" s="24">
        <v>20.2</v>
      </c>
      <c r="H3469" s="28">
        <v>25</v>
      </c>
      <c r="I3469" s="24">
        <v>42129.181148876029</v>
      </c>
      <c r="J3469" s="24">
        <v>2562.5117970643214</v>
      </c>
      <c r="K3469" s="24">
        <v>66819.772441228619</v>
      </c>
      <c r="L3469" s="24">
        <v>9233.988353797431</v>
      </c>
    </row>
    <row r="3470" spans="2:12">
      <c r="B3470" s="21">
        <v>89761</v>
      </c>
      <c r="C3470" s="27">
        <v>2.7995453662616803</v>
      </c>
      <c r="D3470" s="28" t="s">
        <v>203</v>
      </c>
      <c r="E3470" s="24">
        <v>85.263000000000005</v>
      </c>
      <c r="F3470" s="28" t="s">
        <v>203</v>
      </c>
      <c r="G3470" s="24">
        <v>0.35</v>
      </c>
      <c r="H3470" s="28">
        <v>34.285499999999999</v>
      </c>
      <c r="I3470" s="24">
        <v>4488.9073897550579</v>
      </c>
      <c r="J3470" s="24">
        <v>4151.6717611733129</v>
      </c>
      <c r="K3470" s="24">
        <v>54689.534080728132</v>
      </c>
      <c r="L3470" s="24">
        <v>232301.18332408721</v>
      </c>
    </row>
    <row r="3471" spans="2:12">
      <c r="B3471" s="21">
        <v>22039</v>
      </c>
      <c r="C3471" s="27">
        <v>0.37494905269066464</v>
      </c>
      <c r="D3471" s="28" t="s">
        <v>203</v>
      </c>
      <c r="E3471" s="24">
        <v>88.070999999999998</v>
      </c>
      <c r="F3471" s="28" t="s">
        <v>203</v>
      </c>
      <c r="G3471" s="24">
        <v>20.614000000000001</v>
      </c>
      <c r="H3471" s="28">
        <v>25</v>
      </c>
      <c r="I3471" s="24">
        <v>5629.045854463352</v>
      </c>
      <c r="J3471" s="24">
        <v>5201.766534183681</v>
      </c>
      <c r="K3471" s="24">
        <v>45970.490199421591</v>
      </c>
      <c r="L3471" s="24">
        <v>819300.01208025694</v>
      </c>
    </row>
    <row r="3472" spans="2:12">
      <c r="B3472" s="21">
        <v>13203</v>
      </c>
      <c r="C3472" s="27">
        <v>7.3903487041311582</v>
      </c>
      <c r="D3472" s="28">
        <v>629.28235419331043</v>
      </c>
      <c r="E3472" s="24">
        <v>83.994</v>
      </c>
      <c r="F3472" s="28" t="s">
        <v>203</v>
      </c>
      <c r="G3472" s="24">
        <v>4.3339999999999996</v>
      </c>
      <c r="H3472" s="28">
        <v>26.136499999999998</v>
      </c>
      <c r="I3472" s="24">
        <v>22486.666513840184</v>
      </c>
      <c r="J3472" s="24">
        <v>9813.4979513730359</v>
      </c>
      <c r="K3472" s="24">
        <v>56814.194225112617</v>
      </c>
      <c r="L3472" s="24">
        <v>33807.906722252257</v>
      </c>
    </row>
    <row r="3473" spans="2:12">
      <c r="B3473" s="21">
        <v>21644</v>
      </c>
      <c r="C3473" s="27">
        <v>0.27659640969098592</v>
      </c>
      <c r="D3473" s="28">
        <v>102.43770273338366</v>
      </c>
      <c r="E3473" s="24">
        <v>77.585999999999999</v>
      </c>
      <c r="F3473" s="28" t="s">
        <v>203</v>
      </c>
      <c r="G3473" s="24">
        <v>12.026</v>
      </c>
      <c r="H3473" s="28">
        <v>28.571000000000002</v>
      </c>
      <c r="I3473" s="24">
        <v>2407.3349157737925</v>
      </c>
      <c r="J3473" s="24">
        <v>3975.1321802238981</v>
      </c>
      <c r="K3473" s="24">
        <v>50282.236229670991</v>
      </c>
      <c r="L3473" s="24">
        <v>453674.75468029041</v>
      </c>
    </row>
    <row r="3474" spans="2:12">
      <c r="B3474" s="21">
        <v>51049</v>
      </c>
      <c r="C3474" s="27" t="s">
        <v>203</v>
      </c>
      <c r="D3474" s="28" t="s">
        <v>203</v>
      </c>
      <c r="E3474" s="24">
        <v>88.070999999999998</v>
      </c>
      <c r="F3474" s="28" t="s">
        <v>203</v>
      </c>
      <c r="G3474" s="24">
        <v>20.614000000000001</v>
      </c>
      <c r="H3474" s="28">
        <v>25</v>
      </c>
      <c r="I3474" s="24">
        <v>3895.5420778666253</v>
      </c>
      <c r="J3474" s="24">
        <v>1948.3278396731168</v>
      </c>
      <c r="K3474" s="24">
        <v>29518.397228952366</v>
      </c>
      <c r="L3474" s="24">
        <v>32495.167608226886</v>
      </c>
    </row>
    <row r="3475" spans="2:12">
      <c r="B3475" s="21">
        <v>87402</v>
      </c>
      <c r="C3475" s="27" t="s">
        <v>203</v>
      </c>
      <c r="D3475" s="28" t="s">
        <v>203</v>
      </c>
      <c r="E3475" s="24">
        <v>82.582999999999998</v>
      </c>
      <c r="F3475" s="28" t="s">
        <v>203</v>
      </c>
      <c r="G3475" s="24">
        <v>42.05</v>
      </c>
      <c r="H3475" s="28">
        <v>27.5</v>
      </c>
      <c r="I3475" s="24">
        <v>973.61500072719173</v>
      </c>
      <c r="J3475" s="24">
        <v>2262.1213909529047</v>
      </c>
      <c r="K3475" s="24">
        <v>9456.629824968617</v>
      </c>
      <c r="L3475" s="24">
        <v>3975.1413624158517</v>
      </c>
    </row>
    <row r="3476" spans="2:12">
      <c r="B3476" s="21">
        <v>105506</v>
      </c>
      <c r="C3476" s="27" t="s">
        <v>203</v>
      </c>
      <c r="D3476" s="28" t="s">
        <v>203</v>
      </c>
      <c r="E3476" s="24">
        <v>92.844999999999999</v>
      </c>
      <c r="F3476" s="28" t="s">
        <v>203</v>
      </c>
      <c r="G3476" s="24">
        <v>17.358000000000001</v>
      </c>
      <c r="H3476" s="28">
        <v>25</v>
      </c>
      <c r="I3476" s="24">
        <v>104552.31376424327</v>
      </c>
      <c r="J3476" s="24">
        <v>9688.8584386484945</v>
      </c>
      <c r="K3476" s="24">
        <v>20833.080401398911</v>
      </c>
      <c r="L3476" s="24">
        <v>1871218.8884755909</v>
      </c>
    </row>
    <row r="3477" spans="2:12">
      <c r="B3477" s="21">
        <v>12422</v>
      </c>
      <c r="C3477" s="27">
        <v>0.21828250770731711</v>
      </c>
      <c r="D3477" s="28" t="s">
        <v>203</v>
      </c>
      <c r="E3477" s="24">
        <v>88.070999999999998</v>
      </c>
      <c r="F3477" s="28" t="s">
        <v>203</v>
      </c>
      <c r="G3477" s="24">
        <v>20.614000000000001</v>
      </c>
      <c r="H3477" s="28">
        <v>28.571000000000002</v>
      </c>
      <c r="I3477" s="24">
        <v>4278.3268184811177</v>
      </c>
      <c r="J3477" s="24">
        <v>3486.0086889291424</v>
      </c>
      <c r="K3477" s="24">
        <v>36386.771072847689</v>
      </c>
      <c r="L3477" s="24">
        <v>1183154.7127704353</v>
      </c>
    </row>
    <row r="3478" spans="2:12">
      <c r="B3478" s="21">
        <v>112573</v>
      </c>
      <c r="C3478" s="27">
        <v>0</v>
      </c>
      <c r="D3478" s="28">
        <v>0</v>
      </c>
      <c r="E3478" s="24" t="s">
        <v>203</v>
      </c>
      <c r="F3478" s="28" t="s">
        <v>203</v>
      </c>
      <c r="G3478" s="24" t="s">
        <v>203</v>
      </c>
      <c r="H3478" s="28" t="s">
        <v>203</v>
      </c>
      <c r="I3478" s="24" t="s">
        <v>203</v>
      </c>
      <c r="J3478" s="24" t="s">
        <v>203</v>
      </c>
      <c r="K3478" s="24" t="s">
        <v>203</v>
      </c>
      <c r="L3478" s="24" t="s">
        <v>203</v>
      </c>
    </row>
    <row r="3479" spans="2:12">
      <c r="B3479" s="21">
        <v>112574</v>
      </c>
      <c r="C3479" s="27">
        <v>0</v>
      </c>
      <c r="D3479" s="28">
        <v>0</v>
      </c>
      <c r="E3479" s="24" t="s">
        <v>203</v>
      </c>
      <c r="F3479" s="28" t="s">
        <v>203</v>
      </c>
      <c r="G3479" s="24" t="s">
        <v>203</v>
      </c>
      <c r="H3479" s="28" t="s">
        <v>203</v>
      </c>
      <c r="I3479" s="24" t="s">
        <v>203</v>
      </c>
      <c r="J3479" s="24" t="s">
        <v>203</v>
      </c>
      <c r="K3479" s="24" t="s">
        <v>203</v>
      </c>
      <c r="L3479" s="24" t="s">
        <v>203</v>
      </c>
    </row>
    <row r="3480" spans="2:12">
      <c r="B3480" s="21">
        <v>112575</v>
      </c>
      <c r="C3480" s="27">
        <v>0</v>
      </c>
      <c r="D3480" s="28">
        <v>0</v>
      </c>
      <c r="E3480" s="24" t="s">
        <v>203</v>
      </c>
      <c r="F3480" s="28" t="s">
        <v>203</v>
      </c>
      <c r="G3480" s="24" t="s">
        <v>203</v>
      </c>
      <c r="H3480" s="28" t="s">
        <v>203</v>
      </c>
      <c r="I3480" s="24" t="s">
        <v>203</v>
      </c>
      <c r="J3480" s="24" t="s">
        <v>203</v>
      </c>
      <c r="K3480" s="24" t="s">
        <v>203</v>
      </c>
      <c r="L3480" s="24" t="s">
        <v>203</v>
      </c>
    </row>
    <row r="3481" spans="2:12">
      <c r="B3481" s="21">
        <v>112576</v>
      </c>
      <c r="C3481" s="27">
        <v>0</v>
      </c>
      <c r="D3481" s="28">
        <v>0</v>
      </c>
      <c r="E3481" s="24" t="s">
        <v>203</v>
      </c>
      <c r="F3481" s="28" t="s">
        <v>203</v>
      </c>
      <c r="G3481" s="24" t="s">
        <v>203</v>
      </c>
      <c r="H3481" s="28" t="s">
        <v>203</v>
      </c>
      <c r="I3481" s="24" t="s">
        <v>203</v>
      </c>
      <c r="J3481" s="24" t="s">
        <v>203</v>
      </c>
      <c r="K3481" s="24" t="s">
        <v>203</v>
      </c>
      <c r="L3481" s="24" t="s">
        <v>203</v>
      </c>
    </row>
    <row r="3482" spans="2:12">
      <c r="B3482" s="21">
        <v>112577</v>
      </c>
      <c r="C3482" s="27">
        <v>0</v>
      </c>
      <c r="D3482" s="28">
        <v>0</v>
      </c>
      <c r="E3482" s="24" t="s">
        <v>203</v>
      </c>
      <c r="F3482" s="28" t="s">
        <v>203</v>
      </c>
      <c r="G3482" s="24" t="s">
        <v>203</v>
      </c>
      <c r="H3482" s="28" t="s">
        <v>203</v>
      </c>
      <c r="I3482" s="24" t="s">
        <v>203</v>
      </c>
      <c r="J3482" s="24" t="s">
        <v>203</v>
      </c>
      <c r="K3482" s="24" t="s">
        <v>203</v>
      </c>
      <c r="L3482" s="24" t="s">
        <v>203</v>
      </c>
    </row>
    <row r="3483" spans="2:12">
      <c r="B3483" s="21">
        <v>112578</v>
      </c>
      <c r="C3483" s="27">
        <v>0</v>
      </c>
      <c r="D3483" s="28">
        <v>0</v>
      </c>
      <c r="E3483" s="24" t="s">
        <v>203</v>
      </c>
      <c r="F3483" s="28" t="s">
        <v>203</v>
      </c>
      <c r="G3483" s="24" t="s">
        <v>203</v>
      </c>
      <c r="H3483" s="28" t="s">
        <v>203</v>
      </c>
      <c r="I3483" s="24" t="s">
        <v>203</v>
      </c>
      <c r="J3483" s="24" t="s">
        <v>203</v>
      </c>
      <c r="K3483" s="24" t="s">
        <v>203</v>
      </c>
      <c r="L3483" s="24" t="s">
        <v>203</v>
      </c>
    </row>
    <row r="3484" spans="2:12">
      <c r="B3484" s="21">
        <v>110943</v>
      </c>
      <c r="C3484" s="27" t="s">
        <v>203</v>
      </c>
      <c r="D3484" s="28" t="s">
        <v>203</v>
      </c>
      <c r="E3484" s="24">
        <v>87.378999999999991</v>
      </c>
      <c r="F3484" s="28" t="s">
        <v>203</v>
      </c>
      <c r="G3484" s="24">
        <v>20.614000000000001</v>
      </c>
      <c r="H3484" s="28">
        <v>35</v>
      </c>
      <c r="I3484" s="24">
        <v>2505.8261765088259</v>
      </c>
      <c r="J3484" s="24">
        <v>3859.1397641610934</v>
      </c>
      <c r="K3484" s="24">
        <v>33288.031222041944</v>
      </c>
      <c r="L3484" s="24">
        <v>30653.930129107255</v>
      </c>
    </row>
    <row r="3485" spans="2:12">
      <c r="B3485" s="21">
        <v>112540</v>
      </c>
      <c r="C3485" s="27" t="s">
        <v>203</v>
      </c>
      <c r="D3485" s="28" t="s">
        <v>203</v>
      </c>
      <c r="E3485" s="24">
        <v>88.070999999999998</v>
      </c>
      <c r="F3485" s="28" t="s">
        <v>203</v>
      </c>
      <c r="G3485" s="24">
        <v>20.614000000000001</v>
      </c>
      <c r="H3485" s="28">
        <v>28.571000000000002</v>
      </c>
      <c r="I3485" s="24">
        <v>1353.8143198816201</v>
      </c>
      <c r="J3485" s="24">
        <v>1261.4050917834111</v>
      </c>
      <c r="K3485" s="24">
        <v>8693.8325514879762</v>
      </c>
      <c r="L3485" s="24">
        <v>120.30614652561263</v>
      </c>
    </row>
    <row r="3486" spans="2:12">
      <c r="B3486" s="21">
        <v>110944</v>
      </c>
      <c r="C3486" s="27">
        <v>0.41687658529756966</v>
      </c>
      <c r="D3486" s="28" t="s">
        <v>203</v>
      </c>
      <c r="E3486" s="24">
        <v>88.070999999999998</v>
      </c>
      <c r="F3486" s="28" t="s">
        <v>203</v>
      </c>
      <c r="G3486" s="24">
        <v>20.614000000000001</v>
      </c>
      <c r="H3486" s="28">
        <v>25</v>
      </c>
      <c r="I3486" s="24">
        <v>6258.4967142938658</v>
      </c>
      <c r="J3486" s="24">
        <v>5783.4381890669511</v>
      </c>
      <c r="K3486" s="24">
        <v>51110.999857894567</v>
      </c>
      <c r="L3486" s="24">
        <v>910915.73353581328</v>
      </c>
    </row>
    <row r="3487" spans="2:12">
      <c r="B3487" s="21">
        <v>110948</v>
      </c>
      <c r="C3487" s="27" t="s">
        <v>203</v>
      </c>
      <c r="D3487" s="28" t="s">
        <v>203</v>
      </c>
      <c r="E3487" s="24">
        <v>88.070999999999998</v>
      </c>
      <c r="F3487" s="28" t="s">
        <v>203</v>
      </c>
      <c r="G3487" s="24">
        <v>20.614000000000001</v>
      </c>
      <c r="H3487" s="28">
        <v>25</v>
      </c>
      <c r="I3487" s="24">
        <v>3211.039901488607</v>
      </c>
      <c r="J3487" s="24">
        <v>3713.5946485855975</v>
      </c>
      <c r="K3487" s="24">
        <v>11027.845365808189</v>
      </c>
      <c r="L3487" s="24">
        <v>15479.727887723366</v>
      </c>
    </row>
    <row r="3488" spans="2:12">
      <c r="B3488" s="21">
        <v>92366</v>
      </c>
      <c r="C3488" s="27" t="s">
        <v>203</v>
      </c>
      <c r="D3488" s="28" t="s">
        <v>203</v>
      </c>
      <c r="E3488" s="24">
        <v>83.073999999999998</v>
      </c>
      <c r="F3488" s="28" t="s">
        <v>203</v>
      </c>
      <c r="G3488" s="24">
        <v>25.956</v>
      </c>
      <c r="H3488" s="28">
        <v>33.332999999999998</v>
      </c>
      <c r="I3488" s="24">
        <v>1671.8672823414433</v>
      </c>
      <c r="J3488" s="24">
        <v>6190.6475032915732</v>
      </c>
      <c r="K3488" s="24">
        <v>12105.921309387288</v>
      </c>
      <c r="L3488" s="24">
        <v>8188.3370226373108</v>
      </c>
    </row>
    <row r="3489" spans="2:12">
      <c r="B3489" s="21">
        <v>110945</v>
      </c>
      <c r="C3489" s="27" t="s">
        <v>203</v>
      </c>
      <c r="D3489" s="28" t="s">
        <v>203</v>
      </c>
      <c r="E3489" s="24">
        <v>69.674999999999997</v>
      </c>
      <c r="F3489" s="28" t="s">
        <v>203</v>
      </c>
      <c r="G3489" s="24">
        <v>16.422000000000001</v>
      </c>
      <c r="H3489" s="28">
        <v>25</v>
      </c>
      <c r="I3489" s="24">
        <v>1672.0976518429579</v>
      </c>
      <c r="J3489" s="24">
        <v>1471.2950122203702</v>
      </c>
      <c r="K3489" s="24">
        <v>8567.6029720327861</v>
      </c>
      <c r="L3489" s="24">
        <v>3104.6501555179202</v>
      </c>
    </row>
    <row r="3490" spans="2:12">
      <c r="B3490" s="21">
        <v>67819</v>
      </c>
      <c r="C3490" s="27" t="s">
        <v>203</v>
      </c>
      <c r="D3490" s="28" t="s">
        <v>203</v>
      </c>
      <c r="E3490" s="24">
        <v>83.073999999999998</v>
      </c>
      <c r="F3490" s="28" t="s">
        <v>203</v>
      </c>
      <c r="G3490" s="24">
        <v>25.956</v>
      </c>
      <c r="H3490" s="28">
        <v>29.285499999999999</v>
      </c>
      <c r="I3490" s="24">
        <v>4471.7135221104254</v>
      </c>
      <c r="J3490" s="24">
        <v>12421.22555410124</v>
      </c>
      <c r="K3490" s="24">
        <v>12138.858109021077</v>
      </c>
      <c r="L3490" s="24">
        <v>45097.387878450747</v>
      </c>
    </row>
    <row r="3491" spans="2:12">
      <c r="B3491" s="21">
        <v>110946</v>
      </c>
      <c r="C3491" s="27">
        <v>0.241053526357143</v>
      </c>
      <c r="D3491" s="28" t="s">
        <v>203</v>
      </c>
      <c r="E3491" s="24">
        <v>88.070999999999998</v>
      </c>
      <c r="F3491" s="28" t="s">
        <v>203</v>
      </c>
      <c r="G3491" s="24">
        <v>20.614000000000001</v>
      </c>
      <c r="H3491" s="28">
        <v>28.571000000000002</v>
      </c>
      <c r="I3491" s="24">
        <v>2968.9375961239421</v>
      </c>
      <c r="J3491" s="24">
        <v>4804.0563393847497</v>
      </c>
      <c r="K3491" s="24">
        <v>55748.530753803781</v>
      </c>
      <c r="L3491" s="24">
        <v>504406.26523205423</v>
      </c>
    </row>
    <row r="3492" spans="2:12">
      <c r="B3492" s="21">
        <v>110947</v>
      </c>
      <c r="C3492" s="27" t="s">
        <v>203</v>
      </c>
      <c r="D3492" s="28" t="s">
        <v>203</v>
      </c>
      <c r="E3492" s="24">
        <v>88.070999999999998</v>
      </c>
      <c r="F3492" s="28" t="s">
        <v>203</v>
      </c>
      <c r="G3492" s="24">
        <v>20.614000000000001</v>
      </c>
      <c r="H3492" s="28">
        <v>24.038499999999999</v>
      </c>
      <c r="I3492" s="24">
        <v>3808.7312745921395</v>
      </c>
      <c r="J3492" s="24">
        <v>3214.806231230682</v>
      </c>
      <c r="K3492" s="24">
        <v>11091.472997123557</v>
      </c>
      <c r="L3492" s="24">
        <v>159414.62489832618</v>
      </c>
    </row>
    <row r="3493" spans="2:12">
      <c r="B3493" s="21">
        <v>110977</v>
      </c>
      <c r="C3493" s="27">
        <v>0.24269128242948187</v>
      </c>
      <c r="D3493" s="28" t="s">
        <v>203</v>
      </c>
      <c r="E3493" s="24">
        <v>88.070999999999998</v>
      </c>
      <c r="F3493" s="28" t="s">
        <v>203</v>
      </c>
      <c r="G3493" s="24">
        <v>20.614000000000001</v>
      </c>
      <c r="H3493" s="28">
        <v>28.571000000000002</v>
      </c>
      <c r="I3493" s="24">
        <v>4756.7376476260906</v>
      </c>
      <c r="J3493" s="24">
        <v>3875.8209632212806</v>
      </c>
      <c r="K3493" s="24">
        <v>40455.61061163016</v>
      </c>
      <c r="L3493" s="24">
        <v>1315457.3748060202</v>
      </c>
    </row>
    <row r="3494" spans="2:12">
      <c r="B3494" s="21">
        <v>110980</v>
      </c>
      <c r="C3494" s="27" t="s">
        <v>203</v>
      </c>
      <c r="D3494" s="28" t="s">
        <v>203</v>
      </c>
      <c r="E3494" s="24">
        <v>83.073999999999998</v>
      </c>
      <c r="F3494" s="28" t="s">
        <v>203</v>
      </c>
      <c r="G3494" s="24">
        <v>25.956</v>
      </c>
      <c r="H3494" s="28">
        <v>26.4955</v>
      </c>
      <c r="I3494" s="24">
        <v>3828.5024741210318</v>
      </c>
      <c r="J3494" s="24">
        <v>3396.6489417775351</v>
      </c>
      <c r="K3494" s="24">
        <v>10402.935154920875</v>
      </c>
      <c r="L3494" s="24">
        <v>7539.387813030401</v>
      </c>
    </row>
    <row r="3495" spans="2:12">
      <c r="B3495" s="21">
        <v>84375</v>
      </c>
      <c r="C3495" s="27" t="s">
        <v>203</v>
      </c>
      <c r="D3495" s="28" t="s">
        <v>203</v>
      </c>
      <c r="E3495" s="24">
        <v>81.003</v>
      </c>
      <c r="F3495" s="28" t="s">
        <v>203</v>
      </c>
      <c r="G3495" s="24">
        <v>8.1</v>
      </c>
      <c r="H3495" s="28">
        <v>25</v>
      </c>
      <c r="I3495" s="24">
        <v>121.45379519260679</v>
      </c>
      <c r="J3495" s="24">
        <v>493.03678503899317</v>
      </c>
      <c r="K3495" s="24">
        <v>6496.6097474883427</v>
      </c>
      <c r="L3495" s="24">
        <v>93.217778218783579</v>
      </c>
    </row>
    <row r="3496" spans="2:12">
      <c r="B3496" s="21">
        <v>80520</v>
      </c>
      <c r="C3496" s="27">
        <v>0.21380550440422236</v>
      </c>
      <c r="D3496" s="28" t="s">
        <v>203</v>
      </c>
      <c r="E3496" s="24">
        <v>88.070999999999998</v>
      </c>
      <c r="F3496" s="28" t="s">
        <v>203</v>
      </c>
      <c r="G3496" s="24">
        <v>20.614000000000001</v>
      </c>
      <c r="H3496" s="28">
        <v>28.571000000000002</v>
      </c>
      <c r="I3496" s="24">
        <v>2633.3371258940256</v>
      </c>
      <c r="J3496" s="24">
        <v>4261.0191369142849</v>
      </c>
      <c r="K3496" s="24">
        <v>49446.8714801198</v>
      </c>
      <c r="L3496" s="24">
        <v>447389.58019974059</v>
      </c>
    </row>
    <row r="3497" spans="2:12">
      <c r="B3497" s="21">
        <v>63306</v>
      </c>
      <c r="C3497" s="27" t="s">
        <v>203</v>
      </c>
      <c r="D3497" s="28" t="s">
        <v>203</v>
      </c>
      <c r="E3497" s="24">
        <v>69.674999999999997</v>
      </c>
      <c r="F3497" s="28" t="s">
        <v>203</v>
      </c>
      <c r="G3497" s="24">
        <v>16.422000000000001</v>
      </c>
      <c r="H3497" s="28">
        <v>25</v>
      </c>
      <c r="I3497" s="24">
        <v>899.82292263452905</v>
      </c>
      <c r="J3497" s="24">
        <v>1159.1621390776993</v>
      </c>
      <c r="K3497" s="24">
        <v>7789.7182082652753</v>
      </c>
      <c r="L3497" s="24">
        <v>16157.398910799751</v>
      </c>
    </row>
    <row r="3498" spans="2:12">
      <c r="B3498" s="21">
        <v>71532</v>
      </c>
      <c r="C3498" s="27" t="s">
        <v>203</v>
      </c>
      <c r="D3498" s="28" t="s">
        <v>203</v>
      </c>
      <c r="E3498" s="24">
        <v>69.674999999999997</v>
      </c>
      <c r="F3498" s="28" t="s">
        <v>203</v>
      </c>
      <c r="G3498" s="24">
        <v>16.422000000000001</v>
      </c>
      <c r="H3498" s="28">
        <v>25</v>
      </c>
      <c r="I3498" s="24">
        <v>492.03934929920842</v>
      </c>
      <c r="J3498" s="24">
        <v>633.85069472799341</v>
      </c>
      <c r="K3498" s="24">
        <v>4259.5579441309546</v>
      </c>
      <c r="L3498" s="24">
        <v>8835.1561695729797</v>
      </c>
    </row>
    <row r="3499" spans="2:12">
      <c r="B3499" s="21">
        <v>71535</v>
      </c>
      <c r="C3499" s="27" t="s">
        <v>203</v>
      </c>
      <c r="D3499" s="28" t="s">
        <v>203</v>
      </c>
      <c r="E3499" s="24">
        <v>88.070999999999998</v>
      </c>
      <c r="F3499" s="28" t="s">
        <v>203</v>
      </c>
      <c r="G3499" s="24">
        <v>20.614000000000001</v>
      </c>
      <c r="H3499" s="28">
        <v>24.038499999999999</v>
      </c>
      <c r="I3499" s="24">
        <v>2181.1751697156446</v>
      </c>
      <c r="J3499" s="24">
        <v>1841.0475881521427</v>
      </c>
      <c r="K3499" s="24">
        <v>6351.8383820575873</v>
      </c>
      <c r="L3499" s="24">
        <v>91293.188321614347</v>
      </c>
    </row>
    <row r="3500" spans="2:12">
      <c r="B3500" s="21">
        <v>104713</v>
      </c>
      <c r="C3500" s="27" t="s">
        <v>203</v>
      </c>
      <c r="D3500" s="28" t="s">
        <v>203</v>
      </c>
      <c r="E3500" s="24">
        <v>88.070999999999998</v>
      </c>
      <c r="F3500" s="28" t="s">
        <v>203</v>
      </c>
      <c r="G3500" s="24">
        <v>20.614000000000001</v>
      </c>
      <c r="H3500" s="28">
        <v>25</v>
      </c>
      <c r="I3500" s="24">
        <v>379.74915698547267</v>
      </c>
      <c r="J3500" s="24">
        <v>439.18309346837219</v>
      </c>
      <c r="K3500" s="24">
        <v>1304.1927567111145</v>
      </c>
      <c r="L3500" s="24">
        <v>1830.6884361674499</v>
      </c>
    </row>
    <row r="3501" spans="2:12">
      <c r="B3501" s="21">
        <v>87314</v>
      </c>
      <c r="C3501" s="27" t="s">
        <v>203</v>
      </c>
      <c r="D3501" s="28" t="s">
        <v>203</v>
      </c>
      <c r="E3501" s="24">
        <v>83.073999999999998</v>
      </c>
      <c r="F3501" s="28" t="s">
        <v>203</v>
      </c>
      <c r="G3501" s="24">
        <v>25.956</v>
      </c>
      <c r="H3501" s="28">
        <v>40</v>
      </c>
      <c r="I3501" s="24">
        <v>923.51534965769963</v>
      </c>
      <c r="J3501" s="24">
        <v>2721.9628233561662</v>
      </c>
      <c r="K3501" s="24">
        <v>5621.5868986908872</v>
      </c>
      <c r="L3501" s="24">
        <v>1199.4590091890034</v>
      </c>
    </row>
    <row r="3502" spans="2:12">
      <c r="B3502" s="21">
        <v>105088</v>
      </c>
      <c r="C3502" s="27">
        <v>3.8515500001637317</v>
      </c>
      <c r="D3502" s="28" t="s">
        <v>203</v>
      </c>
      <c r="E3502" s="24">
        <v>85.997</v>
      </c>
      <c r="F3502" s="28" t="s">
        <v>203</v>
      </c>
      <c r="G3502" s="24">
        <v>4.3339999999999996</v>
      </c>
      <c r="H3502" s="28">
        <v>25</v>
      </c>
      <c r="I3502" s="24">
        <v>21085.077175365448</v>
      </c>
      <c r="J3502" s="24">
        <v>4282.0784836637868</v>
      </c>
      <c r="K3502" s="24">
        <v>20968.268917133682</v>
      </c>
      <c r="L3502" s="24">
        <v>35648.443319565711</v>
      </c>
    </row>
    <row r="3503" spans="2:12">
      <c r="B3503" s="21">
        <v>110333</v>
      </c>
      <c r="C3503" s="27">
        <v>1.7333486774891271E-2</v>
      </c>
      <c r="D3503" s="28" t="s">
        <v>203</v>
      </c>
      <c r="E3503" s="24">
        <v>81.003</v>
      </c>
      <c r="F3503" s="28" t="s">
        <v>203</v>
      </c>
      <c r="G3503" s="24">
        <v>8.1</v>
      </c>
      <c r="H3503" s="28">
        <v>30</v>
      </c>
      <c r="I3503" s="24">
        <v>3166.7746430806874</v>
      </c>
      <c r="J3503" s="24">
        <v>2663.441031781801</v>
      </c>
      <c r="K3503" s="24">
        <v>19677.390851538272</v>
      </c>
      <c r="L3503" s="24">
        <v>11841.604487491595</v>
      </c>
    </row>
    <row r="3504" spans="2:12">
      <c r="B3504" s="21">
        <v>88856</v>
      </c>
      <c r="C3504" s="27" t="s">
        <v>203</v>
      </c>
      <c r="D3504" s="28" t="s">
        <v>203</v>
      </c>
      <c r="E3504" s="24">
        <v>88.070999999999998</v>
      </c>
      <c r="F3504" s="28" t="s">
        <v>203</v>
      </c>
      <c r="G3504" s="24">
        <v>20.614000000000001</v>
      </c>
      <c r="H3504" s="28">
        <v>25</v>
      </c>
      <c r="I3504" s="24">
        <v>2150.216580847803</v>
      </c>
      <c r="J3504" s="24">
        <v>2486.7435575106488</v>
      </c>
      <c r="K3504" s="24">
        <v>7384.6033322705216</v>
      </c>
      <c r="L3504" s="24">
        <v>10365.728422049326</v>
      </c>
    </row>
    <row r="3505" spans="2:12">
      <c r="B3505" s="21">
        <v>63309</v>
      </c>
      <c r="C3505" s="27" t="s">
        <v>203</v>
      </c>
      <c r="D3505" s="28" t="s">
        <v>203</v>
      </c>
      <c r="E3505" s="24">
        <v>69.674999999999997</v>
      </c>
      <c r="F3505" s="28" t="s">
        <v>203</v>
      </c>
      <c r="G3505" s="24">
        <v>16.422000000000001</v>
      </c>
      <c r="H3505" s="28">
        <v>25</v>
      </c>
      <c r="I3505" s="24">
        <v>1927.0074822074</v>
      </c>
      <c r="J3505" s="24">
        <v>2482.3929896721511</v>
      </c>
      <c r="K3505" s="24">
        <v>16681.999195647513</v>
      </c>
      <c r="L3505" s="24">
        <v>34601.728641188158</v>
      </c>
    </row>
    <row r="3506" spans="2:12">
      <c r="B3506" s="21">
        <v>72647</v>
      </c>
      <c r="C3506" s="27" t="s">
        <v>203</v>
      </c>
      <c r="D3506" s="28" t="s">
        <v>203</v>
      </c>
      <c r="E3506" s="24">
        <v>88.070999999999998</v>
      </c>
      <c r="F3506" s="28" t="s">
        <v>203</v>
      </c>
      <c r="G3506" s="24">
        <v>20.614000000000001</v>
      </c>
      <c r="H3506" s="28">
        <v>24.038499999999999</v>
      </c>
      <c r="I3506" s="24">
        <v>7392.3223237325265</v>
      </c>
      <c r="J3506" s="24">
        <v>6239.5801006322972</v>
      </c>
      <c r="K3506" s="24">
        <v>21527.311203779565</v>
      </c>
      <c r="L3506" s="24">
        <v>309405.99517395411</v>
      </c>
    </row>
    <row r="3507" spans="2:12">
      <c r="B3507" s="21">
        <v>63310</v>
      </c>
      <c r="C3507" s="27" t="s">
        <v>203</v>
      </c>
      <c r="D3507" s="28" t="s">
        <v>203</v>
      </c>
      <c r="E3507" s="24">
        <v>89.942999999999998</v>
      </c>
      <c r="F3507" s="28" t="s">
        <v>203</v>
      </c>
      <c r="G3507" s="24">
        <v>19.38</v>
      </c>
      <c r="H3507" s="28">
        <v>30</v>
      </c>
      <c r="I3507" s="24">
        <v>2053.6064933423559</v>
      </c>
      <c r="J3507" s="24">
        <v>9700.7793224482557</v>
      </c>
      <c r="K3507" s="24">
        <v>5522.6009841820778</v>
      </c>
      <c r="L3507" s="24">
        <v>375602.73128817859</v>
      </c>
    </row>
    <row r="3508" spans="2:12">
      <c r="B3508" s="21">
        <v>74678</v>
      </c>
      <c r="C3508" s="27">
        <v>0.25954581720186165</v>
      </c>
      <c r="D3508" s="28" t="s">
        <v>203</v>
      </c>
      <c r="E3508" s="24">
        <v>83.073999999999998</v>
      </c>
      <c r="F3508" s="28" t="s">
        <v>203</v>
      </c>
      <c r="G3508" s="24">
        <v>25.956</v>
      </c>
      <c r="H3508" s="28">
        <v>25</v>
      </c>
      <c r="I3508" s="24">
        <v>3429.8667596179962</v>
      </c>
      <c r="J3508" s="24">
        <v>7856.9400114254886</v>
      </c>
      <c r="K3508" s="24">
        <v>113372.89754045132</v>
      </c>
      <c r="L3508" s="24">
        <v>239846.74193098824</v>
      </c>
    </row>
    <row r="3509" spans="2:12">
      <c r="B3509" s="21">
        <v>63311</v>
      </c>
      <c r="C3509" s="27" t="s">
        <v>203</v>
      </c>
      <c r="D3509" s="28" t="s">
        <v>203</v>
      </c>
      <c r="E3509" s="24">
        <v>88.070999999999998</v>
      </c>
      <c r="F3509" s="28" t="s">
        <v>203</v>
      </c>
      <c r="G3509" s="24">
        <v>20.614000000000001</v>
      </c>
      <c r="H3509" s="28">
        <v>22.222000000000001</v>
      </c>
      <c r="I3509" s="24">
        <v>3072.2383495157073</v>
      </c>
      <c r="J3509" s="24">
        <v>3269.3639618833963</v>
      </c>
      <c r="K3509" s="24">
        <v>24526.616263867887</v>
      </c>
      <c r="L3509" s="24">
        <v>7786.8566724985521</v>
      </c>
    </row>
    <row r="3510" spans="2:12">
      <c r="B3510" s="21">
        <v>105440</v>
      </c>
      <c r="C3510" s="27" t="s">
        <v>203</v>
      </c>
      <c r="D3510" s="28" t="s">
        <v>203</v>
      </c>
      <c r="E3510" s="24">
        <v>88.070999999999998</v>
      </c>
      <c r="F3510" s="28" t="s">
        <v>203</v>
      </c>
      <c r="G3510" s="24">
        <v>20.614000000000001</v>
      </c>
      <c r="H3510" s="28">
        <v>25</v>
      </c>
      <c r="I3510" s="24">
        <v>2680.628241168205</v>
      </c>
      <c r="J3510" s="24">
        <v>3100.1691030481234</v>
      </c>
      <c r="K3510" s="24">
        <v>9206.2243490393557</v>
      </c>
      <c r="L3510" s="24">
        <v>12922.728154886347</v>
      </c>
    </row>
    <row r="3511" spans="2:12">
      <c r="B3511" s="21">
        <v>62703</v>
      </c>
      <c r="C3511" s="27">
        <v>5.2463262140992164</v>
      </c>
      <c r="D3511" s="28" t="s">
        <v>203</v>
      </c>
      <c r="E3511" s="24">
        <v>85.653999999999996</v>
      </c>
      <c r="F3511" s="28" t="s">
        <v>203</v>
      </c>
      <c r="G3511" s="24">
        <v>0.35</v>
      </c>
      <c r="H3511" s="28">
        <v>23.611000000000001</v>
      </c>
      <c r="I3511" s="24">
        <v>154484.62407131979</v>
      </c>
      <c r="J3511" s="24">
        <v>17314.121118689662</v>
      </c>
      <c r="K3511" s="24">
        <v>126884.45372517216</v>
      </c>
      <c r="L3511" s="24">
        <v>81237.312799798514</v>
      </c>
    </row>
    <row r="3512" spans="2:12">
      <c r="B3512" s="21">
        <v>87321</v>
      </c>
      <c r="C3512" s="27" t="s">
        <v>203</v>
      </c>
      <c r="D3512" s="28" t="s">
        <v>203</v>
      </c>
      <c r="E3512" s="24">
        <v>83.073999999999998</v>
      </c>
      <c r="F3512" s="28" t="s">
        <v>203</v>
      </c>
      <c r="G3512" s="24">
        <v>25.956</v>
      </c>
      <c r="H3512" s="28">
        <v>28.571000000000002</v>
      </c>
      <c r="I3512" s="24">
        <v>3115.9703443779617</v>
      </c>
      <c r="J3512" s="24">
        <v>3949.8138378656977</v>
      </c>
      <c r="K3512" s="24">
        <v>12786.591208883143</v>
      </c>
      <c r="L3512" s="24">
        <v>85.892350219144689</v>
      </c>
    </row>
    <row r="3513" spans="2:12">
      <c r="B3513" s="21">
        <v>63312</v>
      </c>
      <c r="C3513" s="27">
        <v>2.1110231193607958</v>
      </c>
      <c r="D3513" s="28" t="s">
        <v>203</v>
      </c>
      <c r="E3513" s="24">
        <v>85.263000000000005</v>
      </c>
      <c r="F3513" s="28" t="s">
        <v>203</v>
      </c>
      <c r="G3513" s="24">
        <v>0.35</v>
      </c>
      <c r="H3513" s="28">
        <v>30.768999999999998</v>
      </c>
      <c r="I3513" s="24">
        <v>5835.5389723768749</v>
      </c>
      <c r="J3513" s="24">
        <v>3829.2032221795985</v>
      </c>
      <c r="K3513" s="24">
        <v>86736.284856176149</v>
      </c>
      <c r="L3513" s="24">
        <v>17361.047554050056</v>
      </c>
    </row>
    <row r="3514" spans="2:12">
      <c r="B3514" s="21">
        <v>91359</v>
      </c>
      <c r="C3514" s="27">
        <v>0.14296667787423981</v>
      </c>
      <c r="D3514" s="28" t="s">
        <v>203</v>
      </c>
      <c r="E3514" s="24">
        <v>83.073999999999998</v>
      </c>
      <c r="F3514" s="28" t="s">
        <v>203</v>
      </c>
      <c r="G3514" s="24">
        <v>25.956</v>
      </c>
      <c r="H3514" s="28">
        <v>25</v>
      </c>
      <c r="I3514" s="24">
        <v>1889.2874539854135</v>
      </c>
      <c r="J3514" s="24">
        <v>4327.8702149804358</v>
      </c>
      <c r="K3514" s="24">
        <v>62449.654157703902</v>
      </c>
      <c r="L3514" s="24">
        <v>132115.75614090677</v>
      </c>
    </row>
    <row r="3515" spans="2:12">
      <c r="B3515" s="21">
        <v>63313</v>
      </c>
      <c r="C3515" s="27" t="s">
        <v>203</v>
      </c>
      <c r="D3515" s="28" t="s">
        <v>203</v>
      </c>
      <c r="E3515" s="24">
        <v>81.003</v>
      </c>
      <c r="F3515" s="28" t="s">
        <v>203</v>
      </c>
      <c r="G3515" s="24">
        <v>8.1</v>
      </c>
      <c r="H3515" s="28">
        <v>25</v>
      </c>
      <c r="I3515" s="24">
        <v>6593.9805884917178</v>
      </c>
      <c r="J3515" s="24">
        <v>3955.981073363419</v>
      </c>
      <c r="K3515" s="24">
        <v>19414.412399431218</v>
      </c>
      <c r="L3515" s="24">
        <v>1213.9576457838257</v>
      </c>
    </row>
    <row r="3516" spans="2:12">
      <c r="B3516" s="21">
        <v>112794</v>
      </c>
      <c r="C3516" s="27" t="s">
        <v>203</v>
      </c>
      <c r="D3516" s="28" t="s">
        <v>203</v>
      </c>
      <c r="E3516" s="24">
        <v>81.003</v>
      </c>
      <c r="F3516" s="28" t="s">
        <v>203</v>
      </c>
      <c r="G3516" s="24">
        <v>8.1</v>
      </c>
      <c r="H3516" s="28">
        <v>32.291499999999999</v>
      </c>
      <c r="I3516" s="24">
        <v>3370.6149231465147</v>
      </c>
      <c r="J3516" s="24">
        <v>6708.2803500609698</v>
      </c>
      <c r="K3516" s="24">
        <v>14919.199090444557</v>
      </c>
      <c r="L3516" s="24">
        <v>110.71934086984999</v>
      </c>
    </row>
    <row r="3517" spans="2:12">
      <c r="B3517" s="21">
        <v>97484</v>
      </c>
      <c r="C3517" s="27" t="s">
        <v>203</v>
      </c>
      <c r="D3517" s="28" t="s">
        <v>203</v>
      </c>
      <c r="E3517" s="24">
        <v>69.674999999999997</v>
      </c>
      <c r="F3517" s="28" t="s">
        <v>203</v>
      </c>
      <c r="G3517" s="24">
        <v>16.422000000000001</v>
      </c>
      <c r="H3517" s="28">
        <v>25</v>
      </c>
      <c r="I3517" s="24">
        <v>333.75739911316464</v>
      </c>
      <c r="J3517" s="24">
        <v>429.95008346343224</v>
      </c>
      <c r="K3517" s="24">
        <v>2889.319691260012</v>
      </c>
      <c r="L3517" s="24">
        <v>5993.0140711615068</v>
      </c>
    </row>
    <row r="3518" spans="2:12">
      <c r="B3518" s="21">
        <v>71550</v>
      </c>
      <c r="C3518" s="27">
        <v>0.10733250037610773</v>
      </c>
      <c r="D3518" s="28" t="s">
        <v>203</v>
      </c>
      <c r="E3518" s="24">
        <v>88.070999999999998</v>
      </c>
      <c r="F3518" s="28" t="s">
        <v>203</v>
      </c>
      <c r="G3518" s="24">
        <v>20.614000000000001</v>
      </c>
      <c r="H3518" s="28">
        <v>28.571000000000002</v>
      </c>
      <c r="I3518" s="24">
        <v>2296.1707833267396</v>
      </c>
      <c r="J3518" s="24">
        <v>2413.2846446101694</v>
      </c>
      <c r="K3518" s="24">
        <v>15605.475684370997</v>
      </c>
      <c r="L3518" s="24">
        <v>109767.82623133241</v>
      </c>
    </row>
    <row r="3519" spans="2:12">
      <c r="B3519" s="21">
        <v>42305</v>
      </c>
      <c r="C3519" s="27">
        <v>10.170360431941043</v>
      </c>
      <c r="D3519" s="28" t="s">
        <v>203</v>
      </c>
      <c r="E3519" s="24">
        <v>83.994</v>
      </c>
      <c r="F3519" s="28" t="s">
        <v>203</v>
      </c>
      <c r="G3519" s="24">
        <v>4.3339999999999996</v>
      </c>
      <c r="H3519" s="28">
        <v>22.222000000000001</v>
      </c>
      <c r="I3519" s="24">
        <v>8641.133355021886</v>
      </c>
      <c r="J3519" s="24">
        <v>22220.066249163021</v>
      </c>
      <c r="K3519" s="24">
        <v>80063.916370474981</v>
      </c>
      <c r="L3519" s="24">
        <v>252224.05627891066</v>
      </c>
    </row>
    <row r="3520" spans="2:12">
      <c r="B3520" s="21">
        <v>104250</v>
      </c>
      <c r="C3520" s="27" t="s">
        <v>203</v>
      </c>
      <c r="D3520" s="28" t="s">
        <v>203</v>
      </c>
      <c r="E3520" s="24">
        <v>83.073999999999998</v>
      </c>
      <c r="F3520" s="28" t="s">
        <v>203</v>
      </c>
      <c r="G3520" s="24">
        <v>25.956</v>
      </c>
      <c r="H3520" s="28">
        <v>26.4955</v>
      </c>
      <c r="I3520" s="24">
        <v>3667.9963235829682</v>
      </c>
      <c r="J3520" s="24">
        <v>3254.2478201747431</v>
      </c>
      <c r="K3520" s="24">
        <v>9966.8024666700221</v>
      </c>
      <c r="L3520" s="24">
        <v>7223.3064931245226</v>
      </c>
    </row>
    <row r="3521" spans="2:12">
      <c r="B3521" s="21">
        <v>86251</v>
      </c>
      <c r="C3521" s="27" t="s">
        <v>203</v>
      </c>
      <c r="D3521" s="28" t="s">
        <v>203</v>
      </c>
      <c r="E3521" s="24">
        <v>81.003</v>
      </c>
      <c r="F3521" s="28" t="s">
        <v>203</v>
      </c>
      <c r="G3521" s="24">
        <v>8.1</v>
      </c>
      <c r="H3521" s="28">
        <v>25</v>
      </c>
      <c r="I3521" s="24">
        <v>1191.347159004689</v>
      </c>
      <c r="J3521" s="24">
        <v>714.73471139014259</v>
      </c>
      <c r="K3521" s="24">
        <v>3507.6392393654737</v>
      </c>
      <c r="L3521" s="24">
        <v>219.32806338263578</v>
      </c>
    </row>
    <row r="3522" spans="2:12">
      <c r="B3522" s="21">
        <v>56745</v>
      </c>
      <c r="C3522" s="27">
        <v>1.2355312401316056</v>
      </c>
      <c r="D3522" s="28" t="s">
        <v>203</v>
      </c>
      <c r="E3522" s="24">
        <v>85.263000000000005</v>
      </c>
      <c r="F3522" s="28" t="s">
        <v>203</v>
      </c>
      <c r="G3522" s="24">
        <v>0.35</v>
      </c>
      <c r="H3522" s="28">
        <v>30.768999999999998</v>
      </c>
      <c r="I3522" s="24">
        <v>3415.4011091836142</v>
      </c>
      <c r="J3522" s="24">
        <v>2241.1408773429475</v>
      </c>
      <c r="K3522" s="24">
        <v>50764.668851759678</v>
      </c>
      <c r="L3522" s="24">
        <v>10161.005067975855</v>
      </c>
    </row>
    <row r="3523" spans="2:12">
      <c r="B3523" s="21">
        <v>104716</v>
      </c>
      <c r="C3523" s="27">
        <v>0.58609201144846323</v>
      </c>
      <c r="D3523" s="28" t="s">
        <v>203</v>
      </c>
      <c r="E3523" s="24">
        <v>85.263000000000005</v>
      </c>
      <c r="F3523" s="28" t="s">
        <v>203</v>
      </c>
      <c r="G3523" s="24">
        <v>0.35</v>
      </c>
      <c r="H3523" s="28">
        <v>30.768999999999998</v>
      </c>
      <c r="I3523" s="24">
        <v>1620.1446316901843</v>
      </c>
      <c r="J3523" s="24">
        <v>1063.1174041389593</v>
      </c>
      <c r="K3523" s="24">
        <v>24080.950696700947</v>
      </c>
      <c r="L3523" s="24">
        <v>4820.0188754382734</v>
      </c>
    </row>
    <row r="3524" spans="2:12">
      <c r="B3524" s="21">
        <v>91832</v>
      </c>
      <c r="C3524" s="27" t="s">
        <v>203</v>
      </c>
      <c r="D3524" s="28" t="s">
        <v>203</v>
      </c>
      <c r="E3524" s="24">
        <v>81.003</v>
      </c>
      <c r="F3524" s="28" t="s">
        <v>203</v>
      </c>
      <c r="G3524" s="24">
        <v>8.1</v>
      </c>
      <c r="H3524" s="28">
        <v>25</v>
      </c>
      <c r="I3524" s="24">
        <v>1858.7939575423547</v>
      </c>
      <c r="J3524" s="24">
        <v>1115.1615654060975</v>
      </c>
      <c r="K3524" s="24">
        <v>5472.778084952266</v>
      </c>
      <c r="L3524" s="24">
        <v>342.2056080409937</v>
      </c>
    </row>
    <row r="3525" spans="2:12">
      <c r="B3525" s="21">
        <v>81390</v>
      </c>
      <c r="C3525" s="27">
        <v>0.30270338341333008</v>
      </c>
      <c r="D3525" s="28" t="s">
        <v>203</v>
      </c>
      <c r="E3525" s="24">
        <v>88.070999999999998</v>
      </c>
      <c r="F3525" s="28" t="s">
        <v>203</v>
      </c>
      <c r="G3525" s="24">
        <v>20.614000000000001</v>
      </c>
      <c r="H3525" s="28">
        <v>28.571000000000002</v>
      </c>
      <c r="I3525" s="24">
        <v>3728.2485308189939</v>
      </c>
      <c r="J3525" s="24">
        <v>6032.7020725076782</v>
      </c>
      <c r="K3525" s="24">
        <v>70006.314093477413</v>
      </c>
      <c r="L3525" s="24">
        <v>633409.04158525669</v>
      </c>
    </row>
    <row r="3526" spans="2:12">
      <c r="B3526" s="21">
        <v>73626</v>
      </c>
      <c r="C3526" s="27">
        <v>0.14931638932706343</v>
      </c>
      <c r="D3526" s="28" t="s">
        <v>203</v>
      </c>
      <c r="E3526" s="24">
        <v>88.070999999999998</v>
      </c>
      <c r="F3526" s="28" t="s">
        <v>203</v>
      </c>
      <c r="G3526" s="24">
        <v>20.614000000000001</v>
      </c>
      <c r="H3526" s="28">
        <v>28.571000000000002</v>
      </c>
      <c r="I3526" s="24">
        <v>2926.5941627961656</v>
      </c>
      <c r="J3526" s="24">
        <v>2384.6080753827687</v>
      </c>
      <c r="K3526" s="24">
        <v>24890.410747676822</v>
      </c>
      <c r="L3526" s="24">
        <v>809338.28176034929</v>
      </c>
    </row>
    <row r="3527" spans="2:12">
      <c r="B3527" s="21">
        <v>92567</v>
      </c>
      <c r="C3527" s="27" t="s">
        <v>203</v>
      </c>
      <c r="D3527" s="28" t="s">
        <v>203</v>
      </c>
      <c r="E3527" s="24">
        <v>83.073999999999998</v>
      </c>
      <c r="F3527" s="28" t="s">
        <v>203</v>
      </c>
      <c r="G3527" s="24">
        <v>25.956</v>
      </c>
      <c r="H3527" s="28">
        <v>28.571000000000002</v>
      </c>
      <c r="I3527" s="24">
        <v>1436.3440770434549</v>
      </c>
      <c r="J3527" s="24">
        <v>1820.7142830093997</v>
      </c>
      <c r="K3527" s="24">
        <v>5894.1332935315822</v>
      </c>
      <c r="L3527" s="24">
        <v>39.593113818687193</v>
      </c>
    </row>
    <row r="3528" spans="2:12">
      <c r="B3528" s="21">
        <v>90628</v>
      </c>
      <c r="C3528" s="27" t="s">
        <v>203</v>
      </c>
      <c r="D3528" s="28" t="s">
        <v>203</v>
      </c>
      <c r="E3528" s="24">
        <v>83.073999999999998</v>
      </c>
      <c r="F3528" s="28" t="s">
        <v>203</v>
      </c>
      <c r="G3528" s="24">
        <v>25.956</v>
      </c>
      <c r="H3528" s="28">
        <v>30</v>
      </c>
      <c r="I3528" s="24">
        <v>643.19807838620443</v>
      </c>
      <c r="J3528" s="24">
        <v>1532.2898565933865</v>
      </c>
      <c r="K3528" s="24">
        <v>9717.2156513411137</v>
      </c>
      <c r="L3528" s="24">
        <v>4488.7051715977877</v>
      </c>
    </row>
    <row r="3529" spans="2:12">
      <c r="B3529" s="21">
        <v>71571</v>
      </c>
      <c r="C3529" s="27">
        <v>6.6974462559515214E-3</v>
      </c>
      <c r="D3529" s="28" t="s">
        <v>203</v>
      </c>
      <c r="E3529" s="24">
        <v>81.003</v>
      </c>
      <c r="F3529" s="28" t="s">
        <v>203</v>
      </c>
      <c r="G3529" s="24">
        <v>8.1</v>
      </c>
      <c r="H3529" s="28">
        <v>30</v>
      </c>
      <c r="I3529" s="24">
        <v>1465.7151479287229</v>
      </c>
      <c r="J3529" s="24">
        <v>1232.751397207024</v>
      </c>
      <c r="K3529" s="24">
        <v>9107.5157197659973</v>
      </c>
      <c r="L3529" s="24">
        <v>5480.7875612558828</v>
      </c>
    </row>
    <row r="3530" spans="2:12">
      <c r="B3530" s="21">
        <v>45392</v>
      </c>
      <c r="C3530" s="27" t="s">
        <v>203</v>
      </c>
      <c r="D3530" s="28" t="s">
        <v>203</v>
      </c>
      <c r="E3530" s="24">
        <v>69.674999999999997</v>
      </c>
      <c r="F3530" s="28" t="s">
        <v>203</v>
      </c>
      <c r="G3530" s="24">
        <v>16.422000000000001</v>
      </c>
      <c r="H3530" s="28">
        <v>25</v>
      </c>
      <c r="I3530" s="24">
        <v>101.04519568399704</v>
      </c>
      <c r="J3530" s="24">
        <v>130.16757211480726</v>
      </c>
      <c r="K3530" s="24">
        <v>874.7427753594277</v>
      </c>
      <c r="L3530" s="24">
        <v>1814.3875796207822</v>
      </c>
    </row>
    <row r="3531" spans="2:12">
      <c r="B3531" s="21">
        <v>80517</v>
      </c>
      <c r="C3531" s="27">
        <v>1.6054207507889295</v>
      </c>
      <c r="D3531" s="28" t="s">
        <v>203</v>
      </c>
      <c r="E3531" s="24">
        <v>85.263000000000005</v>
      </c>
      <c r="F3531" s="28" t="s">
        <v>203</v>
      </c>
      <c r="G3531" s="24">
        <v>0.35</v>
      </c>
      <c r="H3531" s="28">
        <v>30.768999999999998</v>
      </c>
      <c r="I3531" s="24">
        <v>4437.8933003481561</v>
      </c>
      <c r="J3531" s="24">
        <v>2912.0866822796224</v>
      </c>
      <c r="K3531" s="24">
        <v>65962.437965439356</v>
      </c>
      <c r="L3531" s="24">
        <v>13202.975250761228</v>
      </c>
    </row>
    <row r="3532" spans="2:12">
      <c r="B3532" s="21">
        <v>105149</v>
      </c>
      <c r="C3532" s="27" t="s">
        <v>203</v>
      </c>
      <c r="D3532" s="28" t="s">
        <v>203</v>
      </c>
      <c r="E3532" s="24">
        <v>88.070999999999998</v>
      </c>
      <c r="F3532" s="28" t="s">
        <v>203</v>
      </c>
      <c r="G3532" s="24">
        <v>20.614000000000001</v>
      </c>
      <c r="H3532" s="28">
        <v>25</v>
      </c>
      <c r="I3532" s="24">
        <v>8042.6632597832859</v>
      </c>
      <c r="J3532" s="24">
        <v>761.29586901954201</v>
      </c>
      <c r="K3532" s="24">
        <v>5688.484412572674</v>
      </c>
      <c r="L3532" s="24">
        <v>230.9958919225156</v>
      </c>
    </row>
    <row r="3533" spans="2:12">
      <c r="B3533" s="21">
        <v>74673</v>
      </c>
      <c r="C3533" s="27" t="s">
        <v>203</v>
      </c>
      <c r="D3533" s="28" t="s">
        <v>203</v>
      </c>
      <c r="E3533" s="24">
        <v>83.073999999999998</v>
      </c>
      <c r="F3533" s="28" t="s">
        <v>203</v>
      </c>
      <c r="G3533" s="24">
        <v>25.956</v>
      </c>
      <c r="H3533" s="28">
        <v>26.4955</v>
      </c>
      <c r="I3533" s="24">
        <v>4695.7301863546563</v>
      </c>
      <c r="J3533" s="24">
        <v>4166.0537184362665</v>
      </c>
      <c r="K3533" s="24">
        <v>12759.395341612548</v>
      </c>
      <c r="L3533" s="24">
        <v>9247.2007474434922</v>
      </c>
    </row>
    <row r="3534" spans="2:12">
      <c r="B3534" s="21">
        <v>99903</v>
      </c>
      <c r="C3534" s="27" t="s">
        <v>203</v>
      </c>
      <c r="D3534" s="28" t="s">
        <v>203</v>
      </c>
      <c r="E3534" s="24">
        <v>69.674999999999997</v>
      </c>
      <c r="F3534" s="28" t="s">
        <v>203</v>
      </c>
      <c r="G3534" s="24">
        <v>16.422000000000001</v>
      </c>
      <c r="H3534" s="28">
        <v>25</v>
      </c>
      <c r="I3534" s="24">
        <v>1004.186596581567</v>
      </c>
      <c r="J3534" s="24">
        <v>883.59356839032841</v>
      </c>
      <c r="K3534" s="24">
        <v>5145.3167581840198</v>
      </c>
      <c r="L3534" s="24">
        <v>1864.5131579544729</v>
      </c>
    </row>
    <row r="3535" spans="2:12">
      <c r="B3535" s="21">
        <v>49912</v>
      </c>
      <c r="C3535" s="27">
        <v>5.5457786077201732</v>
      </c>
      <c r="D3535" s="28" t="s">
        <v>203</v>
      </c>
      <c r="E3535" s="24">
        <v>85.263000000000005</v>
      </c>
      <c r="F3535" s="28" t="s">
        <v>203</v>
      </c>
      <c r="G3535" s="24">
        <v>0.35</v>
      </c>
      <c r="H3535" s="28">
        <v>34.285499999999999</v>
      </c>
      <c r="I3535" s="24">
        <v>8892.3319029414342</v>
      </c>
      <c r="J3535" s="24">
        <v>8224.2826699164707</v>
      </c>
      <c r="K3535" s="24">
        <v>108337.60789384387</v>
      </c>
      <c r="L3535" s="24">
        <v>460178.62348381942</v>
      </c>
    </row>
    <row r="3536" spans="2:12">
      <c r="B3536" s="21">
        <v>63321</v>
      </c>
      <c r="C3536" s="27" t="s">
        <v>203</v>
      </c>
      <c r="D3536" s="28" t="s">
        <v>203</v>
      </c>
      <c r="E3536" s="24">
        <v>81.003</v>
      </c>
      <c r="F3536" s="28" t="s">
        <v>203</v>
      </c>
      <c r="G3536" s="24">
        <v>8.1</v>
      </c>
      <c r="H3536" s="28">
        <v>30</v>
      </c>
      <c r="I3536" s="24">
        <v>3095.6423539668258</v>
      </c>
      <c r="J3536" s="24">
        <v>2215.7749558619671</v>
      </c>
      <c r="K3536" s="24">
        <v>10179.187943816736</v>
      </c>
      <c r="L3536" s="24">
        <v>226.3789927682736</v>
      </c>
    </row>
    <row r="3537" spans="2:12">
      <c r="B3537" s="21">
        <v>80513</v>
      </c>
      <c r="C3537" s="27">
        <v>0.6459269191941055</v>
      </c>
      <c r="D3537" s="28" t="s">
        <v>203</v>
      </c>
      <c r="E3537" s="24">
        <v>83.073999999999998</v>
      </c>
      <c r="F3537" s="28" t="s">
        <v>203</v>
      </c>
      <c r="G3537" s="24">
        <v>25.956</v>
      </c>
      <c r="H3537" s="28">
        <v>25</v>
      </c>
      <c r="I3537" s="24">
        <v>8535.8465536867498</v>
      </c>
      <c r="J3537" s="24">
        <v>19553.422631064324</v>
      </c>
      <c r="K3537" s="24">
        <v>282149.05259466241</v>
      </c>
      <c r="L3537" s="24">
        <v>596902.19154537655</v>
      </c>
    </row>
    <row r="3538" spans="2:12">
      <c r="B3538" s="21">
        <v>92000</v>
      </c>
      <c r="C3538" s="27" t="s">
        <v>203</v>
      </c>
      <c r="D3538" s="28" t="s">
        <v>203</v>
      </c>
      <c r="E3538" s="24">
        <v>81.003</v>
      </c>
      <c r="F3538" s="28" t="s">
        <v>203</v>
      </c>
      <c r="G3538" s="24">
        <v>8.1</v>
      </c>
      <c r="H3538" s="28">
        <v>30</v>
      </c>
      <c r="I3538" s="24">
        <v>992.94047273573779</v>
      </c>
      <c r="J3538" s="24">
        <v>710.71925648332433</v>
      </c>
      <c r="K3538" s="24">
        <v>3265.0178971894329</v>
      </c>
      <c r="L3538" s="24">
        <v>72.612026324271767</v>
      </c>
    </row>
    <row r="3539" spans="2:12">
      <c r="B3539" s="21">
        <v>90001</v>
      </c>
      <c r="C3539" s="27" t="s">
        <v>203</v>
      </c>
      <c r="D3539" s="28" t="s">
        <v>203</v>
      </c>
      <c r="E3539" s="24">
        <v>69.674999999999997</v>
      </c>
      <c r="F3539" s="28" t="s">
        <v>203</v>
      </c>
      <c r="G3539" s="24">
        <v>16.422000000000001</v>
      </c>
      <c r="H3539" s="28">
        <v>26.136499999999998</v>
      </c>
      <c r="I3539" s="24">
        <v>3160.6336880927788</v>
      </c>
      <c r="J3539" s="24">
        <v>3290.7159656134118</v>
      </c>
      <c r="K3539" s="24">
        <v>17492.467944883178</v>
      </c>
      <c r="L3539" s="24">
        <v>4402.6117739555084</v>
      </c>
    </row>
    <row r="3540" spans="2:12">
      <c r="B3540" s="21">
        <v>91351</v>
      </c>
      <c r="C3540" s="27">
        <v>1.3160048088567111</v>
      </c>
      <c r="D3540" s="28" t="s">
        <v>203</v>
      </c>
      <c r="E3540" s="24">
        <v>88.070999999999998</v>
      </c>
      <c r="F3540" s="28" t="s">
        <v>203</v>
      </c>
      <c r="G3540" s="24">
        <v>20.614000000000001</v>
      </c>
      <c r="H3540" s="28">
        <v>25</v>
      </c>
      <c r="I3540" s="24">
        <v>5806.0543777041166</v>
      </c>
      <c r="J3540" s="24">
        <v>4654.8746559072679</v>
      </c>
      <c r="K3540" s="24">
        <v>24321.423749047772</v>
      </c>
      <c r="L3540" s="24">
        <v>89255.929555523442</v>
      </c>
    </row>
    <row r="3541" spans="2:12">
      <c r="B3541" s="21">
        <v>92653</v>
      </c>
      <c r="C3541" s="27">
        <v>4.3588507008135933</v>
      </c>
      <c r="D3541" s="28">
        <v>371.15269392523368</v>
      </c>
      <c r="E3541" s="24">
        <v>83.994</v>
      </c>
      <c r="F3541" s="28" t="s">
        <v>203</v>
      </c>
      <c r="G3541" s="24">
        <v>4.3339999999999996</v>
      </c>
      <c r="H3541" s="28">
        <v>26.136499999999998</v>
      </c>
      <c r="I3541" s="24">
        <v>13262.705998977221</v>
      </c>
      <c r="J3541" s="24">
        <v>5788.0316795963699</v>
      </c>
      <c r="K3541" s="24">
        <v>33509.18883920322</v>
      </c>
      <c r="L3541" s="24">
        <v>19940.008761285448</v>
      </c>
    </row>
    <row r="3542" spans="2:12">
      <c r="B3542" s="21">
        <v>99670</v>
      </c>
      <c r="C3542" s="27" t="s">
        <v>203</v>
      </c>
      <c r="D3542" s="28" t="s">
        <v>203</v>
      </c>
      <c r="E3542" s="24">
        <v>83.073999999999998</v>
      </c>
      <c r="F3542" s="28" t="s">
        <v>203</v>
      </c>
      <c r="G3542" s="24">
        <v>25.956</v>
      </c>
      <c r="H3542" s="28">
        <v>26.4955</v>
      </c>
      <c r="I3542" s="24">
        <v>2701.0796856180837</v>
      </c>
      <c r="J3542" s="24">
        <v>2396.3989883323293</v>
      </c>
      <c r="K3542" s="24">
        <v>7339.4641919906653</v>
      </c>
      <c r="L3542" s="24">
        <v>5319.178295280677</v>
      </c>
    </row>
    <row r="3543" spans="2:12">
      <c r="B3543" s="21">
        <v>92435</v>
      </c>
      <c r="C3543" s="27" t="s">
        <v>203</v>
      </c>
      <c r="D3543" s="28" t="s">
        <v>203</v>
      </c>
      <c r="E3543" s="24">
        <v>81.003</v>
      </c>
      <c r="F3543" s="28" t="s">
        <v>203</v>
      </c>
      <c r="G3543" s="24">
        <v>8.1</v>
      </c>
      <c r="H3543" s="28">
        <v>25</v>
      </c>
      <c r="I3543" s="24">
        <v>5166.436154195575</v>
      </c>
      <c r="J3543" s="24">
        <v>3099.5425856133993</v>
      </c>
      <c r="K3543" s="24">
        <v>15211.346285723188</v>
      </c>
      <c r="L3543" s="24">
        <v>951.14545556681696</v>
      </c>
    </row>
    <row r="3544" spans="2:12">
      <c r="B3544" s="21">
        <v>92654</v>
      </c>
      <c r="C3544" s="27">
        <v>1.6279550942997578</v>
      </c>
      <c r="D3544" s="28" t="s">
        <v>203</v>
      </c>
      <c r="E3544" s="24">
        <v>85.263000000000005</v>
      </c>
      <c r="F3544" s="28" t="s">
        <v>203</v>
      </c>
      <c r="G3544" s="24">
        <v>0.35</v>
      </c>
      <c r="H3544" s="28">
        <v>30.768999999999998</v>
      </c>
      <c r="I3544" s="24">
        <v>4500.1853892259805</v>
      </c>
      <c r="J3544" s="24">
        <v>2952.9619242369408</v>
      </c>
      <c r="K3544" s="24">
        <v>66888.313774129667</v>
      </c>
      <c r="L3544" s="24">
        <v>13388.297621559917</v>
      </c>
    </row>
    <row r="3545" spans="2:12">
      <c r="B3545" s="21">
        <v>105343</v>
      </c>
      <c r="C3545" s="27" t="s">
        <v>203</v>
      </c>
      <c r="D3545" s="28" t="s">
        <v>203</v>
      </c>
      <c r="E3545" s="24">
        <v>85.263000000000005</v>
      </c>
      <c r="F3545" s="28" t="s">
        <v>203</v>
      </c>
      <c r="G3545" s="24">
        <v>0.35</v>
      </c>
      <c r="H3545" s="28">
        <v>25.175000000000001</v>
      </c>
      <c r="I3545" s="24">
        <v>3568.8733277509218</v>
      </c>
      <c r="J3545" s="24">
        <v>2052.0308992218274</v>
      </c>
      <c r="K3545" s="24">
        <v>17713.486670299473</v>
      </c>
      <c r="L3545" s="24">
        <v>1189.9357234355348</v>
      </c>
    </row>
    <row r="3546" spans="2:12">
      <c r="B3546" s="21">
        <v>58171</v>
      </c>
      <c r="C3546" s="27" t="s">
        <v>203</v>
      </c>
      <c r="D3546" s="28" t="s">
        <v>203</v>
      </c>
      <c r="E3546" s="24">
        <v>88.070999999999998</v>
      </c>
      <c r="F3546" s="28" t="s">
        <v>203</v>
      </c>
      <c r="G3546" s="24">
        <v>20.614000000000001</v>
      </c>
      <c r="H3546" s="28">
        <v>22.222000000000001</v>
      </c>
      <c r="I3546" s="24">
        <v>8426.0696860221597</v>
      </c>
      <c r="J3546" s="24">
        <v>8966.7159373039867</v>
      </c>
      <c r="K3546" s="24">
        <v>67267.885590404345</v>
      </c>
      <c r="L3546" s="24">
        <v>21356.610227810706</v>
      </c>
    </row>
    <row r="3547" spans="2:12">
      <c r="B3547" s="21">
        <v>63379</v>
      </c>
      <c r="C3547" s="27" t="s">
        <v>203</v>
      </c>
      <c r="D3547" s="28" t="s">
        <v>203</v>
      </c>
      <c r="E3547" s="24">
        <v>83.073999999999998</v>
      </c>
      <c r="F3547" s="28" t="s">
        <v>203</v>
      </c>
      <c r="G3547" s="24">
        <v>25.956</v>
      </c>
      <c r="H3547" s="28">
        <v>30</v>
      </c>
      <c r="I3547" s="24">
        <v>54.598386704574118</v>
      </c>
      <c r="J3547" s="24">
        <v>130.06965808058376</v>
      </c>
      <c r="K3547" s="24">
        <v>824.8536736222959</v>
      </c>
      <c r="L3547" s="24">
        <v>381.02735222191268</v>
      </c>
    </row>
    <row r="3548" spans="2:12">
      <c r="B3548" s="21">
        <v>86666</v>
      </c>
      <c r="C3548" s="27" t="s">
        <v>203</v>
      </c>
      <c r="D3548" s="28" t="s">
        <v>203</v>
      </c>
      <c r="E3548" s="24">
        <v>81.003</v>
      </c>
      <c r="F3548" s="28" t="s">
        <v>203</v>
      </c>
      <c r="G3548" s="24">
        <v>8.1</v>
      </c>
      <c r="H3548" s="28">
        <v>25</v>
      </c>
      <c r="I3548" s="24">
        <v>4183.4568024634455</v>
      </c>
      <c r="J3548" s="24">
        <v>2509.8156886695278</v>
      </c>
      <c r="K3548" s="24">
        <v>12317.196650530177</v>
      </c>
      <c r="L3548" s="24">
        <v>770.17808939569568</v>
      </c>
    </row>
    <row r="3549" spans="2:12">
      <c r="B3549" s="21">
        <v>113601</v>
      </c>
      <c r="C3549" s="27" t="s">
        <v>203</v>
      </c>
      <c r="D3549" s="28" t="s">
        <v>203</v>
      </c>
      <c r="E3549" s="24">
        <v>71.206000000000003</v>
      </c>
      <c r="F3549" s="28" t="s">
        <v>203</v>
      </c>
      <c r="G3549" s="24">
        <v>26.422999999999998</v>
      </c>
      <c r="H3549" s="28">
        <v>31.666499999999999</v>
      </c>
      <c r="I3549" s="24">
        <v>3658.3860417999263</v>
      </c>
      <c r="J3549" s="24">
        <v>2843.6737888249818</v>
      </c>
      <c r="K3549" s="24">
        <v>12261.170493428534</v>
      </c>
      <c r="L3549" s="24">
        <v>722.67527080897196</v>
      </c>
    </row>
    <row r="3550" spans="2:12">
      <c r="B3550" s="21">
        <v>72718</v>
      </c>
      <c r="C3550" s="27" t="s">
        <v>203</v>
      </c>
      <c r="D3550" s="28" t="s">
        <v>203</v>
      </c>
      <c r="E3550" s="24" t="s">
        <v>203</v>
      </c>
      <c r="F3550" s="28" t="s">
        <v>203</v>
      </c>
      <c r="G3550" s="24" t="s">
        <v>203</v>
      </c>
      <c r="H3550" s="28">
        <v>20</v>
      </c>
      <c r="I3550" s="24">
        <v>8536.5310642002169</v>
      </c>
      <c r="J3550" s="24">
        <v>973.57670501825135</v>
      </c>
      <c r="K3550" s="24">
        <v>6526.8597327107709</v>
      </c>
      <c r="L3550" s="24">
        <v>34222.802436669881</v>
      </c>
    </row>
    <row r="3551" spans="2:12">
      <c r="B3551" s="21">
        <v>94512</v>
      </c>
      <c r="C3551" s="27">
        <v>6.1723344286883632</v>
      </c>
      <c r="D3551" s="28" t="s">
        <v>203</v>
      </c>
      <c r="E3551" s="24">
        <v>92.844999999999999</v>
      </c>
      <c r="F3551" s="28" t="s">
        <v>203</v>
      </c>
      <c r="G3551" s="24">
        <v>17.358000000000001</v>
      </c>
      <c r="H3551" s="28">
        <v>16.667000000000002</v>
      </c>
      <c r="I3551" s="24">
        <v>5459.1036126967483</v>
      </c>
      <c r="J3551" s="24">
        <v>5940.7400066850578</v>
      </c>
      <c r="K3551" s="24">
        <v>10538.77055898943</v>
      </c>
      <c r="L3551" s="24">
        <v>2160456.439706251</v>
      </c>
    </row>
    <row r="3552" spans="2:12">
      <c r="B3552" s="21">
        <v>56747</v>
      </c>
      <c r="C3552" s="27" t="s">
        <v>203</v>
      </c>
      <c r="D3552" s="28" t="s">
        <v>203</v>
      </c>
      <c r="E3552" s="24">
        <v>83.073999999999998</v>
      </c>
      <c r="F3552" s="28" t="s">
        <v>203</v>
      </c>
      <c r="G3552" s="24">
        <v>25.956</v>
      </c>
      <c r="H3552" s="28">
        <v>28.571000000000002</v>
      </c>
      <c r="I3552" s="24">
        <v>4548.3171670465581</v>
      </c>
      <c r="J3552" s="24">
        <v>11974.899186372275</v>
      </c>
      <c r="K3552" s="24">
        <v>36667.453313913553</v>
      </c>
      <c r="L3552" s="24">
        <v>113952.5545649019</v>
      </c>
    </row>
    <row r="3553" spans="2:12">
      <c r="B3553" s="21">
        <v>56748</v>
      </c>
      <c r="C3553" s="27" t="s">
        <v>203</v>
      </c>
      <c r="D3553" s="28" t="s">
        <v>203</v>
      </c>
      <c r="E3553" s="24">
        <v>81.003</v>
      </c>
      <c r="F3553" s="28" t="s">
        <v>203</v>
      </c>
      <c r="G3553" s="24">
        <v>8.1</v>
      </c>
      <c r="H3553" s="28">
        <v>32.291499999999999</v>
      </c>
      <c r="I3553" s="24">
        <v>4042.1225444339843</v>
      </c>
      <c r="J3553" s="24">
        <v>8044.7312599126808</v>
      </c>
      <c r="K3553" s="24">
        <v>17891.462645068095</v>
      </c>
      <c r="L3553" s="24">
        <v>132.77729851652882</v>
      </c>
    </row>
    <row r="3554" spans="2:12">
      <c r="B3554" s="21">
        <v>85470</v>
      </c>
      <c r="C3554" s="27" t="s">
        <v>203</v>
      </c>
      <c r="D3554" s="28" t="s">
        <v>203</v>
      </c>
      <c r="E3554" s="24">
        <v>81.003</v>
      </c>
      <c r="F3554" s="28" t="s">
        <v>203</v>
      </c>
      <c r="G3554" s="24">
        <v>8.1</v>
      </c>
      <c r="H3554" s="28">
        <v>25</v>
      </c>
      <c r="I3554" s="24">
        <v>4707.4988767996419</v>
      </c>
      <c r="J3554" s="24">
        <v>2824.2085656122081</v>
      </c>
      <c r="K3554" s="24">
        <v>13860.114287196053</v>
      </c>
      <c r="L3554" s="24">
        <v>866.65469776835619</v>
      </c>
    </row>
    <row r="3555" spans="2:12">
      <c r="B3555" s="21">
        <v>85471</v>
      </c>
      <c r="C3555" s="27">
        <v>0.2621846384653434</v>
      </c>
      <c r="D3555" s="28" t="s">
        <v>203</v>
      </c>
      <c r="E3555" s="24">
        <v>81.003</v>
      </c>
      <c r="F3555" s="28" t="s">
        <v>203</v>
      </c>
      <c r="G3555" s="24">
        <v>8.1</v>
      </c>
      <c r="H3555" s="28">
        <v>27.273</v>
      </c>
      <c r="I3555" s="24">
        <v>2775.6909955661795</v>
      </c>
      <c r="J3555" s="24">
        <v>3727.0167141524721</v>
      </c>
      <c r="K3555" s="24">
        <v>26816.366650593107</v>
      </c>
      <c r="L3555" s="24">
        <v>4627.9821974517708</v>
      </c>
    </row>
    <row r="3556" spans="2:12">
      <c r="B3556" s="21">
        <v>58735</v>
      </c>
      <c r="C3556" s="27" t="s">
        <v>203</v>
      </c>
      <c r="D3556" s="28" t="s">
        <v>203</v>
      </c>
      <c r="E3556" s="24">
        <v>50.787000000000006</v>
      </c>
      <c r="F3556" s="28" t="s">
        <v>203</v>
      </c>
      <c r="G3556" s="24">
        <v>16.167000000000002</v>
      </c>
      <c r="H3556" s="28">
        <v>35.416499999999999</v>
      </c>
      <c r="I3556" s="24">
        <v>2300.0057734736565</v>
      </c>
      <c r="J3556" s="24">
        <v>7146.1822101009975</v>
      </c>
      <c r="K3556" s="24">
        <v>19260.451525815904</v>
      </c>
      <c r="L3556" s="24">
        <v>53750.153571924049</v>
      </c>
    </row>
    <row r="3557" spans="2:12">
      <c r="B3557" s="21">
        <v>56772</v>
      </c>
      <c r="C3557" s="27" t="s">
        <v>203</v>
      </c>
      <c r="D3557" s="28" t="s">
        <v>203</v>
      </c>
      <c r="E3557" s="24">
        <v>83.073999999999998</v>
      </c>
      <c r="F3557" s="28" t="s">
        <v>203</v>
      </c>
      <c r="G3557" s="24">
        <v>25.956</v>
      </c>
      <c r="H3557" s="28">
        <v>28.571000000000002</v>
      </c>
      <c r="I3557" s="24">
        <v>4548.3171670465581</v>
      </c>
      <c r="J3557" s="24">
        <v>11974.899186372275</v>
      </c>
      <c r="K3557" s="24">
        <v>36667.453313913553</v>
      </c>
      <c r="L3557" s="24">
        <v>113952.5545649019</v>
      </c>
    </row>
    <row r="3558" spans="2:12">
      <c r="B3558" s="21">
        <v>58737</v>
      </c>
      <c r="C3558" s="27" t="s">
        <v>203</v>
      </c>
      <c r="D3558" s="28" t="s">
        <v>203</v>
      </c>
      <c r="E3558" s="24">
        <v>88.070999999999998</v>
      </c>
      <c r="F3558" s="28" t="s">
        <v>203</v>
      </c>
      <c r="G3558" s="24">
        <v>20.614000000000001</v>
      </c>
      <c r="H3558" s="28">
        <v>25</v>
      </c>
      <c r="I3558" s="24">
        <v>5194.0183357605765</v>
      </c>
      <c r="J3558" s="24">
        <v>2597.7515634683991</v>
      </c>
      <c r="K3558" s="24">
        <v>39357.576785156227</v>
      </c>
      <c r="L3558" s="24">
        <v>43326.57509713652</v>
      </c>
    </row>
    <row r="3559" spans="2:12">
      <c r="B3559" s="21">
        <v>85473</v>
      </c>
      <c r="C3559" s="27" t="s">
        <v>203</v>
      </c>
      <c r="D3559" s="28" t="s">
        <v>203</v>
      </c>
      <c r="E3559" s="24">
        <v>81.003</v>
      </c>
      <c r="F3559" s="28" t="s">
        <v>203</v>
      </c>
      <c r="G3559" s="24">
        <v>8.1</v>
      </c>
      <c r="H3559" s="28">
        <v>25</v>
      </c>
      <c r="I3559" s="24">
        <v>4707.4988767996419</v>
      </c>
      <c r="J3559" s="24">
        <v>2824.2085656122081</v>
      </c>
      <c r="K3559" s="24">
        <v>13860.114287196053</v>
      </c>
      <c r="L3559" s="24">
        <v>866.65469776835619</v>
      </c>
    </row>
    <row r="3560" spans="2:12">
      <c r="B3560" s="21">
        <v>87102</v>
      </c>
      <c r="C3560" s="27" t="s">
        <v>203</v>
      </c>
      <c r="D3560" s="28" t="s">
        <v>203</v>
      </c>
      <c r="E3560" s="24">
        <v>81.003</v>
      </c>
      <c r="F3560" s="28" t="s">
        <v>203</v>
      </c>
      <c r="G3560" s="24">
        <v>8.1</v>
      </c>
      <c r="H3560" s="28">
        <v>30</v>
      </c>
      <c r="I3560" s="24">
        <v>3981.4815840147544</v>
      </c>
      <c r="J3560" s="24">
        <v>2849.8341127103176</v>
      </c>
      <c r="K3560" s="24">
        <v>13092.032187309214</v>
      </c>
      <c r="L3560" s="24">
        <v>291.15888970820998</v>
      </c>
    </row>
    <row r="3561" spans="2:12">
      <c r="B3561" s="21">
        <v>85474</v>
      </c>
      <c r="C3561" s="27" t="s">
        <v>203</v>
      </c>
      <c r="D3561" s="28" t="s">
        <v>203</v>
      </c>
      <c r="E3561" s="24">
        <v>94.525999999999996</v>
      </c>
      <c r="F3561" s="28" t="s">
        <v>203</v>
      </c>
      <c r="G3561" s="24">
        <v>28.041</v>
      </c>
      <c r="H3561" s="28">
        <v>14.286</v>
      </c>
      <c r="I3561" s="24">
        <v>1854.875081327996</v>
      </c>
      <c r="J3561" s="24">
        <v>3013.2874469041703</v>
      </c>
      <c r="K3561" s="24">
        <v>10975.616088034854</v>
      </c>
      <c r="L3561" s="24">
        <v>2018.6885185222447</v>
      </c>
    </row>
    <row r="3562" spans="2:12">
      <c r="B3562" s="21">
        <v>58739</v>
      </c>
      <c r="C3562" s="27">
        <v>0.22106140806177796</v>
      </c>
      <c r="D3562" s="28" t="s">
        <v>203</v>
      </c>
      <c r="E3562" s="24">
        <v>83.073999999999998</v>
      </c>
      <c r="F3562" s="28" t="s">
        <v>203</v>
      </c>
      <c r="G3562" s="24">
        <v>25.956</v>
      </c>
      <c r="H3562" s="28">
        <v>25</v>
      </c>
      <c r="I3562" s="24">
        <v>2921.2999212225545</v>
      </c>
      <c r="J3562" s="24">
        <v>6691.9445695855447</v>
      </c>
      <c r="K3562" s="24">
        <v>96562.420602770129</v>
      </c>
      <c r="L3562" s="24">
        <v>204283.23238612316</v>
      </c>
    </row>
    <row r="3563" spans="2:12">
      <c r="B3563" s="21">
        <v>85475</v>
      </c>
      <c r="C3563" s="27">
        <v>16.53777606339143</v>
      </c>
      <c r="D3563" s="28" t="s">
        <v>203</v>
      </c>
      <c r="E3563" s="24">
        <v>85.997</v>
      </c>
      <c r="F3563" s="28" t="s">
        <v>203</v>
      </c>
      <c r="G3563" s="24">
        <v>4.3339999999999996</v>
      </c>
      <c r="H3563" s="28">
        <v>25</v>
      </c>
      <c r="I3563" s="24">
        <v>90535.053313781769</v>
      </c>
      <c r="J3563" s="24">
        <v>18386.378223231684</v>
      </c>
      <c r="K3563" s="24">
        <v>90033.502297461164</v>
      </c>
      <c r="L3563" s="24">
        <v>153067.19959559603</v>
      </c>
    </row>
    <row r="3564" spans="2:12">
      <c r="B3564" s="21">
        <v>85476</v>
      </c>
      <c r="C3564" s="27" t="s">
        <v>203</v>
      </c>
      <c r="D3564" s="28" t="s">
        <v>203</v>
      </c>
      <c r="E3564" s="24">
        <v>71.206000000000003</v>
      </c>
      <c r="F3564" s="28" t="s">
        <v>203</v>
      </c>
      <c r="G3564" s="24">
        <v>26.422999999999998</v>
      </c>
      <c r="H3564" s="28">
        <v>31.666499999999999</v>
      </c>
      <c r="I3564" s="24">
        <v>4387.2245963943051</v>
      </c>
      <c r="J3564" s="24">
        <v>3410.2020530115055</v>
      </c>
      <c r="K3564" s="24">
        <v>14703.890774437748</v>
      </c>
      <c r="L3564" s="24">
        <v>866.64957909666953</v>
      </c>
    </row>
    <row r="3565" spans="2:12">
      <c r="B3565" s="21">
        <v>58740</v>
      </c>
      <c r="C3565" s="27" t="s">
        <v>203</v>
      </c>
      <c r="D3565" s="28" t="s">
        <v>203</v>
      </c>
      <c r="E3565" s="24">
        <v>50.787000000000006</v>
      </c>
      <c r="F3565" s="28" t="s">
        <v>203</v>
      </c>
      <c r="G3565" s="24">
        <v>16.167000000000002</v>
      </c>
      <c r="H3565" s="28">
        <v>35.416499999999999</v>
      </c>
      <c r="I3565" s="24">
        <v>2300.0057734736565</v>
      </c>
      <c r="J3565" s="24">
        <v>7146.1822101009975</v>
      </c>
      <c r="K3565" s="24">
        <v>19260.451525815904</v>
      </c>
      <c r="L3565" s="24">
        <v>53750.153571924049</v>
      </c>
    </row>
    <row r="3566" spans="2:12">
      <c r="B3566" s="21">
        <v>56765</v>
      </c>
      <c r="C3566" s="27" t="s">
        <v>203</v>
      </c>
      <c r="D3566" s="28" t="s">
        <v>203</v>
      </c>
      <c r="E3566" s="24">
        <v>67.404499999999999</v>
      </c>
      <c r="F3566" s="28" t="s">
        <v>203</v>
      </c>
      <c r="G3566" s="24">
        <v>28.773</v>
      </c>
      <c r="H3566" s="28">
        <v>38.636499999999998</v>
      </c>
      <c r="I3566" s="24">
        <v>745.582305481037</v>
      </c>
      <c r="J3566" s="24">
        <v>796.18920037264195</v>
      </c>
      <c r="K3566" s="24">
        <v>7800.0180785296716</v>
      </c>
      <c r="L3566" s="24">
        <v>809.46306200278855</v>
      </c>
    </row>
    <row r="3567" spans="2:12">
      <c r="B3567" s="21">
        <v>85479</v>
      </c>
      <c r="C3567" s="27" t="s">
        <v>203</v>
      </c>
      <c r="D3567" s="28" t="s">
        <v>203</v>
      </c>
      <c r="E3567" s="24">
        <v>88.070999999999998</v>
      </c>
      <c r="F3567" s="28" t="s">
        <v>203</v>
      </c>
      <c r="G3567" s="24">
        <v>20.614000000000001</v>
      </c>
      <c r="H3567" s="28">
        <v>28.571000000000002</v>
      </c>
      <c r="I3567" s="24">
        <v>1623.5267178674353</v>
      </c>
      <c r="J3567" s="24">
        <v>1512.7073472996401</v>
      </c>
      <c r="K3567" s="24">
        <v>10425.853250865712</v>
      </c>
      <c r="L3567" s="24">
        <v>144.27402660734583</v>
      </c>
    </row>
    <row r="3568" spans="2:12">
      <c r="B3568" s="21">
        <v>56767</v>
      </c>
      <c r="C3568" s="27" t="s">
        <v>203</v>
      </c>
      <c r="D3568" s="28" t="s">
        <v>203</v>
      </c>
      <c r="E3568" s="24">
        <v>87.378999999999991</v>
      </c>
      <c r="F3568" s="28" t="s">
        <v>203</v>
      </c>
      <c r="G3568" s="24">
        <v>20.614000000000001</v>
      </c>
      <c r="H3568" s="28">
        <v>35</v>
      </c>
      <c r="I3568" s="24">
        <v>3005.0470645408855</v>
      </c>
      <c r="J3568" s="24">
        <v>4627.9732922665689</v>
      </c>
      <c r="K3568" s="24">
        <v>39919.808263600113</v>
      </c>
      <c r="L3568" s="24">
        <v>36760.930831784186</v>
      </c>
    </row>
    <row r="3569" spans="2:12">
      <c r="B3569" s="21">
        <v>56768</v>
      </c>
      <c r="C3569" s="27" t="s">
        <v>203</v>
      </c>
      <c r="D3569" s="28" t="s">
        <v>203</v>
      </c>
      <c r="E3569" s="24">
        <v>83.073999999999998</v>
      </c>
      <c r="F3569" s="28" t="s">
        <v>203</v>
      </c>
      <c r="G3569" s="24">
        <v>25.956</v>
      </c>
      <c r="H3569" s="28">
        <v>27.922000000000001</v>
      </c>
      <c r="I3569" s="24">
        <v>4274.812736168853</v>
      </c>
      <c r="J3569" s="24">
        <v>2053.4730689234834</v>
      </c>
      <c r="K3569" s="24">
        <v>14332.835895193579</v>
      </c>
      <c r="L3569" s="24">
        <v>1085.1887487511813</v>
      </c>
    </row>
    <row r="3570" spans="2:12">
      <c r="B3570" s="21">
        <v>85480</v>
      </c>
      <c r="C3570" s="27" t="s">
        <v>203</v>
      </c>
      <c r="D3570" s="28" t="s">
        <v>203</v>
      </c>
      <c r="E3570" s="24">
        <v>82.582999999999998</v>
      </c>
      <c r="F3570" s="28" t="s">
        <v>203</v>
      </c>
      <c r="G3570" s="24">
        <v>42.05</v>
      </c>
      <c r="H3570" s="28">
        <v>27.273</v>
      </c>
      <c r="I3570" s="24">
        <v>698.83935005230455</v>
      </c>
      <c r="J3570" s="24">
        <v>4014.7674659160361</v>
      </c>
      <c r="K3570" s="24">
        <v>12901.036182372092</v>
      </c>
      <c r="L3570" s="24">
        <v>64583.973439749694</v>
      </c>
    </row>
    <row r="3571" spans="2:12">
      <c r="B3571" s="21">
        <v>85477</v>
      </c>
      <c r="C3571" s="27" t="s">
        <v>203</v>
      </c>
      <c r="D3571" s="28" t="s">
        <v>203</v>
      </c>
      <c r="E3571" s="24">
        <v>88.070999999999998</v>
      </c>
      <c r="F3571" s="28" t="s">
        <v>203</v>
      </c>
      <c r="G3571" s="24">
        <v>20.614000000000001</v>
      </c>
      <c r="H3571" s="28">
        <v>25</v>
      </c>
      <c r="I3571" s="24">
        <v>3850.7563375906839</v>
      </c>
      <c r="J3571" s="24">
        <v>4453.4320864883766</v>
      </c>
      <c r="K3571" s="24">
        <v>13224.85759602966</v>
      </c>
      <c r="L3571" s="24">
        <v>18563.662270343015</v>
      </c>
    </row>
    <row r="3572" spans="2:12">
      <c r="B3572" s="21">
        <v>56771</v>
      </c>
      <c r="C3572" s="27" t="s">
        <v>203</v>
      </c>
      <c r="D3572" s="28" t="s">
        <v>203</v>
      </c>
      <c r="E3572" s="24">
        <v>83.073999999999998</v>
      </c>
      <c r="F3572" s="28" t="s">
        <v>203</v>
      </c>
      <c r="G3572" s="24">
        <v>25.956</v>
      </c>
      <c r="H3572" s="28">
        <v>28.571000000000002</v>
      </c>
      <c r="I3572" s="24">
        <v>4548.3171670465581</v>
      </c>
      <c r="J3572" s="24">
        <v>11974.899186372275</v>
      </c>
      <c r="K3572" s="24">
        <v>36667.453313913553</v>
      </c>
      <c r="L3572" s="24">
        <v>113952.5545649019</v>
      </c>
    </row>
    <row r="3573" spans="2:12">
      <c r="B3573" s="21">
        <v>84364</v>
      </c>
      <c r="C3573" s="27" t="s">
        <v>203</v>
      </c>
      <c r="D3573" s="28" t="s">
        <v>203</v>
      </c>
      <c r="E3573" s="24">
        <v>83.073999999999998</v>
      </c>
      <c r="F3573" s="28" t="s">
        <v>203</v>
      </c>
      <c r="G3573" s="24">
        <v>25.956</v>
      </c>
      <c r="H3573" s="28">
        <v>28.571000000000002</v>
      </c>
      <c r="I3573" s="24">
        <v>5852.2613937717861</v>
      </c>
      <c r="J3573" s="24">
        <v>7418.3450037107114</v>
      </c>
      <c r="K3573" s="24">
        <v>24015.143220057464</v>
      </c>
      <c r="L3573" s="24">
        <v>161.31876419002714</v>
      </c>
    </row>
    <row r="3574" spans="2:12">
      <c r="B3574" s="21">
        <v>73573</v>
      </c>
      <c r="C3574" s="27" t="s">
        <v>203</v>
      </c>
      <c r="D3574" s="28" t="s">
        <v>203</v>
      </c>
      <c r="E3574" s="24">
        <v>83.073999999999998</v>
      </c>
      <c r="F3574" s="28" t="s">
        <v>203</v>
      </c>
      <c r="G3574" s="24">
        <v>25.956</v>
      </c>
      <c r="H3574" s="28">
        <v>20</v>
      </c>
      <c r="I3574" s="24">
        <v>4166.5256005229148</v>
      </c>
      <c r="J3574" s="24">
        <v>20734.261503886595</v>
      </c>
      <c r="K3574" s="24">
        <v>24640.861101996499</v>
      </c>
      <c r="L3574" s="24">
        <v>89447.650452251051</v>
      </c>
    </row>
    <row r="3575" spans="2:12">
      <c r="B3575" s="21">
        <v>73576</v>
      </c>
      <c r="C3575" s="27" t="s">
        <v>203</v>
      </c>
      <c r="D3575" s="28" t="s">
        <v>203</v>
      </c>
      <c r="E3575" s="24">
        <v>85.263000000000005</v>
      </c>
      <c r="F3575" s="28" t="s">
        <v>203</v>
      </c>
      <c r="G3575" s="24">
        <v>0.35</v>
      </c>
      <c r="H3575" s="28">
        <v>25.175000000000001</v>
      </c>
      <c r="I3575" s="24">
        <v>8531.5913847274751</v>
      </c>
      <c r="J3575" s="24">
        <v>4905.4946850770857</v>
      </c>
      <c r="K3575" s="24">
        <v>42345.081035714247</v>
      </c>
      <c r="L3575" s="24">
        <v>2844.6079292031945</v>
      </c>
    </row>
    <row r="3576" spans="2:12">
      <c r="B3576" s="21">
        <v>73578</v>
      </c>
      <c r="C3576" s="27" t="s">
        <v>203</v>
      </c>
      <c r="D3576" s="28" t="s">
        <v>203</v>
      </c>
      <c r="E3576" s="24">
        <v>81.003</v>
      </c>
      <c r="F3576" s="28" t="s">
        <v>203</v>
      </c>
      <c r="G3576" s="24">
        <v>8.1</v>
      </c>
      <c r="H3576" s="28">
        <v>25</v>
      </c>
      <c r="I3576" s="24">
        <v>7833.9300320398033</v>
      </c>
      <c r="J3576" s="24">
        <v>4699.8741535409163</v>
      </c>
      <c r="K3576" s="24">
        <v>23065.149541955037</v>
      </c>
      <c r="L3576" s="24">
        <v>1442.2334326442938</v>
      </c>
    </row>
    <row r="3577" spans="2:12">
      <c r="B3577" s="21">
        <v>58328</v>
      </c>
      <c r="C3577" s="27" t="s">
        <v>203</v>
      </c>
      <c r="D3577" s="28" t="s">
        <v>203</v>
      </c>
      <c r="E3577" s="24">
        <v>88.070999999999998</v>
      </c>
      <c r="F3577" s="28" t="s">
        <v>203</v>
      </c>
      <c r="G3577" s="24">
        <v>20.614000000000001</v>
      </c>
      <c r="H3577" s="28">
        <v>24.038499999999999</v>
      </c>
      <c r="I3577" s="24">
        <v>7600.9894880902048</v>
      </c>
      <c r="J3577" s="24">
        <v>6415.7081737009694</v>
      </c>
      <c r="K3577" s="24">
        <v>22134.97450475828</v>
      </c>
      <c r="L3577" s="24">
        <v>318139.76905728981</v>
      </c>
    </row>
    <row r="3578" spans="2:12">
      <c r="B3578" s="21">
        <v>56271</v>
      </c>
      <c r="C3578" s="27" t="s">
        <v>203</v>
      </c>
      <c r="D3578" s="28" t="s">
        <v>203</v>
      </c>
      <c r="E3578" s="24">
        <v>83.073999999999998</v>
      </c>
      <c r="F3578" s="28" t="s">
        <v>203</v>
      </c>
      <c r="G3578" s="24">
        <v>25.956</v>
      </c>
      <c r="H3578" s="28">
        <v>40</v>
      </c>
      <c r="I3578" s="24">
        <v>4220.9588598541468</v>
      </c>
      <c r="J3578" s="24">
        <v>12440.82526586842</v>
      </c>
      <c r="K3578" s="24">
        <v>25693.657431101979</v>
      </c>
      <c r="L3578" s="24">
        <v>5482.1689035756126</v>
      </c>
    </row>
    <row r="3579" spans="2:12">
      <c r="B3579" s="21">
        <v>56273</v>
      </c>
      <c r="C3579" s="27" t="s">
        <v>203</v>
      </c>
      <c r="D3579" s="28" t="s">
        <v>203</v>
      </c>
      <c r="E3579" s="24">
        <v>83.073999999999998</v>
      </c>
      <c r="F3579" s="28" t="s">
        <v>203</v>
      </c>
      <c r="G3579" s="24">
        <v>25.956</v>
      </c>
      <c r="H3579" s="28">
        <v>28.571000000000002</v>
      </c>
      <c r="I3579" s="24">
        <v>252.82505346119402</v>
      </c>
      <c r="J3579" s="24">
        <v>320.48183530434437</v>
      </c>
      <c r="K3579" s="24">
        <v>1037.4843944856827</v>
      </c>
      <c r="L3579" s="24">
        <v>6.9691735273552311</v>
      </c>
    </row>
    <row r="3580" spans="2:12">
      <c r="B3580" s="21">
        <v>58460</v>
      </c>
      <c r="C3580" s="27" t="s">
        <v>203</v>
      </c>
      <c r="D3580" s="28" t="s">
        <v>203</v>
      </c>
      <c r="E3580" s="24">
        <v>83.073999999999998</v>
      </c>
      <c r="F3580" s="28" t="s">
        <v>203</v>
      </c>
      <c r="G3580" s="24">
        <v>25.956</v>
      </c>
      <c r="H3580" s="28">
        <v>30</v>
      </c>
      <c r="I3580" s="24">
        <v>2899.9557485415444</v>
      </c>
      <c r="J3580" s="24">
        <v>6908.560406786185</v>
      </c>
      <c r="K3580" s="24">
        <v>43811.535411653269</v>
      </c>
      <c r="L3580" s="24">
        <v>20238.005683324129</v>
      </c>
    </row>
    <row r="3581" spans="2:12">
      <c r="B3581" s="21">
        <v>56275</v>
      </c>
      <c r="C3581" s="27" t="s">
        <v>203</v>
      </c>
      <c r="D3581" s="28" t="s">
        <v>203</v>
      </c>
      <c r="E3581" s="24">
        <v>82.582999999999998</v>
      </c>
      <c r="F3581" s="28" t="s">
        <v>203</v>
      </c>
      <c r="G3581" s="24">
        <v>42.05</v>
      </c>
      <c r="H3581" s="28">
        <v>21.111000000000001</v>
      </c>
      <c r="I3581" s="24">
        <v>644.28979446815333</v>
      </c>
      <c r="J3581" s="24">
        <v>3254.2119083621183</v>
      </c>
      <c r="K3581" s="24">
        <v>19290.056919515177</v>
      </c>
      <c r="L3581" s="24">
        <v>19481.628819700927</v>
      </c>
    </row>
    <row r="3582" spans="2:12">
      <c r="B3582" s="21">
        <v>58327</v>
      </c>
      <c r="C3582" s="27" t="s">
        <v>203</v>
      </c>
      <c r="D3582" s="28" t="s">
        <v>203</v>
      </c>
      <c r="E3582" s="24">
        <v>83.073999999999998</v>
      </c>
      <c r="F3582" s="28" t="s">
        <v>203</v>
      </c>
      <c r="G3582" s="24">
        <v>25.956</v>
      </c>
      <c r="H3582" s="28">
        <v>20</v>
      </c>
      <c r="I3582" s="24">
        <v>4166.5256005229148</v>
      </c>
      <c r="J3582" s="24">
        <v>20734.261503886595</v>
      </c>
      <c r="K3582" s="24">
        <v>24640.861101996499</v>
      </c>
      <c r="L3582" s="24">
        <v>89447.650452251051</v>
      </c>
    </row>
    <row r="3583" spans="2:12">
      <c r="B3583" s="21">
        <v>73572</v>
      </c>
      <c r="C3583" s="27" t="s">
        <v>203</v>
      </c>
      <c r="D3583" s="28" t="s">
        <v>203</v>
      </c>
      <c r="E3583" s="24">
        <v>83.073999999999998</v>
      </c>
      <c r="F3583" s="28" t="s">
        <v>203</v>
      </c>
      <c r="G3583" s="24">
        <v>25.956</v>
      </c>
      <c r="H3583" s="28">
        <v>27.922000000000001</v>
      </c>
      <c r="I3583" s="24">
        <v>7113.880375046715</v>
      </c>
      <c r="J3583" s="24">
        <v>3417.2635545185908</v>
      </c>
      <c r="K3583" s="24">
        <v>23851.823760814033</v>
      </c>
      <c r="L3583" s="24">
        <v>1805.904356381518</v>
      </c>
    </row>
    <row r="3584" spans="2:12">
      <c r="B3584" s="21">
        <v>56282</v>
      </c>
      <c r="C3584" s="27" t="s">
        <v>203</v>
      </c>
      <c r="D3584" s="28" t="s">
        <v>203</v>
      </c>
      <c r="E3584" s="24">
        <v>83.073999999999998</v>
      </c>
      <c r="F3584" s="28" t="s">
        <v>203</v>
      </c>
      <c r="G3584" s="24">
        <v>25.956</v>
      </c>
      <c r="H3584" s="28">
        <v>26.136499999999998</v>
      </c>
      <c r="I3584" s="24">
        <v>4116.8992244902101</v>
      </c>
      <c r="J3584" s="24">
        <v>18261.478014410888</v>
      </c>
      <c r="K3584" s="24">
        <v>27116.386117170427</v>
      </c>
      <c r="L3584" s="24">
        <v>375.7705295855767</v>
      </c>
    </row>
    <row r="3585" spans="2:12">
      <c r="B3585" s="21">
        <v>56284</v>
      </c>
      <c r="C3585" s="27">
        <v>0.48713523101952133</v>
      </c>
      <c r="D3585" s="28" t="s">
        <v>203</v>
      </c>
      <c r="E3585" s="24">
        <v>83.073999999999998</v>
      </c>
      <c r="F3585" s="28" t="s">
        <v>203</v>
      </c>
      <c r="G3585" s="24">
        <v>25.956</v>
      </c>
      <c r="H3585" s="28">
        <v>38.094999999999999</v>
      </c>
      <c r="I3585" s="24">
        <v>4121.6263629588193</v>
      </c>
      <c r="J3585" s="24">
        <v>6924.0187540195911</v>
      </c>
      <c r="K3585" s="24">
        <v>88621.28874901167</v>
      </c>
      <c r="L3585" s="24">
        <v>917026.30458709993</v>
      </c>
    </row>
    <row r="3586" spans="2:12">
      <c r="B3586" s="21">
        <v>56287</v>
      </c>
      <c r="C3586" s="27">
        <v>83.391048144957153</v>
      </c>
      <c r="D3586" s="28" t="s">
        <v>203</v>
      </c>
      <c r="E3586" s="24">
        <v>83.994</v>
      </c>
      <c r="F3586" s="28" t="s">
        <v>203</v>
      </c>
      <c r="G3586" s="24">
        <v>4.3339999999999996</v>
      </c>
      <c r="H3586" s="28">
        <v>27.273</v>
      </c>
      <c r="I3586" s="24">
        <v>65183.982961181558</v>
      </c>
      <c r="J3586" s="24">
        <v>39308.688268898775</v>
      </c>
      <c r="K3586" s="24">
        <v>79123.540377275669</v>
      </c>
      <c r="L3586" s="24">
        <v>3041336.4286803417</v>
      </c>
    </row>
    <row r="3587" spans="2:12">
      <c r="B3587" s="21">
        <v>81009</v>
      </c>
      <c r="C3587" s="27" t="s">
        <v>203</v>
      </c>
      <c r="D3587" s="28" t="s">
        <v>203</v>
      </c>
      <c r="E3587" s="24">
        <v>92.844999999999999</v>
      </c>
      <c r="F3587" s="28" t="s">
        <v>203</v>
      </c>
      <c r="G3587" s="24">
        <v>17.358000000000001</v>
      </c>
      <c r="H3587" s="28">
        <v>22.222000000000001</v>
      </c>
      <c r="I3587" s="24">
        <v>7958.4261947877594</v>
      </c>
      <c r="J3587" s="24">
        <v>5980.5539461895714</v>
      </c>
      <c r="K3587" s="24">
        <v>97825.961558298732</v>
      </c>
      <c r="L3587" s="24">
        <v>767298.89666873799</v>
      </c>
    </row>
    <row r="3588" spans="2:12">
      <c r="B3588" s="21">
        <v>73579</v>
      </c>
      <c r="C3588" s="27" t="s">
        <v>203</v>
      </c>
      <c r="D3588" s="28" t="s">
        <v>203</v>
      </c>
      <c r="E3588" s="24">
        <v>83.073999999999998</v>
      </c>
      <c r="F3588" s="28" t="s">
        <v>203</v>
      </c>
      <c r="G3588" s="24">
        <v>25.956</v>
      </c>
      <c r="H3588" s="28">
        <v>27.922000000000001</v>
      </c>
      <c r="I3588" s="24">
        <v>7113.880375046715</v>
      </c>
      <c r="J3588" s="24">
        <v>3417.2635545185908</v>
      </c>
      <c r="K3588" s="24">
        <v>23851.823760814033</v>
      </c>
      <c r="L3588" s="24">
        <v>1805.904356381518</v>
      </c>
    </row>
    <row r="3589" spans="2:12">
      <c r="B3589" s="21">
        <v>58714</v>
      </c>
      <c r="C3589" s="27">
        <v>6.425313535813312</v>
      </c>
      <c r="D3589" s="28" t="s">
        <v>203</v>
      </c>
      <c r="E3589" s="24">
        <v>85.263000000000005</v>
      </c>
      <c r="F3589" s="28" t="s">
        <v>203</v>
      </c>
      <c r="G3589" s="24">
        <v>0.35</v>
      </c>
      <c r="H3589" s="28">
        <v>30.768999999999998</v>
      </c>
      <c r="I3589" s="24">
        <v>17761.609147763636</v>
      </c>
      <c r="J3589" s="24">
        <v>11654.932183926248</v>
      </c>
      <c r="K3589" s="24">
        <v>263998.92072299856</v>
      </c>
      <c r="L3589" s="24">
        <v>52841.758492305416</v>
      </c>
    </row>
    <row r="3590" spans="2:12">
      <c r="B3590" s="21">
        <v>56292</v>
      </c>
      <c r="C3590" s="27" t="s">
        <v>203</v>
      </c>
      <c r="D3590" s="28" t="s">
        <v>203</v>
      </c>
      <c r="E3590" s="24">
        <v>83.073999999999998</v>
      </c>
      <c r="F3590" s="28" t="s">
        <v>203</v>
      </c>
      <c r="G3590" s="24">
        <v>25.956</v>
      </c>
      <c r="H3590" s="28">
        <v>20</v>
      </c>
      <c r="I3590" s="24">
        <v>4166.5256005229148</v>
      </c>
      <c r="J3590" s="24">
        <v>20734.261503886595</v>
      </c>
      <c r="K3590" s="24">
        <v>24640.861101996499</v>
      </c>
      <c r="L3590" s="24">
        <v>89447.650452251051</v>
      </c>
    </row>
    <row r="3591" spans="2:12">
      <c r="B3591" s="21">
        <v>81994</v>
      </c>
      <c r="C3591" s="27">
        <v>3.4592004861778512E-2</v>
      </c>
      <c r="D3591" s="28" t="s">
        <v>203</v>
      </c>
      <c r="E3591" s="24">
        <v>81.003</v>
      </c>
      <c r="F3591" s="28" t="s">
        <v>203</v>
      </c>
      <c r="G3591" s="24">
        <v>8.1</v>
      </c>
      <c r="H3591" s="28">
        <v>30</v>
      </c>
      <c r="I3591" s="24">
        <v>7570.3519797680619</v>
      </c>
      <c r="J3591" s="24">
        <v>6367.104818147016</v>
      </c>
      <c r="K3591" s="24">
        <v>47039.90387036113</v>
      </c>
      <c r="L3591" s="24">
        <v>28308.018119124572</v>
      </c>
    </row>
    <row r="3592" spans="2:12">
      <c r="B3592" s="21">
        <v>58331</v>
      </c>
      <c r="C3592" s="27" t="s">
        <v>203</v>
      </c>
      <c r="D3592" s="28" t="s">
        <v>203</v>
      </c>
      <c r="E3592" s="24">
        <v>83.073999999999998</v>
      </c>
      <c r="F3592" s="28" t="s">
        <v>203</v>
      </c>
      <c r="G3592" s="24">
        <v>25.956</v>
      </c>
      <c r="H3592" s="28">
        <v>20</v>
      </c>
      <c r="I3592" s="24">
        <v>4166.5256005229148</v>
      </c>
      <c r="J3592" s="24">
        <v>20734.261503886595</v>
      </c>
      <c r="K3592" s="24">
        <v>24640.861101996499</v>
      </c>
      <c r="L3592" s="24">
        <v>89447.650452251051</v>
      </c>
    </row>
    <row r="3593" spans="2:12">
      <c r="B3593" s="21">
        <v>81993</v>
      </c>
      <c r="C3593" s="27" t="s">
        <v>203</v>
      </c>
      <c r="D3593" s="28" t="s">
        <v>203</v>
      </c>
      <c r="E3593" s="24">
        <v>65.855999999999995</v>
      </c>
      <c r="F3593" s="28" t="s">
        <v>203</v>
      </c>
      <c r="G3593" s="24">
        <v>23.33</v>
      </c>
      <c r="H3593" s="28">
        <v>27.922000000000001</v>
      </c>
      <c r="I3593" s="24">
        <v>239.73520862413838</v>
      </c>
      <c r="J3593" s="24">
        <v>3024.1301290451443</v>
      </c>
      <c r="K3593" s="24">
        <v>13612.721907050625</v>
      </c>
      <c r="L3593" s="24">
        <v>452.87493180436843</v>
      </c>
    </row>
    <row r="3594" spans="2:12">
      <c r="B3594" s="21">
        <v>56000</v>
      </c>
      <c r="C3594" s="27" t="s">
        <v>203</v>
      </c>
      <c r="D3594" s="28" t="s">
        <v>203</v>
      </c>
      <c r="E3594" s="24">
        <v>92.844999999999999</v>
      </c>
      <c r="F3594" s="28" t="s">
        <v>203</v>
      </c>
      <c r="G3594" s="24">
        <v>17.358000000000001</v>
      </c>
      <c r="H3594" s="28">
        <v>25</v>
      </c>
      <c r="I3594" s="24">
        <v>65270.208622394428</v>
      </c>
      <c r="J3594" s="24">
        <v>6048.587437571483</v>
      </c>
      <c r="K3594" s="24">
        <v>13005.733255340599</v>
      </c>
      <c r="L3594" s="24">
        <v>1168169.7212781985</v>
      </c>
    </row>
    <row r="3595" spans="2:12">
      <c r="B3595" s="21">
        <v>71545</v>
      </c>
      <c r="C3595" s="27" t="s">
        <v>203</v>
      </c>
      <c r="D3595" s="28" t="s">
        <v>203</v>
      </c>
      <c r="E3595" s="24">
        <v>78.551500000000004</v>
      </c>
      <c r="F3595" s="28" t="s">
        <v>203</v>
      </c>
      <c r="G3595" s="24">
        <v>16.167000000000002</v>
      </c>
      <c r="H3595" s="28">
        <v>30</v>
      </c>
      <c r="I3595" s="24">
        <v>1656.008506143542</v>
      </c>
      <c r="J3595" s="24">
        <v>4903.1207411916948</v>
      </c>
      <c r="K3595" s="24">
        <v>13927.40271615341</v>
      </c>
      <c r="L3595" s="24">
        <v>18016.603030045302</v>
      </c>
    </row>
    <row r="3596" spans="2:12">
      <c r="B3596" s="21">
        <v>80657</v>
      </c>
      <c r="C3596" s="27" t="s">
        <v>203</v>
      </c>
      <c r="D3596" s="28" t="s">
        <v>203</v>
      </c>
      <c r="E3596" s="24">
        <v>58.222999999999999</v>
      </c>
      <c r="F3596" s="28" t="s">
        <v>203</v>
      </c>
      <c r="G3596" s="24">
        <v>12.744999999999999</v>
      </c>
      <c r="H3596" s="28">
        <v>28.571000000000002</v>
      </c>
      <c r="I3596" s="24">
        <v>1719.7707178699084</v>
      </c>
      <c r="J3596" s="24">
        <v>2215.4286837885184</v>
      </c>
      <c r="K3596" s="24">
        <v>14887.951718427095</v>
      </c>
      <c r="L3596" s="24">
        <v>30880.600646871357</v>
      </c>
    </row>
    <row r="3597" spans="2:12">
      <c r="B3597" s="21">
        <v>71556</v>
      </c>
      <c r="C3597" s="27" t="s">
        <v>203</v>
      </c>
      <c r="D3597" s="28" t="s">
        <v>203</v>
      </c>
      <c r="E3597" s="24">
        <v>79.784999999999997</v>
      </c>
      <c r="F3597" s="28" t="s">
        <v>203</v>
      </c>
      <c r="G3597" s="24">
        <v>12.125</v>
      </c>
      <c r="H3597" s="28">
        <v>33.332999999999998</v>
      </c>
      <c r="I3597" s="24">
        <v>2164.9714875070899</v>
      </c>
      <c r="J3597" s="24">
        <v>3679.8176291175132</v>
      </c>
      <c r="K3597" s="24">
        <v>11144.475290625684</v>
      </c>
      <c r="L3597" s="24">
        <v>74.141279426716352</v>
      </c>
    </row>
    <row r="3598" spans="2:12">
      <c r="B3598" s="21">
        <v>56750</v>
      </c>
      <c r="C3598" s="27">
        <v>4.2798162017558061</v>
      </c>
      <c r="D3598" s="28" t="s">
        <v>203</v>
      </c>
      <c r="E3598" s="24">
        <v>85.263000000000005</v>
      </c>
      <c r="F3598" s="28" t="s">
        <v>203</v>
      </c>
      <c r="G3598" s="24">
        <v>0.35</v>
      </c>
      <c r="H3598" s="28">
        <v>30.951999999999998</v>
      </c>
      <c r="I3598" s="24">
        <v>4377.2309267029868</v>
      </c>
      <c r="J3598" s="24">
        <v>3221.2608016516497</v>
      </c>
      <c r="K3598" s="24">
        <v>41646.00120366917</v>
      </c>
      <c r="L3598" s="24">
        <v>34103.135307030527</v>
      </c>
    </row>
    <row r="3599" spans="2:12">
      <c r="B3599" s="21">
        <v>56751</v>
      </c>
      <c r="C3599" s="27" t="s">
        <v>203</v>
      </c>
      <c r="D3599" s="28" t="s">
        <v>203</v>
      </c>
      <c r="E3599" s="24">
        <v>65.855999999999995</v>
      </c>
      <c r="F3599" s="28" t="s">
        <v>203</v>
      </c>
      <c r="G3599" s="24">
        <v>23.33</v>
      </c>
      <c r="H3599" s="28">
        <v>22.222000000000001</v>
      </c>
      <c r="I3599" s="24">
        <v>234.32605453879157</v>
      </c>
      <c r="J3599" s="24">
        <v>1578.3410658170717</v>
      </c>
      <c r="K3599" s="24">
        <v>7618.4839163463848</v>
      </c>
      <c r="L3599" s="24">
        <v>26.439239305869073</v>
      </c>
    </row>
    <row r="3600" spans="2:12">
      <c r="B3600" s="21">
        <v>56754</v>
      </c>
      <c r="C3600" s="27" t="s">
        <v>203</v>
      </c>
      <c r="D3600" s="28" t="s">
        <v>203</v>
      </c>
      <c r="E3600" s="24">
        <v>83.073999999999998</v>
      </c>
      <c r="F3600" s="28" t="s">
        <v>203</v>
      </c>
      <c r="G3600" s="24">
        <v>25.956</v>
      </c>
      <c r="H3600" s="28">
        <v>40</v>
      </c>
      <c r="I3600" s="24">
        <v>2536.4228440277616</v>
      </c>
      <c r="J3600" s="24">
        <v>7475.8353375651677</v>
      </c>
      <c r="K3600" s="24">
        <v>15439.614982914718</v>
      </c>
      <c r="L3600" s="24">
        <v>3294.2985003005447</v>
      </c>
    </row>
    <row r="3601" spans="2:12">
      <c r="B3601" s="21">
        <v>56756</v>
      </c>
      <c r="C3601" s="27" t="s">
        <v>203</v>
      </c>
      <c r="D3601" s="28" t="s">
        <v>203</v>
      </c>
      <c r="E3601" s="24">
        <v>83.073999999999998</v>
      </c>
      <c r="F3601" s="28" t="s">
        <v>203</v>
      </c>
      <c r="G3601" s="24">
        <v>25.956</v>
      </c>
      <c r="H3601" s="28">
        <v>20</v>
      </c>
      <c r="I3601" s="24">
        <v>2503.7132709125681</v>
      </c>
      <c r="J3601" s="24">
        <v>12459.456791370059</v>
      </c>
      <c r="K3601" s="24">
        <v>14806.977530640668</v>
      </c>
      <c r="L3601" s="24">
        <v>53750.124434887133</v>
      </c>
    </row>
    <row r="3602" spans="2:12">
      <c r="B3602" s="21">
        <v>56762</v>
      </c>
      <c r="C3602" s="27" t="s">
        <v>203</v>
      </c>
      <c r="D3602" s="28" t="s">
        <v>203</v>
      </c>
      <c r="E3602" s="24">
        <v>69.674999999999997</v>
      </c>
      <c r="F3602" s="28" t="s">
        <v>203</v>
      </c>
      <c r="G3602" s="24">
        <v>16.422000000000001</v>
      </c>
      <c r="H3602" s="28">
        <v>28.571000000000002</v>
      </c>
      <c r="I3602" s="24">
        <v>1069.0392885543693</v>
      </c>
      <c r="J3602" s="24">
        <v>1377.1478857564698</v>
      </c>
      <c r="K3602" s="24">
        <v>9246.0332482097601</v>
      </c>
      <c r="L3602" s="24">
        <v>4129.2725051642637</v>
      </c>
    </row>
    <row r="3603" spans="2:12">
      <c r="B3603" s="21">
        <v>56764</v>
      </c>
      <c r="C3603" s="27" t="s">
        <v>203</v>
      </c>
      <c r="D3603" s="28" t="s">
        <v>203</v>
      </c>
      <c r="E3603" s="24">
        <v>83.073999999999998</v>
      </c>
      <c r="F3603" s="28" t="s">
        <v>203</v>
      </c>
      <c r="G3603" s="24">
        <v>25.956</v>
      </c>
      <c r="H3603" s="28">
        <v>28.571000000000002</v>
      </c>
      <c r="I3603" s="24">
        <v>3516.6913446053882</v>
      </c>
      <c r="J3603" s="24">
        <v>4457.7690418288603</v>
      </c>
      <c r="K3603" s="24">
        <v>14430.976441229039</v>
      </c>
      <c r="L3603" s="24">
        <v>96.938305311047557</v>
      </c>
    </row>
    <row r="3604" spans="2:12">
      <c r="B3604" s="21">
        <v>56769</v>
      </c>
      <c r="C3604" s="27" t="s">
        <v>203</v>
      </c>
      <c r="D3604" s="28" t="s">
        <v>203</v>
      </c>
      <c r="E3604" s="24">
        <v>81.003</v>
      </c>
      <c r="F3604" s="28" t="s">
        <v>203</v>
      </c>
      <c r="G3604" s="24">
        <v>8.1</v>
      </c>
      <c r="H3604" s="28">
        <v>32.291499999999999</v>
      </c>
      <c r="I3604" s="24">
        <v>4042.1225444339843</v>
      </c>
      <c r="J3604" s="24">
        <v>8044.7312599126808</v>
      </c>
      <c r="K3604" s="24">
        <v>17891.462645068095</v>
      </c>
      <c r="L3604" s="24">
        <v>132.77729851652882</v>
      </c>
    </row>
    <row r="3605" spans="2:12">
      <c r="B3605" s="21">
        <v>53231</v>
      </c>
      <c r="C3605" s="27" t="s">
        <v>203</v>
      </c>
      <c r="D3605" s="28" t="s">
        <v>203</v>
      </c>
      <c r="E3605" s="24">
        <v>81.003</v>
      </c>
      <c r="F3605" s="28" t="s">
        <v>203</v>
      </c>
      <c r="G3605" s="24">
        <v>8.1</v>
      </c>
      <c r="H3605" s="28">
        <v>25</v>
      </c>
      <c r="I3605" s="24">
        <v>785.40105253300032</v>
      </c>
      <c r="J3605" s="24">
        <v>471.19212092356923</v>
      </c>
      <c r="K3605" s="24">
        <v>2312.4271793330836</v>
      </c>
      <c r="L3605" s="24">
        <v>144.59302691808301</v>
      </c>
    </row>
    <row r="3606" spans="2:12">
      <c r="B3606" s="21">
        <v>23840</v>
      </c>
      <c r="C3606" s="27" t="s">
        <v>203</v>
      </c>
      <c r="D3606" s="28" t="s">
        <v>203</v>
      </c>
      <c r="E3606" s="24">
        <v>81.003</v>
      </c>
      <c r="F3606" s="28" t="s">
        <v>203</v>
      </c>
      <c r="G3606" s="24">
        <v>8.1</v>
      </c>
      <c r="H3606" s="28">
        <v>25</v>
      </c>
      <c r="I3606" s="24">
        <v>4835.0807435094966</v>
      </c>
      <c r="J3606" s="24">
        <v>2900.7498054953553</v>
      </c>
      <c r="K3606" s="24">
        <v>14235.74884385782</v>
      </c>
      <c r="L3606" s="24">
        <v>890.14263202556458</v>
      </c>
    </row>
    <row r="3607" spans="2:12">
      <c r="B3607" s="21">
        <v>57012</v>
      </c>
      <c r="C3607" s="27" t="s">
        <v>203</v>
      </c>
      <c r="D3607" s="28" t="s">
        <v>203</v>
      </c>
      <c r="E3607" s="24">
        <v>81.003</v>
      </c>
      <c r="F3607" s="28" t="s">
        <v>203</v>
      </c>
      <c r="G3607" s="24">
        <v>8.1</v>
      </c>
      <c r="H3607" s="28">
        <v>32.291499999999999</v>
      </c>
      <c r="I3607" s="24">
        <v>224.56264312530612</v>
      </c>
      <c r="J3607" s="24">
        <v>446.93007079817147</v>
      </c>
      <c r="K3607" s="24">
        <v>993.97138428834444</v>
      </c>
      <c r="L3607" s="24">
        <v>7.3765257668814019</v>
      </c>
    </row>
    <row r="3608" spans="2:12">
      <c r="B3608" s="21">
        <v>53246</v>
      </c>
      <c r="C3608" s="27">
        <v>2.143465711477194</v>
      </c>
      <c r="D3608" s="28">
        <v>182.51441211387112</v>
      </c>
      <c r="E3608" s="24">
        <v>83.994</v>
      </c>
      <c r="F3608" s="28" t="s">
        <v>203</v>
      </c>
      <c r="G3608" s="24">
        <v>4.3339999999999996</v>
      </c>
      <c r="H3608" s="28">
        <v>26.136499999999998</v>
      </c>
      <c r="I3608" s="24">
        <v>6521.9383506079594</v>
      </c>
      <c r="J3608" s="24">
        <v>2846.2657461157978</v>
      </c>
      <c r="K3608" s="24">
        <v>16478.150371803251</v>
      </c>
      <c r="L3608" s="24">
        <v>9805.503331048365</v>
      </c>
    </row>
    <row r="3609" spans="2:12">
      <c r="B3609" s="21">
        <v>68181</v>
      </c>
      <c r="C3609" s="27">
        <v>2.8819850990055831</v>
      </c>
      <c r="D3609" s="28" t="s">
        <v>203</v>
      </c>
      <c r="E3609" s="24">
        <v>88.070999999999998</v>
      </c>
      <c r="F3609" s="28" t="s">
        <v>203</v>
      </c>
      <c r="G3609" s="24">
        <v>20.614000000000001</v>
      </c>
      <c r="H3609" s="28">
        <v>25</v>
      </c>
      <c r="I3609" s="24">
        <v>12714.970407362176</v>
      </c>
      <c r="J3609" s="24">
        <v>10193.944053835268</v>
      </c>
      <c r="K3609" s="24">
        <v>53262.708737554582</v>
      </c>
      <c r="L3609" s="24">
        <v>195466.04787894714</v>
      </c>
    </row>
    <row r="3610" spans="2:12">
      <c r="B3610" s="21">
        <v>61494</v>
      </c>
      <c r="C3610" s="27" t="s">
        <v>203</v>
      </c>
      <c r="D3610" s="28" t="s">
        <v>203</v>
      </c>
      <c r="E3610" s="24">
        <v>69.674999999999997</v>
      </c>
      <c r="F3610" s="28" t="s">
        <v>203</v>
      </c>
      <c r="G3610" s="24">
        <v>16.422000000000001</v>
      </c>
      <c r="H3610" s="28">
        <v>25</v>
      </c>
      <c r="I3610" s="24">
        <v>414.27099205574393</v>
      </c>
      <c r="J3610" s="24">
        <v>533.66861104539453</v>
      </c>
      <c r="K3610" s="24">
        <v>3586.3214959277534</v>
      </c>
      <c r="L3610" s="24">
        <v>7438.7321187816087</v>
      </c>
    </row>
    <row r="3611" spans="2:12">
      <c r="B3611" s="21">
        <v>55105</v>
      </c>
      <c r="C3611" s="27">
        <v>0.25590726719929641</v>
      </c>
      <c r="D3611" s="28" t="s">
        <v>203</v>
      </c>
      <c r="E3611" s="24">
        <v>88.070999999999998</v>
      </c>
      <c r="F3611" s="28" t="s">
        <v>203</v>
      </c>
      <c r="G3611" s="24">
        <v>20.614000000000001</v>
      </c>
      <c r="H3611" s="28">
        <v>28.571000000000002</v>
      </c>
      <c r="I3611" s="24">
        <v>5474.6399098591701</v>
      </c>
      <c r="J3611" s="24">
        <v>5753.8683643084742</v>
      </c>
      <c r="K3611" s="24">
        <v>37207.319514019429</v>
      </c>
      <c r="L3611" s="24">
        <v>261713.68726932644</v>
      </c>
    </row>
    <row r="3612" spans="2:12">
      <c r="B3612" s="21">
        <v>58203</v>
      </c>
      <c r="C3612" s="27">
        <v>6.9478890649860969E-3</v>
      </c>
      <c r="D3612" s="28" t="s">
        <v>203</v>
      </c>
      <c r="E3612" s="24">
        <v>81.003</v>
      </c>
      <c r="F3612" s="28" t="s">
        <v>203</v>
      </c>
      <c r="G3612" s="24">
        <v>8.1</v>
      </c>
      <c r="H3612" s="28">
        <v>28.571000000000002</v>
      </c>
      <c r="I3612" s="24">
        <v>1808.4153013398702</v>
      </c>
      <c r="J3612" s="24">
        <v>1635.4933471083395</v>
      </c>
      <c r="K3612" s="24">
        <v>10974.434214903733</v>
      </c>
      <c r="L3612" s="24">
        <v>2570.5959273474764</v>
      </c>
    </row>
    <row r="3613" spans="2:12">
      <c r="B3613" s="21">
        <v>61495</v>
      </c>
      <c r="C3613" s="27" t="s">
        <v>203</v>
      </c>
      <c r="D3613" s="28" t="s">
        <v>203</v>
      </c>
      <c r="E3613" s="24">
        <v>88.070999999999998</v>
      </c>
      <c r="F3613" s="28" t="s">
        <v>203</v>
      </c>
      <c r="G3613" s="24">
        <v>20.614000000000001</v>
      </c>
      <c r="H3613" s="28">
        <v>25</v>
      </c>
      <c r="I3613" s="24">
        <v>12553.732859297186</v>
      </c>
      <c r="J3613" s="24">
        <v>6278.6607698466041</v>
      </c>
      <c r="K3613" s="24">
        <v>95125.675923856281</v>
      </c>
      <c r="L3613" s="24">
        <v>104718.584786837</v>
      </c>
    </row>
    <row r="3614" spans="2:12">
      <c r="B3614" s="21">
        <v>87143</v>
      </c>
      <c r="C3614" s="27" t="s">
        <v>203</v>
      </c>
      <c r="D3614" s="28" t="s">
        <v>203</v>
      </c>
      <c r="E3614" s="24">
        <v>83.073999999999998</v>
      </c>
      <c r="F3614" s="28" t="s">
        <v>203</v>
      </c>
      <c r="G3614" s="24">
        <v>25.956</v>
      </c>
      <c r="H3614" s="28">
        <v>26.4955</v>
      </c>
      <c r="I3614" s="24">
        <v>1597.5905834033058</v>
      </c>
      <c r="J3614" s="24">
        <v>1417.3830110313374</v>
      </c>
      <c r="K3614" s="24">
        <v>4341.0266430799229</v>
      </c>
      <c r="L3614" s="24">
        <v>3146.1008726364571</v>
      </c>
    </row>
    <row r="3615" spans="2:12">
      <c r="B3615" s="21">
        <v>73509</v>
      </c>
      <c r="C3615" s="27" t="s">
        <v>203</v>
      </c>
      <c r="D3615" s="28" t="s">
        <v>203</v>
      </c>
      <c r="E3615" s="24">
        <v>88.070999999999998</v>
      </c>
      <c r="F3615" s="28" t="s">
        <v>203</v>
      </c>
      <c r="G3615" s="24">
        <v>20.614000000000001</v>
      </c>
      <c r="H3615" s="28">
        <v>25</v>
      </c>
      <c r="I3615" s="24">
        <v>7575.7356040355317</v>
      </c>
      <c r="J3615" s="24">
        <v>3788.9506231257328</v>
      </c>
      <c r="K3615" s="24">
        <v>57404.994835508114</v>
      </c>
      <c r="L3615" s="24">
        <v>63193.977446025427</v>
      </c>
    </row>
    <row r="3616" spans="2:12">
      <c r="B3616" s="21">
        <v>55117</v>
      </c>
      <c r="C3616" s="27">
        <v>7.4565171390584011</v>
      </c>
      <c r="D3616" s="28" t="s">
        <v>203</v>
      </c>
      <c r="E3616" s="24">
        <v>85.263000000000005</v>
      </c>
      <c r="F3616" s="28" t="s">
        <v>203</v>
      </c>
      <c r="G3616" s="24">
        <v>0.35</v>
      </c>
      <c r="H3616" s="28">
        <v>34.285499999999999</v>
      </c>
      <c r="I3616" s="24">
        <v>11956.089474645731</v>
      </c>
      <c r="J3616" s="24">
        <v>11057.871044351548</v>
      </c>
      <c r="K3616" s="24">
        <v>145664.16858770433</v>
      </c>
      <c r="L3616" s="24">
        <v>618728.23200311558</v>
      </c>
    </row>
    <row r="3617" spans="2:12">
      <c r="B3617" s="21">
        <v>80020</v>
      </c>
      <c r="C3617" s="27">
        <v>3.5122254292687949E-2</v>
      </c>
      <c r="D3617" s="28" t="s">
        <v>203</v>
      </c>
      <c r="E3617" s="24">
        <v>69.674999999999997</v>
      </c>
      <c r="F3617" s="28" t="s">
        <v>203</v>
      </c>
      <c r="G3617" s="24">
        <v>16.422000000000001</v>
      </c>
      <c r="H3617" s="28">
        <v>25</v>
      </c>
      <c r="I3617" s="24">
        <v>324.03932743038035</v>
      </c>
      <c r="J3617" s="24">
        <v>571.41200384753131</v>
      </c>
      <c r="K3617" s="24">
        <v>4216.0627639963677</v>
      </c>
      <c r="L3617" s="24">
        <v>4823.482501137024</v>
      </c>
    </row>
    <row r="3618" spans="2:12">
      <c r="B3618" s="21">
        <v>80022</v>
      </c>
      <c r="C3618" s="27">
        <v>0.13802950605126979</v>
      </c>
      <c r="D3618" s="28" t="s">
        <v>203</v>
      </c>
      <c r="E3618" s="24">
        <v>83.073999999999998</v>
      </c>
      <c r="F3618" s="28" t="s">
        <v>203</v>
      </c>
      <c r="G3618" s="24">
        <v>25.956</v>
      </c>
      <c r="H3618" s="28">
        <v>25</v>
      </c>
      <c r="I3618" s="24">
        <v>1824.0433221219546</v>
      </c>
      <c r="J3618" s="24">
        <v>4178.4127386189266</v>
      </c>
      <c r="K3618" s="24">
        <v>60293.035024867546</v>
      </c>
      <c r="L3618" s="24">
        <v>127553.3070563513</v>
      </c>
    </row>
    <row r="3619" spans="2:12">
      <c r="B3619" s="21">
        <v>58671</v>
      </c>
      <c r="C3619" s="27" t="s">
        <v>203</v>
      </c>
      <c r="D3619" s="28" t="s">
        <v>203</v>
      </c>
      <c r="E3619" s="24">
        <v>88.070999999999998</v>
      </c>
      <c r="F3619" s="28" t="s">
        <v>203</v>
      </c>
      <c r="G3619" s="24">
        <v>20.614000000000001</v>
      </c>
      <c r="H3619" s="28">
        <v>40</v>
      </c>
      <c r="I3619" s="24">
        <v>8439.2674123167853</v>
      </c>
      <c r="J3619" s="24">
        <v>3799.0964553900712</v>
      </c>
      <c r="K3619" s="24">
        <v>22220.147360992913</v>
      </c>
      <c r="L3619" s="24">
        <v>0</v>
      </c>
    </row>
    <row r="3620" spans="2:12">
      <c r="B3620" s="21">
        <v>63831</v>
      </c>
      <c r="C3620" s="27">
        <v>0.13291514183284739</v>
      </c>
      <c r="D3620" s="28" t="s">
        <v>203</v>
      </c>
      <c r="E3620" s="24">
        <v>88.070999999999998</v>
      </c>
      <c r="F3620" s="28" t="s">
        <v>203</v>
      </c>
      <c r="G3620" s="24">
        <v>20.614000000000001</v>
      </c>
      <c r="H3620" s="28">
        <v>28.571000000000002</v>
      </c>
      <c r="I3620" s="24">
        <v>1637.0503582553924</v>
      </c>
      <c r="J3620" s="24">
        <v>2648.9213386418992</v>
      </c>
      <c r="K3620" s="24">
        <v>30739.329907733219</v>
      </c>
      <c r="L3620" s="24">
        <v>278125.90546949563</v>
      </c>
    </row>
    <row r="3621" spans="2:12">
      <c r="B3621" s="21">
        <v>68185</v>
      </c>
      <c r="C3621" s="27" t="s">
        <v>203</v>
      </c>
      <c r="D3621" s="28" t="s">
        <v>203</v>
      </c>
      <c r="E3621" s="24">
        <v>85.307000000000002</v>
      </c>
      <c r="F3621" s="28" t="s">
        <v>203</v>
      </c>
      <c r="G3621" s="24">
        <v>25.956</v>
      </c>
      <c r="H3621" s="28">
        <v>34.722000000000001</v>
      </c>
      <c r="I3621" s="24">
        <v>11286.656922548795</v>
      </c>
      <c r="J3621" s="24">
        <v>8314.6167510522828</v>
      </c>
      <c r="K3621" s="24">
        <v>39907.348835288234</v>
      </c>
      <c r="L3621" s="24">
        <v>0</v>
      </c>
    </row>
    <row r="3622" spans="2:12">
      <c r="B3622" s="21">
        <v>87146</v>
      </c>
      <c r="C3622" s="27" t="s">
        <v>203</v>
      </c>
      <c r="D3622" s="28" t="s">
        <v>203</v>
      </c>
      <c r="E3622" s="24">
        <v>69.674999999999997</v>
      </c>
      <c r="F3622" s="28" t="s">
        <v>203</v>
      </c>
      <c r="G3622" s="24">
        <v>16.422000000000001</v>
      </c>
      <c r="H3622" s="28">
        <v>25</v>
      </c>
      <c r="I3622" s="24">
        <v>303.83859687176414</v>
      </c>
      <c r="J3622" s="24">
        <v>267.3505411629198</v>
      </c>
      <c r="K3622" s="24">
        <v>1556.8280134283004</v>
      </c>
      <c r="L3622" s="24">
        <v>564.14919666358355</v>
      </c>
    </row>
    <row r="3623" spans="2:12">
      <c r="B3623" s="21">
        <v>58668</v>
      </c>
      <c r="C3623" s="27" t="s">
        <v>203</v>
      </c>
      <c r="D3623" s="28" t="s">
        <v>203</v>
      </c>
      <c r="E3623" s="24">
        <v>88.070999999999998</v>
      </c>
      <c r="F3623" s="28" t="s">
        <v>203</v>
      </c>
      <c r="G3623" s="24">
        <v>20.614000000000001</v>
      </c>
      <c r="H3623" s="28">
        <v>28.571000000000002</v>
      </c>
      <c r="I3623" s="24" t="s">
        <v>203</v>
      </c>
      <c r="J3623" s="24" t="s">
        <v>203</v>
      </c>
      <c r="K3623" s="24" t="s">
        <v>203</v>
      </c>
      <c r="L3623" s="24" t="s">
        <v>203</v>
      </c>
    </row>
    <row r="3624" spans="2:12">
      <c r="B3624" s="21">
        <v>63817</v>
      </c>
      <c r="C3624" s="27" t="s">
        <v>203</v>
      </c>
      <c r="D3624" s="28" t="s">
        <v>203</v>
      </c>
      <c r="E3624" s="24">
        <v>69.674999999999997</v>
      </c>
      <c r="F3624" s="28" t="s">
        <v>203</v>
      </c>
      <c r="G3624" s="24">
        <v>16.422000000000001</v>
      </c>
      <c r="H3624" s="28">
        <v>25</v>
      </c>
      <c r="I3624" s="24" t="s">
        <v>203</v>
      </c>
      <c r="J3624" s="24" t="s">
        <v>203</v>
      </c>
      <c r="K3624" s="24" t="s">
        <v>203</v>
      </c>
      <c r="L3624" s="24" t="s">
        <v>203</v>
      </c>
    </row>
    <row r="3625" spans="2:12">
      <c r="B3625" s="21">
        <v>61499</v>
      </c>
      <c r="C3625" s="27" t="s">
        <v>203</v>
      </c>
      <c r="D3625" s="28" t="s">
        <v>203</v>
      </c>
      <c r="E3625" s="24">
        <v>88.070999999999998</v>
      </c>
      <c r="F3625" s="28" t="s">
        <v>203</v>
      </c>
      <c r="G3625" s="24">
        <v>20.614000000000001</v>
      </c>
      <c r="H3625" s="28">
        <v>24.038499999999999</v>
      </c>
      <c r="I3625" s="24" t="s">
        <v>203</v>
      </c>
      <c r="J3625" s="24" t="s">
        <v>203</v>
      </c>
      <c r="K3625" s="24" t="s">
        <v>203</v>
      </c>
      <c r="L3625" s="24" t="s">
        <v>203</v>
      </c>
    </row>
    <row r="3626" spans="2:12">
      <c r="B3626" s="21">
        <v>87149</v>
      </c>
      <c r="C3626" s="27" t="s">
        <v>203</v>
      </c>
      <c r="D3626" s="28" t="s">
        <v>203</v>
      </c>
      <c r="E3626" s="24">
        <v>81.003</v>
      </c>
      <c r="F3626" s="28" t="s">
        <v>203</v>
      </c>
      <c r="G3626" s="24">
        <v>8.1</v>
      </c>
      <c r="H3626" s="28">
        <v>25</v>
      </c>
      <c r="I3626" s="24" t="s">
        <v>203</v>
      </c>
      <c r="J3626" s="24" t="s">
        <v>203</v>
      </c>
      <c r="K3626" s="24" t="s">
        <v>203</v>
      </c>
      <c r="L3626" s="24" t="s">
        <v>203</v>
      </c>
    </row>
    <row r="3627" spans="2:12">
      <c r="B3627" s="21">
        <v>55137</v>
      </c>
      <c r="C3627" s="27" t="s">
        <v>203</v>
      </c>
      <c r="D3627" s="28" t="s">
        <v>203</v>
      </c>
      <c r="E3627" s="24">
        <v>88.070999999999998</v>
      </c>
      <c r="F3627" s="28" t="s">
        <v>203</v>
      </c>
      <c r="G3627" s="24">
        <v>20.614000000000001</v>
      </c>
      <c r="H3627" s="28">
        <v>22.222000000000001</v>
      </c>
      <c r="I3627" s="24" t="s">
        <v>203</v>
      </c>
      <c r="J3627" s="24" t="s">
        <v>203</v>
      </c>
      <c r="K3627" s="24" t="s">
        <v>203</v>
      </c>
      <c r="L3627" s="24" t="s">
        <v>203</v>
      </c>
    </row>
    <row r="3628" spans="2:12">
      <c r="B3628" s="21">
        <v>55139</v>
      </c>
      <c r="C3628" s="27" t="s">
        <v>203</v>
      </c>
      <c r="D3628" s="28" t="s">
        <v>203</v>
      </c>
      <c r="E3628" s="24">
        <v>88.070999999999998</v>
      </c>
      <c r="F3628" s="28" t="s">
        <v>203</v>
      </c>
      <c r="G3628" s="24">
        <v>20.614000000000001</v>
      </c>
      <c r="H3628" s="28">
        <v>25</v>
      </c>
      <c r="I3628" s="24" t="s">
        <v>203</v>
      </c>
      <c r="J3628" s="24" t="s">
        <v>203</v>
      </c>
      <c r="K3628" s="24" t="s">
        <v>203</v>
      </c>
      <c r="L3628" s="24" t="s">
        <v>203</v>
      </c>
    </row>
    <row r="3629" spans="2:12">
      <c r="B3629" s="21">
        <v>87150</v>
      </c>
      <c r="C3629" s="27">
        <v>0.16731584162279486</v>
      </c>
      <c r="D3629" s="28" t="s">
        <v>203</v>
      </c>
      <c r="E3629" s="24">
        <v>69.674999999999997</v>
      </c>
      <c r="F3629" s="28" t="s">
        <v>203</v>
      </c>
      <c r="G3629" s="24">
        <v>16.422000000000001</v>
      </c>
      <c r="H3629" s="28">
        <v>25</v>
      </c>
      <c r="I3629" s="24" t="s">
        <v>203</v>
      </c>
      <c r="J3629" s="24" t="s">
        <v>203</v>
      </c>
      <c r="K3629" s="24" t="s">
        <v>203</v>
      </c>
      <c r="L3629" s="24" t="s">
        <v>203</v>
      </c>
    </row>
    <row r="3630" spans="2:12">
      <c r="B3630" s="21">
        <v>61500</v>
      </c>
      <c r="C3630" s="27">
        <v>0.19471381401974822</v>
      </c>
      <c r="D3630" s="28" t="s">
        <v>203</v>
      </c>
      <c r="E3630" s="24">
        <v>86.043999999999997</v>
      </c>
      <c r="F3630" s="28" t="s">
        <v>203</v>
      </c>
      <c r="G3630" s="24">
        <v>20.614000000000001</v>
      </c>
      <c r="H3630" s="28">
        <v>23.333500000000001</v>
      </c>
      <c r="I3630" s="24" t="s">
        <v>203</v>
      </c>
      <c r="J3630" s="24" t="s">
        <v>203</v>
      </c>
      <c r="K3630" s="24" t="s">
        <v>203</v>
      </c>
      <c r="L3630" s="24" t="s">
        <v>203</v>
      </c>
    </row>
    <row r="3631" spans="2:12">
      <c r="B3631" s="21">
        <v>84242</v>
      </c>
      <c r="C3631" s="27" t="s">
        <v>203</v>
      </c>
      <c r="D3631" s="28" t="s">
        <v>203</v>
      </c>
      <c r="E3631" s="24">
        <v>88.070999999999998</v>
      </c>
      <c r="F3631" s="28" t="s">
        <v>203</v>
      </c>
      <c r="G3631" s="24">
        <v>20.614000000000001</v>
      </c>
      <c r="H3631" s="28">
        <v>24.038499999999999</v>
      </c>
      <c r="I3631" s="24" t="s">
        <v>203</v>
      </c>
      <c r="J3631" s="24" t="s">
        <v>203</v>
      </c>
      <c r="K3631" s="24" t="s">
        <v>203</v>
      </c>
      <c r="L3631" s="24" t="s">
        <v>203</v>
      </c>
    </row>
    <row r="3632" spans="2:12">
      <c r="B3632" s="21">
        <v>31679</v>
      </c>
      <c r="C3632" s="27">
        <v>1.2722889841168628</v>
      </c>
      <c r="D3632" s="28" t="s">
        <v>203</v>
      </c>
      <c r="E3632" s="24">
        <v>83.994</v>
      </c>
      <c r="F3632" s="28" t="s">
        <v>203</v>
      </c>
      <c r="G3632" s="24">
        <v>4.3339999999999996</v>
      </c>
      <c r="H3632" s="28">
        <v>20</v>
      </c>
      <c r="I3632" s="24">
        <v>41636.249352734871</v>
      </c>
      <c r="J3632" s="24">
        <v>32297.901088647202</v>
      </c>
      <c r="K3632" s="24">
        <v>126956.74109730955</v>
      </c>
      <c r="L3632" s="24">
        <v>45138.277001928611</v>
      </c>
    </row>
    <row r="3633" spans="2:12">
      <c r="B3633" s="21">
        <v>81063</v>
      </c>
      <c r="C3633" s="27" t="s">
        <v>203</v>
      </c>
      <c r="D3633" s="28" t="s">
        <v>203</v>
      </c>
      <c r="E3633" s="24">
        <v>83.073999999999998</v>
      </c>
      <c r="F3633" s="28" t="s">
        <v>203</v>
      </c>
      <c r="G3633" s="24">
        <v>25.956</v>
      </c>
      <c r="H3633" s="28">
        <v>27.922000000000001</v>
      </c>
      <c r="I3633" s="24">
        <v>3510.237103081759</v>
      </c>
      <c r="J3633" s="24">
        <v>1686.1972211616564</v>
      </c>
      <c r="K3633" s="24">
        <v>11769.323115842628</v>
      </c>
      <c r="L3633" s="24">
        <v>891.09629937314787</v>
      </c>
    </row>
    <row r="3634" spans="2:12">
      <c r="B3634" s="21">
        <v>49594</v>
      </c>
      <c r="C3634" s="27" t="s">
        <v>203</v>
      </c>
      <c r="D3634" s="28" t="s">
        <v>203</v>
      </c>
      <c r="E3634" s="24">
        <v>88.070999999999998</v>
      </c>
      <c r="F3634" s="28" t="s">
        <v>203</v>
      </c>
      <c r="G3634" s="24">
        <v>20.614000000000001</v>
      </c>
      <c r="H3634" s="28">
        <v>28.571000000000002</v>
      </c>
      <c r="I3634" s="24">
        <v>1958.129278386167</v>
      </c>
      <c r="J3634" s="24">
        <v>1824.4704653016731</v>
      </c>
      <c r="K3634" s="24">
        <v>12574.581174428629</v>
      </c>
      <c r="L3634" s="24">
        <v>174.00834399669924</v>
      </c>
    </row>
    <row r="3635" spans="2:12">
      <c r="B3635" s="21">
        <v>110736</v>
      </c>
      <c r="C3635" s="27" t="s">
        <v>203</v>
      </c>
      <c r="D3635" s="28" t="s">
        <v>203</v>
      </c>
      <c r="E3635" s="24">
        <v>89.942999999999998</v>
      </c>
      <c r="F3635" s="28" t="s">
        <v>203</v>
      </c>
      <c r="G3635" s="24">
        <v>19.38</v>
      </c>
      <c r="H3635" s="28">
        <v>28.571000000000002</v>
      </c>
      <c r="I3635" s="24">
        <v>3032.3010417242403</v>
      </c>
      <c r="J3635" s="24">
        <v>14782.636949419868</v>
      </c>
      <c r="K3635" s="24">
        <v>7907.7585987094153</v>
      </c>
      <c r="L3635" s="24">
        <v>41177.438099348539</v>
      </c>
    </row>
    <row r="3636" spans="2:12">
      <c r="B3636" s="21">
        <v>94692</v>
      </c>
      <c r="C3636" s="27" t="s">
        <v>203</v>
      </c>
      <c r="D3636" s="28" t="s">
        <v>203</v>
      </c>
      <c r="E3636" s="24">
        <v>82.582999999999998</v>
      </c>
      <c r="F3636" s="28" t="s">
        <v>203</v>
      </c>
      <c r="G3636" s="24">
        <v>42.05</v>
      </c>
      <c r="H3636" s="28">
        <v>21.111000000000001</v>
      </c>
      <c r="I3636" s="24">
        <v>156.85918070722016</v>
      </c>
      <c r="J3636" s="24">
        <v>792.27238763688433</v>
      </c>
      <c r="K3636" s="24">
        <v>4696.3688547768188</v>
      </c>
      <c r="L3636" s="24">
        <v>4743.0090647687657</v>
      </c>
    </row>
    <row r="3637" spans="2:12">
      <c r="B3637" s="21">
        <v>97336</v>
      </c>
      <c r="C3637" s="27" t="s">
        <v>203</v>
      </c>
      <c r="D3637" s="28" t="s">
        <v>203</v>
      </c>
      <c r="E3637" s="24">
        <v>48.820999999999998</v>
      </c>
      <c r="F3637" s="28" t="s">
        <v>203</v>
      </c>
      <c r="G3637" s="24">
        <v>22.495000000000001</v>
      </c>
      <c r="H3637" s="28">
        <v>14.286</v>
      </c>
      <c r="I3637" s="24">
        <v>81.609781110583754</v>
      </c>
      <c r="J3637" s="24">
        <v>484.11072778276707</v>
      </c>
      <c r="K3637" s="24">
        <v>2057.0730038408774</v>
      </c>
      <c r="L3637" s="24">
        <v>4944.1877283882923</v>
      </c>
    </row>
    <row r="3638" spans="2:12">
      <c r="B3638" s="21">
        <v>88548</v>
      </c>
      <c r="C3638" s="27" t="s">
        <v>203</v>
      </c>
      <c r="D3638" s="28" t="s">
        <v>203</v>
      </c>
      <c r="E3638" s="24">
        <v>83.073999999999998</v>
      </c>
      <c r="F3638" s="28" t="s">
        <v>203</v>
      </c>
      <c r="G3638" s="24">
        <v>25.956</v>
      </c>
      <c r="H3638" s="28">
        <v>27.922000000000001</v>
      </c>
      <c r="I3638" s="24">
        <v>16329.156470741435</v>
      </c>
      <c r="J3638" s="24">
        <v>7843.9653665289097</v>
      </c>
      <c r="K3638" s="24">
        <v>54749.326917143044</v>
      </c>
      <c r="L3638" s="24">
        <v>4145.2615523287832</v>
      </c>
    </row>
    <row r="3639" spans="2:12">
      <c r="B3639" s="21">
        <v>110899</v>
      </c>
      <c r="C3639" s="27" t="s">
        <v>203</v>
      </c>
      <c r="D3639" s="28" t="s">
        <v>203</v>
      </c>
      <c r="E3639" s="24">
        <v>89.942999999999998</v>
      </c>
      <c r="F3639" s="28" t="s">
        <v>203</v>
      </c>
      <c r="G3639" s="24">
        <v>19.38</v>
      </c>
      <c r="H3639" s="28">
        <v>28.571000000000002</v>
      </c>
      <c r="I3639" s="24">
        <v>3032.3010417242403</v>
      </c>
      <c r="J3639" s="24">
        <v>14782.636949419868</v>
      </c>
      <c r="K3639" s="24">
        <v>7907.7585987094153</v>
      </c>
      <c r="L3639" s="24">
        <v>41177.438099348539</v>
      </c>
    </row>
    <row r="3640" spans="2:12">
      <c r="B3640" s="21">
        <v>42429</v>
      </c>
      <c r="C3640" s="27">
        <v>3.3330180710731181</v>
      </c>
      <c r="D3640" s="28">
        <v>283.80385585341861</v>
      </c>
      <c r="E3640" s="24">
        <v>83.994</v>
      </c>
      <c r="F3640" s="28" t="s">
        <v>203</v>
      </c>
      <c r="G3640" s="24">
        <v>4.3339999999999996</v>
      </c>
      <c r="H3640" s="28">
        <v>26.136499999999998</v>
      </c>
      <c r="I3640" s="24">
        <v>10141.397767459655</v>
      </c>
      <c r="J3640" s="24">
        <v>4425.8488092830412</v>
      </c>
      <c r="K3640" s="24">
        <v>25622.97715937352</v>
      </c>
      <c r="L3640" s="24">
        <v>15247.232378552366</v>
      </c>
    </row>
    <row r="3641" spans="2:12">
      <c r="B3641" s="21">
        <v>89147</v>
      </c>
      <c r="C3641" s="27" t="s">
        <v>203</v>
      </c>
      <c r="D3641" s="28" t="s">
        <v>203</v>
      </c>
      <c r="E3641" s="24">
        <v>90.522999999999996</v>
      </c>
      <c r="F3641" s="28" t="s">
        <v>203</v>
      </c>
      <c r="G3641" s="24">
        <v>36.119</v>
      </c>
      <c r="H3641" s="28">
        <v>16.667000000000002</v>
      </c>
      <c r="I3641" s="24">
        <v>6734.8723497487863</v>
      </c>
      <c r="J3641" s="24">
        <v>6531.0110477927819</v>
      </c>
      <c r="K3641" s="24">
        <v>24354.497719210838</v>
      </c>
      <c r="L3641" s="24">
        <v>1442.2334932558449</v>
      </c>
    </row>
    <row r="3642" spans="2:12">
      <c r="B3642" s="21">
        <v>89386</v>
      </c>
      <c r="C3642" s="27" t="s">
        <v>203</v>
      </c>
      <c r="D3642" s="28" t="s">
        <v>203</v>
      </c>
      <c r="E3642" s="24">
        <v>81.563999999999993</v>
      </c>
      <c r="F3642" s="28" t="s">
        <v>203</v>
      </c>
      <c r="G3642" s="24">
        <v>40.112000000000002</v>
      </c>
      <c r="H3642" s="28">
        <v>16.667000000000002</v>
      </c>
      <c r="I3642" s="24">
        <v>7113.8414806341179</v>
      </c>
      <c r="J3642" s="24">
        <v>4845.2973541006795</v>
      </c>
      <c r="K3642" s="24">
        <v>23851.911787501431</v>
      </c>
      <c r="L3642" s="24">
        <v>1805.9043735110065</v>
      </c>
    </row>
    <row r="3643" spans="2:12">
      <c r="B3643" s="21">
        <v>111070</v>
      </c>
      <c r="C3643" s="27" t="s">
        <v>203</v>
      </c>
      <c r="D3643" s="28" t="s">
        <v>203</v>
      </c>
      <c r="E3643" s="24">
        <v>48.508000000000003</v>
      </c>
      <c r="F3643" s="28" t="s">
        <v>203</v>
      </c>
      <c r="G3643" s="24">
        <v>22.495000000000001</v>
      </c>
      <c r="H3643" s="28">
        <v>25</v>
      </c>
      <c r="I3643" s="24">
        <v>68.569100135430688</v>
      </c>
      <c r="J3643" s="24">
        <v>1108.0934355510014</v>
      </c>
      <c r="K3643" s="24">
        <v>4769.9091398364371</v>
      </c>
      <c r="L3643" s="24">
        <v>211.08809442490636</v>
      </c>
    </row>
    <row r="3644" spans="2:12">
      <c r="B3644" s="21">
        <v>92273</v>
      </c>
      <c r="C3644" s="27" t="s">
        <v>203</v>
      </c>
      <c r="D3644" s="28" t="s">
        <v>203</v>
      </c>
      <c r="E3644" s="24">
        <v>88.070999999999998</v>
      </c>
      <c r="F3644" s="28" t="s">
        <v>203</v>
      </c>
      <c r="G3644" s="24">
        <v>20.614000000000001</v>
      </c>
      <c r="H3644" s="28">
        <v>25</v>
      </c>
      <c r="I3644" s="24">
        <v>910.27388016144516</v>
      </c>
      <c r="J3644" s="24">
        <v>1052.7393971490903</v>
      </c>
      <c r="K3644" s="24">
        <v>3126.2020712669892</v>
      </c>
      <c r="L3644" s="24">
        <v>4388.2332205429548</v>
      </c>
    </row>
    <row r="3645" spans="2:12">
      <c r="B3645" s="21">
        <v>105289</v>
      </c>
      <c r="C3645" s="27" t="s">
        <v>203</v>
      </c>
      <c r="D3645" s="28" t="s">
        <v>203</v>
      </c>
      <c r="E3645" s="24">
        <v>75.257999999999996</v>
      </c>
      <c r="F3645" s="28" t="s">
        <v>203</v>
      </c>
      <c r="G3645" s="24">
        <v>29.388000000000002</v>
      </c>
      <c r="H3645" s="28">
        <v>20</v>
      </c>
      <c r="I3645" s="24">
        <v>3032.2999055344198</v>
      </c>
      <c r="J3645" s="24">
        <v>10431.114223811661</v>
      </c>
      <c r="K3645" s="24">
        <v>7907.7554065542963</v>
      </c>
      <c r="L3645" s="24">
        <v>113471.37852009667</v>
      </c>
    </row>
    <row r="3646" spans="2:12">
      <c r="B3646" s="21">
        <v>96338</v>
      </c>
      <c r="C3646" s="27" t="s">
        <v>203</v>
      </c>
      <c r="D3646" s="28" t="s">
        <v>203</v>
      </c>
      <c r="E3646" s="24">
        <v>58.222999999999999</v>
      </c>
      <c r="F3646" s="28" t="s">
        <v>203</v>
      </c>
      <c r="G3646" s="24">
        <v>12.744999999999999</v>
      </c>
      <c r="H3646" s="28">
        <v>28.571000000000002</v>
      </c>
      <c r="I3646" s="24">
        <v>181.5603669673703</v>
      </c>
      <c r="J3646" s="24">
        <v>233.8881809296561</v>
      </c>
      <c r="K3646" s="24">
        <v>1571.7571821074509</v>
      </c>
      <c r="L3646" s="24">
        <v>3260.1399287476961</v>
      </c>
    </row>
    <row r="3647" spans="2:12">
      <c r="B3647" s="21">
        <v>92396</v>
      </c>
      <c r="C3647" s="27" t="s">
        <v>203</v>
      </c>
      <c r="D3647" s="28" t="s">
        <v>203</v>
      </c>
      <c r="E3647" s="24">
        <v>65.855999999999995</v>
      </c>
      <c r="F3647" s="28" t="s">
        <v>203</v>
      </c>
      <c r="G3647" s="24">
        <v>23.33</v>
      </c>
      <c r="H3647" s="28">
        <v>27.922000000000001</v>
      </c>
      <c r="I3647" s="24">
        <v>557.526033175272</v>
      </c>
      <c r="J3647" s="24">
        <v>7032.8896799458262</v>
      </c>
      <c r="K3647" s="24">
        <v>31657.62296290381</v>
      </c>
      <c r="L3647" s="24">
        <v>1053.201845913545</v>
      </c>
    </row>
    <row r="3648" spans="2:12">
      <c r="B3648" s="21">
        <v>105363</v>
      </c>
      <c r="C3648" s="27" t="s">
        <v>203</v>
      </c>
      <c r="D3648" s="28" t="s">
        <v>203</v>
      </c>
      <c r="E3648" s="24">
        <v>89.942999999999998</v>
      </c>
      <c r="F3648" s="28" t="s">
        <v>203</v>
      </c>
      <c r="G3648" s="24">
        <v>19.38</v>
      </c>
      <c r="H3648" s="28">
        <v>16.667000000000002</v>
      </c>
      <c r="I3648" s="24">
        <v>4177.8925976137543</v>
      </c>
      <c r="J3648" s="24">
        <v>10138.388694081908</v>
      </c>
      <c r="K3648" s="24">
        <v>18138.305234612406</v>
      </c>
      <c r="L3648" s="24">
        <v>113471.52438822758</v>
      </c>
    </row>
    <row r="3649" spans="2:12">
      <c r="B3649" s="21">
        <v>91947</v>
      </c>
      <c r="C3649" s="27" t="s">
        <v>203</v>
      </c>
      <c r="D3649" s="28" t="s">
        <v>203</v>
      </c>
      <c r="E3649" s="24">
        <v>81.003</v>
      </c>
      <c r="F3649" s="28" t="s">
        <v>203</v>
      </c>
      <c r="G3649" s="24">
        <v>8.1</v>
      </c>
      <c r="H3649" s="28">
        <v>25</v>
      </c>
      <c r="I3649" s="24">
        <v>1621.7721289380052</v>
      </c>
      <c r="J3649" s="24">
        <v>972.96310798733327</v>
      </c>
      <c r="K3649" s="24">
        <v>4774.9235088828036</v>
      </c>
      <c r="L3649" s="24">
        <v>298.56968021401639</v>
      </c>
    </row>
    <row r="3650" spans="2:12">
      <c r="B3650" s="21">
        <v>97437</v>
      </c>
      <c r="C3650" s="27">
        <v>8.3477554473508214E-2</v>
      </c>
      <c r="D3650" s="28" t="s">
        <v>203</v>
      </c>
      <c r="E3650" s="24">
        <v>88.070999999999998</v>
      </c>
      <c r="F3650" s="28" t="s">
        <v>203</v>
      </c>
      <c r="G3650" s="24">
        <v>20.614000000000001</v>
      </c>
      <c r="H3650" s="28">
        <v>25</v>
      </c>
      <c r="I3650" s="24">
        <v>1253.2342156295824</v>
      </c>
      <c r="J3650" s="24">
        <v>1158.1060042683541</v>
      </c>
      <c r="K3650" s="24">
        <v>10234.734751982574</v>
      </c>
      <c r="L3650" s="24">
        <v>182406.54536337868</v>
      </c>
    </row>
    <row r="3651" spans="2:12">
      <c r="B3651" s="21">
        <v>112136</v>
      </c>
      <c r="C3651" s="27" t="s">
        <v>203</v>
      </c>
      <c r="D3651" s="28" t="s">
        <v>203</v>
      </c>
      <c r="E3651" s="24">
        <v>69.674999999999997</v>
      </c>
      <c r="F3651" s="28" t="s">
        <v>203</v>
      </c>
      <c r="G3651" s="24">
        <v>16.422000000000001</v>
      </c>
      <c r="H3651" s="28">
        <v>25</v>
      </c>
      <c r="I3651" s="24">
        <v>680.83447237879466</v>
      </c>
      <c r="J3651" s="24">
        <v>877.05872289828278</v>
      </c>
      <c r="K3651" s="24">
        <v>5893.9470788052422</v>
      </c>
      <c r="L3651" s="24">
        <v>12225.198853837175</v>
      </c>
    </row>
    <row r="3652" spans="2:12">
      <c r="B3652" s="21">
        <v>111606</v>
      </c>
      <c r="C3652" s="27" t="s">
        <v>203</v>
      </c>
      <c r="D3652" s="28" t="s">
        <v>203</v>
      </c>
      <c r="E3652" s="24">
        <v>77.585999999999999</v>
      </c>
      <c r="F3652" s="28" t="s">
        <v>203</v>
      </c>
      <c r="G3652" s="24">
        <v>16.167000000000002</v>
      </c>
      <c r="H3652" s="28">
        <v>33.332999999999998</v>
      </c>
      <c r="I3652" s="24">
        <v>28687.042091866533</v>
      </c>
      <c r="J3652" s="24">
        <v>8952.2335712753174</v>
      </c>
      <c r="K3652" s="24">
        <v>101595.29851882916</v>
      </c>
      <c r="L3652" s="24">
        <v>1522932.5140088357</v>
      </c>
    </row>
    <row r="3653" spans="2:12">
      <c r="B3653" s="21">
        <v>94676</v>
      </c>
      <c r="C3653" s="27" t="s">
        <v>203</v>
      </c>
      <c r="D3653" s="28" t="s">
        <v>203</v>
      </c>
      <c r="E3653" s="24">
        <v>83.073999999999998</v>
      </c>
      <c r="F3653" s="28" t="s">
        <v>203</v>
      </c>
      <c r="G3653" s="24">
        <v>25.956</v>
      </c>
      <c r="H3653" s="28">
        <v>27.922000000000001</v>
      </c>
      <c r="I3653" s="24">
        <v>2927.1050193738915</v>
      </c>
      <c r="J3653" s="24">
        <v>1406.0806164299815</v>
      </c>
      <c r="K3653" s="24">
        <v>9814.1646149119751</v>
      </c>
      <c r="L3653" s="24">
        <v>743.06446375109397</v>
      </c>
    </row>
    <row r="3654" spans="2:12">
      <c r="B3654" s="21">
        <v>96729</v>
      </c>
      <c r="C3654" s="27" t="s">
        <v>203</v>
      </c>
      <c r="D3654" s="28" t="s">
        <v>203</v>
      </c>
      <c r="E3654" s="24">
        <v>88.070999999999998</v>
      </c>
      <c r="F3654" s="28" t="s">
        <v>203</v>
      </c>
      <c r="G3654" s="24">
        <v>20.614000000000001</v>
      </c>
      <c r="H3654" s="28">
        <v>30.768999999999998</v>
      </c>
      <c r="I3654" s="24">
        <v>11868.686529537827</v>
      </c>
      <c r="J3654" s="24">
        <v>1244.0482619687962</v>
      </c>
      <c r="K3654" s="24">
        <v>11356.85126943662</v>
      </c>
      <c r="L3654" s="24">
        <v>43703.307028693212</v>
      </c>
    </row>
    <row r="3655" spans="2:12">
      <c r="B3655" s="21">
        <v>90508</v>
      </c>
      <c r="C3655" s="27" t="s">
        <v>203</v>
      </c>
      <c r="D3655" s="28" t="s">
        <v>203</v>
      </c>
      <c r="E3655" s="24">
        <v>81.003</v>
      </c>
      <c r="F3655" s="28" t="s">
        <v>203</v>
      </c>
      <c r="G3655" s="24">
        <v>8.1</v>
      </c>
      <c r="H3655" s="28">
        <v>25</v>
      </c>
      <c r="I3655" s="24">
        <v>16122.498656895779</v>
      </c>
      <c r="J3655" s="24">
        <v>9672.5033818450647</v>
      </c>
      <c r="K3655" s="24">
        <v>47468.874624917124</v>
      </c>
      <c r="L3655" s="24">
        <v>2968.166231462159</v>
      </c>
    </row>
    <row r="3656" spans="2:12">
      <c r="B3656" s="21">
        <v>90705</v>
      </c>
      <c r="C3656" s="27" t="s">
        <v>203</v>
      </c>
      <c r="D3656" s="28" t="s">
        <v>203</v>
      </c>
      <c r="E3656" s="24">
        <v>81.003</v>
      </c>
      <c r="F3656" s="28" t="s">
        <v>203</v>
      </c>
      <c r="G3656" s="24">
        <v>8.1</v>
      </c>
      <c r="H3656" s="28">
        <v>25</v>
      </c>
      <c r="I3656" s="24">
        <v>114.20528721514199</v>
      </c>
      <c r="J3656" s="24">
        <v>463.61175913616916</v>
      </c>
      <c r="K3656" s="24">
        <v>6108.8842959578551</v>
      </c>
      <c r="L3656" s="24">
        <v>87.654429556118416</v>
      </c>
    </row>
    <row r="3657" spans="2:12">
      <c r="B3657" s="21">
        <v>104233</v>
      </c>
      <c r="C3657" s="27" t="s">
        <v>203</v>
      </c>
      <c r="D3657" s="28" t="s">
        <v>203</v>
      </c>
      <c r="E3657" s="24">
        <v>60.606999999999999</v>
      </c>
      <c r="F3657" s="28" t="s">
        <v>203</v>
      </c>
      <c r="G3657" s="24">
        <v>0.95</v>
      </c>
      <c r="H3657" s="28">
        <v>37.5</v>
      </c>
      <c r="I3657" s="24">
        <v>273.30573505613955</v>
      </c>
      <c r="J3657" s="24">
        <v>516.22874785610759</v>
      </c>
      <c r="K3657" s="24">
        <v>3970.2668534591576</v>
      </c>
      <c r="L3657" s="24">
        <v>725.96006137937309</v>
      </c>
    </row>
    <row r="3658" spans="2:12">
      <c r="B3658" s="21">
        <v>92459</v>
      </c>
      <c r="C3658" s="27">
        <v>0.11126391481706528</v>
      </c>
      <c r="D3658" s="28" t="s">
        <v>203</v>
      </c>
      <c r="E3658" s="24">
        <v>83.073999999999998</v>
      </c>
      <c r="F3658" s="28" t="s">
        <v>203</v>
      </c>
      <c r="G3658" s="24">
        <v>25.956</v>
      </c>
      <c r="H3658" s="28">
        <v>25</v>
      </c>
      <c r="I3658" s="24">
        <v>1470.3392529697958</v>
      </c>
      <c r="J3658" s="24">
        <v>3368.1679542311153</v>
      </c>
      <c r="K3658" s="24">
        <v>48601.486051666434</v>
      </c>
      <c r="L3658" s="24">
        <v>102819.17755817604</v>
      </c>
    </row>
    <row r="3659" spans="2:12">
      <c r="B3659" s="21">
        <v>88075</v>
      </c>
      <c r="C3659" s="27" t="s">
        <v>203</v>
      </c>
      <c r="D3659" s="28" t="s">
        <v>203</v>
      </c>
      <c r="E3659" s="24">
        <v>64.847499999999997</v>
      </c>
      <c r="F3659" s="28" t="s">
        <v>203</v>
      </c>
      <c r="G3659" s="24">
        <v>16.167000000000002</v>
      </c>
      <c r="H3659" s="28">
        <v>36.666499999999999</v>
      </c>
      <c r="I3659" s="24">
        <v>733.44606694821005</v>
      </c>
      <c r="J3659" s="24">
        <v>2094.3332257809775</v>
      </c>
      <c r="K3659" s="24">
        <v>6550.9159508827324</v>
      </c>
      <c r="L3659" s="24">
        <v>5164.7364796441379</v>
      </c>
    </row>
    <row r="3660" spans="2:12">
      <c r="B3660" s="21">
        <v>82716</v>
      </c>
      <c r="C3660" s="27" t="s">
        <v>203</v>
      </c>
      <c r="D3660" s="28" t="s">
        <v>203</v>
      </c>
      <c r="E3660" s="24">
        <v>48.508000000000003</v>
      </c>
      <c r="F3660" s="28" t="s">
        <v>203</v>
      </c>
      <c r="G3660" s="24">
        <v>22.495000000000001</v>
      </c>
      <c r="H3660" s="28">
        <v>28.571000000000002</v>
      </c>
      <c r="I3660" s="24">
        <v>16.738791477181234</v>
      </c>
      <c r="J3660" s="24">
        <v>91.176548999553461</v>
      </c>
      <c r="K3660" s="24">
        <v>1282.1768534567755</v>
      </c>
      <c r="L3660" s="24">
        <v>145.76702637455708</v>
      </c>
    </row>
    <row r="3661" spans="2:12">
      <c r="B3661" s="21">
        <v>94525</v>
      </c>
      <c r="C3661" s="27">
        <v>0.2666879042692778</v>
      </c>
      <c r="D3661" s="28" t="s">
        <v>203</v>
      </c>
      <c r="E3661" s="24">
        <v>88.070999999999998</v>
      </c>
      <c r="F3661" s="28" t="s">
        <v>203</v>
      </c>
      <c r="G3661" s="24">
        <v>20.614000000000001</v>
      </c>
      <c r="H3661" s="28">
        <v>28.571000000000002</v>
      </c>
      <c r="I3661" s="24">
        <v>3284.6636072167103</v>
      </c>
      <c r="J3661" s="24">
        <v>5314.934556252314</v>
      </c>
      <c r="K3661" s="24">
        <v>61677.002023176392</v>
      </c>
      <c r="L3661" s="24">
        <v>558046.38831845031</v>
      </c>
    </row>
    <row r="3662" spans="2:12">
      <c r="B3662" s="21">
        <v>92276</v>
      </c>
      <c r="C3662" s="27" t="s">
        <v>203</v>
      </c>
      <c r="D3662" s="28" t="s">
        <v>203</v>
      </c>
      <c r="E3662" s="24">
        <v>89.942999999999998</v>
      </c>
      <c r="F3662" s="28" t="s">
        <v>203</v>
      </c>
      <c r="G3662" s="24">
        <v>19.38</v>
      </c>
      <c r="H3662" s="28">
        <v>30</v>
      </c>
      <c r="I3662" s="24">
        <v>7136.531609957452</v>
      </c>
      <c r="J3662" s="24">
        <v>33711.384581375256</v>
      </c>
      <c r="K3662" s="24">
        <v>19191.708158583009</v>
      </c>
      <c r="L3662" s="24">
        <v>1305265.0414353632</v>
      </c>
    </row>
    <row r="3663" spans="2:12">
      <c r="B3663" s="21">
        <v>111077</v>
      </c>
      <c r="C3663" s="27" t="s">
        <v>203</v>
      </c>
      <c r="D3663" s="28" t="s">
        <v>203</v>
      </c>
      <c r="E3663" s="24">
        <v>67.404499999999999</v>
      </c>
      <c r="F3663" s="28" t="s">
        <v>203</v>
      </c>
      <c r="G3663" s="24">
        <v>28.773</v>
      </c>
      <c r="H3663" s="28">
        <v>38.636499999999998</v>
      </c>
      <c r="I3663" s="24">
        <v>745.582305481037</v>
      </c>
      <c r="J3663" s="24">
        <v>796.18920037264195</v>
      </c>
      <c r="K3663" s="24">
        <v>7800.0180785296716</v>
      </c>
      <c r="L3663" s="24">
        <v>809.46306200278855</v>
      </c>
    </row>
    <row r="3664" spans="2:12">
      <c r="B3664" s="21">
        <v>94516</v>
      </c>
      <c r="C3664" s="27" t="s">
        <v>203</v>
      </c>
      <c r="D3664" s="28" t="s">
        <v>203</v>
      </c>
      <c r="E3664" s="24">
        <v>81.003</v>
      </c>
      <c r="F3664" s="28" t="s">
        <v>203</v>
      </c>
      <c r="G3664" s="24">
        <v>8.1</v>
      </c>
      <c r="H3664" s="28">
        <v>25</v>
      </c>
      <c r="I3664" s="24">
        <v>11868.660939466057</v>
      </c>
      <c r="J3664" s="24">
        <v>7120.4634912998863</v>
      </c>
      <c r="K3664" s="24">
        <v>34944.458057696662</v>
      </c>
      <c r="L3664" s="24">
        <v>2185.030953507297</v>
      </c>
    </row>
    <row r="3665" spans="2:12">
      <c r="B3665" s="21">
        <v>102649</v>
      </c>
      <c r="C3665" s="27" t="s">
        <v>203</v>
      </c>
      <c r="D3665" s="28" t="s">
        <v>203</v>
      </c>
      <c r="E3665" s="24">
        <v>79.784999999999997</v>
      </c>
      <c r="F3665" s="28" t="s">
        <v>203</v>
      </c>
      <c r="G3665" s="24">
        <v>12.125</v>
      </c>
      <c r="H3665" s="28">
        <v>33.332999999999998</v>
      </c>
      <c r="I3665" s="24">
        <v>2440.1286064123192</v>
      </c>
      <c r="J3665" s="24">
        <v>4147.5041657612574</v>
      </c>
      <c r="K3665" s="24">
        <v>12560.882726185057</v>
      </c>
      <c r="L3665" s="24">
        <v>83.564267653916289</v>
      </c>
    </row>
    <row r="3666" spans="2:12">
      <c r="B3666" s="21">
        <v>79058</v>
      </c>
      <c r="C3666" s="27" t="s">
        <v>203</v>
      </c>
      <c r="D3666" s="28" t="s">
        <v>203</v>
      </c>
      <c r="E3666" s="24">
        <v>62.927</v>
      </c>
      <c r="F3666" s="28" t="s">
        <v>203</v>
      </c>
      <c r="G3666" s="24">
        <v>18.96</v>
      </c>
      <c r="H3666" s="28">
        <v>37.5</v>
      </c>
      <c r="I3666" s="24">
        <v>696.58071833143174</v>
      </c>
      <c r="J3666" s="24">
        <v>1707.1765614030285</v>
      </c>
      <c r="K3666" s="24">
        <v>9904.5391998307805</v>
      </c>
      <c r="L3666" s="24">
        <v>3821.7837113506971</v>
      </c>
    </row>
    <row r="3667" spans="2:12">
      <c r="B3667" s="21">
        <v>101968</v>
      </c>
      <c r="C3667" s="27" t="s">
        <v>203</v>
      </c>
      <c r="D3667" s="28" t="s">
        <v>203</v>
      </c>
      <c r="E3667" s="24">
        <v>69.674999999999997</v>
      </c>
      <c r="F3667" s="28" t="s">
        <v>203</v>
      </c>
      <c r="G3667" s="24">
        <v>16.422000000000001</v>
      </c>
      <c r="H3667" s="28">
        <v>25</v>
      </c>
      <c r="I3667" s="24">
        <v>3345.418127425356</v>
      </c>
      <c r="J3667" s="24">
        <v>4309.6057403626755</v>
      </c>
      <c r="K3667" s="24">
        <v>28961.103174797048</v>
      </c>
      <c r="L3667" s="24">
        <v>60070.991579069159</v>
      </c>
    </row>
    <row r="3668" spans="2:12">
      <c r="B3668" s="21">
        <v>88229</v>
      </c>
      <c r="C3668" s="27" t="s">
        <v>203</v>
      </c>
      <c r="D3668" s="28" t="s">
        <v>203</v>
      </c>
      <c r="E3668" s="24">
        <v>69.674999999999997</v>
      </c>
      <c r="F3668" s="28" t="s">
        <v>203</v>
      </c>
      <c r="G3668" s="24">
        <v>16.422000000000001</v>
      </c>
      <c r="H3668" s="28">
        <v>25</v>
      </c>
      <c r="I3668" s="24">
        <v>754.76279418074193</v>
      </c>
      <c r="J3668" s="24">
        <v>972.29402918217863</v>
      </c>
      <c r="K3668" s="24">
        <v>6533.9405485882098</v>
      </c>
      <c r="L3668" s="24">
        <v>13552.670466432653</v>
      </c>
    </row>
    <row r="3669" spans="2:12">
      <c r="B3669" s="21">
        <v>95659</v>
      </c>
      <c r="C3669" s="27" t="s">
        <v>203</v>
      </c>
      <c r="D3669" s="28" t="s">
        <v>203</v>
      </c>
      <c r="E3669" s="24">
        <v>50.787000000000006</v>
      </c>
      <c r="F3669" s="28" t="s">
        <v>203</v>
      </c>
      <c r="G3669" s="24">
        <v>16.167000000000002</v>
      </c>
      <c r="H3669" s="28">
        <v>35.416499999999999</v>
      </c>
      <c r="I3669" s="24">
        <v>2226.452086872252</v>
      </c>
      <c r="J3669" s="24">
        <v>6917.6488504284016</v>
      </c>
      <c r="K3669" s="24">
        <v>18644.506456603394</v>
      </c>
      <c r="L3669" s="24">
        <v>52031.235299542619</v>
      </c>
    </row>
    <row r="3670" spans="2:12">
      <c r="B3670" s="21">
        <v>104110</v>
      </c>
      <c r="C3670" s="27" t="s">
        <v>203</v>
      </c>
      <c r="D3670" s="28" t="s">
        <v>203</v>
      </c>
      <c r="E3670" s="24">
        <v>78.468999999999994</v>
      </c>
      <c r="F3670" s="28" t="s">
        <v>203</v>
      </c>
      <c r="G3670" s="24">
        <v>18.96</v>
      </c>
      <c r="H3670" s="28">
        <v>36.932000000000002</v>
      </c>
      <c r="I3670" s="24">
        <v>2582.9858513826694</v>
      </c>
      <c r="J3670" s="24">
        <v>3553.5476028365747</v>
      </c>
      <c r="K3670" s="24">
        <v>28424.099260732055</v>
      </c>
      <c r="L3670" s="24">
        <v>400.9556397782174</v>
      </c>
    </row>
    <row r="3671" spans="2:12">
      <c r="B3671" s="21">
        <v>104121</v>
      </c>
      <c r="C3671" s="27" t="s">
        <v>203</v>
      </c>
      <c r="D3671" s="28" t="s">
        <v>203</v>
      </c>
      <c r="E3671" s="24">
        <v>78.551500000000004</v>
      </c>
      <c r="F3671" s="28" t="s">
        <v>203</v>
      </c>
      <c r="G3671" s="24">
        <v>16.167000000000002</v>
      </c>
      <c r="H3671" s="28">
        <v>30</v>
      </c>
      <c r="I3671" s="24">
        <v>1475.238250592452</v>
      </c>
      <c r="J3671" s="24">
        <v>4367.8949944066444</v>
      </c>
      <c r="K3671" s="24">
        <v>12407.084348933762</v>
      </c>
      <c r="L3671" s="24">
        <v>16049.90665027349</v>
      </c>
    </row>
    <row r="3672" spans="2:12">
      <c r="B3672" s="21">
        <v>97440</v>
      </c>
      <c r="C3672" s="27" t="s">
        <v>203</v>
      </c>
      <c r="D3672" s="28" t="s">
        <v>203</v>
      </c>
      <c r="E3672" s="24">
        <v>77.585999999999999</v>
      </c>
      <c r="F3672" s="28" t="s">
        <v>203</v>
      </c>
      <c r="G3672" s="24">
        <v>18.96</v>
      </c>
      <c r="H3672" s="28">
        <v>37.5</v>
      </c>
      <c r="I3672" s="24">
        <v>1521.9236164234837</v>
      </c>
      <c r="J3672" s="24">
        <v>1134.34953214406</v>
      </c>
      <c r="K3672" s="24">
        <v>5765.6200547685021</v>
      </c>
      <c r="L3672" s="24">
        <v>7629.6652643972175</v>
      </c>
    </row>
    <row r="3673" spans="2:12">
      <c r="B3673" s="21">
        <v>98260</v>
      </c>
      <c r="C3673" s="27" t="s">
        <v>203</v>
      </c>
      <c r="D3673" s="28" t="s">
        <v>203</v>
      </c>
      <c r="E3673" s="24">
        <v>89.942999999999998</v>
      </c>
      <c r="F3673" s="28" t="s">
        <v>203</v>
      </c>
      <c r="G3673" s="24">
        <v>19.38</v>
      </c>
      <c r="H3673" s="28">
        <v>16.667000000000002</v>
      </c>
      <c r="I3673" s="24">
        <v>4177.8925976137543</v>
      </c>
      <c r="J3673" s="24">
        <v>10138.388694081908</v>
      </c>
      <c r="K3673" s="24">
        <v>18138.305234612406</v>
      </c>
      <c r="L3673" s="24">
        <v>113471.52438822758</v>
      </c>
    </row>
    <row r="3674" spans="2:12">
      <c r="B3674" s="21">
        <v>87369</v>
      </c>
      <c r="C3674" s="27" t="s">
        <v>203</v>
      </c>
      <c r="D3674" s="28" t="s">
        <v>203</v>
      </c>
      <c r="E3674" s="24">
        <v>82.582999999999998</v>
      </c>
      <c r="F3674" s="28" t="s">
        <v>203</v>
      </c>
      <c r="G3674" s="24">
        <v>42.05</v>
      </c>
      <c r="H3674" s="28">
        <v>33.332999999999998</v>
      </c>
      <c r="I3674" s="24">
        <v>1657.6570785773486</v>
      </c>
      <c r="J3674" s="24">
        <v>6831.1808525539636</v>
      </c>
      <c r="K3674" s="24">
        <v>49866.039462544497</v>
      </c>
      <c r="L3674" s="24">
        <v>4679.7190264559858</v>
      </c>
    </row>
    <row r="3675" spans="2:12">
      <c r="B3675" s="21">
        <v>90583</v>
      </c>
      <c r="C3675" s="27" t="s">
        <v>203</v>
      </c>
      <c r="D3675" s="28" t="s">
        <v>203</v>
      </c>
      <c r="E3675" s="24">
        <v>71.995000000000005</v>
      </c>
      <c r="F3675" s="28" t="s">
        <v>203</v>
      </c>
      <c r="G3675" s="24">
        <v>16.167000000000002</v>
      </c>
      <c r="H3675" s="28">
        <v>28.571000000000002</v>
      </c>
      <c r="I3675" s="24">
        <v>7393.6508129757121</v>
      </c>
      <c r="J3675" s="24">
        <v>2532.3917588571089</v>
      </c>
      <c r="K3675" s="24">
        <v>22493.972458099684</v>
      </c>
      <c r="L3675" s="24">
        <v>15290.200722508291</v>
      </c>
    </row>
    <row r="3676" spans="2:12">
      <c r="B3676" s="21">
        <v>87035</v>
      </c>
      <c r="C3676" s="27" t="s">
        <v>203</v>
      </c>
      <c r="D3676" s="28" t="s">
        <v>203</v>
      </c>
      <c r="E3676" s="24">
        <v>81.003</v>
      </c>
      <c r="F3676" s="28" t="s">
        <v>203</v>
      </c>
      <c r="G3676" s="24">
        <v>8.1</v>
      </c>
      <c r="H3676" s="28">
        <v>25</v>
      </c>
      <c r="I3676" s="24">
        <v>4247.8629640189447</v>
      </c>
      <c r="J3676" s="24">
        <v>2548.4554075316396</v>
      </c>
      <c r="K3676" s="24">
        <v>12506.82532242605</v>
      </c>
      <c r="L3676" s="24">
        <v>782.03532057898769</v>
      </c>
    </row>
    <row r="3677" spans="2:12">
      <c r="B3677" s="21">
        <v>108630</v>
      </c>
      <c r="C3677" s="27">
        <v>1.0430326843794493</v>
      </c>
      <c r="D3677" s="28" t="s">
        <v>203</v>
      </c>
      <c r="E3677" s="24">
        <v>71.206000000000003</v>
      </c>
      <c r="F3677" s="28" t="s">
        <v>203</v>
      </c>
      <c r="G3677" s="24">
        <v>26.422999999999998</v>
      </c>
      <c r="H3677" s="28">
        <v>36.606999999999999</v>
      </c>
      <c r="I3677" s="24">
        <v>1378.3946773014993</v>
      </c>
      <c r="J3677" s="24">
        <v>1160.3806510905947</v>
      </c>
      <c r="K3677" s="24">
        <v>8317.5481148497856</v>
      </c>
      <c r="L3677" s="24">
        <v>1087.4534316246054</v>
      </c>
    </row>
    <row r="3678" spans="2:12">
      <c r="B3678" s="21">
        <v>105431</v>
      </c>
      <c r="C3678" s="27" t="s">
        <v>203</v>
      </c>
      <c r="D3678" s="28" t="s">
        <v>203</v>
      </c>
      <c r="E3678" s="24">
        <v>53.085999999999999</v>
      </c>
      <c r="F3678" s="28" t="s">
        <v>203</v>
      </c>
      <c r="G3678" s="24">
        <v>13</v>
      </c>
      <c r="H3678" s="28">
        <v>22.222000000000001</v>
      </c>
      <c r="I3678" s="24">
        <v>1418.3872214520429</v>
      </c>
      <c r="J3678" s="24">
        <v>110.03564229500496</v>
      </c>
      <c r="K3678" s="24">
        <v>12103.453988409839</v>
      </c>
      <c r="L3678" s="24">
        <v>81580.735357788129</v>
      </c>
    </row>
    <row r="3679" spans="2:12">
      <c r="B3679" s="21">
        <v>91792</v>
      </c>
      <c r="C3679" s="27" t="s">
        <v>203</v>
      </c>
      <c r="D3679" s="28" t="s">
        <v>203</v>
      </c>
      <c r="E3679" s="24">
        <v>58.222999999999999</v>
      </c>
      <c r="F3679" s="28" t="s">
        <v>203</v>
      </c>
      <c r="G3679" s="24">
        <v>12.744999999999999</v>
      </c>
      <c r="H3679" s="28">
        <v>28.571000000000002</v>
      </c>
      <c r="I3679" s="24">
        <v>377.2259797380309</v>
      </c>
      <c r="J3679" s="24">
        <v>485.94690390877901</v>
      </c>
      <c r="K3679" s="24">
        <v>3265.6226291794515</v>
      </c>
      <c r="L3679" s="24">
        <v>6773.5569124837857</v>
      </c>
    </row>
    <row r="3680" spans="2:12">
      <c r="B3680" s="21">
        <v>98302</v>
      </c>
      <c r="C3680" s="27" t="s">
        <v>203</v>
      </c>
      <c r="D3680" s="28" t="s">
        <v>203</v>
      </c>
      <c r="E3680" s="24">
        <v>71.995000000000005</v>
      </c>
      <c r="F3680" s="28" t="s">
        <v>203</v>
      </c>
      <c r="G3680" s="24">
        <v>20.76</v>
      </c>
      <c r="H3680" s="28">
        <v>33.332999999999998</v>
      </c>
      <c r="I3680" s="24">
        <v>1423.1618294453642</v>
      </c>
      <c r="J3680" s="24">
        <v>908.46954708371732</v>
      </c>
      <c r="K3680" s="24">
        <v>36978.682819082416</v>
      </c>
      <c r="L3680" s="24">
        <v>22396.574541015201</v>
      </c>
    </row>
    <row r="3681" spans="2:12">
      <c r="B3681" s="21">
        <v>90655</v>
      </c>
      <c r="C3681" s="27" t="s">
        <v>203</v>
      </c>
      <c r="D3681" s="28" t="s">
        <v>203</v>
      </c>
      <c r="E3681" s="24">
        <v>89.942999999999998</v>
      </c>
      <c r="F3681" s="28" t="s">
        <v>203</v>
      </c>
      <c r="G3681" s="24">
        <v>19.38</v>
      </c>
      <c r="H3681" s="28">
        <v>16.667000000000002</v>
      </c>
      <c r="I3681" s="24">
        <v>4177.8925976137543</v>
      </c>
      <c r="J3681" s="24">
        <v>10138.388694081908</v>
      </c>
      <c r="K3681" s="24">
        <v>18138.305234612406</v>
      </c>
      <c r="L3681" s="24">
        <v>113471.52438822758</v>
      </c>
    </row>
    <row r="3682" spans="2:12">
      <c r="B3682" s="21">
        <v>104890</v>
      </c>
      <c r="C3682" s="27" t="s">
        <v>203</v>
      </c>
      <c r="D3682" s="28" t="s">
        <v>203</v>
      </c>
      <c r="E3682" s="24">
        <v>75.257999999999996</v>
      </c>
      <c r="F3682" s="28" t="s">
        <v>203</v>
      </c>
      <c r="G3682" s="24">
        <v>29.388000000000002</v>
      </c>
      <c r="H3682" s="28">
        <v>20</v>
      </c>
      <c r="I3682" s="24">
        <v>3032.2999055344198</v>
      </c>
      <c r="J3682" s="24">
        <v>10431.114223811661</v>
      </c>
      <c r="K3682" s="24">
        <v>7907.7554065542963</v>
      </c>
      <c r="L3682" s="24">
        <v>113471.37852009667</v>
      </c>
    </row>
    <row r="3683" spans="2:12">
      <c r="B3683" s="21">
        <v>97374</v>
      </c>
      <c r="C3683" s="27" t="s">
        <v>203</v>
      </c>
      <c r="D3683" s="28" t="s">
        <v>203</v>
      </c>
      <c r="E3683" s="24">
        <v>81.563999999999993</v>
      </c>
      <c r="F3683" s="28" t="s">
        <v>203</v>
      </c>
      <c r="G3683" s="24">
        <v>40.112000000000002</v>
      </c>
      <c r="H3683" s="28">
        <v>16.667000000000002</v>
      </c>
      <c r="I3683" s="24">
        <v>7951.8964929102967</v>
      </c>
      <c r="J3683" s="24">
        <v>19274.192865830555</v>
      </c>
      <c r="K3683" s="24">
        <v>61019.725477289336</v>
      </c>
      <c r="L3683" s="24">
        <v>189632.7789309732</v>
      </c>
    </row>
    <row r="3684" spans="2:12">
      <c r="B3684" s="21">
        <v>92449</v>
      </c>
      <c r="C3684" s="27" t="s">
        <v>203</v>
      </c>
      <c r="D3684" s="28" t="s">
        <v>203</v>
      </c>
      <c r="E3684" s="24">
        <v>65.855999999999995</v>
      </c>
      <c r="F3684" s="28" t="s">
        <v>203</v>
      </c>
      <c r="G3684" s="24">
        <v>23.33</v>
      </c>
      <c r="H3684" s="28">
        <v>22.222000000000001</v>
      </c>
      <c r="I3684" s="24">
        <v>86.121004358451898</v>
      </c>
      <c r="J3684" s="24">
        <v>580.08196346707734</v>
      </c>
      <c r="K3684" s="24">
        <v>2799.9937431449675</v>
      </c>
      <c r="L3684" s="24">
        <v>9.7171176631489846</v>
      </c>
    </row>
    <row r="3685" spans="2:12">
      <c r="B3685" s="21">
        <v>111120</v>
      </c>
      <c r="C3685" s="27" t="s">
        <v>203</v>
      </c>
      <c r="D3685" s="28" t="s">
        <v>203</v>
      </c>
      <c r="E3685" s="24">
        <v>74.665999999999997</v>
      </c>
      <c r="F3685" s="28" t="s">
        <v>203</v>
      </c>
      <c r="G3685" s="24">
        <v>12.026</v>
      </c>
      <c r="H3685" s="28">
        <v>25</v>
      </c>
      <c r="I3685" s="24">
        <v>2901.4456578029453</v>
      </c>
      <c r="J3685" s="24">
        <v>3561.1719018856829</v>
      </c>
      <c r="K3685" s="24">
        <v>74339.451161905905</v>
      </c>
      <c r="L3685" s="24">
        <v>1357037.4178026181</v>
      </c>
    </row>
    <row r="3686" spans="2:12">
      <c r="B3686" s="21">
        <v>104213</v>
      </c>
      <c r="C3686" s="27" t="s">
        <v>203</v>
      </c>
      <c r="D3686" s="28" t="s">
        <v>203</v>
      </c>
      <c r="E3686" s="24">
        <v>67.404499999999999</v>
      </c>
      <c r="F3686" s="28" t="s">
        <v>203</v>
      </c>
      <c r="G3686" s="24">
        <v>28.773</v>
      </c>
      <c r="H3686" s="28">
        <v>38.636499999999998</v>
      </c>
      <c r="I3686" s="24">
        <v>202.23977897679947</v>
      </c>
      <c r="J3686" s="24">
        <v>215.96693849002986</v>
      </c>
      <c r="K3686" s="24">
        <v>2115.7609570671361</v>
      </c>
      <c r="L3686" s="24">
        <v>219.5674837584929</v>
      </c>
    </row>
    <row r="3687" spans="2:12">
      <c r="B3687" s="21">
        <v>111088</v>
      </c>
      <c r="C3687" s="27">
        <v>0.18410337181620817</v>
      </c>
      <c r="D3687" s="28" t="s">
        <v>203</v>
      </c>
      <c r="E3687" s="24">
        <v>88.070999999999998</v>
      </c>
      <c r="F3687" s="28" t="s">
        <v>203</v>
      </c>
      <c r="G3687" s="24">
        <v>20.614000000000001</v>
      </c>
      <c r="H3687" s="28">
        <v>28.571000000000002</v>
      </c>
      <c r="I3687" s="24">
        <v>2267.5105833071275</v>
      </c>
      <c r="J3687" s="24">
        <v>3669.0729392831149</v>
      </c>
      <c r="K3687" s="24">
        <v>42577.649207954521</v>
      </c>
      <c r="L3687" s="24">
        <v>385237.65073180001</v>
      </c>
    </row>
    <row r="3688" spans="2:12">
      <c r="B3688" s="21">
        <v>80554</v>
      </c>
      <c r="C3688" s="27" t="s">
        <v>203</v>
      </c>
      <c r="D3688" s="28" t="s">
        <v>203</v>
      </c>
      <c r="E3688" s="24">
        <v>67.404499999999999</v>
      </c>
      <c r="F3688" s="28" t="s">
        <v>203</v>
      </c>
      <c r="G3688" s="24">
        <v>28.773</v>
      </c>
      <c r="H3688" s="28">
        <v>38.636499999999998</v>
      </c>
      <c r="I3688" s="24">
        <v>121.24415764931449</v>
      </c>
      <c r="J3688" s="24">
        <v>129.47368549255015</v>
      </c>
      <c r="K3688" s="24">
        <v>1268.413446280221</v>
      </c>
      <c r="L3688" s="24">
        <v>131.63223748643409</v>
      </c>
    </row>
    <row r="3689" spans="2:12">
      <c r="B3689" s="21">
        <v>99190</v>
      </c>
      <c r="C3689" s="27" t="s">
        <v>203</v>
      </c>
      <c r="D3689" s="28" t="s">
        <v>203</v>
      </c>
      <c r="E3689" s="24">
        <v>58.222999999999999</v>
      </c>
      <c r="F3689" s="28" t="s">
        <v>203</v>
      </c>
      <c r="G3689" s="24">
        <v>12.744999999999999</v>
      </c>
      <c r="H3689" s="28">
        <v>28.571000000000002</v>
      </c>
      <c r="I3689" s="24">
        <v>388.92804028193615</v>
      </c>
      <c r="J3689" s="24">
        <v>501.02163469644364</v>
      </c>
      <c r="K3689" s="24">
        <v>3366.9266638239988</v>
      </c>
      <c r="L3689" s="24">
        <v>6983.6818173021629</v>
      </c>
    </row>
    <row r="3690" spans="2:12">
      <c r="B3690" s="21">
        <v>104271</v>
      </c>
      <c r="C3690" s="27" t="s">
        <v>203</v>
      </c>
      <c r="D3690" s="28" t="s">
        <v>203</v>
      </c>
      <c r="E3690" s="24">
        <v>59.32</v>
      </c>
      <c r="F3690" s="28" t="s">
        <v>203</v>
      </c>
      <c r="G3690" s="24">
        <v>6</v>
      </c>
      <c r="H3690" s="28">
        <v>33.332999999999998</v>
      </c>
      <c r="I3690" s="24">
        <v>3481.6406926751547</v>
      </c>
      <c r="J3690" s="24">
        <v>2101.4020332012719</v>
      </c>
      <c r="K3690" s="24">
        <v>18594.932593647813</v>
      </c>
      <c r="L3690" s="24">
        <v>7066.0566160952885</v>
      </c>
    </row>
    <row r="3691" spans="2:12">
      <c r="B3691" s="21">
        <v>90148</v>
      </c>
      <c r="C3691" s="27">
        <v>1.305801306374044E-2</v>
      </c>
      <c r="D3691" s="28" t="s">
        <v>203</v>
      </c>
      <c r="E3691" s="24">
        <v>83.073999999999998</v>
      </c>
      <c r="F3691" s="28" t="s">
        <v>203</v>
      </c>
      <c r="G3691" s="24">
        <v>25.956</v>
      </c>
      <c r="H3691" s="28">
        <v>28.571000000000002</v>
      </c>
      <c r="I3691" s="24">
        <v>3827.893091580856</v>
      </c>
      <c r="J3691" s="24">
        <v>5203.5437895074165</v>
      </c>
      <c r="K3691" s="24">
        <v>56648.155032130329</v>
      </c>
      <c r="L3691" s="24">
        <v>24708.265316732995</v>
      </c>
    </row>
    <row r="3692" spans="2:12">
      <c r="B3692" s="21">
        <v>99063</v>
      </c>
      <c r="C3692" s="27" t="s">
        <v>203</v>
      </c>
      <c r="D3692" s="28" t="s">
        <v>203</v>
      </c>
      <c r="E3692" s="24">
        <v>88.070999999999998</v>
      </c>
      <c r="F3692" s="28" t="s">
        <v>203</v>
      </c>
      <c r="G3692" s="24">
        <v>20.614000000000001</v>
      </c>
      <c r="H3692" s="28">
        <v>25</v>
      </c>
      <c r="I3692" s="24">
        <v>11097.537146584109</v>
      </c>
      <c r="J3692" s="24">
        <v>1050.4616335525959</v>
      </c>
      <c r="K3692" s="24">
        <v>7849.16202969201</v>
      </c>
      <c r="L3692" s="24">
        <v>318.73589736585831</v>
      </c>
    </row>
    <row r="3693" spans="2:12">
      <c r="B3693" s="21">
        <v>79050</v>
      </c>
      <c r="C3693" s="27" t="s">
        <v>203</v>
      </c>
      <c r="D3693" s="28" t="s">
        <v>203</v>
      </c>
      <c r="E3693" s="24">
        <v>59.32</v>
      </c>
      <c r="F3693" s="28" t="s">
        <v>203</v>
      </c>
      <c r="G3693" s="24">
        <v>6</v>
      </c>
      <c r="H3693" s="28">
        <v>33.332999999999998</v>
      </c>
      <c r="I3693" s="24">
        <v>1772.4123779328913</v>
      </c>
      <c r="J3693" s="24">
        <v>1069.7689116786721</v>
      </c>
      <c r="K3693" s="24">
        <v>9466.1947067506298</v>
      </c>
      <c r="L3693" s="24">
        <v>3597.1449425813585</v>
      </c>
    </row>
    <row r="3694" spans="2:12">
      <c r="B3694" s="21">
        <v>90568</v>
      </c>
      <c r="C3694" s="27" t="s">
        <v>203</v>
      </c>
      <c r="D3694" s="28" t="s">
        <v>203</v>
      </c>
      <c r="E3694" s="24">
        <v>79.784999999999997</v>
      </c>
      <c r="F3694" s="28" t="s">
        <v>203</v>
      </c>
      <c r="G3694" s="24">
        <v>12.125</v>
      </c>
      <c r="H3694" s="28">
        <v>33.332999999999998</v>
      </c>
      <c r="I3694" s="24">
        <v>1732.7896019035588</v>
      </c>
      <c r="J3694" s="24">
        <v>2945.2349656477177</v>
      </c>
      <c r="K3694" s="24">
        <v>8919.7622295263973</v>
      </c>
      <c r="L3694" s="24">
        <v>59.340845273843186</v>
      </c>
    </row>
    <row r="3695" spans="2:12">
      <c r="B3695" s="21">
        <v>86601</v>
      </c>
      <c r="C3695" s="27" t="s">
        <v>203</v>
      </c>
      <c r="D3695" s="28" t="s">
        <v>203</v>
      </c>
      <c r="E3695" s="24">
        <v>81.003</v>
      </c>
      <c r="F3695" s="28" t="s">
        <v>203</v>
      </c>
      <c r="G3695" s="24">
        <v>8.1</v>
      </c>
      <c r="H3695" s="28">
        <v>25</v>
      </c>
      <c r="I3695" s="24">
        <v>6513.183867420038</v>
      </c>
      <c r="J3695" s="24">
        <v>3907.5080311607735</v>
      </c>
      <c r="K3695" s="24">
        <v>19176.52561126792</v>
      </c>
      <c r="L3695" s="24">
        <v>1199.082898128303</v>
      </c>
    </row>
    <row r="3696" spans="2:12">
      <c r="B3696" s="21">
        <v>97371</v>
      </c>
      <c r="C3696" s="27" t="s">
        <v>203</v>
      </c>
      <c r="D3696" s="28" t="s">
        <v>203</v>
      </c>
      <c r="E3696" s="24">
        <v>64.876500000000007</v>
      </c>
      <c r="F3696" s="28" t="s">
        <v>203</v>
      </c>
      <c r="G3696" s="24">
        <v>16.167000000000002</v>
      </c>
      <c r="H3696" s="28">
        <v>40</v>
      </c>
      <c r="I3696" s="24">
        <v>1390.0409757196765</v>
      </c>
      <c r="J3696" s="24">
        <v>3161.0993317458783</v>
      </c>
      <c r="K3696" s="24">
        <v>47043.611369751809</v>
      </c>
      <c r="L3696" s="24">
        <v>8953.8667901765548</v>
      </c>
    </row>
    <row r="3697" spans="2:12">
      <c r="B3697" s="21">
        <v>110603</v>
      </c>
      <c r="C3697" s="27" t="s">
        <v>203</v>
      </c>
      <c r="D3697" s="28" t="s">
        <v>203</v>
      </c>
      <c r="E3697" s="24">
        <v>71.206000000000003</v>
      </c>
      <c r="F3697" s="28" t="s">
        <v>203</v>
      </c>
      <c r="G3697" s="24">
        <v>26.422999999999998</v>
      </c>
      <c r="H3697" s="28">
        <v>31.666499999999999</v>
      </c>
      <c r="I3697" s="24">
        <v>1149.3213809164265</v>
      </c>
      <c r="J3697" s="24">
        <v>893.37075106490738</v>
      </c>
      <c r="K3697" s="24">
        <v>3851.978780299999</v>
      </c>
      <c r="L3697" s="24">
        <v>227.03622053829821</v>
      </c>
    </row>
    <row r="3698" spans="2:12">
      <c r="B3698" s="21">
        <v>111223</v>
      </c>
      <c r="C3698" s="27" t="s">
        <v>203</v>
      </c>
      <c r="D3698" s="28">
        <v>28.909664068816465</v>
      </c>
      <c r="E3698" s="24">
        <v>25.724</v>
      </c>
      <c r="F3698" s="28" t="s">
        <v>203</v>
      </c>
      <c r="G3698" s="24">
        <v>1.05</v>
      </c>
      <c r="H3698" s="28">
        <v>38.462000000000003</v>
      </c>
      <c r="I3698" s="24">
        <v>829.11367708428065</v>
      </c>
      <c r="J3698" s="24">
        <v>4958.0542911738348</v>
      </c>
      <c r="K3698" s="24">
        <v>10820.27918756191</v>
      </c>
      <c r="L3698" s="24">
        <v>4392.7296972305148</v>
      </c>
    </row>
    <row r="3699" spans="2:12">
      <c r="B3699" s="21">
        <v>105420</v>
      </c>
      <c r="C3699" s="27" t="s">
        <v>203</v>
      </c>
      <c r="D3699" s="28">
        <v>12.739727706801013</v>
      </c>
      <c r="E3699" s="24">
        <v>25.724</v>
      </c>
      <c r="F3699" s="28" t="s">
        <v>203</v>
      </c>
      <c r="G3699" s="24">
        <v>1.05</v>
      </c>
      <c r="H3699" s="28">
        <v>38.462000000000003</v>
      </c>
      <c r="I3699" s="24">
        <v>365.36856529688157</v>
      </c>
      <c r="J3699" s="24">
        <v>2184.8839707972725</v>
      </c>
      <c r="K3699" s="24">
        <v>4768.212118721729</v>
      </c>
      <c r="L3699" s="24">
        <v>1935.7603083551244</v>
      </c>
    </row>
    <row r="3700" spans="2:12">
      <c r="B3700" s="21">
        <v>110337</v>
      </c>
      <c r="C3700" s="27" t="s">
        <v>203</v>
      </c>
      <c r="D3700" s="28">
        <v>34.881630541427469</v>
      </c>
      <c r="E3700" s="24">
        <v>25.724</v>
      </c>
      <c r="F3700" s="28" t="s">
        <v>203</v>
      </c>
      <c r="G3700" s="24">
        <v>1.05</v>
      </c>
      <c r="H3700" s="28">
        <v>38.462000000000003</v>
      </c>
      <c r="I3700" s="24">
        <v>1000.3864760259827</v>
      </c>
      <c r="J3700" s="24">
        <v>5982.2562302137803</v>
      </c>
      <c r="K3700" s="24">
        <v>13055.460626495031</v>
      </c>
      <c r="L3700" s="24">
        <v>5300.1506348331741</v>
      </c>
    </row>
    <row r="3701" spans="2:12">
      <c r="B3701" s="21">
        <v>36309</v>
      </c>
      <c r="C3701" s="27">
        <v>0.35196497329694804</v>
      </c>
      <c r="D3701" s="28" t="s">
        <v>203</v>
      </c>
      <c r="E3701" s="24">
        <v>88.070999999999998</v>
      </c>
      <c r="F3701" s="28" t="s">
        <v>203</v>
      </c>
      <c r="G3701" s="24">
        <v>20.614000000000001</v>
      </c>
      <c r="H3701" s="28">
        <v>28.571000000000002</v>
      </c>
      <c r="I3701" s="24">
        <v>4334.9792783859157</v>
      </c>
      <c r="J3701" s="24">
        <v>7014.456858446546</v>
      </c>
      <c r="K3701" s="24">
        <v>81399.058684731805</v>
      </c>
      <c r="L3701" s="24">
        <v>736489.27836127661</v>
      </c>
    </row>
    <row r="3702" spans="2:12">
      <c r="B3702" s="21">
        <v>111327</v>
      </c>
      <c r="C3702" s="27" t="s">
        <v>203</v>
      </c>
      <c r="D3702" s="28" t="s">
        <v>203</v>
      </c>
      <c r="E3702" s="24">
        <v>71.206000000000003</v>
      </c>
      <c r="F3702" s="28" t="s">
        <v>203</v>
      </c>
      <c r="G3702" s="24">
        <v>26.422999999999998</v>
      </c>
      <c r="H3702" s="28">
        <v>31.666499999999999</v>
      </c>
      <c r="I3702" s="24">
        <v>748.11409160452979</v>
      </c>
      <c r="J3702" s="24">
        <v>581.51119347146187</v>
      </c>
      <c r="K3702" s="24">
        <v>2507.3227157805782</v>
      </c>
      <c r="L3702" s="24">
        <v>147.78198570873482</v>
      </c>
    </row>
    <row r="3703" spans="2:12">
      <c r="B3703" s="21">
        <v>97367</v>
      </c>
      <c r="C3703" s="27" t="s">
        <v>203</v>
      </c>
      <c r="D3703" s="28" t="s">
        <v>203</v>
      </c>
      <c r="E3703" s="24">
        <v>52.448999999999998</v>
      </c>
      <c r="F3703" s="28" t="s">
        <v>203</v>
      </c>
      <c r="G3703" s="24">
        <v>0.95</v>
      </c>
      <c r="H3703" s="28">
        <v>36.363999999999997</v>
      </c>
      <c r="I3703" s="24">
        <v>365.2453116383179</v>
      </c>
      <c r="J3703" s="24">
        <v>1081.343345447832</v>
      </c>
      <c r="K3703" s="24">
        <v>11406.978370818209</v>
      </c>
      <c r="L3703" s="24">
        <v>11706.73601721569</v>
      </c>
    </row>
    <row r="3704" spans="2:12">
      <c r="B3704" s="21">
        <v>104119</v>
      </c>
      <c r="C3704" s="27">
        <v>3.1126555272173042</v>
      </c>
      <c r="D3704" s="28" t="s">
        <v>203</v>
      </c>
      <c r="E3704" s="24">
        <v>71.206000000000003</v>
      </c>
      <c r="F3704" s="28" t="s">
        <v>203</v>
      </c>
      <c r="G3704" s="24">
        <v>26.422999999999998</v>
      </c>
      <c r="H3704" s="28">
        <v>36.606999999999999</v>
      </c>
      <c r="I3704" s="24">
        <v>4113.4548085058641</v>
      </c>
      <c r="J3704" s="24">
        <v>3462.8495361504692</v>
      </c>
      <c r="K3704" s="24">
        <v>24821.525250655086</v>
      </c>
      <c r="L3704" s="24">
        <v>3245.2175135351345</v>
      </c>
    </row>
    <row r="3705" spans="2:12">
      <c r="B3705" s="21">
        <v>95744</v>
      </c>
      <c r="C3705" s="27" t="s">
        <v>203</v>
      </c>
      <c r="D3705" s="28" t="s">
        <v>203</v>
      </c>
      <c r="E3705" s="24">
        <v>89.942999999999998</v>
      </c>
      <c r="F3705" s="28" t="s">
        <v>203</v>
      </c>
      <c r="G3705" s="24">
        <v>19.38</v>
      </c>
      <c r="H3705" s="28">
        <v>28.571000000000002</v>
      </c>
      <c r="I3705" s="24">
        <v>3032.3010417242403</v>
      </c>
      <c r="J3705" s="24">
        <v>14782.636949419868</v>
      </c>
      <c r="K3705" s="24">
        <v>7907.7585987094153</v>
      </c>
      <c r="L3705" s="24">
        <v>41177.438099348539</v>
      </c>
    </row>
    <row r="3706" spans="2:12">
      <c r="B3706" s="21">
        <v>108578</v>
      </c>
      <c r="C3706" s="27" t="s">
        <v>203</v>
      </c>
      <c r="D3706" s="28">
        <v>287.42324262708854</v>
      </c>
      <c r="E3706" s="24">
        <v>77.585999999999999</v>
      </c>
      <c r="F3706" s="28" t="s">
        <v>203</v>
      </c>
      <c r="G3706" s="24">
        <v>12.337</v>
      </c>
      <c r="H3706" s="28">
        <v>31.25</v>
      </c>
      <c r="I3706" s="24">
        <v>6759.5838377665968</v>
      </c>
      <c r="J3706" s="24">
        <v>2370.5743928542911</v>
      </c>
      <c r="K3706" s="24">
        <v>59309.43948513853</v>
      </c>
      <c r="L3706" s="24">
        <v>56512.136508283198</v>
      </c>
    </row>
    <row r="3707" spans="2:12">
      <c r="B3707" s="21">
        <v>97583</v>
      </c>
      <c r="C3707" s="27" t="s">
        <v>203</v>
      </c>
      <c r="D3707" s="28" t="s">
        <v>203</v>
      </c>
      <c r="E3707" s="24">
        <v>78.027500000000003</v>
      </c>
      <c r="F3707" s="28" t="s">
        <v>203</v>
      </c>
      <c r="G3707" s="24">
        <v>12.337</v>
      </c>
      <c r="H3707" s="28">
        <v>28.571000000000002</v>
      </c>
      <c r="I3707" s="24">
        <v>2791.3434922951969</v>
      </c>
      <c r="J3707" s="24">
        <v>1258.0660468499314</v>
      </c>
      <c r="K3707" s="24">
        <v>9291.679331444273</v>
      </c>
      <c r="L3707" s="24">
        <v>113675.91453920455</v>
      </c>
    </row>
    <row r="3708" spans="2:12">
      <c r="B3708" s="21">
        <v>102684</v>
      </c>
      <c r="C3708" s="27" t="s">
        <v>203</v>
      </c>
      <c r="D3708" s="28" t="s">
        <v>203</v>
      </c>
      <c r="E3708" s="24">
        <v>58.222999999999999</v>
      </c>
      <c r="F3708" s="28" t="s">
        <v>203</v>
      </c>
      <c r="G3708" s="24">
        <v>12.744999999999999</v>
      </c>
      <c r="H3708" s="28">
        <v>28.571000000000002</v>
      </c>
      <c r="I3708" s="24">
        <v>391.2609827534439</v>
      </c>
      <c r="J3708" s="24">
        <v>504.02695838017763</v>
      </c>
      <c r="K3708" s="24">
        <v>3387.12280655208</v>
      </c>
      <c r="L3708" s="24">
        <v>7025.5726717318666</v>
      </c>
    </row>
    <row r="3709" spans="2:12">
      <c r="B3709" s="21">
        <v>90613</v>
      </c>
      <c r="C3709" s="27" t="s">
        <v>203</v>
      </c>
      <c r="D3709" s="28" t="s">
        <v>203</v>
      </c>
      <c r="E3709" s="24">
        <v>71.995000000000005</v>
      </c>
      <c r="F3709" s="28" t="s">
        <v>203</v>
      </c>
      <c r="G3709" s="24">
        <v>16.167000000000002</v>
      </c>
      <c r="H3709" s="28">
        <v>28.571000000000002</v>
      </c>
      <c r="I3709" s="24">
        <v>13605.895352563994</v>
      </c>
      <c r="J3709" s="24">
        <v>4660.1412663736628</v>
      </c>
      <c r="K3709" s="24">
        <v>41393.709693626341</v>
      </c>
      <c r="L3709" s="24">
        <v>28137.232364969899</v>
      </c>
    </row>
    <row r="3710" spans="2:12">
      <c r="B3710" s="21">
        <v>92500</v>
      </c>
      <c r="C3710" s="27" t="s">
        <v>203</v>
      </c>
      <c r="D3710" s="28" t="s">
        <v>203</v>
      </c>
      <c r="E3710" s="24">
        <v>75.257999999999996</v>
      </c>
      <c r="F3710" s="28" t="s">
        <v>203</v>
      </c>
      <c r="G3710" s="24">
        <v>29.388000000000002</v>
      </c>
      <c r="H3710" s="28">
        <v>20</v>
      </c>
      <c r="I3710" s="24">
        <v>3032.2999055344198</v>
      </c>
      <c r="J3710" s="24">
        <v>10431.114223811661</v>
      </c>
      <c r="K3710" s="24">
        <v>7907.7554065542963</v>
      </c>
      <c r="L3710" s="24">
        <v>113471.37852009667</v>
      </c>
    </row>
    <row r="3711" spans="2:12">
      <c r="B3711" s="21">
        <v>96692</v>
      </c>
      <c r="C3711" s="27" t="s">
        <v>203</v>
      </c>
      <c r="D3711" s="28" t="s">
        <v>203</v>
      </c>
      <c r="E3711" s="24">
        <v>59.32</v>
      </c>
      <c r="F3711" s="28" t="s">
        <v>203</v>
      </c>
      <c r="G3711" s="24">
        <v>8.74</v>
      </c>
      <c r="H3711" s="28">
        <v>30.951999999999998</v>
      </c>
      <c r="I3711" s="24">
        <v>8088.4435347145054</v>
      </c>
      <c r="J3711" s="24">
        <v>4343.2040769278401</v>
      </c>
      <c r="K3711" s="24">
        <v>30386.288242674633</v>
      </c>
      <c r="L3711" s="24">
        <v>7729.4022767845572</v>
      </c>
    </row>
    <row r="3712" spans="2:12">
      <c r="B3712" s="21">
        <v>82967</v>
      </c>
      <c r="C3712" s="27" t="s">
        <v>203</v>
      </c>
      <c r="D3712" s="28" t="s">
        <v>203</v>
      </c>
      <c r="E3712" s="24">
        <v>65.855999999999995</v>
      </c>
      <c r="F3712" s="28" t="s">
        <v>203</v>
      </c>
      <c r="G3712" s="24">
        <v>23.33</v>
      </c>
      <c r="H3712" s="28">
        <v>12.6815</v>
      </c>
      <c r="I3712" s="24">
        <v>227.32062461387957</v>
      </c>
      <c r="J3712" s="24">
        <v>1348.470312066268</v>
      </c>
      <c r="K3712" s="24">
        <v>5729.8860528202958</v>
      </c>
      <c r="L3712" s="24">
        <v>13097.003153566724</v>
      </c>
    </row>
    <row r="3713" spans="2:12">
      <c r="B3713" s="21">
        <v>99395</v>
      </c>
      <c r="C3713" s="27" t="s">
        <v>203</v>
      </c>
      <c r="D3713" s="28" t="s">
        <v>203</v>
      </c>
      <c r="E3713" s="24">
        <v>89.942999999999998</v>
      </c>
      <c r="F3713" s="28" t="s">
        <v>203</v>
      </c>
      <c r="G3713" s="24">
        <v>19.38</v>
      </c>
      <c r="H3713" s="28">
        <v>16.667000000000002</v>
      </c>
      <c r="I3713" s="24">
        <v>4177.8925976137543</v>
      </c>
      <c r="J3713" s="24">
        <v>10138.388694081908</v>
      </c>
      <c r="K3713" s="24">
        <v>18138.305234612406</v>
      </c>
      <c r="L3713" s="24">
        <v>113471.52438822758</v>
      </c>
    </row>
    <row r="3714" spans="2:12">
      <c r="B3714" s="21">
        <v>105207</v>
      </c>
      <c r="C3714" s="27" t="s">
        <v>203</v>
      </c>
      <c r="D3714" s="28" t="s">
        <v>203</v>
      </c>
      <c r="E3714" s="24">
        <v>53.085999999999999</v>
      </c>
      <c r="F3714" s="28" t="s">
        <v>203</v>
      </c>
      <c r="G3714" s="24">
        <v>13</v>
      </c>
      <c r="H3714" s="28">
        <v>22.222000000000001</v>
      </c>
      <c r="I3714" s="24">
        <v>1258.6574481280284</v>
      </c>
      <c r="J3714" s="24">
        <v>97.644126116968295</v>
      </c>
      <c r="K3714" s="24">
        <v>10740.439761570438</v>
      </c>
      <c r="L3714" s="24">
        <v>72393.630335109046</v>
      </c>
    </row>
    <row r="3715" spans="2:12">
      <c r="B3715" s="21">
        <v>99411</v>
      </c>
      <c r="C3715" s="27" t="s">
        <v>203</v>
      </c>
      <c r="D3715" s="28" t="s">
        <v>203</v>
      </c>
      <c r="E3715" s="24">
        <v>78.468999999999994</v>
      </c>
      <c r="F3715" s="28" t="s">
        <v>203</v>
      </c>
      <c r="G3715" s="24">
        <v>18.96</v>
      </c>
      <c r="H3715" s="28">
        <v>36.932000000000002</v>
      </c>
      <c r="I3715" s="24">
        <v>163.7008637243477</v>
      </c>
      <c r="J3715" s="24">
        <v>225.21176860436117</v>
      </c>
      <c r="K3715" s="24">
        <v>1801.4227979908053</v>
      </c>
      <c r="L3715" s="24">
        <v>25.41120560598786</v>
      </c>
    </row>
    <row r="3716" spans="2:12">
      <c r="B3716" s="21">
        <v>105249</v>
      </c>
      <c r="C3716" s="27" t="s">
        <v>203</v>
      </c>
      <c r="D3716" s="28" t="s">
        <v>203</v>
      </c>
      <c r="E3716" s="24">
        <v>53.085999999999999</v>
      </c>
      <c r="F3716" s="28" t="s">
        <v>203</v>
      </c>
      <c r="G3716" s="24">
        <v>13</v>
      </c>
      <c r="H3716" s="28">
        <v>22.222000000000001</v>
      </c>
      <c r="I3716" s="24">
        <v>518.03389645573657</v>
      </c>
      <c r="J3716" s="24">
        <v>40.188033045543321</v>
      </c>
      <c r="K3716" s="24">
        <v>4420.5131965091305</v>
      </c>
      <c r="L3716" s="24">
        <v>29795.520978999575</v>
      </c>
    </row>
    <row r="3717" spans="2:12">
      <c r="B3717" s="21">
        <v>109035</v>
      </c>
      <c r="C3717" s="27" t="s">
        <v>203</v>
      </c>
      <c r="D3717" s="28" t="s">
        <v>203</v>
      </c>
      <c r="E3717" s="24">
        <v>60.247999999999998</v>
      </c>
      <c r="F3717" s="28" t="s">
        <v>203</v>
      </c>
      <c r="G3717" s="24">
        <v>12.337</v>
      </c>
      <c r="H3717" s="28">
        <v>40</v>
      </c>
      <c r="I3717" s="24">
        <v>793.15463270702753</v>
      </c>
      <c r="J3717" s="24">
        <v>333.14103959486528</v>
      </c>
      <c r="K3717" s="24">
        <v>5450.3064633742633</v>
      </c>
      <c r="L3717" s="24">
        <v>10083.296476731208</v>
      </c>
    </row>
    <row r="3718" spans="2:12">
      <c r="B3718" s="21">
        <v>83081</v>
      </c>
      <c r="C3718" s="27" t="s">
        <v>203</v>
      </c>
      <c r="D3718" s="28" t="s">
        <v>203</v>
      </c>
      <c r="E3718" s="24">
        <v>78.551500000000004</v>
      </c>
      <c r="F3718" s="28" t="s">
        <v>203</v>
      </c>
      <c r="G3718" s="24">
        <v>16.167000000000002</v>
      </c>
      <c r="H3718" s="28">
        <v>30</v>
      </c>
      <c r="I3718" s="24">
        <v>39111.465149862248</v>
      </c>
      <c r="J3718" s="24">
        <v>115801.48005475485</v>
      </c>
      <c r="K3718" s="24">
        <v>328936.18839522725</v>
      </c>
      <c r="L3718" s="24">
        <v>425514.56644960027</v>
      </c>
    </row>
    <row r="3719" spans="2:12">
      <c r="B3719" s="21">
        <v>99458</v>
      </c>
      <c r="C3719" s="27" t="s">
        <v>203</v>
      </c>
      <c r="D3719" s="28" t="s">
        <v>203</v>
      </c>
      <c r="E3719" s="24">
        <v>75.257999999999996</v>
      </c>
      <c r="F3719" s="28" t="s">
        <v>203</v>
      </c>
      <c r="G3719" s="24">
        <v>29.388000000000002</v>
      </c>
      <c r="H3719" s="28">
        <v>20</v>
      </c>
      <c r="I3719" s="24">
        <v>3032.2999055344198</v>
      </c>
      <c r="J3719" s="24">
        <v>10431.114223811661</v>
      </c>
      <c r="K3719" s="24">
        <v>7907.7554065542963</v>
      </c>
      <c r="L3719" s="24">
        <v>113471.37852009667</v>
      </c>
    </row>
    <row r="3720" spans="2:12">
      <c r="B3720" s="21">
        <v>95023</v>
      </c>
      <c r="C3720" s="27">
        <v>6.8886713094282355E-3</v>
      </c>
      <c r="D3720" s="28" t="s">
        <v>203</v>
      </c>
      <c r="E3720" s="24">
        <v>71.206000000000003</v>
      </c>
      <c r="F3720" s="28" t="s">
        <v>203</v>
      </c>
      <c r="G3720" s="24">
        <v>26.422999999999998</v>
      </c>
      <c r="H3720" s="28">
        <v>30.768999999999998</v>
      </c>
      <c r="I3720" s="24">
        <v>322.49024533973108</v>
      </c>
      <c r="J3720" s="24">
        <v>278.2848729986726</v>
      </c>
      <c r="K3720" s="24">
        <v>2742.1432660628002</v>
      </c>
      <c r="L3720" s="24">
        <v>1653.1661202820301</v>
      </c>
    </row>
    <row r="3721" spans="2:12">
      <c r="B3721" s="21">
        <v>95695</v>
      </c>
      <c r="C3721" s="27" t="s">
        <v>203</v>
      </c>
      <c r="D3721" s="28" t="s">
        <v>203</v>
      </c>
      <c r="E3721" s="24">
        <v>47.588999999999999</v>
      </c>
      <c r="F3721" s="28" t="s">
        <v>203</v>
      </c>
      <c r="G3721" s="24">
        <v>22.748999999999999</v>
      </c>
      <c r="H3721" s="28">
        <v>33.332999999999998</v>
      </c>
      <c r="I3721" s="24">
        <v>3032.2807998565927</v>
      </c>
      <c r="J3721" s="24">
        <v>10342.425265319402</v>
      </c>
      <c r="K3721" s="24">
        <v>7907.7038794746586</v>
      </c>
      <c r="L3721" s="24">
        <v>41177.287927131008</v>
      </c>
    </row>
    <row r="3722" spans="2:12">
      <c r="B3722" s="21">
        <v>92062</v>
      </c>
      <c r="C3722" s="27" t="s">
        <v>203</v>
      </c>
      <c r="D3722" s="28" t="s">
        <v>203</v>
      </c>
      <c r="E3722" s="24">
        <v>78.468999999999994</v>
      </c>
      <c r="F3722" s="28" t="s">
        <v>203</v>
      </c>
      <c r="G3722" s="24">
        <v>18.96</v>
      </c>
      <c r="H3722" s="28">
        <v>36.932000000000002</v>
      </c>
      <c r="I3722" s="24">
        <v>124.96086470831894</v>
      </c>
      <c r="J3722" s="24">
        <v>171.91514270003859</v>
      </c>
      <c r="K3722" s="24">
        <v>1375.1140062477843</v>
      </c>
      <c r="L3722" s="24">
        <v>19.397614365383685</v>
      </c>
    </row>
    <row r="3723" spans="2:12">
      <c r="B3723" s="21">
        <v>105258</v>
      </c>
      <c r="C3723" s="27" t="s">
        <v>203</v>
      </c>
      <c r="D3723" s="28" t="s">
        <v>203</v>
      </c>
      <c r="E3723" s="24">
        <v>89.942999999999998</v>
      </c>
      <c r="F3723" s="28" t="s">
        <v>203</v>
      </c>
      <c r="G3723" s="24">
        <v>19.38</v>
      </c>
      <c r="H3723" s="28">
        <v>28.571000000000002</v>
      </c>
      <c r="I3723" s="24">
        <v>3032.3010417242403</v>
      </c>
      <c r="J3723" s="24">
        <v>14782.636949419868</v>
      </c>
      <c r="K3723" s="24">
        <v>7907.7585987094153</v>
      </c>
      <c r="L3723" s="24">
        <v>41177.438099348539</v>
      </c>
    </row>
    <row r="3724" spans="2:12">
      <c r="B3724" s="21">
        <v>112510</v>
      </c>
      <c r="C3724" s="27" t="s">
        <v>203</v>
      </c>
      <c r="D3724" s="28" t="s">
        <v>203</v>
      </c>
      <c r="E3724" s="24">
        <v>77.674000000000007</v>
      </c>
      <c r="F3724" s="28" t="s">
        <v>203</v>
      </c>
      <c r="G3724" s="24">
        <v>27.4</v>
      </c>
      <c r="H3724" s="28">
        <v>27.273</v>
      </c>
      <c r="I3724" s="24">
        <v>6548.734263870896</v>
      </c>
      <c r="J3724" s="24">
        <v>3456.1411221465605</v>
      </c>
      <c r="K3724" s="24">
        <v>42225.055400523546</v>
      </c>
      <c r="L3724" s="24">
        <v>5126.205130348184</v>
      </c>
    </row>
    <row r="3725" spans="2:12">
      <c r="B3725" s="21">
        <v>95731</v>
      </c>
      <c r="C3725" s="27">
        <v>8.8929333964571561E-2</v>
      </c>
      <c r="D3725" s="28" t="s">
        <v>203</v>
      </c>
      <c r="E3725" s="24">
        <v>88.070999999999998</v>
      </c>
      <c r="F3725" s="28" t="s">
        <v>203</v>
      </c>
      <c r="G3725" s="24">
        <v>20.614000000000001</v>
      </c>
      <c r="H3725" s="28">
        <v>28.571000000000002</v>
      </c>
      <c r="I3725" s="24">
        <v>1095.2988201238757</v>
      </c>
      <c r="J3725" s="24">
        <v>1772.3098145297215</v>
      </c>
      <c r="K3725" s="24">
        <v>20566.717211570449</v>
      </c>
      <c r="L3725" s="24">
        <v>186085.2811096592</v>
      </c>
    </row>
    <row r="3726" spans="2:12">
      <c r="B3726" s="21">
        <v>111213</v>
      </c>
      <c r="C3726" s="27" t="s">
        <v>203</v>
      </c>
      <c r="D3726" s="28" t="s">
        <v>203</v>
      </c>
      <c r="E3726" s="24">
        <v>88.070999999999998</v>
      </c>
      <c r="F3726" s="28" t="s">
        <v>203</v>
      </c>
      <c r="G3726" s="24">
        <v>20.614000000000001</v>
      </c>
      <c r="H3726" s="28">
        <v>33.332999999999998</v>
      </c>
      <c r="I3726" s="24">
        <v>667.90006772097843</v>
      </c>
      <c r="J3726" s="24">
        <v>871.86981976409356</v>
      </c>
      <c r="K3726" s="24">
        <v>4131.158215747465</v>
      </c>
      <c r="L3726" s="24">
        <v>12239.846506125219</v>
      </c>
    </row>
    <row r="3727" spans="2:12">
      <c r="B3727" s="21">
        <v>86283</v>
      </c>
      <c r="C3727" s="27" t="s">
        <v>203</v>
      </c>
      <c r="D3727" s="28" t="s">
        <v>203</v>
      </c>
      <c r="E3727" s="24">
        <v>48.820999999999998</v>
      </c>
      <c r="F3727" s="28" t="s">
        <v>203</v>
      </c>
      <c r="G3727" s="24">
        <v>22.495000000000001</v>
      </c>
      <c r="H3727" s="28">
        <v>14.286</v>
      </c>
      <c r="I3727" s="24">
        <v>754.19871468884924</v>
      </c>
      <c r="J3727" s="24">
        <v>4473.9206954384963</v>
      </c>
      <c r="K3727" s="24">
        <v>19010.488625323829</v>
      </c>
      <c r="L3727" s="24">
        <v>45691.827366600301</v>
      </c>
    </row>
    <row r="3728" spans="2:12">
      <c r="B3728" s="21">
        <v>112008</v>
      </c>
      <c r="C3728" s="27">
        <v>1.8188178108827422</v>
      </c>
      <c r="D3728" s="28" t="s">
        <v>203</v>
      </c>
      <c r="E3728" s="24">
        <v>81.003</v>
      </c>
      <c r="F3728" s="28" t="s">
        <v>203</v>
      </c>
      <c r="G3728" s="24">
        <v>8.1</v>
      </c>
      <c r="H3728" s="28">
        <v>25</v>
      </c>
      <c r="I3728" s="24">
        <v>2100.0040303495593</v>
      </c>
      <c r="J3728" s="24">
        <v>3557.8832025285947</v>
      </c>
      <c r="K3728" s="24">
        <v>13796.347374998024</v>
      </c>
      <c r="L3728" s="24">
        <v>1896.2545203855634</v>
      </c>
    </row>
    <row r="3729" spans="2:12">
      <c r="B3729" s="21">
        <v>104217</v>
      </c>
      <c r="C3729" s="27" t="s">
        <v>203</v>
      </c>
      <c r="D3729" s="28" t="s">
        <v>203</v>
      </c>
      <c r="E3729" s="24">
        <v>58.222999999999999</v>
      </c>
      <c r="F3729" s="28" t="s">
        <v>203</v>
      </c>
      <c r="G3729" s="24">
        <v>12.744999999999999</v>
      </c>
      <c r="H3729" s="28">
        <v>28.571000000000002</v>
      </c>
      <c r="I3729" s="24">
        <v>2744.0242692389415</v>
      </c>
      <c r="J3729" s="24">
        <v>3534.8840469928496</v>
      </c>
      <c r="K3729" s="24">
        <v>23754.853138342518</v>
      </c>
      <c r="L3729" s="24">
        <v>49272.334238046191</v>
      </c>
    </row>
    <row r="3730" spans="2:12">
      <c r="B3730" s="21">
        <v>110595</v>
      </c>
      <c r="C3730" s="27" t="s">
        <v>203</v>
      </c>
      <c r="D3730" s="28" t="s">
        <v>203</v>
      </c>
      <c r="E3730" s="24">
        <v>60.606999999999999</v>
      </c>
      <c r="F3730" s="28" t="s">
        <v>203</v>
      </c>
      <c r="G3730" s="24">
        <v>0.95</v>
      </c>
      <c r="H3730" s="28">
        <v>33.332999999999998</v>
      </c>
      <c r="I3730" s="24">
        <v>399.89149370267575</v>
      </c>
      <c r="J3730" s="24">
        <v>853.67751759620285</v>
      </c>
      <c r="K3730" s="24">
        <v>4544.9031862600577</v>
      </c>
      <c r="L3730" s="24">
        <v>470.68778222460952</v>
      </c>
    </row>
    <row r="3731" spans="2:12">
      <c r="B3731" s="21">
        <v>91922</v>
      </c>
      <c r="C3731" s="27">
        <v>1.9754878103274391</v>
      </c>
      <c r="D3731" s="28" t="s">
        <v>203</v>
      </c>
      <c r="E3731" s="24">
        <v>85.263000000000005</v>
      </c>
      <c r="F3731" s="28" t="s">
        <v>203</v>
      </c>
      <c r="G3731" s="24">
        <v>0.35</v>
      </c>
      <c r="H3731" s="28">
        <v>30.768999999999998</v>
      </c>
      <c r="I3731" s="24">
        <v>5460.8762930610828</v>
      </c>
      <c r="J3731" s="24">
        <v>3583.3545446782432</v>
      </c>
      <c r="K3731" s="24">
        <v>81167.502087019806</v>
      </c>
      <c r="L3731" s="24">
        <v>16246.405594992089</v>
      </c>
    </row>
    <row r="3732" spans="2:12">
      <c r="B3732" s="21">
        <v>89394</v>
      </c>
      <c r="C3732" s="27" t="s">
        <v>203</v>
      </c>
      <c r="D3732" s="28" t="s">
        <v>203</v>
      </c>
      <c r="E3732" s="24">
        <v>80.22399999999999</v>
      </c>
      <c r="F3732" s="28" t="s">
        <v>203</v>
      </c>
      <c r="G3732" s="24">
        <v>10.856999999999999</v>
      </c>
      <c r="H3732" s="28">
        <v>30</v>
      </c>
      <c r="I3732" s="24">
        <v>40388.362196318958</v>
      </c>
      <c r="J3732" s="24">
        <v>1053.3061236227049</v>
      </c>
      <c r="K3732" s="24">
        <v>68843.578073809476</v>
      </c>
      <c r="L3732" s="24">
        <v>487738.61781725747</v>
      </c>
    </row>
    <row r="3733" spans="2:12">
      <c r="B3733" s="21">
        <v>101596</v>
      </c>
      <c r="C3733" s="27" t="s">
        <v>203</v>
      </c>
      <c r="D3733" s="28" t="s">
        <v>203</v>
      </c>
      <c r="E3733" s="24">
        <v>60.606999999999999</v>
      </c>
      <c r="F3733" s="28" t="s">
        <v>203</v>
      </c>
      <c r="G3733" s="24">
        <v>0.95</v>
      </c>
      <c r="H3733" s="28">
        <v>33.332999999999998</v>
      </c>
      <c r="I3733" s="24">
        <v>399.89149370267575</v>
      </c>
      <c r="J3733" s="24">
        <v>853.67751759620285</v>
      </c>
      <c r="K3733" s="24">
        <v>4544.9031862600577</v>
      </c>
      <c r="L3733" s="24">
        <v>470.68778222460952</v>
      </c>
    </row>
    <row r="3734" spans="2:12">
      <c r="B3734" s="21">
        <v>89029</v>
      </c>
      <c r="C3734" s="27" t="s">
        <v>203</v>
      </c>
      <c r="D3734" s="28" t="s">
        <v>203</v>
      </c>
      <c r="E3734" s="24">
        <v>69.674999999999997</v>
      </c>
      <c r="F3734" s="28" t="s">
        <v>203</v>
      </c>
      <c r="G3734" s="24">
        <v>16.422000000000001</v>
      </c>
      <c r="H3734" s="28">
        <v>25</v>
      </c>
      <c r="I3734" s="24">
        <v>6687.048283773277</v>
      </c>
      <c r="J3734" s="24">
        <v>5883.9989252711675</v>
      </c>
      <c r="K3734" s="24">
        <v>34263.534002955159</v>
      </c>
      <c r="L3734" s="24">
        <v>12416.108276505369</v>
      </c>
    </row>
    <row r="3735" spans="2:12">
      <c r="B3735" s="21">
        <v>110793</v>
      </c>
      <c r="C3735" s="27" t="s">
        <v>203</v>
      </c>
      <c r="D3735" s="28" t="s">
        <v>203</v>
      </c>
      <c r="E3735" s="24">
        <v>53.085999999999999</v>
      </c>
      <c r="F3735" s="28" t="s">
        <v>203</v>
      </c>
      <c r="G3735" s="24">
        <v>13</v>
      </c>
      <c r="H3735" s="28">
        <v>22.222000000000001</v>
      </c>
      <c r="I3735" s="24">
        <v>1418.3872214520429</v>
      </c>
      <c r="J3735" s="24">
        <v>110.03564229500496</v>
      </c>
      <c r="K3735" s="24">
        <v>12103.453988409839</v>
      </c>
      <c r="L3735" s="24">
        <v>81580.735357788129</v>
      </c>
    </row>
    <row r="3736" spans="2:12">
      <c r="B3736" s="21">
        <v>111270</v>
      </c>
      <c r="C3736" s="27" t="s">
        <v>203</v>
      </c>
      <c r="D3736" s="28" t="s">
        <v>203</v>
      </c>
      <c r="E3736" s="24">
        <v>53.085999999999999</v>
      </c>
      <c r="F3736" s="28" t="s">
        <v>203</v>
      </c>
      <c r="G3736" s="24">
        <v>13</v>
      </c>
      <c r="H3736" s="28">
        <v>22.222000000000001</v>
      </c>
      <c r="I3736" s="24">
        <v>1418.3872214520429</v>
      </c>
      <c r="J3736" s="24">
        <v>110.03564229500496</v>
      </c>
      <c r="K3736" s="24">
        <v>12103.453988409839</v>
      </c>
      <c r="L3736" s="24">
        <v>81580.735357788129</v>
      </c>
    </row>
    <row r="3737" spans="2:12">
      <c r="B3737" s="21">
        <v>102633</v>
      </c>
      <c r="C3737" s="27" t="s">
        <v>203</v>
      </c>
      <c r="D3737" s="28">
        <v>18.971967045160802</v>
      </c>
      <c r="E3737" s="24">
        <v>25.724</v>
      </c>
      <c r="F3737" s="28" t="s">
        <v>203</v>
      </c>
      <c r="G3737" s="24">
        <v>1.05</v>
      </c>
      <c r="H3737" s="28">
        <v>38.462000000000003</v>
      </c>
      <c r="I3737" s="24">
        <v>544.1058505865592</v>
      </c>
      <c r="J3737" s="24">
        <v>3253.7231285828284</v>
      </c>
      <c r="K3737" s="24">
        <v>7100.8082168375022</v>
      </c>
      <c r="L3737" s="24">
        <v>2882.7288638075252</v>
      </c>
    </row>
    <row r="3738" spans="2:12">
      <c r="B3738" s="21">
        <v>111108</v>
      </c>
      <c r="C3738" s="27" t="s">
        <v>203</v>
      </c>
      <c r="D3738" s="28" t="s">
        <v>203</v>
      </c>
      <c r="E3738" s="24">
        <v>83.073999999999998</v>
      </c>
      <c r="F3738" s="28" t="s">
        <v>203</v>
      </c>
      <c r="G3738" s="24">
        <v>25.956</v>
      </c>
      <c r="H3738" s="28">
        <v>28.571000000000002</v>
      </c>
      <c r="I3738" s="24">
        <v>2239.6603908893717</v>
      </c>
      <c r="J3738" s="24">
        <v>2839.0005765027604</v>
      </c>
      <c r="K3738" s="24">
        <v>9190.5951276781889</v>
      </c>
      <c r="L3738" s="24">
        <v>61.736689828676461</v>
      </c>
    </row>
    <row r="3739" spans="2:12">
      <c r="B3739" s="21">
        <v>104797</v>
      </c>
      <c r="C3739" s="27">
        <v>0.28816639010248146</v>
      </c>
      <c r="D3739" s="28" t="s">
        <v>203</v>
      </c>
      <c r="E3739" s="24">
        <v>81.003</v>
      </c>
      <c r="F3739" s="28" t="s">
        <v>203</v>
      </c>
      <c r="G3739" s="24">
        <v>8.1</v>
      </c>
      <c r="H3739" s="28">
        <v>27.273</v>
      </c>
      <c r="I3739" s="24">
        <v>313.87860524486103</v>
      </c>
      <c r="J3739" s="24">
        <v>531.79109692132272</v>
      </c>
      <c r="K3739" s="24">
        <v>2010.0798763990254</v>
      </c>
      <c r="L3739" s="24">
        <v>78.36758103557662</v>
      </c>
    </row>
    <row r="3740" spans="2:12">
      <c r="B3740" s="21">
        <v>104184</v>
      </c>
      <c r="C3740" s="27">
        <v>5.7682082853735581</v>
      </c>
      <c r="D3740" s="28">
        <v>1301.7693021830655</v>
      </c>
      <c r="E3740" s="24">
        <v>90.522999999999996</v>
      </c>
      <c r="F3740" s="28" t="s">
        <v>203</v>
      </c>
      <c r="G3740" s="24">
        <v>36.119</v>
      </c>
      <c r="H3740" s="28">
        <v>14.8355</v>
      </c>
      <c r="I3740" s="24">
        <v>7685.467952848242</v>
      </c>
      <c r="J3740" s="24">
        <v>6436.6528138918811</v>
      </c>
      <c r="K3740" s="24">
        <v>47612.243285691831</v>
      </c>
      <c r="L3740" s="24">
        <v>6015.7177881647413</v>
      </c>
    </row>
    <row r="3741" spans="2:12">
      <c r="B3741" s="21">
        <v>87030</v>
      </c>
      <c r="C3741" s="27" t="s">
        <v>203</v>
      </c>
      <c r="D3741" s="28" t="s">
        <v>203</v>
      </c>
      <c r="E3741" s="24">
        <v>88.070999999999998</v>
      </c>
      <c r="F3741" s="28" t="s">
        <v>203</v>
      </c>
      <c r="G3741" s="24">
        <v>20.614000000000001</v>
      </c>
      <c r="H3741" s="28">
        <v>28.571000000000002</v>
      </c>
      <c r="I3741" s="24">
        <v>1603.3877809798271</v>
      </c>
      <c r="J3741" s="24">
        <v>1493.9430624490005</v>
      </c>
      <c r="K3741" s="24">
        <v>10296.526398213453</v>
      </c>
      <c r="L3741" s="24">
        <v>142.4843883560068</v>
      </c>
    </row>
    <row r="3742" spans="2:12">
      <c r="B3742" s="21">
        <v>99002</v>
      </c>
      <c r="C3742" s="27">
        <v>0.39317882180899366</v>
      </c>
      <c r="D3742" s="28">
        <v>261.32514467515176</v>
      </c>
      <c r="E3742" s="24">
        <v>76.622</v>
      </c>
      <c r="F3742" s="28" t="s">
        <v>203</v>
      </c>
      <c r="G3742" s="24">
        <v>18.96</v>
      </c>
      <c r="H3742" s="28">
        <v>33.332999999999998</v>
      </c>
      <c r="I3742" s="24">
        <v>7012.8616806895607</v>
      </c>
      <c r="J3742" s="24">
        <v>8638.1170399253369</v>
      </c>
      <c r="K3742" s="24">
        <v>100723.73537179815</v>
      </c>
      <c r="L3742" s="24">
        <v>1679855.0436598195</v>
      </c>
    </row>
    <row r="3743" spans="2:12">
      <c r="B3743" s="21">
        <v>99582</v>
      </c>
      <c r="C3743" s="27" t="s">
        <v>203</v>
      </c>
      <c r="D3743" s="28" t="s">
        <v>203</v>
      </c>
      <c r="E3743" s="24">
        <v>77.585999999999999</v>
      </c>
      <c r="F3743" s="28" t="s">
        <v>203</v>
      </c>
      <c r="G3743" s="24">
        <v>12.337</v>
      </c>
      <c r="H3743" s="28">
        <v>24.285499999999999</v>
      </c>
      <c r="I3743" s="24">
        <v>816.91913476889931</v>
      </c>
      <c r="J3743" s="24">
        <v>326.16534431906609</v>
      </c>
      <c r="K3743" s="24">
        <v>7492.4838629901324</v>
      </c>
      <c r="L3743" s="24">
        <v>222561.97481233961</v>
      </c>
    </row>
    <row r="3744" spans="2:12">
      <c r="B3744" s="21">
        <v>110828</v>
      </c>
      <c r="C3744" s="27">
        <v>0.64303200442984432</v>
      </c>
      <c r="D3744" s="28" t="s">
        <v>203</v>
      </c>
      <c r="E3744" s="24">
        <v>88.070999999999998</v>
      </c>
      <c r="F3744" s="28" t="s">
        <v>203</v>
      </c>
      <c r="G3744" s="24">
        <v>20.614000000000001</v>
      </c>
      <c r="H3744" s="28">
        <v>28.571000000000002</v>
      </c>
      <c r="I3744" s="24">
        <v>7919.9085875813398</v>
      </c>
      <c r="J3744" s="24">
        <v>12815.253209495044</v>
      </c>
      <c r="K3744" s="24">
        <v>148714.22964178096</v>
      </c>
      <c r="L3744" s="24">
        <v>1345549.1677752351</v>
      </c>
    </row>
    <row r="3745" spans="2:12">
      <c r="B3745" s="21">
        <v>82713</v>
      </c>
      <c r="C3745" s="27" t="s">
        <v>203</v>
      </c>
      <c r="D3745" s="28" t="s">
        <v>203</v>
      </c>
      <c r="E3745" s="24">
        <v>77.585999999999999</v>
      </c>
      <c r="F3745" s="28" t="s">
        <v>203</v>
      </c>
      <c r="G3745" s="24">
        <v>12.026</v>
      </c>
      <c r="H3745" s="28">
        <v>40</v>
      </c>
      <c r="I3745" s="24">
        <v>55375.966487097001</v>
      </c>
      <c r="J3745" s="24">
        <v>18851.39335282554</v>
      </c>
      <c r="K3745" s="24">
        <v>157627.99179263494</v>
      </c>
      <c r="L3745" s="24">
        <v>482937.23399058986</v>
      </c>
    </row>
    <row r="3746" spans="2:12">
      <c r="B3746" s="21">
        <v>95033</v>
      </c>
      <c r="C3746" s="27" t="s">
        <v>203</v>
      </c>
      <c r="D3746" s="28" t="s">
        <v>203</v>
      </c>
      <c r="E3746" s="24">
        <v>48.508000000000003</v>
      </c>
      <c r="F3746" s="28" t="s">
        <v>203</v>
      </c>
      <c r="G3746" s="24">
        <v>22.495000000000001</v>
      </c>
      <c r="H3746" s="28">
        <v>28.571000000000002</v>
      </c>
      <c r="I3746" s="24">
        <v>159.62660852566191</v>
      </c>
      <c r="J3746" s="24">
        <v>869.48949174217444</v>
      </c>
      <c r="K3746" s="24">
        <v>12227.259233524752</v>
      </c>
      <c r="L3746" s="24">
        <v>1390.0821983929495</v>
      </c>
    </row>
    <row r="3747" spans="2:12">
      <c r="B3747" s="21">
        <v>92201</v>
      </c>
      <c r="C3747" s="27" t="s">
        <v>203</v>
      </c>
      <c r="D3747" s="28" t="s">
        <v>203</v>
      </c>
      <c r="E3747" s="24">
        <v>48.508000000000003</v>
      </c>
      <c r="F3747" s="28" t="s">
        <v>203</v>
      </c>
      <c r="G3747" s="24">
        <v>22.495000000000001</v>
      </c>
      <c r="H3747" s="28">
        <v>28.571000000000002</v>
      </c>
      <c r="I3747" s="24">
        <v>159.62660852566191</v>
      </c>
      <c r="J3747" s="24">
        <v>869.48949174217444</v>
      </c>
      <c r="K3747" s="24">
        <v>12227.259233524752</v>
      </c>
      <c r="L3747" s="24">
        <v>1390.0821983929495</v>
      </c>
    </row>
    <row r="3748" spans="2:12">
      <c r="B3748" s="21">
        <v>86370</v>
      </c>
      <c r="C3748" s="27" t="s">
        <v>203</v>
      </c>
      <c r="D3748" s="28" t="s">
        <v>203</v>
      </c>
      <c r="E3748" s="24">
        <v>65.855999999999995</v>
      </c>
      <c r="F3748" s="28" t="s">
        <v>203</v>
      </c>
      <c r="G3748" s="24">
        <v>23.33</v>
      </c>
      <c r="H3748" s="28">
        <v>27.922000000000001</v>
      </c>
      <c r="I3748" s="24">
        <v>219.90726917097078</v>
      </c>
      <c r="J3748" s="24">
        <v>2774.0113857811248</v>
      </c>
      <c r="K3748" s="24">
        <v>12486.845456466423</v>
      </c>
      <c r="L3748" s="24">
        <v>415.41870341301524</v>
      </c>
    </row>
    <row r="3749" spans="2:12">
      <c r="B3749" s="21">
        <v>105437</v>
      </c>
      <c r="C3749" s="27">
        <v>1.5946943265637719</v>
      </c>
      <c r="D3749" s="28" t="s">
        <v>203</v>
      </c>
      <c r="E3749" s="24">
        <v>81.003</v>
      </c>
      <c r="F3749" s="28" t="s">
        <v>203</v>
      </c>
      <c r="G3749" s="24">
        <v>8.1</v>
      </c>
      <c r="H3749" s="28">
        <v>25</v>
      </c>
      <c r="I3749" s="24">
        <v>1841.2314267662493</v>
      </c>
      <c r="J3749" s="24">
        <v>3119.4637108239067</v>
      </c>
      <c r="K3749" s="24">
        <v>12096.295051968083</v>
      </c>
      <c r="L3749" s="24">
        <v>1662.5889120318911</v>
      </c>
    </row>
    <row r="3750" spans="2:12">
      <c r="B3750" s="21">
        <v>92168</v>
      </c>
      <c r="C3750" s="27" t="s">
        <v>203</v>
      </c>
      <c r="D3750" s="28" t="s">
        <v>203</v>
      </c>
      <c r="E3750" s="24">
        <v>58.222999999999999</v>
      </c>
      <c r="F3750" s="28" t="s">
        <v>203</v>
      </c>
      <c r="G3750" s="24">
        <v>12.744999999999999</v>
      </c>
      <c r="H3750" s="28">
        <v>28.571000000000002</v>
      </c>
      <c r="I3750" s="24">
        <v>519.39668510993715</v>
      </c>
      <c r="J3750" s="24">
        <v>669.0928636594399</v>
      </c>
      <c r="K3750" s="24">
        <v>4496.3858788138568</v>
      </c>
      <c r="L3750" s="24">
        <v>9326.4069701424287</v>
      </c>
    </row>
    <row r="3751" spans="2:12">
      <c r="B3751" s="21">
        <v>97208</v>
      </c>
      <c r="C3751" s="27" t="s">
        <v>203</v>
      </c>
      <c r="D3751" s="28" t="s">
        <v>203</v>
      </c>
      <c r="E3751" s="24">
        <v>81.003</v>
      </c>
      <c r="F3751" s="28" t="s">
        <v>203</v>
      </c>
      <c r="G3751" s="24">
        <v>8.1</v>
      </c>
      <c r="H3751" s="28">
        <v>30</v>
      </c>
      <c r="I3751" s="24">
        <v>1356.4933141639344</v>
      </c>
      <c r="J3751" s="24">
        <v>970.94029918123283</v>
      </c>
      <c r="K3751" s="24">
        <v>4460.463713358763</v>
      </c>
      <c r="L3751" s="24">
        <v>99.198019358995893</v>
      </c>
    </row>
    <row r="3752" spans="2:12">
      <c r="B3752" s="21">
        <v>79054</v>
      </c>
      <c r="C3752" s="27" t="s">
        <v>203</v>
      </c>
      <c r="D3752" s="28" t="s">
        <v>203</v>
      </c>
      <c r="E3752" s="24">
        <v>72.194000000000003</v>
      </c>
      <c r="F3752" s="28" t="s">
        <v>203</v>
      </c>
      <c r="G3752" s="24">
        <v>12.026</v>
      </c>
      <c r="H3752" s="28">
        <v>44.444000000000003</v>
      </c>
      <c r="I3752" s="24">
        <v>1296.823379092157</v>
      </c>
      <c r="J3752" s="24">
        <v>5583.1408322553871</v>
      </c>
      <c r="K3752" s="24">
        <v>17455.907253537818</v>
      </c>
      <c r="L3752" s="24">
        <v>1360.3220431185484</v>
      </c>
    </row>
    <row r="3753" spans="2:12">
      <c r="B3753" s="21">
        <v>88864</v>
      </c>
      <c r="C3753" s="27" t="s">
        <v>203</v>
      </c>
      <c r="D3753" s="28" t="s">
        <v>203</v>
      </c>
      <c r="E3753" s="24">
        <v>60.606999999999999</v>
      </c>
      <c r="F3753" s="28" t="s">
        <v>203</v>
      </c>
      <c r="G3753" s="24">
        <v>0.95</v>
      </c>
      <c r="H3753" s="28">
        <v>37.5</v>
      </c>
      <c r="I3753" s="24">
        <v>421.03455361523567</v>
      </c>
      <c r="J3753" s="24">
        <v>795.26373777814285</v>
      </c>
      <c r="K3753" s="24">
        <v>6116.2987744701977</v>
      </c>
      <c r="L3753" s="24">
        <v>1118.3602507373994</v>
      </c>
    </row>
    <row r="3754" spans="2:12">
      <c r="B3754" s="21">
        <v>104298</v>
      </c>
      <c r="C3754" s="27" t="s">
        <v>203</v>
      </c>
      <c r="D3754" s="28" t="s">
        <v>203</v>
      </c>
      <c r="E3754" s="24">
        <v>85.263000000000005</v>
      </c>
      <c r="F3754" s="28" t="s">
        <v>203</v>
      </c>
      <c r="G3754" s="24">
        <v>0.35</v>
      </c>
      <c r="H3754" s="28">
        <v>25.175000000000001</v>
      </c>
      <c r="I3754" s="24">
        <v>27044.067244714777</v>
      </c>
      <c r="J3754" s="24">
        <v>15549.798642408065</v>
      </c>
      <c r="K3754" s="24">
        <v>134228.55917159389</v>
      </c>
      <c r="L3754" s="24">
        <v>9017.047893307823</v>
      </c>
    </row>
    <row r="3755" spans="2:12">
      <c r="B3755" s="21">
        <v>96694</v>
      </c>
      <c r="C3755" s="27" t="s">
        <v>203</v>
      </c>
      <c r="D3755" s="28" t="s">
        <v>203</v>
      </c>
      <c r="E3755" s="24">
        <v>58.222999999999999</v>
      </c>
      <c r="F3755" s="28" t="s">
        <v>203</v>
      </c>
      <c r="G3755" s="24">
        <v>12.744999999999999</v>
      </c>
      <c r="H3755" s="28">
        <v>28.571000000000002</v>
      </c>
      <c r="I3755" s="24">
        <v>446.63666708745802</v>
      </c>
      <c r="J3755" s="24">
        <v>575.36256037830015</v>
      </c>
      <c r="K3755" s="24">
        <v>3866.5067768529543</v>
      </c>
      <c r="L3755" s="24">
        <v>8019.9112633226878</v>
      </c>
    </row>
    <row r="3756" spans="2:12">
      <c r="B3756" s="21">
        <v>88072</v>
      </c>
      <c r="C3756" s="27">
        <v>1.2686666554301231</v>
      </c>
      <c r="D3756" s="28" t="s">
        <v>203</v>
      </c>
      <c r="E3756" s="24">
        <v>78.5</v>
      </c>
      <c r="F3756" s="28" t="s">
        <v>203</v>
      </c>
      <c r="G3756" s="24">
        <v>21.4</v>
      </c>
      <c r="H3756" s="28">
        <v>33.332999999999998</v>
      </c>
      <c r="I3756" s="24">
        <v>3376.5851378810062</v>
      </c>
      <c r="J3756" s="24">
        <v>2284.4241285229818</v>
      </c>
      <c r="K3756" s="24">
        <v>52667.864461507495</v>
      </c>
      <c r="L3756" s="24">
        <v>9955.9040823384094</v>
      </c>
    </row>
    <row r="3757" spans="2:12">
      <c r="B3757" s="21">
        <v>98265</v>
      </c>
      <c r="C3757" s="27" t="s">
        <v>203</v>
      </c>
      <c r="D3757" s="28" t="s">
        <v>203</v>
      </c>
      <c r="E3757" s="24">
        <v>59.32</v>
      </c>
      <c r="F3757" s="28" t="s">
        <v>203</v>
      </c>
      <c r="G3757" s="24">
        <v>8.74</v>
      </c>
      <c r="H3757" s="28">
        <v>30.951999999999998</v>
      </c>
      <c r="I3757" s="24">
        <v>12062.1533696769</v>
      </c>
      <c r="J3757" s="24">
        <v>6476.9437366862612</v>
      </c>
      <c r="K3757" s="24">
        <v>45314.536417949843</v>
      </c>
      <c r="L3757" s="24">
        <v>11526.721466047296</v>
      </c>
    </row>
    <row r="3758" spans="2:12">
      <c r="B3758" s="21">
        <v>90750</v>
      </c>
      <c r="C3758" s="27" t="s">
        <v>203</v>
      </c>
      <c r="D3758" s="28" t="s">
        <v>203</v>
      </c>
      <c r="E3758" s="24">
        <v>89.942999999999998</v>
      </c>
      <c r="F3758" s="28" t="s">
        <v>203</v>
      </c>
      <c r="G3758" s="24">
        <v>19.38</v>
      </c>
      <c r="H3758" s="28">
        <v>25</v>
      </c>
      <c r="I3758" s="24">
        <v>2996.6186284535379</v>
      </c>
      <c r="J3758" s="24">
        <v>14186.274828542962</v>
      </c>
      <c r="K3758" s="24">
        <v>7907.7585724332675</v>
      </c>
      <c r="L3758" s="24">
        <v>19336.526189318993</v>
      </c>
    </row>
    <row r="3759" spans="2:12">
      <c r="B3759" s="21">
        <v>92293</v>
      </c>
      <c r="C3759" s="27" t="s">
        <v>203</v>
      </c>
      <c r="D3759" s="28" t="s">
        <v>203</v>
      </c>
      <c r="E3759" s="24">
        <v>65.855999999999995</v>
      </c>
      <c r="F3759" s="28" t="s">
        <v>203</v>
      </c>
      <c r="G3759" s="24">
        <v>23.33</v>
      </c>
      <c r="H3759" s="28">
        <v>27.922000000000001</v>
      </c>
      <c r="I3759" s="24">
        <v>916.4017056531934</v>
      </c>
      <c r="J3759" s="24">
        <v>11559.912389502659</v>
      </c>
      <c r="K3759" s="24">
        <v>52035.41709954627</v>
      </c>
      <c r="L3759" s="24">
        <v>1731.1406294257185</v>
      </c>
    </row>
    <row r="3760" spans="2:12">
      <c r="B3760" s="21">
        <v>105155</v>
      </c>
      <c r="C3760" s="27" t="s">
        <v>203</v>
      </c>
      <c r="D3760" s="28" t="s">
        <v>203</v>
      </c>
      <c r="E3760" s="24">
        <v>88.070999999999998</v>
      </c>
      <c r="F3760" s="28" t="s">
        <v>203</v>
      </c>
      <c r="G3760" s="24">
        <v>20.614000000000001</v>
      </c>
      <c r="H3760" s="28">
        <v>0</v>
      </c>
      <c r="I3760" s="24">
        <v>2159.3049859516645</v>
      </c>
      <c r="J3760" s="24">
        <v>972.05321861682273</v>
      </c>
      <c r="K3760" s="24">
        <v>5685.3347921474024</v>
      </c>
      <c r="L3760" s="24">
        <v>0</v>
      </c>
    </row>
    <row r="3761" spans="2:12">
      <c r="B3761" s="21">
        <v>104267</v>
      </c>
      <c r="C3761" s="27">
        <v>0.246314945803389</v>
      </c>
      <c r="D3761" s="28" t="s">
        <v>203</v>
      </c>
      <c r="E3761" s="24">
        <v>77.585999999999999</v>
      </c>
      <c r="F3761" s="28" t="s">
        <v>203</v>
      </c>
      <c r="G3761" s="24">
        <v>12.026</v>
      </c>
      <c r="H3761" s="28">
        <v>33.332999999999998</v>
      </c>
      <c r="I3761" s="24">
        <v>4648.974184593174</v>
      </c>
      <c r="J3761" s="24">
        <v>4706.34382062652</v>
      </c>
      <c r="K3761" s="24">
        <v>46117.843954033786</v>
      </c>
      <c r="L3761" s="24">
        <v>1280290.8727289105</v>
      </c>
    </row>
    <row r="3762" spans="2:12">
      <c r="B3762" s="21">
        <v>108618</v>
      </c>
      <c r="C3762" s="27" t="s">
        <v>203</v>
      </c>
      <c r="D3762" s="28" t="s">
        <v>203</v>
      </c>
      <c r="E3762" s="24">
        <v>58.222999999999999</v>
      </c>
      <c r="F3762" s="28" t="s">
        <v>203</v>
      </c>
      <c r="G3762" s="24">
        <v>22.495000000000001</v>
      </c>
      <c r="H3762" s="28">
        <v>33.332999999999998</v>
      </c>
      <c r="I3762" s="24">
        <v>127.98154330395917</v>
      </c>
      <c r="J3762" s="24">
        <v>186.41783893921078</v>
      </c>
      <c r="K3762" s="24">
        <v>2676.115120941934</v>
      </c>
      <c r="L3762" s="24">
        <v>15248.719589064653</v>
      </c>
    </row>
    <row r="3763" spans="2:12">
      <c r="B3763" s="21">
        <v>88538</v>
      </c>
      <c r="C3763" s="27">
        <v>83.772365372880699</v>
      </c>
      <c r="D3763" s="28">
        <v>1548556.8370722032</v>
      </c>
      <c r="E3763" s="24">
        <v>92.057500000000005</v>
      </c>
      <c r="F3763" s="28" t="s">
        <v>203</v>
      </c>
      <c r="G3763" s="24">
        <v>7.0609999999999999</v>
      </c>
      <c r="H3763" s="28">
        <v>31.666499999999999</v>
      </c>
      <c r="I3763" s="24">
        <v>39847.786435022259</v>
      </c>
      <c r="J3763" s="24">
        <v>59253.195246286676</v>
      </c>
      <c r="K3763" s="24">
        <v>34094.091171179789</v>
      </c>
      <c r="L3763" s="24">
        <v>4893.9450993207001</v>
      </c>
    </row>
    <row r="3764" spans="2:12">
      <c r="B3764" s="21">
        <v>95020</v>
      </c>
      <c r="C3764" s="27" t="s">
        <v>203</v>
      </c>
      <c r="D3764" s="28" t="s">
        <v>203</v>
      </c>
      <c r="E3764" s="24">
        <v>60.606999999999999</v>
      </c>
      <c r="F3764" s="28" t="s">
        <v>203</v>
      </c>
      <c r="G3764" s="24">
        <v>12.422499999999999</v>
      </c>
      <c r="H3764" s="28">
        <v>33.332999999999998</v>
      </c>
      <c r="I3764" s="24">
        <v>2051.6790058580291</v>
      </c>
      <c r="J3764" s="24">
        <v>5614.7782449633132</v>
      </c>
      <c r="K3764" s="24">
        <v>31821.827653483433</v>
      </c>
      <c r="L3764" s="24">
        <v>5723.5719451260329</v>
      </c>
    </row>
    <row r="3765" spans="2:12">
      <c r="B3765" s="21">
        <v>104885</v>
      </c>
      <c r="C3765" s="27" t="s">
        <v>203</v>
      </c>
      <c r="D3765" s="28" t="s">
        <v>203</v>
      </c>
      <c r="E3765" s="24">
        <v>83.073999999999998</v>
      </c>
      <c r="F3765" s="28" t="s">
        <v>203</v>
      </c>
      <c r="G3765" s="24">
        <v>25.956</v>
      </c>
      <c r="H3765" s="28">
        <v>26.4955</v>
      </c>
      <c r="I3765" s="24">
        <v>3550.9426847244613</v>
      </c>
      <c r="J3765" s="24">
        <v>3150.3977844891219</v>
      </c>
      <c r="K3765" s="24">
        <v>9648.7403985575711</v>
      </c>
      <c r="L3765" s="24">
        <v>6992.7952725503992</v>
      </c>
    </row>
    <row r="3766" spans="2:12">
      <c r="B3766" s="21">
        <v>99531</v>
      </c>
      <c r="C3766" s="27">
        <v>0.43363333120190978</v>
      </c>
      <c r="D3766" s="28" t="s">
        <v>203</v>
      </c>
      <c r="E3766" s="24">
        <v>69.674999999999997</v>
      </c>
      <c r="F3766" s="28" t="s">
        <v>203</v>
      </c>
      <c r="G3766" s="24">
        <v>16.422000000000001</v>
      </c>
      <c r="H3766" s="28">
        <v>25</v>
      </c>
      <c r="I3766" s="24">
        <v>1129.3410144782022</v>
      </c>
      <c r="J3766" s="24">
        <v>1380.6388883727291</v>
      </c>
      <c r="K3766" s="24">
        <v>14094.500803983243</v>
      </c>
      <c r="L3766" s="24">
        <v>68832.290809388767</v>
      </c>
    </row>
    <row r="3767" spans="2:12">
      <c r="B3767" s="21">
        <v>104175</v>
      </c>
      <c r="C3767" s="27" t="s">
        <v>203</v>
      </c>
      <c r="D3767" s="28" t="s">
        <v>203</v>
      </c>
      <c r="E3767" s="24">
        <v>89.942999999999998</v>
      </c>
      <c r="F3767" s="28" t="s">
        <v>203</v>
      </c>
      <c r="G3767" s="24">
        <v>19.38</v>
      </c>
      <c r="H3767" s="28">
        <v>16.667000000000002</v>
      </c>
      <c r="I3767" s="24">
        <v>4177.8925976137543</v>
      </c>
      <c r="J3767" s="24">
        <v>10138.388694081908</v>
      </c>
      <c r="K3767" s="24">
        <v>18138.305234612406</v>
      </c>
      <c r="L3767" s="24">
        <v>113471.52438822758</v>
      </c>
    </row>
    <row r="3768" spans="2:12">
      <c r="B3768" s="21">
        <v>100057</v>
      </c>
      <c r="C3768" s="27" t="s">
        <v>203</v>
      </c>
      <c r="D3768" s="28" t="s">
        <v>203</v>
      </c>
      <c r="E3768" s="24">
        <v>77.585999999999999</v>
      </c>
      <c r="F3768" s="28" t="s">
        <v>203</v>
      </c>
      <c r="G3768" s="24">
        <v>18.96</v>
      </c>
      <c r="H3768" s="28">
        <v>37.5</v>
      </c>
      <c r="I3768" s="24">
        <v>17593.342671747017</v>
      </c>
      <c r="J3768" s="24">
        <v>13113.010280663921</v>
      </c>
      <c r="K3768" s="24">
        <v>66650.210459980008</v>
      </c>
      <c r="L3768" s="24">
        <v>88198.457543295604</v>
      </c>
    </row>
    <row r="3769" spans="2:12">
      <c r="B3769" s="21">
        <v>111255</v>
      </c>
      <c r="C3769" s="27" t="s">
        <v>203</v>
      </c>
      <c r="D3769" s="28" t="s">
        <v>203</v>
      </c>
      <c r="E3769" s="24">
        <v>71.995000000000005</v>
      </c>
      <c r="F3769" s="28" t="s">
        <v>203</v>
      </c>
      <c r="G3769" s="24">
        <v>19.86</v>
      </c>
      <c r="H3769" s="28">
        <v>23.636499999999998</v>
      </c>
      <c r="I3769" s="24">
        <v>4055.7771879040629</v>
      </c>
      <c r="J3769" s="24">
        <v>2266.0518947464334</v>
      </c>
      <c r="K3769" s="24">
        <v>15281.78879356268</v>
      </c>
      <c r="L3769" s="24">
        <v>1591.7141193089569</v>
      </c>
    </row>
    <row r="3770" spans="2:12">
      <c r="B3770" s="21">
        <v>91435</v>
      </c>
      <c r="C3770" s="27" t="s">
        <v>203</v>
      </c>
      <c r="D3770" s="28" t="s">
        <v>203</v>
      </c>
      <c r="E3770" s="24">
        <v>78.468999999999994</v>
      </c>
      <c r="F3770" s="28" t="s">
        <v>203</v>
      </c>
      <c r="G3770" s="24">
        <v>18.96</v>
      </c>
      <c r="H3770" s="28">
        <v>14.286</v>
      </c>
      <c r="I3770" s="24">
        <v>23199.58031994032</v>
      </c>
      <c r="J3770" s="24">
        <v>362.09649554201923</v>
      </c>
      <c r="K3770" s="24">
        <v>2460.2970254847728</v>
      </c>
      <c r="L3770" s="24">
        <v>1683.8045011974441</v>
      </c>
    </row>
    <row r="3771" spans="2:12">
      <c r="B3771" s="21">
        <v>98476</v>
      </c>
      <c r="C3771" s="27" t="s">
        <v>203</v>
      </c>
      <c r="D3771" s="28" t="s">
        <v>203</v>
      </c>
      <c r="E3771" s="24">
        <v>58.222999999999999</v>
      </c>
      <c r="F3771" s="28" t="s">
        <v>203</v>
      </c>
      <c r="G3771" s="24">
        <v>12.744999999999999</v>
      </c>
      <c r="H3771" s="28">
        <v>28.571000000000002</v>
      </c>
      <c r="I3771" s="24">
        <v>307.05816963210822</v>
      </c>
      <c r="J3771" s="24">
        <v>395.55591307958974</v>
      </c>
      <c r="K3771" s="24">
        <v>2658.1841153183491</v>
      </c>
      <c r="L3771" s="24">
        <v>5513.6074903711033</v>
      </c>
    </row>
    <row r="3772" spans="2:12">
      <c r="B3772" s="21">
        <v>111242</v>
      </c>
      <c r="C3772" s="27" t="s">
        <v>203</v>
      </c>
      <c r="D3772" s="28">
        <v>175.12896893003929</v>
      </c>
      <c r="E3772" s="24">
        <v>78.356999999999999</v>
      </c>
      <c r="F3772" s="28">
        <v>56.392633533872363</v>
      </c>
      <c r="G3772" s="24">
        <v>10.856999999999999</v>
      </c>
      <c r="H3772" s="28">
        <v>22.222000000000001</v>
      </c>
      <c r="I3772" s="24">
        <v>75346.428750179432</v>
      </c>
      <c r="J3772" s="24">
        <v>153.16824935168083</v>
      </c>
      <c r="K3772" s="24">
        <v>26160.517348579971</v>
      </c>
      <c r="L3772" s="24">
        <v>127057.32371815285</v>
      </c>
    </row>
    <row r="3773" spans="2:12">
      <c r="B3773" s="21">
        <v>88795</v>
      </c>
      <c r="C3773" s="27">
        <v>1.0513050713237866</v>
      </c>
      <c r="D3773" s="28">
        <v>698.74681600952135</v>
      </c>
      <c r="E3773" s="24">
        <v>76.622</v>
      </c>
      <c r="F3773" s="28" t="s">
        <v>203</v>
      </c>
      <c r="G3773" s="24">
        <v>18.96</v>
      </c>
      <c r="H3773" s="28">
        <v>33.332999999999998</v>
      </c>
      <c r="I3773" s="24">
        <v>18751.409385378411</v>
      </c>
      <c r="J3773" s="24">
        <v>23097.114460487446</v>
      </c>
      <c r="K3773" s="24">
        <v>269321.15344322514</v>
      </c>
      <c r="L3773" s="24">
        <v>4491696.9799211416</v>
      </c>
    </row>
    <row r="3774" spans="2:12">
      <c r="B3774" s="21">
        <v>95740</v>
      </c>
      <c r="C3774" s="27" t="s">
        <v>203</v>
      </c>
      <c r="D3774" s="28" t="s">
        <v>203</v>
      </c>
      <c r="E3774" s="24">
        <v>69.674999999999997</v>
      </c>
      <c r="F3774" s="28" t="s">
        <v>203</v>
      </c>
      <c r="G3774" s="24">
        <v>16.422000000000001</v>
      </c>
      <c r="H3774" s="28">
        <v>25</v>
      </c>
      <c r="I3774" s="24">
        <v>3337.9569037816891</v>
      </c>
      <c r="J3774" s="24">
        <v>2937.1007955950395</v>
      </c>
      <c r="K3774" s="24">
        <v>17103.241223882353</v>
      </c>
      <c r="L3774" s="24">
        <v>6197.7172260339003</v>
      </c>
    </row>
    <row r="3775" spans="2:12">
      <c r="B3775" s="21">
        <v>87809</v>
      </c>
      <c r="C3775" s="27" t="s">
        <v>203</v>
      </c>
      <c r="D3775" s="28" t="s">
        <v>203</v>
      </c>
      <c r="E3775" s="24">
        <v>69.674999999999997</v>
      </c>
      <c r="F3775" s="28" t="s">
        <v>203</v>
      </c>
      <c r="G3775" s="24">
        <v>16.422000000000001</v>
      </c>
      <c r="H3775" s="28">
        <v>25</v>
      </c>
      <c r="I3775" s="24">
        <v>1045.6064076568064</v>
      </c>
      <c r="J3775" s="24">
        <v>1346.96208514471</v>
      </c>
      <c r="K3775" s="24">
        <v>9051.7579264995275</v>
      </c>
      <c r="L3775" s="24">
        <v>18775.116089214236</v>
      </c>
    </row>
    <row r="3776" spans="2:12">
      <c r="B3776" s="21">
        <v>110936</v>
      </c>
      <c r="C3776" s="27" t="s">
        <v>203</v>
      </c>
      <c r="D3776" s="28" t="s">
        <v>203</v>
      </c>
      <c r="E3776" s="24">
        <v>92.844999999999999</v>
      </c>
      <c r="F3776" s="28" t="s">
        <v>203</v>
      </c>
      <c r="G3776" s="24">
        <v>17.358000000000001</v>
      </c>
      <c r="H3776" s="28">
        <v>20</v>
      </c>
      <c r="I3776" s="24">
        <v>24464.707146678662</v>
      </c>
      <c r="J3776" s="24">
        <v>2612.4674497753372</v>
      </c>
      <c r="K3776" s="24">
        <v>16030.020641360774</v>
      </c>
      <c r="L3776" s="24">
        <v>58358.855128684801</v>
      </c>
    </row>
    <row r="3777" spans="2:12">
      <c r="B3777" s="21">
        <v>83030</v>
      </c>
      <c r="C3777" s="27" t="s">
        <v>203</v>
      </c>
      <c r="D3777" s="28" t="s">
        <v>203</v>
      </c>
      <c r="E3777" s="24">
        <v>52.030999999999999</v>
      </c>
      <c r="F3777" s="28" t="s">
        <v>203</v>
      </c>
      <c r="G3777" s="24">
        <v>22.748999999999999</v>
      </c>
      <c r="H3777" s="28">
        <v>20</v>
      </c>
      <c r="I3777" s="24">
        <v>8964.5483136171042</v>
      </c>
      <c r="J3777" s="24">
        <v>6069.7967703824643</v>
      </c>
      <c r="K3777" s="24">
        <v>85390.271720984587</v>
      </c>
      <c r="L3777" s="24">
        <v>35442.30347506285</v>
      </c>
    </row>
    <row r="3778" spans="2:12">
      <c r="B3778" s="21">
        <v>104879</v>
      </c>
      <c r="C3778" s="27">
        <v>7.281261934187333E-2</v>
      </c>
      <c r="D3778" s="28" t="s">
        <v>203</v>
      </c>
      <c r="E3778" s="24">
        <v>88.070999999999998</v>
      </c>
      <c r="F3778" s="28" t="s">
        <v>203</v>
      </c>
      <c r="G3778" s="24">
        <v>20.614000000000001</v>
      </c>
      <c r="H3778" s="28">
        <v>28.571000000000002</v>
      </c>
      <c r="I3778" s="24">
        <v>1557.684844799513</v>
      </c>
      <c r="J3778" s="24">
        <v>1637.1329800000001</v>
      </c>
      <c r="K3778" s="24">
        <v>10586.500423201744</v>
      </c>
      <c r="L3778" s="24">
        <v>74464.704720007037</v>
      </c>
    </row>
    <row r="3779" spans="2:12">
      <c r="B3779" s="21">
        <v>105167</v>
      </c>
      <c r="C3779" s="27" t="s">
        <v>203</v>
      </c>
      <c r="D3779" s="28" t="s">
        <v>203</v>
      </c>
      <c r="E3779" s="24">
        <v>60.606999999999999</v>
      </c>
      <c r="F3779" s="28" t="s">
        <v>203</v>
      </c>
      <c r="G3779" s="24">
        <v>0.95</v>
      </c>
      <c r="H3779" s="28">
        <v>33.332999999999998</v>
      </c>
      <c r="I3779" s="24">
        <v>1094.9109479435581</v>
      </c>
      <c r="J3779" s="24">
        <v>2337.3862028791323</v>
      </c>
      <c r="K3779" s="24">
        <v>12444.036280700706</v>
      </c>
      <c r="L3779" s="24">
        <v>1288.7526089869157</v>
      </c>
    </row>
    <row r="3780" spans="2:12">
      <c r="B3780" s="21">
        <v>90034</v>
      </c>
      <c r="C3780" s="27" t="s">
        <v>203</v>
      </c>
      <c r="D3780" s="28" t="s">
        <v>203</v>
      </c>
      <c r="E3780" s="24">
        <v>71.995000000000005</v>
      </c>
      <c r="F3780" s="28" t="s">
        <v>203</v>
      </c>
      <c r="G3780" s="24">
        <v>16.167000000000002</v>
      </c>
      <c r="H3780" s="28">
        <v>31.666499999999999</v>
      </c>
      <c r="I3780" s="24">
        <v>2451.5535460147685</v>
      </c>
      <c r="J3780" s="24">
        <v>8997.3267056925379</v>
      </c>
      <c r="K3780" s="24">
        <v>22092.686783083296</v>
      </c>
      <c r="L3780" s="24">
        <v>16853.88982896477</v>
      </c>
    </row>
    <row r="3781" spans="2:12">
      <c r="B3781" s="21">
        <v>89675</v>
      </c>
      <c r="C3781" s="27" t="s">
        <v>203</v>
      </c>
      <c r="D3781" s="28" t="s">
        <v>203</v>
      </c>
      <c r="E3781" s="24">
        <v>52.030999999999999</v>
      </c>
      <c r="F3781" s="28" t="s">
        <v>203</v>
      </c>
      <c r="G3781" s="24">
        <v>22.748999999999999</v>
      </c>
      <c r="H3781" s="28">
        <v>33.332999999999998</v>
      </c>
      <c r="I3781" s="24">
        <v>19964.126490165432</v>
      </c>
      <c r="J3781" s="24">
        <v>72636.560446709758</v>
      </c>
      <c r="K3781" s="24">
        <v>52063.25218999599</v>
      </c>
      <c r="L3781" s="24">
        <v>127308.21060844362</v>
      </c>
    </row>
    <row r="3782" spans="2:12">
      <c r="B3782" s="21">
        <v>108565</v>
      </c>
      <c r="C3782" s="27" t="s">
        <v>203</v>
      </c>
      <c r="D3782" s="28" t="s">
        <v>203</v>
      </c>
      <c r="E3782" s="24">
        <v>89.942999999999998</v>
      </c>
      <c r="F3782" s="28" t="s">
        <v>203</v>
      </c>
      <c r="G3782" s="24">
        <v>19.38</v>
      </c>
      <c r="H3782" s="28">
        <v>28.571000000000002</v>
      </c>
      <c r="I3782" s="24">
        <v>3032.3010417242403</v>
      </c>
      <c r="J3782" s="24">
        <v>14782.636949419868</v>
      </c>
      <c r="K3782" s="24">
        <v>7907.7585987094153</v>
      </c>
      <c r="L3782" s="24">
        <v>41177.438099348539</v>
      </c>
    </row>
    <row r="3783" spans="2:12">
      <c r="B3783" s="21">
        <v>101823</v>
      </c>
      <c r="C3783" s="27">
        <v>2.4979329598193448E-2</v>
      </c>
      <c r="D3783" s="28" t="s">
        <v>203</v>
      </c>
      <c r="E3783" s="24">
        <v>71.206000000000003</v>
      </c>
      <c r="F3783" s="28" t="s">
        <v>203</v>
      </c>
      <c r="G3783" s="24">
        <v>26.422999999999998</v>
      </c>
      <c r="H3783" s="28">
        <v>30.768999999999998</v>
      </c>
      <c r="I3783" s="24">
        <v>1169.3967920225866</v>
      </c>
      <c r="J3783" s="24">
        <v>1009.1016471218765</v>
      </c>
      <c r="K3783" s="24">
        <v>9943.4125060808929</v>
      </c>
      <c r="L3783" s="24">
        <v>5994.6221185750046</v>
      </c>
    </row>
    <row r="3784" spans="2:12">
      <c r="B3784" s="21">
        <v>110372</v>
      </c>
      <c r="C3784" s="27" t="s">
        <v>203</v>
      </c>
      <c r="D3784" s="28" t="s">
        <v>203</v>
      </c>
      <c r="E3784" s="24">
        <v>67.404499999999999</v>
      </c>
      <c r="F3784" s="28" t="s">
        <v>203</v>
      </c>
      <c r="G3784" s="24">
        <v>28.773</v>
      </c>
      <c r="H3784" s="28">
        <v>38.636499999999998</v>
      </c>
      <c r="I3784" s="24">
        <v>97.185264747622853</v>
      </c>
      <c r="J3784" s="24">
        <v>103.78177923293185</v>
      </c>
      <c r="K3784" s="24">
        <v>1016.7178276972006</v>
      </c>
      <c r="L3784" s="24">
        <v>105.51200237163258</v>
      </c>
    </row>
    <row r="3785" spans="2:12">
      <c r="B3785" s="21">
        <v>71554</v>
      </c>
      <c r="C3785" s="27">
        <v>0.18190339377717074</v>
      </c>
      <c r="D3785" s="28" t="s">
        <v>203</v>
      </c>
      <c r="E3785" s="24">
        <v>88.070999999999998</v>
      </c>
      <c r="F3785" s="28" t="s">
        <v>203</v>
      </c>
      <c r="G3785" s="24">
        <v>20.614000000000001</v>
      </c>
      <c r="H3785" s="28">
        <v>28.571000000000002</v>
      </c>
      <c r="I3785" s="24">
        <v>3565.2979074855721</v>
      </c>
      <c r="J3785" s="24">
        <v>2905.0280662121063</v>
      </c>
      <c r="K3785" s="24">
        <v>30322.526602172187</v>
      </c>
      <c r="L3785" s="24">
        <v>985969.32881572086</v>
      </c>
    </row>
    <row r="3786" spans="2:12">
      <c r="B3786" s="21">
        <v>92393</v>
      </c>
      <c r="C3786" s="27" t="s">
        <v>203</v>
      </c>
      <c r="D3786" s="28" t="s">
        <v>203</v>
      </c>
      <c r="E3786" s="24">
        <v>71.995000000000005</v>
      </c>
      <c r="F3786" s="28" t="s">
        <v>203</v>
      </c>
      <c r="G3786" s="24">
        <v>20.76</v>
      </c>
      <c r="H3786" s="28">
        <v>33.332999999999998</v>
      </c>
      <c r="I3786" s="24">
        <v>1289.6079285122275</v>
      </c>
      <c r="J3786" s="24">
        <v>2707.1360593205177</v>
      </c>
      <c r="K3786" s="24">
        <v>5260.2023863166896</v>
      </c>
      <c r="L3786" s="24">
        <v>239208.24930857675</v>
      </c>
    </row>
    <row r="3787" spans="2:12">
      <c r="B3787" s="21">
        <v>111305</v>
      </c>
      <c r="C3787" s="27">
        <v>3.2650911014725845</v>
      </c>
      <c r="D3787" s="28" t="s">
        <v>203</v>
      </c>
      <c r="E3787" s="24">
        <v>85.653999999999996</v>
      </c>
      <c r="F3787" s="28" t="s">
        <v>203</v>
      </c>
      <c r="G3787" s="24">
        <v>0.35</v>
      </c>
      <c r="H3787" s="28">
        <v>23.611000000000001</v>
      </c>
      <c r="I3787" s="24">
        <v>96144.683114450439</v>
      </c>
      <c r="J3787" s="24">
        <v>10775.575228723865</v>
      </c>
      <c r="K3787" s="24">
        <v>78967.506759280353</v>
      </c>
      <c r="L3787" s="24">
        <v>50558.660728593182</v>
      </c>
    </row>
    <row r="3788" spans="2:12">
      <c r="B3788" s="21">
        <v>86274</v>
      </c>
      <c r="C3788" s="27" t="s">
        <v>203</v>
      </c>
      <c r="D3788" s="28" t="s">
        <v>203</v>
      </c>
      <c r="E3788" s="24">
        <v>94.525999999999996</v>
      </c>
      <c r="F3788" s="28" t="s">
        <v>203</v>
      </c>
      <c r="G3788" s="24">
        <v>28.041</v>
      </c>
      <c r="H3788" s="28">
        <v>14.286</v>
      </c>
      <c r="I3788" s="24" t="s">
        <v>203</v>
      </c>
      <c r="J3788" s="24" t="s">
        <v>203</v>
      </c>
      <c r="K3788" s="24" t="s">
        <v>203</v>
      </c>
      <c r="L3788" s="24" t="s">
        <v>203</v>
      </c>
    </row>
    <row r="3789" spans="2:12">
      <c r="B3789" s="21">
        <v>96390</v>
      </c>
      <c r="C3789" s="27" t="s">
        <v>203</v>
      </c>
      <c r="D3789" s="28" t="s">
        <v>203</v>
      </c>
      <c r="E3789" s="24">
        <v>88.070999999999998</v>
      </c>
      <c r="F3789" s="28" t="s">
        <v>203</v>
      </c>
      <c r="G3789" s="24">
        <v>20.614000000000001</v>
      </c>
      <c r="H3789" s="28">
        <v>25</v>
      </c>
      <c r="I3789" s="24">
        <v>1139.3696553698626</v>
      </c>
      <c r="J3789" s="24">
        <v>1317.6905877067472</v>
      </c>
      <c r="K3789" s="24">
        <v>3912.9978945724397</v>
      </c>
      <c r="L3789" s="24">
        <v>5492.6543330957111</v>
      </c>
    </row>
    <row r="3790" spans="2:12">
      <c r="B3790" s="21">
        <v>99211</v>
      </c>
      <c r="C3790" s="27" t="s">
        <v>203</v>
      </c>
      <c r="D3790" s="28">
        <v>165.23093960919221</v>
      </c>
      <c r="E3790" s="24">
        <v>77.585999999999999</v>
      </c>
      <c r="F3790" s="28" t="s">
        <v>203</v>
      </c>
      <c r="G3790" s="24">
        <v>12.337</v>
      </c>
      <c r="H3790" s="28">
        <v>31.25</v>
      </c>
      <c r="I3790" s="24">
        <v>3885.8805525702505</v>
      </c>
      <c r="J3790" s="24">
        <v>1362.771607350481</v>
      </c>
      <c r="K3790" s="24">
        <v>34095.205120688355</v>
      </c>
      <c r="L3790" s="24">
        <v>32487.120141154988</v>
      </c>
    </row>
    <row r="3791" spans="2:12">
      <c r="B3791" s="21">
        <v>57099</v>
      </c>
      <c r="C3791" s="27" t="s">
        <v>203</v>
      </c>
      <c r="D3791" s="28" t="s">
        <v>203</v>
      </c>
      <c r="E3791" s="24">
        <v>71.995000000000005</v>
      </c>
      <c r="F3791" s="28" t="s">
        <v>203</v>
      </c>
      <c r="G3791" s="24">
        <v>20.76</v>
      </c>
      <c r="H3791" s="28">
        <v>33.332999999999998</v>
      </c>
      <c r="I3791" s="24">
        <v>2836.1088766141484</v>
      </c>
      <c r="J3791" s="24">
        <v>5953.5401716230745</v>
      </c>
      <c r="K3791" s="24">
        <v>11568.249815143903</v>
      </c>
      <c r="L3791" s="24">
        <v>526067.36064817244</v>
      </c>
    </row>
    <row r="3792" spans="2:12">
      <c r="B3792" s="21">
        <v>111114</v>
      </c>
      <c r="C3792" s="27">
        <v>0.36879253126365863</v>
      </c>
      <c r="D3792" s="28">
        <v>136.58261049044239</v>
      </c>
      <c r="E3792" s="24">
        <v>77.585999999999999</v>
      </c>
      <c r="F3792" s="28" t="s">
        <v>203</v>
      </c>
      <c r="G3792" s="24">
        <v>12.026</v>
      </c>
      <c r="H3792" s="28">
        <v>28.571000000000002</v>
      </c>
      <c r="I3792" s="24">
        <v>3209.7565481036554</v>
      </c>
      <c r="J3792" s="24">
        <v>5300.1377005949371</v>
      </c>
      <c r="K3792" s="24">
        <v>67042.494143198317</v>
      </c>
      <c r="L3792" s="24">
        <v>604895.27443933499</v>
      </c>
    </row>
    <row r="3793" spans="2:12">
      <c r="B3793" s="21">
        <v>99994</v>
      </c>
      <c r="C3793" s="27" t="s">
        <v>203</v>
      </c>
      <c r="D3793" s="28" t="s">
        <v>203</v>
      </c>
      <c r="E3793" s="24">
        <v>53.085999999999999</v>
      </c>
      <c r="F3793" s="28" t="s">
        <v>203</v>
      </c>
      <c r="G3793" s="24">
        <v>13</v>
      </c>
      <c r="H3793" s="28">
        <v>22.222000000000001</v>
      </c>
      <c r="I3793" s="24">
        <v>1418.3872214520429</v>
      </c>
      <c r="J3793" s="24">
        <v>110.03564229500496</v>
      </c>
      <c r="K3793" s="24">
        <v>12103.453988409839</v>
      </c>
      <c r="L3793" s="24">
        <v>81580.735357788129</v>
      </c>
    </row>
    <row r="3794" spans="2:12">
      <c r="B3794" s="21">
        <v>88222</v>
      </c>
      <c r="C3794" s="27" t="s">
        <v>203</v>
      </c>
      <c r="D3794" s="28" t="s">
        <v>203</v>
      </c>
      <c r="E3794" s="24">
        <v>88.070999999999998</v>
      </c>
      <c r="F3794" s="28" t="s">
        <v>203</v>
      </c>
      <c r="G3794" s="24">
        <v>20.614000000000001</v>
      </c>
      <c r="H3794" s="28">
        <v>25</v>
      </c>
      <c r="I3794" s="24">
        <v>2826.4243910971668</v>
      </c>
      <c r="J3794" s="24">
        <v>1413.6161843030384</v>
      </c>
      <c r="K3794" s="24">
        <v>21417.177955294184</v>
      </c>
      <c r="L3794" s="24">
        <v>23576.984277110314</v>
      </c>
    </row>
    <row r="3795" spans="2:12">
      <c r="B3795" s="21">
        <v>111106</v>
      </c>
      <c r="C3795" s="27" t="s">
        <v>203</v>
      </c>
      <c r="D3795" s="28" t="s">
        <v>203</v>
      </c>
      <c r="E3795" s="24">
        <v>83.073999999999998</v>
      </c>
      <c r="F3795" s="28" t="s">
        <v>203</v>
      </c>
      <c r="G3795" s="24">
        <v>25.956</v>
      </c>
      <c r="H3795" s="28">
        <v>28.571000000000002</v>
      </c>
      <c r="I3795" s="24">
        <v>2239.6603908893717</v>
      </c>
      <c r="J3795" s="24">
        <v>2839.0005765027604</v>
      </c>
      <c r="K3795" s="24">
        <v>9190.5951276781889</v>
      </c>
      <c r="L3795" s="24">
        <v>61.736689828676461</v>
      </c>
    </row>
    <row r="3796" spans="2:12">
      <c r="B3796" s="21">
        <v>92216</v>
      </c>
      <c r="C3796" s="27">
        <v>0.5731891261869666</v>
      </c>
      <c r="D3796" s="28" t="s">
        <v>203</v>
      </c>
      <c r="E3796" s="24">
        <v>69.674999999999997</v>
      </c>
      <c r="F3796" s="28" t="s">
        <v>203</v>
      </c>
      <c r="G3796" s="24">
        <v>16.422000000000001</v>
      </c>
      <c r="H3796" s="28">
        <v>25</v>
      </c>
      <c r="I3796" s="24">
        <v>5288.2658781586279</v>
      </c>
      <c r="J3796" s="24">
        <v>9325.3452483059282</v>
      </c>
      <c r="K3796" s="24">
        <v>68805.416403684358</v>
      </c>
      <c r="L3796" s="24">
        <v>78718.401642586119</v>
      </c>
    </row>
    <row r="3797" spans="2:12">
      <c r="B3797" s="21">
        <v>112271</v>
      </c>
      <c r="C3797" s="27" t="s">
        <v>203</v>
      </c>
      <c r="D3797" s="28" t="s">
        <v>203</v>
      </c>
      <c r="E3797" s="24">
        <v>60.606999999999999</v>
      </c>
      <c r="F3797" s="28" t="s">
        <v>203</v>
      </c>
      <c r="G3797" s="24">
        <v>0.95</v>
      </c>
      <c r="H3797" s="28">
        <v>33.332999999999998</v>
      </c>
      <c r="I3797" s="24">
        <v>399.89149370267575</v>
      </c>
      <c r="J3797" s="24">
        <v>853.67751759620285</v>
      </c>
      <c r="K3797" s="24">
        <v>4544.9031862600577</v>
      </c>
      <c r="L3797" s="24">
        <v>470.68778222460952</v>
      </c>
    </row>
    <row r="3798" spans="2:12">
      <c r="B3798" s="21">
        <v>99716</v>
      </c>
      <c r="C3798" s="27" t="s">
        <v>203</v>
      </c>
      <c r="D3798" s="28" t="s">
        <v>203</v>
      </c>
      <c r="E3798" s="24">
        <v>77.585999999999999</v>
      </c>
      <c r="F3798" s="28" t="s">
        <v>203</v>
      </c>
      <c r="G3798" s="24">
        <v>16.167000000000002</v>
      </c>
      <c r="H3798" s="28">
        <v>33.332999999999998</v>
      </c>
      <c r="I3798" s="24">
        <v>22193.588355875487</v>
      </c>
      <c r="J3798" s="24">
        <v>6925.8512644935527</v>
      </c>
      <c r="K3798" s="24">
        <v>78598.70066068825</v>
      </c>
      <c r="L3798" s="24">
        <v>1178209.2138134246</v>
      </c>
    </row>
    <row r="3799" spans="2:12">
      <c r="B3799" s="21">
        <v>86730</v>
      </c>
      <c r="C3799" s="27" t="s">
        <v>203</v>
      </c>
      <c r="D3799" s="28" t="s">
        <v>203</v>
      </c>
      <c r="E3799" s="24">
        <v>88.070999999999998</v>
      </c>
      <c r="F3799" s="28" t="s">
        <v>203</v>
      </c>
      <c r="G3799" s="24">
        <v>20.614000000000001</v>
      </c>
      <c r="H3799" s="28">
        <v>25</v>
      </c>
      <c r="I3799" s="24">
        <v>2735.2355524200179</v>
      </c>
      <c r="J3799" s="24">
        <v>3163.3229177186818</v>
      </c>
      <c r="K3799" s="24">
        <v>9393.7651466633179</v>
      </c>
      <c r="L3799" s="24">
        <v>13185.978175064045</v>
      </c>
    </row>
    <row r="3800" spans="2:12">
      <c r="B3800" s="21">
        <v>105524</v>
      </c>
      <c r="C3800" s="27" t="s">
        <v>203</v>
      </c>
      <c r="D3800" s="28" t="s">
        <v>203</v>
      </c>
      <c r="E3800" s="24">
        <v>69.674999999999997</v>
      </c>
      <c r="F3800" s="28" t="s">
        <v>203</v>
      </c>
      <c r="G3800" s="24">
        <v>16.422000000000001</v>
      </c>
      <c r="H3800" s="28">
        <v>25</v>
      </c>
      <c r="I3800" s="24">
        <v>1411.5205255005083</v>
      </c>
      <c r="J3800" s="24">
        <v>1818.3368199831875</v>
      </c>
      <c r="K3800" s="24">
        <v>12219.45658667926</v>
      </c>
      <c r="L3800" s="24">
        <v>25345.542581333488</v>
      </c>
    </row>
    <row r="3801" spans="2:12">
      <c r="B3801" s="21">
        <v>92469</v>
      </c>
      <c r="C3801" s="27">
        <v>0.37262927294718529</v>
      </c>
      <c r="D3801" s="28" t="s">
        <v>203</v>
      </c>
      <c r="E3801" s="24">
        <v>88.070999999999998</v>
      </c>
      <c r="F3801" s="28" t="s">
        <v>203</v>
      </c>
      <c r="G3801" s="24">
        <v>20.614000000000001</v>
      </c>
      <c r="H3801" s="28">
        <v>28.571000000000002</v>
      </c>
      <c r="I3801" s="24">
        <v>4589.4912826544742</v>
      </c>
      <c r="J3801" s="24">
        <v>7426.284311186595</v>
      </c>
      <c r="K3801" s="24">
        <v>86178.098269700451</v>
      </c>
      <c r="L3801" s="24">
        <v>779729.47636928782</v>
      </c>
    </row>
    <row r="3802" spans="2:12">
      <c r="B3802" s="21">
        <v>104295</v>
      </c>
      <c r="C3802" s="27" t="s">
        <v>203</v>
      </c>
      <c r="D3802" s="28" t="s">
        <v>203</v>
      </c>
      <c r="E3802" s="24">
        <v>69.674999999999997</v>
      </c>
      <c r="F3802" s="28" t="s">
        <v>203</v>
      </c>
      <c r="G3802" s="24">
        <v>16.422000000000001</v>
      </c>
      <c r="H3802" s="28">
        <v>25</v>
      </c>
      <c r="I3802" s="24">
        <v>199.62525204889303</v>
      </c>
      <c r="J3802" s="24">
        <v>175.65220388238143</v>
      </c>
      <c r="K3802" s="24">
        <v>1022.8528823432141</v>
      </c>
      <c r="L3802" s="24">
        <v>370.65213813069073</v>
      </c>
    </row>
    <row r="3803" spans="2:12">
      <c r="B3803" s="21">
        <v>87312</v>
      </c>
      <c r="C3803" s="27" t="s">
        <v>203</v>
      </c>
      <c r="D3803" s="28" t="s">
        <v>203</v>
      </c>
      <c r="E3803" s="24">
        <v>82.582999999999998</v>
      </c>
      <c r="F3803" s="28" t="s">
        <v>203</v>
      </c>
      <c r="G3803" s="24">
        <v>42.05</v>
      </c>
      <c r="H3803" s="28">
        <v>27.273</v>
      </c>
      <c r="I3803" s="24">
        <v>423.1383533291085</v>
      </c>
      <c r="J3803" s="24">
        <v>2430.8907253145412</v>
      </c>
      <c r="K3803" s="24">
        <v>7811.4136046283083</v>
      </c>
      <c r="L3803" s="24">
        <v>39104.775898353764</v>
      </c>
    </row>
    <row r="3804" spans="2:12">
      <c r="B3804" s="21">
        <v>98892</v>
      </c>
      <c r="C3804" s="27" t="s">
        <v>203</v>
      </c>
      <c r="D3804" s="28" t="s">
        <v>203</v>
      </c>
      <c r="E3804" s="24">
        <v>60.606999999999999</v>
      </c>
      <c r="F3804" s="28" t="s">
        <v>203</v>
      </c>
      <c r="G3804" s="24">
        <v>0.95</v>
      </c>
      <c r="H3804" s="28">
        <v>33.332999999999998</v>
      </c>
      <c r="I3804" s="24">
        <v>1094.9109479435581</v>
      </c>
      <c r="J3804" s="24">
        <v>2337.3862028791323</v>
      </c>
      <c r="K3804" s="24">
        <v>12444.036280700706</v>
      </c>
      <c r="L3804" s="24">
        <v>1288.7526089869157</v>
      </c>
    </row>
    <row r="3805" spans="2:12">
      <c r="B3805" s="21">
        <v>90111</v>
      </c>
      <c r="C3805" s="27" t="s">
        <v>203</v>
      </c>
      <c r="D3805" s="28" t="s">
        <v>203</v>
      </c>
      <c r="E3805" s="24">
        <v>88.070999999999998</v>
      </c>
      <c r="F3805" s="28" t="s">
        <v>203</v>
      </c>
      <c r="G3805" s="24">
        <v>20.614000000000001</v>
      </c>
      <c r="H3805" s="28">
        <v>33.332999999999998</v>
      </c>
      <c r="I3805" s="24">
        <v>667.90006772097843</v>
      </c>
      <c r="J3805" s="24">
        <v>871.86981976409356</v>
      </c>
      <c r="K3805" s="24">
        <v>4131.158215747465</v>
      </c>
      <c r="L3805" s="24">
        <v>12239.846506125219</v>
      </c>
    </row>
    <row r="3806" spans="2:12">
      <c r="B3806" s="21">
        <v>101955</v>
      </c>
      <c r="C3806" s="27" t="s">
        <v>203</v>
      </c>
      <c r="D3806" s="28" t="s">
        <v>203</v>
      </c>
      <c r="E3806" s="24">
        <v>83.073999999999998</v>
      </c>
      <c r="F3806" s="28" t="s">
        <v>203</v>
      </c>
      <c r="G3806" s="24">
        <v>25.956</v>
      </c>
      <c r="H3806" s="28">
        <v>28.571000000000002</v>
      </c>
      <c r="I3806" s="24">
        <v>1189.7701428635894</v>
      </c>
      <c r="J3806" s="24">
        <v>1508.1563862252306</v>
      </c>
      <c r="K3806" s="24">
        <v>4882.3007820917474</v>
      </c>
      <c r="L3806" s="24">
        <v>32.796253653537818</v>
      </c>
    </row>
    <row r="3807" spans="2:12">
      <c r="B3807" s="21">
        <v>110403</v>
      </c>
      <c r="C3807" s="27" t="s">
        <v>203</v>
      </c>
      <c r="D3807" s="28" t="s">
        <v>203</v>
      </c>
      <c r="E3807" s="24">
        <v>83.073999999999998</v>
      </c>
      <c r="F3807" s="28" t="s">
        <v>203</v>
      </c>
      <c r="G3807" s="24">
        <v>25.956</v>
      </c>
      <c r="H3807" s="28">
        <v>28.571000000000002</v>
      </c>
      <c r="I3807" s="24">
        <v>1436.3358755798677</v>
      </c>
      <c r="J3807" s="24">
        <v>1820.7038868082848</v>
      </c>
      <c r="K3807" s="24">
        <v>5894.0996382811727</v>
      </c>
      <c r="L3807" s="24">
        <v>39.592887743691321</v>
      </c>
    </row>
    <row r="3808" spans="2:12">
      <c r="B3808" s="21">
        <v>92463</v>
      </c>
      <c r="C3808" s="27">
        <v>0.50066050526773964</v>
      </c>
      <c r="D3808" s="28" t="s">
        <v>203</v>
      </c>
      <c r="E3808" s="24">
        <v>81.003</v>
      </c>
      <c r="F3808" s="28" t="s">
        <v>203</v>
      </c>
      <c r="G3808" s="24">
        <v>8.1</v>
      </c>
      <c r="H3808" s="28">
        <v>25</v>
      </c>
      <c r="I3808" s="24">
        <v>578.06178970109193</v>
      </c>
      <c r="J3808" s="24">
        <v>979.36780209835342</v>
      </c>
      <c r="K3808" s="24">
        <v>3797.6790233120669</v>
      </c>
      <c r="L3808" s="24">
        <v>521.97627525524445</v>
      </c>
    </row>
    <row r="3809" spans="2:12">
      <c r="B3809" s="21">
        <v>92345</v>
      </c>
      <c r="C3809" s="27" t="s">
        <v>203</v>
      </c>
      <c r="D3809" s="28" t="s">
        <v>203</v>
      </c>
      <c r="E3809" s="24">
        <v>59.32</v>
      </c>
      <c r="F3809" s="28" t="s">
        <v>203</v>
      </c>
      <c r="G3809" s="24">
        <v>6</v>
      </c>
      <c r="H3809" s="28">
        <v>33.332999999999998</v>
      </c>
      <c r="I3809" s="24">
        <v>1359.1943910866339</v>
      </c>
      <c r="J3809" s="24">
        <v>820.36433654807024</v>
      </c>
      <c r="K3809" s="24">
        <v>7259.2580093325196</v>
      </c>
      <c r="L3809" s="24">
        <v>2758.5111065317519</v>
      </c>
    </row>
    <row r="3810" spans="2:12">
      <c r="B3810" s="21">
        <v>88762</v>
      </c>
      <c r="C3810" s="27">
        <v>0.23170438077827785</v>
      </c>
      <c r="D3810" s="28" t="s">
        <v>203</v>
      </c>
      <c r="E3810" s="24">
        <v>58.222999999999999</v>
      </c>
      <c r="F3810" s="28" t="s">
        <v>203</v>
      </c>
      <c r="G3810" s="24">
        <v>19</v>
      </c>
      <c r="H3810" s="28">
        <v>28.571000000000002</v>
      </c>
      <c r="I3810" s="24">
        <v>7315.701716190043</v>
      </c>
      <c r="J3810" s="24">
        <v>9144.7106002258715</v>
      </c>
      <c r="K3810" s="24">
        <v>37859.007453697966</v>
      </c>
      <c r="L3810" s="24">
        <v>26944.397724523387</v>
      </c>
    </row>
    <row r="3811" spans="2:12">
      <c r="B3811" s="21">
        <v>111633</v>
      </c>
      <c r="C3811" s="27" t="s">
        <v>203</v>
      </c>
      <c r="D3811" s="28" t="s">
        <v>203</v>
      </c>
      <c r="E3811" s="24">
        <v>77.585999999999999</v>
      </c>
      <c r="F3811" s="28" t="s">
        <v>203</v>
      </c>
      <c r="G3811" s="24">
        <v>12.026</v>
      </c>
      <c r="H3811" s="28" t="s">
        <v>203</v>
      </c>
      <c r="I3811" s="24">
        <v>37508.366332192876</v>
      </c>
      <c r="J3811" s="24">
        <v>2423.6022136480274</v>
      </c>
      <c r="K3811" s="24">
        <v>31912.571155067195</v>
      </c>
      <c r="L3811" s="24">
        <v>54574.839049314964</v>
      </c>
    </row>
    <row r="3812" spans="2:12">
      <c r="B3812" s="21">
        <v>99584</v>
      </c>
      <c r="C3812" s="27" t="s">
        <v>203</v>
      </c>
      <c r="D3812" s="28" t="s">
        <v>203</v>
      </c>
      <c r="E3812" s="24">
        <v>58.222999999999999</v>
      </c>
      <c r="F3812" s="28" t="s">
        <v>203</v>
      </c>
      <c r="G3812" s="24">
        <v>12.744999999999999</v>
      </c>
      <c r="H3812" s="28">
        <v>28.571000000000002</v>
      </c>
      <c r="I3812" s="24">
        <v>1078.4641473575207</v>
      </c>
      <c r="J3812" s="24">
        <v>1389.2900848158956</v>
      </c>
      <c r="K3812" s="24">
        <v>9336.1992904498184</v>
      </c>
      <c r="L3812" s="24">
        <v>19365.151587047465</v>
      </c>
    </row>
    <row r="3813" spans="2:12">
      <c r="B3813" s="21">
        <v>91913</v>
      </c>
      <c r="C3813" s="27" t="s">
        <v>203</v>
      </c>
      <c r="D3813" s="28" t="s">
        <v>203</v>
      </c>
      <c r="E3813" s="24">
        <v>52.030999999999999</v>
      </c>
      <c r="F3813" s="28" t="s">
        <v>203</v>
      </c>
      <c r="G3813" s="24">
        <v>22.748999999999999</v>
      </c>
      <c r="H3813" s="28">
        <v>33.332999999999998</v>
      </c>
      <c r="I3813" s="24">
        <v>3032.3005353270314</v>
      </c>
      <c r="J3813" s="24">
        <v>11032.582929955537</v>
      </c>
      <c r="K3813" s="24">
        <v>7907.7553212438543</v>
      </c>
      <c r="L3813" s="24">
        <v>19336.521203152886</v>
      </c>
    </row>
    <row r="3814" spans="2:12">
      <c r="B3814" s="21">
        <v>108632</v>
      </c>
      <c r="C3814" s="27">
        <v>0.22110006433363114</v>
      </c>
      <c r="D3814" s="28">
        <v>345.08682621178417</v>
      </c>
      <c r="E3814" s="24">
        <v>78.128</v>
      </c>
      <c r="F3814" s="28" t="s">
        <v>203</v>
      </c>
      <c r="G3814" s="24">
        <v>16.167000000000002</v>
      </c>
      <c r="H3814" s="28">
        <v>33.332999999999998</v>
      </c>
      <c r="I3814" s="24">
        <v>2901.4464891409743</v>
      </c>
      <c r="J3814" s="24">
        <v>6033.0261780983164</v>
      </c>
      <c r="K3814" s="24">
        <v>94609.117810070631</v>
      </c>
      <c r="L3814" s="24">
        <v>204283.20426341813</v>
      </c>
    </row>
    <row r="3815" spans="2:12">
      <c r="B3815" s="21">
        <v>99973</v>
      </c>
      <c r="C3815" s="27" t="s">
        <v>203</v>
      </c>
      <c r="D3815" s="28" t="s">
        <v>203</v>
      </c>
      <c r="E3815" s="24">
        <v>89.942999999999998</v>
      </c>
      <c r="F3815" s="28" t="s">
        <v>203</v>
      </c>
      <c r="G3815" s="24">
        <v>19.38</v>
      </c>
      <c r="H3815" s="28">
        <v>16.667000000000002</v>
      </c>
      <c r="I3815" s="24">
        <v>4177.8925976137543</v>
      </c>
      <c r="J3815" s="24">
        <v>10138.388694081908</v>
      </c>
      <c r="K3815" s="24">
        <v>18138.305234612406</v>
      </c>
      <c r="L3815" s="24">
        <v>113471.52438822758</v>
      </c>
    </row>
    <row r="3816" spans="2:12">
      <c r="B3816" s="21">
        <v>89154</v>
      </c>
      <c r="C3816" s="27">
        <v>8.0570854434760957</v>
      </c>
      <c r="D3816" s="28">
        <v>16598.8071641678</v>
      </c>
      <c r="E3816" s="24">
        <v>99.825999999999993</v>
      </c>
      <c r="F3816" s="28" t="s">
        <v>203</v>
      </c>
      <c r="G3816" s="24" t="s">
        <v>203</v>
      </c>
      <c r="H3816" s="28">
        <v>22.5</v>
      </c>
      <c r="I3816" s="24">
        <v>486758.70972952351</v>
      </c>
      <c r="J3816" s="24">
        <v>46130.506103540894</v>
      </c>
      <c r="K3816" s="24">
        <v>206407.75718795205</v>
      </c>
      <c r="L3816" s="24">
        <v>427032.6412376939</v>
      </c>
    </row>
    <row r="3817" spans="2:12">
      <c r="B3817" s="21">
        <v>108574</v>
      </c>
      <c r="C3817" s="27" t="s">
        <v>203</v>
      </c>
      <c r="D3817" s="28" t="s">
        <v>203</v>
      </c>
      <c r="E3817" s="24">
        <v>77.585999999999999</v>
      </c>
      <c r="F3817" s="28" t="s">
        <v>203</v>
      </c>
      <c r="G3817" s="24">
        <v>12.026</v>
      </c>
      <c r="H3817" s="28" t="s">
        <v>203</v>
      </c>
      <c r="I3817" s="24">
        <v>37508.366332192876</v>
      </c>
      <c r="J3817" s="24">
        <v>2423.6022136480274</v>
      </c>
      <c r="K3817" s="24">
        <v>31912.571155067195</v>
      </c>
      <c r="L3817" s="24">
        <v>54574.839049314964</v>
      </c>
    </row>
    <row r="3818" spans="2:12">
      <c r="B3818" s="21">
        <v>90599</v>
      </c>
      <c r="C3818" s="27" t="s">
        <v>203</v>
      </c>
      <c r="D3818" s="28" t="s">
        <v>203</v>
      </c>
      <c r="E3818" s="24">
        <v>60.606999999999999</v>
      </c>
      <c r="F3818" s="28" t="s">
        <v>203</v>
      </c>
      <c r="G3818" s="24">
        <v>0.95</v>
      </c>
      <c r="H3818" s="28">
        <v>33.332999999999998</v>
      </c>
      <c r="I3818" s="24">
        <v>1094.9109479435581</v>
      </c>
      <c r="J3818" s="24">
        <v>2337.3862028791323</v>
      </c>
      <c r="K3818" s="24">
        <v>12444.036280700706</v>
      </c>
      <c r="L3818" s="24">
        <v>1288.7526089869157</v>
      </c>
    </row>
    <row r="3819" spans="2:12">
      <c r="B3819" s="21">
        <v>110410</v>
      </c>
      <c r="C3819" s="27" t="s">
        <v>203</v>
      </c>
      <c r="D3819" s="28" t="s">
        <v>203</v>
      </c>
      <c r="E3819" s="24">
        <v>77.585999999999999</v>
      </c>
      <c r="F3819" s="28" t="s">
        <v>203</v>
      </c>
      <c r="G3819" s="24">
        <v>18.96</v>
      </c>
      <c r="H3819" s="28">
        <v>37.5</v>
      </c>
      <c r="I3819" s="24">
        <v>3087.8109882366416</v>
      </c>
      <c r="J3819" s="24">
        <v>2301.4669803776064</v>
      </c>
      <c r="K3819" s="24">
        <v>11697.791378616666</v>
      </c>
      <c r="L3819" s="24">
        <v>15479.728408010807</v>
      </c>
    </row>
    <row r="3820" spans="2:12">
      <c r="B3820" s="21">
        <v>91839</v>
      </c>
      <c r="C3820" s="27" t="s">
        <v>203</v>
      </c>
      <c r="D3820" s="28">
        <v>175.12896893003929</v>
      </c>
      <c r="E3820" s="24">
        <v>78.356999999999999</v>
      </c>
      <c r="F3820" s="28">
        <v>56.392633533872363</v>
      </c>
      <c r="G3820" s="24">
        <v>10.856999999999999</v>
      </c>
      <c r="H3820" s="28">
        <v>22.222000000000001</v>
      </c>
      <c r="I3820" s="24" t="s">
        <v>203</v>
      </c>
      <c r="J3820" s="24" t="s">
        <v>203</v>
      </c>
      <c r="K3820" s="24" t="s">
        <v>203</v>
      </c>
      <c r="L3820" s="24" t="s">
        <v>203</v>
      </c>
    </row>
    <row r="3821" spans="2:12">
      <c r="B3821" s="21">
        <v>108606</v>
      </c>
      <c r="C3821" s="27" t="s">
        <v>203</v>
      </c>
      <c r="D3821" s="28" t="s">
        <v>203</v>
      </c>
      <c r="E3821" s="24">
        <v>60.606999999999999</v>
      </c>
      <c r="F3821" s="28" t="s">
        <v>203</v>
      </c>
      <c r="G3821" s="24">
        <v>0.95</v>
      </c>
      <c r="H3821" s="28">
        <v>33.332999999999998</v>
      </c>
      <c r="I3821" s="24">
        <v>1094.9109479435581</v>
      </c>
      <c r="J3821" s="24">
        <v>2337.3862028791323</v>
      </c>
      <c r="K3821" s="24">
        <v>12444.036280700706</v>
      </c>
      <c r="L3821" s="24">
        <v>1288.7526089869157</v>
      </c>
    </row>
    <row r="3822" spans="2:12">
      <c r="B3822" s="21">
        <v>92092</v>
      </c>
      <c r="C3822" s="27" t="s">
        <v>203</v>
      </c>
      <c r="D3822" s="28" t="s">
        <v>203</v>
      </c>
      <c r="E3822" s="24">
        <v>58.222999999999999</v>
      </c>
      <c r="F3822" s="28" t="s">
        <v>203</v>
      </c>
      <c r="G3822" s="24">
        <v>12.744999999999999</v>
      </c>
      <c r="H3822" s="28">
        <v>28.571000000000002</v>
      </c>
      <c r="I3822" s="24">
        <v>162.69795913956369</v>
      </c>
      <c r="J3822" s="24">
        <v>209.58940731243894</v>
      </c>
      <c r="K3822" s="24">
        <v>1408.4664514794224</v>
      </c>
      <c r="L3822" s="24">
        <v>2921.442172519834</v>
      </c>
    </row>
    <row r="3823" spans="2:12">
      <c r="B3823" s="21">
        <v>105446</v>
      </c>
      <c r="C3823" s="27" t="s">
        <v>203</v>
      </c>
      <c r="D3823" s="28" t="s">
        <v>203</v>
      </c>
      <c r="E3823" s="24">
        <v>79.784999999999997</v>
      </c>
      <c r="F3823" s="28" t="s">
        <v>203</v>
      </c>
      <c r="G3823" s="24">
        <v>12.125</v>
      </c>
      <c r="H3823" s="28">
        <v>33.332999999999998</v>
      </c>
      <c r="I3823" s="24">
        <v>2469.2435634458448</v>
      </c>
      <c r="J3823" s="24">
        <v>4196.9910679127179</v>
      </c>
      <c r="K3823" s="24">
        <v>12710.755794315563</v>
      </c>
      <c r="L3823" s="24">
        <v>84.561333978981409</v>
      </c>
    </row>
    <row r="3824" spans="2:12">
      <c r="B3824" s="21">
        <v>92502</v>
      </c>
      <c r="C3824" s="27" t="s">
        <v>203</v>
      </c>
      <c r="D3824" s="28" t="s">
        <v>203</v>
      </c>
      <c r="E3824" s="24">
        <v>75.257999999999996</v>
      </c>
      <c r="F3824" s="28" t="s">
        <v>203</v>
      </c>
      <c r="G3824" s="24">
        <v>29.388000000000002</v>
      </c>
      <c r="H3824" s="28">
        <v>20</v>
      </c>
      <c r="I3824" s="24">
        <v>1107.4790519321307</v>
      </c>
      <c r="J3824" s="24">
        <v>3809.7288695283937</v>
      </c>
      <c r="K3824" s="24">
        <v>2888.1290549717105</v>
      </c>
      <c r="L3824" s="24">
        <v>41442.858101042846</v>
      </c>
    </row>
    <row r="3825" spans="2:12">
      <c r="B3825" s="21">
        <v>94546</v>
      </c>
      <c r="C3825" s="27" t="s">
        <v>203</v>
      </c>
      <c r="D3825" s="28" t="s">
        <v>203</v>
      </c>
      <c r="E3825" s="24">
        <v>47.588999999999999</v>
      </c>
      <c r="F3825" s="28" t="s">
        <v>203</v>
      </c>
      <c r="G3825" s="24">
        <v>22.748999999999999</v>
      </c>
      <c r="H3825" s="28">
        <v>33.332999999999998</v>
      </c>
      <c r="I3825" s="24">
        <v>3032.2807998565927</v>
      </c>
      <c r="J3825" s="24">
        <v>10342.425265319402</v>
      </c>
      <c r="K3825" s="24">
        <v>7907.7038794746586</v>
      </c>
      <c r="L3825" s="24">
        <v>41177.287927131008</v>
      </c>
    </row>
    <row r="3826" spans="2:12">
      <c r="B3826" s="21">
        <v>113829</v>
      </c>
      <c r="C3826" s="27" t="s">
        <v>203</v>
      </c>
      <c r="D3826" s="28" t="s">
        <v>203</v>
      </c>
      <c r="E3826" s="24">
        <v>79.784999999999997</v>
      </c>
      <c r="F3826" s="28" t="s">
        <v>203</v>
      </c>
      <c r="G3826" s="24">
        <v>12.125</v>
      </c>
      <c r="H3826" s="28">
        <v>33.332999999999998</v>
      </c>
      <c r="I3826" s="24">
        <v>1021.5491045613276</v>
      </c>
      <c r="J3826" s="24">
        <v>1736.3343700671587</v>
      </c>
      <c r="K3826" s="24">
        <v>5258.5582857045465</v>
      </c>
      <c r="L3826" s="24">
        <v>34.983812972338384</v>
      </c>
    </row>
    <row r="3827" spans="2:12">
      <c r="B3827" s="21">
        <v>99546</v>
      </c>
      <c r="C3827" s="27" t="s">
        <v>203</v>
      </c>
      <c r="D3827" s="28" t="s">
        <v>203</v>
      </c>
      <c r="E3827" s="24">
        <v>58.222999999999999</v>
      </c>
      <c r="F3827" s="28" t="s">
        <v>203</v>
      </c>
      <c r="G3827" s="24">
        <v>12.744999999999999</v>
      </c>
      <c r="H3827" s="28">
        <v>28.571000000000002</v>
      </c>
      <c r="I3827" s="24">
        <v>1375.3141273119895</v>
      </c>
      <c r="J3827" s="24">
        <v>1771.6956889697656</v>
      </c>
      <c r="K3827" s="24">
        <v>11906.011721406963</v>
      </c>
      <c r="L3827" s="24">
        <v>24695.458463280229</v>
      </c>
    </row>
    <row r="3828" spans="2:12">
      <c r="B3828" s="21">
        <v>50623</v>
      </c>
      <c r="C3828" s="27" t="s">
        <v>203</v>
      </c>
      <c r="D3828" s="28" t="s">
        <v>203</v>
      </c>
      <c r="E3828" s="24">
        <v>83.073999999999998</v>
      </c>
      <c r="F3828" s="28" t="s">
        <v>203</v>
      </c>
      <c r="G3828" s="24">
        <v>25.956</v>
      </c>
      <c r="H3828" s="28">
        <v>29.285499999999999</v>
      </c>
      <c r="I3828" s="24">
        <v>1761.5926787076453</v>
      </c>
      <c r="J3828" s="24">
        <v>4893.2338550959448</v>
      </c>
      <c r="K3828" s="24">
        <v>4781.9976541409605</v>
      </c>
      <c r="L3828" s="24">
        <v>17765.7240166907</v>
      </c>
    </row>
    <row r="3829" spans="2:12">
      <c r="B3829" s="21">
        <v>79055</v>
      </c>
      <c r="C3829" s="27">
        <v>0.48703127837558585</v>
      </c>
      <c r="D3829" s="28" t="s">
        <v>203</v>
      </c>
      <c r="E3829" s="24">
        <v>71.206000000000003</v>
      </c>
      <c r="F3829" s="28" t="s">
        <v>203</v>
      </c>
      <c r="G3829" s="24">
        <v>13.3125</v>
      </c>
      <c r="H3829" s="28">
        <v>37.5</v>
      </c>
      <c r="I3829" s="24">
        <v>2086.1688764209334</v>
      </c>
      <c r="J3829" s="24">
        <v>2192.3436079202074</v>
      </c>
      <c r="K3829" s="24">
        <v>16389.818145595189</v>
      </c>
      <c r="L3829" s="24">
        <v>3119.5249906088366</v>
      </c>
    </row>
    <row r="3830" spans="2:12">
      <c r="B3830" s="21">
        <v>105455</v>
      </c>
      <c r="C3830" s="27" t="s">
        <v>203</v>
      </c>
      <c r="D3830" s="28" t="s">
        <v>203</v>
      </c>
      <c r="E3830" s="24">
        <v>58.222999999999999</v>
      </c>
      <c r="F3830" s="28" t="s">
        <v>203</v>
      </c>
      <c r="G3830" s="24">
        <v>12.744999999999999</v>
      </c>
      <c r="H3830" s="28">
        <v>28.571000000000002</v>
      </c>
      <c r="I3830" s="24">
        <v>559.46125877687155</v>
      </c>
      <c r="J3830" s="24">
        <v>720.70451443543527</v>
      </c>
      <c r="K3830" s="24">
        <v>4843.2224845164355</v>
      </c>
      <c r="L3830" s="24">
        <v>10045.815718436601</v>
      </c>
    </row>
    <row r="3831" spans="2:12">
      <c r="B3831" s="21">
        <v>83027</v>
      </c>
      <c r="C3831" s="27" t="s">
        <v>203</v>
      </c>
      <c r="D3831" s="28" t="s">
        <v>203</v>
      </c>
      <c r="E3831" s="24">
        <v>71.995000000000005</v>
      </c>
      <c r="F3831" s="28" t="s">
        <v>203</v>
      </c>
      <c r="G3831" s="24">
        <v>20.76</v>
      </c>
      <c r="H3831" s="28">
        <v>33.332999999999998</v>
      </c>
      <c r="I3831" s="24">
        <v>1811.0386338478727</v>
      </c>
      <c r="J3831" s="24">
        <v>3801.7197956965397</v>
      </c>
      <c r="K3831" s="24">
        <v>7387.0744222769963</v>
      </c>
      <c r="L3831" s="24">
        <v>335927.97582497075</v>
      </c>
    </row>
    <row r="3832" spans="2:12">
      <c r="B3832" s="21">
        <v>91756</v>
      </c>
      <c r="C3832" s="27" t="s">
        <v>203</v>
      </c>
      <c r="D3832" s="28" t="s">
        <v>203</v>
      </c>
      <c r="E3832" s="24">
        <v>89.942999999999998</v>
      </c>
      <c r="F3832" s="28" t="s">
        <v>203</v>
      </c>
      <c r="G3832" s="24">
        <v>19.38</v>
      </c>
      <c r="H3832" s="28">
        <v>25</v>
      </c>
      <c r="I3832" s="24">
        <v>2996.6186284535379</v>
      </c>
      <c r="J3832" s="24">
        <v>14186.274828542962</v>
      </c>
      <c r="K3832" s="24">
        <v>7907.7585724332675</v>
      </c>
      <c r="L3832" s="24">
        <v>19336.526189318993</v>
      </c>
    </row>
    <row r="3833" spans="2:12">
      <c r="B3833" s="21">
        <v>89581</v>
      </c>
      <c r="C3833" s="27" t="s">
        <v>203</v>
      </c>
      <c r="D3833" s="28" t="s">
        <v>203</v>
      </c>
      <c r="E3833" s="24">
        <v>85.263000000000005</v>
      </c>
      <c r="F3833" s="28" t="s">
        <v>203</v>
      </c>
      <c r="G3833" s="24">
        <v>0.35</v>
      </c>
      <c r="H3833" s="28">
        <v>30.768999999999998</v>
      </c>
      <c r="I3833" s="24">
        <v>1952.086708186127</v>
      </c>
      <c r="J3833" s="24">
        <v>822.50803549333625</v>
      </c>
      <c r="K3833" s="24">
        <v>13992.126837705391</v>
      </c>
      <c r="L3833" s="24">
        <v>1477.4569823844781</v>
      </c>
    </row>
    <row r="3834" spans="2:12">
      <c r="B3834" s="21">
        <v>96733</v>
      </c>
      <c r="C3834" s="27" t="s">
        <v>203</v>
      </c>
      <c r="D3834" s="28" t="s">
        <v>203</v>
      </c>
      <c r="E3834" s="24">
        <v>81.003</v>
      </c>
      <c r="F3834" s="28" t="s">
        <v>203</v>
      </c>
      <c r="G3834" s="24">
        <v>8.1</v>
      </c>
      <c r="H3834" s="28">
        <v>25</v>
      </c>
      <c r="I3834" s="24">
        <v>1187.4822403920923</v>
      </c>
      <c r="J3834" s="24">
        <v>712.41599894075989</v>
      </c>
      <c r="K3834" s="24">
        <v>3496.2599028890895</v>
      </c>
      <c r="L3834" s="24">
        <v>218.61652845511676</v>
      </c>
    </row>
    <row r="3835" spans="2:12">
      <c r="B3835" s="21">
        <v>110366</v>
      </c>
      <c r="C3835" s="27">
        <v>4.9100819306845837E-2</v>
      </c>
      <c r="D3835" s="28" t="s">
        <v>203</v>
      </c>
      <c r="E3835" s="24">
        <v>69.674999999999997</v>
      </c>
      <c r="F3835" s="28" t="s">
        <v>203</v>
      </c>
      <c r="G3835" s="24">
        <v>16.422000000000001</v>
      </c>
      <c r="H3835" s="28">
        <v>25</v>
      </c>
      <c r="I3835" s="24">
        <v>453.00612915906612</v>
      </c>
      <c r="J3835" s="24">
        <v>798.83248144813535</v>
      </c>
      <c r="K3835" s="24">
        <v>5894.0446770925028</v>
      </c>
      <c r="L3835" s="24">
        <v>6743.2158751657516</v>
      </c>
    </row>
    <row r="3836" spans="2:12">
      <c r="B3836" s="21">
        <v>89200</v>
      </c>
      <c r="C3836" s="27" t="s">
        <v>203</v>
      </c>
      <c r="D3836" s="28" t="s">
        <v>203</v>
      </c>
      <c r="E3836" s="24">
        <v>88.070999999999998</v>
      </c>
      <c r="F3836" s="28" t="s">
        <v>203</v>
      </c>
      <c r="G3836" s="24">
        <v>20.614000000000001</v>
      </c>
      <c r="H3836" s="28">
        <v>28.571000000000002</v>
      </c>
      <c r="I3836" s="24">
        <v>214.9956274351585</v>
      </c>
      <c r="J3836" s="24">
        <v>200.32036533753907</v>
      </c>
      <c r="K3836" s="24">
        <v>1380.6442706166697</v>
      </c>
      <c r="L3836" s="24">
        <v>19.105497021808652</v>
      </c>
    </row>
    <row r="3837" spans="2:12">
      <c r="B3837" s="21">
        <v>88384</v>
      </c>
      <c r="C3837" s="27" t="s">
        <v>203</v>
      </c>
      <c r="D3837" s="28" t="s">
        <v>203</v>
      </c>
      <c r="E3837" s="24">
        <v>78.468999999999994</v>
      </c>
      <c r="F3837" s="28" t="s">
        <v>203</v>
      </c>
      <c r="G3837" s="24">
        <v>12.1815</v>
      </c>
      <c r="H3837" s="28">
        <v>33.332999999999998</v>
      </c>
      <c r="I3837" s="24">
        <v>48986.431987959179</v>
      </c>
      <c r="J3837" s="24">
        <v>3881.8984458120308</v>
      </c>
      <c r="K3837" s="24">
        <v>29360.687054781898</v>
      </c>
      <c r="L3837" s="24">
        <v>770.22122220820279</v>
      </c>
    </row>
    <row r="3838" spans="2:12">
      <c r="B3838" s="21">
        <v>99206</v>
      </c>
      <c r="C3838" s="27" t="s">
        <v>203</v>
      </c>
      <c r="D3838" s="28" t="s">
        <v>203</v>
      </c>
      <c r="E3838" s="24">
        <v>60.606999999999999</v>
      </c>
      <c r="F3838" s="28" t="s">
        <v>203</v>
      </c>
      <c r="G3838" s="24">
        <v>0.95</v>
      </c>
      <c r="H3838" s="28">
        <v>37.5</v>
      </c>
      <c r="I3838" s="24">
        <v>328.29444498786717</v>
      </c>
      <c r="J3838" s="24">
        <v>620.09320890902904</v>
      </c>
      <c r="K3838" s="24">
        <v>4769.0786760927876</v>
      </c>
      <c r="L3838" s="24">
        <v>872.02215271825287</v>
      </c>
    </row>
    <row r="3839" spans="2:12">
      <c r="B3839" s="21">
        <v>89786</v>
      </c>
      <c r="C3839" s="27" t="s">
        <v>203</v>
      </c>
      <c r="D3839" s="28" t="s">
        <v>203</v>
      </c>
      <c r="E3839" s="24">
        <v>71.206000000000003</v>
      </c>
      <c r="F3839" s="28" t="s">
        <v>203</v>
      </c>
      <c r="G3839" s="24">
        <v>26.422999999999998</v>
      </c>
      <c r="H3839" s="28">
        <v>31.666499999999999</v>
      </c>
      <c r="I3839" s="24">
        <v>561.25223347037161</v>
      </c>
      <c r="J3839" s="24">
        <v>436.26294409704605</v>
      </c>
      <c r="K3839" s="24">
        <v>1881.0506178872338</v>
      </c>
      <c r="L3839" s="24">
        <v>110.86941213447894</v>
      </c>
    </row>
    <row r="3840" spans="2:12">
      <c r="B3840" s="21">
        <v>96684</v>
      </c>
      <c r="C3840" s="27" t="s">
        <v>203</v>
      </c>
      <c r="D3840" s="28" t="s">
        <v>203</v>
      </c>
      <c r="E3840" s="24">
        <v>75.257999999999996</v>
      </c>
      <c r="F3840" s="28" t="s">
        <v>203</v>
      </c>
      <c r="G3840" s="24">
        <v>29.388000000000002</v>
      </c>
      <c r="H3840" s="28">
        <v>20</v>
      </c>
      <c r="I3840" s="24">
        <v>3032.2999055344198</v>
      </c>
      <c r="J3840" s="24">
        <v>10431.114223811661</v>
      </c>
      <c r="K3840" s="24">
        <v>7907.7554065542963</v>
      </c>
      <c r="L3840" s="24">
        <v>113471.37852009667</v>
      </c>
    </row>
    <row r="3841" spans="2:12">
      <c r="B3841" s="21">
        <v>111056</v>
      </c>
      <c r="C3841" s="27">
        <v>0.30350028018209457</v>
      </c>
      <c r="D3841" s="28" t="s">
        <v>203</v>
      </c>
      <c r="E3841" s="24">
        <v>77.585999999999999</v>
      </c>
      <c r="F3841" s="28" t="s">
        <v>203</v>
      </c>
      <c r="G3841" s="24">
        <v>12.026</v>
      </c>
      <c r="H3841" s="28">
        <v>33.332999999999998</v>
      </c>
      <c r="I3841" s="24">
        <v>5728.2961981105245</v>
      </c>
      <c r="J3841" s="24">
        <v>5798.984968348459</v>
      </c>
      <c r="K3841" s="24">
        <v>56824.722981348175</v>
      </c>
      <c r="L3841" s="24">
        <v>1577527.6539571499</v>
      </c>
    </row>
    <row r="3842" spans="2:12">
      <c r="B3842" s="21">
        <v>104323</v>
      </c>
      <c r="C3842" s="27" t="s">
        <v>203</v>
      </c>
      <c r="D3842" s="28" t="s">
        <v>203</v>
      </c>
      <c r="E3842" s="24">
        <v>71.206000000000003</v>
      </c>
      <c r="F3842" s="28" t="s">
        <v>203</v>
      </c>
      <c r="G3842" s="24">
        <v>26.422999999999998</v>
      </c>
      <c r="H3842" s="28">
        <v>31.666499999999999</v>
      </c>
      <c r="I3842" s="24">
        <v>2794.5088098068436</v>
      </c>
      <c r="J3842" s="24">
        <v>2172.1795798177864</v>
      </c>
      <c r="K3842" s="24">
        <v>9365.8647750503387</v>
      </c>
      <c r="L3842" s="24">
        <v>552.02550737691251</v>
      </c>
    </row>
    <row r="3843" spans="2:12">
      <c r="B3843" s="21">
        <v>97389</v>
      </c>
      <c r="C3843" s="27" t="s">
        <v>203</v>
      </c>
      <c r="D3843" s="28" t="s">
        <v>203</v>
      </c>
      <c r="E3843" s="24">
        <v>58.222999999999999</v>
      </c>
      <c r="F3843" s="28" t="s">
        <v>203</v>
      </c>
      <c r="G3843" s="24">
        <v>12.744999999999999</v>
      </c>
      <c r="H3843" s="28">
        <v>28.571000000000002</v>
      </c>
      <c r="I3843" s="24">
        <v>278.96635730889398</v>
      </c>
      <c r="J3843" s="24">
        <v>359.36771301677163</v>
      </c>
      <c r="K3843" s="24">
        <v>2414.9949848107985</v>
      </c>
      <c r="L3843" s="24">
        <v>5009.1844130468744</v>
      </c>
    </row>
    <row r="3844" spans="2:12">
      <c r="B3844" s="21">
        <v>94879</v>
      </c>
      <c r="C3844" s="27" t="s">
        <v>203</v>
      </c>
      <c r="D3844" s="28" t="s">
        <v>203</v>
      </c>
      <c r="E3844" s="24">
        <v>78.468999999999994</v>
      </c>
      <c r="F3844" s="28" t="s">
        <v>203</v>
      </c>
      <c r="G3844" s="24">
        <v>18.96</v>
      </c>
      <c r="H3844" s="28">
        <v>14.286</v>
      </c>
      <c r="I3844" s="24">
        <v>100674.23412491016</v>
      </c>
      <c r="J3844" s="24">
        <v>1571.3123627790053</v>
      </c>
      <c r="K3844" s="24">
        <v>10676.422389743953</v>
      </c>
      <c r="L3844" s="24">
        <v>7306.8446168583596</v>
      </c>
    </row>
    <row r="3845" spans="2:12">
      <c r="B3845" s="21">
        <v>104888</v>
      </c>
      <c r="C3845" s="27">
        <v>3.9237284847227372</v>
      </c>
      <c r="D3845" s="28" t="s">
        <v>203</v>
      </c>
      <c r="E3845" s="24">
        <v>81.003</v>
      </c>
      <c r="F3845" s="28" t="s">
        <v>203</v>
      </c>
      <c r="G3845" s="24">
        <v>8.1</v>
      </c>
      <c r="H3845" s="28">
        <v>25</v>
      </c>
      <c r="I3845" s="24">
        <v>4530.3304061642129</v>
      </c>
      <c r="J3845" s="24">
        <v>7675.4073902006694</v>
      </c>
      <c r="K3845" s="24">
        <v>29762.80573926018</v>
      </c>
      <c r="L3845" s="24">
        <v>4090.7823924981144</v>
      </c>
    </row>
    <row r="3846" spans="2:12">
      <c r="B3846" s="21">
        <v>92165</v>
      </c>
      <c r="C3846" s="27">
        <v>0.33824724408394263</v>
      </c>
      <c r="D3846" s="28">
        <v>41.990506418561282</v>
      </c>
      <c r="E3846" s="24">
        <v>75.956000000000003</v>
      </c>
      <c r="F3846" s="28" t="s">
        <v>203</v>
      </c>
      <c r="G3846" s="24">
        <v>20.76</v>
      </c>
      <c r="H3846" s="28">
        <v>40</v>
      </c>
      <c r="I3846" s="24">
        <v>7203.0790553250772</v>
      </c>
      <c r="J3846" s="24">
        <v>4271.6585268110384</v>
      </c>
      <c r="K3846" s="24">
        <v>52682.788246150965</v>
      </c>
      <c r="L3846" s="24">
        <v>3129.7280177223797</v>
      </c>
    </row>
    <row r="3847" spans="2:12">
      <c r="B3847" s="21">
        <v>101944</v>
      </c>
      <c r="C3847" s="27">
        <v>3.7649567864265057E-2</v>
      </c>
      <c r="D3847" s="28" t="s">
        <v>203</v>
      </c>
      <c r="E3847" s="24">
        <v>71.206000000000003</v>
      </c>
      <c r="F3847" s="28" t="s">
        <v>203</v>
      </c>
      <c r="G3847" s="24">
        <v>26.422999999999998</v>
      </c>
      <c r="H3847" s="28">
        <v>30.768999999999998</v>
      </c>
      <c r="I3847" s="24">
        <v>1762.5486588195856</v>
      </c>
      <c r="J3847" s="24">
        <v>1520.9471813849009</v>
      </c>
      <c r="K3847" s="24">
        <v>14986.998849526743</v>
      </c>
      <c r="L3847" s="24">
        <v>9035.2677955871459</v>
      </c>
    </row>
    <row r="3848" spans="2:12">
      <c r="B3848" s="21">
        <v>98895</v>
      </c>
      <c r="C3848" s="27" t="s">
        <v>203</v>
      </c>
      <c r="D3848" s="28" t="s">
        <v>203</v>
      </c>
      <c r="E3848" s="24">
        <v>60.606999999999999</v>
      </c>
      <c r="F3848" s="28" t="s">
        <v>203</v>
      </c>
      <c r="G3848" s="24">
        <v>0.95</v>
      </c>
      <c r="H3848" s="28">
        <v>33.332999999999998</v>
      </c>
      <c r="I3848" s="24">
        <v>399.89149370267575</v>
      </c>
      <c r="J3848" s="24">
        <v>853.67751759620285</v>
      </c>
      <c r="K3848" s="24">
        <v>4544.9031862600577</v>
      </c>
      <c r="L3848" s="24">
        <v>470.68778222460952</v>
      </c>
    </row>
    <row r="3849" spans="2:12">
      <c r="B3849" s="21">
        <v>105264</v>
      </c>
      <c r="C3849" s="27" t="s">
        <v>203</v>
      </c>
      <c r="D3849" s="28" t="s">
        <v>203</v>
      </c>
      <c r="E3849" s="24">
        <v>89.942999999999998</v>
      </c>
      <c r="F3849" s="28" t="s">
        <v>203</v>
      </c>
      <c r="G3849" s="24">
        <v>19.38</v>
      </c>
      <c r="H3849" s="28">
        <v>28.571000000000002</v>
      </c>
      <c r="I3849" s="24">
        <v>3032.3010417242403</v>
      </c>
      <c r="J3849" s="24">
        <v>14782.636949419868</v>
      </c>
      <c r="K3849" s="24">
        <v>7907.7585987094153</v>
      </c>
      <c r="L3849" s="24">
        <v>41177.438099348539</v>
      </c>
    </row>
    <row r="3850" spans="2:12">
      <c r="B3850" s="21">
        <v>110379</v>
      </c>
      <c r="C3850" s="27" t="s">
        <v>203</v>
      </c>
      <c r="D3850" s="28" t="s">
        <v>203</v>
      </c>
      <c r="E3850" s="24">
        <v>47.588999999999999</v>
      </c>
      <c r="F3850" s="28" t="s">
        <v>203</v>
      </c>
      <c r="G3850" s="24">
        <v>22.748999999999999</v>
      </c>
      <c r="H3850" s="28">
        <v>33.332999999999998</v>
      </c>
      <c r="I3850" s="24">
        <v>3032.2807998565927</v>
      </c>
      <c r="J3850" s="24">
        <v>10342.425265319402</v>
      </c>
      <c r="K3850" s="24">
        <v>7907.7038794746586</v>
      </c>
      <c r="L3850" s="24">
        <v>41177.287927131008</v>
      </c>
    </row>
    <row r="3851" spans="2:12">
      <c r="B3851" s="21">
        <v>99420</v>
      </c>
      <c r="C3851" s="27">
        <v>2.1039710872936968</v>
      </c>
      <c r="D3851" s="28" t="s">
        <v>203</v>
      </c>
      <c r="E3851" s="24">
        <v>85.263000000000005</v>
      </c>
      <c r="F3851" s="28" t="s">
        <v>203</v>
      </c>
      <c r="G3851" s="24">
        <v>0.35</v>
      </c>
      <c r="H3851" s="28">
        <v>30.768999999999998</v>
      </c>
      <c r="I3851" s="24">
        <v>5816.0449139818775</v>
      </c>
      <c r="J3851" s="24">
        <v>3816.411479793363</v>
      </c>
      <c r="K3851" s="24">
        <v>86446.535749888761</v>
      </c>
      <c r="L3851" s="24">
        <v>17303.051664309794</v>
      </c>
    </row>
    <row r="3852" spans="2:12">
      <c r="B3852" s="21">
        <v>96329</v>
      </c>
      <c r="C3852" s="27" t="s">
        <v>203</v>
      </c>
      <c r="D3852" s="28" t="s">
        <v>203</v>
      </c>
      <c r="E3852" s="24">
        <v>60.606999999999999</v>
      </c>
      <c r="F3852" s="28" t="s">
        <v>203</v>
      </c>
      <c r="G3852" s="24">
        <v>0.95</v>
      </c>
      <c r="H3852" s="28">
        <v>33.332999999999998</v>
      </c>
      <c r="I3852" s="24">
        <v>1094.9109479435581</v>
      </c>
      <c r="J3852" s="24">
        <v>2337.3862028791323</v>
      </c>
      <c r="K3852" s="24">
        <v>12444.036280700706</v>
      </c>
      <c r="L3852" s="24">
        <v>1288.7526089869157</v>
      </c>
    </row>
    <row r="3853" spans="2:12">
      <c r="B3853" s="21">
        <v>89550</v>
      </c>
      <c r="C3853" s="27" t="s">
        <v>203</v>
      </c>
      <c r="D3853" s="28" t="s">
        <v>203</v>
      </c>
      <c r="E3853" s="24">
        <v>85.263000000000005</v>
      </c>
      <c r="F3853" s="28" t="s">
        <v>203</v>
      </c>
      <c r="G3853" s="24">
        <v>0.35</v>
      </c>
      <c r="H3853" s="28">
        <v>25.175000000000001</v>
      </c>
      <c r="I3853" s="24">
        <v>6270.970179150404</v>
      </c>
      <c r="J3853" s="24">
        <v>3605.682632570411</v>
      </c>
      <c r="K3853" s="24">
        <v>31124.87793121771</v>
      </c>
      <c r="L3853" s="24">
        <v>2090.8703536061148</v>
      </c>
    </row>
    <row r="3854" spans="2:12">
      <c r="B3854" s="21">
        <v>105379</v>
      </c>
      <c r="C3854" s="27">
        <v>6.2446518807411859</v>
      </c>
      <c r="D3854" s="28" t="s">
        <v>203</v>
      </c>
      <c r="E3854" s="24">
        <v>71.206000000000003</v>
      </c>
      <c r="F3854" s="28" t="s">
        <v>203</v>
      </c>
      <c r="G3854" s="24">
        <v>26.422999999999998</v>
      </c>
      <c r="H3854" s="28">
        <v>36.606999999999999</v>
      </c>
      <c r="I3854" s="24">
        <v>8252.4690193534279</v>
      </c>
      <c r="J3854" s="24">
        <v>6947.2158674679158</v>
      </c>
      <c r="K3854" s="24">
        <v>49797.281769222558</v>
      </c>
      <c r="L3854" s="24">
        <v>6510.599541809378</v>
      </c>
    </row>
    <row r="3855" spans="2:12">
      <c r="B3855" s="21">
        <v>105260</v>
      </c>
      <c r="C3855" s="27" t="s">
        <v>203</v>
      </c>
      <c r="D3855" s="28" t="s">
        <v>203</v>
      </c>
      <c r="E3855" s="24">
        <v>89.942999999999998</v>
      </c>
      <c r="F3855" s="28" t="s">
        <v>203</v>
      </c>
      <c r="G3855" s="24">
        <v>19.38</v>
      </c>
      <c r="H3855" s="28">
        <v>28.571000000000002</v>
      </c>
      <c r="I3855" s="24">
        <v>3032.3010417242403</v>
      </c>
      <c r="J3855" s="24">
        <v>14782.636949419868</v>
      </c>
      <c r="K3855" s="24">
        <v>7907.7585987094153</v>
      </c>
      <c r="L3855" s="24">
        <v>41177.438099348539</v>
      </c>
    </row>
    <row r="3856" spans="2:12">
      <c r="B3856" s="21">
        <v>99909</v>
      </c>
      <c r="C3856" s="27" t="s">
        <v>203</v>
      </c>
      <c r="D3856" s="28" t="s">
        <v>203</v>
      </c>
      <c r="E3856" s="24">
        <v>69.298000000000002</v>
      </c>
      <c r="F3856" s="28" t="s">
        <v>203</v>
      </c>
      <c r="G3856" s="24">
        <v>20.76</v>
      </c>
      <c r="H3856" s="28">
        <v>25.893000000000001</v>
      </c>
      <c r="I3856" s="24">
        <v>282.10980406454792</v>
      </c>
      <c r="J3856" s="24">
        <v>204.76731023488085</v>
      </c>
      <c r="K3856" s="24">
        <v>1570.2073929418116</v>
      </c>
      <c r="L3856" s="24">
        <v>1016.9313330591112</v>
      </c>
    </row>
    <row r="3857" spans="2:12">
      <c r="B3857" s="21">
        <v>95661</v>
      </c>
      <c r="C3857" s="27" t="s">
        <v>203</v>
      </c>
      <c r="D3857" s="28" t="s">
        <v>203</v>
      </c>
      <c r="E3857" s="24">
        <v>52.030999999999999</v>
      </c>
      <c r="F3857" s="28" t="s">
        <v>203</v>
      </c>
      <c r="G3857" s="24">
        <v>22.748999999999999</v>
      </c>
      <c r="H3857" s="28">
        <v>33.332999999999998</v>
      </c>
      <c r="I3857" s="24">
        <v>3032.3005353270314</v>
      </c>
      <c r="J3857" s="24">
        <v>11032.582929955537</v>
      </c>
      <c r="K3857" s="24">
        <v>7907.7553212438543</v>
      </c>
      <c r="L3857" s="24">
        <v>19336.521203152886</v>
      </c>
    </row>
    <row r="3858" spans="2:12">
      <c r="B3858" s="21">
        <v>104881</v>
      </c>
      <c r="C3858" s="27" t="s">
        <v>203</v>
      </c>
      <c r="D3858" s="28" t="s">
        <v>203</v>
      </c>
      <c r="E3858" s="24">
        <v>85.263000000000005</v>
      </c>
      <c r="F3858" s="28" t="s">
        <v>203</v>
      </c>
      <c r="G3858" s="24">
        <v>0.35</v>
      </c>
      <c r="H3858" s="28">
        <v>30</v>
      </c>
      <c r="I3858" s="24">
        <v>6729.4902430815819</v>
      </c>
      <c r="J3858" s="24">
        <v>3483.2297511386892</v>
      </c>
      <c r="K3858" s="24">
        <v>65306.91443421322</v>
      </c>
      <c r="L3858" s="24">
        <v>31142.714306286281</v>
      </c>
    </row>
    <row r="3859" spans="2:12">
      <c r="B3859" s="21">
        <v>96724</v>
      </c>
      <c r="C3859" s="27">
        <v>4.6035682498584034</v>
      </c>
      <c r="D3859" s="28" t="s">
        <v>203</v>
      </c>
      <c r="E3859" s="24">
        <v>85.263000000000005</v>
      </c>
      <c r="F3859" s="28" t="s">
        <v>203</v>
      </c>
      <c r="G3859" s="24">
        <v>0.35</v>
      </c>
      <c r="H3859" s="28">
        <v>30.951999999999998</v>
      </c>
      <c r="I3859" s="24">
        <v>4708.3520334824652</v>
      </c>
      <c r="J3859" s="24">
        <v>3464.9371028861478</v>
      </c>
      <c r="K3859" s="24">
        <v>44796.365039256241</v>
      </c>
      <c r="L3859" s="24">
        <v>36682.909620198821</v>
      </c>
    </row>
    <row r="3860" spans="2:12">
      <c r="B3860" s="21">
        <v>111649</v>
      </c>
      <c r="C3860" s="27" t="s">
        <v>203</v>
      </c>
      <c r="D3860" s="28" t="s">
        <v>203</v>
      </c>
      <c r="E3860" s="24">
        <v>89.942999999999998</v>
      </c>
      <c r="F3860" s="28" t="s">
        <v>203</v>
      </c>
      <c r="G3860" s="24">
        <v>19.38</v>
      </c>
      <c r="H3860" s="28">
        <v>28.571000000000002</v>
      </c>
      <c r="I3860" s="24">
        <v>3032.3010417242403</v>
      </c>
      <c r="J3860" s="24">
        <v>14782.636949419868</v>
      </c>
      <c r="K3860" s="24">
        <v>7907.7585987094153</v>
      </c>
      <c r="L3860" s="24">
        <v>41177.438099348539</v>
      </c>
    </row>
    <row r="3861" spans="2:12">
      <c r="B3861" s="21">
        <v>97383</v>
      </c>
      <c r="C3861" s="27" t="s">
        <v>203</v>
      </c>
      <c r="D3861" s="28" t="s">
        <v>203</v>
      </c>
      <c r="E3861" s="24">
        <v>89.942999999999998</v>
      </c>
      <c r="F3861" s="28" t="s">
        <v>203</v>
      </c>
      <c r="G3861" s="24">
        <v>19.38</v>
      </c>
      <c r="H3861" s="28">
        <v>16.667000000000002</v>
      </c>
      <c r="I3861" s="24">
        <v>4177.8925976137543</v>
      </c>
      <c r="J3861" s="24">
        <v>10138.388694081908</v>
      </c>
      <c r="K3861" s="24">
        <v>18138.305234612406</v>
      </c>
      <c r="L3861" s="24">
        <v>113471.52438822758</v>
      </c>
    </row>
    <row r="3862" spans="2:12">
      <c r="B3862" s="21">
        <v>91307</v>
      </c>
      <c r="C3862" s="27" t="s">
        <v>203</v>
      </c>
      <c r="D3862" s="28" t="s">
        <v>203</v>
      </c>
      <c r="E3862" s="24">
        <v>83.073999999999998</v>
      </c>
      <c r="F3862" s="28" t="s">
        <v>203</v>
      </c>
      <c r="G3862" s="24">
        <v>25.956</v>
      </c>
      <c r="H3862" s="28">
        <v>37.5</v>
      </c>
      <c r="I3862" s="24">
        <v>12223.817878068436</v>
      </c>
      <c r="J3862" s="24">
        <v>35597.22472430818</v>
      </c>
      <c r="K3862" s="24">
        <v>63951.28561265138</v>
      </c>
      <c r="L3862" s="24">
        <v>51543.042795581248</v>
      </c>
    </row>
    <row r="3863" spans="2:12">
      <c r="B3863" s="21">
        <v>98485</v>
      </c>
      <c r="C3863" s="27" t="s">
        <v>203</v>
      </c>
      <c r="D3863" s="28" t="s">
        <v>203</v>
      </c>
      <c r="E3863" s="24">
        <v>89.942999999999998</v>
      </c>
      <c r="F3863" s="28" t="s">
        <v>203</v>
      </c>
      <c r="G3863" s="24">
        <v>19.38</v>
      </c>
      <c r="H3863" s="28">
        <v>16.667000000000002</v>
      </c>
      <c r="I3863" s="24">
        <v>4177.8925976137543</v>
      </c>
      <c r="J3863" s="24">
        <v>10138.388694081908</v>
      </c>
      <c r="K3863" s="24">
        <v>18138.305234612406</v>
      </c>
      <c r="L3863" s="24">
        <v>113471.52438822758</v>
      </c>
    </row>
    <row r="3864" spans="2:12">
      <c r="B3864" s="21">
        <v>101949</v>
      </c>
      <c r="C3864" s="27">
        <v>9.6767814356804962</v>
      </c>
      <c r="D3864" s="28">
        <v>823.9702951303492</v>
      </c>
      <c r="E3864" s="24">
        <v>83.994</v>
      </c>
      <c r="F3864" s="28" t="s">
        <v>203</v>
      </c>
      <c r="G3864" s="24">
        <v>4.3339999999999996</v>
      </c>
      <c r="H3864" s="28">
        <v>26.136499999999998</v>
      </c>
      <c r="I3864" s="24">
        <v>29443.611632267191</v>
      </c>
      <c r="J3864" s="24">
        <v>12849.606777262272</v>
      </c>
      <c r="K3864" s="24">
        <v>74391.420753041471</v>
      </c>
      <c r="L3864" s="24">
        <v>44267.427322642128</v>
      </c>
    </row>
    <row r="3865" spans="2:12">
      <c r="B3865" s="21">
        <v>87919</v>
      </c>
      <c r="C3865" s="27" t="s">
        <v>203</v>
      </c>
      <c r="D3865" s="28" t="s">
        <v>203</v>
      </c>
      <c r="E3865" s="24">
        <v>58.222999999999999</v>
      </c>
      <c r="F3865" s="28" t="s">
        <v>203</v>
      </c>
      <c r="G3865" s="24">
        <v>12.744999999999999</v>
      </c>
      <c r="H3865" s="28">
        <v>28.571000000000002</v>
      </c>
      <c r="I3865" s="24">
        <v>979.0572028595252</v>
      </c>
      <c r="J3865" s="24">
        <v>1261.2329002620118</v>
      </c>
      <c r="K3865" s="24">
        <v>8475.6393479037615</v>
      </c>
      <c r="L3865" s="24">
        <v>17580.177507264052</v>
      </c>
    </row>
    <row r="3866" spans="2:12">
      <c r="B3866" s="21">
        <v>71576</v>
      </c>
      <c r="C3866" s="27" t="s">
        <v>203</v>
      </c>
      <c r="D3866" s="28" t="s">
        <v>203</v>
      </c>
      <c r="E3866" s="24">
        <v>88.070999999999998</v>
      </c>
      <c r="F3866" s="28" t="s">
        <v>203</v>
      </c>
      <c r="G3866" s="24">
        <v>20.614000000000001</v>
      </c>
      <c r="H3866" s="28">
        <v>25</v>
      </c>
      <c r="I3866" s="24">
        <v>4964.1204803824821</v>
      </c>
      <c r="J3866" s="24">
        <v>469.88967372635216</v>
      </c>
      <c r="K3866" s="24">
        <v>3511.0660564383029</v>
      </c>
      <c r="L3866" s="24">
        <v>142.57608467965082</v>
      </c>
    </row>
    <row r="3867" spans="2:12">
      <c r="B3867" s="21">
        <v>99543</v>
      </c>
      <c r="C3867" s="27" t="s">
        <v>203</v>
      </c>
      <c r="D3867" s="28" t="s">
        <v>203</v>
      </c>
      <c r="E3867" s="24">
        <v>59.32</v>
      </c>
      <c r="F3867" s="28" t="s">
        <v>203</v>
      </c>
      <c r="G3867" s="24">
        <v>6</v>
      </c>
      <c r="H3867" s="28">
        <v>33.332999999999998</v>
      </c>
      <c r="I3867" s="24">
        <v>598.20131367022066</v>
      </c>
      <c r="J3867" s="24">
        <v>361.05433264694443</v>
      </c>
      <c r="K3867" s="24">
        <v>3194.9055307549429</v>
      </c>
      <c r="L3867" s="24">
        <v>1214.0610486053786</v>
      </c>
    </row>
    <row r="3868" spans="2:12">
      <c r="B3868" s="21">
        <v>99397</v>
      </c>
      <c r="C3868" s="27" t="s">
        <v>203</v>
      </c>
      <c r="D3868" s="28" t="s">
        <v>203</v>
      </c>
      <c r="E3868" s="24">
        <v>89.942999999999998</v>
      </c>
      <c r="F3868" s="28" t="s">
        <v>203</v>
      </c>
      <c r="G3868" s="24">
        <v>19.38</v>
      </c>
      <c r="H3868" s="28">
        <v>16.667000000000002</v>
      </c>
      <c r="I3868" s="24">
        <v>4177.8925976137543</v>
      </c>
      <c r="J3868" s="24">
        <v>10138.388694081908</v>
      </c>
      <c r="K3868" s="24">
        <v>18138.305234612406</v>
      </c>
      <c r="L3868" s="24">
        <v>113471.52438822758</v>
      </c>
    </row>
    <row r="3869" spans="2:12">
      <c r="B3869" s="21">
        <v>87019</v>
      </c>
      <c r="C3869" s="27" t="s">
        <v>203</v>
      </c>
      <c r="D3869" s="28" t="s">
        <v>203</v>
      </c>
      <c r="E3869" s="24">
        <v>80.753500000000003</v>
      </c>
      <c r="F3869" s="28" t="s">
        <v>203</v>
      </c>
      <c r="G3869" s="24">
        <v>16.433500000000002</v>
      </c>
      <c r="H3869" s="28">
        <v>35.416499999999999</v>
      </c>
      <c r="I3869" s="24">
        <v>19768.774252132862</v>
      </c>
      <c r="J3869" s="24">
        <v>41140.696094413564</v>
      </c>
      <c r="K3869" s="24">
        <v>187618.43757912552</v>
      </c>
      <c r="L3869" s="24">
        <v>365515.11279633309</v>
      </c>
    </row>
    <row r="3870" spans="2:12">
      <c r="B3870" s="21">
        <v>104179</v>
      </c>
      <c r="C3870" s="27" t="s">
        <v>203</v>
      </c>
      <c r="D3870" s="28" t="s">
        <v>203</v>
      </c>
      <c r="E3870" s="24">
        <v>89.942999999999998</v>
      </c>
      <c r="F3870" s="28" t="s">
        <v>203</v>
      </c>
      <c r="G3870" s="24">
        <v>19.38</v>
      </c>
      <c r="H3870" s="28">
        <v>16.667000000000002</v>
      </c>
      <c r="I3870" s="24">
        <v>4177.8925976137543</v>
      </c>
      <c r="J3870" s="24">
        <v>10138.388694081908</v>
      </c>
      <c r="K3870" s="24">
        <v>18138.305234612406</v>
      </c>
      <c r="L3870" s="24">
        <v>113471.52438822758</v>
      </c>
    </row>
    <row r="3871" spans="2:12">
      <c r="B3871" s="21">
        <v>96315</v>
      </c>
      <c r="C3871" s="27">
        <v>2.0637110542306192</v>
      </c>
      <c r="D3871" s="28" t="s">
        <v>203</v>
      </c>
      <c r="E3871" s="24">
        <v>91.388000000000005</v>
      </c>
      <c r="F3871" s="28" t="s">
        <v>203</v>
      </c>
      <c r="G3871" s="24">
        <v>7</v>
      </c>
      <c r="H3871" s="28">
        <v>33.332999999999998</v>
      </c>
      <c r="I3871" s="24">
        <v>5859331.5622757403</v>
      </c>
      <c r="J3871" s="24">
        <v>295344.04655080702</v>
      </c>
      <c r="K3871" s="24">
        <v>541008.38025620452</v>
      </c>
      <c r="L3871" s="24">
        <v>164874.97156084684</v>
      </c>
    </row>
    <row r="3872" spans="2:12">
      <c r="B3872" s="21">
        <v>91687</v>
      </c>
      <c r="C3872" s="27">
        <v>0.80717233278405676</v>
      </c>
      <c r="D3872" s="28" t="s">
        <v>203</v>
      </c>
      <c r="E3872" s="24">
        <v>88.070999999999998</v>
      </c>
      <c r="F3872" s="28" t="s">
        <v>203</v>
      </c>
      <c r="G3872" s="24">
        <v>20.614000000000001</v>
      </c>
      <c r="H3872" s="28">
        <v>28.571000000000002</v>
      </c>
      <c r="I3872" s="24">
        <v>9941.5441938115382</v>
      </c>
      <c r="J3872" s="24">
        <v>16086.474323308808</v>
      </c>
      <c r="K3872" s="24">
        <v>186675.01902113578</v>
      </c>
      <c r="L3872" s="24">
        <v>1689014.0041968573</v>
      </c>
    </row>
    <row r="3873" spans="2:12">
      <c r="B3873" s="21">
        <v>98490</v>
      </c>
      <c r="C3873" s="27" t="s">
        <v>203</v>
      </c>
      <c r="D3873" s="28" t="s">
        <v>203</v>
      </c>
      <c r="E3873" s="24">
        <v>81.003</v>
      </c>
      <c r="F3873" s="28" t="s">
        <v>203</v>
      </c>
      <c r="G3873" s="24">
        <v>8.1</v>
      </c>
      <c r="H3873" s="28">
        <v>25</v>
      </c>
      <c r="I3873" s="24">
        <v>9710.8414029548276</v>
      </c>
      <c r="J3873" s="24">
        <v>5825.9050479416546</v>
      </c>
      <c r="K3873" s="24">
        <v>28591.270054915338</v>
      </c>
      <c r="L3873" s="24">
        <v>1787.7744724765132</v>
      </c>
    </row>
    <row r="3874" spans="2:12">
      <c r="B3874" s="21">
        <v>111179</v>
      </c>
      <c r="C3874" s="27" t="s">
        <v>203</v>
      </c>
      <c r="D3874" s="28" t="s">
        <v>203</v>
      </c>
      <c r="E3874" s="24">
        <v>89.942999999999998</v>
      </c>
      <c r="F3874" s="28" t="s">
        <v>203</v>
      </c>
      <c r="G3874" s="24">
        <v>19.38</v>
      </c>
      <c r="H3874" s="28">
        <v>16.667000000000002</v>
      </c>
      <c r="I3874" s="24">
        <v>4177.8925976137543</v>
      </c>
      <c r="J3874" s="24">
        <v>10138.388694081908</v>
      </c>
      <c r="K3874" s="24">
        <v>18138.305234612406</v>
      </c>
      <c r="L3874" s="24">
        <v>113471.52438822758</v>
      </c>
    </row>
    <row r="3875" spans="2:12">
      <c r="B3875" s="21">
        <v>105221</v>
      </c>
      <c r="C3875" s="27" t="s">
        <v>203</v>
      </c>
      <c r="D3875" s="28" t="s">
        <v>203</v>
      </c>
      <c r="E3875" s="24">
        <v>82.582999999999998</v>
      </c>
      <c r="F3875" s="28" t="s">
        <v>203</v>
      </c>
      <c r="G3875" s="24">
        <v>42.05</v>
      </c>
      <c r="H3875" s="28">
        <v>33.332999999999998</v>
      </c>
      <c r="I3875" s="24">
        <v>444.59115962955633</v>
      </c>
      <c r="J3875" s="24">
        <v>1832.1537404362939</v>
      </c>
      <c r="K3875" s="24">
        <v>13374.298337876278</v>
      </c>
      <c r="L3875" s="24">
        <v>1255.1219040419182</v>
      </c>
    </row>
    <row r="3876" spans="2:12">
      <c r="B3876" s="21">
        <v>79049</v>
      </c>
      <c r="C3876" s="27" t="s">
        <v>203</v>
      </c>
      <c r="D3876" s="28" t="s">
        <v>203</v>
      </c>
      <c r="E3876" s="24">
        <v>71.995000000000005</v>
      </c>
      <c r="F3876" s="28" t="s">
        <v>203</v>
      </c>
      <c r="G3876" s="24">
        <v>16.167000000000002</v>
      </c>
      <c r="H3876" s="28">
        <v>33.332999999999998</v>
      </c>
      <c r="I3876" s="24">
        <v>10731.922511341294</v>
      </c>
      <c r="J3876" s="24">
        <v>14382.823979749814</v>
      </c>
      <c r="K3876" s="24">
        <v>28319.238106962763</v>
      </c>
      <c r="L3876" s="24">
        <v>74016.029226089275</v>
      </c>
    </row>
    <row r="3877" spans="2:12">
      <c r="B3877" s="21">
        <v>110732</v>
      </c>
      <c r="C3877" s="27" t="s">
        <v>203</v>
      </c>
      <c r="D3877" s="28" t="s">
        <v>203</v>
      </c>
      <c r="E3877" s="24">
        <v>89.942999999999998</v>
      </c>
      <c r="F3877" s="28" t="s">
        <v>203</v>
      </c>
      <c r="G3877" s="24">
        <v>19.38</v>
      </c>
      <c r="H3877" s="28">
        <v>28.571000000000002</v>
      </c>
      <c r="I3877" s="24">
        <v>3032.3010417242403</v>
      </c>
      <c r="J3877" s="24">
        <v>14782.636949419868</v>
      </c>
      <c r="K3877" s="24">
        <v>7907.7585987094153</v>
      </c>
      <c r="L3877" s="24">
        <v>41177.438099348539</v>
      </c>
    </row>
    <row r="3878" spans="2:12">
      <c r="B3878" s="21">
        <v>95653</v>
      </c>
      <c r="C3878" s="27" t="s">
        <v>203</v>
      </c>
      <c r="D3878" s="28" t="s">
        <v>203</v>
      </c>
      <c r="E3878" s="24">
        <v>65.855999999999995</v>
      </c>
      <c r="F3878" s="28" t="s">
        <v>203</v>
      </c>
      <c r="G3878" s="24">
        <v>23.33</v>
      </c>
      <c r="H3878" s="28">
        <v>33.332999999999998</v>
      </c>
      <c r="I3878" s="24">
        <v>394.17952488403472</v>
      </c>
      <c r="J3878" s="24">
        <v>1372.2891616547372</v>
      </c>
      <c r="K3878" s="24">
        <v>21549.857043457581</v>
      </c>
      <c r="L3878" s="24">
        <v>103521.36889265265</v>
      </c>
    </row>
    <row r="3879" spans="2:12">
      <c r="B3879" s="21">
        <v>112112</v>
      </c>
      <c r="C3879" s="27" t="s">
        <v>203</v>
      </c>
      <c r="D3879" s="28" t="s">
        <v>203</v>
      </c>
      <c r="E3879" s="24">
        <v>83.073999999999998</v>
      </c>
      <c r="F3879" s="28" t="s">
        <v>203</v>
      </c>
      <c r="G3879" s="24">
        <v>25.956</v>
      </c>
      <c r="H3879" s="28">
        <v>29.285499999999999</v>
      </c>
      <c r="I3879" s="24">
        <v>5160.7073667065042</v>
      </c>
      <c r="J3879" s="24">
        <v>14335.066390907854</v>
      </c>
      <c r="K3879" s="24">
        <v>14009.192260837121</v>
      </c>
      <c r="L3879" s="24">
        <v>52045.914992716789</v>
      </c>
    </row>
    <row r="3880" spans="2:12">
      <c r="B3880" s="21">
        <v>104302</v>
      </c>
      <c r="C3880" s="27" t="s">
        <v>203</v>
      </c>
      <c r="D3880" s="28" t="s">
        <v>203</v>
      </c>
      <c r="E3880" s="24">
        <v>83.073999999999998</v>
      </c>
      <c r="F3880" s="28" t="s">
        <v>203</v>
      </c>
      <c r="G3880" s="24">
        <v>25.956</v>
      </c>
      <c r="H3880" s="28">
        <v>28.571000000000002</v>
      </c>
      <c r="I3880" s="24">
        <v>1704.4538271738641</v>
      </c>
      <c r="J3880" s="24">
        <v>2160.5710480272351</v>
      </c>
      <c r="K3880" s="24">
        <v>6994.3394557047068</v>
      </c>
      <c r="L3880" s="24">
        <v>46.983613088655581</v>
      </c>
    </row>
    <row r="3881" spans="2:12">
      <c r="B3881" s="21">
        <v>108416</v>
      </c>
      <c r="C3881" s="27">
        <v>12.339405054411138</v>
      </c>
      <c r="D3881" s="28" t="s">
        <v>203</v>
      </c>
      <c r="E3881" s="24">
        <v>84.427000000000007</v>
      </c>
      <c r="F3881" s="28" t="s">
        <v>203</v>
      </c>
      <c r="G3881" s="24">
        <v>7</v>
      </c>
      <c r="H3881" s="28">
        <v>28.571000000000002</v>
      </c>
      <c r="I3881" s="24">
        <v>22074.323440538734</v>
      </c>
      <c r="J3881" s="24">
        <v>14771.231987351297</v>
      </c>
      <c r="K3881" s="24">
        <v>85523.150898704698</v>
      </c>
      <c r="L3881" s="24">
        <v>122948.76033936365</v>
      </c>
    </row>
    <row r="3882" spans="2:12">
      <c r="B3882" s="21">
        <v>108681</v>
      </c>
      <c r="C3882" s="27">
        <v>4.0378040316248827</v>
      </c>
      <c r="D3882" s="28" t="s">
        <v>203</v>
      </c>
      <c r="E3882" s="24">
        <v>71.206000000000003</v>
      </c>
      <c r="F3882" s="28" t="s">
        <v>203</v>
      </c>
      <c r="G3882" s="24">
        <v>26.422999999999998</v>
      </c>
      <c r="H3882" s="28">
        <v>36.606999999999999</v>
      </c>
      <c r="I3882" s="24">
        <v>5336.0624921256149</v>
      </c>
      <c r="J3882" s="24">
        <v>4492.0832696443031</v>
      </c>
      <c r="K3882" s="24">
        <v>32199.019085730317</v>
      </c>
      <c r="L3882" s="24">
        <v>4209.7663056748015</v>
      </c>
    </row>
    <row r="3883" spans="2:12">
      <c r="B3883" s="21">
        <v>92022</v>
      </c>
      <c r="C3883" s="27" t="s">
        <v>203</v>
      </c>
      <c r="D3883" s="28" t="s">
        <v>203</v>
      </c>
      <c r="E3883" s="24">
        <v>89.942999999999998</v>
      </c>
      <c r="F3883" s="28" t="s">
        <v>203</v>
      </c>
      <c r="G3883" s="24">
        <v>19.38</v>
      </c>
      <c r="H3883" s="28">
        <v>25</v>
      </c>
      <c r="I3883" s="24">
        <v>2996.6186284535379</v>
      </c>
      <c r="J3883" s="24">
        <v>14186.274828542962</v>
      </c>
      <c r="K3883" s="24">
        <v>7907.7585724332675</v>
      </c>
      <c r="L3883" s="24">
        <v>19336.526189318993</v>
      </c>
    </row>
    <row r="3884" spans="2:12">
      <c r="B3884" s="21">
        <v>99460</v>
      </c>
      <c r="C3884" s="27" t="s">
        <v>203</v>
      </c>
      <c r="D3884" s="28" t="s">
        <v>203</v>
      </c>
      <c r="E3884" s="24">
        <v>47.588999999999999</v>
      </c>
      <c r="F3884" s="28" t="s">
        <v>203</v>
      </c>
      <c r="G3884" s="24">
        <v>22.748999999999999</v>
      </c>
      <c r="H3884" s="28">
        <v>33.332999999999998</v>
      </c>
      <c r="I3884" s="24">
        <v>3032.2807998565927</v>
      </c>
      <c r="J3884" s="24">
        <v>10342.425265319402</v>
      </c>
      <c r="K3884" s="24">
        <v>7907.7038794746586</v>
      </c>
      <c r="L3884" s="24">
        <v>41177.287927131008</v>
      </c>
    </row>
    <row r="3885" spans="2:12">
      <c r="B3885" s="21">
        <v>81533</v>
      </c>
      <c r="C3885" s="27">
        <v>1.0182902564139833E-2</v>
      </c>
      <c r="D3885" s="28" t="s">
        <v>203</v>
      </c>
      <c r="E3885" s="24">
        <v>71.206000000000003</v>
      </c>
      <c r="F3885" s="28" t="s">
        <v>203</v>
      </c>
      <c r="G3885" s="24">
        <v>16.36</v>
      </c>
      <c r="H3885" s="28">
        <v>33.332999999999998</v>
      </c>
      <c r="I3885" s="24">
        <v>2325.3011398030494</v>
      </c>
      <c r="J3885" s="24">
        <v>2111.5508544184527</v>
      </c>
      <c r="K3885" s="24">
        <v>16766.416769898209</v>
      </c>
      <c r="L3885" s="24">
        <v>3963.9977106052879</v>
      </c>
    </row>
    <row r="3886" spans="2:12">
      <c r="B3886" s="21">
        <v>104173</v>
      </c>
      <c r="C3886" s="27" t="s">
        <v>203</v>
      </c>
      <c r="D3886" s="28" t="s">
        <v>203</v>
      </c>
      <c r="E3886" s="24">
        <v>89.942999999999998</v>
      </c>
      <c r="F3886" s="28" t="s">
        <v>203</v>
      </c>
      <c r="G3886" s="24">
        <v>19.38</v>
      </c>
      <c r="H3886" s="28">
        <v>16.667000000000002</v>
      </c>
      <c r="I3886" s="24">
        <v>4177.8925976137543</v>
      </c>
      <c r="J3886" s="24">
        <v>10138.388694081908</v>
      </c>
      <c r="K3886" s="24">
        <v>18138.305234612406</v>
      </c>
      <c r="L3886" s="24">
        <v>113471.52438822758</v>
      </c>
    </row>
    <row r="3887" spans="2:12">
      <c r="B3887" s="21">
        <v>82950</v>
      </c>
      <c r="C3887" s="27" t="s">
        <v>203</v>
      </c>
      <c r="D3887" s="28" t="s">
        <v>203</v>
      </c>
      <c r="E3887" s="24">
        <v>60.606999999999999</v>
      </c>
      <c r="F3887" s="28" t="s">
        <v>203</v>
      </c>
      <c r="G3887" s="24">
        <v>0.95</v>
      </c>
      <c r="H3887" s="28">
        <v>33.332999999999998</v>
      </c>
      <c r="I3887" s="24">
        <v>1223.5765279098839</v>
      </c>
      <c r="J3887" s="24">
        <v>2612.0579941910914</v>
      </c>
      <c r="K3887" s="24">
        <v>13906.364471121629</v>
      </c>
      <c r="L3887" s="24">
        <v>1440.1969818647774</v>
      </c>
    </row>
    <row r="3888" spans="2:12">
      <c r="B3888" s="21">
        <v>105422</v>
      </c>
      <c r="C3888" s="27" t="s">
        <v>203</v>
      </c>
      <c r="D3888" s="28" t="s">
        <v>203</v>
      </c>
      <c r="E3888" s="24">
        <v>77.585999999999999</v>
      </c>
      <c r="F3888" s="28" t="s">
        <v>203</v>
      </c>
      <c r="G3888" s="24">
        <v>12.026</v>
      </c>
      <c r="H3888" s="28">
        <v>26.785499999999999</v>
      </c>
      <c r="I3888" s="24">
        <v>27495.902552543637</v>
      </c>
      <c r="J3888" s="24">
        <v>171.82097267236395</v>
      </c>
      <c r="K3888" s="24">
        <v>7874.5623162886468</v>
      </c>
      <c r="L3888" s="24">
        <v>86.687214361660921</v>
      </c>
    </row>
    <row r="3889" spans="2:12">
      <c r="B3889" s="21">
        <v>82947</v>
      </c>
      <c r="C3889" s="27">
        <v>1.4975038976146338</v>
      </c>
      <c r="D3889" s="28" t="s">
        <v>203</v>
      </c>
      <c r="E3889" s="24">
        <v>71.206000000000003</v>
      </c>
      <c r="F3889" s="28" t="s">
        <v>203</v>
      </c>
      <c r="G3889" s="24">
        <v>26.422999999999998</v>
      </c>
      <c r="H3889" s="28">
        <v>36.606999999999999</v>
      </c>
      <c r="I3889" s="24">
        <v>1978.9901434760163</v>
      </c>
      <c r="J3889" s="24">
        <v>1665.9828342374515</v>
      </c>
      <c r="K3889" s="24">
        <v>11941.678249512594</v>
      </c>
      <c r="L3889" s="24">
        <v>1561.2796959484624</v>
      </c>
    </row>
    <row r="3890" spans="2:12">
      <c r="B3890" s="21">
        <v>86448</v>
      </c>
      <c r="C3890" s="27">
        <v>425.336272522223</v>
      </c>
      <c r="D3890" s="28" t="s">
        <v>203</v>
      </c>
      <c r="E3890" s="24">
        <v>73.858999999999995</v>
      </c>
      <c r="F3890" s="28" t="s">
        <v>203</v>
      </c>
      <c r="G3890" s="24" t="s">
        <v>203</v>
      </c>
      <c r="H3890" s="28">
        <v>38.75</v>
      </c>
      <c r="I3890" s="24">
        <v>4915.1681553369817</v>
      </c>
      <c r="J3890" s="24">
        <v>671.47633915339634</v>
      </c>
      <c r="K3890" s="24">
        <v>2836.5309214063686</v>
      </c>
      <c r="L3890" s="24">
        <v>20193.372216055846</v>
      </c>
    </row>
    <row r="3891" spans="2:12">
      <c r="B3891" s="21">
        <v>56612</v>
      </c>
      <c r="C3891" s="27" t="s">
        <v>203</v>
      </c>
      <c r="D3891" s="28">
        <v>34.436464435209906</v>
      </c>
      <c r="E3891" s="24">
        <v>25.724</v>
      </c>
      <c r="F3891" s="28" t="s">
        <v>203</v>
      </c>
      <c r="G3891" s="24">
        <v>1.05</v>
      </c>
      <c r="H3891" s="28">
        <v>38.462000000000003</v>
      </c>
      <c r="I3891" s="24">
        <v>987.61935059827999</v>
      </c>
      <c r="J3891" s="24">
        <v>5905.9095207548526</v>
      </c>
      <c r="K3891" s="24">
        <v>12888.844316369536</v>
      </c>
      <c r="L3891" s="24">
        <v>5232.5090887284696</v>
      </c>
    </row>
    <row r="3892" spans="2:12">
      <c r="B3892" s="21">
        <v>105310</v>
      </c>
      <c r="C3892" s="27" t="s">
        <v>203</v>
      </c>
      <c r="D3892" s="28" t="s">
        <v>203</v>
      </c>
      <c r="E3892" s="24">
        <v>81.003</v>
      </c>
      <c r="F3892" s="28" t="s">
        <v>203</v>
      </c>
      <c r="G3892" s="24">
        <v>8.1</v>
      </c>
      <c r="H3892" s="28">
        <v>25</v>
      </c>
      <c r="I3892" s="24">
        <v>7833.9300320398033</v>
      </c>
      <c r="J3892" s="24">
        <v>4699.8741535409163</v>
      </c>
      <c r="K3892" s="24">
        <v>23065.149541955037</v>
      </c>
      <c r="L3892" s="24">
        <v>1442.2334326442938</v>
      </c>
    </row>
    <row r="3893" spans="2:12">
      <c r="B3893" s="21">
        <v>88792</v>
      </c>
      <c r="C3893" s="27">
        <v>3.626321809965408</v>
      </c>
      <c r="D3893" s="28" t="s">
        <v>203</v>
      </c>
      <c r="E3893" s="24">
        <v>85.263000000000005</v>
      </c>
      <c r="F3893" s="28" t="s">
        <v>203</v>
      </c>
      <c r="G3893" s="24">
        <v>0.35</v>
      </c>
      <c r="H3893" s="28">
        <v>30.768999999999998</v>
      </c>
      <c r="I3893" s="24">
        <v>10024.306249588097</v>
      </c>
      <c r="J3893" s="24">
        <v>6577.8167145721554</v>
      </c>
      <c r="K3893" s="24">
        <v>148995.84879229681</v>
      </c>
      <c r="L3893" s="24">
        <v>29822.859262745169</v>
      </c>
    </row>
    <row r="3894" spans="2:12">
      <c r="B3894" s="21">
        <v>105262</v>
      </c>
      <c r="C3894" s="27" t="s">
        <v>203</v>
      </c>
      <c r="D3894" s="28" t="s">
        <v>203</v>
      </c>
      <c r="E3894" s="24">
        <v>89.942999999999998</v>
      </c>
      <c r="F3894" s="28" t="s">
        <v>203</v>
      </c>
      <c r="G3894" s="24">
        <v>19.38</v>
      </c>
      <c r="H3894" s="28">
        <v>28.571000000000002</v>
      </c>
      <c r="I3894" s="24">
        <v>3032.3010417242403</v>
      </c>
      <c r="J3894" s="24">
        <v>14782.636949419868</v>
      </c>
      <c r="K3894" s="24">
        <v>7907.7585987094153</v>
      </c>
      <c r="L3894" s="24">
        <v>41177.438099348539</v>
      </c>
    </row>
    <row r="3895" spans="2:12">
      <c r="B3895" s="21">
        <v>94680</v>
      </c>
      <c r="C3895" s="27">
        <v>0.44450076638183572</v>
      </c>
      <c r="D3895" s="28" t="s">
        <v>203</v>
      </c>
      <c r="E3895" s="24">
        <v>88.070999999999998</v>
      </c>
      <c r="F3895" s="28" t="s">
        <v>203</v>
      </c>
      <c r="G3895" s="24">
        <v>20.614000000000001</v>
      </c>
      <c r="H3895" s="28">
        <v>28.571000000000002</v>
      </c>
      <c r="I3895" s="24">
        <v>9509.2322395902484</v>
      </c>
      <c r="J3895" s="24">
        <v>9994.2409826271196</v>
      </c>
      <c r="K3895" s="24">
        <v>64627.63726875883</v>
      </c>
      <c r="L3895" s="24">
        <v>454586.28759156843</v>
      </c>
    </row>
    <row r="3896" spans="2:12">
      <c r="B3896" s="21">
        <v>110802</v>
      </c>
      <c r="C3896" s="27" t="s">
        <v>203</v>
      </c>
      <c r="D3896" s="28" t="s">
        <v>203</v>
      </c>
      <c r="E3896" s="24">
        <v>60.606999999999999</v>
      </c>
      <c r="F3896" s="28" t="s">
        <v>203</v>
      </c>
      <c r="G3896" s="24">
        <v>0.95</v>
      </c>
      <c r="H3896" s="28">
        <v>33.332999999999998</v>
      </c>
      <c r="I3896" s="24">
        <v>1094.9109479435581</v>
      </c>
      <c r="J3896" s="24">
        <v>2337.3862028791323</v>
      </c>
      <c r="K3896" s="24">
        <v>12444.036280700706</v>
      </c>
      <c r="L3896" s="24">
        <v>1288.7526089869157</v>
      </c>
    </row>
    <row r="3897" spans="2:12">
      <c r="B3897" s="21">
        <v>97493</v>
      </c>
      <c r="C3897" s="27" t="s">
        <v>203</v>
      </c>
      <c r="D3897" s="28" t="s">
        <v>203</v>
      </c>
      <c r="E3897" s="24">
        <v>89.942999999999998</v>
      </c>
      <c r="F3897" s="28" t="s">
        <v>203</v>
      </c>
      <c r="G3897" s="24">
        <v>19.38</v>
      </c>
      <c r="H3897" s="28">
        <v>16.667000000000002</v>
      </c>
      <c r="I3897" s="24">
        <v>4177.8925976137543</v>
      </c>
      <c r="J3897" s="24">
        <v>10138.388694081908</v>
      </c>
      <c r="K3897" s="24">
        <v>18138.305234612406</v>
      </c>
      <c r="L3897" s="24">
        <v>113471.52438822758</v>
      </c>
    </row>
    <row r="3898" spans="2:12">
      <c r="B3898" s="21">
        <v>91787</v>
      </c>
      <c r="C3898" s="27" t="s">
        <v>203</v>
      </c>
      <c r="D3898" s="28" t="s">
        <v>203</v>
      </c>
      <c r="E3898" s="24">
        <v>83.073999999999998</v>
      </c>
      <c r="F3898" s="28" t="s">
        <v>203</v>
      </c>
      <c r="G3898" s="24">
        <v>25.956</v>
      </c>
      <c r="H3898" s="28">
        <v>28.571000000000002</v>
      </c>
      <c r="I3898" s="24">
        <v>634.6370633094175</v>
      </c>
      <c r="J3898" s="24">
        <v>804.46794341439602</v>
      </c>
      <c r="K3898" s="24">
        <v>2604.2753292517523</v>
      </c>
      <c r="L3898" s="24">
        <v>17.493898490456868</v>
      </c>
    </row>
    <row r="3899" spans="2:12">
      <c r="B3899" s="21">
        <v>91322</v>
      </c>
      <c r="C3899" s="27">
        <v>0.51568011629268296</v>
      </c>
      <c r="D3899" s="28" t="s">
        <v>203</v>
      </c>
      <c r="E3899" s="24">
        <v>88.070999999999998</v>
      </c>
      <c r="F3899" s="28" t="s">
        <v>203</v>
      </c>
      <c r="G3899" s="24">
        <v>20.614000000000001</v>
      </c>
      <c r="H3899" s="28">
        <v>28.571000000000002</v>
      </c>
      <c r="I3899" s="24">
        <v>10107.305869193526</v>
      </c>
      <c r="J3899" s="24">
        <v>8235.4989640978165</v>
      </c>
      <c r="K3899" s="24">
        <v>85961.694940397356</v>
      </c>
      <c r="L3899" s="24">
        <v>2795136.295079506</v>
      </c>
    </row>
    <row r="3900" spans="2:12">
      <c r="B3900" s="21">
        <v>92466</v>
      </c>
      <c r="C3900" s="27">
        <v>0.171250512391766</v>
      </c>
      <c r="D3900" s="28" t="s">
        <v>203</v>
      </c>
      <c r="E3900" s="24">
        <v>83.073999999999998</v>
      </c>
      <c r="F3900" s="28" t="s">
        <v>203</v>
      </c>
      <c r="G3900" s="24">
        <v>25.956</v>
      </c>
      <c r="H3900" s="28">
        <v>38.094999999999999</v>
      </c>
      <c r="I3900" s="24">
        <v>1448.9418576169942</v>
      </c>
      <c r="J3900" s="24">
        <v>2434.1120985119942</v>
      </c>
      <c r="K3900" s="24">
        <v>31154.472394296441</v>
      </c>
      <c r="L3900" s="24">
        <v>322377.06192713324</v>
      </c>
    </row>
    <row r="3901" spans="2:12">
      <c r="B3901" s="21">
        <v>99907</v>
      </c>
      <c r="C3901" s="27" t="s">
        <v>203</v>
      </c>
      <c r="D3901" s="28" t="s">
        <v>203</v>
      </c>
      <c r="E3901" s="24">
        <v>89.942999999999998</v>
      </c>
      <c r="F3901" s="28" t="s">
        <v>203</v>
      </c>
      <c r="G3901" s="24">
        <v>19.38</v>
      </c>
      <c r="H3901" s="28">
        <v>16.667000000000002</v>
      </c>
      <c r="I3901" s="24">
        <v>4177.8925976137543</v>
      </c>
      <c r="J3901" s="24">
        <v>10138.388694081908</v>
      </c>
      <c r="K3901" s="24">
        <v>18138.305234612406</v>
      </c>
      <c r="L3901" s="24">
        <v>113471.52438822758</v>
      </c>
    </row>
    <row r="3902" spans="2:12">
      <c r="B3902" s="21">
        <v>87956</v>
      </c>
      <c r="C3902" s="27" t="s">
        <v>203</v>
      </c>
      <c r="D3902" s="28" t="s">
        <v>203</v>
      </c>
      <c r="E3902" s="24">
        <v>69.674999999999997</v>
      </c>
      <c r="F3902" s="28" t="s">
        <v>203</v>
      </c>
      <c r="G3902" s="24">
        <v>16.422000000000001</v>
      </c>
      <c r="H3902" s="28">
        <v>25</v>
      </c>
      <c r="I3902" s="24">
        <v>1266.9340132759144</v>
      </c>
      <c r="J3902" s="24">
        <v>1632.0788279092112</v>
      </c>
      <c r="K3902" s="24">
        <v>10967.778996995385</v>
      </c>
      <c r="L3902" s="24">
        <v>22749.318483936459</v>
      </c>
    </row>
    <row r="3903" spans="2:12">
      <c r="B3903" s="21">
        <v>110404</v>
      </c>
      <c r="C3903" s="27" t="s">
        <v>203</v>
      </c>
      <c r="D3903" s="28" t="s">
        <v>203</v>
      </c>
      <c r="E3903" s="24">
        <v>85.263000000000005</v>
      </c>
      <c r="F3903" s="28" t="s">
        <v>203</v>
      </c>
      <c r="G3903" s="24">
        <v>0.35</v>
      </c>
      <c r="H3903" s="28">
        <v>25.175000000000001</v>
      </c>
      <c r="I3903" s="24">
        <v>8211.7664973929241</v>
      </c>
      <c r="J3903" s="24">
        <v>4721.6017612102041</v>
      </c>
      <c r="K3903" s="24">
        <v>40757.685418565568</v>
      </c>
      <c r="L3903" s="24">
        <v>2737.9717379649469</v>
      </c>
    </row>
    <row r="3904" spans="2:12">
      <c r="B3904" s="21">
        <v>95054</v>
      </c>
      <c r="C3904" s="27" t="s">
        <v>203</v>
      </c>
      <c r="D3904" s="28" t="s">
        <v>203</v>
      </c>
      <c r="E3904" s="24">
        <v>83.073999999999998</v>
      </c>
      <c r="F3904" s="28" t="s">
        <v>203</v>
      </c>
      <c r="G3904" s="24">
        <v>25.956</v>
      </c>
      <c r="H3904" s="28">
        <v>28.571000000000002</v>
      </c>
      <c r="I3904" s="24">
        <v>4778.4683850367765</v>
      </c>
      <c r="J3904" s="24">
        <v>6057.2015985568778</v>
      </c>
      <c r="K3904" s="24">
        <v>19608.762308755118</v>
      </c>
      <c r="L3904" s="24">
        <v>131.71944360100258</v>
      </c>
    </row>
    <row r="3905" spans="2:12">
      <c r="B3905" s="21">
        <v>92627</v>
      </c>
      <c r="C3905" s="27" t="s">
        <v>203</v>
      </c>
      <c r="D3905" s="28" t="s">
        <v>203</v>
      </c>
      <c r="E3905" s="24">
        <v>82.582999999999998</v>
      </c>
      <c r="F3905" s="28" t="s">
        <v>203</v>
      </c>
      <c r="G3905" s="24">
        <v>42.05</v>
      </c>
      <c r="H3905" s="28">
        <v>29.285499999999999</v>
      </c>
      <c r="I3905" s="24">
        <v>5733.98901115645</v>
      </c>
      <c r="J3905" s="24">
        <v>7527.797958880019</v>
      </c>
      <c r="K3905" s="24">
        <v>37373.119106701488</v>
      </c>
      <c r="L3905" s="24">
        <v>6833.6501745212154</v>
      </c>
    </row>
    <row r="3906" spans="2:12">
      <c r="B3906" s="21">
        <v>99528</v>
      </c>
      <c r="C3906" s="27" t="s">
        <v>203</v>
      </c>
      <c r="D3906" s="28" t="s">
        <v>203</v>
      </c>
      <c r="E3906" s="24">
        <v>81.003</v>
      </c>
      <c r="F3906" s="28" t="s">
        <v>203</v>
      </c>
      <c r="G3906" s="24">
        <v>8.1</v>
      </c>
      <c r="H3906" s="28">
        <v>25</v>
      </c>
      <c r="I3906" s="24">
        <v>6366.8466033601171</v>
      </c>
      <c r="J3906" s="24">
        <v>3819.7147113018727</v>
      </c>
      <c r="K3906" s="24">
        <v>18745.670234043704</v>
      </c>
      <c r="L3906" s="24">
        <v>1172.1420786665851</v>
      </c>
    </row>
    <row r="3907" spans="2:12">
      <c r="B3907" s="21">
        <v>99227</v>
      </c>
      <c r="C3907" s="27" t="s">
        <v>203</v>
      </c>
      <c r="D3907" s="28" t="s">
        <v>203</v>
      </c>
      <c r="E3907" s="24">
        <v>50.787000000000006</v>
      </c>
      <c r="F3907" s="28" t="s">
        <v>203</v>
      </c>
      <c r="G3907" s="24">
        <v>16.167000000000002</v>
      </c>
      <c r="H3907" s="28">
        <v>35.416499999999999</v>
      </c>
      <c r="I3907" s="24">
        <v>21939.351658205251</v>
      </c>
      <c r="J3907" s="24">
        <v>68166.178680599696</v>
      </c>
      <c r="K3907" s="24">
        <v>183722.06887224619</v>
      </c>
      <c r="L3907" s="24">
        <v>512713.2872870962</v>
      </c>
    </row>
    <row r="3908" spans="2:12">
      <c r="B3908" s="21">
        <v>98906</v>
      </c>
      <c r="C3908" s="27" t="s">
        <v>203</v>
      </c>
      <c r="D3908" s="28" t="s">
        <v>203</v>
      </c>
      <c r="E3908" s="24">
        <v>69.674999999999997</v>
      </c>
      <c r="F3908" s="28" t="s">
        <v>203</v>
      </c>
      <c r="G3908" s="24">
        <v>16.422000000000001</v>
      </c>
      <c r="H3908" s="28">
        <v>25</v>
      </c>
      <c r="I3908" s="24">
        <v>2510.1236139870857</v>
      </c>
      <c r="J3908" s="24">
        <v>3233.5698330731357</v>
      </c>
      <c r="K3908" s="24">
        <v>21730.003903016288</v>
      </c>
      <c r="L3908" s="24">
        <v>45072.277585309181</v>
      </c>
    </row>
    <row r="3909" spans="2:12">
      <c r="B3909" s="21">
        <v>101899</v>
      </c>
      <c r="C3909" s="27" t="s">
        <v>203</v>
      </c>
      <c r="D3909" s="28" t="s">
        <v>203</v>
      </c>
      <c r="E3909" s="24">
        <v>69.674999999999997</v>
      </c>
      <c r="F3909" s="28" t="s">
        <v>203</v>
      </c>
      <c r="G3909" s="24">
        <v>16.422000000000001</v>
      </c>
      <c r="H3909" s="28">
        <v>25</v>
      </c>
      <c r="I3909" s="24">
        <v>3379.3387168035597</v>
      </c>
      <c r="J3909" s="24">
        <v>4353.3026299987996</v>
      </c>
      <c r="K3909" s="24">
        <v>29254.751876189159</v>
      </c>
      <c r="L3909" s="24">
        <v>60680.076411303067</v>
      </c>
    </row>
    <row r="3910" spans="2:12">
      <c r="B3910" s="21">
        <v>99228</v>
      </c>
      <c r="C3910" s="27" t="s">
        <v>203</v>
      </c>
      <c r="D3910" s="28" t="s">
        <v>203</v>
      </c>
      <c r="E3910" s="24">
        <v>82.582999999999998</v>
      </c>
      <c r="F3910" s="28" t="s">
        <v>203</v>
      </c>
      <c r="G3910" s="24">
        <v>42.05</v>
      </c>
      <c r="H3910" s="28">
        <v>27.273</v>
      </c>
      <c r="I3910" s="24">
        <v>1208.4915632876414</v>
      </c>
      <c r="J3910" s="24">
        <v>6942.6723191218398</v>
      </c>
      <c r="K3910" s="24">
        <v>22309.552807663713</v>
      </c>
      <c r="L3910" s="24">
        <v>111684.01867995705</v>
      </c>
    </row>
    <row r="3911" spans="2:12">
      <c r="B3911" s="21">
        <v>110804</v>
      </c>
      <c r="C3911" s="27" t="s">
        <v>203</v>
      </c>
      <c r="D3911" s="28" t="s">
        <v>203</v>
      </c>
      <c r="E3911" s="24">
        <v>88.070999999999998</v>
      </c>
      <c r="F3911" s="28" t="s">
        <v>203</v>
      </c>
      <c r="G3911" s="24">
        <v>20.614000000000001</v>
      </c>
      <c r="H3911" s="28">
        <v>27.273</v>
      </c>
      <c r="I3911" s="24">
        <v>31355.028072910747</v>
      </c>
      <c r="J3911" s="24">
        <v>31355.028072910747</v>
      </c>
      <c r="K3911" s="24">
        <v>26073.050638432258</v>
      </c>
      <c r="L3911" s="24">
        <v>125675.08686125196</v>
      </c>
    </row>
    <row r="3912" spans="2:12">
      <c r="B3912" s="21">
        <v>101665</v>
      </c>
      <c r="C3912" s="27" t="s">
        <v>203</v>
      </c>
      <c r="D3912" s="28" t="s">
        <v>203</v>
      </c>
      <c r="E3912" s="24">
        <v>81.003</v>
      </c>
      <c r="F3912" s="28" t="s">
        <v>203</v>
      </c>
      <c r="G3912" s="24">
        <v>8.1</v>
      </c>
      <c r="H3912" s="28">
        <v>25</v>
      </c>
      <c r="I3912" s="24">
        <v>2147.1770069982799</v>
      </c>
      <c r="J3912" s="24">
        <v>1288.1735829903675</v>
      </c>
      <c r="K3912" s="24">
        <v>6321.8535979912785</v>
      </c>
      <c r="L3912" s="24">
        <v>395.29718195500669</v>
      </c>
    </row>
    <row r="3913" spans="2:12">
      <c r="B3913" s="21">
        <v>110806</v>
      </c>
      <c r="C3913" s="27" t="s">
        <v>203</v>
      </c>
      <c r="D3913" s="28" t="s">
        <v>203</v>
      </c>
      <c r="E3913" s="24">
        <v>69.674999999999997</v>
      </c>
      <c r="F3913" s="28" t="s">
        <v>203</v>
      </c>
      <c r="G3913" s="24">
        <v>16.422000000000001</v>
      </c>
      <c r="H3913" s="28">
        <v>25</v>
      </c>
      <c r="I3913" s="24">
        <v>1069.0391748066368</v>
      </c>
      <c r="J3913" s="24">
        <v>1069.0391748066368</v>
      </c>
      <c r="K3913" s="24">
        <v>9254.6141200299644</v>
      </c>
      <c r="L3913" s="24">
        <v>19195.879504881825</v>
      </c>
    </row>
    <row r="3914" spans="2:12">
      <c r="B3914" s="21">
        <v>96816</v>
      </c>
      <c r="C3914" s="27" t="s">
        <v>203</v>
      </c>
      <c r="D3914" s="28" t="s">
        <v>203</v>
      </c>
      <c r="E3914" s="24">
        <v>81.003</v>
      </c>
      <c r="F3914" s="28" t="s">
        <v>203</v>
      </c>
      <c r="G3914" s="24">
        <v>8.1</v>
      </c>
      <c r="H3914" s="28">
        <v>25</v>
      </c>
      <c r="I3914" s="24">
        <v>6180.1355592733098</v>
      </c>
      <c r="J3914" s="24">
        <v>3707.6996171287969</v>
      </c>
      <c r="K3914" s="24">
        <v>18195.943834218375</v>
      </c>
      <c r="L3914" s="24">
        <v>1137.7684106704976</v>
      </c>
    </row>
    <row r="3915" spans="2:12">
      <c r="B3915" s="21">
        <v>102701</v>
      </c>
      <c r="C3915" s="27" t="s">
        <v>203</v>
      </c>
      <c r="D3915" s="28" t="s">
        <v>203</v>
      </c>
      <c r="E3915" s="24">
        <v>67.404499999999999</v>
      </c>
      <c r="F3915" s="28" t="s">
        <v>203</v>
      </c>
      <c r="G3915" s="24">
        <v>28.773</v>
      </c>
      <c r="H3915" s="28">
        <v>38.636499999999998</v>
      </c>
      <c r="I3915" s="24">
        <v>7665.3530972607468</v>
      </c>
      <c r="J3915" s="24">
        <v>8185.6440371722483</v>
      </c>
      <c r="K3915" s="24">
        <v>80192.209897432884</v>
      </c>
      <c r="L3915" s="24">
        <v>8322.1129898435538</v>
      </c>
    </row>
    <row r="3916" spans="2:12">
      <c r="B3916" s="21">
        <v>96721</v>
      </c>
      <c r="C3916" s="27" t="s">
        <v>203</v>
      </c>
      <c r="D3916" s="28" t="s">
        <v>203</v>
      </c>
      <c r="E3916" s="24">
        <v>81.003</v>
      </c>
      <c r="F3916" s="28" t="s">
        <v>203</v>
      </c>
      <c r="G3916" s="24">
        <v>8.1</v>
      </c>
      <c r="H3916" s="28">
        <v>27.273</v>
      </c>
      <c r="I3916" s="24">
        <v>3133.4165778541442</v>
      </c>
      <c r="J3916" s="24">
        <v>4944.4936220166492</v>
      </c>
      <c r="K3916" s="24">
        <v>30668.182316080129</v>
      </c>
      <c r="L3916" s="24">
        <v>31059.764403164605</v>
      </c>
    </row>
    <row r="3917" spans="2:12">
      <c r="B3917" s="21">
        <v>99401</v>
      </c>
      <c r="C3917" s="27">
        <v>0.56945462584564377</v>
      </c>
      <c r="D3917" s="28" t="s">
        <v>203</v>
      </c>
      <c r="E3917" s="24">
        <v>88.070999999999998</v>
      </c>
      <c r="F3917" s="28" t="s">
        <v>203</v>
      </c>
      <c r="G3917" s="24">
        <v>20.614000000000001</v>
      </c>
      <c r="H3917" s="28">
        <v>28.571000000000002</v>
      </c>
      <c r="I3917" s="24">
        <v>12182.377841894497</v>
      </c>
      <c r="J3917" s="24">
        <v>12803.727664406781</v>
      </c>
      <c r="K3917" s="24">
        <v>82795.148588236392</v>
      </c>
      <c r="L3917" s="24">
        <v>582375.29357293644</v>
      </c>
    </row>
    <row r="3918" spans="2:12">
      <c r="B3918" s="21">
        <v>101902</v>
      </c>
      <c r="C3918" s="27" t="s">
        <v>203</v>
      </c>
      <c r="D3918" s="28" t="s">
        <v>203</v>
      </c>
      <c r="E3918" s="24">
        <v>69.674999999999997</v>
      </c>
      <c r="F3918" s="28" t="s">
        <v>203</v>
      </c>
      <c r="G3918" s="24">
        <v>16.422000000000001</v>
      </c>
      <c r="H3918" s="28">
        <v>28.571000000000002</v>
      </c>
      <c r="I3918" s="24">
        <v>1305.9428300155503</v>
      </c>
      <c r="J3918" s="24">
        <v>1682.3295706061124</v>
      </c>
      <c r="K3918" s="24">
        <v>11294.992574981332</v>
      </c>
      <c r="L3918" s="24">
        <v>5044.3364233992452</v>
      </c>
    </row>
    <row r="3919" spans="2:12">
      <c r="B3919" s="21">
        <v>105458</v>
      </c>
      <c r="C3919" s="27" t="s">
        <v>203</v>
      </c>
      <c r="D3919" s="28" t="s">
        <v>203</v>
      </c>
      <c r="E3919" s="24">
        <v>88.070999999999998</v>
      </c>
      <c r="F3919" s="28" t="s">
        <v>203</v>
      </c>
      <c r="G3919" s="24">
        <v>20.614000000000001</v>
      </c>
      <c r="H3919" s="28">
        <v>28.571000000000002</v>
      </c>
      <c r="I3919" s="24">
        <v>1623.5267178674353</v>
      </c>
      <c r="J3919" s="24">
        <v>1623.5267178674353</v>
      </c>
      <c r="K3919" s="24">
        <v>10425.853250865712</v>
      </c>
      <c r="L3919" s="24">
        <v>144.27402660734583</v>
      </c>
    </row>
    <row r="3920" spans="2:12">
      <c r="B3920" s="21">
        <v>96805</v>
      </c>
      <c r="C3920" s="27" t="s">
        <v>203</v>
      </c>
      <c r="D3920" s="28" t="s">
        <v>203</v>
      </c>
      <c r="E3920" s="24">
        <v>69.674999999999997</v>
      </c>
      <c r="F3920" s="28" t="s">
        <v>203</v>
      </c>
      <c r="G3920" s="24">
        <v>16.422000000000001</v>
      </c>
      <c r="H3920" s="28">
        <v>25</v>
      </c>
      <c r="I3920" s="24">
        <v>824.2703218903539</v>
      </c>
      <c r="J3920" s="24">
        <v>1061.8344181578</v>
      </c>
      <c r="K3920" s="24">
        <v>7135.6634438283218</v>
      </c>
      <c r="L3920" s="24">
        <v>14800.761423283961</v>
      </c>
    </row>
    <row r="3921" spans="2:12">
      <c r="B3921" s="21">
        <v>94891</v>
      </c>
      <c r="C3921" s="27" t="s">
        <v>203</v>
      </c>
      <c r="D3921" s="28" t="s">
        <v>203</v>
      </c>
      <c r="E3921" s="24">
        <v>88.070999999999998</v>
      </c>
      <c r="F3921" s="28" t="s">
        <v>203</v>
      </c>
      <c r="G3921" s="24">
        <v>20.614000000000001</v>
      </c>
      <c r="H3921" s="28">
        <v>28.571000000000002</v>
      </c>
      <c r="I3921" s="24">
        <v>34506.3216945245</v>
      </c>
      <c r="J3921" s="24">
        <v>32150.974653596222</v>
      </c>
      <c r="K3921" s="24">
        <v>221590.34542211416</v>
      </c>
      <c r="L3921" s="24">
        <v>3066.3899272423037</v>
      </c>
    </row>
    <row r="3922" spans="2:12">
      <c r="B3922" s="21">
        <v>111123</v>
      </c>
      <c r="C3922" s="27" t="s">
        <v>203</v>
      </c>
      <c r="D3922" s="28" t="s">
        <v>203</v>
      </c>
      <c r="E3922" s="24">
        <v>65.855999999999995</v>
      </c>
      <c r="F3922" s="28" t="s">
        <v>203</v>
      </c>
      <c r="G3922" s="24">
        <v>23.33</v>
      </c>
      <c r="H3922" s="28">
        <v>25</v>
      </c>
      <c r="I3922" s="24">
        <v>119.00359906219046</v>
      </c>
      <c r="J3922" s="24">
        <v>119.00359906219046</v>
      </c>
      <c r="K3922" s="24">
        <v>6365.5457733391104</v>
      </c>
      <c r="L3922" s="24">
        <v>663.59254164670494</v>
      </c>
    </row>
    <row r="3923" spans="2:12">
      <c r="B3923" s="21">
        <v>98468</v>
      </c>
      <c r="C3923" s="27" t="s">
        <v>203</v>
      </c>
      <c r="D3923" s="28" t="s">
        <v>203</v>
      </c>
      <c r="E3923" s="24">
        <v>81.003</v>
      </c>
      <c r="F3923" s="28" t="s">
        <v>203</v>
      </c>
      <c r="G3923" s="24">
        <v>8.1</v>
      </c>
      <c r="H3923" s="28">
        <v>25</v>
      </c>
      <c r="I3923" s="24">
        <v>9310.9063465208892</v>
      </c>
      <c r="J3923" s="24">
        <v>5585.9687162229266</v>
      </c>
      <c r="K3923" s="24">
        <v>27413.756106489483</v>
      </c>
      <c r="L3923" s="24">
        <v>1714.1460756288936</v>
      </c>
    </row>
    <row r="3924" spans="2:12">
      <c r="B3924" s="21">
        <v>112197</v>
      </c>
      <c r="C3924" s="27">
        <v>0.49048905952841965</v>
      </c>
      <c r="D3924" s="28" t="s">
        <v>203</v>
      </c>
      <c r="E3924" s="24">
        <v>69.674999999999997</v>
      </c>
      <c r="F3924" s="28" t="s">
        <v>203</v>
      </c>
      <c r="G3924" s="24">
        <v>16.422000000000001</v>
      </c>
      <c r="H3924" s="28">
        <v>28.571000000000002</v>
      </c>
      <c r="I3924" s="24">
        <v>9717.7875488731333</v>
      </c>
      <c r="J3924" s="24">
        <v>9717.7875488731333</v>
      </c>
      <c r="K3924" s="24">
        <v>38996.184644091227</v>
      </c>
      <c r="L3924" s="24">
        <v>1880937.7111277576</v>
      </c>
    </row>
    <row r="3925" spans="2:12">
      <c r="B3925" s="21">
        <v>105267</v>
      </c>
      <c r="C3925" s="27" t="s">
        <v>203</v>
      </c>
      <c r="D3925" s="28" t="s">
        <v>203</v>
      </c>
      <c r="E3925" s="24">
        <v>69.674999999999997</v>
      </c>
      <c r="F3925" s="28" t="s">
        <v>203</v>
      </c>
      <c r="G3925" s="24">
        <v>16.422000000000001</v>
      </c>
      <c r="H3925" s="28">
        <v>25</v>
      </c>
      <c r="I3925" s="24">
        <v>6733.2369915734671</v>
      </c>
      <c r="J3925" s="24">
        <v>8673.8325927705064</v>
      </c>
      <c r="K3925" s="24">
        <v>58289.267226334239</v>
      </c>
      <c r="L3925" s="24">
        <v>120903.33919843071</v>
      </c>
    </row>
    <row r="3926" spans="2:12">
      <c r="B3926" s="21">
        <v>11630</v>
      </c>
      <c r="C3926" s="27" t="s">
        <v>203</v>
      </c>
      <c r="D3926" s="28" t="s">
        <v>203</v>
      </c>
      <c r="E3926" s="24" t="s">
        <v>203</v>
      </c>
      <c r="F3926" s="28" t="s">
        <v>203</v>
      </c>
      <c r="G3926" s="24" t="s">
        <v>203</v>
      </c>
      <c r="H3926" s="28" t="s">
        <v>203</v>
      </c>
      <c r="I3926" s="24" t="s">
        <v>203</v>
      </c>
      <c r="J3926" s="24" t="s">
        <v>203</v>
      </c>
      <c r="K3926" s="24" t="s">
        <v>203</v>
      </c>
      <c r="L3926" s="24" t="s">
        <v>203</v>
      </c>
    </row>
    <row r="3927" spans="2:12">
      <c r="B3927" s="21">
        <v>11636</v>
      </c>
      <c r="C3927" s="27" t="s">
        <v>203</v>
      </c>
      <c r="D3927" s="28" t="s">
        <v>203</v>
      </c>
      <c r="E3927" s="24" t="s">
        <v>203</v>
      </c>
      <c r="F3927" s="28" t="s">
        <v>203</v>
      </c>
      <c r="G3927" s="24" t="s">
        <v>203</v>
      </c>
      <c r="H3927" s="28" t="s">
        <v>203</v>
      </c>
      <c r="I3927" s="24">
        <v>9201.9864763844253</v>
      </c>
      <c r="J3927" s="24">
        <v>24227.171571814124</v>
      </c>
      <c r="K3927" s="24">
        <v>74184.230590319319</v>
      </c>
      <c r="L3927" s="24">
        <v>230544.57891655466</v>
      </c>
    </row>
    <row r="3928" spans="2:12">
      <c r="B3928" s="21">
        <v>11678</v>
      </c>
      <c r="C3928" s="27" t="s">
        <v>203</v>
      </c>
      <c r="D3928" s="28" t="s">
        <v>203</v>
      </c>
      <c r="E3928" s="24" t="s">
        <v>203</v>
      </c>
      <c r="F3928" s="28" t="s">
        <v>203</v>
      </c>
      <c r="G3928" s="24" t="s">
        <v>203</v>
      </c>
      <c r="H3928" s="28" t="s">
        <v>203</v>
      </c>
      <c r="I3928" s="24">
        <v>362.09213520408639</v>
      </c>
      <c r="J3928" s="24">
        <v>2147.9375018644182</v>
      </c>
      <c r="K3928" s="24">
        <v>9126.9618797938892</v>
      </c>
      <c r="L3928" s="24">
        <v>20861.819488243986</v>
      </c>
    </row>
    <row r="3929" spans="2:12">
      <c r="B3929" s="21">
        <v>15621</v>
      </c>
      <c r="C3929" s="27" t="s">
        <v>203</v>
      </c>
      <c r="D3929" s="28" t="s">
        <v>203</v>
      </c>
      <c r="E3929" s="24" t="s">
        <v>203</v>
      </c>
      <c r="F3929" s="28" t="s">
        <v>203</v>
      </c>
      <c r="G3929" s="24" t="s">
        <v>203</v>
      </c>
      <c r="H3929" s="28" t="s">
        <v>203</v>
      </c>
      <c r="I3929" s="24">
        <v>272258.27476605709</v>
      </c>
      <c r="J3929" s="24">
        <v>118817.34538183348</v>
      </c>
      <c r="K3929" s="24">
        <v>687880.28196320054</v>
      </c>
      <c r="L3929" s="24">
        <v>409330.67389010155</v>
      </c>
    </row>
    <row r="3930" spans="2:12">
      <c r="B3930" s="21">
        <v>21911</v>
      </c>
      <c r="C3930" s="27" t="s">
        <v>203</v>
      </c>
      <c r="D3930" s="28" t="s">
        <v>203</v>
      </c>
      <c r="E3930" s="24" t="s">
        <v>203</v>
      </c>
      <c r="F3930" s="28" t="s">
        <v>203</v>
      </c>
      <c r="G3930" s="24" t="s">
        <v>203</v>
      </c>
      <c r="H3930" s="28" t="s">
        <v>203</v>
      </c>
      <c r="I3930" s="24">
        <v>154861.67364067852</v>
      </c>
      <c r="J3930" s="24">
        <v>218639.44364732809</v>
      </c>
      <c r="K3930" s="24">
        <v>782804.82790974958</v>
      </c>
      <c r="L3930" s="24">
        <v>11693521.039391704</v>
      </c>
    </row>
    <row r="3931" spans="2:12">
      <c r="B3931" s="21">
        <v>23066</v>
      </c>
      <c r="C3931" s="27" t="s">
        <v>203</v>
      </c>
      <c r="D3931" s="28" t="s">
        <v>203</v>
      </c>
      <c r="E3931" s="24" t="s">
        <v>203</v>
      </c>
      <c r="F3931" s="28" t="s">
        <v>203</v>
      </c>
      <c r="G3931" s="24" t="s">
        <v>203</v>
      </c>
      <c r="H3931" s="28" t="s">
        <v>203</v>
      </c>
      <c r="I3931" s="24">
        <v>945.24592735714816</v>
      </c>
      <c r="J3931" s="24">
        <v>3456.1102123356923</v>
      </c>
      <c r="K3931" s="24">
        <v>68296.166432711747</v>
      </c>
      <c r="L3931" s="24">
        <v>72447.585514266451</v>
      </c>
    </row>
    <row r="3932" spans="2:12">
      <c r="B3932" s="21">
        <v>23335</v>
      </c>
      <c r="C3932" s="27" t="s">
        <v>203</v>
      </c>
      <c r="D3932" s="28" t="s">
        <v>203</v>
      </c>
      <c r="E3932" s="24" t="s">
        <v>203</v>
      </c>
      <c r="F3932" s="28" t="s">
        <v>203</v>
      </c>
      <c r="G3932" s="24" t="s">
        <v>203</v>
      </c>
      <c r="H3932" s="28" t="s">
        <v>203</v>
      </c>
      <c r="I3932" s="24">
        <v>1436261.3066124257</v>
      </c>
      <c r="J3932" s="24">
        <v>150545.58714457837</v>
      </c>
      <c r="K3932" s="24">
        <v>1374322.7612128367</v>
      </c>
      <c r="L3932" s="24">
        <v>5288653.3568899641</v>
      </c>
    </row>
    <row r="3933" spans="2:12">
      <c r="B3933" s="21">
        <v>36088</v>
      </c>
      <c r="C3933" s="27" t="s">
        <v>203</v>
      </c>
      <c r="D3933" s="28" t="s">
        <v>203</v>
      </c>
      <c r="E3933" s="24" t="s">
        <v>203</v>
      </c>
      <c r="F3933" s="28" t="s">
        <v>203</v>
      </c>
      <c r="G3933" s="24" t="s">
        <v>203</v>
      </c>
      <c r="H3933" s="28" t="s">
        <v>203</v>
      </c>
      <c r="I3933" s="24">
        <v>146.81488243658171</v>
      </c>
      <c r="J3933" s="24">
        <v>2055.6586952928051</v>
      </c>
      <c r="K3933" s="24">
        <v>11384.813865185444</v>
      </c>
      <c r="L3933" s="24">
        <v>1278.5145310391708</v>
      </c>
    </row>
    <row r="3934" spans="2:12">
      <c r="B3934" s="21">
        <v>37593</v>
      </c>
      <c r="C3934" s="27" t="s">
        <v>203</v>
      </c>
      <c r="D3934" s="28" t="s">
        <v>203</v>
      </c>
      <c r="E3934" s="24" t="s">
        <v>203</v>
      </c>
      <c r="F3934" s="28" t="s">
        <v>203</v>
      </c>
      <c r="G3934" s="24" t="s">
        <v>203</v>
      </c>
      <c r="H3934" s="28" t="s">
        <v>203</v>
      </c>
      <c r="I3934" s="24">
        <v>51640.925667144693</v>
      </c>
      <c r="J3934" s="24">
        <v>103020.507810854</v>
      </c>
      <c r="K3934" s="24">
        <v>174832.46123693514</v>
      </c>
      <c r="L3934" s="24">
        <v>486527.96871620632</v>
      </c>
    </row>
    <row r="3935" spans="2:12">
      <c r="B3935" s="21">
        <v>38006</v>
      </c>
      <c r="C3935" s="27" t="s">
        <v>203</v>
      </c>
      <c r="D3935" s="28" t="s">
        <v>203</v>
      </c>
      <c r="E3935" s="24" t="s">
        <v>203</v>
      </c>
      <c r="F3935" s="28" t="s">
        <v>203</v>
      </c>
      <c r="G3935" s="24" t="s">
        <v>203</v>
      </c>
      <c r="H3935" s="28" t="s">
        <v>203</v>
      </c>
      <c r="I3935" s="24">
        <v>203763.05603914274</v>
      </c>
      <c r="J3935" s="24">
        <v>133377.76503040615</v>
      </c>
      <c r="K3935" s="24">
        <v>4990527.3079429632</v>
      </c>
      <c r="L3935" s="24">
        <v>17795431.499627423</v>
      </c>
    </row>
    <row r="3936" spans="2:12">
      <c r="B3936" s="21">
        <v>38143</v>
      </c>
      <c r="C3936" s="27" t="s">
        <v>203</v>
      </c>
      <c r="D3936" s="28" t="s">
        <v>203</v>
      </c>
      <c r="E3936" s="24" t="s">
        <v>203</v>
      </c>
      <c r="F3936" s="28" t="s">
        <v>203</v>
      </c>
      <c r="G3936" s="24" t="s">
        <v>203</v>
      </c>
      <c r="H3936" s="28" t="s">
        <v>203</v>
      </c>
      <c r="I3936" s="24">
        <v>16524.601652916157</v>
      </c>
      <c r="J3936" s="24">
        <v>23940.076175977214</v>
      </c>
      <c r="K3936" s="24">
        <v>295442.42345749389</v>
      </c>
      <c r="L3936" s="24">
        <v>542562.52744443307</v>
      </c>
    </row>
    <row r="3937" spans="2:12">
      <c r="B3937" s="21">
        <v>57440</v>
      </c>
      <c r="C3937" s="27" t="s">
        <v>203</v>
      </c>
      <c r="D3937" s="28" t="s">
        <v>203</v>
      </c>
      <c r="E3937" s="24" t="s">
        <v>203</v>
      </c>
      <c r="F3937" s="28" t="s">
        <v>203</v>
      </c>
      <c r="G3937" s="24" t="s">
        <v>203</v>
      </c>
      <c r="H3937" s="28" t="s">
        <v>203</v>
      </c>
      <c r="I3937" s="24">
        <v>1046.383584715069</v>
      </c>
      <c r="J3937" s="24">
        <v>2635.1919110322715</v>
      </c>
      <c r="K3937" s="24">
        <v>13927.080086486214</v>
      </c>
      <c r="L3937" s="24">
        <v>11.653118923409204</v>
      </c>
    </row>
    <row r="3938" spans="2:12">
      <c r="B3938" s="21">
        <v>61169</v>
      </c>
      <c r="C3938" s="27" t="s">
        <v>203</v>
      </c>
      <c r="D3938" s="28" t="s">
        <v>203</v>
      </c>
      <c r="E3938" s="24" t="s">
        <v>203</v>
      </c>
      <c r="F3938" s="28" t="s">
        <v>203</v>
      </c>
      <c r="G3938" s="24" t="s">
        <v>203</v>
      </c>
      <c r="H3938" s="28" t="s">
        <v>203</v>
      </c>
      <c r="I3938" s="24">
        <v>841.55097162404445</v>
      </c>
      <c r="J3938" s="24">
        <v>11783.148572137043</v>
      </c>
      <c r="K3938" s="24">
        <v>65258.378517207049</v>
      </c>
      <c r="L3938" s="24">
        <v>7328.5155290454677</v>
      </c>
    </row>
    <row r="3939" spans="2:12">
      <c r="B3939" s="21">
        <v>61436</v>
      </c>
      <c r="C3939" s="27" t="s">
        <v>203</v>
      </c>
      <c r="D3939" s="28" t="s">
        <v>203</v>
      </c>
      <c r="E3939" s="24" t="s">
        <v>203</v>
      </c>
      <c r="F3939" s="28" t="s">
        <v>203</v>
      </c>
      <c r="G3939" s="24" t="s">
        <v>203</v>
      </c>
      <c r="H3939" s="28" t="s">
        <v>203</v>
      </c>
      <c r="I3939" s="24">
        <v>36160.421166125387</v>
      </c>
      <c r="J3939" s="24">
        <v>33415.622033846565</v>
      </c>
      <c r="K3939" s="24">
        <v>295309.77892216895</v>
      </c>
      <c r="L3939" s="24">
        <v>5263100.4017745992</v>
      </c>
    </row>
    <row r="3940" spans="2:12">
      <c r="B3940" s="21">
        <v>63278</v>
      </c>
      <c r="C3940" s="27" t="s">
        <v>203</v>
      </c>
      <c r="D3940" s="28" t="s">
        <v>203</v>
      </c>
      <c r="E3940" s="24" t="s">
        <v>203</v>
      </c>
      <c r="F3940" s="28" t="s">
        <v>203</v>
      </c>
      <c r="G3940" s="24" t="s">
        <v>203</v>
      </c>
      <c r="H3940" s="28" t="s">
        <v>203</v>
      </c>
      <c r="I3940" s="24">
        <v>4496.0019416103114</v>
      </c>
      <c r="J3940" s="24">
        <v>2697.3234676876568</v>
      </c>
      <c r="K3940" s="24">
        <v>13237.411707793912</v>
      </c>
      <c r="L3940" s="24">
        <v>827.71792534578799</v>
      </c>
    </row>
    <row r="3941" spans="2:12">
      <c r="B3941" s="21">
        <v>66577</v>
      </c>
      <c r="C3941" s="27" t="s">
        <v>203</v>
      </c>
      <c r="D3941" s="28" t="s">
        <v>203</v>
      </c>
      <c r="E3941" s="24" t="s">
        <v>203</v>
      </c>
      <c r="F3941" s="28" t="s">
        <v>203</v>
      </c>
      <c r="G3941" s="24" t="s">
        <v>203</v>
      </c>
      <c r="H3941" s="28" t="s">
        <v>203</v>
      </c>
      <c r="I3941" s="24">
        <v>11710.923591047185</v>
      </c>
      <c r="J3941" s="24">
        <v>12308.22736779661</v>
      </c>
      <c r="K3941" s="24">
        <v>79591.001971044592</v>
      </c>
      <c r="L3941" s="24">
        <v>559837.55001361214</v>
      </c>
    </row>
    <row r="3942" spans="2:12">
      <c r="B3942" s="21">
        <v>67892</v>
      </c>
      <c r="C3942" s="27" t="s">
        <v>203</v>
      </c>
      <c r="D3942" s="28" t="s">
        <v>203</v>
      </c>
      <c r="E3942" s="24" t="s">
        <v>203</v>
      </c>
      <c r="F3942" s="28" t="s">
        <v>203</v>
      </c>
      <c r="G3942" s="24" t="s">
        <v>203</v>
      </c>
      <c r="H3942" s="28" t="s">
        <v>203</v>
      </c>
      <c r="I3942" s="24">
        <v>242.73916945982302</v>
      </c>
      <c r="J3942" s="24">
        <v>1439.9334162845187</v>
      </c>
      <c r="K3942" s="24">
        <v>6118.5287693253149</v>
      </c>
      <c r="L3942" s="24">
        <v>13985.33755267255</v>
      </c>
    </row>
    <row r="3943" spans="2:12">
      <c r="B3943" s="21">
        <v>82554</v>
      </c>
      <c r="C3943" s="27" t="s">
        <v>203</v>
      </c>
      <c r="D3943" s="28" t="s">
        <v>203</v>
      </c>
      <c r="E3943" s="24" t="s">
        <v>203</v>
      </c>
      <c r="F3943" s="28" t="s">
        <v>203</v>
      </c>
      <c r="G3943" s="24" t="s">
        <v>203</v>
      </c>
      <c r="H3943" s="28" t="s">
        <v>203</v>
      </c>
      <c r="I3943" s="24">
        <v>386.01645959235691</v>
      </c>
      <c r="J3943" s="24">
        <v>350.5323981997725</v>
      </c>
      <c r="K3943" s="24">
        <v>2783.343942330931</v>
      </c>
      <c r="L3943" s="24">
        <v>658.05169742860278</v>
      </c>
    </row>
    <row r="3944" spans="2:12">
      <c r="B3944" s="21">
        <v>86651</v>
      </c>
      <c r="C3944" s="27" t="s">
        <v>203</v>
      </c>
      <c r="D3944" s="28" t="s">
        <v>203</v>
      </c>
      <c r="E3944" s="24" t="s">
        <v>203</v>
      </c>
      <c r="F3944" s="28" t="s">
        <v>203</v>
      </c>
      <c r="G3944" s="24" t="s">
        <v>203</v>
      </c>
      <c r="H3944" s="28" t="s">
        <v>203</v>
      </c>
      <c r="I3944" s="24">
        <v>7501.0808118440418</v>
      </c>
      <c r="J3944" s="24">
        <v>4665.6006707993656</v>
      </c>
      <c r="K3944" s="24">
        <v>26263.873267991195</v>
      </c>
      <c r="L3944" s="24">
        <v>312979.86485147825</v>
      </c>
    </row>
    <row r="3945" spans="2:12">
      <c r="B3945" s="21">
        <v>87841</v>
      </c>
      <c r="C3945" s="27" t="s">
        <v>203</v>
      </c>
      <c r="D3945" s="28" t="s">
        <v>203</v>
      </c>
      <c r="E3945" s="24" t="s">
        <v>203</v>
      </c>
      <c r="F3945" s="28" t="s">
        <v>203</v>
      </c>
      <c r="G3945" s="24" t="s">
        <v>203</v>
      </c>
      <c r="H3945" s="28" t="s">
        <v>203</v>
      </c>
      <c r="I3945" s="24">
        <v>2456.0003510756037</v>
      </c>
      <c r="J3945" s="24">
        <v>335.52181178359666</v>
      </c>
      <c r="K3945" s="24">
        <v>1417.3514961530802</v>
      </c>
      <c r="L3945" s="24">
        <v>10090.179559407827</v>
      </c>
    </row>
    <row r="3946" spans="2:12">
      <c r="B3946" s="21">
        <v>87926</v>
      </c>
      <c r="C3946" s="27" t="s">
        <v>203</v>
      </c>
      <c r="D3946" s="28" t="s">
        <v>203</v>
      </c>
      <c r="E3946" s="24" t="s">
        <v>203</v>
      </c>
      <c r="F3946" s="28" t="s">
        <v>203</v>
      </c>
      <c r="G3946" s="24" t="s">
        <v>203</v>
      </c>
      <c r="H3946" s="28" t="s">
        <v>203</v>
      </c>
      <c r="I3946" s="24">
        <v>1474.0383905724916</v>
      </c>
      <c r="J3946" s="24">
        <v>114.35294863139991</v>
      </c>
      <c r="K3946" s="24">
        <v>12578.339375604044</v>
      </c>
      <c r="L3946" s="24">
        <v>84781.598444892821</v>
      </c>
    </row>
    <row r="3947" spans="2:12">
      <c r="B3947" s="21">
        <v>87946</v>
      </c>
      <c r="C3947" s="27" t="s">
        <v>203</v>
      </c>
      <c r="D3947" s="28" t="s">
        <v>203</v>
      </c>
      <c r="E3947" s="24" t="s">
        <v>203</v>
      </c>
      <c r="F3947" s="28" t="s">
        <v>203</v>
      </c>
      <c r="G3947" s="24" t="s">
        <v>203</v>
      </c>
      <c r="H3947" s="28" t="s">
        <v>203</v>
      </c>
      <c r="I3947" s="24">
        <v>526.36450245884555</v>
      </c>
      <c r="J3947" s="24">
        <v>1174.1187666263604</v>
      </c>
      <c r="K3947" s="24">
        <v>5320.0446383299786</v>
      </c>
      <c r="L3947" s="24">
        <v>595.04569134275948</v>
      </c>
    </row>
    <row r="3948" spans="2:12">
      <c r="B3948" s="21">
        <v>89182</v>
      </c>
      <c r="C3948" s="27" t="s">
        <v>203</v>
      </c>
      <c r="D3948" s="28" t="s">
        <v>203</v>
      </c>
      <c r="E3948" s="24" t="s">
        <v>203</v>
      </c>
      <c r="F3948" s="28" t="s">
        <v>203</v>
      </c>
      <c r="G3948" s="24" t="s">
        <v>203</v>
      </c>
      <c r="H3948" s="28" t="s">
        <v>203</v>
      </c>
      <c r="I3948" s="24">
        <v>32898.134596266202</v>
      </c>
      <c r="J3948" s="24">
        <v>27768.073006743634</v>
      </c>
      <c r="K3948" s="24">
        <v>95803.233471570464</v>
      </c>
      <c r="L3948" s="24">
        <v>1376952.9558317366</v>
      </c>
    </row>
    <row r="3949" spans="2:12">
      <c r="B3949" s="21">
        <v>92504</v>
      </c>
      <c r="C3949" s="27" t="s">
        <v>203</v>
      </c>
      <c r="D3949" s="28" t="s">
        <v>203</v>
      </c>
      <c r="E3949" s="24" t="s">
        <v>203</v>
      </c>
      <c r="F3949" s="28" t="s">
        <v>203</v>
      </c>
      <c r="G3949" s="24" t="s">
        <v>203</v>
      </c>
      <c r="H3949" s="28" t="s">
        <v>203</v>
      </c>
      <c r="I3949" s="24">
        <v>3186.1571012914524</v>
      </c>
      <c r="J3949" s="24">
        <v>5398.0728929434999</v>
      </c>
      <c r="K3949" s="24">
        <v>20932.021808270838</v>
      </c>
      <c r="L3949" s="24">
        <v>2877.0253383641307</v>
      </c>
    </row>
    <row r="3950" spans="2:12">
      <c r="B3950" s="21">
        <v>94881</v>
      </c>
      <c r="C3950" s="27" t="s">
        <v>203</v>
      </c>
      <c r="D3950" s="28" t="s">
        <v>203</v>
      </c>
      <c r="E3950" s="24" t="s">
        <v>203</v>
      </c>
      <c r="F3950" s="28" t="s">
        <v>203</v>
      </c>
      <c r="G3950" s="24" t="s">
        <v>203</v>
      </c>
      <c r="H3950" s="28" t="s">
        <v>203</v>
      </c>
      <c r="I3950" s="24">
        <v>4970.1610210355248</v>
      </c>
      <c r="J3950" s="24">
        <v>15008.707245624184</v>
      </c>
      <c r="K3950" s="24">
        <v>12930.4172727322</v>
      </c>
      <c r="L3950" s="24">
        <v>9.9841220351816098</v>
      </c>
    </row>
    <row r="3951" spans="2:12">
      <c r="B3951" s="21">
        <v>94997</v>
      </c>
      <c r="C3951" s="27" t="s">
        <v>203</v>
      </c>
      <c r="D3951" s="28" t="s">
        <v>203</v>
      </c>
      <c r="E3951" s="24" t="s">
        <v>203</v>
      </c>
      <c r="F3951" s="28" t="s">
        <v>203</v>
      </c>
      <c r="G3951" s="24" t="s">
        <v>203</v>
      </c>
      <c r="H3951" s="28" t="s">
        <v>203</v>
      </c>
      <c r="I3951" s="24">
        <v>1138.2570014669741</v>
      </c>
      <c r="J3951" s="24">
        <v>1060.5613756058569</v>
      </c>
      <c r="K3951" s="24">
        <v>7309.5812520124491</v>
      </c>
      <c r="L3951" s="24">
        <v>101.15073506850221</v>
      </c>
    </row>
    <row r="3952" spans="2:12">
      <c r="B3952" s="21">
        <v>95003</v>
      </c>
      <c r="C3952" s="27" t="s">
        <v>203</v>
      </c>
      <c r="D3952" s="28" t="s">
        <v>203</v>
      </c>
      <c r="E3952" s="24" t="s">
        <v>203</v>
      </c>
      <c r="F3952" s="28" t="s">
        <v>203</v>
      </c>
      <c r="G3952" s="24" t="s">
        <v>203</v>
      </c>
      <c r="H3952" s="28" t="s">
        <v>203</v>
      </c>
      <c r="I3952" s="24">
        <v>1474.0383905724916</v>
      </c>
      <c r="J3952" s="24">
        <v>114.35294863139991</v>
      </c>
      <c r="K3952" s="24">
        <v>12578.339375604044</v>
      </c>
      <c r="L3952" s="24">
        <v>84781.598444892821</v>
      </c>
    </row>
    <row r="3953" spans="2:12">
      <c r="B3953" s="21">
        <v>98176</v>
      </c>
      <c r="C3953" s="27" t="s">
        <v>203</v>
      </c>
      <c r="D3953" s="28" t="s">
        <v>203</v>
      </c>
      <c r="E3953" s="24" t="s">
        <v>203</v>
      </c>
      <c r="F3953" s="28" t="s">
        <v>203</v>
      </c>
      <c r="G3953" s="24" t="s">
        <v>203</v>
      </c>
      <c r="H3953" s="28" t="s">
        <v>203</v>
      </c>
      <c r="I3953" s="24">
        <v>41421.122832794448</v>
      </c>
      <c r="J3953" s="24">
        <v>4724.0079116945681</v>
      </c>
      <c r="K3953" s="24">
        <v>31669.756329336531</v>
      </c>
      <c r="L3953" s="24">
        <v>166056.55069382323</v>
      </c>
    </row>
    <row r="3954" spans="2:12">
      <c r="B3954" s="21">
        <v>98248</v>
      </c>
      <c r="C3954" s="27" t="s">
        <v>203</v>
      </c>
      <c r="D3954" s="28" t="s">
        <v>203</v>
      </c>
      <c r="E3954" s="24" t="s">
        <v>203</v>
      </c>
      <c r="F3954" s="28" t="s">
        <v>203</v>
      </c>
      <c r="G3954" s="24" t="s">
        <v>203</v>
      </c>
      <c r="H3954" s="28" t="s">
        <v>203</v>
      </c>
      <c r="I3954" s="24">
        <v>206632.04884343903</v>
      </c>
      <c r="J3954" s="24">
        <v>411202.28590823646</v>
      </c>
      <c r="K3954" s="24">
        <v>678656.06678802858</v>
      </c>
      <c r="L3954" s="24">
        <v>28172298.776170917</v>
      </c>
    </row>
    <row r="3955" spans="2:12">
      <c r="B3955" s="21">
        <v>98941</v>
      </c>
      <c r="C3955" s="27" t="s">
        <v>203</v>
      </c>
      <c r="D3955" s="28" t="s">
        <v>203</v>
      </c>
      <c r="E3955" s="24" t="s">
        <v>203</v>
      </c>
      <c r="F3955" s="28" t="s">
        <v>203</v>
      </c>
      <c r="G3955" s="24" t="s">
        <v>203</v>
      </c>
      <c r="H3955" s="28" t="s">
        <v>203</v>
      </c>
      <c r="I3955" s="24" t="s">
        <v>203</v>
      </c>
      <c r="J3955" s="24" t="s">
        <v>203</v>
      </c>
      <c r="K3955" s="24" t="s">
        <v>203</v>
      </c>
      <c r="L3955" s="24" t="s">
        <v>203</v>
      </c>
    </row>
    <row r="3956" spans="2:12">
      <c r="B3956" s="21">
        <v>101966</v>
      </c>
      <c r="C3956" s="27" t="s">
        <v>203</v>
      </c>
      <c r="D3956" s="28" t="s">
        <v>203</v>
      </c>
      <c r="E3956" s="24" t="s">
        <v>203</v>
      </c>
      <c r="F3956" s="28" t="s">
        <v>203</v>
      </c>
      <c r="G3956" s="24" t="s">
        <v>203</v>
      </c>
      <c r="H3956" s="28" t="s">
        <v>203</v>
      </c>
      <c r="I3956" s="24">
        <v>390.1022003350289</v>
      </c>
      <c r="J3956" s="24">
        <v>736.83770438808631</v>
      </c>
      <c r="K3956" s="24">
        <v>5666.9496347506538</v>
      </c>
      <c r="L3956" s="24">
        <v>1036.1971264206161</v>
      </c>
    </row>
    <row r="3957" spans="2:12">
      <c r="B3957" s="21">
        <v>105359</v>
      </c>
      <c r="C3957" s="27" t="s">
        <v>203</v>
      </c>
      <c r="D3957" s="28" t="s">
        <v>203</v>
      </c>
      <c r="E3957" s="24" t="s">
        <v>203</v>
      </c>
      <c r="F3957" s="28" t="s">
        <v>203</v>
      </c>
      <c r="G3957" s="24" t="s">
        <v>203</v>
      </c>
      <c r="H3957" s="28" t="s">
        <v>203</v>
      </c>
      <c r="I3957" s="24">
        <v>99.684998799920862</v>
      </c>
      <c r="J3957" s="24">
        <v>542.98628368670984</v>
      </c>
      <c r="K3957" s="24">
        <v>7635.7841169336589</v>
      </c>
      <c r="L3957" s="24">
        <v>868.09049918714311</v>
      </c>
    </row>
    <row r="3958" spans="2:12">
      <c r="B3958" s="21">
        <v>105388</v>
      </c>
      <c r="C3958" s="27" t="s">
        <v>203</v>
      </c>
      <c r="D3958" s="28" t="s">
        <v>203</v>
      </c>
      <c r="E3958" s="24" t="s">
        <v>203</v>
      </c>
      <c r="F3958" s="28" t="s">
        <v>203</v>
      </c>
      <c r="G3958" s="24" t="s">
        <v>203</v>
      </c>
      <c r="H3958" s="28" t="s">
        <v>203</v>
      </c>
      <c r="I3958" s="24">
        <v>78238.154343154223</v>
      </c>
      <c r="J3958" s="24">
        <v>488.90760191058678</v>
      </c>
      <c r="K3958" s="24">
        <v>22406.655708400551</v>
      </c>
      <c r="L3958" s="24">
        <v>246.66393997596921</v>
      </c>
    </row>
    <row r="3959" spans="2:12">
      <c r="B3959" s="21">
        <v>110791</v>
      </c>
      <c r="C3959" s="27" t="s">
        <v>203</v>
      </c>
      <c r="D3959" s="28" t="s">
        <v>203</v>
      </c>
      <c r="E3959" s="24" t="s">
        <v>203</v>
      </c>
      <c r="F3959" s="28" t="s">
        <v>203</v>
      </c>
      <c r="G3959" s="24" t="s">
        <v>203</v>
      </c>
      <c r="H3959" s="28" t="s">
        <v>203</v>
      </c>
      <c r="I3959" s="24" t="s">
        <v>203</v>
      </c>
      <c r="J3959" s="24" t="s">
        <v>203</v>
      </c>
      <c r="K3959" s="24" t="s">
        <v>203</v>
      </c>
      <c r="L3959" s="24" t="s">
        <v>203</v>
      </c>
    </row>
    <row r="3960" spans="2:12">
      <c r="B3960" s="21">
        <v>111662</v>
      </c>
      <c r="C3960" s="27" t="s">
        <v>203</v>
      </c>
      <c r="D3960" s="28" t="s">
        <v>203</v>
      </c>
      <c r="E3960" s="24" t="s">
        <v>203</v>
      </c>
      <c r="F3960" s="28" t="s">
        <v>203</v>
      </c>
      <c r="G3960" s="24" t="s">
        <v>203</v>
      </c>
      <c r="H3960" s="28" t="s">
        <v>203</v>
      </c>
      <c r="I3960" s="24">
        <v>1873.2448302933319</v>
      </c>
      <c r="J3960" s="24">
        <v>1456.0784901027598</v>
      </c>
      <c r="K3960" s="24">
        <v>6278.2259656938222</v>
      </c>
      <c r="L3960" s="24">
        <v>370.03960204202406</v>
      </c>
    </row>
    <row r="3961" spans="2:12">
      <c r="B3961" s="21">
        <v>111987</v>
      </c>
      <c r="C3961" s="27" t="s">
        <v>203</v>
      </c>
      <c r="D3961" s="28" t="s">
        <v>203</v>
      </c>
      <c r="E3961" s="24" t="s">
        <v>203</v>
      </c>
      <c r="F3961" s="28" t="s">
        <v>203</v>
      </c>
      <c r="G3961" s="24" t="s">
        <v>203</v>
      </c>
      <c r="H3961" s="28" t="s">
        <v>203</v>
      </c>
      <c r="I3961" s="24">
        <v>3658.3860417999263</v>
      </c>
      <c r="J3961" s="24">
        <v>2843.6737888249818</v>
      </c>
      <c r="K3961" s="24">
        <v>12261.170493428534</v>
      </c>
      <c r="L3961" s="24">
        <v>722.67527080897196</v>
      </c>
    </row>
    <row r="3962" spans="2:12">
      <c r="B3962" s="21">
        <v>112000</v>
      </c>
      <c r="C3962" s="27" t="s">
        <v>203</v>
      </c>
      <c r="D3962" s="28" t="s">
        <v>203</v>
      </c>
      <c r="E3962" s="24" t="s">
        <v>203</v>
      </c>
      <c r="F3962" s="28" t="s">
        <v>203</v>
      </c>
      <c r="G3962" s="24" t="s">
        <v>203</v>
      </c>
      <c r="H3962" s="28" t="s">
        <v>203</v>
      </c>
      <c r="I3962" s="24">
        <v>1353.8143198816201</v>
      </c>
      <c r="J3962" s="24">
        <v>1261.4050917834111</v>
      </c>
      <c r="K3962" s="24">
        <v>8693.8325514879762</v>
      </c>
      <c r="L3962" s="24">
        <v>120.30614652561263</v>
      </c>
    </row>
    <row r="3963" spans="2:12">
      <c r="B3963" s="21">
        <v>112011</v>
      </c>
      <c r="C3963" s="27" t="s">
        <v>203</v>
      </c>
      <c r="D3963" s="28" t="s">
        <v>203</v>
      </c>
      <c r="E3963" s="24" t="s">
        <v>203</v>
      </c>
      <c r="F3963" s="28" t="s">
        <v>203</v>
      </c>
      <c r="G3963" s="24" t="s">
        <v>203</v>
      </c>
      <c r="H3963" s="28" t="s">
        <v>203</v>
      </c>
      <c r="I3963" s="24">
        <v>3073.5907590202742</v>
      </c>
      <c r="J3963" s="24">
        <v>1843.9646139040469</v>
      </c>
      <c r="K3963" s="24">
        <v>9049.4592366322922</v>
      </c>
      <c r="L3963" s="24">
        <v>565.85077129816614</v>
      </c>
    </row>
    <row r="3964" spans="2:12">
      <c r="B3964" s="21">
        <v>112110</v>
      </c>
      <c r="C3964" s="27" t="s">
        <v>203</v>
      </c>
      <c r="D3964" s="28" t="s">
        <v>203</v>
      </c>
      <c r="E3964" s="24" t="s">
        <v>203</v>
      </c>
      <c r="F3964" s="28" t="s">
        <v>203</v>
      </c>
      <c r="G3964" s="24" t="s">
        <v>203</v>
      </c>
      <c r="H3964" s="28" t="s">
        <v>203</v>
      </c>
      <c r="I3964" s="24">
        <v>8915.3294262347608</v>
      </c>
      <c r="J3964" s="24">
        <v>6031.6541189903692</v>
      </c>
      <c r="K3964" s="24">
        <v>139061.01658236023</v>
      </c>
      <c r="L3964" s="24">
        <v>26286.961828465643</v>
      </c>
    </row>
    <row r="3965" spans="2:12">
      <c r="B3965" s="21">
        <v>112139</v>
      </c>
      <c r="C3965" s="27" t="s">
        <v>203</v>
      </c>
      <c r="D3965" s="28" t="s">
        <v>203</v>
      </c>
      <c r="E3965" s="24" t="s">
        <v>203</v>
      </c>
      <c r="F3965" s="28" t="s">
        <v>203</v>
      </c>
      <c r="G3965" s="24" t="s">
        <v>203</v>
      </c>
      <c r="H3965" s="28" t="s">
        <v>203</v>
      </c>
      <c r="I3965" s="24">
        <v>2444.9811223167367</v>
      </c>
      <c r="J3965" s="24">
        <v>1466.837658196423</v>
      </c>
      <c r="K3965" s="24">
        <v>7198.6672057126771</v>
      </c>
      <c r="L3965" s="24">
        <v>450.12318240876641</v>
      </c>
    </row>
    <row r="3966" spans="2:12">
      <c r="B3966" s="21">
        <v>112171</v>
      </c>
      <c r="C3966" s="27" t="s">
        <v>203</v>
      </c>
      <c r="D3966" s="28" t="s">
        <v>203</v>
      </c>
      <c r="E3966" s="24" t="s">
        <v>203</v>
      </c>
      <c r="F3966" s="28" t="s">
        <v>203</v>
      </c>
      <c r="G3966" s="24" t="s">
        <v>203</v>
      </c>
      <c r="H3966" s="28" t="s">
        <v>203</v>
      </c>
      <c r="I3966" s="24">
        <v>1353.8143198816201</v>
      </c>
      <c r="J3966" s="24">
        <v>1261.4050917834111</v>
      </c>
      <c r="K3966" s="24">
        <v>8693.8325514879762</v>
      </c>
      <c r="L3966" s="24">
        <v>120.30614652561263</v>
      </c>
    </row>
    <row r="3967" spans="2:12">
      <c r="B3967" s="21">
        <v>112224</v>
      </c>
      <c r="C3967" s="27" t="s">
        <v>203</v>
      </c>
      <c r="D3967" s="28" t="s">
        <v>203</v>
      </c>
      <c r="E3967" s="24" t="s">
        <v>203</v>
      </c>
      <c r="F3967" s="28" t="s">
        <v>203</v>
      </c>
      <c r="G3967" s="24" t="s">
        <v>203</v>
      </c>
      <c r="H3967" s="28" t="s">
        <v>203</v>
      </c>
      <c r="I3967" s="24">
        <v>25860.255341754357</v>
      </c>
      <c r="J3967" s="24">
        <v>20060.211525759842</v>
      </c>
      <c r="K3967" s="24">
        <v>78852.773560829213</v>
      </c>
      <c r="L3967" s="24">
        <v>28035.363105539654</v>
      </c>
    </row>
    <row r="3968" spans="2:12">
      <c r="B3968" s="21">
        <v>112246</v>
      </c>
      <c r="C3968" s="27" t="s">
        <v>203</v>
      </c>
      <c r="D3968" s="28" t="s">
        <v>203</v>
      </c>
      <c r="E3968" s="24" t="s">
        <v>203</v>
      </c>
      <c r="F3968" s="28" t="s">
        <v>203</v>
      </c>
      <c r="G3968" s="24" t="s">
        <v>203</v>
      </c>
      <c r="H3968" s="28" t="s">
        <v>203</v>
      </c>
      <c r="I3968" s="24">
        <v>987.40279114827899</v>
      </c>
      <c r="J3968" s="24">
        <v>1141.9396313035013</v>
      </c>
      <c r="K3968" s="24">
        <v>3391.0899984464909</v>
      </c>
      <c r="L3968" s="24">
        <v>4760.0549951023822</v>
      </c>
    </row>
    <row r="3969" spans="2:12">
      <c r="B3969" s="21">
        <v>112269</v>
      </c>
      <c r="C3969" s="27" t="s">
        <v>203</v>
      </c>
      <c r="D3969" s="28" t="s">
        <v>203</v>
      </c>
      <c r="E3969" s="24" t="s">
        <v>203</v>
      </c>
      <c r="F3969" s="28" t="s">
        <v>203</v>
      </c>
      <c r="G3969" s="24" t="s">
        <v>203</v>
      </c>
      <c r="H3969" s="28" t="s">
        <v>203</v>
      </c>
      <c r="I3969" s="24">
        <v>7447.5686786550004</v>
      </c>
      <c r="J3969" s="24">
        <v>6263.8369449762213</v>
      </c>
      <c r="K3969" s="24">
        <v>46276.965146153882</v>
      </c>
      <c r="L3969" s="24">
        <v>27848.891261889468</v>
      </c>
    </row>
    <row r="3970" spans="2:12">
      <c r="B3970" s="21">
        <v>112316</v>
      </c>
      <c r="C3970" s="27" t="s">
        <v>203</v>
      </c>
      <c r="D3970" s="28" t="s">
        <v>203</v>
      </c>
      <c r="E3970" s="24" t="s">
        <v>203</v>
      </c>
      <c r="F3970" s="28" t="s">
        <v>203</v>
      </c>
      <c r="G3970" s="24" t="s">
        <v>203</v>
      </c>
      <c r="H3970" s="28" t="s">
        <v>203</v>
      </c>
      <c r="I3970" s="24">
        <v>1197.7757193967582</v>
      </c>
      <c r="J3970" s="24">
        <v>722.93741779697939</v>
      </c>
      <c r="K3970" s="24">
        <v>6397.1445449120656</v>
      </c>
      <c r="L3970" s="24">
        <v>2430.9088138956404</v>
      </c>
    </row>
    <row r="3971" spans="2:12">
      <c r="B3971" s="21">
        <v>112346</v>
      </c>
      <c r="C3971" s="27" t="s">
        <v>203</v>
      </c>
      <c r="D3971" s="28" t="s">
        <v>203</v>
      </c>
      <c r="E3971" s="24" t="s">
        <v>203</v>
      </c>
      <c r="F3971" s="28" t="s">
        <v>203</v>
      </c>
      <c r="G3971" s="24" t="s">
        <v>203</v>
      </c>
      <c r="H3971" s="28" t="s">
        <v>203</v>
      </c>
      <c r="I3971" s="24">
        <v>79.986277720997364</v>
      </c>
      <c r="J3971" s="24">
        <v>435.68693593335252</v>
      </c>
      <c r="K3971" s="24">
        <v>6126.8792330578945</v>
      </c>
      <c r="L3971" s="24">
        <v>696.54741025083104</v>
      </c>
    </row>
    <row r="3972" spans="2:12">
      <c r="B3972" s="21">
        <v>112370</v>
      </c>
      <c r="C3972" s="27" t="s">
        <v>203</v>
      </c>
      <c r="D3972" s="28" t="s">
        <v>203</v>
      </c>
      <c r="E3972" s="24" t="s">
        <v>203</v>
      </c>
      <c r="F3972" s="28" t="s">
        <v>203</v>
      </c>
      <c r="G3972" s="24" t="s">
        <v>203</v>
      </c>
      <c r="H3972" s="28" t="s">
        <v>203</v>
      </c>
      <c r="I3972" s="24">
        <v>3925.4539639540289</v>
      </c>
      <c r="J3972" s="24">
        <v>2355.0299212078203</v>
      </c>
      <c r="K3972" s="24">
        <v>11557.568465426375</v>
      </c>
      <c r="L3972" s="24">
        <v>722.67953912864414</v>
      </c>
    </row>
    <row r="3973" spans="2:12">
      <c r="B3973" s="21">
        <v>112379</v>
      </c>
      <c r="C3973" s="27" t="s">
        <v>203</v>
      </c>
      <c r="D3973" s="28" t="s">
        <v>203</v>
      </c>
      <c r="E3973" s="24" t="s">
        <v>203</v>
      </c>
      <c r="F3973" s="28" t="s">
        <v>203</v>
      </c>
      <c r="G3973" s="24" t="s">
        <v>203</v>
      </c>
      <c r="H3973" s="28" t="s">
        <v>203</v>
      </c>
      <c r="I3973" s="24">
        <v>2449.8163188629978</v>
      </c>
      <c r="J3973" s="24">
        <v>12191.24447127344</v>
      </c>
      <c r="K3973" s="24">
        <v>14488.230584958217</v>
      </c>
      <c r="L3973" s="24">
        <v>52593.055886750371</v>
      </c>
    </row>
    <row r="3974" spans="2:12">
      <c r="B3974" s="21">
        <v>112395</v>
      </c>
      <c r="C3974" s="27" t="s">
        <v>203</v>
      </c>
      <c r="D3974" s="28" t="s">
        <v>203</v>
      </c>
      <c r="E3974" s="24" t="s">
        <v>203</v>
      </c>
      <c r="F3974" s="28" t="s">
        <v>203</v>
      </c>
      <c r="G3974" s="24" t="s">
        <v>203</v>
      </c>
      <c r="H3974" s="28" t="s">
        <v>203</v>
      </c>
      <c r="I3974" s="24">
        <v>1775.7702703681632</v>
      </c>
      <c r="J3974" s="24">
        <v>1848.8556905461371</v>
      </c>
      <c r="K3974" s="24">
        <v>9827.9672993790482</v>
      </c>
      <c r="L3974" s="24">
        <v>2473.5631748836618</v>
      </c>
    </row>
    <row r="3975" spans="2:12">
      <c r="B3975" s="21">
        <v>112434</v>
      </c>
      <c r="C3975" s="27" t="s">
        <v>203</v>
      </c>
      <c r="D3975" s="28" t="s">
        <v>203</v>
      </c>
      <c r="E3975" s="24" t="s">
        <v>203</v>
      </c>
      <c r="F3975" s="28" t="s">
        <v>203</v>
      </c>
      <c r="G3975" s="24" t="s">
        <v>203</v>
      </c>
      <c r="H3975" s="28" t="s">
        <v>203</v>
      </c>
      <c r="I3975" s="24">
        <v>1039.6371659089175</v>
      </c>
      <c r="J3975" s="24">
        <v>6216.9732018237373</v>
      </c>
      <c r="K3975" s="24">
        <v>13567.69849516861</v>
      </c>
      <c r="L3975" s="24">
        <v>5508.1048344212077</v>
      </c>
    </row>
    <row r="3976" spans="2:12">
      <c r="B3976" s="21">
        <v>112439</v>
      </c>
      <c r="C3976" s="27" t="s">
        <v>203</v>
      </c>
      <c r="D3976" s="28" t="s">
        <v>203</v>
      </c>
      <c r="E3976" s="24" t="s">
        <v>203</v>
      </c>
      <c r="F3976" s="28" t="s">
        <v>203</v>
      </c>
      <c r="G3976" s="24" t="s">
        <v>203</v>
      </c>
      <c r="H3976" s="28" t="s">
        <v>203</v>
      </c>
      <c r="I3976" s="24">
        <v>3987.8369509806289</v>
      </c>
      <c r="J3976" s="24">
        <v>2996.7575787242472</v>
      </c>
      <c r="K3976" s="24">
        <v>49018.986256716562</v>
      </c>
      <c r="L3976" s="24">
        <v>384480.90334572276</v>
      </c>
    </row>
    <row r="3977" spans="2:12">
      <c r="B3977" s="21">
        <v>112449</v>
      </c>
      <c r="C3977" s="27" t="s">
        <v>203</v>
      </c>
      <c r="D3977" s="28" t="s">
        <v>203</v>
      </c>
      <c r="E3977" s="24" t="s">
        <v>203</v>
      </c>
      <c r="F3977" s="28" t="s">
        <v>203</v>
      </c>
      <c r="G3977" s="24" t="s">
        <v>203</v>
      </c>
      <c r="H3977" s="28" t="s">
        <v>203</v>
      </c>
      <c r="I3977" s="24">
        <v>70.345403725737071</v>
      </c>
      <c r="J3977" s="24">
        <v>257.20445988818</v>
      </c>
      <c r="K3977" s="24">
        <v>5082.6152872849061</v>
      </c>
      <c r="L3977" s="24">
        <v>5391.5647816701421</v>
      </c>
    </row>
    <row r="3978" spans="2:12">
      <c r="B3978" s="21">
        <v>112451</v>
      </c>
      <c r="C3978" s="27" t="s">
        <v>203</v>
      </c>
      <c r="D3978" s="28" t="s">
        <v>203</v>
      </c>
      <c r="E3978" s="24" t="s">
        <v>203</v>
      </c>
      <c r="F3978" s="28" t="s">
        <v>203</v>
      </c>
      <c r="G3978" s="24" t="s">
        <v>203</v>
      </c>
      <c r="H3978" s="28" t="s">
        <v>203</v>
      </c>
      <c r="I3978" s="24">
        <v>64011.792780170472</v>
      </c>
      <c r="J3978" s="24">
        <v>6059.1761507358979</v>
      </c>
      <c r="K3978" s="24">
        <v>45274.81428591397</v>
      </c>
      <c r="L3978" s="24">
        <v>1838.5030790426445</v>
      </c>
    </row>
    <row r="3979" spans="2:12">
      <c r="B3979" s="21">
        <v>112456</v>
      </c>
      <c r="C3979" s="27" t="s">
        <v>203</v>
      </c>
      <c r="D3979" s="28" t="s">
        <v>203</v>
      </c>
      <c r="E3979" s="24" t="s">
        <v>203</v>
      </c>
      <c r="F3979" s="28" t="s">
        <v>203</v>
      </c>
      <c r="G3979" s="24" t="s">
        <v>203</v>
      </c>
      <c r="H3979" s="28" t="s">
        <v>203</v>
      </c>
      <c r="I3979" s="24">
        <v>2296.09614404285</v>
      </c>
      <c r="J3979" s="24">
        <v>2910.5387152267604</v>
      </c>
      <c r="K3979" s="24">
        <v>9422.1829880828809</v>
      </c>
      <c r="L3979" s="24">
        <v>63.292352732685075</v>
      </c>
    </row>
    <row r="3980" spans="2:12">
      <c r="B3980" s="21">
        <v>112459</v>
      </c>
      <c r="C3980" s="27" t="s">
        <v>203</v>
      </c>
      <c r="D3980" s="28" t="s">
        <v>203</v>
      </c>
      <c r="E3980" s="24" t="s">
        <v>203</v>
      </c>
      <c r="F3980" s="28" t="s">
        <v>203</v>
      </c>
      <c r="G3980" s="24" t="s">
        <v>203</v>
      </c>
      <c r="H3980" s="28" t="s">
        <v>203</v>
      </c>
      <c r="I3980" s="24">
        <v>152.99462656177707</v>
      </c>
      <c r="J3980" s="24">
        <v>907.56706380977027</v>
      </c>
      <c r="K3980" s="24">
        <v>3856.4110862435609</v>
      </c>
      <c r="L3980" s="24">
        <v>8814.7351783935446</v>
      </c>
    </row>
    <row r="3981" spans="2:12">
      <c r="B3981" s="21">
        <v>112469</v>
      </c>
      <c r="C3981" s="27" t="s">
        <v>203</v>
      </c>
      <c r="D3981" s="28" t="s">
        <v>203</v>
      </c>
      <c r="E3981" s="24" t="s">
        <v>203</v>
      </c>
      <c r="F3981" s="28" t="s">
        <v>203</v>
      </c>
      <c r="G3981" s="24" t="s">
        <v>203</v>
      </c>
      <c r="H3981" s="28" t="s">
        <v>203</v>
      </c>
      <c r="I3981" s="24">
        <v>626.57897290611538</v>
      </c>
      <c r="J3981" s="24">
        <v>1714.7428890092949</v>
      </c>
      <c r="K3981" s="24">
        <v>9718.3272969040627</v>
      </c>
      <c r="L3981" s="24">
        <v>1747.9682837771786</v>
      </c>
    </row>
    <row r="3982" spans="2:12">
      <c r="B3982" s="21">
        <v>112480</v>
      </c>
      <c r="C3982" s="27" t="s">
        <v>203</v>
      </c>
      <c r="D3982" s="28" t="s">
        <v>203</v>
      </c>
      <c r="E3982" s="24" t="s">
        <v>203</v>
      </c>
      <c r="F3982" s="28" t="s">
        <v>203</v>
      </c>
      <c r="G3982" s="24" t="s">
        <v>203</v>
      </c>
      <c r="H3982" s="28" t="s">
        <v>203</v>
      </c>
      <c r="I3982" s="24">
        <v>2095.694194124414</v>
      </c>
      <c r="J3982" s="24">
        <v>3460.5327976537956</v>
      </c>
      <c r="K3982" s="24">
        <v>43772.966463306824</v>
      </c>
      <c r="L3982" s="24">
        <v>394944.44382230769</v>
      </c>
    </row>
    <row r="3983" spans="2:12">
      <c r="B3983" s="21">
        <v>112486</v>
      </c>
      <c r="C3983" s="27" t="s">
        <v>203</v>
      </c>
      <c r="D3983" s="28" t="s">
        <v>203</v>
      </c>
      <c r="E3983" s="24" t="s">
        <v>203</v>
      </c>
      <c r="F3983" s="28" t="s">
        <v>203</v>
      </c>
      <c r="G3983" s="24" t="s">
        <v>203</v>
      </c>
      <c r="H3983" s="28" t="s">
        <v>203</v>
      </c>
      <c r="I3983" s="24">
        <v>10272.797795506394</v>
      </c>
      <c r="J3983" s="24">
        <v>6950.0475164146483</v>
      </c>
      <c r="K3983" s="24">
        <v>160234.76377490076</v>
      </c>
      <c r="L3983" s="24">
        <v>30289.47452321677</v>
      </c>
    </row>
    <row r="3984" spans="2:12">
      <c r="B3984" s="21">
        <v>112495</v>
      </c>
      <c r="C3984" s="27" t="s">
        <v>203</v>
      </c>
      <c r="D3984" s="28" t="s">
        <v>203</v>
      </c>
      <c r="E3984" s="24" t="s">
        <v>203</v>
      </c>
      <c r="F3984" s="28" t="s">
        <v>203</v>
      </c>
      <c r="G3984" s="24" t="s">
        <v>203</v>
      </c>
      <c r="H3984" s="28" t="s">
        <v>203</v>
      </c>
      <c r="I3984" s="24">
        <v>6139.6511574195174</v>
      </c>
      <c r="J3984" s="24">
        <v>2767.157349847047</v>
      </c>
      <c r="K3984" s="24">
        <v>20437.352091972421</v>
      </c>
      <c r="L3984" s="24">
        <v>250033.88590397825</v>
      </c>
    </row>
    <row r="3985" spans="2:12">
      <c r="B3985" s="21">
        <v>112497</v>
      </c>
      <c r="C3985" s="27" t="s">
        <v>203</v>
      </c>
      <c r="D3985" s="28" t="s">
        <v>203</v>
      </c>
      <c r="E3985" s="24" t="s">
        <v>203</v>
      </c>
      <c r="F3985" s="28" t="s">
        <v>203</v>
      </c>
      <c r="G3985" s="24" t="s">
        <v>203</v>
      </c>
      <c r="H3985" s="28" t="s">
        <v>203</v>
      </c>
      <c r="I3985" s="24">
        <v>2514.2117723677206</v>
      </c>
      <c r="J3985" s="24">
        <v>2907.7070574386962</v>
      </c>
      <c r="K3985" s="24">
        <v>8634.691406267515</v>
      </c>
      <c r="L3985" s="24">
        <v>12120.470402849987</v>
      </c>
    </row>
    <row r="3986" spans="2:12">
      <c r="B3986" s="21">
        <v>112502</v>
      </c>
      <c r="C3986" s="27" t="s">
        <v>203</v>
      </c>
      <c r="D3986" s="28" t="s">
        <v>203</v>
      </c>
      <c r="E3986" s="24" t="s">
        <v>203</v>
      </c>
      <c r="F3986" s="28" t="s">
        <v>203</v>
      </c>
      <c r="G3986" s="24" t="s">
        <v>203</v>
      </c>
      <c r="H3986" s="28" t="s">
        <v>203</v>
      </c>
      <c r="I3986" s="24">
        <v>27495.902552543637</v>
      </c>
      <c r="J3986" s="24">
        <v>171.82097267236395</v>
      </c>
      <c r="K3986" s="24">
        <v>7874.5623162886468</v>
      </c>
      <c r="L3986" s="24">
        <v>86.687214361660921</v>
      </c>
    </row>
    <row r="3987" spans="2:12">
      <c r="B3987" s="21">
        <v>112530</v>
      </c>
      <c r="C3987" s="27" t="s">
        <v>203</v>
      </c>
      <c r="D3987" s="28" t="s">
        <v>203</v>
      </c>
      <c r="E3987" s="24" t="s">
        <v>203</v>
      </c>
      <c r="F3987" s="28" t="s">
        <v>203</v>
      </c>
      <c r="G3987" s="24" t="s">
        <v>203</v>
      </c>
      <c r="H3987" s="28" t="s">
        <v>203</v>
      </c>
      <c r="I3987" s="24">
        <v>152.99462656177707</v>
      </c>
      <c r="J3987" s="24">
        <v>907.56706380977027</v>
      </c>
      <c r="K3987" s="24">
        <v>3856.4110862435609</v>
      </c>
      <c r="L3987" s="24">
        <v>8814.7351783935446</v>
      </c>
    </row>
    <row r="3988" spans="2:12">
      <c r="B3988" s="21">
        <v>112571</v>
      </c>
      <c r="C3988" s="27" t="s">
        <v>203</v>
      </c>
      <c r="D3988" s="28" t="s">
        <v>203</v>
      </c>
      <c r="E3988" s="24" t="s">
        <v>203</v>
      </c>
      <c r="F3988" s="28" t="s">
        <v>203</v>
      </c>
      <c r="G3988" s="24" t="s">
        <v>203</v>
      </c>
      <c r="H3988" s="28" t="s">
        <v>203</v>
      </c>
      <c r="I3988" s="24">
        <v>7488.9686899897342</v>
      </c>
      <c r="J3988" s="24">
        <v>16560.509601481081</v>
      </c>
      <c r="K3988" s="24">
        <v>143717.06682597485</v>
      </c>
      <c r="L3988" s="24">
        <v>467352.62848782149</v>
      </c>
    </row>
    <row r="3989" spans="2:12">
      <c r="B3989" s="21">
        <v>112595</v>
      </c>
      <c r="C3989" s="27" t="s">
        <v>203</v>
      </c>
      <c r="D3989" s="28" t="s">
        <v>203</v>
      </c>
      <c r="E3989" s="24" t="s">
        <v>203</v>
      </c>
      <c r="F3989" s="28" t="s">
        <v>203</v>
      </c>
      <c r="G3989" s="24" t="s">
        <v>203</v>
      </c>
      <c r="H3989" s="28" t="s">
        <v>203</v>
      </c>
      <c r="I3989" s="24">
        <v>1963.6786584179415</v>
      </c>
      <c r="J3989" s="24">
        <v>2489.1652618372691</v>
      </c>
      <c r="K3989" s="24">
        <v>8058.0857632683064</v>
      </c>
      <c r="L3989" s="24">
        <v>54.129197779757583</v>
      </c>
    </row>
    <row r="3990" spans="2:12">
      <c r="B3990" s="21">
        <v>112618</v>
      </c>
      <c r="C3990" s="27" t="s">
        <v>203</v>
      </c>
      <c r="D3990" s="28" t="s">
        <v>203</v>
      </c>
      <c r="E3990" s="24" t="s">
        <v>203</v>
      </c>
      <c r="F3990" s="28" t="s">
        <v>203</v>
      </c>
      <c r="G3990" s="24" t="s">
        <v>203</v>
      </c>
      <c r="H3990" s="28" t="s">
        <v>203</v>
      </c>
      <c r="I3990" s="24">
        <v>636.3502871600258</v>
      </c>
      <c r="J3990" s="24">
        <v>1741.4837985477297</v>
      </c>
      <c r="K3990" s="24">
        <v>9869.8817443825192</v>
      </c>
      <c r="L3990" s="24">
        <v>1775.2273335461764</v>
      </c>
    </row>
    <row r="3991" spans="2:12">
      <c r="B3991" s="21">
        <v>112655</v>
      </c>
      <c r="C3991" s="27" t="s">
        <v>203</v>
      </c>
      <c r="D3991" s="28" t="s">
        <v>203</v>
      </c>
      <c r="E3991" s="24" t="s">
        <v>203</v>
      </c>
      <c r="F3991" s="28" t="s">
        <v>203</v>
      </c>
      <c r="G3991" s="24" t="s">
        <v>203</v>
      </c>
      <c r="H3991" s="28" t="s">
        <v>203</v>
      </c>
      <c r="I3991" s="24">
        <v>5959.7633249504233</v>
      </c>
      <c r="J3991" s="24">
        <v>3910.7175935854771</v>
      </c>
      <c r="K3991" s="24">
        <v>88582.688227295221</v>
      </c>
      <c r="L3991" s="24">
        <v>17730.621796053965</v>
      </c>
    </row>
    <row r="3992" spans="2:12">
      <c r="B3992" s="21">
        <v>112669</v>
      </c>
      <c r="C3992" s="27" t="s">
        <v>203</v>
      </c>
      <c r="D3992" s="28" t="s">
        <v>203</v>
      </c>
      <c r="E3992" s="24" t="s">
        <v>203</v>
      </c>
      <c r="F3992" s="28" t="s">
        <v>203</v>
      </c>
      <c r="G3992" s="24" t="s">
        <v>203</v>
      </c>
      <c r="H3992" s="28" t="s">
        <v>203</v>
      </c>
      <c r="I3992" s="24">
        <v>2067.9022059344261</v>
      </c>
      <c r="J3992" s="24">
        <v>1480.1470567844287</v>
      </c>
      <c r="K3992" s="24">
        <v>6799.7406666394645</v>
      </c>
      <c r="L3992" s="24">
        <v>151.22212613574519</v>
      </c>
    </row>
    <row r="3993" spans="2:12">
      <c r="B3993" s="21">
        <v>112680</v>
      </c>
      <c r="C3993" s="27" t="s">
        <v>203</v>
      </c>
      <c r="D3993" s="28" t="s">
        <v>203</v>
      </c>
      <c r="E3993" s="24" t="s">
        <v>203</v>
      </c>
      <c r="F3993" s="28" t="s">
        <v>203</v>
      </c>
      <c r="G3993" s="24" t="s">
        <v>203</v>
      </c>
      <c r="H3993" s="28" t="s">
        <v>203</v>
      </c>
      <c r="I3993" s="24">
        <v>7569.0009463366014</v>
      </c>
      <c r="J3993" s="24">
        <v>19061.623633758612</v>
      </c>
      <c r="K3993" s="24">
        <v>100741.33797026653</v>
      </c>
      <c r="L3993" s="24">
        <v>84.292671872404071</v>
      </c>
    </row>
    <row r="3994" spans="2:12">
      <c r="B3994" s="21">
        <v>112718</v>
      </c>
      <c r="C3994" s="27" t="s">
        <v>203</v>
      </c>
      <c r="D3994" s="28" t="s">
        <v>203</v>
      </c>
      <c r="E3994" s="24" t="s">
        <v>203</v>
      </c>
      <c r="F3994" s="28" t="s">
        <v>203</v>
      </c>
      <c r="G3994" s="24" t="s">
        <v>203</v>
      </c>
      <c r="H3994" s="28" t="s">
        <v>203</v>
      </c>
      <c r="I3994" s="24">
        <v>697.99183369782884</v>
      </c>
      <c r="J3994" s="24">
        <v>899.14887571934298</v>
      </c>
      <c r="K3994" s="24">
        <v>6028.4623738380906</v>
      </c>
      <c r="L3994" s="24">
        <v>2696.0524966324729</v>
      </c>
    </row>
    <row r="3995" spans="2:12">
      <c r="B3995" s="21">
        <v>112732</v>
      </c>
      <c r="C3995" s="27" t="s">
        <v>203</v>
      </c>
      <c r="D3995" s="28" t="s">
        <v>203</v>
      </c>
      <c r="E3995" s="24" t="s">
        <v>203</v>
      </c>
      <c r="F3995" s="28" t="s">
        <v>203</v>
      </c>
      <c r="G3995" s="24" t="s">
        <v>203</v>
      </c>
      <c r="H3995" s="28" t="s">
        <v>203</v>
      </c>
      <c r="I3995" s="24">
        <v>1139.3031224377694</v>
      </c>
      <c r="J3995" s="24">
        <v>1640.7988433358807</v>
      </c>
      <c r="K3995" s="24">
        <v>27438.006188968939</v>
      </c>
      <c r="L3995" s="24">
        <v>100970.28585443324</v>
      </c>
    </row>
    <row r="3996" spans="2:12">
      <c r="B3996" s="21">
        <v>112751</v>
      </c>
      <c r="C3996" s="27" t="s">
        <v>203</v>
      </c>
      <c r="D3996" s="28" t="s">
        <v>203</v>
      </c>
      <c r="E3996" s="24" t="s">
        <v>203</v>
      </c>
      <c r="F3996" s="28" t="s">
        <v>203</v>
      </c>
      <c r="G3996" s="24" t="s">
        <v>203</v>
      </c>
      <c r="H3996" s="28" t="s">
        <v>203</v>
      </c>
      <c r="I3996" s="24">
        <v>3347.3135875081962</v>
      </c>
      <c r="J3996" s="24">
        <v>1924.6384727475179</v>
      </c>
      <c r="K3996" s="24">
        <v>16613.813147300611</v>
      </c>
      <c r="L3996" s="24">
        <v>1116.0631520164582</v>
      </c>
    </row>
    <row r="3997" spans="2:12">
      <c r="B3997" s="21">
        <v>112756</v>
      </c>
      <c r="C3997" s="27" t="s">
        <v>203</v>
      </c>
      <c r="D3997" s="28" t="s">
        <v>203</v>
      </c>
      <c r="E3997" s="24" t="s">
        <v>203</v>
      </c>
      <c r="F3997" s="28" t="s">
        <v>203</v>
      </c>
      <c r="G3997" s="24" t="s">
        <v>203</v>
      </c>
      <c r="H3997" s="28" t="s">
        <v>203</v>
      </c>
      <c r="I3997" s="24">
        <v>2514.2117723677206</v>
      </c>
      <c r="J3997" s="24">
        <v>2907.7070574386962</v>
      </c>
      <c r="K3997" s="24">
        <v>8634.691406267515</v>
      </c>
      <c r="L3997" s="24">
        <v>12120.470402849987</v>
      </c>
    </row>
    <row r="3998" spans="2:12">
      <c r="B3998" s="21">
        <v>112765</v>
      </c>
      <c r="C3998" s="27" t="s">
        <v>203</v>
      </c>
      <c r="D3998" s="28" t="s">
        <v>203</v>
      </c>
      <c r="E3998" s="24" t="s">
        <v>203</v>
      </c>
      <c r="F3998" s="28" t="s">
        <v>203</v>
      </c>
      <c r="G3998" s="24" t="s">
        <v>203</v>
      </c>
      <c r="H3998" s="28" t="s">
        <v>203</v>
      </c>
      <c r="I3998" s="24">
        <v>1794.4884885497108</v>
      </c>
      <c r="J3998" s="24">
        <v>1509.2688334822019</v>
      </c>
      <c r="K3998" s="24">
        <v>11150.414963986159</v>
      </c>
      <c r="L3998" s="24">
        <v>6710.1784413968589</v>
      </c>
    </row>
    <row r="3999" spans="2:12">
      <c r="B3999" s="21">
        <v>112802</v>
      </c>
      <c r="C3999" s="27" t="s">
        <v>203</v>
      </c>
      <c r="D3999" s="28" t="s">
        <v>203</v>
      </c>
      <c r="E3999" s="24" t="s">
        <v>203</v>
      </c>
      <c r="F3999" s="28" t="s">
        <v>203</v>
      </c>
      <c r="G3999" s="24" t="s">
        <v>203</v>
      </c>
      <c r="H3999" s="28" t="s">
        <v>203</v>
      </c>
      <c r="I3999" s="24">
        <v>486.80094126193057</v>
      </c>
      <c r="J3999" s="24">
        <v>519.84287893463659</v>
      </c>
      <c r="K3999" s="24">
        <v>5092.7390773289917</v>
      </c>
      <c r="L3999" s="24">
        <v>528.50956574873283</v>
      </c>
    </row>
    <row r="4000" spans="2:12">
      <c r="B4000" s="21">
        <v>112820</v>
      </c>
      <c r="C4000" s="27" t="s">
        <v>203</v>
      </c>
      <c r="D4000" s="28" t="s">
        <v>203</v>
      </c>
      <c r="E4000" s="24" t="s">
        <v>203</v>
      </c>
      <c r="F4000" s="28" t="s">
        <v>203</v>
      </c>
      <c r="G4000" s="24" t="s">
        <v>203</v>
      </c>
      <c r="H4000" s="28" t="s">
        <v>203</v>
      </c>
      <c r="I4000" s="24">
        <v>306.86308376011823</v>
      </c>
      <c r="J4000" s="24">
        <v>1121.9859370750323</v>
      </c>
      <c r="K4000" s="24">
        <v>22171.555183667744</v>
      </c>
      <c r="L4000" s="24">
        <v>23519.265048875277</v>
      </c>
    </row>
    <row r="4001" spans="2:12">
      <c r="B4001" s="21">
        <v>112838</v>
      </c>
      <c r="C4001" s="27" t="s">
        <v>203</v>
      </c>
      <c r="D4001" s="28" t="s">
        <v>203</v>
      </c>
      <c r="E4001" s="24" t="s">
        <v>203</v>
      </c>
      <c r="F4001" s="28" t="s">
        <v>203</v>
      </c>
      <c r="G4001" s="24" t="s">
        <v>203</v>
      </c>
      <c r="H4001" s="28" t="s">
        <v>203</v>
      </c>
      <c r="I4001" s="24">
        <v>70.345403725737071</v>
      </c>
      <c r="J4001" s="24">
        <v>257.20445988818</v>
      </c>
      <c r="K4001" s="24">
        <v>5082.6152872849061</v>
      </c>
      <c r="L4001" s="24">
        <v>5391.5647816701421</v>
      </c>
    </row>
    <row r="4002" spans="2:12">
      <c r="B4002" s="21">
        <v>112848</v>
      </c>
      <c r="C4002" s="27" t="s">
        <v>203</v>
      </c>
      <c r="D4002" s="28" t="s">
        <v>203</v>
      </c>
      <c r="E4002" s="24" t="s">
        <v>203</v>
      </c>
      <c r="F4002" s="28" t="s">
        <v>203</v>
      </c>
      <c r="G4002" s="24" t="s">
        <v>203</v>
      </c>
      <c r="H4002" s="28" t="s">
        <v>203</v>
      </c>
      <c r="I4002" s="24">
        <v>3151.2539329060819</v>
      </c>
      <c r="J4002" s="24">
        <v>10748.215763746668</v>
      </c>
      <c r="K4002" s="24">
        <v>8217.9668029523236</v>
      </c>
      <c r="L4002" s="24">
        <v>42792.900490256216</v>
      </c>
    </row>
    <row r="4003" spans="2:12">
      <c r="B4003" s="21">
        <v>112866</v>
      </c>
      <c r="C4003" s="27" t="s">
        <v>203</v>
      </c>
      <c r="D4003" s="28" t="s">
        <v>203</v>
      </c>
      <c r="E4003" s="24" t="s">
        <v>203</v>
      </c>
      <c r="F4003" s="28" t="s">
        <v>203</v>
      </c>
      <c r="G4003" s="24" t="s">
        <v>203</v>
      </c>
      <c r="H4003" s="28" t="s">
        <v>203</v>
      </c>
      <c r="I4003" s="24">
        <v>1687.226643093152</v>
      </c>
      <c r="J4003" s="24">
        <v>1572.0592161977088</v>
      </c>
      <c r="K4003" s="24">
        <v>10834.917090213425</v>
      </c>
      <c r="L4003" s="24">
        <v>149.93469397164566</v>
      </c>
    </row>
    <row r="4004" spans="2:12">
      <c r="B4004" s="21">
        <v>112936</v>
      </c>
      <c r="C4004" s="27" t="s">
        <v>203</v>
      </c>
      <c r="D4004" s="28" t="s">
        <v>203</v>
      </c>
      <c r="E4004" s="24" t="s">
        <v>203</v>
      </c>
      <c r="F4004" s="28" t="s">
        <v>203</v>
      </c>
      <c r="G4004" s="24" t="s">
        <v>203</v>
      </c>
      <c r="H4004" s="28" t="s">
        <v>203</v>
      </c>
      <c r="I4004" s="24">
        <v>4970.1610210355248</v>
      </c>
      <c r="J4004" s="24">
        <v>15008.707245624184</v>
      </c>
      <c r="K4004" s="24">
        <v>12930.4172727322</v>
      </c>
      <c r="L4004" s="24">
        <v>9.9841220351816098</v>
      </c>
    </row>
    <row r="4005" spans="2:12">
      <c r="B4005" s="21">
        <v>112976</v>
      </c>
      <c r="C4005" s="27" t="s">
        <v>203</v>
      </c>
      <c r="D4005" s="28" t="s">
        <v>203</v>
      </c>
      <c r="E4005" s="24" t="s">
        <v>203</v>
      </c>
      <c r="F4005" s="28" t="s">
        <v>203</v>
      </c>
      <c r="G4005" s="24" t="s">
        <v>203</v>
      </c>
      <c r="H4005" s="28" t="s">
        <v>203</v>
      </c>
      <c r="I4005" s="24">
        <v>1309.2355529008066</v>
      </c>
      <c r="J4005" s="24">
        <v>1152.0091166215268</v>
      </c>
      <c r="K4005" s="24">
        <v>6708.3464902667238</v>
      </c>
      <c r="L4005" s="24">
        <v>2430.9096771011036</v>
      </c>
    </row>
    <row r="4006" spans="2:12">
      <c r="B4006" s="21">
        <v>113000</v>
      </c>
      <c r="C4006" s="27" t="s">
        <v>203</v>
      </c>
      <c r="D4006" s="28" t="s">
        <v>203</v>
      </c>
      <c r="E4006" s="24" t="s">
        <v>203</v>
      </c>
      <c r="F4006" s="28" t="s">
        <v>203</v>
      </c>
      <c r="G4006" s="24" t="s">
        <v>203</v>
      </c>
      <c r="H4006" s="28" t="s">
        <v>203</v>
      </c>
      <c r="I4006" s="24">
        <v>4341.8144124753208</v>
      </c>
      <c r="J4006" s="24">
        <v>10536.173710253723</v>
      </c>
      <c r="K4006" s="24">
        <v>18849.971186549265</v>
      </c>
      <c r="L4006" s="24">
        <v>117923.63936682962</v>
      </c>
    </row>
    <row r="4007" spans="2:12">
      <c r="B4007" s="21">
        <v>113214</v>
      </c>
      <c r="C4007" s="27" t="s">
        <v>203</v>
      </c>
      <c r="D4007" s="28" t="s">
        <v>203</v>
      </c>
      <c r="E4007" s="24" t="s">
        <v>203</v>
      </c>
      <c r="F4007" s="28" t="s">
        <v>203</v>
      </c>
      <c r="G4007" s="24" t="s">
        <v>203</v>
      </c>
      <c r="H4007" s="28" t="s">
        <v>203</v>
      </c>
      <c r="I4007" s="24">
        <v>3151.2749689740594</v>
      </c>
      <c r="J4007" s="24">
        <v>15362.641490123617</v>
      </c>
      <c r="K4007" s="24">
        <v>8218.0236691250539</v>
      </c>
      <c r="L4007" s="24">
        <v>42793.056554559735</v>
      </c>
    </row>
    <row r="4008" spans="2:12">
      <c r="B4008" s="21">
        <v>113215</v>
      </c>
      <c r="C4008" s="27" t="s">
        <v>203</v>
      </c>
      <c r="D4008" s="28" t="s">
        <v>203</v>
      </c>
      <c r="E4008" s="24" t="s">
        <v>203</v>
      </c>
      <c r="F4008" s="28" t="s">
        <v>203</v>
      </c>
      <c r="G4008" s="24" t="s">
        <v>203</v>
      </c>
      <c r="H4008" s="28" t="s">
        <v>203</v>
      </c>
      <c r="I4008" s="24">
        <v>3151.2746266036511</v>
      </c>
      <c r="J4008" s="24">
        <v>9423.8267788580815</v>
      </c>
      <c r="K4008" s="24">
        <v>19348.743861591614</v>
      </c>
      <c r="L4008" s="24">
        <v>16461.447284358681</v>
      </c>
    </row>
    <row r="4009" spans="2:12">
      <c r="B4009" s="21">
        <v>113217</v>
      </c>
      <c r="C4009" s="27" t="s">
        <v>203</v>
      </c>
      <c r="D4009" s="28" t="s">
        <v>203</v>
      </c>
      <c r="E4009" s="24" t="s">
        <v>203</v>
      </c>
      <c r="F4009" s="28" t="s">
        <v>203</v>
      </c>
      <c r="G4009" s="24" t="s">
        <v>203</v>
      </c>
      <c r="H4009" s="28" t="s">
        <v>203</v>
      </c>
      <c r="I4009" s="24">
        <v>3151.2746266036511</v>
      </c>
      <c r="J4009" s="24">
        <v>9423.8267788580815</v>
      </c>
      <c r="K4009" s="24">
        <v>19348.743861591614</v>
      </c>
      <c r="L4009" s="24">
        <v>16461.447284358681</v>
      </c>
    </row>
    <row r="4010" spans="2:12">
      <c r="B4010" s="21">
        <v>113237</v>
      </c>
      <c r="C4010" s="27" t="s">
        <v>203</v>
      </c>
      <c r="D4010" s="28" t="s">
        <v>203</v>
      </c>
      <c r="E4010" s="24" t="s">
        <v>203</v>
      </c>
      <c r="F4010" s="28" t="s">
        <v>203</v>
      </c>
      <c r="G4010" s="24" t="s">
        <v>203</v>
      </c>
      <c r="H4010" s="28" t="s">
        <v>203</v>
      </c>
      <c r="I4010" s="24">
        <v>292.20230569174032</v>
      </c>
      <c r="J4010" s="24">
        <v>425.62170258204537</v>
      </c>
      <c r="K4010" s="24">
        <v>6109.9982735680378</v>
      </c>
      <c r="L4010" s="24">
        <v>34815.262480380319</v>
      </c>
    </row>
    <row r="4011" spans="2:12">
      <c r="B4011" s="21">
        <v>113262</v>
      </c>
      <c r="C4011" s="27" t="s">
        <v>203</v>
      </c>
      <c r="D4011" s="28" t="s">
        <v>203</v>
      </c>
      <c r="E4011" s="24" t="s">
        <v>203</v>
      </c>
      <c r="F4011" s="28" t="s">
        <v>203</v>
      </c>
      <c r="G4011" s="24" t="s">
        <v>203</v>
      </c>
      <c r="H4011" s="28" t="s">
        <v>203</v>
      </c>
      <c r="I4011" s="24">
        <v>548.76751717579248</v>
      </c>
      <c r="J4011" s="24">
        <v>511.30951283733941</v>
      </c>
      <c r="K4011" s="24">
        <v>3524.0378491781034</v>
      </c>
      <c r="L4011" s="24">
        <v>48.765997197917407</v>
      </c>
    </row>
    <row r="4012" spans="2:12">
      <c r="B4012" s="21">
        <v>113267</v>
      </c>
      <c r="C4012" s="27" t="s">
        <v>203</v>
      </c>
      <c r="D4012" s="28" t="s">
        <v>203</v>
      </c>
      <c r="E4012" s="24" t="s">
        <v>203</v>
      </c>
      <c r="F4012" s="28" t="s">
        <v>203</v>
      </c>
      <c r="G4012" s="24" t="s">
        <v>203</v>
      </c>
      <c r="H4012" s="28" t="s">
        <v>203</v>
      </c>
      <c r="I4012" s="24">
        <v>3151.2746266036511</v>
      </c>
      <c r="J4012" s="24">
        <v>9423.8267788580815</v>
      </c>
      <c r="K4012" s="24">
        <v>19348.743861591614</v>
      </c>
      <c r="L4012" s="24">
        <v>16461.447284358681</v>
      </c>
    </row>
    <row r="4013" spans="2:12">
      <c r="B4013" s="21">
        <v>113308</v>
      </c>
      <c r="C4013" s="27" t="s">
        <v>203</v>
      </c>
      <c r="D4013" s="28" t="s">
        <v>203</v>
      </c>
      <c r="E4013" s="24" t="s">
        <v>203</v>
      </c>
      <c r="F4013" s="28" t="s">
        <v>203</v>
      </c>
      <c r="G4013" s="24" t="s">
        <v>203</v>
      </c>
      <c r="H4013" s="28" t="s">
        <v>203</v>
      </c>
      <c r="I4013" s="24">
        <v>62.628402981007582</v>
      </c>
      <c r="J4013" s="24">
        <v>876.90443246325435</v>
      </c>
      <c r="K4013" s="24">
        <v>4856.5424620395015</v>
      </c>
      <c r="L4013" s="24">
        <v>545.38969032368232</v>
      </c>
    </row>
    <row r="4014" spans="2:12">
      <c r="B4014" s="21">
        <v>113311</v>
      </c>
      <c r="C4014" s="27" t="s">
        <v>203</v>
      </c>
      <c r="D4014" s="28" t="s">
        <v>203</v>
      </c>
      <c r="E4014" s="24" t="s">
        <v>203</v>
      </c>
      <c r="F4014" s="28" t="s">
        <v>203</v>
      </c>
      <c r="G4014" s="24" t="s">
        <v>203</v>
      </c>
      <c r="H4014" s="28" t="s">
        <v>203</v>
      </c>
      <c r="I4014" s="24">
        <v>4468.878854730734</v>
      </c>
      <c r="J4014" s="24">
        <v>3025.8285739251437</v>
      </c>
      <c r="K4014" s="24">
        <v>42567.54120159887</v>
      </c>
      <c r="L4014" s="24">
        <v>17668.191973718112</v>
      </c>
    </row>
    <row r="4015" spans="2:12">
      <c r="B4015" s="21">
        <v>113340</v>
      </c>
      <c r="C4015" s="27" t="s">
        <v>203</v>
      </c>
      <c r="D4015" s="28" t="s">
        <v>203</v>
      </c>
      <c r="E4015" s="24" t="s">
        <v>203</v>
      </c>
      <c r="F4015" s="28" t="s">
        <v>203</v>
      </c>
      <c r="G4015" s="24" t="s">
        <v>203</v>
      </c>
      <c r="H4015" s="28" t="s">
        <v>203</v>
      </c>
      <c r="I4015" s="24">
        <v>486.80094126193057</v>
      </c>
      <c r="J4015" s="24">
        <v>519.84287893463659</v>
      </c>
      <c r="K4015" s="24">
        <v>5092.7390773289917</v>
      </c>
      <c r="L4015" s="24">
        <v>528.50956574873283</v>
      </c>
    </row>
    <row r="4016" spans="2:12">
      <c r="B4016" s="21">
        <v>113367</v>
      </c>
      <c r="C4016" s="27" t="s">
        <v>203</v>
      </c>
      <c r="D4016" s="28" t="s">
        <v>203</v>
      </c>
      <c r="E4016" s="24" t="s">
        <v>203</v>
      </c>
      <c r="F4016" s="28" t="s">
        <v>203</v>
      </c>
      <c r="G4016" s="24" t="s">
        <v>203</v>
      </c>
      <c r="H4016" s="28" t="s">
        <v>203</v>
      </c>
      <c r="I4016" s="24">
        <v>3793.3793212306773</v>
      </c>
      <c r="J4016" s="24">
        <v>3190.4518862288214</v>
      </c>
      <c r="K4016" s="24">
        <v>23570.924983592875</v>
      </c>
      <c r="L4016" s="24">
        <v>14184.683994230934</v>
      </c>
    </row>
    <row r="4017" spans="2:12">
      <c r="B4017" s="21">
        <v>113374</v>
      </c>
      <c r="C4017" s="27" t="s">
        <v>203</v>
      </c>
      <c r="D4017" s="28" t="s">
        <v>203</v>
      </c>
      <c r="E4017" s="24" t="s">
        <v>203</v>
      </c>
      <c r="F4017" s="28" t="s">
        <v>203</v>
      </c>
      <c r="G4017" s="24" t="s">
        <v>203</v>
      </c>
      <c r="H4017" s="28" t="s">
        <v>203</v>
      </c>
      <c r="I4017" s="24">
        <v>3925.4539639540289</v>
      </c>
      <c r="J4017" s="24">
        <v>2355.0299212078203</v>
      </c>
      <c r="K4017" s="24">
        <v>11557.568465426375</v>
      </c>
      <c r="L4017" s="24">
        <v>722.67953912864414</v>
      </c>
    </row>
    <row r="4018" spans="2:12">
      <c r="B4018" s="21">
        <v>113381</v>
      </c>
      <c r="C4018" s="27" t="s">
        <v>203</v>
      </c>
      <c r="D4018" s="28" t="s">
        <v>203</v>
      </c>
      <c r="E4018" s="24" t="s">
        <v>203</v>
      </c>
      <c r="F4018" s="28" t="s">
        <v>203</v>
      </c>
      <c r="G4018" s="24" t="s">
        <v>203</v>
      </c>
      <c r="H4018" s="28" t="s">
        <v>203</v>
      </c>
      <c r="I4018" s="24">
        <v>2417.7247793999468</v>
      </c>
      <c r="J4018" s="24">
        <v>1802.02537287016</v>
      </c>
      <c r="K4018" s="24">
        <v>9159.2523597060026</v>
      </c>
      <c r="L4018" s="24">
        <v>12120.470810229794</v>
      </c>
    </row>
    <row r="4019" spans="2:12">
      <c r="B4019" s="21">
        <v>113393</v>
      </c>
      <c r="C4019" s="27" t="s">
        <v>203</v>
      </c>
      <c r="D4019" s="28" t="s">
        <v>203</v>
      </c>
      <c r="E4019" s="24" t="s">
        <v>203</v>
      </c>
      <c r="F4019" s="28" t="s">
        <v>203</v>
      </c>
      <c r="G4019" s="24" t="s">
        <v>203</v>
      </c>
      <c r="H4019" s="28" t="s">
        <v>203</v>
      </c>
      <c r="I4019" s="24">
        <v>385.18487066449563</v>
      </c>
      <c r="J4019" s="24">
        <v>2284.9237619645683</v>
      </c>
      <c r="K4019" s="24">
        <v>9709.0494319328081</v>
      </c>
      <c r="L4019" s="24">
        <v>23335.760552030828</v>
      </c>
    </row>
    <row r="4020" spans="2:12">
      <c r="B4020" s="21">
        <v>113397</v>
      </c>
      <c r="C4020" s="27" t="s">
        <v>203</v>
      </c>
      <c r="D4020" s="28" t="s">
        <v>203</v>
      </c>
      <c r="E4020" s="24" t="s">
        <v>203</v>
      </c>
      <c r="F4020" s="28" t="s">
        <v>203</v>
      </c>
      <c r="G4020" s="24" t="s">
        <v>203</v>
      </c>
      <c r="H4020" s="28" t="s">
        <v>203</v>
      </c>
      <c r="I4020" s="24">
        <v>6124.6011421822559</v>
      </c>
      <c r="J4020" s="24">
        <v>25239.392750587729</v>
      </c>
      <c r="K4020" s="24">
        <v>184241.72658829848</v>
      </c>
      <c r="L4020" s="24">
        <v>17290.314664552006</v>
      </c>
    </row>
    <row r="4021" spans="2:12">
      <c r="B4021" s="21">
        <v>113409</v>
      </c>
      <c r="C4021" s="27" t="s">
        <v>203</v>
      </c>
      <c r="D4021" s="28" t="s">
        <v>203</v>
      </c>
      <c r="E4021" s="24" t="s">
        <v>203</v>
      </c>
      <c r="F4021" s="28" t="s">
        <v>203</v>
      </c>
      <c r="G4021" s="24" t="s">
        <v>203</v>
      </c>
      <c r="H4021" s="28" t="s">
        <v>203</v>
      </c>
      <c r="I4021" s="24">
        <v>77.035766044822353</v>
      </c>
      <c r="J4021" s="24">
        <v>618.00592916881442</v>
      </c>
      <c r="K4021" s="24">
        <v>4471.9356755578683</v>
      </c>
      <c r="L4021" s="24">
        <v>0</v>
      </c>
    </row>
    <row r="4022" spans="2:12">
      <c r="B4022" s="21">
        <v>113483</v>
      </c>
      <c r="C4022" s="27" t="s">
        <v>203</v>
      </c>
      <c r="D4022" s="28" t="s">
        <v>203</v>
      </c>
      <c r="E4022" s="24" t="s">
        <v>203</v>
      </c>
      <c r="F4022" s="28" t="s">
        <v>203</v>
      </c>
      <c r="G4022" s="24" t="s">
        <v>203</v>
      </c>
      <c r="H4022" s="28" t="s">
        <v>203</v>
      </c>
      <c r="I4022" s="24">
        <v>2083.8956026773508</v>
      </c>
      <c r="J4022" s="24">
        <v>1833.6400405968075</v>
      </c>
      <c r="K4022" s="24">
        <v>10677.600162422425</v>
      </c>
      <c r="L4022" s="24">
        <v>3869.2517747420302</v>
      </c>
    </row>
    <row r="4023" spans="2:12">
      <c r="B4023" s="21">
        <v>113490</v>
      </c>
      <c r="C4023" s="27" t="s">
        <v>203</v>
      </c>
      <c r="D4023" s="28" t="s">
        <v>203</v>
      </c>
      <c r="E4023" s="24" t="s">
        <v>203</v>
      </c>
      <c r="F4023" s="28" t="s">
        <v>203</v>
      </c>
      <c r="G4023" s="24" t="s">
        <v>203</v>
      </c>
      <c r="H4023" s="28" t="s">
        <v>203</v>
      </c>
      <c r="I4023" s="24">
        <v>292489.33201763494</v>
      </c>
      <c r="J4023" s="24">
        <v>27686.216991174977</v>
      </c>
      <c r="K4023" s="24">
        <v>206874.38380591141</v>
      </c>
      <c r="L4023" s="24">
        <v>8400.6792209095838</v>
      </c>
    </row>
    <row r="4024" spans="2:12">
      <c r="B4024" s="21">
        <v>113501</v>
      </c>
      <c r="C4024" s="27" t="s">
        <v>203</v>
      </c>
      <c r="D4024" s="28" t="s">
        <v>203</v>
      </c>
      <c r="E4024" s="24" t="s">
        <v>203</v>
      </c>
      <c r="F4024" s="28" t="s">
        <v>203</v>
      </c>
      <c r="G4024" s="24" t="s">
        <v>203</v>
      </c>
      <c r="H4024" s="28" t="s">
        <v>203</v>
      </c>
      <c r="I4024" s="24">
        <v>653.16608853928892</v>
      </c>
      <c r="J4024" s="24">
        <v>3905.8973668362951</v>
      </c>
      <c r="K4024" s="24">
        <v>8524.0897951373099</v>
      </c>
      <c r="L4024" s="24">
        <v>3460.5412425958252</v>
      </c>
    </row>
    <row r="4025" spans="2:12">
      <c r="B4025" s="21">
        <v>113572</v>
      </c>
      <c r="C4025" s="27" t="s">
        <v>203</v>
      </c>
      <c r="D4025" s="28" t="s">
        <v>203</v>
      </c>
      <c r="E4025" s="24" t="s">
        <v>203</v>
      </c>
      <c r="F4025" s="28" t="s">
        <v>203</v>
      </c>
      <c r="G4025" s="24" t="s">
        <v>203</v>
      </c>
      <c r="H4025" s="28" t="s">
        <v>203</v>
      </c>
      <c r="I4025" s="24">
        <v>4892.2000727529621</v>
      </c>
      <c r="J4025" s="24">
        <v>2935.0178750442296</v>
      </c>
      <c r="K4025" s="24">
        <v>14403.923165730546</v>
      </c>
      <c r="L4025" s="24">
        <v>900.65835094930014</v>
      </c>
    </row>
    <row r="4026" spans="2:12">
      <c r="B4026" s="21">
        <v>113576</v>
      </c>
      <c r="C4026" s="27" t="s">
        <v>203</v>
      </c>
      <c r="D4026" s="28" t="s">
        <v>203</v>
      </c>
      <c r="E4026" s="24" t="s">
        <v>203</v>
      </c>
      <c r="F4026" s="28" t="s">
        <v>203</v>
      </c>
      <c r="G4026" s="24" t="s">
        <v>203</v>
      </c>
      <c r="H4026" s="28" t="s">
        <v>203</v>
      </c>
      <c r="I4026" s="24">
        <v>2079.0345120751299</v>
      </c>
      <c r="J4026" s="24">
        <v>3522.419257761188</v>
      </c>
      <c r="K4026" s="24">
        <v>13314.145549363488</v>
      </c>
      <c r="L4026" s="24">
        <v>519.08254617642763</v>
      </c>
    </row>
    <row r="4027" spans="2:12">
      <c r="B4027" s="21">
        <v>113586</v>
      </c>
      <c r="C4027" s="27" t="s">
        <v>203</v>
      </c>
      <c r="D4027" s="28" t="s">
        <v>203</v>
      </c>
      <c r="E4027" s="24" t="s">
        <v>203</v>
      </c>
      <c r="F4027" s="28" t="s">
        <v>203</v>
      </c>
      <c r="G4027" s="24" t="s">
        <v>203</v>
      </c>
      <c r="H4027" s="28" t="s">
        <v>203</v>
      </c>
      <c r="I4027" s="24">
        <v>3015.2875776879687</v>
      </c>
      <c r="J4027" s="24">
        <v>2265.9115735028931</v>
      </c>
      <c r="K4027" s="24">
        <v>37064.288772987165</v>
      </c>
      <c r="L4027" s="24">
        <v>290714.11543832649</v>
      </c>
    </row>
    <row r="4028" spans="2:12">
      <c r="B4028" s="21">
        <v>113595</v>
      </c>
      <c r="C4028" s="27" t="s">
        <v>203</v>
      </c>
      <c r="D4028" s="28" t="s">
        <v>203</v>
      </c>
      <c r="E4028" s="24" t="s">
        <v>203</v>
      </c>
      <c r="F4028" s="28" t="s">
        <v>203</v>
      </c>
      <c r="G4028" s="24" t="s">
        <v>203</v>
      </c>
      <c r="H4028" s="28" t="s">
        <v>203</v>
      </c>
      <c r="I4028" s="24">
        <v>3391.246004890982</v>
      </c>
      <c r="J4028" s="24">
        <v>1696.1077227351548</v>
      </c>
      <c r="K4028" s="24">
        <v>25697.103168833251</v>
      </c>
      <c r="L4028" s="24">
        <v>28288.516752464981</v>
      </c>
    </row>
    <row r="4029" spans="2:12">
      <c r="B4029" s="21">
        <v>113697</v>
      </c>
      <c r="C4029" s="27" t="s">
        <v>203</v>
      </c>
      <c r="D4029" s="28" t="s">
        <v>203</v>
      </c>
      <c r="E4029" s="24" t="s">
        <v>203</v>
      </c>
      <c r="F4029" s="28" t="s">
        <v>203</v>
      </c>
      <c r="G4029" s="24" t="s">
        <v>203</v>
      </c>
      <c r="H4029" s="28" t="s">
        <v>203</v>
      </c>
      <c r="I4029" s="24">
        <v>11268.70687547056</v>
      </c>
      <c r="J4029" s="24">
        <v>1066.6640783514549</v>
      </c>
      <c r="K4029" s="24">
        <v>7970.22843558566</v>
      </c>
      <c r="L4029" s="24">
        <v>323.65211764229031</v>
      </c>
    </row>
    <row r="4030" spans="2:12">
      <c r="B4030" s="21">
        <v>113702</v>
      </c>
      <c r="C4030" s="27" t="s">
        <v>203</v>
      </c>
      <c r="D4030" s="28" t="s">
        <v>203</v>
      </c>
      <c r="E4030" s="24" t="s">
        <v>203</v>
      </c>
      <c r="F4030" s="28" t="s">
        <v>203</v>
      </c>
      <c r="G4030" s="24" t="s">
        <v>203</v>
      </c>
      <c r="H4030" s="28" t="s">
        <v>203</v>
      </c>
      <c r="I4030" s="24">
        <v>556.5753527527728</v>
      </c>
      <c r="J4030" s="24">
        <v>1729.2951740793133</v>
      </c>
      <c r="K4030" s="24">
        <v>4660.811170907893</v>
      </c>
      <c r="L4030" s="24">
        <v>13006.928517239216</v>
      </c>
    </row>
    <row r="4031" spans="2:12">
      <c r="B4031" s="21">
        <v>113704</v>
      </c>
      <c r="C4031" s="27" t="s">
        <v>203</v>
      </c>
      <c r="D4031" s="28" t="s">
        <v>203</v>
      </c>
      <c r="E4031" s="24" t="s">
        <v>203</v>
      </c>
      <c r="F4031" s="28" t="s">
        <v>203</v>
      </c>
      <c r="G4031" s="24" t="s">
        <v>203</v>
      </c>
      <c r="H4031" s="28" t="s">
        <v>203</v>
      </c>
      <c r="I4031" s="24">
        <v>62.628402981007582</v>
      </c>
      <c r="J4031" s="24">
        <v>876.90443246325435</v>
      </c>
      <c r="K4031" s="24">
        <v>4856.5424620395015</v>
      </c>
      <c r="L4031" s="24">
        <v>545.38969032368232</v>
      </c>
    </row>
    <row r="4032" spans="2:12">
      <c r="B4032" s="21">
        <v>113732</v>
      </c>
      <c r="C4032" s="27" t="s">
        <v>203</v>
      </c>
      <c r="D4032" s="28" t="s">
        <v>203</v>
      </c>
      <c r="E4032" s="24" t="s">
        <v>203</v>
      </c>
      <c r="F4032" s="28" t="s">
        <v>203</v>
      </c>
      <c r="G4032" s="24" t="s">
        <v>203</v>
      </c>
      <c r="H4032" s="28" t="s">
        <v>203</v>
      </c>
      <c r="I4032" s="24">
        <v>62.628446622782974</v>
      </c>
      <c r="J4032" s="24">
        <v>341.13846510678201</v>
      </c>
      <c r="K4032" s="24">
        <v>4797.2844835992855</v>
      </c>
      <c r="L4032" s="24">
        <v>545.3895786386887</v>
      </c>
    </row>
    <row r="4033" spans="2:12">
      <c r="B4033" s="21">
        <v>113737</v>
      </c>
      <c r="C4033" s="27" t="s">
        <v>203</v>
      </c>
      <c r="D4033" s="28" t="s">
        <v>203</v>
      </c>
      <c r="E4033" s="24" t="s">
        <v>203</v>
      </c>
      <c r="F4033" s="28" t="s">
        <v>203</v>
      </c>
      <c r="G4033" s="24" t="s">
        <v>203</v>
      </c>
      <c r="H4033" s="28" t="s">
        <v>203</v>
      </c>
      <c r="I4033" s="24">
        <v>3700.1164342088437</v>
      </c>
      <c r="J4033" s="24">
        <v>5987.1813524909885</v>
      </c>
      <c r="K4033" s="24">
        <v>69478.070234432525</v>
      </c>
      <c r="L4033" s="24">
        <v>628629.55218042748</v>
      </c>
    </row>
    <row r="4034" spans="2:12">
      <c r="B4034" s="21">
        <v>113770</v>
      </c>
      <c r="C4034" s="27" t="s">
        <v>203</v>
      </c>
      <c r="D4034" s="28" t="s">
        <v>203</v>
      </c>
      <c r="E4034" s="24" t="s">
        <v>203</v>
      </c>
      <c r="F4034" s="28" t="s">
        <v>203</v>
      </c>
      <c r="G4034" s="24" t="s">
        <v>203</v>
      </c>
      <c r="H4034" s="28" t="s">
        <v>203</v>
      </c>
      <c r="I4034" s="24">
        <v>1137.8703552297141</v>
      </c>
      <c r="J4034" s="24">
        <v>2429.0947806982877</v>
      </c>
      <c r="K4034" s="24">
        <v>12932.284593378903</v>
      </c>
      <c r="L4034" s="24">
        <v>1339.3174958615505</v>
      </c>
    </row>
    <row r="4035" spans="2:12">
      <c r="B4035" s="21">
        <v>113774</v>
      </c>
      <c r="C4035" s="27" t="s">
        <v>203</v>
      </c>
      <c r="D4035" s="28" t="s">
        <v>203</v>
      </c>
      <c r="E4035" s="24" t="s">
        <v>203</v>
      </c>
      <c r="F4035" s="28" t="s">
        <v>203</v>
      </c>
      <c r="G4035" s="24" t="s">
        <v>203</v>
      </c>
      <c r="H4035" s="28" t="s">
        <v>203</v>
      </c>
      <c r="I4035" s="24">
        <v>24738.756945068493</v>
      </c>
      <c r="J4035" s="24">
        <v>1960.406958399989</v>
      </c>
      <c r="K4035" s="24">
        <v>14827.511849954775</v>
      </c>
      <c r="L4035" s="24">
        <v>388.97128933223496</v>
      </c>
    </row>
    <row r="4036" spans="2:12">
      <c r="B4036" s="21">
        <v>113801</v>
      </c>
      <c r="C4036" s="27" t="s">
        <v>203</v>
      </c>
      <c r="D4036" s="28" t="s">
        <v>203</v>
      </c>
      <c r="E4036" s="24" t="s">
        <v>203</v>
      </c>
      <c r="F4036" s="28" t="s">
        <v>203</v>
      </c>
      <c r="G4036" s="24" t="s">
        <v>203</v>
      </c>
      <c r="H4036" s="28" t="s">
        <v>203</v>
      </c>
      <c r="I4036" s="24">
        <v>6012.5566329586482</v>
      </c>
      <c r="J4036" s="24">
        <v>5556.1664777360584</v>
      </c>
      <c r="K4036" s="24">
        <v>49102.491419523802</v>
      </c>
      <c r="L4036" s="24">
        <v>875119.48727692151</v>
      </c>
    </row>
    <row r="4037" spans="2:12">
      <c r="B4037" s="21">
        <v>113814</v>
      </c>
      <c r="C4037" s="27" t="s">
        <v>203</v>
      </c>
      <c r="D4037" s="28" t="s">
        <v>203</v>
      </c>
      <c r="E4037" s="24" t="s">
        <v>203</v>
      </c>
      <c r="F4037" s="28" t="s">
        <v>203</v>
      </c>
      <c r="G4037" s="24" t="s">
        <v>203</v>
      </c>
      <c r="H4037" s="28" t="s">
        <v>203</v>
      </c>
      <c r="I4037" s="24">
        <v>3925.4539639540289</v>
      </c>
      <c r="J4037" s="24">
        <v>2355.0299212078203</v>
      </c>
      <c r="K4037" s="24">
        <v>11557.568465426375</v>
      </c>
      <c r="L4037" s="24">
        <v>722.67953912864414</v>
      </c>
    </row>
    <row r="4038" spans="2:12">
      <c r="B4038" s="21">
        <v>113820</v>
      </c>
      <c r="C4038" s="27" t="s">
        <v>203</v>
      </c>
      <c r="D4038" s="28" t="s">
        <v>203</v>
      </c>
      <c r="E4038" s="24" t="s">
        <v>203</v>
      </c>
      <c r="F4038" s="28" t="s">
        <v>203</v>
      </c>
      <c r="G4038" s="24" t="s">
        <v>203</v>
      </c>
      <c r="H4038" s="28" t="s">
        <v>203</v>
      </c>
      <c r="I4038" s="24">
        <v>2324.6481154405615</v>
      </c>
      <c r="J4038" s="24">
        <v>3761.5275344287929</v>
      </c>
      <c r="K4038" s="24">
        <v>43650.535843057849</v>
      </c>
      <c r="L4038" s="24">
        <v>394945.0050479123</v>
      </c>
    </row>
    <row r="4039" spans="2:12">
      <c r="B4039" s="21">
        <v>113883</v>
      </c>
      <c r="C4039" s="27" t="s">
        <v>203</v>
      </c>
      <c r="D4039" s="28" t="s">
        <v>203</v>
      </c>
      <c r="E4039" s="24" t="s">
        <v>203</v>
      </c>
      <c r="F4039" s="28" t="s">
        <v>203</v>
      </c>
      <c r="G4039" s="24" t="s">
        <v>203</v>
      </c>
      <c r="H4039" s="28" t="s">
        <v>203</v>
      </c>
      <c r="I4039" s="24">
        <v>697.9890962856748</v>
      </c>
      <c r="J4039" s="24">
        <v>899.1576893448904</v>
      </c>
      <c r="K4039" s="24">
        <v>6042.4496460555274</v>
      </c>
      <c r="L4039" s="24">
        <v>12533.253598459651</v>
      </c>
    </row>
    <row r="4040" spans="2:12">
      <c r="B4040" s="21">
        <v>113894</v>
      </c>
      <c r="C4040" s="27" t="s">
        <v>203</v>
      </c>
      <c r="D4040" s="28" t="s">
        <v>203</v>
      </c>
      <c r="E4040" s="24" t="s">
        <v>203</v>
      </c>
      <c r="F4040" s="28" t="s">
        <v>203</v>
      </c>
      <c r="G4040" s="24" t="s">
        <v>203</v>
      </c>
      <c r="H4040" s="28" t="s">
        <v>203</v>
      </c>
      <c r="I4040" s="24">
        <v>4341.8144124753208</v>
      </c>
      <c r="J4040" s="24">
        <v>10536.173710253723</v>
      </c>
      <c r="K4040" s="24">
        <v>18849.971186549265</v>
      </c>
      <c r="L4040" s="24">
        <v>117923.63936682962</v>
      </c>
    </row>
    <row r="4041" spans="2:12">
      <c r="B4041" s="21">
        <v>113917</v>
      </c>
      <c r="C4041" s="27" t="s">
        <v>203</v>
      </c>
      <c r="D4041" s="28" t="s">
        <v>203</v>
      </c>
      <c r="E4041" s="24" t="s">
        <v>203</v>
      </c>
      <c r="F4041" s="28" t="s">
        <v>203</v>
      </c>
      <c r="G4041" s="24" t="s">
        <v>203</v>
      </c>
      <c r="H4041" s="28" t="s">
        <v>203</v>
      </c>
      <c r="I4041" s="24">
        <v>54.017937670042102</v>
      </c>
      <c r="J4041" s="24">
        <v>872.94308975841204</v>
      </c>
      <c r="K4041" s="24">
        <v>3757.678810113357</v>
      </c>
      <c r="L4041" s="24">
        <v>166.29273980570571</v>
      </c>
    </row>
    <row r="4042" spans="2:12">
      <c r="B4042" s="21">
        <v>113924</v>
      </c>
      <c r="C4042" s="27" t="s">
        <v>203</v>
      </c>
      <c r="D4042" s="28" t="s">
        <v>203</v>
      </c>
      <c r="E4042" s="24" t="s">
        <v>203</v>
      </c>
      <c r="F4042" s="28" t="s">
        <v>203</v>
      </c>
      <c r="G4042" s="24" t="s">
        <v>203</v>
      </c>
      <c r="H4042" s="28" t="s">
        <v>203</v>
      </c>
      <c r="I4042" s="24">
        <v>7477.7092781914325</v>
      </c>
      <c r="J4042" s="24">
        <v>6311.6520042321899</v>
      </c>
      <c r="K4042" s="24">
        <v>21775.968048121777</v>
      </c>
      <c r="L4042" s="24">
        <v>312979.87012992211</v>
      </c>
    </row>
    <row r="4043" spans="2:12">
      <c r="B4043" s="21">
        <v>113927</v>
      </c>
      <c r="C4043" s="27" t="s">
        <v>203</v>
      </c>
      <c r="D4043" s="28" t="s">
        <v>203</v>
      </c>
      <c r="E4043" s="24" t="s">
        <v>203</v>
      </c>
      <c r="F4043" s="28" t="s">
        <v>203</v>
      </c>
      <c r="G4043" s="24" t="s">
        <v>203</v>
      </c>
      <c r="H4043" s="28" t="s">
        <v>203</v>
      </c>
      <c r="I4043" s="24">
        <v>6415.6297431333605</v>
      </c>
      <c r="J4043" s="24">
        <v>5825.8813165563133</v>
      </c>
      <c r="K4043" s="24">
        <v>46259.437228779643</v>
      </c>
      <c r="L4043" s="24">
        <v>10936.880896220548</v>
      </c>
    </row>
    <row r="4044" spans="2:12">
      <c r="B4044" s="21">
        <v>113946</v>
      </c>
      <c r="C4044" s="27" t="s">
        <v>203</v>
      </c>
      <c r="D4044" s="28" t="s">
        <v>203</v>
      </c>
      <c r="E4044" s="24" t="s">
        <v>203</v>
      </c>
      <c r="F4044" s="28" t="s">
        <v>203</v>
      </c>
      <c r="G4044" s="24" t="s">
        <v>203</v>
      </c>
      <c r="H4044" s="28" t="s">
        <v>203</v>
      </c>
      <c r="I4044" s="24">
        <v>243.51993936908417</v>
      </c>
      <c r="J4044" s="24">
        <v>1444.5647748746842</v>
      </c>
      <c r="K4044" s="24">
        <v>6138.2139047073742</v>
      </c>
      <c r="L4044" s="24">
        <v>14753.235206145437</v>
      </c>
    </row>
    <row r="4045" spans="2:12">
      <c r="B4045" s="21">
        <v>113992</v>
      </c>
      <c r="C4045" s="27" t="s">
        <v>203</v>
      </c>
      <c r="D4045" s="28" t="s">
        <v>203</v>
      </c>
      <c r="E4045" s="24" t="s">
        <v>203</v>
      </c>
      <c r="F4045" s="28" t="s">
        <v>203</v>
      </c>
      <c r="G4045" s="24" t="s">
        <v>203</v>
      </c>
      <c r="H4045" s="28" t="s">
        <v>203</v>
      </c>
      <c r="I4045" s="24">
        <v>106737.06908361906</v>
      </c>
      <c r="J4045" s="24">
        <v>14221.788898102059</v>
      </c>
      <c r="K4045" s="24">
        <v>205496.17166036743</v>
      </c>
      <c r="L4045" s="24">
        <v>1021989.317408746</v>
      </c>
    </row>
    <row r="4046" spans="2:12">
      <c r="B4046" s="21">
        <v>114069</v>
      </c>
      <c r="C4046" s="27" t="s">
        <v>203</v>
      </c>
      <c r="D4046" s="28" t="s">
        <v>203</v>
      </c>
      <c r="E4046" s="24" t="s">
        <v>203</v>
      </c>
      <c r="F4046" s="28" t="s">
        <v>203</v>
      </c>
      <c r="G4046" s="24" t="s">
        <v>203</v>
      </c>
      <c r="H4046" s="28" t="s">
        <v>203</v>
      </c>
      <c r="I4046" s="24">
        <v>9379.0429630733688</v>
      </c>
      <c r="J4046" s="24">
        <v>12082.189984388137</v>
      </c>
      <c r="K4046" s="24">
        <v>81193.865934918969</v>
      </c>
      <c r="L4046" s="24">
        <v>168411.95611267551</v>
      </c>
    </row>
    <row r="4047" spans="2:12">
      <c r="B4047" s="21">
        <v>114077</v>
      </c>
      <c r="C4047" s="27" t="s">
        <v>203</v>
      </c>
      <c r="D4047" s="28" t="s">
        <v>203</v>
      </c>
      <c r="E4047" s="24" t="s">
        <v>203</v>
      </c>
      <c r="F4047" s="28" t="s">
        <v>203</v>
      </c>
      <c r="G4047" s="24" t="s">
        <v>203</v>
      </c>
      <c r="H4047" s="28" t="s">
        <v>203</v>
      </c>
      <c r="I4047" s="24">
        <v>913.1636056198297</v>
      </c>
      <c r="J4047" s="24">
        <v>3931.3919653690336</v>
      </c>
      <c r="K4047" s="24">
        <v>12291.650092061745</v>
      </c>
      <c r="L4047" s="24">
        <v>957.87645544134818</v>
      </c>
    </row>
    <row r="4048" spans="2:12">
      <c r="B4048" s="21">
        <v>114096</v>
      </c>
      <c r="C4048" s="27" t="s">
        <v>203</v>
      </c>
      <c r="D4048" s="28" t="s">
        <v>203</v>
      </c>
      <c r="E4048" s="24" t="s">
        <v>203</v>
      </c>
      <c r="F4048" s="28" t="s">
        <v>203</v>
      </c>
      <c r="G4048" s="24" t="s">
        <v>203</v>
      </c>
      <c r="H4048" s="28" t="s">
        <v>203</v>
      </c>
      <c r="I4048" s="24">
        <v>443.93024281427751</v>
      </c>
      <c r="J4048" s="24">
        <v>267.94146702503991</v>
      </c>
      <c r="K4048" s="24">
        <v>2370.966354678746</v>
      </c>
      <c r="L4048" s="24">
        <v>900.96494906037901</v>
      </c>
    </row>
    <row r="4049" spans="2:12">
      <c r="B4049" s="21">
        <v>114107</v>
      </c>
      <c r="C4049" s="27" t="s">
        <v>203</v>
      </c>
      <c r="D4049" s="28" t="s">
        <v>203</v>
      </c>
      <c r="E4049" s="24" t="s">
        <v>203</v>
      </c>
      <c r="F4049" s="28" t="s">
        <v>203</v>
      </c>
      <c r="G4049" s="24" t="s">
        <v>203</v>
      </c>
      <c r="H4049" s="28" t="s">
        <v>203</v>
      </c>
      <c r="I4049" s="24">
        <v>7973.6705180257231</v>
      </c>
      <c r="J4049" s="24">
        <v>6222.5143653981459</v>
      </c>
      <c r="K4049" s="24">
        <v>40609.920152040999</v>
      </c>
      <c r="L4049" s="24">
        <v>2758.9483885502495</v>
      </c>
    </row>
    <row r="4050" spans="2:12">
      <c r="B4050" s="21">
        <v>114112</v>
      </c>
      <c r="C4050" s="27" t="s">
        <v>203</v>
      </c>
      <c r="D4050" s="28" t="s">
        <v>203</v>
      </c>
      <c r="E4050" s="24" t="s">
        <v>203</v>
      </c>
      <c r="F4050" s="28" t="s">
        <v>203</v>
      </c>
      <c r="G4050" s="24" t="s">
        <v>203</v>
      </c>
      <c r="H4050" s="28" t="s">
        <v>203</v>
      </c>
      <c r="I4050" s="24">
        <v>2464.1437314259283</v>
      </c>
      <c r="J4050" s="24">
        <v>2074.4020232656453</v>
      </c>
      <c r="K4050" s="24">
        <v>14869.205740234871</v>
      </c>
      <c r="L4050" s="24">
        <v>1944.0306908333059</v>
      </c>
    </row>
    <row r="4051" spans="2:12">
      <c r="B4051" s="21">
        <v>114116</v>
      </c>
      <c r="C4051" s="27" t="s">
        <v>203</v>
      </c>
      <c r="D4051" s="28" t="s">
        <v>203</v>
      </c>
      <c r="E4051" s="24" t="s">
        <v>203</v>
      </c>
      <c r="F4051" s="28" t="s">
        <v>203</v>
      </c>
      <c r="G4051" s="24" t="s">
        <v>203</v>
      </c>
      <c r="H4051" s="28" t="s">
        <v>203</v>
      </c>
      <c r="I4051" s="24">
        <v>4331.1491725352234</v>
      </c>
      <c r="J4051" s="24">
        <v>2166.1936495495029</v>
      </c>
      <c r="K4051" s="24">
        <v>32819.201840776601</v>
      </c>
      <c r="L4051" s="24">
        <v>36128.840475737234</v>
      </c>
    </row>
    <row r="4052" spans="2:12">
      <c r="B4052" s="21">
        <v>114125</v>
      </c>
      <c r="C4052" s="27" t="s">
        <v>203</v>
      </c>
      <c r="D4052" s="28" t="s">
        <v>203</v>
      </c>
      <c r="E4052" s="24" t="s">
        <v>203</v>
      </c>
      <c r="F4052" s="28" t="s">
        <v>203</v>
      </c>
      <c r="G4052" s="24" t="s">
        <v>203</v>
      </c>
      <c r="H4052" s="28" t="s">
        <v>203</v>
      </c>
      <c r="I4052" s="24">
        <v>3282.8412465426923</v>
      </c>
      <c r="J4052" s="24">
        <v>2888.6039918936485</v>
      </c>
      <c r="K4052" s="24">
        <v>16820.836025689583</v>
      </c>
      <c r="L4052" s="24">
        <v>6095.3817950679368</v>
      </c>
    </row>
    <row r="4053" spans="2:12">
      <c r="B4053" s="21">
        <v>114170</v>
      </c>
      <c r="C4053" s="27" t="s">
        <v>203</v>
      </c>
      <c r="D4053" s="28" t="s">
        <v>203</v>
      </c>
      <c r="E4053" s="24" t="s">
        <v>203</v>
      </c>
      <c r="F4053" s="28" t="s">
        <v>203</v>
      </c>
      <c r="G4053" s="24" t="s">
        <v>203</v>
      </c>
      <c r="H4053" s="28" t="s">
        <v>203</v>
      </c>
      <c r="I4053" s="24">
        <v>3391.246004890982</v>
      </c>
      <c r="J4053" s="24">
        <v>1696.1077227351548</v>
      </c>
      <c r="K4053" s="24">
        <v>25697.103168833251</v>
      </c>
      <c r="L4053" s="24">
        <v>28288.516752464981</v>
      </c>
    </row>
    <row r="4054" spans="2:12">
      <c r="B4054" s="21">
        <v>114222</v>
      </c>
      <c r="C4054" s="27" t="s">
        <v>203</v>
      </c>
      <c r="D4054" s="28" t="s">
        <v>203</v>
      </c>
      <c r="E4054" s="24" t="s">
        <v>203</v>
      </c>
      <c r="F4054" s="28" t="s">
        <v>203</v>
      </c>
      <c r="G4054" s="24" t="s">
        <v>203</v>
      </c>
      <c r="H4054" s="28" t="s">
        <v>203</v>
      </c>
      <c r="I4054" s="24">
        <v>775.02198764558216</v>
      </c>
      <c r="J4054" s="24">
        <v>1066.237945077919</v>
      </c>
      <c r="K4054" s="24">
        <v>8528.6188827924179</v>
      </c>
      <c r="L4054" s="24">
        <v>120.30628690136892</v>
      </c>
    </row>
    <row r="4055" spans="2:12">
      <c r="B4055" s="21">
        <v>114302</v>
      </c>
      <c r="C4055" s="27" t="s">
        <v>203</v>
      </c>
      <c r="D4055" s="28" t="s">
        <v>203</v>
      </c>
      <c r="E4055" s="24" t="s">
        <v>203</v>
      </c>
      <c r="F4055" s="28" t="s">
        <v>203</v>
      </c>
      <c r="G4055" s="24" t="s">
        <v>203</v>
      </c>
      <c r="H4055" s="28" t="s">
        <v>203</v>
      </c>
      <c r="I4055" s="24">
        <v>4202.7964961853068</v>
      </c>
      <c r="J4055" s="24">
        <v>12239.047803032541</v>
      </c>
      <c r="K4055" s="24">
        <v>21987.748981570054</v>
      </c>
      <c r="L4055" s="24">
        <v>17721.543451057085</v>
      </c>
    </row>
    <row r="4056" spans="2:12">
      <c r="B4056" s="21">
        <v>114386</v>
      </c>
      <c r="C4056" s="27" t="s">
        <v>203</v>
      </c>
      <c r="D4056" s="28" t="s">
        <v>203</v>
      </c>
      <c r="E4056" s="24" t="s">
        <v>203</v>
      </c>
      <c r="F4056" s="28" t="s">
        <v>203</v>
      </c>
      <c r="G4056" s="24" t="s">
        <v>203</v>
      </c>
      <c r="H4056" s="28" t="s">
        <v>203</v>
      </c>
      <c r="I4056" s="24">
        <v>99.684998799920862</v>
      </c>
      <c r="J4056" s="24">
        <v>542.98628368670984</v>
      </c>
      <c r="K4056" s="24">
        <v>7635.7841169336589</v>
      </c>
      <c r="L4056" s="24">
        <v>868.09049918714311</v>
      </c>
    </row>
    <row r="4057" spans="2:12">
      <c r="B4057" s="21">
        <v>114406</v>
      </c>
      <c r="C4057" s="27" t="s">
        <v>203</v>
      </c>
      <c r="D4057" s="28" t="s">
        <v>203</v>
      </c>
      <c r="E4057" s="24" t="s">
        <v>203</v>
      </c>
      <c r="F4057" s="28" t="s">
        <v>203</v>
      </c>
      <c r="G4057" s="24" t="s">
        <v>203</v>
      </c>
      <c r="H4057" s="28" t="s">
        <v>203</v>
      </c>
      <c r="I4057" s="24">
        <v>2055.8208497726873</v>
      </c>
      <c r="J4057" s="24">
        <v>12195.168773419131</v>
      </c>
      <c r="K4057" s="24">
        <v>51819.403691232248</v>
      </c>
      <c r="L4057" s="24">
        <v>118445.44329567683</v>
      </c>
    </row>
    <row r="4058" spans="2:12">
      <c r="B4058" s="21">
        <v>114541</v>
      </c>
      <c r="C4058" s="27" t="s">
        <v>203</v>
      </c>
      <c r="D4058" s="28" t="s">
        <v>203</v>
      </c>
      <c r="E4058" s="24" t="s">
        <v>203</v>
      </c>
      <c r="F4058" s="28" t="s">
        <v>203</v>
      </c>
      <c r="G4058" s="24" t="s">
        <v>203</v>
      </c>
      <c r="H4058" s="28" t="s">
        <v>203</v>
      </c>
      <c r="I4058" s="24">
        <v>94.058527306898654</v>
      </c>
      <c r="J4058" s="24">
        <v>1186.4975026190939</v>
      </c>
      <c r="K4058" s="24">
        <v>5340.8616221364609</v>
      </c>
      <c r="L4058" s="24">
        <v>177.68249137954149</v>
      </c>
    </row>
    <row r="4059" spans="2:12">
      <c r="B4059" s="21">
        <v>114557</v>
      </c>
      <c r="C4059" s="27" t="s">
        <v>203</v>
      </c>
      <c r="D4059" s="28" t="s">
        <v>203</v>
      </c>
      <c r="E4059" s="24" t="s">
        <v>203</v>
      </c>
      <c r="F4059" s="28" t="s">
        <v>203</v>
      </c>
      <c r="G4059" s="24" t="s">
        <v>203</v>
      </c>
      <c r="H4059" s="28" t="s">
        <v>203</v>
      </c>
      <c r="I4059" s="24">
        <v>1474.0383905724916</v>
      </c>
      <c r="J4059" s="24">
        <v>114.35294863139991</v>
      </c>
      <c r="K4059" s="24">
        <v>12578.339375604044</v>
      </c>
      <c r="L4059" s="24">
        <v>84781.598444892821</v>
      </c>
    </row>
    <row r="4060" spans="2:12">
      <c r="B4060" s="21">
        <v>114645</v>
      </c>
      <c r="C4060" s="27" t="s">
        <v>203</v>
      </c>
      <c r="D4060" s="28" t="s">
        <v>203</v>
      </c>
      <c r="E4060" s="24" t="s">
        <v>203</v>
      </c>
      <c r="F4060" s="28" t="s">
        <v>203</v>
      </c>
      <c r="G4060" s="24" t="s">
        <v>203</v>
      </c>
      <c r="H4060" s="28" t="s">
        <v>203</v>
      </c>
      <c r="I4060" s="24">
        <v>78238.154343154223</v>
      </c>
      <c r="J4060" s="24">
        <v>488.90760191058678</v>
      </c>
      <c r="K4060" s="24">
        <v>22406.655708400551</v>
      </c>
      <c r="L4060" s="24">
        <v>246.66393997596921</v>
      </c>
    </row>
    <row r="4061" spans="2:12">
      <c r="B4061" s="21">
        <v>114669</v>
      </c>
      <c r="C4061" s="27" t="s">
        <v>203</v>
      </c>
      <c r="D4061" s="28" t="s">
        <v>203</v>
      </c>
      <c r="E4061" s="24" t="s">
        <v>203</v>
      </c>
      <c r="F4061" s="28" t="s">
        <v>203</v>
      </c>
      <c r="G4061" s="24" t="s">
        <v>203</v>
      </c>
      <c r="H4061" s="28" t="s">
        <v>203</v>
      </c>
      <c r="I4061" s="24">
        <v>1110.9814465729357</v>
      </c>
      <c r="J4061" s="24">
        <v>1431.1792486751297</v>
      </c>
      <c r="K4061" s="24">
        <v>9617.6995949394604</v>
      </c>
      <c r="L4061" s="24">
        <v>19949.039730247045</v>
      </c>
    </row>
    <row r="4062" spans="2:12">
      <c r="B4062" s="21">
        <v>114671</v>
      </c>
      <c r="C4062" s="27" t="s">
        <v>203</v>
      </c>
      <c r="D4062" s="28" t="s">
        <v>203</v>
      </c>
      <c r="E4062" s="24" t="s">
        <v>203</v>
      </c>
      <c r="F4062" s="28" t="s">
        <v>203</v>
      </c>
      <c r="G4062" s="24" t="s">
        <v>203</v>
      </c>
      <c r="H4062" s="28" t="s">
        <v>203</v>
      </c>
      <c r="I4062" s="24">
        <v>792.14461370001561</v>
      </c>
      <c r="J4062" s="24">
        <v>332.71681111767907</v>
      </c>
      <c r="K4062" s="24">
        <v>5443.3659338797061</v>
      </c>
      <c r="L4062" s="24">
        <v>10070.45620489156</v>
      </c>
    </row>
    <row r="4063" spans="2:12">
      <c r="B4063" s="21">
        <v>114824</v>
      </c>
      <c r="C4063" s="27" t="s">
        <v>203</v>
      </c>
      <c r="D4063" s="28" t="s">
        <v>203</v>
      </c>
      <c r="E4063" s="24" t="s">
        <v>203</v>
      </c>
      <c r="F4063" s="28" t="s">
        <v>203</v>
      </c>
      <c r="G4063" s="24" t="s">
        <v>203</v>
      </c>
      <c r="H4063" s="28" t="s">
        <v>203</v>
      </c>
      <c r="I4063" s="24">
        <v>2697.6696356718226</v>
      </c>
      <c r="J4063" s="24">
        <v>1349.2204033125574</v>
      </c>
      <c r="K4063" s="24">
        <v>20441.541204415262</v>
      </c>
      <c r="L4063" s="24">
        <v>22502.959847577229</v>
      </c>
    </row>
    <row r="4064" spans="2:12">
      <c r="B4064" s="21">
        <v>114828</v>
      </c>
      <c r="C4064" s="27" t="s">
        <v>203</v>
      </c>
      <c r="D4064" s="28" t="s">
        <v>203</v>
      </c>
      <c r="E4064" s="24" t="s">
        <v>203</v>
      </c>
      <c r="F4064" s="28" t="s">
        <v>203</v>
      </c>
      <c r="G4064" s="24" t="s">
        <v>203</v>
      </c>
      <c r="H4064" s="28" t="s">
        <v>203</v>
      </c>
      <c r="I4064" s="24">
        <v>1259.2880803417479</v>
      </c>
      <c r="J4064" s="24">
        <v>2849.676973314115</v>
      </c>
      <c r="K4064" s="24">
        <v>20377.269874377027</v>
      </c>
      <c r="L4064" s="24">
        <v>65863.381798582777</v>
      </c>
    </row>
    <row r="4065" spans="2:12">
      <c r="B4065" s="21">
        <v>114849</v>
      </c>
      <c r="C4065" s="27" t="s">
        <v>203</v>
      </c>
      <c r="D4065" s="28" t="s">
        <v>203</v>
      </c>
      <c r="E4065" s="24" t="s">
        <v>203</v>
      </c>
      <c r="F4065" s="28" t="s">
        <v>203</v>
      </c>
      <c r="G4065" s="24" t="s">
        <v>203</v>
      </c>
      <c r="H4065" s="28" t="s">
        <v>203</v>
      </c>
      <c r="I4065" s="24">
        <v>5959.7633249504233</v>
      </c>
      <c r="J4065" s="24">
        <v>3910.7175935854771</v>
      </c>
      <c r="K4065" s="24">
        <v>88582.688227295221</v>
      </c>
      <c r="L4065" s="24">
        <v>17730.621796053965</v>
      </c>
    </row>
    <row r="4066" spans="2:12">
      <c r="B4066" s="21">
        <v>114906</v>
      </c>
      <c r="C4066" s="27" t="s">
        <v>203</v>
      </c>
      <c r="D4066" s="28" t="s">
        <v>203</v>
      </c>
      <c r="E4066" s="24" t="s">
        <v>203</v>
      </c>
      <c r="F4066" s="28" t="s">
        <v>203</v>
      </c>
      <c r="G4066" s="24" t="s">
        <v>203</v>
      </c>
      <c r="H4066" s="28" t="s">
        <v>203</v>
      </c>
      <c r="I4066" s="24">
        <v>6124.6011421822559</v>
      </c>
      <c r="J4066" s="24">
        <v>25239.392750587729</v>
      </c>
      <c r="K4066" s="24">
        <v>184241.72658829848</v>
      </c>
      <c r="L4066" s="24">
        <v>17290.314664552006</v>
      </c>
    </row>
    <row r="4067" spans="2:12">
      <c r="B4067" s="21">
        <v>114917</v>
      </c>
      <c r="C4067" s="27" t="s">
        <v>203</v>
      </c>
      <c r="D4067" s="28" t="s">
        <v>203</v>
      </c>
      <c r="E4067" s="24" t="s">
        <v>203</v>
      </c>
      <c r="F4067" s="28" t="s">
        <v>203</v>
      </c>
      <c r="G4067" s="24" t="s">
        <v>203</v>
      </c>
      <c r="H4067" s="28" t="s">
        <v>203</v>
      </c>
      <c r="I4067" s="24">
        <v>2540.1699649306979</v>
      </c>
      <c r="J4067" s="24">
        <v>2136.4301773347802</v>
      </c>
      <c r="K4067" s="24">
        <v>15783.856719483671</v>
      </c>
      <c r="L4067" s="24">
        <v>9498.5249807522559</v>
      </c>
    </row>
    <row r="4068" spans="2:12">
      <c r="B4068" s="21">
        <v>114918</v>
      </c>
      <c r="C4068" s="27" t="s">
        <v>203</v>
      </c>
      <c r="D4068" s="28" t="s">
        <v>203</v>
      </c>
      <c r="E4068" s="24" t="s">
        <v>203</v>
      </c>
      <c r="F4068" s="28" t="s">
        <v>203</v>
      </c>
      <c r="G4068" s="24" t="s">
        <v>203</v>
      </c>
      <c r="H4068" s="28" t="s">
        <v>203</v>
      </c>
      <c r="I4068" s="24">
        <v>4341.8144124753208</v>
      </c>
      <c r="J4068" s="24">
        <v>10536.173710253723</v>
      </c>
      <c r="K4068" s="24">
        <v>18849.971186549265</v>
      </c>
      <c r="L4068" s="24">
        <v>117923.63936682962</v>
      </c>
    </row>
    <row r="4069" spans="2:12">
      <c r="B4069" s="21">
        <v>114921</v>
      </c>
      <c r="C4069" s="27" t="s">
        <v>203</v>
      </c>
      <c r="D4069" s="28" t="s">
        <v>203</v>
      </c>
      <c r="E4069" s="24" t="s">
        <v>203</v>
      </c>
      <c r="F4069" s="28" t="s">
        <v>203</v>
      </c>
      <c r="G4069" s="24" t="s">
        <v>203</v>
      </c>
      <c r="H4069" s="28" t="s">
        <v>203</v>
      </c>
      <c r="I4069" s="24">
        <v>4341.8144124753208</v>
      </c>
      <c r="J4069" s="24">
        <v>10536.173710253723</v>
      </c>
      <c r="K4069" s="24">
        <v>18849.971186549265</v>
      </c>
      <c r="L4069" s="24">
        <v>117923.63936682962</v>
      </c>
    </row>
    <row r="4070" spans="2:12">
      <c r="B4070" s="21">
        <v>114927</v>
      </c>
      <c r="C4070" s="27" t="s">
        <v>203</v>
      </c>
      <c r="D4070" s="28" t="s">
        <v>203</v>
      </c>
      <c r="E4070" s="24" t="s">
        <v>203</v>
      </c>
      <c r="F4070" s="28" t="s">
        <v>203</v>
      </c>
      <c r="G4070" s="24" t="s">
        <v>203</v>
      </c>
      <c r="H4070" s="28" t="s">
        <v>203</v>
      </c>
      <c r="I4070" s="24">
        <v>383.62620802923698</v>
      </c>
      <c r="J4070" s="24">
        <v>2275.678035535359</v>
      </c>
      <c r="K4070" s="24">
        <v>9669.7537349140766</v>
      </c>
      <c r="L4070" s="24">
        <v>22102.498024030978</v>
      </c>
    </row>
    <row r="4071" spans="2:12">
      <c r="B4071" s="21">
        <v>114944</v>
      </c>
      <c r="C4071" s="27" t="s">
        <v>203</v>
      </c>
      <c r="D4071" s="28" t="s">
        <v>203</v>
      </c>
      <c r="E4071" s="24" t="s">
        <v>203</v>
      </c>
      <c r="F4071" s="28" t="s">
        <v>203</v>
      </c>
      <c r="G4071" s="24" t="s">
        <v>203</v>
      </c>
      <c r="H4071" s="28" t="s">
        <v>203</v>
      </c>
      <c r="I4071" s="24">
        <v>147.7445905958306</v>
      </c>
      <c r="J4071" s="24">
        <v>995.15760229354476</v>
      </c>
      <c r="K4071" s="24">
        <v>4803.5195633577359</v>
      </c>
      <c r="L4071" s="24">
        <v>16.670167534716704</v>
      </c>
    </row>
    <row r="4072" spans="2:12">
      <c r="B4072" s="21">
        <v>115043</v>
      </c>
      <c r="C4072" s="27" t="s">
        <v>203</v>
      </c>
      <c r="D4072" s="28" t="s">
        <v>203</v>
      </c>
      <c r="E4072" s="24" t="s">
        <v>203</v>
      </c>
      <c r="F4072" s="28" t="s">
        <v>203</v>
      </c>
      <c r="G4072" s="24" t="s">
        <v>203</v>
      </c>
      <c r="H4072" s="28" t="s">
        <v>203</v>
      </c>
      <c r="I4072" s="24">
        <v>383.62620802923698</v>
      </c>
      <c r="J4072" s="24">
        <v>2275.678035535359</v>
      </c>
      <c r="K4072" s="24">
        <v>9669.7537349140766</v>
      </c>
      <c r="L4072" s="24">
        <v>22102.498024030978</v>
      </c>
    </row>
    <row r="4073" spans="2:12">
      <c r="B4073" s="21">
        <v>115165</v>
      </c>
      <c r="C4073" s="27" t="s">
        <v>203</v>
      </c>
      <c r="D4073" s="28" t="s">
        <v>203</v>
      </c>
      <c r="E4073" s="24" t="s">
        <v>203</v>
      </c>
      <c r="F4073" s="28" t="s">
        <v>203</v>
      </c>
      <c r="G4073" s="24" t="s">
        <v>203</v>
      </c>
      <c r="H4073" s="28" t="s">
        <v>203</v>
      </c>
      <c r="I4073" s="24">
        <v>965.89150176294493</v>
      </c>
      <c r="J4073" s="24">
        <v>1328.82703513556</v>
      </c>
      <c r="K4073" s="24">
        <v>10629.015217606047</v>
      </c>
      <c r="L4073" s="24">
        <v>149.93486891861775</v>
      </c>
    </row>
    <row r="4074" spans="2:12">
      <c r="B4074" s="21">
        <v>115202</v>
      </c>
      <c r="C4074" s="27" t="s">
        <v>203</v>
      </c>
      <c r="D4074" s="28" t="s">
        <v>203</v>
      </c>
      <c r="E4074" s="24" t="s">
        <v>203</v>
      </c>
      <c r="F4074" s="28" t="s">
        <v>203</v>
      </c>
      <c r="G4074" s="24" t="s">
        <v>203</v>
      </c>
      <c r="H4074" s="28" t="s">
        <v>203</v>
      </c>
      <c r="I4074" s="24">
        <v>4341.8144124753208</v>
      </c>
      <c r="J4074" s="24">
        <v>10536.173710253723</v>
      </c>
      <c r="K4074" s="24">
        <v>18849.971186549265</v>
      </c>
      <c r="L4074" s="24">
        <v>117923.63936682962</v>
      </c>
    </row>
    <row r="4075" spans="2:12">
      <c r="B4075" s="21">
        <v>115264</v>
      </c>
      <c r="C4075" s="27" t="s">
        <v>203</v>
      </c>
      <c r="D4075" s="28" t="s">
        <v>203</v>
      </c>
      <c r="E4075" s="24" t="s">
        <v>203</v>
      </c>
      <c r="F4075" s="28" t="s">
        <v>203</v>
      </c>
      <c r="G4075" s="24" t="s">
        <v>203</v>
      </c>
      <c r="H4075" s="28" t="s">
        <v>203</v>
      </c>
      <c r="I4075" s="24">
        <v>199.24837985846318</v>
      </c>
      <c r="J4075" s="24">
        <v>281.99978963481499</v>
      </c>
      <c r="K4075" s="24">
        <v>5209.9772807875042</v>
      </c>
      <c r="L4075" s="24">
        <v>98308.813106021043</v>
      </c>
    </row>
    <row r="4076" spans="2:12">
      <c r="B4076" s="21">
        <v>115291</v>
      </c>
      <c r="C4076" s="27" t="s">
        <v>203</v>
      </c>
      <c r="D4076" s="28" t="s">
        <v>203</v>
      </c>
      <c r="E4076" s="24" t="s">
        <v>203</v>
      </c>
      <c r="F4076" s="28" t="s">
        <v>203</v>
      </c>
      <c r="G4076" s="24" t="s">
        <v>203</v>
      </c>
      <c r="H4076" s="28" t="s">
        <v>203</v>
      </c>
      <c r="I4076" s="24">
        <v>1050.1609115658891</v>
      </c>
      <c r="J4076" s="24">
        <v>6832.184152031773</v>
      </c>
      <c r="K4076" s="24">
        <v>16309.729209878431</v>
      </c>
      <c r="L4076" s="24">
        <v>104240.22056068995</v>
      </c>
    </row>
    <row r="4077" spans="2:12">
      <c r="B4077" s="21">
        <v>115380</v>
      </c>
      <c r="C4077" s="27" t="s">
        <v>203</v>
      </c>
      <c r="D4077" s="28" t="s">
        <v>203</v>
      </c>
      <c r="E4077" s="24" t="s">
        <v>203</v>
      </c>
      <c r="F4077" s="28" t="s">
        <v>203</v>
      </c>
      <c r="G4077" s="24" t="s">
        <v>203</v>
      </c>
      <c r="H4077" s="28" t="s">
        <v>203</v>
      </c>
      <c r="I4077" s="24">
        <v>94.058527306898654</v>
      </c>
      <c r="J4077" s="24">
        <v>1186.4975026190939</v>
      </c>
      <c r="K4077" s="24">
        <v>5340.8616221364609</v>
      </c>
      <c r="L4077" s="24">
        <v>177.68249137954149</v>
      </c>
    </row>
    <row r="4078" spans="2:12">
      <c r="B4078" s="21">
        <v>115383</v>
      </c>
      <c r="C4078" s="27" t="s">
        <v>203</v>
      </c>
      <c r="D4078" s="28" t="s">
        <v>203</v>
      </c>
      <c r="E4078" s="24" t="s">
        <v>203</v>
      </c>
      <c r="F4078" s="28" t="s">
        <v>203</v>
      </c>
      <c r="G4078" s="24" t="s">
        <v>203</v>
      </c>
      <c r="H4078" s="28" t="s">
        <v>203</v>
      </c>
      <c r="I4078" s="24">
        <v>62.628402981007582</v>
      </c>
      <c r="J4078" s="24">
        <v>876.90443246325435</v>
      </c>
      <c r="K4078" s="24">
        <v>4856.5424620395015</v>
      </c>
      <c r="L4078" s="24">
        <v>545.38969032368232</v>
      </c>
    </row>
    <row r="4079" spans="2:12">
      <c r="B4079" s="21">
        <v>116110</v>
      </c>
      <c r="C4079" s="27" t="s">
        <v>203</v>
      </c>
      <c r="D4079" s="28" t="s">
        <v>203</v>
      </c>
      <c r="E4079" s="24" t="s">
        <v>203</v>
      </c>
      <c r="F4079" s="28" t="s">
        <v>203</v>
      </c>
      <c r="G4079" s="24" t="s">
        <v>203</v>
      </c>
      <c r="H4079" s="28" t="s">
        <v>203</v>
      </c>
      <c r="I4079" s="24">
        <v>199.24837985846318</v>
      </c>
      <c r="J4079" s="24">
        <v>281.99978963481499</v>
      </c>
      <c r="K4079" s="24">
        <v>5209.9772807875042</v>
      </c>
      <c r="L4079" s="24">
        <v>98308.813106021043</v>
      </c>
    </row>
    <row r="4080" spans="2:12">
      <c r="B4080" s="21">
        <v>84129</v>
      </c>
      <c r="C4080" s="27" t="s">
        <v>203</v>
      </c>
      <c r="D4080" s="28" t="s">
        <v>203</v>
      </c>
      <c r="E4080" s="24" t="s">
        <v>203</v>
      </c>
      <c r="F4080" s="28" t="s">
        <v>203</v>
      </c>
      <c r="G4080" s="24" t="s">
        <v>203</v>
      </c>
      <c r="H4080" s="28" t="s">
        <v>203</v>
      </c>
      <c r="I4080" s="24">
        <v>32.51648287998357</v>
      </c>
      <c r="J4080" s="24">
        <v>525.47431941429841</v>
      </c>
      <c r="K4080" s="24">
        <v>2261.9615625439105</v>
      </c>
      <c r="L4080" s="24">
        <v>100.10110085999469</v>
      </c>
    </row>
    <row r="4081" spans="2:12">
      <c r="B4081" s="21">
        <v>96698</v>
      </c>
      <c r="C4081" s="27" t="s">
        <v>203</v>
      </c>
      <c r="D4081" s="28" t="s">
        <v>203</v>
      </c>
      <c r="E4081" s="24" t="s">
        <v>203</v>
      </c>
      <c r="F4081" s="28" t="s">
        <v>203</v>
      </c>
      <c r="G4081" s="24" t="s">
        <v>203</v>
      </c>
      <c r="H4081" s="28" t="s">
        <v>203</v>
      </c>
      <c r="I4081" s="24">
        <v>236.36659385802864</v>
      </c>
      <c r="J4081" s="24">
        <v>541.4548957156403</v>
      </c>
      <c r="K4081" s="24">
        <v>7813.0048499132809</v>
      </c>
      <c r="L4081" s="24">
        <v>16528.851238666597</v>
      </c>
    </row>
    <row r="4082" spans="2:12">
      <c r="B4082" s="21">
        <v>81302</v>
      </c>
      <c r="C4082" s="27" t="s">
        <v>203</v>
      </c>
      <c r="D4082" s="28" t="s">
        <v>203</v>
      </c>
      <c r="E4082" s="24" t="s">
        <v>203</v>
      </c>
      <c r="F4082" s="28" t="s">
        <v>203</v>
      </c>
      <c r="G4082" s="24" t="s">
        <v>203</v>
      </c>
      <c r="H4082" s="28" t="s">
        <v>203</v>
      </c>
      <c r="I4082" s="24">
        <v>1426.6010160942519</v>
      </c>
      <c r="J4082" s="24">
        <v>936.11665236943259</v>
      </c>
      <c r="K4082" s="24">
        <v>21204.223413430755</v>
      </c>
      <c r="L4082" s="24">
        <v>4244.2160352808796</v>
      </c>
    </row>
    <row r="4083" spans="2:12">
      <c r="B4083" s="21">
        <v>86682</v>
      </c>
      <c r="C4083" s="27" t="s">
        <v>203</v>
      </c>
      <c r="D4083" s="28" t="s">
        <v>203</v>
      </c>
      <c r="E4083" s="24" t="s">
        <v>203</v>
      </c>
      <c r="F4083" s="28" t="s">
        <v>203</v>
      </c>
      <c r="G4083" s="24" t="s">
        <v>203</v>
      </c>
      <c r="H4083" s="28" t="s">
        <v>203</v>
      </c>
      <c r="I4083" s="24">
        <v>271.76414585423157</v>
      </c>
      <c r="J4083" s="24">
        <v>332.23636033896349</v>
      </c>
      <c r="K4083" s="24">
        <v>3391.6947344784658</v>
      </c>
      <c r="L4083" s="24">
        <v>16563.773456546744</v>
      </c>
    </row>
    <row r="4084" spans="2:12">
      <c r="B4084" s="21">
        <v>86249</v>
      </c>
      <c r="C4084" s="27" t="s">
        <v>203</v>
      </c>
      <c r="D4084" s="28" t="s">
        <v>203</v>
      </c>
      <c r="E4084" s="24" t="s">
        <v>203</v>
      </c>
      <c r="F4084" s="28" t="s">
        <v>203</v>
      </c>
      <c r="G4084" s="24" t="s">
        <v>203</v>
      </c>
      <c r="H4084" s="28" t="s">
        <v>203</v>
      </c>
      <c r="I4084" s="24">
        <v>3316.8578349142449</v>
      </c>
      <c r="J4084" s="24">
        <v>2913.4614062014307</v>
      </c>
      <c r="K4084" s="24">
        <v>53491.131618054795</v>
      </c>
      <c r="L4084" s="24">
        <v>11783.252996728299</v>
      </c>
    </row>
    <row r="4085" spans="2:12">
      <c r="B4085" s="21">
        <v>92420</v>
      </c>
      <c r="C4085" s="27" t="s">
        <v>203</v>
      </c>
      <c r="D4085" s="28" t="s">
        <v>203</v>
      </c>
      <c r="E4085" s="24" t="s">
        <v>203</v>
      </c>
      <c r="F4085" s="28" t="s">
        <v>203</v>
      </c>
      <c r="G4085" s="24" t="s">
        <v>203</v>
      </c>
      <c r="H4085" s="28" t="s">
        <v>203</v>
      </c>
      <c r="I4085" s="24">
        <v>2335.3136961104547</v>
      </c>
      <c r="J4085" s="24">
        <v>3065.8882744142697</v>
      </c>
      <c r="K4085" s="24">
        <v>15221.15873372502</v>
      </c>
      <c r="L4085" s="24">
        <v>2783.1788334328157</v>
      </c>
    </row>
    <row r="4086" spans="2:12">
      <c r="B4086" s="21">
        <v>63605</v>
      </c>
      <c r="C4086" s="27" t="s">
        <v>203</v>
      </c>
      <c r="D4086" s="28" t="s">
        <v>203</v>
      </c>
      <c r="E4086" s="24" t="s">
        <v>203</v>
      </c>
      <c r="F4086" s="28" t="s">
        <v>203</v>
      </c>
      <c r="G4086" s="24" t="s">
        <v>203</v>
      </c>
      <c r="H4086" s="28" t="s">
        <v>203</v>
      </c>
      <c r="I4086" s="24">
        <v>839.94642759984833</v>
      </c>
      <c r="J4086" s="24">
        <v>631.19827956186418</v>
      </c>
      <c r="K4086" s="24">
        <v>10324.725633722413</v>
      </c>
      <c r="L4086" s="24">
        <v>80982.087586652473</v>
      </c>
    </row>
    <row r="4087" spans="2:12">
      <c r="B4087" s="21">
        <v>63609</v>
      </c>
      <c r="C4087" s="27" t="s">
        <v>203</v>
      </c>
      <c r="D4087" s="28" t="s">
        <v>203</v>
      </c>
      <c r="E4087" s="24" t="s">
        <v>203</v>
      </c>
      <c r="F4087" s="28" t="s">
        <v>203</v>
      </c>
      <c r="G4087" s="24" t="s">
        <v>203</v>
      </c>
      <c r="H4087" s="28" t="s">
        <v>203</v>
      </c>
      <c r="I4087" s="24">
        <v>122.42121374597814</v>
      </c>
      <c r="J4087" s="24">
        <v>159.80738245500109</v>
      </c>
      <c r="K4087" s="24">
        <v>757.21118680849168</v>
      </c>
      <c r="L4087" s="24">
        <v>2243.4746420332704</v>
      </c>
    </row>
    <row r="4088" spans="2:12">
      <c r="B4088" s="21">
        <v>58543</v>
      </c>
      <c r="C4088" s="27" t="s">
        <v>203</v>
      </c>
      <c r="D4088" s="28" t="s">
        <v>203</v>
      </c>
      <c r="E4088" s="24" t="s">
        <v>203</v>
      </c>
      <c r="F4088" s="28" t="s">
        <v>203</v>
      </c>
      <c r="G4088" s="24" t="s">
        <v>203</v>
      </c>
      <c r="H4088" s="28" t="s">
        <v>203</v>
      </c>
      <c r="I4088" s="24">
        <v>104.04520680989465</v>
      </c>
      <c r="J4088" s="24">
        <v>134.03222062117209</v>
      </c>
      <c r="K4088" s="24">
        <v>900.7137088670803</v>
      </c>
      <c r="L4088" s="24">
        <v>1868.2563745566194</v>
      </c>
    </row>
    <row r="4089" spans="2:12">
      <c r="B4089" s="21">
        <v>66479</v>
      </c>
      <c r="C4089" s="27" t="s">
        <v>203</v>
      </c>
      <c r="D4089" s="28" t="s">
        <v>203</v>
      </c>
      <c r="E4089" s="24" t="s">
        <v>203</v>
      </c>
      <c r="F4089" s="28" t="s">
        <v>203</v>
      </c>
      <c r="G4089" s="24" t="s">
        <v>203</v>
      </c>
      <c r="H4089" s="28" t="s">
        <v>203</v>
      </c>
      <c r="I4089" s="24">
        <v>1529.7218926086555</v>
      </c>
      <c r="J4089" s="24">
        <v>7612.4946275591119</v>
      </c>
      <c r="K4089" s="24">
        <v>9046.7858101537604</v>
      </c>
      <c r="L4089" s="24">
        <v>32840.318831124481</v>
      </c>
    </row>
    <row r="4090" spans="2:12">
      <c r="B4090" s="21">
        <v>88622</v>
      </c>
      <c r="C4090" s="27" t="s">
        <v>203</v>
      </c>
      <c r="D4090" s="28" t="s">
        <v>203</v>
      </c>
      <c r="E4090" s="24" t="s">
        <v>203</v>
      </c>
      <c r="F4090" s="28" t="s">
        <v>203</v>
      </c>
      <c r="G4090" s="24" t="s">
        <v>203</v>
      </c>
      <c r="H4090" s="28" t="s">
        <v>203</v>
      </c>
      <c r="I4090" s="24">
        <v>411.88039187850461</v>
      </c>
      <c r="J4090" s="24">
        <v>530.58901266506552</v>
      </c>
      <c r="K4090" s="24">
        <v>3565.6261999301801</v>
      </c>
      <c r="L4090" s="24">
        <v>7395.8060277382792</v>
      </c>
    </row>
    <row r="4091" spans="2:12">
      <c r="B4091" s="21">
        <v>89966</v>
      </c>
      <c r="C4091" s="27" t="s">
        <v>203</v>
      </c>
      <c r="D4091" s="28" t="s">
        <v>203</v>
      </c>
      <c r="E4091" s="24" t="s">
        <v>203</v>
      </c>
      <c r="F4091" s="28" t="s">
        <v>203</v>
      </c>
      <c r="G4091" s="24" t="s">
        <v>203</v>
      </c>
      <c r="H4091" s="28" t="s">
        <v>203</v>
      </c>
      <c r="I4091" s="24">
        <v>1477.4619674403709</v>
      </c>
      <c r="J4091" s="24">
        <v>1928.663525452251</v>
      </c>
      <c r="K4091" s="24">
        <v>9138.5364970430765</v>
      </c>
      <c r="L4091" s="24">
        <v>27075.768627804126</v>
      </c>
    </row>
    <row r="4092" spans="2:12">
      <c r="B4092" s="21">
        <v>96402</v>
      </c>
      <c r="C4092" s="27" t="s">
        <v>203</v>
      </c>
      <c r="D4092" s="28" t="s">
        <v>203</v>
      </c>
      <c r="E4092" s="24" t="s">
        <v>203</v>
      </c>
      <c r="F4092" s="28" t="s">
        <v>203</v>
      </c>
      <c r="G4092" s="24" t="s">
        <v>203</v>
      </c>
      <c r="H4092" s="28" t="s">
        <v>203</v>
      </c>
      <c r="I4092" s="24">
        <v>501.67234664730393</v>
      </c>
      <c r="J4092" s="24">
        <v>2882.0612573098565</v>
      </c>
      <c r="K4092" s="24">
        <v>9261.2030151249783</v>
      </c>
      <c r="L4092" s="24">
        <v>46362.577477787148</v>
      </c>
    </row>
    <row r="4093" spans="2:12">
      <c r="B4093" s="21">
        <v>86340</v>
      </c>
      <c r="C4093" s="27" t="s">
        <v>203</v>
      </c>
      <c r="D4093" s="28" t="s">
        <v>203</v>
      </c>
      <c r="E4093" s="24" t="s">
        <v>203</v>
      </c>
      <c r="F4093" s="28" t="s">
        <v>203</v>
      </c>
      <c r="G4093" s="24" t="s">
        <v>203</v>
      </c>
      <c r="H4093" s="28" t="s">
        <v>203</v>
      </c>
      <c r="I4093" s="24">
        <v>4565.3865803513008</v>
      </c>
      <c r="J4093" s="24">
        <v>9086.144156394168</v>
      </c>
      <c r="K4093" s="24">
        <v>20207.562379603281</v>
      </c>
      <c r="L4093" s="24">
        <v>149.96569009451997</v>
      </c>
    </row>
    <row r="4094" spans="2:12">
      <c r="B4094" s="21">
        <v>87968</v>
      </c>
      <c r="C4094" s="27" t="s">
        <v>203</v>
      </c>
      <c r="D4094" s="28" t="s">
        <v>203</v>
      </c>
      <c r="E4094" s="24" t="s">
        <v>203</v>
      </c>
      <c r="F4094" s="28" t="s">
        <v>203</v>
      </c>
      <c r="G4094" s="24" t="s">
        <v>203</v>
      </c>
      <c r="H4094" s="28" t="s">
        <v>203</v>
      </c>
      <c r="I4094" s="24">
        <v>1735.8345066605154</v>
      </c>
      <c r="J4094" s="24">
        <v>1242.4622057682961</v>
      </c>
      <c r="K4094" s="24">
        <v>5707.8252789821936</v>
      </c>
      <c r="L4094" s="24">
        <v>126.93858731021604</v>
      </c>
    </row>
    <row r="4095" spans="2:12">
      <c r="B4095" s="21">
        <v>91896</v>
      </c>
      <c r="C4095" s="27" t="s">
        <v>203</v>
      </c>
      <c r="D4095" s="28" t="s">
        <v>203</v>
      </c>
      <c r="E4095" s="24" t="s">
        <v>203</v>
      </c>
      <c r="F4095" s="28" t="s">
        <v>203</v>
      </c>
      <c r="G4095" s="24" t="s">
        <v>203</v>
      </c>
      <c r="H4095" s="28" t="s">
        <v>203</v>
      </c>
      <c r="I4095" s="24">
        <v>1549.5651029182602</v>
      </c>
      <c r="J4095" s="24">
        <v>1361.1069115555326</v>
      </c>
      <c r="K4095" s="24">
        <v>24989.913646114499</v>
      </c>
      <c r="L4095" s="24">
        <v>5504.8840050931076</v>
      </c>
    </row>
    <row r="4096" spans="2:12">
      <c r="B4096" s="21">
        <v>91253</v>
      </c>
      <c r="C4096" s="27" t="s">
        <v>203</v>
      </c>
      <c r="D4096" s="28" t="s">
        <v>203</v>
      </c>
      <c r="E4096" s="24" t="s">
        <v>203</v>
      </c>
      <c r="F4096" s="28" t="s">
        <v>203</v>
      </c>
      <c r="G4096" s="24" t="s">
        <v>203</v>
      </c>
      <c r="H4096" s="28" t="s">
        <v>203</v>
      </c>
      <c r="I4096" s="24">
        <v>880.62283859885417</v>
      </c>
      <c r="J4096" s="24">
        <v>2017.2797663816643</v>
      </c>
      <c r="K4096" s="24">
        <v>29108.641778075635</v>
      </c>
      <c r="L4096" s="24">
        <v>61580.969032009241</v>
      </c>
    </row>
    <row r="4097" spans="2:12">
      <c r="B4097" s="21">
        <v>83204</v>
      </c>
      <c r="C4097" s="27" t="s">
        <v>203</v>
      </c>
      <c r="D4097" s="28" t="s">
        <v>203</v>
      </c>
      <c r="E4097" s="24" t="s">
        <v>203</v>
      </c>
      <c r="F4097" s="28" t="s">
        <v>203</v>
      </c>
      <c r="G4097" s="24" t="s">
        <v>203</v>
      </c>
      <c r="H4097" s="28" t="s">
        <v>203</v>
      </c>
      <c r="I4097" s="24">
        <v>269.07508139741822</v>
      </c>
      <c r="J4097" s="24">
        <v>1545.8114695490615</v>
      </c>
      <c r="K4097" s="24">
        <v>4967.3038025448859</v>
      </c>
      <c r="L4097" s="24">
        <v>24866.85660870227</v>
      </c>
    </row>
    <row r="4098" spans="2:12">
      <c r="B4098" s="21">
        <v>89372</v>
      </c>
      <c r="C4098" s="27" t="s">
        <v>203</v>
      </c>
      <c r="D4098" s="28" t="s">
        <v>203</v>
      </c>
      <c r="E4098" s="24" t="s">
        <v>203</v>
      </c>
      <c r="F4098" s="28" t="s">
        <v>203</v>
      </c>
      <c r="G4098" s="24" t="s">
        <v>203</v>
      </c>
      <c r="H4098" s="28" t="s">
        <v>203</v>
      </c>
      <c r="I4098" s="24">
        <v>6243.9911612764736</v>
      </c>
      <c r="J4098" s="24">
        <v>7547.1572073335374</v>
      </c>
      <c r="K4098" s="24">
        <v>148863.09205796273</v>
      </c>
      <c r="L4098" s="24">
        <v>2630522.937994089</v>
      </c>
    </row>
    <row r="4099" spans="2:12">
      <c r="B4099" s="21">
        <v>88067</v>
      </c>
      <c r="C4099" s="27" t="s">
        <v>203</v>
      </c>
      <c r="D4099" s="28" t="s">
        <v>203</v>
      </c>
      <c r="E4099" s="24" t="s">
        <v>203</v>
      </c>
      <c r="F4099" s="28" t="s">
        <v>203</v>
      </c>
      <c r="G4099" s="24" t="s">
        <v>203</v>
      </c>
      <c r="H4099" s="28" t="s">
        <v>203</v>
      </c>
      <c r="I4099" s="24">
        <v>311.27206615731137</v>
      </c>
      <c r="J4099" s="24">
        <v>2096.6233807196272</v>
      </c>
      <c r="K4099" s="24">
        <v>10120.177349867883</v>
      </c>
      <c r="L4099" s="24">
        <v>35.12113351015801</v>
      </c>
    </row>
    <row r="4100" spans="2:12">
      <c r="B4100" s="21">
        <v>84431</v>
      </c>
      <c r="C4100" s="27" t="s">
        <v>203</v>
      </c>
      <c r="D4100" s="28" t="s">
        <v>203</v>
      </c>
      <c r="E4100" s="24" t="s">
        <v>203</v>
      </c>
      <c r="F4100" s="28" t="s">
        <v>203</v>
      </c>
      <c r="G4100" s="24" t="s">
        <v>203</v>
      </c>
      <c r="H4100" s="28" t="s">
        <v>203</v>
      </c>
      <c r="I4100" s="24">
        <v>993.36937655784402</v>
      </c>
      <c r="J4100" s="24">
        <v>1567.5249123946992</v>
      </c>
      <c r="K4100" s="24">
        <v>9722.5607864594967</v>
      </c>
      <c r="L4100" s="24">
        <v>9846.7018459239625</v>
      </c>
    </row>
    <row r="4101" spans="2:12">
      <c r="B4101" s="21">
        <v>88413</v>
      </c>
      <c r="C4101" s="27" t="s">
        <v>203</v>
      </c>
      <c r="D4101" s="28" t="s">
        <v>203</v>
      </c>
      <c r="E4101" s="24" t="s">
        <v>203</v>
      </c>
      <c r="F4101" s="28" t="s">
        <v>203</v>
      </c>
      <c r="G4101" s="24" t="s">
        <v>203</v>
      </c>
      <c r="H4101" s="28" t="s">
        <v>203</v>
      </c>
      <c r="I4101" s="24">
        <v>1523.486091768686</v>
      </c>
      <c r="J4101" s="24">
        <v>2690.7093885324784</v>
      </c>
      <c r="K4101" s="24">
        <v>30059.301998807961</v>
      </c>
      <c r="L4101" s="24">
        <v>2282.7978609797533</v>
      </c>
    </row>
    <row r="4102" spans="2:12">
      <c r="B4102" s="21">
        <v>99747</v>
      </c>
      <c r="C4102" s="27" t="s">
        <v>203</v>
      </c>
      <c r="D4102" s="28" t="s">
        <v>203</v>
      </c>
      <c r="E4102" s="24" t="s">
        <v>203</v>
      </c>
      <c r="F4102" s="28" t="s">
        <v>203</v>
      </c>
      <c r="G4102" s="24" t="s">
        <v>203</v>
      </c>
      <c r="H4102" s="28" t="s">
        <v>203</v>
      </c>
      <c r="I4102" s="24">
        <v>155300.49709419519</v>
      </c>
      <c r="J4102" s="24">
        <v>15526.147972395758</v>
      </c>
      <c r="K4102" s="24">
        <v>239479.91136240726</v>
      </c>
      <c r="L4102" s="24">
        <v>1168762.4022792529</v>
      </c>
    </row>
    <row r="4103" spans="2:12">
      <c r="B4103" s="21">
        <v>95074</v>
      </c>
      <c r="C4103" s="27" t="s">
        <v>203</v>
      </c>
      <c r="D4103" s="28" t="s">
        <v>203</v>
      </c>
      <c r="E4103" s="24" t="s">
        <v>203</v>
      </c>
      <c r="F4103" s="28" t="s">
        <v>203</v>
      </c>
      <c r="G4103" s="24" t="s">
        <v>203</v>
      </c>
      <c r="H4103" s="28" t="s">
        <v>203</v>
      </c>
      <c r="I4103" s="24">
        <v>6816.0575625953761</v>
      </c>
      <c r="J4103" s="24">
        <v>18933.187011223748</v>
      </c>
      <c r="K4103" s="24">
        <v>18502.785387784992</v>
      </c>
      <c r="L4103" s="24">
        <v>68740.179839861536</v>
      </c>
    </row>
    <row r="4104" spans="2:12">
      <c r="B4104" s="21">
        <v>94760</v>
      </c>
      <c r="C4104" s="27" t="s">
        <v>203</v>
      </c>
      <c r="D4104" s="28" t="s">
        <v>203</v>
      </c>
      <c r="E4104" s="24" t="s">
        <v>203</v>
      </c>
      <c r="F4104" s="28" t="s">
        <v>203</v>
      </c>
      <c r="G4104" s="24" t="s">
        <v>203</v>
      </c>
      <c r="H4104" s="28" t="s">
        <v>203</v>
      </c>
      <c r="I4104" s="24">
        <v>33060.895196757585</v>
      </c>
      <c r="J4104" s="24">
        <v>24329.939989034261</v>
      </c>
      <c r="K4104" s="24">
        <v>314549.1074640695</v>
      </c>
      <c r="L4104" s="24">
        <v>257578.40999168367</v>
      </c>
    </row>
    <row r="4105" spans="2:12">
      <c r="B4105" s="21">
        <v>82567</v>
      </c>
      <c r="C4105" s="27" t="s">
        <v>203</v>
      </c>
      <c r="D4105" s="28" t="s">
        <v>203</v>
      </c>
      <c r="E4105" s="24" t="s">
        <v>203</v>
      </c>
      <c r="F4105" s="28" t="s">
        <v>203</v>
      </c>
      <c r="G4105" s="24" t="s">
        <v>203</v>
      </c>
      <c r="H4105" s="28" t="s">
        <v>203</v>
      </c>
      <c r="I4105" s="24">
        <v>126963.2535223645</v>
      </c>
      <c r="J4105" s="24">
        <v>266520.38516510004</v>
      </c>
      <c r="K4105" s="24">
        <v>517872.44354441046</v>
      </c>
      <c r="L4105" s="24">
        <v>23550303.103861418</v>
      </c>
    </row>
    <row r="4106" spans="2:12">
      <c r="B4106" s="21">
        <v>91319</v>
      </c>
      <c r="C4106" s="27" t="s">
        <v>203</v>
      </c>
      <c r="D4106" s="28" t="s">
        <v>203</v>
      </c>
      <c r="E4106" s="24" t="s">
        <v>203</v>
      </c>
      <c r="F4106" s="28" t="s">
        <v>203</v>
      </c>
      <c r="G4106" s="24" t="s">
        <v>203</v>
      </c>
      <c r="H4106" s="28" t="s">
        <v>203</v>
      </c>
      <c r="I4106" s="24">
        <v>3987.3538364647961</v>
      </c>
      <c r="J4106" s="24">
        <v>5136.535505028176</v>
      </c>
      <c r="K4106" s="24">
        <v>35004.4212917123</v>
      </c>
      <c r="L4106" s="24">
        <v>39524.219698121495</v>
      </c>
    </row>
    <row r="4107" spans="2:12">
      <c r="B4107" s="21">
        <v>87910</v>
      </c>
      <c r="C4107" s="27" t="s">
        <v>203</v>
      </c>
      <c r="D4107" s="28" t="s">
        <v>203</v>
      </c>
      <c r="E4107" s="24" t="s">
        <v>203</v>
      </c>
      <c r="F4107" s="28" t="s">
        <v>203</v>
      </c>
      <c r="G4107" s="24" t="s">
        <v>203</v>
      </c>
      <c r="H4107" s="28" t="s">
        <v>203</v>
      </c>
      <c r="I4107" s="24">
        <v>3179.5516087896094</v>
      </c>
      <c r="J4107" s="24">
        <v>2307.8539678680199</v>
      </c>
      <c r="K4107" s="24">
        <v>17697.206443839714</v>
      </c>
      <c r="L4107" s="24">
        <v>11461.443769309228</v>
      </c>
    </row>
    <row r="4108" spans="2:12">
      <c r="B4108" s="21">
        <v>106860</v>
      </c>
      <c r="C4108" s="27" t="s">
        <v>203</v>
      </c>
      <c r="D4108" s="28" t="s">
        <v>203</v>
      </c>
      <c r="E4108" s="24" t="s">
        <v>203</v>
      </c>
      <c r="F4108" s="28" t="s">
        <v>203</v>
      </c>
      <c r="G4108" s="24" t="s">
        <v>203</v>
      </c>
      <c r="H4108" s="28" t="s">
        <v>203</v>
      </c>
      <c r="I4108" s="24">
        <v>94087.243778481658</v>
      </c>
      <c r="J4108" s="24">
        <v>19107.777449436006</v>
      </c>
      <c r="K4108" s="24">
        <v>93566.01414407308</v>
      </c>
      <c r="L4108" s="24">
        <v>159072.87172987225</v>
      </c>
    </row>
    <row r="4109" spans="2:12">
      <c r="B4109" s="21">
        <v>91485</v>
      </c>
      <c r="C4109" s="27" t="s">
        <v>203</v>
      </c>
      <c r="D4109" s="28" t="s">
        <v>203</v>
      </c>
      <c r="E4109" s="24" t="s">
        <v>203</v>
      </c>
      <c r="F4109" s="28" t="s">
        <v>203</v>
      </c>
      <c r="G4109" s="24" t="s">
        <v>203</v>
      </c>
      <c r="H4109" s="28" t="s">
        <v>203</v>
      </c>
      <c r="I4109" s="24">
        <v>9450.9532045157794</v>
      </c>
      <c r="J4109" s="24">
        <v>26986.913153515146</v>
      </c>
      <c r="K4109" s="24">
        <v>84413.023518033879</v>
      </c>
      <c r="L4109" s="24">
        <v>66551.154859787406</v>
      </c>
    </row>
    <row r="4110" spans="2:12">
      <c r="B4110" s="21">
        <v>96714</v>
      </c>
      <c r="C4110" s="27" t="s">
        <v>203</v>
      </c>
      <c r="D4110" s="28" t="s">
        <v>203</v>
      </c>
      <c r="E4110" s="24" t="s">
        <v>203</v>
      </c>
      <c r="F4110" s="28" t="s">
        <v>203</v>
      </c>
      <c r="G4110" s="24" t="s">
        <v>203</v>
      </c>
      <c r="H4110" s="28" t="s">
        <v>203</v>
      </c>
      <c r="I4110" s="24">
        <v>1406.4911284397824</v>
      </c>
      <c r="J4110" s="24">
        <v>1237.5852449316185</v>
      </c>
      <c r="K4110" s="24">
        <v>7206.6709494369743</v>
      </c>
      <c r="L4110" s="24">
        <v>2611.4879689187301</v>
      </c>
    </row>
    <row r="4111" spans="2:12">
      <c r="B4111" s="21">
        <v>114315</v>
      </c>
      <c r="C4111" s="27" t="s">
        <v>203</v>
      </c>
      <c r="D4111" s="28" t="s">
        <v>203</v>
      </c>
      <c r="E4111" s="24" t="s">
        <v>203</v>
      </c>
      <c r="F4111" s="28" t="s">
        <v>203</v>
      </c>
      <c r="G4111" s="24" t="s">
        <v>203</v>
      </c>
      <c r="H4111" s="28" t="s">
        <v>203</v>
      </c>
      <c r="I4111" s="24">
        <v>3261.6220781435004</v>
      </c>
      <c r="J4111" s="24">
        <v>2535.2680407960015</v>
      </c>
      <c r="K4111" s="24">
        <v>10931.406343758192</v>
      </c>
      <c r="L4111" s="24">
        <v>644.29876772632383</v>
      </c>
    </row>
    <row r="4112" spans="2:12">
      <c r="B4112" s="21">
        <v>114316</v>
      </c>
      <c r="C4112" s="27" t="s">
        <v>203</v>
      </c>
      <c r="D4112" s="28" t="s">
        <v>203</v>
      </c>
      <c r="E4112" s="24" t="s">
        <v>203</v>
      </c>
      <c r="F4112" s="28" t="s">
        <v>203</v>
      </c>
      <c r="G4112" s="24" t="s">
        <v>203</v>
      </c>
      <c r="H4112" s="28" t="s">
        <v>203</v>
      </c>
      <c r="I4112" s="24">
        <v>1490.7531779723415</v>
      </c>
      <c r="J4112" s="24">
        <v>1311.7282431351493</v>
      </c>
      <c r="K4112" s="24">
        <v>7638.4183328562594</v>
      </c>
      <c r="L4112" s="24">
        <v>2767.940664667201</v>
      </c>
    </row>
    <row r="4113" spans="2:12">
      <c r="B4113" s="21">
        <v>116271</v>
      </c>
      <c r="C4113" s="27" t="s">
        <v>203</v>
      </c>
      <c r="D4113" s="28" t="s">
        <v>203</v>
      </c>
      <c r="E4113" s="24" t="s">
        <v>203</v>
      </c>
      <c r="F4113" s="28" t="s">
        <v>203</v>
      </c>
      <c r="G4113" s="24" t="s">
        <v>203</v>
      </c>
      <c r="H4113" s="28" t="s">
        <v>203</v>
      </c>
      <c r="I4113" s="24" t="s">
        <v>203</v>
      </c>
      <c r="J4113" s="24" t="s">
        <v>203</v>
      </c>
      <c r="K4113" s="24" t="s">
        <v>203</v>
      </c>
      <c r="L4113" s="24" t="s">
        <v>203</v>
      </c>
    </row>
    <row r="4114" spans="2:12">
      <c r="B4114" s="21">
        <v>116273</v>
      </c>
      <c r="C4114" s="27" t="s">
        <v>203</v>
      </c>
      <c r="D4114" s="28" t="s">
        <v>203</v>
      </c>
      <c r="E4114" s="24" t="s">
        <v>203</v>
      </c>
      <c r="F4114" s="28" t="s">
        <v>203</v>
      </c>
      <c r="G4114" s="24" t="s">
        <v>203</v>
      </c>
      <c r="H4114" s="28" t="s">
        <v>203</v>
      </c>
      <c r="I4114" s="24" t="s">
        <v>203</v>
      </c>
      <c r="J4114" s="24" t="s">
        <v>203</v>
      </c>
      <c r="K4114" s="24" t="s">
        <v>203</v>
      </c>
      <c r="L4114" s="24" t="s">
        <v>203</v>
      </c>
    </row>
    <row r="4115" spans="2:12">
      <c r="B4115" s="21">
        <v>114319</v>
      </c>
      <c r="C4115" s="27" t="s">
        <v>203</v>
      </c>
      <c r="D4115" s="28" t="s">
        <v>203</v>
      </c>
      <c r="E4115" s="24" t="s">
        <v>203</v>
      </c>
      <c r="F4115" s="28" t="s">
        <v>203</v>
      </c>
      <c r="G4115" s="24" t="s">
        <v>203</v>
      </c>
      <c r="H4115" s="28" t="s">
        <v>203</v>
      </c>
      <c r="I4115" s="24">
        <v>4870.6629315339078</v>
      </c>
      <c r="J4115" s="24">
        <v>9142.2417237087866</v>
      </c>
      <c r="K4115" s="24">
        <v>34584.859148490395</v>
      </c>
      <c r="L4115" s="24">
        <v>23549.329100448544</v>
      </c>
    </row>
    <row r="4116" spans="2:12">
      <c r="B4116" s="21">
        <v>114320</v>
      </c>
      <c r="C4116" s="27" t="s">
        <v>203</v>
      </c>
      <c r="D4116" s="28" t="s">
        <v>203</v>
      </c>
      <c r="E4116" s="24" t="s">
        <v>203</v>
      </c>
      <c r="F4116" s="28" t="s">
        <v>203</v>
      </c>
      <c r="G4116" s="24" t="s">
        <v>203</v>
      </c>
      <c r="H4116" s="28" t="s">
        <v>203</v>
      </c>
      <c r="I4116" s="24">
        <v>519.5425497658274</v>
      </c>
      <c r="J4116" s="24">
        <v>2984.7239223189026</v>
      </c>
      <c r="K4116" s="24">
        <v>9591.0987730000252</v>
      </c>
      <c r="L4116" s="24">
        <v>48014.071091424201</v>
      </c>
    </row>
    <row r="4117" spans="2:12">
      <c r="B4117" s="21">
        <v>114322</v>
      </c>
      <c r="C4117" s="27" t="s">
        <v>203</v>
      </c>
      <c r="D4117" s="28" t="s">
        <v>203</v>
      </c>
      <c r="E4117" s="24" t="s">
        <v>203</v>
      </c>
      <c r="F4117" s="28" t="s">
        <v>203</v>
      </c>
      <c r="G4117" s="24" t="s">
        <v>203</v>
      </c>
      <c r="H4117" s="28" t="s">
        <v>203</v>
      </c>
      <c r="I4117" s="24">
        <v>794.76254254576043</v>
      </c>
      <c r="J4117" s="24">
        <v>1023.8221606745528</v>
      </c>
      <c r="K4117" s="24">
        <v>6880.216199415976</v>
      </c>
      <c r="L4117" s="24">
        <v>14270.913883451838</v>
      </c>
    </row>
    <row r="4118" spans="2:12">
      <c r="B4118" s="21">
        <v>87229</v>
      </c>
      <c r="C4118" s="27" t="s">
        <v>203</v>
      </c>
      <c r="D4118" s="28" t="s">
        <v>203</v>
      </c>
      <c r="E4118" s="24" t="s">
        <v>203</v>
      </c>
      <c r="F4118" s="28" t="s">
        <v>203</v>
      </c>
      <c r="G4118" s="24" t="s">
        <v>203</v>
      </c>
      <c r="H4118" s="28" t="s">
        <v>203</v>
      </c>
      <c r="I4118" s="24">
        <v>3701.1648526110635</v>
      </c>
      <c r="J4118" s="24">
        <v>6270.6128505392307</v>
      </c>
      <c r="K4118" s="24">
        <v>24315.456189984499</v>
      </c>
      <c r="L4118" s="24">
        <v>3342.0652917926282</v>
      </c>
    </row>
    <row r="4119" spans="2:12">
      <c r="B4119" s="21">
        <v>83357</v>
      </c>
      <c r="C4119" s="27" t="s">
        <v>203</v>
      </c>
      <c r="D4119" s="28" t="s">
        <v>203</v>
      </c>
      <c r="E4119" s="24" t="s">
        <v>203</v>
      </c>
      <c r="F4119" s="28" t="s">
        <v>203</v>
      </c>
      <c r="G4119" s="24" t="s">
        <v>203</v>
      </c>
      <c r="H4119" s="28" t="s">
        <v>203</v>
      </c>
      <c r="I4119" s="24">
        <v>94538.25221184337</v>
      </c>
      <c r="J4119" s="24">
        <v>41257.824668511734</v>
      </c>
      <c r="K4119" s="24">
        <v>238857.75241788357</v>
      </c>
      <c r="L4119" s="24">
        <v>142134.91406098742</v>
      </c>
    </row>
    <row r="4120" spans="2:12">
      <c r="B4120" s="21">
        <v>55240</v>
      </c>
      <c r="C4120" s="27" t="s">
        <v>203</v>
      </c>
      <c r="D4120" s="28" t="s">
        <v>203</v>
      </c>
      <c r="E4120" s="24" t="s">
        <v>203</v>
      </c>
      <c r="F4120" s="28" t="s">
        <v>203</v>
      </c>
      <c r="G4120" s="24" t="s">
        <v>203</v>
      </c>
      <c r="H4120" s="28" t="s">
        <v>203</v>
      </c>
      <c r="I4120" s="24">
        <v>9790.3131810350551</v>
      </c>
      <c r="J4120" s="24">
        <v>8685.9698095579952</v>
      </c>
      <c r="K4120" s="24">
        <v>26602.566893223076</v>
      </c>
      <c r="L4120" s="24">
        <v>19279.853776192995</v>
      </c>
    </row>
    <row r="4121" spans="2:12">
      <c r="B4121" s="21">
        <v>81409</v>
      </c>
      <c r="C4121" s="27" t="s">
        <v>203</v>
      </c>
      <c r="D4121" s="28" t="s">
        <v>203</v>
      </c>
      <c r="E4121" s="24" t="s">
        <v>203</v>
      </c>
      <c r="F4121" s="28" t="s">
        <v>203</v>
      </c>
      <c r="G4121" s="24" t="s">
        <v>203</v>
      </c>
      <c r="H4121" s="28" t="s">
        <v>203</v>
      </c>
      <c r="I4121" s="24">
        <v>131527.02816058788</v>
      </c>
      <c r="J4121" s="24">
        <v>114883.78715491298</v>
      </c>
      <c r="K4121" s="24">
        <v>749763.00763756328</v>
      </c>
      <c r="L4121" s="24">
        <v>361455.38722883636</v>
      </c>
    </row>
    <row r="4122" spans="2:12">
      <c r="B4122" s="21">
        <v>105178</v>
      </c>
      <c r="C4122" s="27" t="s">
        <v>203</v>
      </c>
      <c r="D4122" s="28" t="s">
        <v>203</v>
      </c>
      <c r="E4122" s="24" t="s">
        <v>203</v>
      </c>
      <c r="F4122" s="28" t="s">
        <v>203</v>
      </c>
      <c r="G4122" s="24" t="s">
        <v>203</v>
      </c>
      <c r="H4122" s="28" t="s">
        <v>203</v>
      </c>
      <c r="I4122" s="24">
        <v>56420.367893833572</v>
      </c>
      <c r="J4122" s="24">
        <v>49281.015673851682</v>
      </c>
      <c r="K4122" s="24">
        <v>321621.38319167355</v>
      </c>
      <c r="L4122" s="24">
        <v>155051.3701241668</v>
      </c>
    </row>
    <row r="4123" spans="2:12">
      <c r="B4123" s="21">
        <v>81427</v>
      </c>
      <c r="C4123" s="27" t="s">
        <v>203</v>
      </c>
      <c r="D4123" s="28" t="s">
        <v>203</v>
      </c>
      <c r="E4123" s="24" t="s">
        <v>203</v>
      </c>
      <c r="F4123" s="28" t="s">
        <v>203</v>
      </c>
      <c r="G4123" s="24" t="s">
        <v>203</v>
      </c>
      <c r="H4123" s="28" t="s">
        <v>203</v>
      </c>
      <c r="I4123" s="24">
        <v>19238.231134492311</v>
      </c>
      <c r="J4123" s="24">
        <v>13015.599370112806</v>
      </c>
      <c r="K4123" s="24">
        <v>300077.2995484001</v>
      </c>
      <c r="L4123" s="24">
        <v>56724.168373571665</v>
      </c>
    </row>
    <row r="4124" spans="2:12">
      <c r="B4124" s="21">
        <v>92613</v>
      </c>
      <c r="C4124" s="27" t="s">
        <v>203</v>
      </c>
      <c r="D4124" s="28" t="s">
        <v>203</v>
      </c>
      <c r="E4124" s="24" t="s">
        <v>203</v>
      </c>
      <c r="F4124" s="28" t="s">
        <v>203</v>
      </c>
      <c r="G4124" s="24" t="s">
        <v>203</v>
      </c>
      <c r="H4124" s="28" t="s">
        <v>203</v>
      </c>
      <c r="I4124" s="24">
        <v>6242.0329517719983</v>
      </c>
      <c r="J4124" s="24">
        <v>5254.760759005625</v>
      </c>
      <c r="K4124" s="24">
        <v>37665.851635819396</v>
      </c>
      <c r="L4124" s="24">
        <v>4924.511292373184</v>
      </c>
    </row>
    <row r="4125" spans="2:12">
      <c r="B4125" s="21">
        <v>87351</v>
      </c>
      <c r="C4125" s="27" t="s">
        <v>203</v>
      </c>
      <c r="D4125" s="28" t="s">
        <v>203</v>
      </c>
      <c r="E4125" s="24" t="s">
        <v>203</v>
      </c>
      <c r="F4125" s="28" t="s">
        <v>203</v>
      </c>
      <c r="G4125" s="24" t="s">
        <v>203</v>
      </c>
      <c r="H4125" s="28" t="s">
        <v>203</v>
      </c>
      <c r="I4125" s="24">
        <v>8035.4649800973893</v>
      </c>
      <c r="J4125" s="24">
        <v>24966.414238142013</v>
      </c>
      <c r="K4125" s="24">
        <v>67289.693583166852</v>
      </c>
      <c r="L4125" s="24">
        <v>187785.38805567884</v>
      </c>
    </row>
    <row r="4126" spans="2:12">
      <c r="B4126" s="21">
        <v>99378</v>
      </c>
      <c r="C4126" s="27" t="s">
        <v>203</v>
      </c>
      <c r="D4126" s="28" t="s">
        <v>203</v>
      </c>
      <c r="E4126" s="24" t="s">
        <v>203</v>
      </c>
      <c r="F4126" s="28" t="s">
        <v>203</v>
      </c>
      <c r="G4126" s="24" t="s">
        <v>203</v>
      </c>
      <c r="H4126" s="28" t="s">
        <v>203</v>
      </c>
      <c r="I4126" s="24">
        <v>62696.013365470564</v>
      </c>
      <c r="J4126" s="24">
        <v>48926.882912692752</v>
      </c>
      <c r="K4126" s="24">
        <v>319310.92347837106</v>
      </c>
      <c r="L4126" s="24">
        <v>21693.279732609073</v>
      </c>
    </row>
    <row r="4127" spans="2:12">
      <c r="B4127" s="21">
        <v>89732</v>
      </c>
      <c r="C4127" s="27" t="s">
        <v>203</v>
      </c>
      <c r="D4127" s="28" t="s">
        <v>203</v>
      </c>
      <c r="E4127" s="24" t="s">
        <v>203</v>
      </c>
      <c r="F4127" s="28" t="s">
        <v>203</v>
      </c>
      <c r="G4127" s="24" t="s">
        <v>203</v>
      </c>
      <c r="H4127" s="28" t="s">
        <v>203</v>
      </c>
      <c r="I4127" s="24">
        <v>2450.5999173835044</v>
      </c>
      <c r="J4127" s="24">
        <v>3371.4174072103824</v>
      </c>
      <c r="K4127" s="24">
        <v>26967.277138883161</v>
      </c>
      <c r="L4127" s="24">
        <v>380.40543551137716</v>
      </c>
    </row>
    <row r="4128" spans="2:12">
      <c r="B4128" s="21">
        <v>82892</v>
      </c>
      <c r="C4128" s="27" t="s">
        <v>203</v>
      </c>
      <c r="D4128" s="28" t="s">
        <v>203</v>
      </c>
      <c r="E4128" s="24" t="s">
        <v>203</v>
      </c>
      <c r="F4128" s="28" t="s">
        <v>203</v>
      </c>
      <c r="G4128" s="24" t="s">
        <v>203</v>
      </c>
      <c r="H4128" s="28" t="s">
        <v>203</v>
      </c>
      <c r="I4128" s="24">
        <v>14459.987271420907</v>
      </c>
      <c r="J4128" s="24">
        <v>19379.142129891934</v>
      </c>
      <c r="K4128" s="24">
        <v>38156.80015675402</v>
      </c>
      <c r="L4128" s="24">
        <v>99727.783103104477</v>
      </c>
    </row>
    <row r="4129" spans="2:12">
      <c r="B4129" s="21">
        <v>99004</v>
      </c>
      <c r="C4129" s="27" t="s">
        <v>203</v>
      </c>
      <c r="D4129" s="28" t="s">
        <v>203</v>
      </c>
      <c r="E4129" s="24" t="s">
        <v>203</v>
      </c>
      <c r="F4129" s="28" t="s">
        <v>203</v>
      </c>
      <c r="G4129" s="24" t="s">
        <v>203</v>
      </c>
      <c r="H4129" s="28" t="s">
        <v>203</v>
      </c>
      <c r="I4129" s="24">
        <v>12941.922622877108</v>
      </c>
      <c r="J4129" s="24">
        <v>8762.8330386211219</v>
      </c>
      <c r="K4129" s="24">
        <v>123276.07043857085</v>
      </c>
      <c r="L4129" s="24">
        <v>51167.279499630968</v>
      </c>
    </row>
    <row r="4130" spans="2:12">
      <c r="B4130" s="21">
        <v>81429</v>
      </c>
      <c r="C4130" s="27" t="s">
        <v>203</v>
      </c>
      <c r="D4130" s="28" t="s">
        <v>203</v>
      </c>
      <c r="E4130" s="24" t="s">
        <v>203</v>
      </c>
      <c r="F4130" s="28" t="s">
        <v>203</v>
      </c>
      <c r="G4130" s="24" t="s">
        <v>203</v>
      </c>
      <c r="H4130" s="28" t="s">
        <v>203</v>
      </c>
      <c r="I4130" s="24">
        <v>26147.102092400168</v>
      </c>
      <c r="J4130" s="24">
        <v>45634.66066390284</v>
      </c>
      <c r="K4130" s="24">
        <v>467652.11846920179</v>
      </c>
      <c r="L4130" s="24">
        <v>86897.276496911887</v>
      </c>
    </row>
    <row r="4131" spans="2:12">
      <c r="B4131" s="21">
        <v>82888</v>
      </c>
      <c r="C4131" s="27" t="s">
        <v>203</v>
      </c>
      <c r="D4131" s="28" t="s">
        <v>203</v>
      </c>
      <c r="E4131" s="24" t="s">
        <v>203</v>
      </c>
      <c r="F4131" s="28" t="s">
        <v>203</v>
      </c>
      <c r="G4131" s="24" t="s">
        <v>203</v>
      </c>
      <c r="H4131" s="28" t="s">
        <v>203</v>
      </c>
      <c r="I4131" s="24">
        <v>30388.8684669672</v>
      </c>
      <c r="J4131" s="24">
        <v>63792.102863219261</v>
      </c>
      <c r="K4131" s="24">
        <v>123953.64117512808</v>
      </c>
      <c r="L4131" s="24">
        <v>5636804.6936855605</v>
      </c>
    </row>
    <row r="4132" spans="2:12">
      <c r="B4132" s="21">
        <v>104350</v>
      </c>
      <c r="C4132" s="27" t="s">
        <v>203</v>
      </c>
      <c r="D4132" s="28" t="s">
        <v>203</v>
      </c>
      <c r="E4132" s="24" t="s">
        <v>203</v>
      </c>
      <c r="F4132" s="28" t="s">
        <v>203</v>
      </c>
      <c r="G4132" s="24" t="s">
        <v>203</v>
      </c>
      <c r="H4132" s="28" t="s">
        <v>203</v>
      </c>
      <c r="I4132" s="24">
        <v>8380.6953955118297</v>
      </c>
      <c r="J4132" s="24">
        <v>50116.098572710442</v>
      </c>
      <c r="K4132" s="24">
        <v>109371.5692693062</v>
      </c>
      <c r="L4132" s="24">
        <v>44401.787794372176</v>
      </c>
    </row>
    <row r="4133" spans="2:12">
      <c r="B4133" s="21">
        <v>104719</v>
      </c>
      <c r="C4133" s="27" t="s">
        <v>203</v>
      </c>
      <c r="D4133" s="28" t="s">
        <v>203</v>
      </c>
      <c r="E4133" s="24" t="s">
        <v>203</v>
      </c>
      <c r="F4133" s="28" t="s">
        <v>203</v>
      </c>
      <c r="G4133" s="24" t="s">
        <v>203</v>
      </c>
      <c r="H4133" s="28" t="s">
        <v>203</v>
      </c>
      <c r="I4133" s="24">
        <v>1881.3886736240661</v>
      </c>
      <c r="J4133" s="24">
        <v>11160.432335876983</v>
      </c>
      <c r="K4133" s="24">
        <v>47422.671615794257</v>
      </c>
      <c r="L4133" s="24">
        <v>113980.68547514449</v>
      </c>
    </row>
    <row r="4134" spans="2:12">
      <c r="B4134" s="21">
        <v>113896</v>
      </c>
      <c r="C4134" s="27" t="s">
        <v>203</v>
      </c>
      <c r="D4134" s="28" t="s">
        <v>203</v>
      </c>
      <c r="E4134" s="24" t="s">
        <v>203</v>
      </c>
      <c r="F4134" s="28" t="s">
        <v>203</v>
      </c>
      <c r="G4134" s="24" t="s">
        <v>203</v>
      </c>
      <c r="H4134" s="28" t="s">
        <v>203</v>
      </c>
      <c r="I4134" s="24">
        <v>443.93024281427751</v>
      </c>
      <c r="J4134" s="24">
        <v>267.94146702503991</v>
      </c>
      <c r="K4134" s="24">
        <v>2370.966354678746</v>
      </c>
      <c r="L4134" s="24">
        <v>900.96494906037901</v>
      </c>
    </row>
    <row r="4135" spans="2:12">
      <c r="B4135" s="21">
        <v>97624</v>
      </c>
      <c r="C4135" s="27" t="s">
        <v>203</v>
      </c>
      <c r="D4135" s="28" t="s">
        <v>203</v>
      </c>
      <c r="E4135" s="24" t="s">
        <v>203</v>
      </c>
      <c r="F4135" s="28" t="s">
        <v>203</v>
      </c>
      <c r="G4135" s="24" t="s">
        <v>203</v>
      </c>
      <c r="H4135" s="28" t="s">
        <v>203</v>
      </c>
      <c r="I4135" s="24">
        <v>243.51996061270262</v>
      </c>
      <c r="J4135" s="24">
        <v>1640.2681082037159</v>
      </c>
      <c r="K4135" s="24">
        <v>7917.3991423563693</v>
      </c>
      <c r="L4135" s="24">
        <v>27.476596774812318</v>
      </c>
    </row>
    <row r="4136" spans="2:12">
      <c r="B4136" s="21">
        <v>97634</v>
      </c>
      <c r="C4136" s="27" t="s">
        <v>203</v>
      </c>
      <c r="D4136" s="28" t="s">
        <v>203</v>
      </c>
      <c r="E4136" s="24" t="s">
        <v>203</v>
      </c>
      <c r="F4136" s="28" t="s">
        <v>203</v>
      </c>
      <c r="G4136" s="24" t="s">
        <v>203</v>
      </c>
      <c r="H4136" s="28" t="s">
        <v>203</v>
      </c>
      <c r="I4136" s="24">
        <v>3114.192537439289</v>
      </c>
      <c r="J4136" s="24">
        <v>14742.880787573104</v>
      </c>
      <c r="K4136" s="24">
        <v>8218.0236418179466</v>
      </c>
      <c r="L4136" s="24">
        <v>20095.204971028645</v>
      </c>
    </row>
    <row r="4137" spans="2:12">
      <c r="B4137" s="21">
        <v>99406</v>
      </c>
      <c r="C4137" s="27" t="s">
        <v>203</v>
      </c>
      <c r="D4137" s="28" t="s">
        <v>203</v>
      </c>
      <c r="E4137" s="24" t="s">
        <v>203</v>
      </c>
      <c r="F4137" s="28" t="s">
        <v>203</v>
      </c>
      <c r="G4137" s="24" t="s">
        <v>203</v>
      </c>
      <c r="H4137" s="28" t="s">
        <v>203</v>
      </c>
      <c r="I4137" s="24">
        <v>105835.27606105736</v>
      </c>
      <c r="J4137" s="24">
        <v>46188.004974811884</v>
      </c>
      <c r="K4137" s="24">
        <v>267400.5027068131</v>
      </c>
      <c r="L4137" s="24">
        <v>159119.58932613686</v>
      </c>
    </row>
    <row r="4138" spans="2:12">
      <c r="B4138" s="21">
        <v>99521</v>
      </c>
      <c r="C4138" s="27" t="s">
        <v>203</v>
      </c>
      <c r="D4138" s="28" t="s">
        <v>203</v>
      </c>
      <c r="E4138" s="24" t="s">
        <v>203</v>
      </c>
      <c r="F4138" s="28" t="s">
        <v>203</v>
      </c>
      <c r="G4138" s="24" t="s">
        <v>203</v>
      </c>
      <c r="H4138" s="28" t="s">
        <v>203</v>
      </c>
      <c r="I4138" s="24">
        <v>22767.960911374557</v>
      </c>
      <c r="J4138" s="24">
        <v>11387.234744108731</v>
      </c>
      <c r="K4138" s="24">
        <v>172523.79793142225</v>
      </c>
      <c r="L4138" s="24">
        <v>189921.88792319474</v>
      </c>
    </row>
    <row r="4139" spans="2:12">
      <c r="B4139" s="21">
        <v>99380</v>
      </c>
      <c r="C4139" s="27" t="s">
        <v>203</v>
      </c>
      <c r="D4139" s="28" t="s">
        <v>203</v>
      </c>
      <c r="E4139" s="24" t="s">
        <v>203</v>
      </c>
      <c r="F4139" s="28" t="s">
        <v>203</v>
      </c>
      <c r="G4139" s="24" t="s">
        <v>203</v>
      </c>
      <c r="H4139" s="28" t="s">
        <v>203</v>
      </c>
      <c r="I4139" s="24">
        <v>3256.992624190777</v>
      </c>
      <c r="J4139" s="24">
        <v>7460.9299600816912</v>
      </c>
      <c r="K4139" s="24">
        <v>107658.61094659916</v>
      </c>
      <c r="L4139" s="24">
        <v>227757.84721515593</v>
      </c>
    </row>
    <row r="4140" spans="2:12">
      <c r="B4140" s="21">
        <v>83308</v>
      </c>
      <c r="C4140" s="27" t="s">
        <v>203</v>
      </c>
      <c r="D4140" s="28" t="s">
        <v>203</v>
      </c>
      <c r="E4140" s="24" t="s">
        <v>203</v>
      </c>
      <c r="F4140" s="28" t="s">
        <v>203</v>
      </c>
      <c r="G4140" s="24" t="s">
        <v>203</v>
      </c>
      <c r="H4140" s="28" t="s">
        <v>203</v>
      </c>
      <c r="I4140" s="24">
        <v>9639.2498428874314</v>
      </c>
      <c r="J4140" s="24">
        <v>22081.034943510211</v>
      </c>
      <c r="K4140" s="24">
        <v>318621.61459770612</v>
      </c>
      <c r="L4140" s="24">
        <v>674061.94803113444</v>
      </c>
    </row>
    <row r="4141" spans="2:12">
      <c r="B4141" s="21">
        <v>88571</v>
      </c>
      <c r="C4141" s="27" t="s">
        <v>203</v>
      </c>
      <c r="D4141" s="28" t="s">
        <v>203</v>
      </c>
      <c r="E4141" s="24" t="s">
        <v>203</v>
      </c>
      <c r="F4141" s="28" t="s">
        <v>203</v>
      </c>
      <c r="G4141" s="24" t="s">
        <v>203</v>
      </c>
      <c r="H4141" s="28" t="s">
        <v>203</v>
      </c>
      <c r="I4141" s="24">
        <v>10371.244741592081</v>
      </c>
      <c r="J4141" s="24">
        <v>23757.846438202923</v>
      </c>
      <c r="K4141" s="24">
        <v>342817.41824467282</v>
      </c>
      <c r="L4141" s="24">
        <v>725249.53165142855</v>
      </c>
    </row>
    <row r="4142" spans="2:12">
      <c r="B4142" s="21">
        <v>98953</v>
      </c>
      <c r="C4142" s="27" t="s">
        <v>203</v>
      </c>
      <c r="D4142" s="28" t="s">
        <v>203</v>
      </c>
      <c r="E4142" s="24" t="s">
        <v>203</v>
      </c>
      <c r="F4142" s="28" t="s">
        <v>203</v>
      </c>
      <c r="G4142" s="24" t="s">
        <v>203</v>
      </c>
      <c r="H4142" s="28" t="s">
        <v>203</v>
      </c>
      <c r="I4142" s="24">
        <v>5636.1879704096518</v>
      </c>
      <c r="J4142" s="24">
        <v>4950.7144855696952</v>
      </c>
      <c r="K4142" s="24">
        <v>90895.084310140315</v>
      </c>
      <c r="L4142" s="24">
        <v>20022.754093761323</v>
      </c>
    </row>
    <row r="4143" spans="2:12">
      <c r="B4143" s="21">
        <v>96400</v>
      </c>
      <c r="C4143" s="27" t="s">
        <v>203</v>
      </c>
      <c r="D4143" s="28" t="s">
        <v>203</v>
      </c>
      <c r="E4143" s="24" t="s">
        <v>203</v>
      </c>
      <c r="F4143" s="28" t="s">
        <v>203</v>
      </c>
      <c r="G4143" s="24" t="s">
        <v>203</v>
      </c>
      <c r="H4143" s="28" t="s">
        <v>203</v>
      </c>
      <c r="I4143" s="24">
        <v>66293.853275047863</v>
      </c>
      <c r="J4143" s="24">
        <v>70547.499944459909</v>
      </c>
      <c r="K4143" s="24">
        <v>529244.06082834327</v>
      </c>
      <c r="L4143" s="24">
        <v>168027.56654665837</v>
      </c>
    </row>
    <row r="4144" spans="2:12">
      <c r="B4144" s="21">
        <v>90066</v>
      </c>
      <c r="C4144" s="27" t="s">
        <v>203</v>
      </c>
      <c r="D4144" s="28" t="s">
        <v>203</v>
      </c>
      <c r="E4144" s="24" t="s">
        <v>203</v>
      </c>
      <c r="F4144" s="28" t="s">
        <v>203</v>
      </c>
      <c r="G4144" s="24" t="s">
        <v>203</v>
      </c>
      <c r="H4144" s="28" t="s">
        <v>203</v>
      </c>
      <c r="I4144" s="24">
        <v>8326.1336546703114</v>
      </c>
      <c r="J4144" s="24">
        <v>8668.8125398638294</v>
      </c>
      <c r="K4144" s="24">
        <v>46080.830754866693</v>
      </c>
      <c r="L4144" s="24">
        <v>11597.906520353041</v>
      </c>
    </row>
    <row r="4145" spans="2:12">
      <c r="B4145" s="21">
        <v>99075</v>
      </c>
      <c r="C4145" s="27" t="s">
        <v>203</v>
      </c>
      <c r="D4145" s="28" t="s">
        <v>203</v>
      </c>
      <c r="E4145" s="24" t="s">
        <v>203</v>
      </c>
      <c r="F4145" s="28" t="s">
        <v>203</v>
      </c>
      <c r="G4145" s="24" t="s">
        <v>203</v>
      </c>
      <c r="H4145" s="28" t="s">
        <v>203</v>
      </c>
      <c r="I4145" s="24">
        <v>23842.058898381594</v>
      </c>
      <c r="J4145" s="24">
        <v>15644.84260823859</v>
      </c>
      <c r="K4145" s="24">
        <v>354375.4264956009</v>
      </c>
      <c r="L4145" s="24">
        <v>70931.429004349528</v>
      </c>
    </row>
    <row r="4146" spans="2:12">
      <c r="B4146" s="21">
        <v>91699</v>
      </c>
      <c r="C4146" s="27" t="s">
        <v>203</v>
      </c>
      <c r="D4146" s="28" t="s">
        <v>203</v>
      </c>
      <c r="E4146" s="24" t="s">
        <v>203</v>
      </c>
      <c r="F4146" s="28" t="s">
        <v>203</v>
      </c>
      <c r="G4146" s="24" t="s">
        <v>203</v>
      </c>
      <c r="H4146" s="28" t="s">
        <v>203</v>
      </c>
      <c r="I4146" s="24">
        <v>4340.6399777652114</v>
      </c>
      <c r="J4146" s="24">
        <v>7354.0287741944321</v>
      </c>
      <c r="K4146" s="24">
        <v>28516.600967229719</v>
      </c>
      <c r="L4146" s="24">
        <v>3919.4963725062353</v>
      </c>
    </row>
    <row r="4147" spans="2:12">
      <c r="B4147" s="21">
        <v>92193</v>
      </c>
      <c r="C4147" s="27" t="s">
        <v>203</v>
      </c>
      <c r="D4147" s="28" t="s">
        <v>203</v>
      </c>
      <c r="E4147" s="24" t="s">
        <v>203</v>
      </c>
      <c r="F4147" s="28" t="s">
        <v>203</v>
      </c>
      <c r="G4147" s="24" t="s">
        <v>203</v>
      </c>
      <c r="H4147" s="28" t="s">
        <v>203</v>
      </c>
      <c r="I4147" s="24">
        <v>5505.9413767744309</v>
      </c>
      <c r="J4147" s="24">
        <v>16033.962094572436</v>
      </c>
      <c r="K4147" s="24">
        <v>28805.405403197656</v>
      </c>
      <c r="L4147" s="24">
        <v>23216.393997673826</v>
      </c>
    </row>
    <row r="4148" spans="2:12">
      <c r="B4148" s="21">
        <v>92622</v>
      </c>
      <c r="C4148" s="27" t="s">
        <v>203</v>
      </c>
      <c r="D4148" s="28" t="s">
        <v>203</v>
      </c>
      <c r="E4148" s="24" t="s">
        <v>203</v>
      </c>
      <c r="F4148" s="28" t="s">
        <v>203</v>
      </c>
      <c r="G4148" s="24" t="s">
        <v>203</v>
      </c>
      <c r="H4148" s="28" t="s">
        <v>203</v>
      </c>
      <c r="I4148" s="24">
        <v>231.61019633697055</v>
      </c>
      <c r="J4148" s="24">
        <v>2921.6374889465037</v>
      </c>
      <c r="K4148" s="24">
        <v>13151.364839845734</v>
      </c>
      <c r="L4148" s="24">
        <v>437.52627106079876</v>
      </c>
    </row>
    <row r="4149" spans="2:12">
      <c r="B4149" s="21">
        <v>80018</v>
      </c>
      <c r="C4149" s="27" t="s">
        <v>203</v>
      </c>
      <c r="D4149" s="28" t="s">
        <v>203</v>
      </c>
      <c r="E4149" s="24" t="s">
        <v>203</v>
      </c>
      <c r="F4149" s="28" t="s">
        <v>203</v>
      </c>
      <c r="G4149" s="24" t="s">
        <v>203</v>
      </c>
      <c r="H4149" s="28" t="s">
        <v>203</v>
      </c>
      <c r="I4149" s="24">
        <v>1643.2409918271571</v>
      </c>
      <c r="J4149" s="24">
        <v>821.8553689509215</v>
      </c>
      <c r="K4149" s="24">
        <v>12451.62787876127</v>
      </c>
      <c r="L4149" s="24">
        <v>13707.307066074683</v>
      </c>
    </row>
    <row r="4150" spans="2:12">
      <c r="B4150" s="21">
        <v>116262</v>
      </c>
      <c r="C4150" s="27" t="s">
        <v>203</v>
      </c>
      <c r="D4150" s="28" t="s">
        <v>203</v>
      </c>
      <c r="E4150" s="24" t="s">
        <v>203</v>
      </c>
      <c r="F4150" s="28" t="s">
        <v>203</v>
      </c>
      <c r="G4150" s="24" t="s">
        <v>203</v>
      </c>
      <c r="H4150" s="28" t="s">
        <v>203</v>
      </c>
      <c r="I4150" s="24" t="s">
        <v>203</v>
      </c>
      <c r="J4150" s="24" t="s">
        <v>203</v>
      </c>
      <c r="K4150" s="24" t="s">
        <v>203</v>
      </c>
      <c r="L4150" s="24" t="s">
        <v>203</v>
      </c>
    </row>
    <row r="4151" spans="2:12">
      <c r="B4151" s="21">
        <v>116263</v>
      </c>
      <c r="C4151" s="27" t="s">
        <v>203</v>
      </c>
      <c r="D4151" s="28" t="s">
        <v>203</v>
      </c>
      <c r="E4151" s="24" t="s">
        <v>203</v>
      </c>
      <c r="F4151" s="28" t="s">
        <v>203</v>
      </c>
      <c r="G4151" s="24" t="s">
        <v>203</v>
      </c>
      <c r="H4151" s="28" t="s">
        <v>203</v>
      </c>
      <c r="I4151" s="24" t="s">
        <v>203</v>
      </c>
      <c r="J4151" s="24" t="s">
        <v>203</v>
      </c>
      <c r="K4151" s="24" t="s">
        <v>203</v>
      </c>
      <c r="L4151" s="24" t="s">
        <v>203</v>
      </c>
    </row>
    <row r="4152" spans="2:12">
      <c r="B4152" s="21">
        <v>116264</v>
      </c>
      <c r="C4152" s="27" t="s">
        <v>203</v>
      </c>
      <c r="D4152" s="28" t="s">
        <v>203</v>
      </c>
      <c r="E4152" s="24" t="s">
        <v>203</v>
      </c>
      <c r="F4152" s="28" t="s">
        <v>203</v>
      </c>
      <c r="G4152" s="24" t="s">
        <v>203</v>
      </c>
      <c r="H4152" s="28" t="s">
        <v>203</v>
      </c>
      <c r="I4152" s="24" t="s">
        <v>203</v>
      </c>
      <c r="J4152" s="24" t="s">
        <v>203</v>
      </c>
      <c r="K4152" s="24" t="s">
        <v>203</v>
      </c>
      <c r="L4152" s="24" t="s">
        <v>203</v>
      </c>
    </row>
    <row r="4153" spans="2:12">
      <c r="B4153" s="21">
        <v>116265</v>
      </c>
      <c r="C4153" s="27" t="s">
        <v>203</v>
      </c>
      <c r="D4153" s="28" t="s">
        <v>203</v>
      </c>
      <c r="E4153" s="24" t="s">
        <v>203</v>
      </c>
      <c r="F4153" s="28" t="s">
        <v>203</v>
      </c>
      <c r="G4153" s="24" t="s">
        <v>203</v>
      </c>
      <c r="H4153" s="28" t="s">
        <v>203</v>
      </c>
      <c r="I4153" s="24" t="s">
        <v>203</v>
      </c>
      <c r="J4153" s="24" t="s">
        <v>203</v>
      </c>
      <c r="K4153" s="24" t="s">
        <v>203</v>
      </c>
      <c r="L4153" s="24" t="s">
        <v>203</v>
      </c>
    </row>
    <row r="4154" spans="2:12">
      <c r="B4154" s="21">
        <v>116266</v>
      </c>
      <c r="C4154" s="27" t="s">
        <v>203</v>
      </c>
      <c r="D4154" s="28" t="s">
        <v>203</v>
      </c>
      <c r="E4154" s="24" t="s">
        <v>203</v>
      </c>
      <c r="F4154" s="28" t="s">
        <v>203</v>
      </c>
      <c r="G4154" s="24" t="s">
        <v>203</v>
      </c>
      <c r="H4154" s="28" t="s">
        <v>203</v>
      </c>
      <c r="I4154" s="24" t="s">
        <v>203</v>
      </c>
      <c r="J4154" s="24" t="s">
        <v>203</v>
      </c>
      <c r="K4154" s="24" t="s">
        <v>203</v>
      </c>
      <c r="L4154" s="24" t="s">
        <v>203</v>
      </c>
    </row>
    <row r="4155" spans="2:12">
      <c r="B4155" s="21">
        <v>116267</v>
      </c>
      <c r="C4155" s="27" t="s">
        <v>203</v>
      </c>
      <c r="D4155" s="28" t="s">
        <v>203</v>
      </c>
      <c r="E4155" s="24" t="s">
        <v>203</v>
      </c>
      <c r="F4155" s="28" t="s">
        <v>203</v>
      </c>
      <c r="G4155" s="24" t="s">
        <v>203</v>
      </c>
      <c r="H4155" s="28" t="s">
        <v>203</v>
      </c>
      <c r="I4155" s="24" t="s">
        <v>203</v>
      </c>
      <c r="J4155" s="24" t="s">
        <v>203</v>
      </c>
      <c r="K4155" s="24" t="s">
        <v>203</v>
      </c>
      <c r="L4155" s="24" t="s">
        <v>203</v>
      </c>
    </row>
    <row r="4156" spans="2:12">
      <c r="B4156" s="21">
        <v>116269</v>
      </c>
      <c r="C4156" s="27" t="s">
        <v>203</v>
      </c>
      <c r="D4156" s="28" t="s">
        <v>203</v>
      </c>
      <c r="E4156" s="24" t="s">
        <v>203</v>
      </c>
      <c r="F4156" s="28" t="s">
        <v>203</v>
      </c>
      <c r="G4156" s="24" t="s">
        <v>203</v>
      </c>
      <c r="H4156" s="28" t="s">
        <v>203</v>
      </c>
      <c r="I4156" s="24" t="s">
        <v>203</v>
      </c>
      <c r="J4156" s="24" t="s">
        <v>203</v>
      </c>
      <c r="K4156" s="24" t="s">
        <v>203</v>
      </c>
      <c r="L4156" s="24" t="s">
        <v>203</v>
      </c>
    </row>
    <row r="4157" spans="2:12">
      <c r="B4157" s="21">
        <v>116268</v>
      </c>
      <c r="C4157" s="27" t="s">
        <v>203</v>
      </c>
      <c r="D4157" s="28" t="s">
        <v>203</v>
      </c>
      <c r="E4157" s="24" t="s">
        <v>203</v>
      </c>
      <c r="F4157" s="28" t="s">
        <v>203</v>
      </c>
      <c r="G4157" s="24" t="s">
        <v>203</v>
      </c>
      <c r="H4157" s="28" t="s">
        <v>203</v>
      </c>
      <c r="I4157" s="24" t="s">
        <v>203</v>
      </c>
      <c r="J4157" s="24" t="s">
        <v>203</v>
      </c>
      <c r="K4157" s="24" t="s">
        <v>203</v>
      </c>
      <c r="L4157" s="24" t="s">
        <v>203</v>
      </c>
    </row>
    <row r="4158" spans="2:12">
      <c r="B4158" s="21">
        <v>116270</v>
      </c>
      <c r="C4158" s="27" t="s">
        <v>203</v>
      </c>
      <c r="D4158" s="28" t="s">
        <v>203</v>
      </c>
      <c r="E4158" s="24" t="s">
        <v>203</v>
      </c>
      <c r="F4158" s="28" t="s">
        <v>203</v>
      </c>
      <c r="G4158" s="24" t="s">
        <v>203</v>
      </c>
      <c r="H4158" s="28" t="s">
        <v>203</v>
      </c>
      <c r="I4158" s="24" t="s">
        <v>203</v>
      </c>
      <c r="J4158" s="24" t="s">
        <v>203</v>
      </c>
      <c r="K4158" s="24" t="s">
        <v>203</v>
      </c>
      <c r="L4158" s="24" t="s">
        <v>203</v>
      </c>
    </row>
    <row r="4159" spans="2:12">
      <c r="B4159" s="21">
        <v>116272</v>
      </c>
      <c r="C4159" s="27" t="s">
        <v>203</v>
      </c>
      <c r="D4159" s="28" t="s">
        <v>203</v>
      </c>
      <c r="E4159" s="24" t="s">
        <v>203</v>
      </c>
      <c r="F4159" s="28" t="s">
        <v>203</v>
      </c>
      <c r="G4159" s="24" t="s">
        <v>203</v>
      </c>
      <c r="H4159" s="28" t="s">
        <v>203</v>
      </c>
      <c r="I4159" s="24" t="s">
        <v>203</v>
      </c>
      <c r="J4159" s="24" t="s">
        <v>203</v>
      </c>
      <c r="K4159" s="24" t="s">
        <v>203</v>
      </c>
      <c r="L4159" s="24" t="s">
        <v>203</v>
      </c>
    </row>
    <row r="4160" spans="2:12">
      <c r="B4160" s="21">
        <v>114317</v>
      </c>
      <c r="C4160" s="27" t="s">
        <v>203</v>
      </c>
      <c r="D4160" s="28" t="s">
        <v>203</v>
      </c>
      <c r="E4160" s="24" t="s">
        <v>203</v>
      </c>
      <c r="F4160" s="28" t="s">
        <v>203</v>
      </c>
      <c r="G4160" s="24" t="s">
        <v>203</v>
      </c>
      <c r="H4160" s="28" t="s">
        <v>203</v>
      </c>
      <c r="I4160" s="24">
        <v>2451.4101594849603</v>
      </c>
      <c r="J4160" s="24">
        <v>4153.2448999574908</v>
      </c>
      <c r="K4160" s="24">
        <v>16104.97200485095</v>
      </c>
      <c r="L4160" s="24">
        <v>2213.5660356178828</v>
      </c>
    </row>
    <row r="4161" spans="2:12">
      <c r="B4161" s="21">
        <v>114318</v>
      </c>
      <c r="C4161" s="27" t="s">
        <v>203</v>
      </c>
      <c r="D4161" s="28" t="s">
        <v>203</v>
      </c>
      <c r="E4161" s="24" t="s">
        <v>203</v>
      </c>
      <c r="F4161" s="28" t="s">
        <v>203</v>
      </c>
      <c r="G4161" s="24" t="s">
        <v>203</v>
      </c>
      <c r="H4161" s="28" t="s">
        <v>203</v>
      </c>
      <c r="I4161" s="24">
        <v>2827.9736800995124</v>
      </c>
      <c r="J4161" s="24">
        <v>2368.4549668675381</v>
      </c>
      <c r="K4161" s="24">
        <v>17519.580029285167</v>
      </c>
      <c r="L4161" s="24">
        <v>2213.5661323695422</v>
      </c>
    </row>
    <row r="4162" spans="2:12">
      <c r="B4162" s="21">
        <v>95308</v>
      </c>
      <c r="C4162" s="27" t="s">
        <v>203</v>
      </c>
      <c r="D4162" s="28" t="s">
        <v>203</v>
      </c>
      <c r="E4162" s="24" t="s">
        <v>203</v>
      </c>
      <c r="F4162" s="28" t="s">
        <v>203</v>
      </c>
      <c r="G4162" s="24" t="s">
        <v>203</v>
      </c>
      <c r="H4162" s="28" t="s">
        <v>203</v>
      </c>
      <c r="I4162" s="24">
        <v>794.7610811304844</v>
      </c>
      <c r="J4162" s="24">
        <v>1023.8204881613989</v>
      </c>
      <c r="K4162" s="24">
        <v>6880.1989012878557</v>
      </c>
      <c r="L4162" s="24">
        <v>14270.913733468242</v>
      </c>
    </row>
    <row r="4163" spans="2:12">
      <c r="B4163" s="21">
        <v>114321</v>
      </c>
      <c r="C4163" s="27" t="s">
        <v>203</v>
      </c>
      <c r="D4163" s="28" t="s">
        <v>203</v>
      </c>
      <c r="E4163" s="24" t="s">
        <v>203</v>
      </c>
      <c r="F4163" s="28" t="s">
        <v>203</v>
      </c>
      <c r="G4163" s="24" t="s">
        <v>203</v>
      </c>
      <c r="H4163" s="28" t="s">
        <v>203</v>
      </c>
      <c r="I4163" s="24">
        <v>794.7610811304844</v>
      </c>
      <c r="J4163" s="24">
        <v>1023.8204881613989</v>
      </c>
      <c r="K4163" s="24">
        <v>6880.1989012878557</v>
      </c>
      <c r="L4163" s="24">
        <v>14270.913733468242</v>
      </c>
    </row>
    <row r="4164" spans="2:12">
      <c r="B4164" s="21">
        <v>97516</v>
      </c>
      <c r="C4164" s="27" t="s">
        <v>203</v>
      </c>
      <c r="D4164" s="28" t="s">
        <v>203</v>
      </c>
      <c r="E4164" s="24" t="s">
        <v>203</v>
      </c>
      <c r="F4164" s="28" t="s">
        <v>203</v>
      </c>
      <c r="G4164" s="24" t="s">
        <v>203</v>
      </c>
      <c r="H4164" s="28" t="s">
        <v>203</v>
      </c>
      <c r="I4164" s="24">
        <v>19680.290672199986</v>
      </c>
      <c r="J4164" s="24">
        <v>13169.243437092498</v>
      </c>
      <c r="K4164" s="24">
        <v>76247.884716499961</v>
      </c>
      <c r="L4164" s="24">
        <v>109614.56407862967</v>
      </c>
    </row>
    <row r="4165" spans="2:12">
      <c r="B4165" s="21">
        <v>114323</v>
      </c>
      <c r="C4165" s="27" t="s">
        <v>203</v>
      </c>
      <c r="D4165" s="28" t="s">
        <v>203</v>
      </c>
      <c r="E4165" s="24" t="s">
        <v>203</v>
      </c>
      <c r="F4165" s="28" t="s">
        <v>203</v>
      </c>
      <c r="G4165" s="24" t="s">
        <v>203</v>
      </c>
      <c r="H4165" s="28" t="s">
        <v>203</v>
      </c>
      <c r="I4165" s="24">
        <v>794.76254254576043</v>
      </c>
      <c r="J4165" s="24">
        <v>1023.8221606745528</v>
      </c>
      <c r="K4165" s="24">
        <v>6880.216199415976</v>
      </c>
      <c r="L4165" s="24">
        <v>14270.913883451838</v>
      </c>
    </row>
    <row r="4166" spans="2:12">
      <c r="B4166" s="21">
        <v>116274</v>
      </c>
      <c r="C4166" s="27" t="s">
        <v>203</v>
      </c>
      <c r="D4166" s="28" t="s">
        <v>203</v>
      </c>
      <c r="E4166" s="24" t="s">
        <v>203</v>
      </c>
      <c r="F4166" s="28" t="s">
        <v>203</v>
      </c>
      <c r="G4166" s="24" t="s">
        <v>203</v>
      </c>
      <c r="H4166" s="28" t="s">
        <v>203</v>
      </c>
      <c r="I4166" s="24" t="s">
        <v>203</v>
      </c>
      <c r="J4166" s="24" t="s">
        <v>203</v>
      </c>
      <c r="K4166" s="24" t="s">
        <v>203</v>
      </c>
      <c r="L4166" s="24" t="s">
        <v>203</v>
      </c>
    </row>
    <row r="4167" spans="2:12">
      <c r="B4167" s="21">
        <v>114324</v>
      </c>
      <c r="C4167" s="27" t="s">
        <v>203</v>
      </c>
      <c r="D4167" s="28" t="s">
        <v>203</v>
      </c>
      <c r="E4167" s="24" t="s">
        <v>203</v>
      </c>
      <c r="F4167" s="28" t="s">
        <v>203</v>
      </c>
      <c r="G4167" s="24" t="s">
        <v>203</v>
      </c>
      <c r="H4167" s="28" t="s">
        <v>203</v>
      </c>
      <c r="I4167" s="24">
        <v>71.311453900261711</v>
      </c>
      <c r="J4167" s="24">
        <v>998.48195122430479</v>
      </c>
      <c r="K4167" s="24">
        <v>5529.8728278512717</v>
      </c>
      <c r="L4167" s="24">
        <v>621.00468649966467</v>
      </c>
    </row>
    <row r="4168" spans="2:12">
      <c r="B4168" s="21">
        <v>116275</v>
      </c>
      <c r="C4168" s="27" t="s">
        <v>203</v>
      </c>
      <c r="D4168" s="28" t="s">
        <v>203</v>
      </c>
      <c r="E4168" s="24" t="s">
        <v>203</v>
      </c>
      <c r="F4168" s="28" t="s">
        <v>203</v>
      </c>
      <c r="G4168" s="24" t="s">
        <v>203</v>
      </c>
      <c r="H4168" s="28" t="s">
        <v>203</v>
      </c>
      <c r="I4168" s="24" t="s">
        <v>203</v>
      </c>
      <c r="J4168" s="24" t="s">
        <v>203</v>
      </c>
      <c r="K4168" s="24" t="s">
        <v>203</v>
      </c>
      <c r="L4168" s="24" t="s">
        <v>203</v>
      </c>
    </row>
    <row r="4169" spans="2:12">
      <c r="B4169" s="21">
        <v>112350</v>
      </c>
      <c r="C4169" s="27" t="s">
        <v>203</v>
      </c>
      <c r="D4169" s="28" t="s">
        <v>203</v>
      </c>
      <c r="E4169" s="24" t="s">
        <v>203</v>
      </c>
      <c r="F4169" s="28" t="s">
        <v>203</v>
      </c>
      <c r="G4169" s="24" t="s">
        <v>203</v>
      </c>
      <c r="H4169" s="28" t="s">
        <v>203</v>
      </c>
      <c r="I4169" s="24">
        <v>423.53351374083854</v>
      </c>
      <c r="J4169" s="24">
        <v>582.67702150558</v>
      </c>
      <c r="K4169" s="24">
        <v>4660.7141221358188</v>
      </c>
      <c r="L4169" s="24">
        <v>65.744901730131758</v>
      </c>
    </row>
    <row r="4170" spans="2:12">
      <c r="B4170" s="21">
        <v>112108</v>
      </c>
      <c r="C4170" s="27" t="s">
        <v>203</v>
      </c>
      <c r="D4170" s="28" t="s">
        <v>203</v>
      </c>
      <c r="E4170" s="24" t="s">
        <v>203</v>
      </c>
      <c r="F4170" s="28" t="s">
        <v>203</v>
      </c>
      <c r="G4170" s="24" t="s">
        <v>203</v>
      </c>
      <c r="H4170" s="28" t="s">
        <v>203</v>
      </c>
      <c r="I4170" s="24">
        <v>2498.7979352463435</v>
      </c>
      <c r="J4170" s="24">
        <v>11829.544778841035</v>
      </c>
      <c r="K4170" s="24">
        <v>6594.0625896129759</v>
      </c>
      <c r="L4170" s="24">
        <v>16124.197873535413</v>
      </c>
    </row>
    <row r="4171" spans="2:12">
      <c r="B4171" s="21">
        <v>114242</v>
      </c>
      <c r="C4171" s="27" t="s">
        <v>203</v>
      </c>
      <c r="D4171" s="28" t="s">
        <v>203</v>
      </c>
      <c r="E4171" s="24" t="s">
        <v>203</v>
      </c>
      <c r="F4171" s="28" t="s">
        <v>203</v>
      </c>
      <c r="G4171" s="24" t="s">
        <v>203</v>
      </c>
      <c r="H4171" s="28" t="s">
        <v>203</v>
      </c>
      <c r="I4171" s="24">
        <v>25.42698652345543</v>
      </c>
      <c r="J4171" s="24">
        <v>506.5718899361467</v>
      </c>
      <c r="K4171" s="24">
        <v>1971.7432141976346</v>
      </c>
      <c r="L4171" s="24">
        <v>67.514403819006787</v>
      </c>
    </row>
    <row r="4172" spans="2:12">
      <c r="B4172" s="21">
        <v>111564</v>
      </c>
      <c r="C4172" s="27" t="s">
        <v>203</v>
      </c>
      <c r="D4172" s="28" t="s">
        <v>203</v>
      </c>
      <c r="E4172" s="24" t="s">
        <v>203</v>
      </c>
      <c r="F4172" s="28" t="s">
        <v>203</v>
      </c>
      <c r="G4172" s="24" t="s">
        <v>203</v>
      </c>
      <c r="H4172" s="28" t="s">
        <v>203</v>
      </c>
      <c r="I4172" s="24">
        <v>31.54561077639562</v>
      </c>
      <c r="J4172" s="24">
        <v>128.05813515024909</v>
      </c>
      <c r="K4172" s="24">
        <v>1687.3867311877982</v>
      </c>
      <c r="L4172" s="24">
        <v>24.211773246498922</v>
      </c>
    </row>
    <row r="4173" spans="2:12">
      <c r="B4173" s="21">
        <v>116153</v>
      </c>
      <c r="C4173" s="27" t="s">
        <v>203</v>
      </c>
      <c r="D4173" s="28" t="s">
        <v>203</v>
      </c>
      <c r="E4173" s="24" t="s">
        <v>203</v>
      </c>
      <c r="F4173" s="28" t="s">
        <v>203</v>
      </c>
      <c r="G4173" s="24" t="s">
        <v>203</v>
      </c>
      <c r="H4173" s="28" t="s">
        <v>203</v>
      </c>
      <c r="I4173" s="24">
        <v>1267.7006248341222</v>
      </c>
      <c r="J4173" s="24">
        <v>952.64462958821025</v>
      </c>
      <c r="K4173" s="24">
        <v>15582.733263729338</v>
      </c>
      <c r="L4173" s="24">
        <v>122223.32241750875</v>
      </c>
    </row>
    <row r="4174" spans="2:12">
      <c r="B4174" s="21">
        <v>114243</v>
      </c>
      <c r="C4174" s="27" t="s">
        <v>203</v>
      </c>
      <c r="D4174" s="28" t="s">
        <v>203</v>
      </c>
      <c r="E4174" s="24" t="s">
        <v>203</v>
      </c>
      <c r="F4174" s="28" t="s">
        <v>203</v>
      </c>
      <c r="G4174" s="24" t="s">
        <v>203</v>
      </c>
      <c r="H4174" s="28" t="s">
        <v>203</v>
      </c>
      <c r="I4174" s="24">
        <v>62.114252742721057</v>
      </c>
      <c r="J4174" s="24">
        <v>367.95055166044239</v>
      </c>
      <c r="K4174" s="24">
        <v>1565.6983329892851</v>
      </c>
      <c r="L4174" s="24">
        <v>7.0085026411006659</v>
      </c>
    </row>
    <row r="4175" spans="2:12">
      <c r="B4175" s="21">
        <v>114241</v>
      </c>
      <c r="C4175" s="27" t="s">
        <v>203</v>
      </c>
      <c r="D4175" s="28" t="s">
        <v>203</v>
      </c>
      <c r="E4175" s="24" t="s">
        <v>203</v>
      </c>
      <c r="F4175" s="28" t="s">
        <v>203</v>
      </c>
      <c r="G4175" s="24" t="s">
        <v>203</v>
      </c>
      <c r="H4175" s="28" t="s">
        <v>203</v>
      </c>
      <c r="I4175" s="24">
        <v>663.68738967882416</v>
      </c>
      <c r="J4175" s="24">
        <v>3302.7681127665601</v>
      </c>
      <c r="K4175" s="24">
        <v>3925.0517942743622</v>
      </c>
      <c r="L4175" s="24">
        <v>14248.149017519014</v>
      </c>
    </row>
    <row r="4176" spans="2:12">
      <c r="B4176" s="21">
        <v>112641</v>
      </c>
      <c r="C4176" s="27" t="s">
        <v>203</v>
      </c>
      <c r="D4176" s="28" t="s">
        <v>203</v>
      </c>
      <c r="E4176" s="24" t="s">
        <v>203</v>
      </c>
      <c r="F4176" s="28" t="s">
        <v>203</v>
      </c>
      <c r="G4176" s="24" t="s">
        <v>203</v>
      </c>
      <c r="H4176" s="28" t="s">
        <v>203</v>
      </c>
      <c r="I4176" s="24">
        <v>1591.1795243643817</v>
      </c>
      <c r="J4176" s="24">
        <v>954.60943480707488</v>
      </c>
      <c r="K4176" s="24">
        <v>4684.8508382714235</v>
      </c>
      <c r="L4176" s="24">
        <v>292.93755471285743</v>
      </c>
    </row>
    <row r="4177" spans="2:12">
      <c r="B4177" s="21">
        <v>112642</v>
      </c>
      <c r="C4177" s="27" t="s">
        <v>203</v>
      </c>
      <c r="D4177" s="28" t="s">
        <v>203</v>
      </c>
      <c r="E4177" s="24" t="s">
        <v>203</v>
      </c>
      <c r="F4177" s="28" t="s">
        <v>203</v>
      </c>
      <c r="G4177" s="24" t="s">
        <v>203</v>
      </c>
      <c r="H4177" s="28" t="s">
        <v>203</v>
      </c>
      <c r="I4177" s="24">
        <v>763.96549949229438</v>
      </c>
      <c r="J4177" s="24">
        <v>3415.270742229116</v>
      </c>
      <c r="K4177" s="24">
        <v>5709.2924369391867</v>
      </c>
      <c r="L4177" s="24">
        <v>111519.15242854059</v>
      </c>
    </row>
    <row r="4178" spans="2:12">
      <c r="B4178" s="21">
        <v>116253</v>
      </c>
      <c r="C4178" s="27" t="s">
        <v>203</v>
      </c>
      <c r="D4178" s="28" t="s">
        <v>203</v>
      </c>
      <c r="E4178" s="24" t="s">
        <v>203</v>
      </c>
      <c r="F4178" s="28" t="s">
        <v>203</v>
      </c>
      <c r="G4178" s="24" t="s">
        <v>203</v>
      </c>
      <c r="H4178" s="28" t="s">
        <v>203</v>
      </c>
      <c r="I4178" s="24">
        <v>1068.5618341264835</v>
      </c>
      <c r="J4178" s="24">
        <v>938.60328624781539</v>
      </c>
      <c r="K4178" s="24">
        <v>17232.749956787808</v>
      </c>
      <c r="L4178" s="24">
        <v>3796.1031376208821</v>
      </c>
    </row>
    <row r="4179" spans="2:12">
      <c r="B4179" s="21">
        <v>114422</v>
      </c>
      <c r="C4179" s="27" t="s">
        <v>203</v>
      </c>
      <c r="D4179" s="28" t="s">
        <v>203</v>
      </c>
      <c r="E4179" s="24" t="s">
        <v>203</v>
      </c>
      <c r="F4179" s="28" t="s">
        <v>203</v>
      </c>
      <c r="G4179" s="24" t="s">
        <v>203</v>
      </c>
      <c r="H4179" s="28" t="s">
        <v>203</v>
      </c>
      <c r="I4179" s="24">
        <v>820.51107310389068</v>
      </c>
      <c r="J4179" s="24">
        <v>2389.4267199829865</v>
      </c>
      <c r="K4179" s="24">
        <v>4292.6635939623102</v>
      </c>
      <c r="L4179" s="24">
        <v>3459.7731884667855</v>
      </c>
    </row>
    <row r="4180" spans="2:12">
      <c r="B4180" s="21">
        <v>114310</v>
      </c>
      <c r="C4180" s="27" t="s">
        <v>203</v>
      </c>
      <c r="D4180" s="28" t="s">
        <v>203</v>
      </c>
      <c r="E4180" s="24" t="s">
        <v>203</v>
      </c>
      <c r="F4180" s="28" t="s">
        <v>203</v>
      </c>
      <c r="G4180" s="24" t="s">
        <v>203</v>
      </c>
      <c r="H4180" s="28" t="s">
        <v>203</v>
      </c>
      <c r="I4180" s="24">
        <v>1660.1123145522247</v>
      </c>
      <c r="J4180" s="24">
        <v>830.2934417788656</v>
      </c>
      <c r="K4180" s="24">
        <v>12579.47001113252</v>
      </c>
      <c r="L4180" s="24">
        <v>13848.041384627804</v>
      </c>
    </row>
    <row r="4181" spans="2:12">
      <c r="B4181" s="21">
        <v>116254</v>
      </c>
      <c r="C4181" s="27" t="s">
        <v>203</v>
      </c>
      <c r="D4181" s="28" t="s">
        <v>203</v>
      </c>
      <c r="E4181" s="24" t="s">
        <v>203</v>
      </c>
      <c r="F4181" s="28" t="s">
        <v>203</v>
      </c>
      <c r="G4181" s="24" t="s">
        <v>203</v>
      </c>
      <c r="H4181" s="28" t="s">
        <v>203</v>
      </c>
      <c r="I4181" s="24">
        <v>556.9752541022167</v>
      </c>
      <c r="J4181" s="24">
        <v>1326.8813463741462</v>
      </c>
      <c r="K4181" s="24">
        <v>8414.5908367002321</v>
      </c>
      <c r="L4181" s="24">
        <v>3886.9794353450216</v>
      </c>
    </row>
    <row r="4182" spans="2:12">
      <c r="B4182" s="21">
        <v>116255</v>
      </c>
      <c r="C4182" s="27" t="s">
        <v>203</v>
      </c>
      <c r="D4182" s="28" t="s">
        <v>203</v>
      </c>
      <c r="E4182" s="24" t="s">
        <v>203</v>
      </c>
      <c r="F4182" s="28" t="s">
        <v>203</v>
      </c>
      <c r="G4182" s="24" t="s">
        <v>203</v>
      </c>
      <c r="H4182" s="28" t="s">
        <v>203</v>
      </c>
      <c r="I4182" s="24">
        <v>10655.629665750956</v>
      </c>
      <c r="J4182" s="24">
        <v>1008.6319151147538</v>
      </c>
      <c r="K4182" s="24">
        <v>7536.6058856235859</v>
      </c>
      <c r="L4182" s="24">
        <v>306.0437319245022</v>
      </c>
    </row>
    <row r="4183" spans="2:12">
      <c r="B4183" s="21">
        <v>114428</v>
      </c>
      <c r="C4183" s="27" t="s">
        <v>203</v>
      </c>
      <c r="D4183" s="28" t="s">
        <v>203</v>
      </c>
      <c r="E4183" s="24" t="s">
        <v>203</v>
      </c>
      <c r="F4183" s="28" t="s">
        <v>203</v>
      </c>
      <c r="G4183" s="24" t="s">
        <v>203</v>
      </c>
      <c r="H4183" s="28" t="s">
        <v>203</v>
      </c>
      <c r="I4183" s="24">
        <v>556.9752541022167</v>
      </c>
      <c r="J4183" s="24">
        <v>1326.8813463741462</v>
      </c>
      <c r="K4183" s="24">
        <v>8414.5908367002321</v>
      </c>
      <c r="L4183" s="24">
        <v>3886.9794353450216</v>
      </c>
    </row>
    <row r="4184" spans="2:12">
      <c r="B4184" s="21">
        <v>114817</v>
      </c>
      <c r="C4184" s="27" t="s">
        <v>203</v>
      </c>
      <c r="D4184" s="28" t="s">
        <v>203</v>
      </c>
      <c r="E4184" s="24" t="s">
        <v>203</v>
      </c>
      <c r="F4184" s="28" t="s">
        <v>203</v>
      </c>
      <c r="G4184" s="24" t="s">
        <v>203</v>
      </c>
      <c r="H4184" s="28" t="s">
        <v>203</v>
      </c>
      <c r="I4184" s="24">
        <v>10655.629665750956</v>
      </c>
      <c r="J4184" s="24">
        <v>1008.6319151147538</v>
      </c>
      <c r="K4184" s="24">
        <v>7536.6058856235859</v>
      </c>
      <c r="L4184" s="24">
        <v>306.0437319245022</v>
      </c>
    </row>
    <row r="4185" spans="2:12">
      <c r="B4185" s="21">
        <v>99548</v>
      </c>
      <c r="C4185" s="27" t="s">
        <v>203</v>
      </c>
      <c r="D4185" s="28" t="s">
        <v>203</v>
      </c>
      <c r="E4185" s="24" t="s">
        <v>203</v>
      </c>
      <c r="F4185" s="28" t="s">
        <v>203</v>
      </c>
      <c r="G4185" s="24" t="s">
        <v>203</v>
      </c>
      <c r="H4185" s="28" t="s">
        <v>203</v>
      </c>
      <c r="I4185" s="24">
        <v>3659.0596006711812</v>
      </c>
      <c r="J4185" s="24">
        <v>3088.4740236607608</v>
      </c>
      <c r="K4185" s="24">
        <v>10655.611496260291</v>
      </c>
      <c r="L4185" s="24">
        <v>153150.11001506777</v>
      </c>
    </row>
    <row r="4186" spans="2:12">
      <c r="B4186" s="21">
        <v>113933</v>
      </c>
      <c r="C4186" s="27" t="s">
        <v>203</v>
      </c>
      <c r="D4186" s="28" t="s">
        <v>203</v>
      </c>
      <c r="E4186" s="24" t="s">
        <v>203</v>
      </c>
      <c r="F4186" s="28" t="s">
        <v>203</v>
      </c>
      <c r="G4186" s="24" t="s">
        <v>203</v>
      </c>
      <c r="H4186" s="28" t="s">
        <v>203</v>
      </c>
      <c r="I4186" s="24">
        <v>5351.0921195973942</v>
      </c>
      <c r="J4186" s="24">
        <v>2442.3232996727156</v>
      </c>
      <c r="K4186" s="24">
        <v>30814.075883131973</v>
      </c>
      <c r="L4186" s="24">
        <v>92967.498390851557</v>
      </c>
    </row>
    <row r="4187" spans="2:12">
      <c r="B4187" s="21">
        <v>113676</v>
      </c>
      <c r="C4187" s="27" t="s">
        <v>203</v>
      </c>
      <c r="D4187" s="28" t="s">
        <v>203</v>
      </c>
      <c r="E4187" s="24" t="s">
        <v>203</v>
      </c>
      <c r="F4187" s="28" t="s">
        <v>203</v>
      </c>
      <c r="G4187" s="24" t="s">
        <v>203</v>
      </c>
      <c r="H4187" s="28" t="s">
        <v>203</v>
      </c>
      <c r="I4187" s="24">
        <v>635.07858369449946</v>
      </c>
      <c r="J4187" s="24">
        <v>1066.8837096189861</v>
      </c>
      <c r="K4187" s="24">
        <v>13655.163662991627</v>
      </c>
      <c r="L4187" s="24">
        <v>141299.50544806209</v>
      </c>
    </row>
    <row r="4188" spans="2:12">
      <c r="B4188" s="21">
        <v>116244</v>
      </c>
      <c r="C4188" s="27" t="s">
        <v>203</v>
      </c>
      <c r="D4188" s="28" t="s">
        <v>203</v>
      </c>
      <c r="E4188" s="24" t="s">
        <v>203</v>
      </c>
      <c r="F4188" s="28" t="s">
        <v>203</v>
      </c>
      <c r="G4188" s="24" t="s">
        <v>203</v>
      </c>
      <c r="H4188" s="28" t="s">
        <v>203</v>
      </c>
      <c r="I4188" s="24">
        <v>65.113625768437288</v>
      </c>
      <c r="J4188" s="24">
        <v>88.980659369537591</v>
      </c>
      <c r="K4188" s="24">
        <v>1975.674479365905</v>
      </c>
      <c r="L4188" s="24">
        <v>4677.732465389623</v>
      </c>
    </row>
    <row r="4189" spans="2:12">
      <c r="B4189" s="21">
        <v>116246</v>
      </c>
      <c r="C4189" s="27" t="s">
        <v>203</v>
      </c>
      <c r="D4189" s="28" t="s">
        <v>203</v>
      </c>
      <c r="E4189" s="24" t="s">
        <v>203</v>
      </c>
      <c r="F4189" s="28" t="s">
        <v>203</v>
      </c>
      <c r="G4189" s="24" t="s">
        <v>203</v>
      </c>
      <c r="H4189" s="28" t="s">
        <v>203</v>
      </c>
      <c r="I4189" s="24">
        <v>78.812701608866647</v>
      </c>
      <c r="J4189" s="24">
        <v>530.85570745471114</v>
      </c>
      <c r="K4189" s="24">
        <v>2562.3838577948595</v>
      </c>
      <c r="L4189" s="24">
        <v>8.8925146726862305</v>
      </c>
    </row>
    <row r="4190" spans="2:12">
      <c r="B4190" s="21">
        <v>114177</v>
      </c>
      <c r="C4190" s="27" t="s">
        <v>203</v>
      </c>
      <c r="D4190" s="28" t="s">
        <v>203</v>
      </c>
      <c r="E4190" s="24" t="s">
        <v>203</v>
      </c>
      <c r="F4190" s="28" t="s">
        <v>203</v>
      </c>
      <c r="G4190" s="24" t="s">
        <v>203</v>
      </c>
      <c r="H4190" s="28" t="s">
        <v>203</v>
      </c>
      <c r="I4190" s="24">
        <v>842.09332727840388</v>
      </c>
      <c r="J4190" s="24">
        <v>4190.5858579813039</v>
      </c>
      <c r="K4190" s="24">
        <v>4980.1457381615601</v>
      </c>
      <c r="L4190" s="24">
        <v>18078.196753937707</v>
      </c>
    </row>
    <row r="4191" spans="2:12">
      <c r="B4191" s="21">
        <v>116249</v>
      </c>
      <c r="C4191" s="27" t="s">
        <v>203</v>
      </c>
      <c r="D4191" s="28" t="s">
        <v>203</v>
      </c>
      <c r="E4191" s="24" t="s">
        <v>203</v>
      </c>
      <c r="F4191" s="28" t="s">
        <v>203</v>
      </c>
      <c r="G4191" s="24" t="s">
        <v>203</v>
      </c>
      <c r="H4191" s="28" t="s">
        <v>203</v>
      </c>
      <c r="I4191" s="24">
        <v>286.71553013896738</v>
      </c>
      <c r="J4191" s="24">
        <v>728.11763671697634</v>
      </c>
      <c r="K4191" s="24">
        <v>3235.472929582716</v>
      </c>
      <c r="L4191" s="24">
        <v>102.55640578886509</v>
      </c>
    </row>
    <row r="4192" spans="2:12">
      <c r="B4192" s="21">
        <v>81890</v>
      </c>
      <c r="C4192" s="27" t="s">
        <v>203</v>
      </c>
      <c r="D4192" s="28" t="s">
        <v>203</v>
      </c>
      <c r="E4192" s="24" t="s">
        <v>203</v>
      </c>
      <c r="F4192" s="28" t="s">
        <v>203</v>
      </c>
      <c r="G4192" s="24" t="s">
        <v>203</v>
      </c>
      <c r="H4192" s="28" t="s">
        <v>203</v>
      </c>
      <c r="I4192" s="24">
        <v>20572.993578756315</v>
      </c>
      <c r="J4192" s="24">
        <v>42777.769394338407</v>
      </c>
      <c r="K4192" s="24">
        <v>670835.31627517543</v>
      </c>
      <c r="L4192" s="24">
        <v>1448490.2841697265</v>
      </c>
    </row>
    <row r="4193" spans="2:12">
      <c r="B4193" s="21">
        <v>98179</v>
      </c>
      <c r="C4193" s="27" t="s">
        <v>203</v>
      </c>
      <c r="D4193" s="28" t="s">
        <v>203</v>
      </c>
      <c r="E4193" s="24" t="s">
        <v>203</v>
      </c>
      <c r="F4193" s="28" t="s">
        <v>203</v>
      </c>
      <c r="G4193" s="24" t="s">
        <v>203</v>
      </c>
      <c r="H4193" s="28" t="s">
        <v>203</v>
      </c>
      <c r="I4193" s="24">
        <v>1165.6615036435758</v>
      </c>
      <c r="J4193" s="24">
        <v>6914.7255537003566</v>
      </c>
      <c r="K4193" s="24">
        <v>29381.904694887042</v>
      </c>
      <c r="L4193" s="24">
        <v>70619.590242005826</v>
      </c>
    </row>
    <row r="4194" spans="2:12">
      <c r="B4194" s="21">
        <v>96303</v>
      </c>
      <c r="C4194" s="27" t="s">
        <v>203</v>
      </c>
      <c r="D4194" s="28" t="s">
        <v>203</v>
      </c>
      <c r="E4194" s="24" t="s">
        <v>203</v>
      </c>
      <c r="F4194" s="28" t="s">
        <v>203</v>
      </c>
      <c r="G4194" s="24" t="s">
        <v>203</v>
      </c>
      <c r="H4194" s="28" t="s">
        <v>203</v>
      </c>
      <c r="I4194" s="24">
        <v>14638.133856813638</v>
      </c>
      <c r="J4194" s="24">
        <v>26214.241676060174</v>
      </c>
      <c r="K4194" s="24">
        <v>133171.81232418041</v>
      </c>
      <c r="L4194" s="24">
        <v>186643.01053760998</v>
      </c>
    </row>
    <row r="4195" spans="2:12">
      <c r="B4195" s="21">
        <v>110381</v>
      </c>
      <c r="C4195" s="27" t="s">
        <v>203</v>
      </c>
      <c r="D4195" s="28" t="s">
        <v>203</v>
      </c>
      <c r="E4195" s="24" t="s">
        <v>203</v>
      </c>
      <c r="F4195" s="28" t="s">
        <v>203</v>
      </c>
      <c r="G4195" s="24" t="s">
        <v>203</v>
      </c>
      <c r="H4195" s="28" t="s">
        <v>203</v>
      </c>
      <c r="I4195" s="24">
        <v>4350.0896568142207</v>
      </c>
      <c r="J4195" s="24">
        <v>4824.3943144710356</v>
      </c>
      <c r="K4195" s="24">
        <v>84580.553278663574</v>
      </c>
      <c r="L4195" s="24">
        <v>14472.797633163844</v>
      </c>
    </row>
    <row r="4196" spans="2:12">
      <c r="B4196" s="21">
        <v>96299</v>
      </c>
      <c r="C4196" s="27" t="s">
        <v>203</v>
      </c>
      <c r="D4196" s="28" t="s">
        <v>203</v>
      </c>
      <c r="E4196" s="24" t="s">
        <v>203</v>
      </c>
      <c r="F4196" s="28" t="s">
        <v>203</v>
      </c>
      <c r="G4196" s="24" t="s">
        <v>203</v>
      </c>
      <c r="H4196" s="28" t="s">
        <v>203</v>
      </c>
      <c r="I4196" s="24">
        <v>3680.3401134007713</v>
      </c>
      <c r="J4196" s="24">
        <v>2221.330366870849</v>
      </c>
      <c r="K4196" s="24">
        <v>19656.157073980605</v>
      </c>
      <c r="L4196" s="24">
        <v>7469.3209045057474</v>
      </c>
    </row>
    <row r="4197" spans="2:12">
      <c r="B4197" s="21">
        <v>99088</v>
      </c>
      <c r="C4197" s="27" t="s">
        <v>203</v>
      </c>
      <c r="D4197" s="28" t="s">
        <v>203</v>
      </c>
      <c r="E4197" s="24" t="s">
        <v>203</v>
      </c>
      <c r="F4197" s="28" t="s">
        <v>203</v>
      </c>
      <c r="G4197" s="24" t="s">
        <v>203</v>
      </c>
      <c r="H4197" s="28" t="s">
        <v>203</v>
      </c>
      <c r="I4197" s="24">
        <v>39669.853083088143</v>
      </c>
      <c r="J4197" s="24">
        <v>12379.588993550171</v>
      </c>
      <c r="K4197" s="24">
        <v>140490.97684132148</v>
      </c>
      <c r="L4197" s="24">
        <v>2105986.0020673783</v>
      </c>
    </row>
    <row r="4198" spans="2:12">
      <c r="B4198" s="21">
        <v>96295</v>
      </c>
      <c r="C4198" s="27" t="s">
        <v>203</v>
      </c>
      <c r="D4198" s="28" t="s">
        <v>203</v>
      </c>
      <c r="E4198" s="24" t="s">
        <v>203</v>
      </c>
      <c r="F4198" s="28" t="s">
        <v>203</v>
      </c>
      <c r="G4198" s="24" t="s">
        <v>203</v>
      </c>
      <c r="H4198" s="28" t="s">
        <v>203</v>
      </c>
      <c r="I4198" s="24">
        <v>4632.003344678069</v>
      </c>
      <c r="J4198" s="24">
        <v>9631.4019714199057</v>
      </c>
      <c r="K4198" s="24">
        <v>151038.37061045869</v>
      </c>
      <c r="L4198" s="24">
        <v>326127.15380108822</v>
      </c>
    </row>
    <row r="4199" spans="2:12">
      <c r="B4199" s="21">
        <v>94499</v>
      </c>
      <c r="C4199" s="27" t="s">
        <v>203</v>
      </c>
      <c r="D4199" s="28" t="s">
        <v>203</v>
      </c>
      <c r="E4199" s="24" t="s">
        <v>203</v>
      </c>
      <c r="F4199" s="28" t="s">
        <v>203</v>
      </c>
      <c r="G4199" s="24" t="s">
        <v>203</v>
      </c>
      <c r="H4199" s="28" t="s">
        <v>203</v>
      </c>
      <c r="I4199" s="24">
        <v>683.31571458289307</v>
      </c>
      <c r="J4199" s="24">
        <v>4053.4414305545206</v>
      </c>
      <c r="K4199" s="24">
        <v>17223.797079715667</v>
      </c>
      <c r="L4199" s="24">
        <v>41397.503150728036</v>
      </c>
    </row>
    <row r="4200" spans="2:12">
      <c r="B4200" s="21">
        <v>112249</v>
      </c>
      <c r="C4200" s="27" t="s">
        <v>203</v>
      </c>
      <c r="D4200" s="28" t="s">
        <v>203</v>
      </c>
      <c r="E4200" s="24" t="s">
        <v>203</v>
      </c>
      <c r="F4200" s="28" t="s">
        <v>203</v>
      </c>
      <c r="G4200" s="24" t="s">
        <v>203</v>
      </c>
      <c r="H4200" s="28" t="s">
        <v>203</v>
      </c>
      <c r="I4200" s="24">
        <v>3166.3479822072172</v>
      </c>
      <c r="J4200" s="24">
        <v>3661.9080681100809</v>
      </c>
      <c r="K4200" s="24">
        <v>10874.357526959517</v>
      </c>
      <c r="L4200" s="24">
        <v>15264.277824665824</v>
      </c>
    </row>
    <row r="4201" spans="2:12">
      <c r="B4201" s="21">
        <v>112482</v>
      </c>
      <c r="C4201" s="27" t="s">
        <v>203</v>
      </c>
      <c r="D4201" s="28" t="s">
        <v>203</v>
      </c>
      <c r="E4201" s="24" t="s">
        <v>203</v>
      </c>
      <c r="F4201" s="28" t="s">
        <v>203</v>
      </c>
      <c r="G4201" s="24" t="s">
        <v>203</v>
      </c>
      <c r="H4201" s="28" t="s">
        <v>203</v>
      </c>
      <c r="I4201" s="24">
        <v>3211.039901488607</v>
      </c>
      <c r="J4201" s="24">
        <v>3713.5946485855975</v>
      </c>
      <c r="K4201" s="24">
        <v>11027.845365808189</v>
      </c>
      <c r="L4201" s="24">
        <v>15479.727887723366</v>
      </c>
    </row>
    <row r="4202" spans="2:12">
      <c r="B4202" s="21">
        <v>113029</v>
      </c>
      <c r="C4202" s="27" t="s">
        <v>203</v>
      </c>
      <c r="D4202" s="28" t="s">
        <v>203</v>
      </c>
      <c r="E4202" s="24" t="s">
        <v>203</v>
      </c>
      <c r="F4202" s="28" t="s">
        <v>203</v>
      </c>
      <c r="G4202" s="24" t="s">
        <v>203</v>
      </c>
      <c r="H4202" s="28" t="s">
        <v>203</v>
      </c>
      <c r="I4202" s="24">
        <v>4727.5985813908874</v>
      </c>
      <c r="J4202" s="24">
        <v>3976.1844345262716</v>
      </c>
      <c r="K4202" s="24">
        <v>29375.884159760873</v>
      </c>
      <c r="L4202" s="24">
        <v>17678.034873361474</v>
      </c>
    </row>
    <row r="4203" spans="2:12">
      <c r="B4203" s="21">
        <v>114864</v>
      </c>
      <c r="C4203" s="27" t="s">
        <v>203</v>
      </c>
      <c r="D4203" s="28" t="s">
        <v>203</v>
      </c>
      <c r="E4203" s="24" t="s">
        <v>203</v>
      </c>
      <c r="F4203" s="28" t="s">
        <v>203</v>
      </c>
      <c r="G4203" s="24" t="s">
        <v>203</v>
      </c>
      <c r="H4203" s="28" t="s">
        <v>203</v>
      </c>
      <c r="I4203" s="24">
        <v>1687.226643093152</v>
      </c>
      <c r="J4203" s="24">
        <v>1572.0592161977088</v>
      </c>
      <c r="K4203" s="24">
        <v>10834.917090213425</v>
      </c>
      <c r="L4203" s="24">
        <v>149.93469397164566</v>
      </c>
    </row>
    <row r="4204" spans="2:12">
      <c r="B4204" s="21">
        <v>113876</v>
      </c>
      <c r="C4204" s="27" t="s">
        <v>203</v>
      </c>
      <c r="D4204" s="28" t="s">
        <v>203</v>
      </c>
      <c r="E4204" s="24" t="s">
        <v>203</v>
      </c>
      <c r="F4204" s="28" t="s">
        <v>203</v>
      </c>
      <c r="G4204" s="24" t="s">
        <v>203</v>
      </c>
      <c r="H4204" s="28" t="s">
        <v>203</v>
      </c>
      <c r="I4204" s="24">
        <v>2213.1003256339332</v>
      </c>
      <c r="J4204" s="24">
        <v>2304.1849495258698</v>
      </c>
      <c r="K4204" s="24">
        <v>12248.362298613109</v>
      </c>
      <c r="L4204" s="24">
        <v>3082.7430547512117</v>
      </c>
    </row>
    <row r="4205" spans="2:12">
      <c r="B4205" s="21">
        <v>112267</v>
      </c>
      <c r="C4205" s="27" t="s">
        <v>203</v>
      </c>
      <c r="D4205" s="28" t="s">
        <v>203</v>
      </c>
      <c r="E4205" s="24" t="s">
        <v>203</v>
      </c>
      <c r="F4205" s="28" t="s">
        <v>203</v>
      </c>
      <c r="G4205" s="24" t="s">
        <v>203</v>
      </c>
      <c r="H4205" s="28" t="s">
        <v>203</v>
      </c>
      <c r="I4205" s="24">
        <v>4727.5985813908874</v>
      </c>
      <c r="J4205" s="24">
        <v>3976.1844345262716</v>
      </c>
      <c r="K4205" s="24">
        <v>29375.884159760873</v>
      </c>
      <c r="L4205" s="24">
        <v>17678.034873361474</v>
      </c>
    </row>
    <row r="4206" spans="2:12">
      <c r="B4206" s="21">
        <v>114862</v>
      </c>
      <c r="C4206" s="27" t="s">
        <v>203</v>
      </c>
      <c r="D4206" s="28" t="s">
        <v>203</v>
      </c>
      <c r="E4206" s="24" t="s">
        <v>203</v>
      </c>
      <c r="F4206" s="28" t="s">
        <v>203</v>
      </c>
      <c r="G4206" s="24" t="s">
        <v>203</v>
      </c>
      <c r="H4206" s="28" t="s">
        <v>203</v>
      </c>
      <c r="I4206" s="24">
        <v>12523.548693244504</v>
      </c>
      <c r="J4206" s="24">
        <v>17656.885703688808</v>
      </c>
      <c r="K4206" s="24">
        <v>78652.222417352416</v>
      </c>
      <c r="L4206" s="24">
        <v>14213.608184030592</v>
      </c>
    </row>
    <row r="4207" spans="2:12">
      <c r="B4207" s="21">
        <v>114250</v>
      </c>
      <c r="C4207" s="27" t="s">
        <v>203</v>
      </c>
      <c r="D4207" s="28" t="s">
        <v>203</v>
      </c>
      <c r="E4207" s="24" t="s">
        <v>203</v>
      </c>
      <c r="F4207" s="28" t="s">
        <v>203</v>
      </c>
      <c r="G4207" s="24" t="s">
        <v>203</v>
      </c>
      <c r="H4207" s="28" t="s">
        <v>203</v>
      </c>
      <c r="I4207" s="24">
        <v>5397.8083787378464</v>
      </c>
      <c r="J4207" s="24">
        <v>2699.6757132386506</v>
      </c>
      <c r="K4207" s="24">
        <v>40901.792023925445</v>
      </c>
      <c r="L4207" s="24">
        <v>45026.516073530947</v>
      </c>
    </row>
    <row r="4208" spans="2:12">
      <c r="B4208" s="21">
        <v>113786</v>
      </c>
      <c r="C4208" s="27" t="s">
        <v>203</v>
      </c>
      <c r="D4208" s="28" t="s">
        <v>203</v>
      </c>
      <c r="E4208" s="24" t="s">
        <v>203</v>
      </c>
      <c r="F4208" s="28" t="s">
        <v>203</v>
      </c>
      <c r="G4208" s="24" t="s">
        <v>203</v>
      </c>
      <c r="H4208" s="28" t="s">
        <v>203</v>
      </c>
      <c r="I4208" s="24">
        <v>99.684929335794536</v>
      </c>
      <c r="J4208" s="24">
        <v>1395.7589883116348</v>
      </c>
      <c r="K4208" s="24">
        <v>7730.1043791825041</v>
      </c>
      <c r="L4208" s="24">
        <v>868.09067695489966</v>
      </c>
    </row>
    <row r="4209" spans="2:12">
      <c r="B4209" s="21">
        <v>112339</v>
      </c>
      <c r="C4209" s="27" t="s">
        <v>203</v>
      </c>
      <c r="D4209" s="28" t="s">
        <v>203</v>
      </c>
      <c r="E4209" s="24" t="s">
        <v>203</v>
      </c>
      <c r="F4209" s="28" t="s">
        <v>203</v>
      </c>
      <c r="G4209" s="24" t="s">
        <v>203</v>
      </c>
      <c r="H4209" s="28" t="s">
        <v>203</v>
      </c>
      <c r="I4209" s="24">
        <v>32229.02222929303</v>
      </c>
      <c r="J4209" s="24">
        <v>25000.565332553062</v>
      </c>
      <c r="K4209" s="24">
        <v>98272.339478028123</v>
      </c>
      <c r="L4209" s="24">
        <v>34939.807391454873</v>
      </c>
    </row>
    <row r="4210" spans="2:12">
      <c r="B4210" s="21">
        <v>112868</v>
      </c>
      <c r="C4210" s="27" t="s">
        <v>203</v>
      </c>
      <c r="D4210" s="28" t="s">
        <v>203</v>
      </c>
      <c r="E4210" s="24" t="s">
        <v>203</v>
      </c>
      <c r="F4210" s="28" t="s">
        <v>203</v>
      </c>
      <c r="G4210" s="24" t="s">
        <v>203</v>
      </c>
      <c r="H4210" s="28" t="s">
        <v>203</v>
      </c>
      <c r="I4210" s="24">
        <v>40706.654882132854</v>
      </c>
      <c r="J4210" s="24">
        <v>24547.828078936436</v>
      </c>
      <c r="K4210" s="24">
        <v>49411.749710175762</v>
      </c>
      <c r="L4210" s="24">
        <v>1899279.9574164748</v>
      </c>
    </row>
    <row r="4211" spans="2:12">
      <c r="B4211" s="21">
        <v>-1</v>
      </c>
      <c r="C4211" s="27" t="s">
        <v>203</v>
      </c>
      <c r="D4211" s="28" t="s">
        <v>203</v>
      </c>
      <c r="E4211" s="24" t="s">
        <v>203</v>
      </c>
      <c r="F4211" s="28" t="s">
        <v>203</v>
      </c>
      <c r="G4211" s="24" t="s">
        <v>203</v>
      </c>
      <c r="H4211" s="28" t="s">
        <v>203</v>
      </c>
      <c r="I4211" s="24" t="s">
        <v>203</v>
      </c>
      <c r="J4211" s="24" t="s">
        <v>203</v>
      </c>
      <c r="K4211" s="24" t="s">
        <v>203</v>
      </c>
      <c r="L4211" s="24" t="s">
        <v>203</v>
      </c>
    </row>
    <row r="4212" spans="2:12">
      <c r="B4212" s="21">
        <v>116125</v>
      </c>
      <c r="C4212" s="27" t="s">
        <v>203</v>
      </c>
      <c r="D4212" s="28" t="s">
        <v>203</v>
      </c>
      <c r="E4212" s="24" t="s">
        <v>203</v>
      </c>
      <c r="F4212" s="28" t="s">
        <v>203</v>
      </c>
      <c r="G4212" s="24" t="s">
        <v>203</v>
      </c>
      <c r="H4212" s="28" t="s">
        <v>203</v>
      </c>
      <c r="I4212" s="24" t="s">
        <v>203</v>
      </c>
      <c r="J4212" s="24" t="s">
        <v>203</v>
      </c>
      <c r="K4212" s="24" t="s">
        <v>203</v>
      </c>
      <c r="L4212" s="24" t="s">
        <v>203</v>
      </c>
    </row>
    <row r="4213" spans="2:12">
      <c r="B4213" s="21">
        <v>114546</v>
      </c>
      <c r="C4213" s="27" t="s">
        <v>203</v>
      </c>
      <c r="D4213" s="28" t="s">
        <v>203</v>
      </c>
      <c r="E4213" s="24" t="s">
        <v>203</v>
      </c>
      <c r="F4213" s="28" t="s">
        <v>203</v>
      </c>
      <c r="G4213" s="24" t="s">
        <v>203</v>
      </c>
      <c r="H4213" s="28" t="s">
        <v>203</v>
      </c>
      <c r="I4213" s="24">
        <v>123.67275401979639</v>
      </c>
      <c r="J4213" s="24">
        <v>424.30126224273175</v>
      </c>
      <c r="K4213" s="24">
        <v>6373.8964577317911</v>
      </c>
      <c r="L4213" s="24">
        <v>2384.7661227911385</v>
      </c>
    </row>
    <row r="4214" spans="2:12">
      <c r="B4214" s="21">
        <v>98596</v>
      </c>
      <c r="C4214" s="27" t="s">
        <v>203</v>
      </c>
      <c r="D4214" s="28" t="s">
        <v>203</v>
      </c>
      <c r="E4214" s="24" t="s">
        <v>203</v>
      </c>
      <c r="F4214" s="28" t="s">
        <v>203</v>
      </c>
      <c r="G4214" s="24" t="s">
        <v>203</v>
      </c>
      <c r="H4214" s="28" t="s">
        <v>203</v>
      </c>
      <c r="I4214" s="24">
        <v>347.79356459447308</v>
      </c>
      <c r="J4214" s="24">
        <v>808.07224777483395</v>
      </c>
      <c r="K4214" s="24">
        <v>3378.0857869072752</v>
      </c>
      <c r="L4214" s="24">
        <v>1419.9951553426461</v>
      </c>
    </row>
    <row r="4215" spans="2:12">
      <c r="B4215" s="21">
        <v>98603</v>
      </c>
      <c r="C4215" s="27" t="s">
        <v>203</v>
      </c>
      <c r="D4215" s="28" t="s">
        <v>203</v>
      </c>
      <c r="E4215" s="24" t="s">
        <v>203</v>
      </c>
      <c r="F4215" s="28" t="s">
        <v>203</v>
      </c>
      <c r="G4215" s="24" t="s">
        <v>203</v>
      </c>
      <c r="H4215" s="28" t="s">
        <v>203</v>
      </c>
      <c r="I4215" s="24">
        <v>26604.416701163911</v>
      </c>
      <c r="J4215" s="24">
        <v>2438.5818939913506</v>
      </c>
      <c r="K4215" s="24">
        <v>18025.937698264632</v>
      </c>
      <c r="L4215" s="24">
        <v>262136.46653011779</v>
      </c>
    </row>
    <row r="4216" spans="2:12">
      <c r="B4216" s="21">
        <v>116139</v>
      </c>
      <c r="C4216" s="27" t="s">
        <v>203</v>
      </c>
      <c r="D4216" s="28" t="s">
        <v>203</v>
      </c>
      <c r="E4216" s="24" t="s">
        <v>203</v>
      </c>
      <c r="F4216" s="28" t="s">
        <v>203</v>
      </c>
      <c r="G4216" s="24" t="s">
        <v>203</v>
      </c>
      <c r="H4216" s="28" t="s">
        <v>203</v>
      </c>
      <c r="I4216" s="24">
        <v>11233.201603833984</v>
      </c>
      <c r="J4216" s="24">
        <v>33592.675545582235</v>
      </c>
      <c r="K4216" s="24">
        <v>68971.564313471274</v>
      </c>
      <c r="L4216" s="24">
        <v>58679.352943409467</v>
      </c>
    </row>
    <row r="4217" spans="2:12">
      <c r="B4217" s="21">
        <v>97609</v>
      </c>
      <c r="C4217" s="27" t="s">
        <v>203</v>
      </c>
      <c r="D4217" s="28" t="s">
        <v>203</v>
      </c>
      <c r="E4217" s="24" t="s">
        <v>203</v>
      </c>
      <c r="F4217" s="28" t="s">
        <v>203</v>
      </c>
      <c r="G4217" s="24" t="s">
        <v>203</v>
      </c>
      <c r="H4217" s="28" t="s">
        <v>203</v>
      </c>
      <c r="I4217" s="24">
        <v>11762.795777468838</v>
      </c>
      <c r="J4217" s="24">
        <v>7056.9509329037537</v>
      </c>
      <c r="K4217" s="24">
        <v>34632.763188995697</v>
      </c>
      <c r="L4217" s="24">
        <v>2165.5410837535151</v>
      </c>
    </row>
    <row r="4218" spans="2:12">
      <c r="B4218" s="21">
        <v>91634</v>
      </c>
      <c r="C4218" s="27" t="s">
        <v>203</v>
      </c>
      <c r="D4218" s="28" t="s">
        <v>203</v>
      </c>
      <c r="E4218" s="24" t="s">
        <v>203</v>
      </c>
      <c r="F4218" s="28" t="s">
        <v>203</v>
      </c>
      <c r="G4218" s="24" t="s">
        <v>203</v>
      </c>
      <c r="H4218" s="28" t="s">
        <v>203</v>
      </c>
      <c r="I4218" s="24">
        <v>26993.654614096238</v>
      </c>
      <c r="J4218" s="24">
        <v>45733.3742880317</v>
      </c>
      <c r="K4218" s="24">
        <v>177339.58154108838</v>
      </c>
      <c r="L4218" s="24">
        <v>24374.638735901004</v>
      </c>
    </row>
    <row r="4219" spans="2:12">
      <c r="B4219" s="21">
        <v>91631</v>
      </c>
      <c r="C4219" s="27" t="s">
        <v>203</v>
      </c>
      <c r="D4219" s="28" t="s">
        <v>203</v>
      </c>
      <c r="E4219" s="24" t="s">
        <v>203</v>
      </c>
      <c r="F4219" s="28" t="s">
        <v>203</v>
      </c>
      <c r="G4219" s="24" t="s">
        <v>203</v>
      </c>
      <c r="H4219" s="28" t="s">
        <v>203</v>
      </c>
      <c r="I4219" s="24">
        <v>6095.3606050678427</v>
      </c>
      <c r="J4219" s="24">
        <v>6875.3140076960872</v>
      </c>
      <c r="K4219" s="24">
        <v>168741.77650236592</v>
      </c>
      <c r="L4219" s="24">
        <v>607308.92994398635</v>
      </c>
    </row>
    <row r="4220" spans="2:12">
      <c r="B4220" s="21">
        <v>114682</v>
      </c>
      <c r="C4220" s="27" t="s">
        <v>203</v>
      </c>
      <c r="D4220" s="28" t="s">
        <v>203</v>
      </c>
      <c r="E4220" s="24" t="s">
        <v>203</v>
      </c>
      <c r="F4220" s="28" t="s">
        <v>203</v>
      </c>
      <c r="G4220" s="24" t="s">
        <v>203</v>
      </c>
      <c r="H4220" s="28" t="s">
        <v>203</v>
      </c>
      <c r="I4220" s="24">
        <v>1760.3034214008094</v>
      </c>
      <c r="J4220" s="24">
        <v>2310.9930062384228</v>
      </c>
      <c r="K4220" s="24">
        <v>11473.344176967341</v>
      </c>
      <c r="L4220" s="24">
        <v>2097.8934140719298</v>
      </c>
    </row>
    <row r="4221" spans="2:12">
      <c r="B4221" s="21">
        <v>114686</v>
      </c>
      <c r="C4221" s="27" t="s">
        <v>203</v>
      </c>
      <c r="D4221" s="28" t="s">
        <v>203</v>
      </c>
      <c r="E4221" s="24" t="s">
        <v>203</v>
      </c>
      <c r="F4221" s="28" t="s">
        <v>203</v>
      </c>
      <c r="G4221" s="24" t="s">
        <v>203</v>
      </c>
      <c r="H4221" s="28" t="s">
        <v>203</v>
      </c>
      <c r="I4221" s="24">
        <v>4341.8144124753208</v>
      </c>
      <c r="J4221" s="24">
        <v>10536.173710253723</v>
      </c>
      <c r="K4221" s="24">
        <v>18849.971186549265</v>
      </c>
      <c r="L4221" s="24">
        <v>117923.63936682962</v>
      </c>
    </row>
    <row r="4222" spans="2:12">
      <c r="B4222" s="21">
        <v>114687</v>
      </c>
      <c r="C4222" s="27" t="s">
        <v>203</v>
      </c>
      <c r="D4222" s="28" t="s">
        <v>203</v>
      </c>
      <c r="E4222" s="24" t="s">
        <v>203</v>
      </c>
      <c r="F4222" s="28" t="s">
        <v>203</v>
      </c>
      <c r="G4222" s="24" t="s">
        <v>203</v>
      </c>
      <c r="H4222" s="28" t="s">
        <v>203</v>
      </c>
      <c r="I4222" s="24">
        <v>1760.3034214008094</v>
      </c>
      <c r="J4222" s="24">
        <v>2310.9930062384228</v>
      </c>
      <c r="K4222" s="24">
        <v>11473.344176967341</v>
      </c>
      <c r="L4222" s="24">
        <v>2097.8934140719298</v>
      </c>
    </row>
    <row r="4223" spans="2:12">
      <c r="B4223" s="21">
        <v>114690</v>
      </c>
      <c r="C4223" s="27" t="s">
        <v>203</v>
      </c>
      <c r="D4223" s="28" t="s">
        <v>203</v>
      </c>
      <c r="E4223" s="24" t="s">
        <v>203</v>
      </c>
      <c r="F4223" s="28" t="s">
        <v>203</v>
      </c>
      <c r="G4223" s="24" t="s">
        <v>203</v>
      </c>
      <c r="H4223" s="28" t="s">
        <v>203</v>
      </c>
      <c r="I4223" s="24">
        <v>123.67273081639807</v>
      </c>
      <c r="J4223" s="24">
        <v>502.04446474490607</v>
      </c>
      <c r="K4223" s="24">
        <v>6615.3014588482938</v>
      </c>
      <c r="L4223" s="24">
        <v>94.920847674392704</v>
      </c>
    </row>
    <row r="4224" spans="2:12">
      <c r="B4224" s="21">
        <v>114796</v>
      </c>
      <c r="C4224" s="27" t="s">
        <v>203</v>
      </c>
      <c r="D4224" s="28" t="s">
        <v>203</v>
      </c>
      <c r="E4224" s="24" t="s">
        <v>203</v>
      </c>
      <c r="F4224" s="28" t="s">
        <v>203</v>
      </c>
      <c r="G4224" s="24" t="s">
        <v>203</v>
      </c>
      <c r="H4224" s="28" t="s">
        <v>203</v>
      </c>
      <c r="I4224" s="24" t="s">
        <v>203</v>
      </c>
      <c r="J4224" s="24" t="s">
        <v>203</v>
      </c>
      <c r="K4224" s="24" t="s">
        <v>203</v>
      </c>
      <c r="L4224" s="24" t="s">
        <v>203</v>
      </c>
    </row>
    <row r="4225" spans="2:12">
      <c r="B4225" s="21">
        <v>116121</v>
      </c>
      <c r="C4225" s="27" t="s">
        <v>203</v>
      </c>
      <c r="D4225" s="28" t="s">
        <v>203</v>
      </c>
      <c r="E4225" s="24" t="s">
        <v>203</v>
      </c>
      <c r="F4225" s="28" t="s">
        <v>203</v>
      </c>
      <c r="G4225" s="24" t="s">
        <v>203</v>
      </c>
      <c r="H4225" s="28" t="s">
        <v>203</v>
      </c>
      <c r="I4225" s="24" t="s">
        <v>203</v>
      </c>
      <c r="J4225" s="24" t="s">
        <v>203</v>
      </c>
      <c r="K4225" s="24" t="s">
        <v>203</v>
      </c>
      <c r="L4225" s="24" t="s">
        <v>203</v>
      </c>
    </row>
    <row r="4226" spans="2:12">
      <c r="B4226" s="21">
        <v>116122</v>
      </c>
      <c r="C4226" s="27" t="s">
        <v>203</v>
      </c>
      <c r="D4226" s="28" t="s">
        <v>203</v>
      </c>
      <c r="E4226" s="24" t="s">
        <v>203</v>
      </c>
      <c r="F4226" s="28" t="s">
        <v>203</v>
      </c>
      <c r="G4226" s="24" t="s">
        <v>203</v>
      </c>
      <c r="H4226" s="28" t="s">
        <v>203</v>
      </c>
      <c r="I4226" s="24" t="s">
        <v>203</v>
      </c>
      <c r="J4226" s="24" t="s">
        <v>203</v>
      </c>
      <c r="K4226" s="24" t="s">
        <v>203</v>
      </c>
      <c r="L4226" s="24" t="s">
        <v>203</v>
      </c>
    </row>
    <row r="4227" spans="2:12">
      <c r="B4227" s="21">
        <v>114538</v>
      </c>
      <c r="C4227" s="27" t="s">
        <v>203</v>
      </c>
      <c r="D4227" s="28" t="s">
        <v>203</v>
      </c>
      <c r="E4227" s="24" t="s">
        <v>203</v>
      </c>
      <c r="F4227" s="28" t="s">
        <v>203</v>
      </c>
      <c r="G4227" s="24" t="s">
        <v>203</v>
      </c>
      <c r="H4227" s="28" t="s">
        <v>203</v>
      </c>
      <c r="I4227" s="24">
        <v>1110.9834894576418</v>
      </c>
      <c r="J4227" s="24">
        <v>1431.1815866495567</v>
      </c>
      <c r="K4227" s="24">
        <v>9617.7237756647828</v>
      </c>
      <c r="L4227" s="24">
        <v>19949.03993990627</v>
      </c>
    </row>
    <row r="4228" spans="2:12">
      <c r="B4228" s="21">
        <v>116123</v>
      </c>
      <c r="C4228" s="27" t="s">
        <v>203</v>
      </c>
      <c r="D4228" s="28" t="s">
        <v>203</v>
      </c>
      <c r="E4228" s="24" t="s">
        <v>203</v>
      </c>
      <c r="F4228" s="28" t="s">
        <v>203</v>
      </c>
      <c r="G4228" s="24" t="s">
        <v>203</v>
      </c>
      <c r="H4228" s="28" t="s">
        <v>203</v>
      </c>
      <c r="I4228" s="24" t="s">
        <v>203</v>
      </c>
      <c r="J4228" s="24" t="s">
        <v>203</v>
      </c>
      <c r="K4228" s="24" t="s">
        <v>203</v>
      </c>
      <c r="L4228" s="24" t="s">
        <v>203</v>
      </c>
    </row>
    <row r="4229" spans="2:12">
      <c r="B4229" s="21">
        <v>116124</v>
      </c>
      <c r="C4229" s="27" t="s">
        <v>203</v>
      </c>
      <c r="D4229" s="28" t="s">
        <v>203</v>
      </c>
      <c r="E4229" s="24" t="s">
        <v>203</v>
      </c>
      <c r="F4229" s="28" t="s">
        <v>203</v>
      </c>
      <c r="G4229" s="24" t="s">
        <v>203</v>
      </c>
      <c r="H4229" s="28" t="s">
        <v>203</v>
      </c>
      <c r="I4229" s="24" t="s">
        <v>203</v>
      </c>
      <c r="J4229" s="24" t="s">
        <v>203</v>
      </c>
      <c r="K4229" s="24" t="s">
        <v>203</v>
      </c>
      <c r="L4229" s="24" t="s">
        <v>203</v>
      </c>
    </row>
    <row r="4230" spans="2:12">
      <c r="B4230" s="21">
        <v>116126</v>
      </c>
      <c r="C4230" s="27" t="s">
        <v>203</v>
      </c>
      <c r="D4230" s="28" t="s">
        <v>203</v>
      </c>
      <c r="E4230" s="24" t="s">
        <v>203</v>
      </c>
      <c r="F4230" s="28" t="s">
        <v>203</v>
      </c>
      <c r="G4230" s="24" t="s">
        <v>203</v>
      </c>
      <c r="H4230" s="28" t="s">
        <v>203</v>
      </c>
      <c r="I4230" s="24" t="s">
        <v>203</v>
      </c>
      <c r="J4230" s="24" t="s">
        <v>203</v>
      </c>
      <c r="K4230" s="24" t="s">
        <v>203</v>
      </c>
      <c r="L4230" s="24" t="s">
        <v>203</v>
      </c>
    </row>
    <row r="4231" spans="2:12">
      <c r="B4231" s="21">
        <v>114544</v>
      </c>
      <c r="C4231" s="27" t="s">
        <v>203</v>
      </c>
      <c r="D4231" s="28" t="s">
        <v>203</v>
      </c>
      <c r="E4231" s="24" t="s">
        <v>203</v>
      </c>
      <c r="F4231" s="28" t="s">
        <v>203</v>
      </c>
      <c r="G4231" s="24" t="s">
        <v>203</v>
      </c>
      <c r="H4231" s="28" t="s">
        <v>203</v>
      </c>
      <c r="I4231" s="24">
        <v>243.51996061270262</v>
      </c>
      <c r="J4231" s="24">
        <v>1640.2681082037159</v>
      </c>
      <c r="K4231" s="24">
        <v>7917.3991423563693</v>
      </c>
      <c r="L4231" s="24">
        <v>27.476596774812318</v>
      </c>
    </row>
    <row r="4232" spans="2:12">
      <c r="B4232" s="21">
        <v>116127</v>
      </c>
      <c r="C4232" s="27" t="s">
        <v>203</v>
      </c>
      <c r="D4232" s="28" t="s">
        <v>203</v>
      </c>
      <c r="E4232" s="24" t="s">
        <v>203</v>
      </c>
      <c r="F4232" s="28" t="s">
        <v>203</v>
      </c>
      <c r="G4232" s="24" t="s">
        <v>203</v>
      </c>
      <c r="H4232" s="28" t="s">
        <v>203</v>
      </c>
      <c r="I4232" s="24" t="s">
        <v>203</v>
      </c>
      <c r="J4232" s="24" t="s">
        <v>203</v>
      </c>
      <c r="K4232" s="24" t="s">
        <v>203</v>
      </c>
      <c r="L4232" s="24" t="s">
        <v>203</v>
      </c>
    </row>
    <row r="4233" spans="2:12">
      <c r="B4233" s="21">
        <v>114549</v>
      </c>
      <c r="C4233" s="27" t="s">
        <v>203</v>
      </c>
      <c r="D4233" s="28" t="s">
        <v>203</v>
      </c>
      <c r="E4233" s="24" t="s">
        <v>203</v>
      </c>
      <c r="F4233" s="28" t="s">
        <v>203</v>
      </c>
      <c r="G4233" s="24" t="s">
        <v>203</v>
      </c>
      <c r="H4233" s="28" t="s">
        <v>203</v>
      </c>
      <c r="I4233" s="24" t="s">
        <v>203</v>
      </c>
      <c r="J4233" s="24" t="s">
        <v>203</v>
      </c>
      <c r="K4233" s="24" t="s">
        <v>203</v>
      </c>
      <c r="L4233" s="24" t="s">
        <v>203</v>
      </c>
    </row>
    <row r="4234" spans="2:12">
      <c r="B4234" s="21">
        <v>114551</v>
      </c>
      <c r="C4234" s="27" t="s">
        <v>203</v>
      </c>
      <c r="D4234" s="28" t="s">
        <v>203</v>
      </c>
      <c r="E4234" s="24" t="s">
        <v>203</v>
      </c>
      <c r="F4234" s="28" t="s">
        <v>203</v>
      </c>
      <c r="G4234" s="24" t="s">
        <v>203</v>
      </c>
      <c r="H4234" s="28" t="s">
        <v>203</v>
      </c>
      <c r="I4234" s="24">
        <v>1110.9842461038163</v>
      </c>
      <c r="J4234" s="24">
        <v>1753.1197600234943</v>
      </c>
      <c r="K4234" s="24">
        <v>10873.711350929945</v>
      </c>
      <c r="L4234" s="24">
        <v>11012.550703757151</v>
      </c>
    </row>
    <row r="4235" spans="2:12">
      <c r="B4235" s="21">
        <v>89374</v>
      </c>
      <c r="C4235" s="27" t="s">
        <v>203</v>
      </c>
      <c r="D4235" s="28" t="s">
        <v>203</v>
      </c>
      <c r="E4235" s="24" t="s">
        <v>203</v>
      </c>
      <c r="F4235" s="28" t="s">
        <v>203</v>
      </c>
      <c r="G4235" s="24" t="s">
        <v>203</v>
      </c>
      <c r="H4235" s="28" t="s">
        <v>203</v>
      </c>
      <c r="I4235" s="24">
        <v>35789.150110336879</v>
      </c>
      <c r="J4235" s="24">
        <v>74416.977985169986</v>
      </c>
      <c r="K4235" s="24">
        <v>1166997.196668495</v>
      </c>
      <c r="L4235" s="24">
        <v>2519819.7829140979</v>
      </c>
    </row>
    <row r="4236" spans="2:12">
      <c r="B4236" s="21">
        <v>104293</v>
      </c>
      <c r="C4236" s="27" t="s">
        <v>203</v>
      </c>
      <c r="D4236" s="28" t="s">
        <v>203</v>
      </c>
      <c r="E4236" s="24" t="s">
        <v>203</v>
      </c>
      <c r="F4236" s="28" t="s">
        <v>203</v>
      </c>
      <c r="G4236" s="24" t="s">
        <v>203</v>
      </c>
      <c r="H4236" s="28" t="s">
        <v>203</v>
      </c>
      <c r="I4236" s="24">
        <v>89.842033488271412</v>
      </c>
      <c r="J4236" s="24">
        <v>328.49014256424351</v>
      </c>
      <c r="K4236" s="24">
        <v>6491.2910959836317</v>
      </c>
      <c r="L4236" s="24">
        <v>6885.8677044136675</v>
      </c>
    </row>
    <row r="4237" spans="2:12">
      <c r="B4237" s="21">
        <v>101587</v>
      </c>
      <c r="C4237" s="27" t="s">
        <v>203</v>
      </c>
      <c r="D4237" s="28" t="s">
        <v>203</v>
      </c>
      <c r="E4237" s="24" t="s">
        <v>203</v>
      </c>
      <c r="F4237" s="28" t="s">
        <v>203</v>
      </c>
      <c r="G4237" s="24" t="s">
        <v>203</v>
      </c>
      <c r="H4237" s="28" t="s">
        <v>203</v>
      </c>
      <c r="I4237" s="24">
        <v>11524.026235679319</v>
      </c>
      <c r="J4237" s="24">
        <v>1207.9217673918915</v>
      </c>
      <c r="K4237" s="24">
        <v>11027.054397129823</v>
      </c>
      <c r="L4237" s="24">
        <v>42434.186422498846</v>
      </c>
    </row>
    <row r="4238" spans="2:12">
      <c r="B4238" s="21">
        <v>116022</v>
      </c>
      <c r="C4238" s="27" t="s">
        <v>203</v>
      </c>
      <c r="D4238" s="28" t="s">
        <v>203</v>
      </c>
      <c r="E4238" s="24" t="s">
        <v>203</v>
      </c>
      <c r="F4238" s="28" t="s">
        <v>203</v>
      </c>
      <c r="G4238" s="24" t="s">
        <v>203</v>
      </c>
      <c r="H4238" s="28" t="s">
        <v>203</v>
      </c>
      <c r="I4238" s="24">
        <v>4478.6374162888205</v>
      </c>
      <c r="J4238" s="24">
        <v>7246.9109824394718</v>
      </c>
      <c r="K4238" s="24">
        <v>84096.565742263076</v>
      </c>
      <c r="L4238" s="24">
        <v>760896.0105554451</v>
      </c>
    </row>
    <row r="4239" spans="2:12">
      <c r="B4239" s="21">
        <v>116027</v>
      </c>
      <c r="C4239" s="27" t="s">
        <v>203</v>
      </c>
      <c r="D4239" s="28" t="s">
        <v>203</v>
      </c>
      <c r="E4239" s="24" t="s">
        <v>203</v>
      </c>
      <c r="F4239" s="28" t="s">
        <v>203</v>
      </c>
      <c r="G4239" s="24" t="s">
        <v>203</v>
      </c>
      <c r="H4239" s="28" t="s">
        <v>203</v>
      </c>
      <c r="I4239" s="24">
        <v>5377.2668958203767</v>
      </c>
      <c r="J4239" s="24">
        <v>2583.0541444669175</v>
      </c>
      <c r="K4239" s="24">
        <v>18029.207064523478</v>
      </c>
      <c r="L4239" s="24">
        <v>1365.0538385001128</v>
      </c>
    </row>
    <row r="4240" spans="2:12">
      <c r="B4240" s="21">
        <v>116023</v>
      </c>
      <c r="C4240" s="27" t="s">
        <v>203</v>
      </c>
      <c r="D4240" s="28" t="s">
        <v>203</v>
      </c>
      <c r="E4240" s="24" t="s">
        <v>203</v>
      </c>
      <c r="F4240" s="28" t="s">
        <v>203</v>
      </c>
      <c r="G4240" s="24" t="s">
        <v>203</v>
      </c>
      <c r="H4240" s="28" t="s">
        <v>203</v>
      </c>
      <c r="I4240" s="24">
        <v>13425.712529800949</v>
      </c>
      <c r="J4240" s="24">
        <v>8809.7743708891849</v>
      </c>
      <c r="K4240" s="24">
        <v>199552.50609998705</v>
      </c>
      <c r="L4240" s="24">
        <v>39942.228949238306</v>
      </c>
    </row>
    <row r="4241" spans="2:12">
      <c r="B4241" s="21">
        <v>116025</v>
      </c>
      <c r="C4241" s="27" t="s">
        <v>203</v>
      </c>
      <c r="D4241" s="28" t="s">
        <v>203</v>
      </c>
      <c r="E4241" s="24" t="s">
        <v>203</v>
      </c>
      <c r="F4241" s="28" t="s">
        <v>203</v>
      </c>
      <c r="G4241" s="24" t="s">
        <v>203</v>
      </c>
      <c r="H4241" s="28" t="s">
        <v>203</v>
      </c>
      <c r="I4241" s="24">
        <v>6448.8916741814219</v>
      </c>
      <c r="J4241" s="24">
        <v>3707.983939428359</v>
      </c>
      <c r="K4241" s="24">
        <v>32007.960557346618</v>
      </c>
      <c r="L4241" s="24">
        <v>2150.1930371147191</v>
      </c>
    </row>
    <row r="4242" spans="2:12">
      <c r="B4242" s="21">
        <v>114535</v>
      </c>
      <c r="C4242" s="27" t="s">
        <v>203</v>
      </c>
      <c r="D4242" s="28" t="s">
        <v>203</v>
      </c>
      <c r="E4242" s="24" t="s">
        <v>203</v>
      </c>
      <c r="F4242" s="28" t="s">
        <v>203</v>
      </c>
      <c r="G4242" s="24" t="s">
        <v>203</v>
      </c>
      <c r="H4242" s="28" t="s">
        <v>203</v>
      </c>
      <c r="I4242" s="24">
        <v>16025.036133169726</v>
      </c>
      <c r="J4242" s="24">
        <v>13313.20065562978</v>
      </c>
      <c r="K4242" s="24">
        <v>212659.79587283568</v>
      </c>
      <c r="L4242" s="24">
        <v>1708071.4335676813</v>
      </c>
    </row>
    <row r="4243" spans="2:12">
      <c r="B4243" s="21">
        <v>114404</v>
      </c>
      <c r="C4243" s="27" t="s">
        <v>203</v>
      </c>
      <c r="D4243" s="28" t="s">
        <v>203</v>
      </c>
      <c r="E4243" s="24" t="s">
        <v>203</v>
      </c>
      <c r="F4243" s="28" t="s">
        <v>203</v>
      </c>
      <c r="G4243" s="24" t="s">
        <v>203</v>
      </c>
      <c r="H4243" s="28" t="s">
        <v>203</v>
      </c>
      <c r="I4243" s="24">
        <v>18908.037980534718</v>
      </c>
      <c r="J4243" s="24">
        <v>21867.304927358618</v>
      </c>
      <c r="K4243" s="24">
        <v>64936.881950143164</v>
      </c>
      <c r="L4243" s="24">
        <v>91151.555822687529</v>
      </c>
    </row>
    <row r="4244" spans="2:12">
      <c r="B4244" s="21">
        <v>114401</v>
      </c>
      <c r="C4244" s="27" t="s">
        <v>203</v>
      </c>
      <c r="D4244" s="28" t="s">
        <v>203</v>
      </c>
      <c r="E4244" s="24" t="s">
        <v>203</v>
      </c>
      <c r="F4244" s="28" t="s">
        <v>203</v>
      </c>
      <c r="G4244" s="24" t="s">
        <v>203</v>
      </c>
      <c r="H4244" s="28" t="s">
        <v>203</v>
      </c>
      <c r="I4244" s="24">
        <v>4912.1117582182296</v>
      </c>
      <c r="J4244" s="24">
        <v>29374.158760962844</v>
      </c>
      <c r="K4244" s="24">
        <v>64105.106565530732</v>
      </c>
      <c r="L4244" s="24">
        <v>26024.874263709706</v>
      </c>
    </row>
    <row r="4245" spans="2:12">
      <c r="B4245" s="21">
        <v>87426</v>
      </c>
      <c r="C4245" s="27" t="s">
        <v>203</v>
      </c>
      <c r="D4245" s="28" t="s">
        <v>203</v>
      </c>
      <c r="E4245" s="24" t="s">
        <v>203</v>
      </c>
      <c r="F4245" s="28" t="s">
        <v>203</v>
      </c>
      <c r="G4245" s="24" t="s">
        <v>203</v>
      </c>
      <c r="H4245" s="28" t="s">
        <v>203</v>
      </c>
      <c r="I4245" s="24">
        <v>192332.13725044375</v>
      </c>
      <c r="J4245" s="24">
        <v>115984.38272437389</v>
      </c>
      <c r="K4245" s="24">
        <v>233462.25462543234</v>
      </c>
      <c r="L4245" s="24">
        <v>8973780.1964950524</v>
      </c>
    </row>
    <row r="4246" spans="2:12">
      <c r="B4246" s="21">
        <v>116180</v>
      </c>
      <c r="C4246" s="27" t="s">
        <v>203</v>
      </c>
      <c r="D4246" s="28" t="s">
        <v>203</v>
      </c>
      <c r="E4246" s="24" t="s">
        <v>203</v>
      </c>
      <c r="F4246" s="28" t="s">
        <v>203</v>
      </c>
      <c r="G4246" s="24" t="s">
        <v>203</v>
      </c>
      <c r="H4246" s="28" t="s">
        <v>203</v>
      </c>
      <c r="I4246" s="24">
        <v>52407.479463640469</v>
      </c>
      <c r="J4246" s="24">
        <v>34389.09245202841</v>
      </c>
      <c r="K4246" s="24">
        <v>778956.33785837609</v>
      </c>
      <c r="L4246" s="24">
        <v>155915.11726046674</v>
      </c>
    </row>
    <row r="4247" spans="2:12">
      <c r="B4247" s="21">
        <v>116173</v>
      </c>
      <c r="C4247" s="27" t="s">
        <v>203</v>
      </c>
      <c r="D4247" s="28" t="s">
        <v>203</v>
      </c>
      <c r="E4247" s="24" t="s">
        <v>203</v>
      </c>
      <c r="F4247" s="28" t="s">
        <v>203</v>
      </c>
      <c r="G4247" s="24" t="s">
        <v>203</v>
      </c>
      <c r="H4247" s="28" t="s">
        <v>203</v>
      </c>
      <c r="I4247" s="24">
        <v>6259.7430743904979</v>
      </c>
      <c r="J4247" s="24">
        <v>13963.103103587266</v>
      </c>
      <c r="K4247" s="24">
        <v>63268.158138832994</v>
      </c>
      <c r="L4247" s="24">
        <v>7076.5280103970817</v>
      </c>
    </row>
    <row r="4248" spans="2:12">
      <c r="B4248" s="21">
        <v>114683</v>
      </c>
      <c r="C4248" s="27" t="s">
        <v>203</v>
      </c>
      <c r="D4248" s="28" t="s">
        <v>203</v>
      </c>
      <c r="E4248" s="24" t="s">
        <v>203</v>
      </c>
      <c r="F4248" s="28" t="s">
        <v>203</v>
      </c>
      <c r="G4248" s="24" t="s">
        <v>203</v>
      </c>
      <c r="H4248" s="28" t="s">
        <v>203</v>
      </c>
      <c r="I4248" s="24">
        <v>4892.2000727529621</v>
      </c>
      <c r="J4248" s="24">
        <v>2935.0178750442296</v>
      </c>
      <c r="K4248" s="24">
        <v>14403.923165730546</v>
      </c>
      <c r="L4248" s="24">
        <v>900.65835094930014</v>
      </c>
    </row>
    <row r="4249" spans="2:12">
      <c r="B4249" s="21">
        <v>114684</v>
      </c>
      <c r="C4249" s="27" t="s">
        <v>203</v>
      </c>
      <c r="D4249" s="28" t="s">
        <v>203</v>
      </c>
      <c r="E4249" s="24" t="s">
        <v>203</v>
      </c>
      <c r="F4249" s="28" t="s">
        <v>203</v>
      </c>
      <c r="G4249" s="24" t="s">
        <v>203</v>
      </c>
      <c r="H4249" s="28" t="s">
        <v>203</v>
      </c>
      <c r="I4249" s="24">
        <v>4442.5372636749862</v>
      </c>
      <c r="J4249" s="24">
        <v>2134.0421655104915</v>
      </c>
      <c r="K4249" s="24">
        <v>14895.192254807767</v>
      </c>
      <c r="L4249" s="24">
        <v>1127.7667004353025</v>
      </c>
    </row>
    <row r="4250" spans="2:12">
      <c r="B4250" s="21">
        <v>114685</v>
      </c>
      <c r="C4250" s="27" t="s">
        <v>203</v>
      </c>
      <c r="D4250" s="28" t="s">
        <v>203</v>
      </c>
      <c r="E4250" s="24" t="s">
        <v>203</v>
      </c>
      <c r="F4250" s="28" t="s">
        <v>203</v>
      </c>
      <c r="G4250" s="24" t="s">
        <v>203</v>
      </c>
      <c r="H4250" s="28" t="s">
        <v>203</v>
      </c>
      <c r="I4250" s="24">
        <v>2667.8686173362726</v>
      </c>
      <c r="J4250" s="24">
        <v>7769.1536027085558</v>
      </c>
      <c r="K4250" s="24">
        <v>13957.474630770681</v>
      </c>
      <c r="L4250" s="24">
        <v>11249.354963236781</v>
      </c>
    </row>
    <row r="4251" spans="2:12">
      <c r="B4251" s="21">
        <v>114688</v>
      </c>
      <c r="C4251" s="27" t="s">
        <v>203</v>
      </c>
      <c r="D4251" s="28" t="s">
        <v>203</v>
      </c>
      <c r="E4251" s="24" t="s">
        <v>203</v>
      </c>
      <c r="F4251" s="28" t="s">
        <v>203</v>
      </c>
      <c r="G4251" s="24" t="s">
        <v>203</v>
      </c>
      <c r="H4251" s="28" t="s">
        <v>203</v>
      </c>
      <c r="I4251" s="24">
        <v>2601.9477787827291</v>
      </c>
      <c r="J4251" s="24">
        <v>12948.31013590007</v>
      </c>
      <c r="K4251" s="24">
        <v>15387.937086858885</v>
      </c>
      <c r="L4251" s="24">
        <v>55859.038855385668</v>
      </c>
    </row>
    <row r="4252" spans="2:12">
      <c r="B4252" s="21">
        <v>114691</v>
      </c>
      <c r="C4252" s="27" t="s">
        <v>203</v>
      </c>
      <c r="D4252" s="28" t="s">
        <v>203</v>
      </c>
      <c r="E4252" s="24" t="s">
        <v>203</v>
      </c>
      <c r="F4252" s="28" t="s">
        <v>203</v>
      </c>
      <c r="G4252" s="24" t="s">
        <v>203</v>
      </c>
      <c r="H4252" s="28" t="s">
        <v>203</v>
      </c>
      <c r="I4252" s="24">
        <v>123.67273081639807</v>
      </c>
      <c r="J4252" s="24">
        <v>502.04446474490607</v>
      </c>
      <c r="K4252" s="24">
        <v>6615.3014588482938</v>
      </c>
      <c r="L4252" s="24">
        <v>94.920847674392704</v>
      </c>
    </row>
    <row r="4253" spans="2:12">
      <c r="B4253" s="21">
        <v>114482</v>
      </c>
      <c r="C4253" s="27" t="s">
        <v>203</v>
      </c>
      <c r="D4253" s="28" t="s">
        <v>203</v>
      </c>
      <c r="E4253" s="24" t="s">
        <v>203</v>
      </c>
      <c r="F4253" s="28" t="s">
        <v>203</v>
      </c>
      <c r="G4253" s="24" t="s">
        <v>203</v>
      </c>
      <c r="H4253" s="28" t="s">
        <v>203</v>
      </c>
      <c r="I4253" s="24">
        <v>19198.335586012934</v>
      </c>
      <c r="J4253" s="24">
        <v>6732.823176383984</v>
      </c>
      <c r="K4253" s="24">
        <v>168448.61310725741</v>
      </c>
      <c r="L4253" s="24">
        <v>160503.81020602354</v>
      </c>
    </row>
    <row r="4254" spans="2:12">
      <c r="B4254" s="21">
        <v>114504</v>
      </c>
      <c r="C4254" s="27" t="s">
        <v>203</v>
      </c>
      <c r="D4254" s="28" t="s">
        <v>203</v>
      </c>
      <c r="E4254" s="24" t="s">
        <v>203</v>
      </c>
      <c r="F4254" s="28" t="s">
        <v>203</v>
      </c>
      <c r="G4254" s="24" t="s">
        <v>203</v>
      </c>
      <c r="H4254" s="28" t="s">
        <v>203</v>
      </c>
      <c r="I4254" s="24">
        <v>355.34246331438487</v>
      </c>
      <c r="J4254" s="24">
        <v>1935.5578664190352</v>
      </c>
      <c r="K4254" s="24">
        <v>27218.923309554328</v>
      </c>
      <c r="L4254" s="24">
        <v>3094.441692075522</v>
      </c>
    </row>
    <row r="4255" spans="2:12">
      <c r="B4255" s="21">
        <v>111477</v>
      </c>
      <c r="C4255" s="27" t="s">
        <v>203</v>
      </c>
      <c r="D4255" s="28" t="s">
        <v>203</v>
      </c>
      <c r="E4255" s="24" t="s">
        <v>203</v>
      </c>
      <c r="F4255" s="28" t="s">
        <v>203</v>
      </c>
      <c r="G4255" s="24" t="s">
        <v>203</v>
      </c>
      <c r="H4255" s="28" t="s">
        <v>203</v>
      </c>
      <c r="I4255" s="24" t="s">
        <v>203</v>
      </c>
      <c r="J4255" s="24" t="s">
        <v>203</v>
      </c>
      <c r="K4255" s="24" t="s">
        <v>203</v>
      </c>
      <c r="L4255" s="24" t="s">
        <v>203</v>
      </c>
    </row>
    <row r="4256" spans="2:12">
      <c r="B4256" s="21">
        <v>97614</v>
      </c>
      <c r="C4256" s="27" t="s">
        <v>203</v>
      </c>
      <c r="D4256" s="28" t="s">
        <v>203</v>
      </c>
      <c r="E4256" s="24" t="s">
        <v>203</v>
      </c>
      <c r="F4256" s="28" t="s">
        <v>203</v>
      </c>
      <c r="G4256" s="24" t="s">
        <v>203</v>
      </c>
      <c r="H4256" s="28" t="s">
        <v>203</v>
      </c>
      <c r="I4256" s="24">
        <v>19361160.833855726</v>
      </c>
      <c r="J4256" s="24">
        <v>2017.4132096862959</v>
      </c>
      <c r="K4256" s="24">
        <v>938181.87083823537</v>
      </c>
      <c r="L4256" s="24">
        <v>127243.01007995159</v>
      </c>
    </row>
    <row r="4257" spans="2:12">
      <c r="B4257" s="21">
        <v>114689</v>
      </c>
      <c r="C4257" s="27" t="s">
        <v>203</v>
      </c>
      <c r="D4257" s="28" t="s">
        <v>203</v>
      </c>
      <c r="E4257" s="24" t="s">
        <v>203</v>
      </c>
      <c r="F4257" s="28" t="s">
        <v>203</v>
      </c>
      <c r="G4257" s="24" t="s">
        <v>203</v>
      </c>
      <c r="H4257" s="28" t="s">
        <v>203</v>
      </c>
      <c r="I4257" s="24">
        <v>99.684929335794536</v>
      </c>
      <c r="J4257" s="24">
        <v>1395.7589883116348</v>
      </c>
      <c r="K4257" s="24">
        <v>7730.1043791825041</v>
      </c>
      <c r="L4257" s="24">
        <v>868.09067695489966</v>
      </c>
    </row>
    <row r="4258" spans="2:12">
      <c r="B4258"/>
      <c r="C4258" s="27"/>
      <c r="D4258" s="28"/>
      <c r="F4258" s="28"/>
      <c r="H4258" s="28"/>
    </row>
    <row r="4259" spans="2:12">
      <c r="B4259"/>
      <c r="C4259" s="27"/>
      <c r="D4259" s="28"/>
      <c r="F4259" s="28"/>
      <c r="H4259" s="28"/>
    </row>
    <row r="4260" spans="2:12">
      <c r="B4260"/>
      <c r="C4260" s="27"/>
      <c r="D4260" s="28"/>
      <c r="F4260" s="28"/>
      <c r="H4260" s="28"/>
    </row>
    <row r="4261" spans="2:12">
      <c r="B4261"/>
      <c r="C4261" s="27"/>
      <c r="D4261" s="28"/>
      <c r="F4261" s="28"/>
      <c r="H4261" s="28"/>
    </row>
    <row r="4262" spans="2:12">
      <c r="B4262"/>
      <c r="C4262" s="27"/>
      <c r="D4262" s="28"/>
      <c r="F4262" s="28"/>
      <c r="H4262" s="28"/>
    </row>
    <row r="4263" spans="2:12">
      <c r="B4263"/>
      <c r="C4263" s="27"/>
      <c r="D4263" s="28"/>
      <c r="F4263" s="28"/>
      <c r="H4263" s="28"/>
    </row>
    <row r="4264" spans="2:12">
      <c r="B4264"/>
      <c r="C4264" s="27"/>
      <c r="D4264" s="28"/>
      <c r="F4264" s="28"/>
      <c r="H4264" s="28"/>
    </row>
    <row r="4265" spans="2:12">
      <c r="B4265"/>
      <c r="C4265" s="27"/>
      <c r="D4265" s="28"/>
      <c r="F4265" s="28"/>
      <c r="H4265" s="28"/>
    </row>
    <row r="4266" spans="2:12">
      <c r="B4266"/>
      <c r="C4266" s="27"/>
      <c r="D4266" s="28"/>
      <c r="F4266" s="28"/>
      <c r="H4266" s="28"/>
    </row>
    <row r="4267" spans="2:12">
      <c r="B4267"/>
      <c r="C4267" s="27"/>
      <c r="D4267" s="28"/>
      <c r="F4267" s="28"/>
      <c r="H4267" s="28"/>
    </row>
    <row r="4268" spans="2:12">
      <c r="B4268"/>
      <c r="C4268" s="27"/>
      <c r="D4268" s="28"/>
      <c r="F4268" s="28"/>
      <c r="H4268" s="28"/>
    </row>
    <row r="4269" spans="2:12">
      <c r="B4269"/>
      <c r="C4269" s="27"/>
      <c r="D4269" s="28"/>
      <c r="F4269" s="28"/>
      <c r="H4269" s="28"/>
    </row>
    <row r="4270" spans="2:12">
      <c r="B4270"/>
      <c r="C4270" s="27"/>
      <c r="D4270" s="28"/>
      <c r="F4270" s="28"/>
      <c r="H4270" s="28"/>
    </row>
    <row r="4271" spans="2:12">
      <c r="B4271"/>
      <c r="C4271" s="27"/>
      <c r="D4271" s="28"/>
      <c r="F4271" s="28"/>
      <c r="H4271" s="28"/>
    </row>
    <row r="4272" spans="2:12">
      <c r="B4272"/>
      <c r="C4272" s="27"/>
      <c r="D4272" s="28"/>
      <c r="F4272" s="28"/>
      <c r="H4272" s="28"/>
    </row>
    <row r="4273" spans="2:8">
      <c r="B4273"/>
      <c r="C4273" s="27"/>
      <c r="D4273" s="28"/>
      <c r="F4273" s="28"/>
      <c r="H4273" s="28"/>
    </row>
    <row r="4274" spans="2:8">
      <c r="B4274"/>
      <c r="C4274" s="27"/>
      <c r="D4274" s="28"/>
      <c r="F4274" s="28"/>
      <c r="H4274" s="28"/>
    </row>
    <row r="4275" spans="2:8">
      <c r="B4275"/>
      <c r="C4275" s="27"/>
      <c r="D4275" s="28"/>
      <c r="F4275" s="28"/>
      <c r="H4275" s="28"/>
    </row>
    <row r="4276" spans="2:8">
      <c r="B4276"/>
      <c r="C4276" s="27"/>
      <c r="D4276" s="28"/>
      <c r="F4276" s="28"/>
      <c r="H4276" s="28"/>
    </row>
    <row r="4277" spans="2:8">
      <c r="B4277"/>
      <c r="C4277" s="27"/>
      <c r="D4277" s="28"/>
      <c r="F4277" s="28"/>
      <c r="H4277" s="28"/>
    </row>
    <row r="4278" spans="2:8">
      <c r="B4278"/>
      <c r="C4278" s="27"/>
      <c r="D4278" s="28"/>
      <c r="F4278" s="28"/>
      <c r="H4278" s="28"/>
    </row>
    <row r="4279" spans="2:8">
      <c r="B4279"/>
      <c r="C4279" s="27"/>
      <c r="D4279" s="28"/>
      <c r="F4279" s="28"/>
      <c r="H4279" s="28"/>
    </row>
    <row r="4280" spans="2:8">
      <c r="B4280"/>
      <c r="C4280" s="27"/>
      <c r="D4280" s="28"/>
      <c r="F4280" s="28"/>
      <c r="H4280" s="28"/>
    </row>
    <row r="4281" spans="2:8">
      <c r="B4281"/>
      <c r="C4281" s="27"/>
      <c r="D4281" s="28"/>
      <c r="F4281" s="28"/>
      <c r="H4281" s="28"/>
    </row>
    <row r="4282" spans="2:8">
      <c r="B4282"/>
      <c r="C4282" s="27"/>
      <c r="D4282" s="28"/>
      <c r="F4282" s="28"/>
      <c r="H4282" s="28"/>
    </row>
    <row r="4283" spans="2:8">
      <c r="B4283"/>
      <c r="C4283" s="27"/>
      <c r="D4283" s="28"/>
      <c r="F4283" s="28"/>
      <c r="H4283" s="28"/>
    </row>
    <row r="4284" spans="2:8">
      <c r="B4284"/>
      <c r="C4284" s="27"/>
      <c r="D4284" s="28"/>
      <c r="F4284" s="28"/>
      <c r="H4284" s="28"/>
    </row>
    <row r="4285" spans="2:8">
      <c r="B4285"/>
      <c r="C4285" s="27"/>
      <c r="D4285" s="28"/>
      <c r="F4285" s="28"/>
      <c r="H4285" s="28"/>
    </row>
    <row r="4286" spans="2:8">
      <c r="B4286"/>
      <c r="C4286" s="27"/>
      <c r="D4286" s="28"/>
      <c r="F4286" s="28"/>
      <c r="H4286" s="28"/>
    </row>
    <row r="4287" spans="2:8">
      <c r="B4287"/>
      <c r="C4287" s="27"/>
      <c r="D4287" s="28"/>
      <c r="F4287" s="28"/>
      <c r="H4287" s="28"/>
    </row>
    <row r="4288" spans="2:8">
      <c r="B4288"/>
      <c r="C4288" s="27"/>
      <c r="D4288" s="28"/>
      <c r="F4288" s="28"/>
      <c r="H4288" s="28"/>
    </row>
    <row r="4289" spans="2:8">
      <c r="B4289"/>
      <c r="C4289" s="27"/>
      <c r="D4289" s="28"/>
      <c r="F4289" s="28"/>
      <c r="H4289" s="28"/>
    </row>
    <row r="4290" spans="2:8">
      <c r="B4290"/>
      <c r="C4290" s="27"/>
      <c r="D4290" s="28"/>
      <c r="F4290" s="28"/>
      <c r="H4290" s="28"/>
    </row>
    <row r="4291" spans="2:8">
      <c r="B4291"/>
      <c r="C4291" s="27"/>
      <c r="D4291" s="28"/>
      <c r="F4291" s="28"/>
      <c r="H4291" s="28"/>
    </row>
    <row r="4292" spans="2:8">
      <c r="B4292"/>
      <c r="C4292" s="27"/>
      <c r="D4292" s="28"/>
      <c r="F4292" s="28"/>
      <c r="H4292" s="28"/>
    </row>
    <row r="4293" spans="2:8">
      <c r="B4293"/>
      <c r="C4293" s="27"/>
      <c r="D4293" s="28"/>
      <c r="F4293" s="28"/>
      <c r="H4293" s="28"/>
    </row>
    <row r="4294" spans="2:8">
      <c r="B4294"/>
      <c r="C4294" s="27"/>
      <c r="D4294" s="28"/>
      <c r="F4294" s="28"/>
      <c r="H4294" s="28"/>
    </row>
    <row r="4295" spans="2:8">
      <c r="B4295"/>
      <c r="C4295" s="27"/>
      <c r="D4295" s="28"/>
      <c r="F4295" s="28"/>
      <c r="H4295" s="28"/>
    </row>
    <row r="4296" spans="2:8">
      <c r="B4296"/>
      <c r="C4296" s="27"/>
      <c r="D4296" s="28"/>
      <c r="F4296" s="28"/>
      <c r="H4296" s="28"/>
    </row>
    <row r="4297" spans="2:8">
      <c r="B4297"/>
      <c r="C4297" s="27"/>
      <c r="D4297" s="28"/>
      <c r="F4297" s="28"/>
      <c r="H4297" s="28"/>
    </row>
    <row r="4298" spans="2:8">
      <c r="B4298"/>
      <c r="C4298" s="27"/>
      <c r="D4298" s="28"/>
      <c r="F4298" s="28"/>
      <c r="H4298" s="28"/>
    </row>
    <row r="4299" spans="2:8">
      <c r="B4299"/>
      <c r="C4299" s="27"/>
      <c r="D4299" s="28"/>
      <c r="F4299" s="28"/>
      <c r="H4299" s="28"/>
    </row>
    <row r="4300" spans="2:8">
      <c r="B4300"/>
      <c r="C4300" s="27"/>
      <c r="D4300" s="28"/>
      <c r="F4300" s="28"/>
      <c r="H4300" s="28"/>
    </row>
    <row r="4301" spans="2:8">
      <c r="B4301"/>
      <c r="C4301" s="27"/>
      <c r="D4301" s="28"/>
      <c r="F4301" s="28"/>
      <c r="H4301" s="28"/>
    </row>
    <row r="4302" spans="2:8">
      <c r="B4302"/>
      <c r="C4302" s="27"/>
      <c r="D4302" s="28"/>
      <c r="F4302" s="28"/>
      <c r="H4302" s="28"/>
    </row>
    <row r="4303" spans="2:8">
      <c r="B4303"/>
      <c r="C4303" s="27"/>
      <c r="D4303" s="28"/>
      <c r="F4303" s="28"/>
      <c r="H4303" s="28"/>
    </row>
    <row r="4304" spans="2:8">
      <c r="B4304"/>
      <c r="C4304" s="27"/>
      <c r="D4304" s="28"/>
      <c r="F4304" s="28"/>
      <c r="H4304" s="28"/>
    </row>
    <row r="4305" spans="2:8">
      <c r="B4305"/>
      <c r="C4305" s="27"/>
      <c r="D4305" s="28"/>
      <c r="F4305" s="28"/>
      <c r="H4305" s="28"/>
    </row>
    <row r="4306" spans="2:8">
      <c r="B4306"/>
      <c r="C4306" s="27"/>
      <c r="D4306" s="28"/>
      <c r="F4306" s="28"/>
      <c r="H4306" s="28"/>
    </row>
    <row r="4307" spans="2:8">
      <c r="B4307"/>
      <c r="C4307" s="27"/>
      <c r="D4307" s="28"/>
      <c r="F4307" s="28"/>
      <c r="H4307" s="28"/>
    </row>
    <row r="4308" spans="2:8">
      <c r="B4308"/>
      <c r="C4308" s="27"/>
      <c r="D4308" s="28"/>
      <c r="F4308" s="28"/>
      <c r="H4308" s="28"/>
    </row>
    <row r="4309" spans="2:8">
      <c r="B4309"/>
      <c r="C4309" s="27"/>
      <c r="D4309" s="28"/>
      <c r="F4309" s="28"/>
      <c r="H4309" s="28"/>
    </row>
    <row r="4310" spans="2:8">
      <c r="B4310"/>
      <c r="C4310" s="27"/>
      <c r="D4310" s="28"/>
      <c r="F4310" s="28"/>
      <c r="H4310" s="28"/>
    </row>
    <row r="4311" spans="2:8">
      <c r="B4311"/>
      <c r="C4311" s="27"/>
      <c r="D4311" s="28"/>
      <c r="F4311" s="28"/>
      <c r="H4311" s="28"/>
    </row>
    <row r="4312" spans="2:8">
      <c r="B4312"/>
      <c r="C4312" s="27"/>
      <c r="D4312" s="28"/>
      <c r="F4312" s="28"/>
      <c r="H4312" s="28"/>
    </row>
    <row r="4313" spans="2:8">
      <c r="B4313"/>
      <c r="C4313" s="27"/>
      <c r="D4313" s="28"/>
      <c r="F4313" s="28"/>
      <c r="H4313" s="28"/>
    </row>
    <row r="4314" spans="2:8">
      <c r="B4314"/>
      <c r="C4314" s="27"/>
      <c r="D4314" s="28"/>
      <c r="F4314" s="28"/>
      <c r="H4314" s="28"/>
    </row>
    <row r="4315" spans="2:8">
      <c r="B4315"/>
      <c r="C4315" s="27"/>
      <c r="D4315" s="28"/>
      <c r="F4315" s="28"/>
      <c r="H4315" s="28"/>
    </row>
    <row r="4316" spans="2:8">
      <c r="B4316"/>
      <c r="C4316" s="27"/>
      <c r="D4316" s="28"/>
      <c r="F4316" s="28"/>
      <c r="H4316" s="28"/>
    </row>
    <row r="4317" spans="2:8">
      <c r="B4317"/>
      <c r="C4317" s="27"/>
      <c r="D4317" s="28"/>
      <c r="F4317" s="28"/>
      <c r="H4317" s="28"/>
    </row>
    <row r="4318" spans="2:8">
      <c r="B4318"/>
      <c r="C4318" s="27"/>
      <c r="D4318" s="28"/>
      <c r="F4318" s="28"/>
      <c r="H4318" s="28"/>
    </row>
    <row r="4319" spans="2:8">
      <c r="B4319"/>
      <c r="C4319" s="27"/>
      <c r="D4319" s="28"/>
      <c r="F4319" s="28"/>
      <c r="H4319" s="28"/>
    </row>
    <row r="4320" spans="2:8">
      <c r="B4320"/>
      <c r="C4320" s="27"/>
      <c r="D4320" s="28"/>
      <c r="F4320" s="28"/>
      <c r="H4320" s="28"/>
    </row>
    <row r="4321" spans="2:8">
      <c r="B4321"/>
      <c r="C4321" s="27"/>
      <c r="D4321" s="28"/>
      <c r="F4321" s="28"/>
      <c r="H4321" s="28"/>
    </row>
    <row r="4322" spans="2:8">
      <c r="B4322"/>
      <c r="C4322" s="27"/>
      <c r="D4322" s="28"/>
      <c r="F4322" s="28"/>
      <c r="H4322" s="28"/>
    </row>
    <row r="4323" spans="2:8">
      <c r="B4323"/>
      <c r="C4323" s="27"/>
      <c r="D4323" s="28"/>
      <c r="F4323" s="28"/>
      <c r="H4323" s="28"/>
    </row>
    <row r="4324" spans="2:8">
      <c r="B4324"/>
      <c r="C4324" s="27"/>
      <c r="D4324" s="28"/>
      <c r="F4324" s="28"/>
      <c r="H4324" s="28"/>
    </row>
    <row r="4325" spans="2:8">
      <c r="B4325"/>
      <c r="C4325" s="27"/>
      <c r="D4325" s="28"/>
      <c r="F4325" s="28"/>
      <c r="H4325" s="28"/>
    </row>
    <row r="4326" spans="2:8">
      <c r="B4326"/>
      <c r="C4326" s="27"/>
      <c r="D4326" s="28"/>
      <c r="F4326" s="28"/>
      <c r="H4326" s="28"/>
    </row>
    <row r="4327" spans="2:8">
      <c r="B4327"/>
      <c r="C4327" s="27"/>
      <c r="D4327" s="28"/>
      <c r="F4327" s="28"/>
      <c r="H4327" s="28"/>
    </row>
    <row r="4328" spans="2:8">
      <c r="B4328"/>
      <c r="C4328" s="27"/>
      <c r="D4328" s="28"/>
      <c r="F4328" s="28"/>
      <c r="H4328" s="28"/>
    </row>
    <row r="4329" spans="2:8">
      <c r="B4329"/>
      <c r="C4329" s="27"/>
      <c r="D4329" s="28"/>
      <c r="F4329" s="28"/>
      <c r="H4329" s="28"/>
    </row>
    <row r="4330" spans="2:8">
      <c r="B4330"/>
      <c r="C4330" s="27"/>
      <c r="D4330" s="28"/>
      <c r="F4330" s="28"/>
      <c r="H4330" s="28"/>
    </row>
    <row r="4331" spans="2:8">
      <c r="B4331"/>
      <c r="C4331" s="27"/>
      <c r="D4331" s="28"/>
      <c r="F4331" s="28"/>
      <c r="H4331" s="28"/>
    </row>
    <row r="4332" spans="2:8">
      <c r="B4332"/>
      <c r="C4332" s="27"/>
      <c r="D4332" s="28"/>
      <c r="F4332" s="28"/>
      <c r="H4332" s="28"/>
    </row>
    <row r="4333" spans="2:8">
      <c r="B4333"/>
      <c r="C4333" s="27"/>
      <c r="D4333" s="28"/>
      <c r="F4333" s="28"/>
      <c r="H4333" s="28"/>
    </row>
    <row r="4334" spans="2:8">
      <c r="B4334"/>
      <c r="C4334" s="27"/>
      <c r="D4334" s="28"/>
      <c r="F4334" s="28"/>
      <c r="H4334" s="28"/>
    </row>
    <row r="4335" spans="2:8">
      <c r="B4335"/>
      <c r="C4335" s="27"/>
      <c r="D4335" s="28"/>
      <c r="F4335" s="28"/>
      <c r="H4335" s="28"/>
    </row>
    <row r="4336" spans="2:8">
      <c r="B4336"/>
      <c r="C4336" s="27"/>
      <c r="D4336" s="28"/>
      <c r="F4336" s="28"/>
      <c r="H4336" s="28"/>
    </row>
    <row r="4337" spans="2:8">
      <c r="B4337"/>
      <c r="C4337" s="27"/>
      <c r="D4337" s="28"/>
      <c r="F4337" s="28"/>
      <c r="H4337" s="28"/>
    </row>
    <row r="4338" spans="2:8">
      <c r="B4338"/>
      <c r="C4338" s="27"/>
      <c r="D4338" s="28"/>
      <c r="F4338" s="28"/>
      <c r="H4338" s="28"/>
    </row>
    <row r="4339" spans="2:8">
      <c r="B4339"/>
      <c r="C4339" s="27"/>
      <c r="D4339" s="28"/>
      <c r="F4339" s="28"/>
      <c r="H4339" s="28"/>
    </row>
    <row r="4340" spans="2:8">
      <c r="B4340"/>
      <c r="C4340" s="27"/>
      <c r="D4340" s="28"/>
      <c r="F4340" s="28"/>
      <c r="H4340" s="28"/>
    </row>
    <row r="4341" spans="2:8">
      <c r="B4341"/>
      <c r="C4341" s="27"/>
      <c r="D4341" s="28"/>
      <c r="F4341" s="28"/>
      <c r="H4341" s="28"/>
    </row>
    <row r="4342" spans="2:8">
      <c r="B4342"/>
      <c r="C4342" s="27"/>
      <c r="D4342" s="28"/>
      <c r="F4342" s="28"/>
      <c r="H4342" s="28"/>
    </row>
    <row r="4343" spans="2:8">
      <c r="B4343"/>
      <c r="C4343" s="27"/>
      <c r="D4343" s="28"/>
      <c r="F4343" s="28"/>
      <c r="H4343" s="28"/>
    </row>
    <row r="4344" spans="2:8">
      <c r="B4344"/>
      <c r="C4344" s="27"/>
      <c r="D4344" s="28"/>
      <c r="F4344" s="28"/>
      <c r="H4344" s="28"/>
    </row>
    <row r="4345" spans="2:8">
      <c r="B4345"/>
      <c r="C4345" s="27"/>
      <c r="D4345" s="28"/>
      <c r="F4345" s="28"/>
      <c r="H4345" s="28"/>
    </row>
    <row r="4346" spans="2:8">
      <c r="B4346"/>
      <c r="C4346" s="27"/>
      <c r="D4346" s="28"/>
      <c r="F4346" s="28"/>
      <c r="H4346" s="28"/>
    </row>
    <row r="4347" spans="2:8">
      <c r="B4347"/>
      <c r="C4347" s="27"/>
      <c r="D4347" s="28"/>
      <c r="F4347" s="28"/>
      <c r="H4347" s="28"/>
    </row>
    <row r="4348" spans="2:8">
      <c r="B4348"/>
      <c r="C4348" s="27"/>
      <c r="D4348" s="28"/>
      <c r="F4348" s="28"/>
      <c r="H4348" s="28"/>
    </row>
    <row r="4349" spans="2:8">
      <c r="B4349"/>
      <c r="C4349" s="27"/>
      <c r="D4349" s="28"/>
      <c r="F4349" s="28"/>
      <c r="H4349" s="28"/>
    </row>
    <row r="4350" spans="2:8">
      <c r="B4350"/>
      <c r="C4350" s="27"/>
      <c r="D4350" s="28"/>
      <c r="F4350" s="28"/>
      <c r="H4350" s="28"/>
    </row>
    <row r="4351" spans="2:8">
      <c r="B4351"/>
      <c r="C4351" s="27"/>
      <c r="D4351" s="28"/>
      <c r="F4351" s="28"/>
      <c r="H4351" s="28"/>
    </row>
    <row r="4352" spans="2:8">
      <c r="B4352"/>
      <c r="C4352" s="27"/>
      <c r="D4352" s="28"/>
      <c r="F4352" s="28"/>
      <c r="H4352" s="28"/>
    </row>
    <row r="4353" spans="2:8">
      <c r="B4353"/>
      <c r="C4353" s="27"/>
      <c r="D4353" s="28"/>
      <c r="F4353" s="28"/>
      <c r="H4353" s="28"/>
    </row>
    <row r="4354" spans="2:8">
      <c r="B4354"/>
      <c r="C4354" s="27"/>
      <c r="D4354" s="28"/>
      <c r="F4354" s="28"/>
      <c r="H4354" s="28"/>
    </row>
    <row r="4355" spans="2:8">
      <c r="B4355"/>
      <c r="C4355" s="27"/>
      <c r="D4355" s="28"/>
      <c r="F4355" s="28"/>
      <c r="H4355" s="28"/>
    </row>
    <row r="4356" spans="2:8">
      <c r="B4356"/>
      <c r="C4356" s="27"/>
      <c r="D4356" s="28"/>
      <c r="F4356" s="28"/>
      <c r="H4356" s="28"/>
    </row>
    <row r="4357" spans="2:8">
      <c r="B4357"/>
      <c r="C4357" s="27"/>
      <c r="D4357" s="28"/>
      <c r="F4357" s="28"/>
      <c r="H4357" s="28"/>
    </row>
    <row r="4358" spans="2:8">
      <c r="B4358"/>
      <c r="C4358" s="27"/>
      <c r="D4358" s="28"/>
      <c r="F4358" s="28"/>
      <c r="H4358" s="28"/>
    </row>
    <row r="4359" spans="2:8">
      <c r="B4359"/>
      <c r="C4359" s="27"/>
      <c r="D4359" s="28"/>
      <c r="F4359" s="28"/>
      <c r="H4359" s="28"/>
    </row>
    <row r="4360" spans="2:8">
      <c r="B4360"/>
      <c r="C4360" s="27"/>
      <c r="D4360" s="28"/>
      <c r="F4360" s="28"/>
      <c r="H4360" s="28"/>
    </row>
    <row r="4361" spans="2:8">
      <c r="B4361"/>
      <c r="C4361" s="27"/>
      <c r="D4361" s="28"/>
      <c r="F4361" s="28"/>
      <c r="H4361" s="28"/>
    </row>
    <row r="4362" spans="2:8">
      <c r="B4362"/>
      <c r="C4362" s="27"/>
      <c r="D4362" s="28"/>
      <c r="F4362" s="28"/>
      <c r="H4362" s="28"/>
    </row>
    <row r="4363" spans="2:8">
      <c r="B4363"/>
      <c r="C4363" s="27"/>
      <c r="D4363" s="28"/>
      <c r="F4363" s="28"/>
      <c r="H4363" s="28"/>
    </row>
    <row r="4364" spans="2:8">
      <c r="B4364"/>
      <c r="C4364" s="27"/>
      <c r="D4364" s="28"/>
      <c r="F4364" s="28"/>
      <c r="H4364" s="28"/>
    </row>
    <row r="4365" spans="2:8">
      <c r="B4365"/>
      <c r="C4365" s="27"/>
      <c r="D4365" s="28"/>
      <c r="F4365" s="28"/>
      <c r="H4365" s="28"/>
    </row>
    <row r="4366" spans="2:8">
      <c r="B4366"/>
      <c r="C4366" s="27"/>
      <c r="D4366" s="28"/>
      <c r="F4366" s="28"/>
      <c r="H4366" s="28"/>
    </row>
    <row r="4367" spans="2:8">
      <c r="B4367"/>
      <c r="C4367" s="27"/>
      <c r="D4367" s="28"/>
      <c r="F4367" s="28"/>
      <c r="H4367" s="28"/>
    </row>
    <row r="4368" spans="2:8">
      <c r="B4368"/>
      <c r="C4368" s="27"/>
      <c r="D4368" s="28"/>
      <c r="F4368" s="28"/>
      <c r="H4368" s="28"/>
    </row>
    <row r="4369" spans="2:8">
      <c r="B4369"/>
      <c r="C4369" s="27"/>
      <c r="D4369" s="28"/>
      <c r="F4369" s="28"/>
      <c r="H4369" s="28"/>
    </row>
    <row r="4370" spans="2:8">
      <c r="B4370"/>
      <c r="C4370" s="27"/>
      <c r="D4370" s="28"/>
      <c r="F4370" s="28"/>
      <c r="H4370" s="28"/>
    </row>
    <row r="4371" spans="2:8">
      <c r="B4371"/>
      <c r="C4371" s="27"/>
      <c r="D4371" s="28"/>
      <c r="F4371" s="28"/>
      <c r="H4371" s="28"/>
    </row>
    <row r="4372" spans="2:8">
      <c r="B4372"/>
      <c r="C4372" s="27"/>
      <c r="D4372" s="28"/>
      <c r="F4372" s="28"/>
      <c r="H4372" s="28"/>
    </row>
    <row r="4373" spans="2:8">
      <c r="B4373"/>
      <c r="C4373" s="27"/>
      <c r="D4373" s="28"/>
      <c r="F4373" s="28"/>
      <c r="H4373" s="28"/>
    </row>
    <row r="4374" spans="2:8">
      <c r="B4374"/>
      <c r="C4374" s="27"/>
      <c r="D4374" s="28"/>
      <c r="F4374" s="28"/>
      <c r="H4374" s="28"/>
    </row>
    <row r="4375" spans="2:8">
      <c r="B4375"/>
      <c r="C4375" s="27"/>
      <c r="D4375" s="28"/>
      <c r="F4375" s="28"/>
      <c r="H4375" s="28"/>
    </row>
    <row r="4376" spans="2:8">
      <c r="B4376"/>
      <c r="C4376" s="27"/>
      <c r="D4376" s="28"/>
      <c r="F4376" s="28"/>
      <c r="H4376" s="28"/>
    </row>
    <row r="4377" spans="2:8">
      <c r="B4377"/>
      <c r="C4377" s="27"/>
      <c r="D4377" s="28"/>
      <c r="F4377" s="28"/>
      <c r="H4377" s="28"/>
    </row>
    <row r="4378" spans="2:8">
      <c r="B4378"/>
      <c r="C4378" s="27"/>
      <c r="D4378" s="28"/>
      <c r="F4378" s="28"/>
      <c r="H4378" s="28"/>
    </row>
    <row r="4379" spans="2:8">
      <c r="B4379"/>
      <c r="C4379" s="27"/>
      <c r="D4379" s="28"/>
      <c r="F4379" s="28"/>
      <c r="H4379" s="28"/>
    </row>
    <row r="4380" spans="2:8">
      <c r="B4380"/>
      <c r="C4380" s="27"/>
      <c r="D4380" s="28"/>
      <c r="F4380" s="28"/>
      <c r="H4380" s="28"/>
    </row>
    <row r="4381" spans="2:8">
      <c r="B4381"/>
      <c r="C4381" s="27"/>
      <c r="D4381" s="28"/>
      <c r="F4381" s="28"/>
      <c r="H4381" s="28"/>
    </row>
    <row r="4382" spans="2:8">
      <c r="B4382"/>
      <c r="C4382" s="27"/>
      <c r="D4382" s="28"/>
      <c r="F4382" s="28"/>
      <c r="H4382" s="28"/>
    </row>
    <row r="4383" spans="2:8">
      <c r="B4383"/>
      <c r="C4383" s="27"/>
      <c r="D4383" s="28"/>
      <c r="F4383" s="28"/>
      <c r="H4383" s="28"/>
    </row>
    <row r="4384" spans="2:8">
      <c r="B4384"/>
      <c r="C4384" s="27"/>
      <c r="D4384" s="28"/>
      <c r="F4384" s="28"/>
      <c r="H4384" s="28"/>
    </row>
    <row r="4385" spans="2:8">
      <c r="B4385"/>
      <c r="C4385" s="27"/>
      <c r="D4385" s="28"/>
      <c r="F4385" s="28"/>
      <c r="H4385" s="28"/>
    </row>
    <row r="4386" spans="2:8">
      <c r="B4386"/>
      <c r="C4386" s="27"/>
      <c r="D4386" s="28"/>
      <c r="F4386" s="28"/>
      <c r="H4386" s="28"/>
    </row>
    <row r="4387" spans="2:8">
      <c r="B4387"/>
      <c r="C4387" s="27"/>
      <c r="D4387" s="28"/>
      <c r="F4387" s="28"/>
      <c r="H4387" s="28"/>
    </row>
    <row r="4388" spans="2:8">
      <c r="B4388"/>
      <c r="C4388" s="27"/>
      <c r="D4388" s="28"/>
      <c r="F4388" s="28"/>
      <c r="H4388" s="28"/>
    </row>
    <row r="4389" spans="2:8">
      <c r="B4389"/>
      <c r="C4389" s="27"/>
      <c r="D4389" s="28"/>
      <c r="F4389" s="28"/>
      <c r="H4389" s="28"/>
    </row>
    <row r="4390" spans="2:8">
      <c r="B4390"/>
      <c r="C4390" s="27"/>
      <c r="D4390" s="28"/>
      <c r="F4390" s="28"/>
      <c r="H4390" s="28"/>
    </row>
    <row r="4391" spans="2:8">
      <c r="B4391"/>
      <c r="C4391" s="27"/>
      <c r="D4391" s="28"/>
      <c r="F4391" s="28"/>
      <c r="H4391" s="28"/>
    </row>
    <row r="4392" spans="2:8">
      <c r="B4392"/>
      <c r="C4392" s="27"/>
      <c r="D4392" s="28"/>
      <c r="F4392" s="28"/>
      <c r="H4392" s="28"/>
    </row>
    <row r="4393" spans="2:8">
      <c r="B4393"/>
      <c r="C4393" s="27"/>
      <c r="D4393" s="28"/>
      <c r="F4393" s="28"/>
      <c r="H4393" s="28"/>
    </row>
    <row r="4394" spans="2:8">
      <c r="B4394"/>
      <c r="C4394" s="27"/>
      <c r="D4394" s="28"/>
      <c r="F4394" s="28"/>
      <c r="H4394" s="28"/>
    </row>
    <row r="4395" spans="2:8">
      <c r="B4395"/>
      <c r="C4395" s="27"/>
      <c r="D4395" s="28"/>
      <c r="F4395" s="28"/>
      <c r="H4395" s="28"/>
    </row>
    <row r="4396" spans="2:8">
      <c r="B4396"/>
      <c r="C4396" s="27"/>
      <c r="D4396" s="28"/>
      <c r="F4396" s="28"/>
      <c r="H4396" s="28"/>
    </row>
    <row r="4397" spans="2:8">
      <c r="B4397"/>
      <c r="C4397" s="27"/>
      <c r="D4397" s="28"/>
      <c r="F4397" s="28"/>
      <c r="H4397" s="28"/>
    </row>
    <row r="4398" spans="2:8">
      <c r="B4398"/>
      <c r="C4398" s="27"/>
      <c r="D4398" s="28"/>
      <c r="F4398" s="28"/>
      <c r="H4398" s="28"/>
    </row>
    <row r="4399" spans="2:8">
      <c r="B4399"/>
      <c r="C4399" s="27"/>
      <c r="D4399" s="28"/>
      <c r="F4399" s="28"/>
      <c r="H4399" s="28"/>
    </row>
    <row r="4400" spans="2:8">
      <c r="B4400"/>
      <c r="C4400" s="27"/>
      <c r="D4400" s="28"/>
      <c r="F4400" s="28"/>
      <c r="H4400" s="28"/>
    </row>
    <row r="4401" spans="2:8">
      <c r="B4401"/>
      <c r="C4401" s="27"/>
      <c r="D4401" s="28"/>
      <c r="F4401" s="28"/>
      <c r="H4401" s="28"/>
    </row>
    <row r="4402" spans="2:8">
      <c r="B4402"/>
      <c r="C4402" s="27"/>
      <c r="D4402" s="28"/>
      <c r="F4402" s="28"/>
      <c r="H4402" s="28"/>
    </row>
    <row r="4403" spans="2:8">
      <c r="B4403"/>
      <c r="C4403" s="27"/>
      <c r="D4403" s="28"/>
      <c r="F4403" s="28"/>
      <c r="H4403" s="28"/>
    </row>
    <row r="4404" spans="2:8">
      <c r="B4404"/>
      <c r="C4404" s="27"/>
      <c r="D4404" s="28"/>
      <c r="F4404" s="28"/>
      <c r="H4404" s="28"/>
    </row>
    <row r="4405" spans="2:8">
      <c r="B4405"/>
      <c r="C4405" s="27"/>
      <c r="D4405" s="28"/>
      <c r="F4405" s="28"/>
      <c r="H4405" s="28"/>
    </row>
    <row r="4406" spans="2:8">
      <c r="B4406"/>
      <c r="C4406" s="27"/>
      <c r="D4406" s="28"/>
      <c r="F4406" s="28"/>
      <c r="H4406" s="28"/>
    </row>
    <row r="4407" spans="2:8">
      <c r="B4407"/>
      <c r="C4407" s="27"/>
      <c r="D4407" s="28"/>
      <c r="F4407" s="28"/>
      <c r="H4407" s="28"/>
    </row>
    <row r="4408" spans="2:8">
      <c r="B4408"/>
      <c r="C4408" s="27"/>
      <c r="D4408" s="28"/>
      <c r="F4408" s="28"/>
      <c r="H4408" s="28"/>
    </row>
    <row r="4409" spans="2:8">
      <c r="B4409"/>
      <c r="C4409" s="27"/>
      <c r="D4409" s="28"/>
      <c r="F4409" s="28"/>
      <c r="H4409" s="28"/>
    </row>
    <row r="4410" spans="2:8">
      <c r="B4410"/>
      <c r="C4410" s="27"/>
      <c r="D4410" s="28"/>
      <c r="F4410" s="28"/>
      <c r="H4410" s="28"/>
    </row>
    <row r="4411" spans="2:8">
      <c r="B4411"/>
      <c r="C4411" s="27"/>
      <c r="D4411" s="28"/>
      <c r="F4411" s="28"/>
      <c r="H4411" s="28"/>
    </row>
    <row r="4412" spans="2:8">
      <c r="B4412"/>
      <c r="C4412" s="27"/>
      <c r="D4412" s="28"/>
      <c r="F4412" s="28"/>
      <c r="H4412" s="28"/>
    </row>
    <row r="4413" spans="2:8">
      <c r="B4413"/>
      <c r="C4413" s="27"/>
      <c r="D4413" s="28"/>
      <c r="F4413" s="28"/>
      <c r="H4413" s="28"/>
    </row>
    <row r="4414" spans="2:8">
      <c r="B4414"/>
      <c r="C4414" s="27"/>
      <c r="D4414" s="28"/>
      <c r="F4414" s="28"/>
      <c r="H4414" s="28"/>
    </row>
    <row r="4415" spans="2:8">
      <c r="B4415"/>
      <c r="C4415" s="27"/>
      <c r="D4415" s="28"/>
      <c r="F4415" s="28"/>
      <c r="H4415" s="28"/>
    </row>
    <row r="4416" spans="2:8">
      <c r="B4416"/>
      <c r="C4416" s="27"/>
      <c r="D4416" s="28"/>
      <c r="F4416" s="28"/>
      <c r="H4416" s="28"/>
    </row>
    <row r="4417" spans="2:8">
      <c r="B4417"/>
      <c r="C4417" s="27"/>
      <c r="D4417" s="28"/>
      <c r="F4417" s="28"/>
      <c r="H4417" s="28"/>
    </row>
    <row r="4418" spans="2:8">
      <c r="B4418"/>
      <c r="C4418" s="27"/>
      <c r="D4418" s="28"/>
      <c r="F4418" s="28"/>
      <c r="H4418" s="28"/>
    </row>
    <row r="4419" spans="2:8">
      <c r="B4419"/>
      <c r="C4419" s="27"/>
      <c r="D4419" s="28"/>
      <c r="F4419" s="28"/>
      <c r="H4419" s="28"/>
    </row>
    <row r="4420" spans="2:8">
      <c r="B4420"/>
      <c r="C4420" s="27"/>
      <c r="D4420" s="28"/>
      <c r="F4420" s="28"/>
      <c r="H4420" s="28"/>
    </row>
    <row r="4421" spans="2:8">
      <c r="B4421"/>
      <c r="C4421" s="27"/>
      <c r="D4421" s="28"/>
      <c r="F4421" s="28"/>
      <c r="H4421" s="28"/>
    </row>
    <row r="4422" spans="2:8">
      <c r="B4422"/>
      <c r="C4422" s="27"/>
      <c r="D4422" s="28"/>
      <c r="F4422" s="28"/>
      <c r="H4422" s="28"/>
    </row>
    <row r="4423" spans="2:8">
      <c r="B4423"/>
      <c r="C4423" s="27"/>
      <c r="D4423" s="28"/>
      <c r="F4423" s="28"/>
      <c r="H4423" s="28"/>
    </row>
    <row r="4424" spans="2:8">
      <c r="B4424"/>
      <c r="C4424" s="27"/>
      <c r="D4424" s="28"/>
      <c r="F4424" s="28"/>
      <c r="H4424" s="28"/>
    </row>
    <row r="4425" spans="2:8">
      <c r="B4425"/>
      <c r="C4425" s="27"/>
      <c r="D4425" s="28"/>
      <c r="F4425" s="28"/>
      <c r="H4425" s="28"/>
    </row>
    <row r="4426" spans="2:8">
      <c r="B4426"/>
      <c r="C4426" s="27"/>
      <c r="D4426" s="28"/>
      <c r="F4426" s="28"/>
      <c r="H4426" s="28"/>
    </row>
    <row r="4427" spans="2:8">
      <c r="B4427"/>
      <c r="C4427" s="27"/>
      <c r="D4427" s="28"/>
      <c r="F4427" s="28"/>
      <c r="H4427" s="28"/>
    </row>
    <row r="4428" spans="2:8">
      <c r="B4428"/>
      <c r="C4428" s="27"/>
      <c r="D4428" s="28"/>
      <c r="F4428" s="28"/>
      <c r="H4428" s="28"/>
    </row>
    <row r="4429" spans="2:8">
      <c r="B4429"/>
      <c r="C4429" s="27"/>
      <c r="D4429" s="28"/>
      <c r="F4429" s="28"/>
      <c r="H4429" s="28"/>
    </row>
    <row r="4430" spans="2:8">
      <c r="B4430"/>
      <c r="C4430" s="27"/>
      <c r="D4430" s="28"/>
      <c r="F4430" s="28"/>
      <c r="H4430" s="28"/>
    </row>
    <row r="4431" spans="2:8">
      <c r="B4431"/>
      <c r="C4431" s="27"/>
      <c r="D4431" s="28"/>
      <c r="F4431" s="28"/>
      <c r="H4431" s="28"/>
    </row>
    <row r="4432" spans="2:8">
      <c r="B4432"/>
      <c r="C4432" s="27"/>
      <c r="D4432" s="28"/>
      <c r="F4432" s="28"/>
      <c r="H4432" s="28"/>
    </row>
    <row r="4433" spans="2:8">
      <c r="B4433"/>
      <c r="C4433" s="27"/>
      <c r="D4433" s="28"/>
      <c r="F4433" s="28"/>
      <c r="H4433" s="28"/>
    </row>
    <row r="4434" spans="2:8">
      <c r="B4434"/>
      <c r="C4434" s="27"/>
      <c r="D4434" s="28"/>
      <c r="F4434" s="28"/>
      <c r="H4434" s="28"/>
    </row>
    <row r="4435" spans="2:8">
      <c r="B4435"/>
      <c r="C4435" s="27"/>
      <c r="D4435" s="28"/>
      <c r="F4435" s="28"/>
      <c r="H4435" s="28"/>
    </row>
    <row r="4436" spans="2:8">
      <c r="B4436"/>
      <c r="C4436" s="27"/>
      <c r="D4436" s="28"/>
      <c r="F4436" s="28"/>
      <c r="H4436" s="28"/>
    </row>
    <row r="4437" spans="2:8">
      <c r="B4437"/>
      <c r="C4437" s="27"/>
      <c r="D4437" s="28"/>
      <c r="F4437" s="28"/>
      <c r="H4437" s="28"/>
    </row>
    <row r="4438" spans="2:8">
      <c r="B4438"/>
      <c r="C4438" s="27"/>
      <c r="D4438" s="28"/>
      <c r="F4438" s="28"/>
      <c r="H4438" s="28"/>
    </row>
    <row r="4439" spans="2:8">
      <c r="B4439"/>
      <c r="C4439" s="27"/>
      <c r="D4439" s="28"/>
      <c r="F4439" s="28"/>
      <c r="H4439" s="28"/>
    </row>
    <row r="4440" spans="2:8">
      <c r="B4440"/>
      <c r="C4440" s="27"/>
      <c r="D4440" s="28"/>
      <c r="F4440" s="28"/>
      <c r="H4440" s="28"/>
    </row>
    <row r="4441" spans="2:8">
      <c r="B4441"/>
      <c r="C4441" s="27"/>
      <c r="D4441" s="28"/>
      <c r="F4441" s="28"/>
      <c r="H4441" s="28"/>
    </row>
    <row r="4442" spans="2:8">
      <c r="B4442"/>
      <c r="C4442" s="27"/>
      <c r="D4442" s="28"/>
      <c r="F4442" s="28"/>
      <c r="H4442" s="28"/>
    </row>
    <row r="4443" spans="2:8">
      <c r="B4443"/>
      <c r="C4443" s="27"/>
      <c r="D4443" s="28"/>
      <c r="F4443" s="28"/>
      <c r="H4443" s="28"/>
    </row>
    <row r="4444" spans="2:8">
      <c r="B4444"/>
      <c r="C4444" s="27"/>
      <c r="D4444" s="28"/>
      <c r="F4444" s="28"/>
      <c r="H4444" s="28"/>
    </row>
    <row r="4445" spans="2:8">
      <c r="B4445"/>
      <c r="C4445" s="27"/>
      <c r="D4445" s="28"/>
      <c r="F4445" s="28"/>
      <c r="H4445" s="28"/>
    </row>
    <row r="4446" spans="2:8">
      <c r="B4446"/>
      <c r="C4446" s="27"/>
      <c r="D4446" s="28"/>
      <c r="F4446" s="28"/>
      <c r="H4446" s="28"/>
    </row>
    <row r="4447" spans="2:8">
      <c r="B4447"/>
      <c r="C4447" s="27"/>
      <c r="D4447" s="28"/>
      <c r="F4447" s="28"/>
      <c r="H4447" s="28"/>
    </row>
    <row r="4448" spans="2:8">
      <c r="B4448"/>
      <c r="C4448" s="27"/>
      <c r="D4448" s="28"/>
      <c r="F4448" s="28"/>
      <c r="H4448" s="28"/>
    </row>
    <row r="4449" spans="2:8">
      <c r="B4449"/>
      <c r="C4449" s="27"/>
      <c r="D4449" s="28"/>
      <c r="F4449" s="28"/>
      <c r="H4449" s="28"/>
    </row>
    <row r="4450" spans="2:8">
      <c r="B4450"/>
      <c r="C4450" s="27"/>
      <c r="D4450" s="28"/>
      <c r="F4450" s="28"/>
      <c r="H4450" s="28"/>
    </row>
    <row r="4451" spans="2:8">
      <c r="B4451"/>
      <c r="C4451" s="27"/>
      <c r="D4451" s="28"/>
      <c r="F4451" s="28"/>
      <c r="H4451" s="28"/>
    </row>
    <row r="4452" spans="2:8">
      <c r="B4452"/>
      <c r="C4452" s="27"/>
      <c r="D4452" s="28"/>
      <c r="F4452" s="28"/>
      <c r="H4452" s="28"/>
    </row>
    <row r="4453" spans="2:8">
      <c r="B4453"/>
      <c r="C4453" s="27"/>
      <c r="D4453" s="28"/>
      <c r="F4453" s="28"/>
      <c r="H4453" s="28"/>
    </row>
    <row r="4454" spans="2:8">
      <c r="B4454"/>
      <c r="C4454" s="27"/>
      <c r="D4454" s="28"/>
      <c r="F4454" s="28"/>
      <c r="H4454" s="28"/>
    </row>
    <row r="4455" spans="2:8">
      <c r="B4455"/>
      <c r="C4455" s="27"/>
      <c r="D4455" s="28"/>
      <c r="F4455" s="28"/>
      <c r="H4455" s="28"/>
    </row>
    <row r="4456" spans="2:8">
      <c r="B4456"/>
      <c r="C4456" s="27"/>
      <c r="D4456" s="28"/>
      <c r="F4456" s="28"/>
      <c r="H4456" s="28"/>
    </row>
    <row r="4457" spans="2:8">
      <c r="B4457"/>
      <c r="C4457" s="27"/>
      <c r="D4457" s="28"/>
      <c r="F4457" s="28"/>
      <c r="H4457" s="28"/>
    </row>
    <row r="4458" spans="2:8">
      <c r="B4458"/>
      <c r="C4458" s="27"/>
      <c r="D4458" s="28"/>
      <c r="F4458" s="28"/>
      <c r="H4458" s="28"/>
    </row>
    <row r="4459" spans="2:8">
      <c r="B4459"/>
      <c r="C4459" s="27"/>
      <c r="D4459" s="28"/>
      <c r="F4459" s="28"/>
      <c r="H4459" s="28"/>
    </row>
    <row r="4460" spans="2:8">
      <c r="B4460"/>
      <c r="C4460" s="27"/>
      <c r="D4460" s="28"/>
      <c r="F4460" s="28"/>
      <c r="H4460" s="28"/>
    </row>
    <row r="4461" spans="2:8">
      <c r="B4461"/>
      <c r="C4461" s="27"/>
      <c r="D4461" s="28"/>
      <c r="F4461" s="28"/>
      <c r="H4461" s="28"/>
    </row>
    <row r="4462" spans="2:8">
      <c r="B4462"/>
      <c r="C4462" s="27"/>
      <c r="D4462" s="28"/>
      <c r="F4462" s="28"/>
      <c r="H4462" s="28"/>
    </row>
    <row r="4463" spans="2:8">
      <c r="B4463"/>
      <c r="C4463" s="27"/>
      <c r="D4463" s="28"/>
      <c r="F4463" s="28"/>
      <c r="H4463" s="28"/>
    </row>
    <row r="4464" spans="2:8">
      <c r="B4464"/>
      <c r="C4464" s="27"/>
      <c r="D4464" s="28"/>
      <c r="F4464" s="28"/>
      <c r="H4464" s="28"/>
    </row>
    <row r="4465" spans="2:8">
      <c r="B4465"/>
      <c r="C4465" s="27"/>
      <c r="D4465" s="28"/>
      <c r="F4465" s="28"/>
      <c r="H4465" s="28"/>
    </row>
    <row r="4466" spans="2:8">
      <c r="B4466"/>
      <c r="C4466" s="27"/>
      <c r="D4466" s="28"/>
      <c r="F4466" s="28"/>
      <c r="H4466" s="28"/>
    </row>
    <row r="4467" spans="2:8">
      <c r="B4467"/>
      <c r="C4467" s="27"/>
      <c r="D4467" s="28"/>
      <c r="F4467" s="28"/>
      <c r="H4467" s="28"/>
    </row>
    <row r="4468" spans="2:8">
      <c r="B4468"/>
      <c r="C4468" s="27"/>
      <c r="D4468" s="28"/>
      <c r="F4468" s="28"/>
      <c r="H4468" s="28"/>
    </row>
    <row r="4469" spans="2:8">
      <c r="B4469"/>
      <c r="C4469" s="27"/>
      <c r="D4469" s="28"/>
      <c r="F4469" s="28"/>
      <c r="H4469" s="28"/>
    </row>
    <row r="4470" spans="2:8">
      <c r="B4470"/>
      <c r="C4470" s="27"/>
      <c r="D4470" s="28"/>
      <c r="F4470" s="28"/>
      <c r="H4470" s="28"/>
    </row>
    <row r="4471" spans="2:8">
      <c r="B4471"/>
      <c r="C4471" s="27"/>
      <c r="D4471" s="28"/>
      <c r="F4471" s="28"/>
      <c r="H4471" s="28"/>
    </row>
    <row r="4472" spans="2:8">
      <c r="B4472"/>
      <c r="C4472" s="27"/>
      <c r="D4472" s="28"/>
      <c r="F4472" s="28"/>
      <c r="H4472" s="28"/>
    </row>
    <row r="4473" spans="2:8">
      <c r="B4473"/>
      <c r="C4473" s="27"/>
      <c r="D4473" s="28"/>
      <c r="F4473" s="28"/>
      <c r="H4473" s="28"/>
    </row>
    <row r="4474" spans="2:8">
      <c r="B4474"/>
      <c r="C4474" s="27"/>
      <c r="D4474" s="28"/>
      <c r="F4474" s="28"/>
      <c r="H4474" s="28"/>
    </row>
    <row r="4475" spans="2:8">
      <c r="B4475"/>
      <c r="C4475" s="27"/>
      <c r="D4475" s="28"/>
      <c r="F4475" s="28"/>
      <c r="H4475" s="28"/>
    </row>
    <row r="4476" spans="2:8">
      <c r="B4476"/>
      <c r="C4476" s="27"/>
      <c r="D4476" s="28"/>
      <c r="F4476" s="28"/>
      <c r="H4476" s="28"/>
    </row>
    <row r="4477" spans="2:8">
      <c r="B4477"/>
      <c r="C4477" s="27"/>
      <c r="D4477" s="28"/>
      <c r="F4477" s="28"/>
      <c r="H4477" s="28"/>
    </row>
    <row r="4478" spans="2:8">
      <c r="B4478"/>
      <c r="C4478" s="27"/>
      <c r="D4478" s="28"/>
      <c r="F4478" s="28"/>
      <c r="H4478" s="28"/>
    </row>
    <row r="4479" spans="2:8">
      <c r="B4479"/>
      <c r="C4479" s="27"/>
      <c r="D4479" s="28"/>
      <c r="F4479" s="28"/>
      <c r="H4479" s="28"/>
    </row>
    <row r="4480" spans="2:8">
      <c r="B4480"/>
      <c r="C4480" s="27"/>
      <c r="D4480" s="28"/>
      <c r="F4480" s="28"/>
      <c r="H4480" s="28"/>
    </row>
    <row r="4481" spans="2:8">
      <c r="B4481"/>
      <c r="C4481" s="27"/>
      <c r="D4481" s="28"/>
      <c r="F4481" s="28"/>
      <c r="H4481" s="28"/>
    </row>
    <row r="4482" spans="2:8">
      <c r="B4482"/>
      <c r="C4482" s="27"/>
      <c r="D4482" s="28"/>
      <c r="F4482" s="28"/>
      <c r="H4482" s="28"/>
    </row>
    <row r="4483" spans="2:8">
      <c r="B4483"/>
      <c r="C4483" s="27"/>
      <c r="D4483" s="28"/>
      <c r="F4483" s="28"/>
      <c r="H4483" s="28"/>
    </row>
    <row r="4484" spans="2:8">
      <c r="B4484"/>
      <c r="C4484" s="27"/>
      <c r="D4484" s="28"/>
      <c r="F4484" s="28"/>
      <c r="H4484" s="28"/>
    </row>
    <row r="4485" spans="2:8">
      <c r="B4485"/>
      <c r="C4485" s="27"/>
      <c r="D4485" s="28"/>
      <c r="F4485" s="28"/>
      <c r="H4485" s="28"/>
    </row>
    <row r="4486" spans="2:8">
      <c r="B4486"/>
      <c r="C4486" s="27"/>
      <c r="D4486" s="28"/>
      <c r="F4486" s="28"/>
      <c r="H4486" s="28"/>
    </row>
    <row r="4487" spans="2:8">
      <c r="B4487"/>
      <c r="C4487" s="27"/>
      <c r="D4487" s="28"/>
      <c r="F4487" s="28"/>
      <c r="H4487" s="28"/>
    </row>
    <row r="4488" spans="2:8">
      <c r="B4488"/>
      <c r="C4488" s="27"/>
      <c r="D4488" s="28"/>
      <c r="F4488" s="28"/>
      <c r="H4488" s="28"/>
    </row>
    <row r="4489" spans="2:8">
      <c r="B4489"/>
      <c r="C4489" s="27"/>
      <c r="D4489" s="28"/>
      <c r="F4489" s="28"/>
      <c r="H4489" s="28"/>
    </row>
    <row r="4490" spans="2:8">
      <c r="B4490"/>
      <c r="C4490" s="27"/>
      <c r="D4490" s="28"/>
      <c r="F4490" s="28"/>
      <c r="H4490" s="28"/>
    </row>
    <row r="4491" spans="2:8">
      <c r="B4491"/>
      <c r="C4491" s="27"/>
      <c r="D4491" s="28"/>
      <c r="F4491" s="28"/>
      <c r="H4491" s="28"/>
    </row>
    <row r="4492" spans="2:8">
      <c r="B4492"/>
      <c r="C4492" s="27"/>
      <c r="D4492" s="28"/>
      <c r="F4492" s="28"/>
      <c r="H4492" s="28"/>
    </row>
    <row r="4493" spans="2:8">
      <c r="B4493"/>
      <c r="C4493" s="27"/>
      <c r="D4493" s="28"/>
      <c r="F4493" s="28"/>
      <c r="H4493" s="28"/>
    </row>
    <row r="4494" spans="2:8">
      <c r="B4494"/>
      <c r="C4494" s="27"/>
      <c r="D4494" s="28"/>
      <c r="F4494" s="28"/>
      <c r="H4494" s="28"/>
    </row>
    <row r="4495" spans="2:8">
      <c r="B4495"/>
      <c r="C4495" s="27"/>
      <c r="D4495" s="28"/>
      <c r="F4495" s="28"/>
      <c r="H4495" s="28"/>
    </row>
    <row r="4496" spans="2:8">
      <c r="B4496"/>
      <c r="C4496" s="27"/>
      <c r="D4496" s="28"/>
      <c r="F4496" s="28"/>
      <c r="H4496" s="28"/>
    </row>
    <row r="4497" spans="2:8">
      <c r="B4497"/>
      <c r="C4497" s="27"/>
      <c r="D4497" s="28"/>
      <c r="F4497" s="28"/>
      <c r="H4497" s="28"/>
    </row>
    <row r="4498" spans="2:8">
      <c r="B4498"/>
      <c r="C4498" s="27"/>
      <c r="D4498" s="28"/>
      <c r="F4498" s="28"/>
      <c r="H4498" s="28"/>
    </row>
    <row r="4499" spans="2:8">
      <c r="B4499"/>
      <c r="C4499" s="27"/>
      <c r="D4499" s="28"/>
      <c r="F4499" s="28"/>
      <c r="H4499" s="28"/>
    </row>
    <row r="4500" spans="2:8">
      <c r="B4500"/>
      <c r="C4500" s="27"/>
      <c r="D4500" s="28"/>
      <c r="F4500" s="28"/>
      <c r="H4500" s="28"/>
    </row>
    <row r="4501" spans="2:8">
      <c r="B4501"/>
      <c r="C4501" s="27"/>
      <c r="D4501" s="28"/>
      <c r="F4501" s="28"/>
      <c r="H4501" s="28"/>
    </row>
    <row r="4502" spans="2:8">
      <c r="B4502"/>
      <c r="C4502" s="27"/>
      <c r="D4502" s="28"/>
      <c r="F4502" s="28"/>
      <c r="H4502" s="28"/>
    </row>
    <row r="4503" spans="2:8">
      <c r="B4503"/>
      <c r="C4503" s="27"/>
      <c r="D4503" s="28"/>
      <c r="F4503" s="28"/>
      <c r="H4503" s="28"/>
    </row>
    <row r="4504" spans="2:8">
      <c r="B4504"/>
      <c r="C4504" s="27"/>
      <c r="D4504" s="28"/>
      <c r="F4504" s="28"/>
      <c r="H4504" s="28"/>
    </row>
    <row r="4505" spans="2:8">
      <c r="B4505"/>
      <c r="C4505" s="27"/>
      <c r="D4505" s="28"/>
      <c r="F4505" s="28"/>
      <c r="H4505" s="28"/>
    </row>
    <row r="4506" spans="2:8">
      <c r="B4506"/>
      <c r="C4506" s="27"/>
      <c r="D4506" s="28"/>
      <c r="F4506" s="28"/>
      <c r="H4506" s="28"/>
    </row>
    <row r="4507" spans="2:8">
      <c r="B4507"/>
      <c r="C4507" s="27"/>
      <c r="D4507" s="28"/>
      <c r="F4507" s="28"/>
      <c r="H4507" s="28"/>
    </row>
    <row r="4508" spans="2:8">
      <c r="B4508"/>
      <c r="C4508" s="27"/>
      <c r="D4508" s="28"/>
      <c r="F4508" s="28"/>
      <c r="H4508" s="28"/>
    </row>
    <row r="4509" spans="2:8">
      <c r="B4509"/>
      <c r="C4509" s="27"/>
      <c r="D4509" s="28"/>
      <c r="F4509" s="28"/>
      <c r="H4509" s="28"/>
    </row>
    <row r="4510" spans="2:8">
      <c r="B4510"/>
      <c r="C4510" s="27"/>
      <c r="D4510" s="28"/>
      <c r="F4510" s="28"/>
      <c r="H4510" s="28"/>
    </row>
    <row r="4511" spans="2:8">
      <c r="B4511"/>
      <c r="C4511" s="27"/>
      <c r="D4511" s="28"/>
      <c r="F4511" s="28"/>
      <c r="H4511" s="28"/>
    </row>
    <row r="4512" spans="2:8">
      <c r="B4512"/>
      <c r="C4512" s="27"/>
      <c r="D4512" s="28"/>
      <c r="F4512" s="28"/>
      <c r="H4512" s="28"/>
    </row>
    <row r="4513" spans="2:8">
      <c r="B4513"/>
      <c r="C4513" s="27"/>
      <c r="D4513" s="28"/>
      <c r="F4513" s="28"/>
      <c r="H4513" s="28"/>
    </row>
    <row r="4514" spans="2:8">
      <c r="B4514"/>
      <c r="C4514" s="27"/>
      <c r="D4514" s="28"/>
      <c r="F4514" s="28"/>
      <c r="H4514" s="28"/>
    </row>
    <row r="4515" spans="2:8">
      <c r="B4515"/>
      <c r="C4515" s="27"/>
      <c r="D4515" s="28"/>
      <c r="F4515" s="28"/>
      <c r="H4515" s="28"/>
    </row>
    <row r="4516" spans="2:8">
      <c r="B4516"/>
      <c r="C4516" s="27"/>
      <c r="D4516" s="28"/>
      <c r="F4516" s="28"/>
      <c r="H4516" s="28"/>
    </row>
    <row r="4517" spans="2:8">
      <c r="B4517"/>
      <c r="C4517" s="27"/>
      <c r="D4517" s="28"/>
      <c r="F4517" s="28"/>
      <c r="H4517" s="28"/>
    </row>
    <row r="4518" spans="2:8">
      <c r="B4518"/>
      <c r="C4518" s="27"/>
      <c r="D4518" s="28"/>
      <c r="F4518" s="28"/>
      <c r="H4518" s="28"/>
    </row>
    <row r="4519" spans="2:8">
      <c r="B4519"/>
      <c r="C4519" s="27"/>
      <c r="D4519" s="28"/>
      <c r="F4519" s="28"/>
      <c r="H4519" s="28"/>
    </row>
    <row r="4520" spans="2:8">
      <c r="B4520"/>
      <c r="C4520" s="27"/>
      <c r="D4520" s="28"/>
      <c r="F4520" s="28"/>
      <c r="H4520" s="28"/>
    </row>
    <row r="4521" spans="2:8">
      <c r="B4521"/>
      <c r="C4521" s="27"/>
      <c r="D4521" s="28"/>
      <c r="F4521" s="28"/>
      <c r="H4521" s="28"/>
    </row>
    <row r="4522" spans="2:8">
      <c r="B4522"/>
      <c r="C4522" s="27"/>
      <c r="D4522" s="28"/>
      <c r="F4522" s="28"/>
      <c r="H4522" s="28"/>
    </row>
    <row r="4523" spans="2:8">
      <c r="B4523"/>
      <c r="C4523" s="27"/>
      <c r="D4523" s="28"/>
      <c r="F4523" s="28"/>
      <c r="H4523" s="28"/>
    </row>
    <row r="4524" spans="2:8">
      <c r="B4524"/>
      <c r="C4524" s="27"/>
      <c r="D4524" s="28"/>
      <c r="F4524" s="28"/>
      <c r="H4524" s="28"/>
    </row>
    <row r="4525" spans="2:8">
      <c r="B4525"/>
      <c r="C4525" s="27"/>
      <c r="D4525" s="28"/>
      <c r="F4525" s="28"/>
      <c r="H4525" s="28"/>
    </row>
    <row r="4526" spans="2:8">
      <c r="B4526"/>
      <c r="C4526" s="27"/>
      <c r="D4526" s="28"/>
      <c r="F4526" s="28"/>
      <c r="H4526" s="28"/>
    </row>
    <row r="4527" spans="2:8">
      <c r="B4527"/>
      <c r="C4527" s="27"/>
      <c r="D4527" s="28"/>
      <c r="F4527" s="28"/>
      <c r="H4527" s="28"/>
    </row>
    <row r="4528" spans="2:8">
      <c r="B4528"/>
      <c r="C4528" s="27"/>
      <c r="D4528" s="28"/>
      <c r="F4528" s="28"/>
      <c r="H4528" s="28"/>
    </row>
    <row r="4529" spans="2:8">
      <c r="B4529"/>
      <c r="C4529" s="27"/>
      <c r="D4529" s="28"/>
      <c r="F4529" s="28"/>
      <c r="H4529" s="28"/>
    </row>
    <row r="4530" spans="2:8">
      <c r="B4530"/>
      <c r="C4530" s="27"/>
      <c r="D4530" s="28"/>
      <c r="F4530" s="28"/>
      <c r="H4530" s="28"/>
    </row>
    <row r="4531" spans="2:8">
      <c r="B4531"/>
      <c r="C4531" s="27"/>
      <c r="D4531" s="28"/>
      <c r="F4531" s="28"/>
      <c r="H4531" s="28"/>
    </row>
    <row r="4532" spans="2:8">
      <c r="B4532"/>
      <c r="C4532" s="27"/>
      <c r="D4532" s="28"/>
      <c r="F4532" s="28"/>
      <c r="H4532" s="28"/>
    </row>
    <row r="4533" spans="2:8">
      <c r="B4533"/>
      <c r="C4533" s="27"/>
      <c r="D4533" s="28"/>
      <c r="F4533" s="28"/>
      <c r="H4533" s="28"/>
    </row>
    <row r="4534" spans="2:8">
      <c r="B4534"/>
      <c r="C4534" s="27"/>
      <c r="D4534" s="28"/>
      <c r="F4534" s="28"/>
      <c r="H4534" s="28"/>
    </row>
    <row r="4535" spans="2:8">
      <c r="B4535"/>
      <c r="C4535" s="27"/>
      <c r="D4535" s="28"/>
      <c r="F4535" s="28"/>
      <c r="H4535" s="28"/>
    </row>
    <row r="4536" spans="2:8">
      <c r="B4536"/>
      <c r="C4536" s="27"/>
      <c r="D4536" s="28"/>
      <c r="F4536" s="28"/>
      <c r="H4536" s="28"/>
    </row>
    <row r="4537" spans="2:8">
      <c r="B4537"/>
      <c r="C4537" s="27"/>
      <c r="D4537" s="28"/>
      <c r="F4537" s="28"/>
      <c r="H4537" s="28"/>
    </row>
    <row r="4538" spans="2:8">
      <c r="B4538"/>
      <c r="C4538" s="27"/>
      <c r="D4538" s="28"/>
      <c r="F4538" s="28"/>
      <c r="H4538" s="28"/>
    </row>
    <row r="4539" spans="2:8">
      <c r="B4539"/>
      <c r="C4539" s="27"/>
      <c r="D4539" s="28"/>
      <c r="F4539" s="28"/>
      <c r="H4539" s="28"/>
    </row>
    <row r="4540" spans="2:8">
      <c r="B4540"/>
      <c r="C4540" s="27"/>
      <c r="D4540" s="28"/>
      <c r="F4540" s="28"/>
      <c r="H4540" s="28"/>
    </row>
    <row r="4541" spans="2:8">
      <c r="B4541"/>
      <c r="C4541" s="27"/>
      <c r="D4541" s="28"/>
      <c r="F4541" s="28"/>
      <c r="H4541" s="28"/>
    </row>
    <row r="4542" spans="2:8">
      <c r="B4542"/>
      <c r="C4542" s="27"/>
      <c r="D4542" s="28"/>
      <c r="F4542" s="28"/>
      <c r="H4542" s="28"/>
    </row>
    <row r="4543" spans="2:8">
      <c r="B4543"/>
      <c r="C4543" s="27"/>
      <c r="D4543" s="28"/>
      <c r="F4543" s="28"/>
      <c r="H4543" s="28"/>
    </row>
    <row r="4544" spans="2:8">
      <c r="B4544"/>
      <c r="C4544" s="27"/>
      <c r="D4544" s="28"/>
      <c r="F4544" s="28"/>
      <c r="H4544" s="28"/>
    </row>
    <row r="4545" spans="2:8">
      <c r="B4545"/>
      <c r="C4545" s="27"/>
      <c r="D4545" s="28"/>
      <c r="F4545" s="28"/>
      <c r="H4545" s="28"/>
    </row>
    <row r="4546" spans="2:8">
      <c r="B4546"/>
      <c r="C4546" s="27"/>
      <c r="D4546" s="28"/>
      <c r="F4546" s="28"/>
      <c r="H4546" s="28"/>
    </row>
    <row r="4547" spans="2:8">
      <c r="B4547"/>
      <c r="C4547" s="27"/>
      <c r="D4547" s="28"/>
      <c r="F4547" s="28"/>
      <c r="H4547" s="28"/>
    </row>
    <row r="4548" spans="2:8">
      <c r="B4548"/>
      <c r="C4548" s="27"/>
      <c r="D4548" s="28"/>
      <c r="F4548" s="28"/>
      <c r="H4548" s="28"/>
    </row>
    <row r="4549" spans="2:8">
      <c r="B4549"/>
      <c r="C4549" s="27"/>
      <c r="D4549" s="28"/>
      <c r="F4549" s="28"/>
      <c r="H4549" s="28"/>
    </row>
    <row r="4550" spans="2:8">
      <c r="B4550"/>
      <c r="C4550" s="27"/>
      <c r="D4550" s="28"/>
      <c r="F4550" s="28"/>
      <c r="H4550" s="28"/>
    </row>
    <row r="4551" spans="2:8">
      <c r="B4551"/>
      <c r="C4551" s="27"/>
      <c r="D4551" s="28"/>
      <c r="F4551" s="28"/>
      <c r="H4551" s="28"/>
    </row>
    <row r="4552" spans="2:8">
      <c r="B4552"/>
      <c r="C4552" s="27"/>
      <c r="D4552" s="28"/>
      <c r="F4552" s="28"/>
      <c r="H4552" s="28"/>
    </row>
    <row r="4553" spans="2:8">
      <c r="B4553"/>
      <c r="C4553" s="27"/>
      <c r="D4553" s="28"/>
      <c r="F4553" s="28"/>
      <c r="H4553" s="28"/>
    </row>
    <row r="4554" spans="2:8">
      <c r="B4554"/>
      <c r="C4554" s="27"/>
      <c r="D4554" s="28"/>
      <c r="F4554" s="28"/>
      <c r="H4554" s="28"/>
    </row>
    <row r="4555" spans="2:8">
      <c r="B4555"/>
      <c r="C4555" s="27"/>
      <c r="D4555" s="28"/>
      <c r="F4555" s="28"/>
      <c r="H4555" s="28"/>
    </row>
    <row r="4556" spans="2:8">
      <c r="B4556"/>
      <c r="C4556" s="27"/>
      <c r="D4556" s="28"/>
      <c r="F4556" s="28"/>
      <c r="H4556" s="28"/>
    </row>
    <row r="4557" spans="2:8">
      <c r="B4557"/>
      <c r="C4557" s="27"/>
      <c r="D4557" s="28"/>
      <c r="F4557" s="28"/>
      <c r="H4557" s="28"/>
    </row>
    <row r="4558" spans="2:8">
      <c r="B4558"/>
      <c r="C4558" s="27"/>
      <c r="D4558" s="28"/>
      <c r="F4558" s="28"/>
      <c r="H4558" s="28"/>
    </row>
    <row r="4559" spans="2:8">
      <c r="B4559"/>
      <c r="C4559" s="27"/>
      <c r="D4559" s="28"/>
      <c r="F4559" s="28"/>
      <c r="H4559" s="28"/>
    </row>
    <row r="4560" spans="2:8">
      <c r="B4560"/>
      <c r="C4560" s="27"/>
      <c r="D4560" s="28"/>
      <c r="F4560" s="28"/>
      <c r="H4560" s="28"/>
    </row>
    <row r="4561" spans="2:8">
      <c r="B4561"/>
      <c r="C4561" s="27"/>
      <c r="D4561" s="28"/>
      <c r="F4561" s="28"/>
      <c r="H4561" s="28"/>
    </row>
    <row r="4562" spans="2:8">
      <c r="B4562"/>
      <c r="C4562" s="27"/>
      <c r="D4562" s="28"/>
      <c r="F4562" s="28"/>
      <c r="H4562" s="28"/>
    </row>
    <row r="4563" spans="2:8">
      <c r="B4563"/>
      <c r="C4563" s="27"/>
      <c r="D4563" s="28"/>
      <c r="F4563" s="28"/>
      <c r="H4563" s="28"/>
    </row>
    <row r="4564" spans="2:8">
      <c r="B4564"/>
      <c r="C4564" s="27"/>
      <c r="D4564" s="28"/>
      <c r="F4564" s="28"/>
      <c r="H4564" s="28"/>
    </row>
    <row r="4565" spans="2:8">
      <c r="B4565"/>
      <c r="C4565" s="27"/>
      <c r="D4565" s="28"/>
      <c r="F4565" s="28"/>
      <c r="H4565" s="28"/>
    </row>
    <row r="4566" spans="2:8">
      <c r="B4566"/>
      <c r="C4566" s="27"/>
      <c r="D4566" s="28"/>
      <c r="F4566" s="28"/>
      <c r="H4566" s="28"/>
    </row>
    <row r="4567" spans="2:8">
      <c r="B4567"/>
      <c r="C4567" s="27"/>
      <c r="D4567" s="28"/>
      <c r="F4567" s="28"/>
      <c r="H4567" s="28"/>
    </row>
    <row r="4568" spans="2:8">
      <c r="B4568"/>
      <c r="C4568" s="27"/>
      <c r="D4568" s="28"/>
      <c r="F4568" s="28"/>
      <c r="H4568" s="28"/>
    </row>
    <row r="4569" spans="2:8">
      <c r="B4569"/>
      <c r="C4569" s="27"/>
      <c r="D4569" s="28"/>
      <c r="F4569" s="28"/>
      <c r="H4569" s="28"/>
    </row>
    <row r="4570" spans="2:8">
      <c r="B4570"/>
      <c r="C4570" s="27"/>
      <c r="D4570" s="28"/>
      <c r="F4570" s="28"/>
      <c r="H4570" s="28"/>
    </row>
    <row r="4571" spans="2:8">
      <c r="B4571"/>
      <c r="C4571" s="27"/>
      <c r="D4571" s="28"/>
      <c r="F4571" s="28"/>
      <c r="H4571" s="28"/>
    </row>
    <row r="4572" spans="2:8">
      <c r="B4572"/>
      <c r="C4572" s="27"/>
      <c r="D4572" s="28"/>
      <c r="F4572" s="28"/>
      <c r="H4572" s="28"/>
    </row>
    <row r="4573" spans="2:8">
      <c r="B4573"/>
      <c r="C4573" s="27"/>
      <c r="D4573" s="28"/>
      <c r="F4573" s="28"/>
      <c r="H4573" s="28"/>
    </row>
    <row r="4574" spans="2:8">
      <c r="B4574"/>
      <c r="C4574" s="27"/>
      <c r="D4574" s="28"/>
      <c r="F4574" s="28"/>
      <c r="H4574" s="28"/>
    </row>
    <row r="4575" spans="2:8">
      <c r="B4575"/>
      <c r="C4575" s="27"/>
      <c r="D4575" s="28"/>
      <c r="F4575" s="28"/>
      <c r="H4575" s="28"/>
    </row>
    <row r="4576" spans="2:8">
      <c r="B4576"/>
      <c r="C4576" s="27"/>
      <c r="D4576" s="28"/>
      <c r="F4576" s="28"/>
      <c r="H4576" s="28"/>
    </row>
    <row r="4577" spans="2:8">
      <c r="B4577"/>
      <c r="C4577" s="27"/>
      <c r="D4577" s="28"/>
      <c r="F4577" s="28"/>
      <c r="H4577" s="28"/>
    </row>
    <row r="4578" spans="2:8">
      <c r="B4578"/>
      <c r="C4578" s="27"/>
      <c r="D4578" s="28"/>
      <c r="F4578" s="28"/>
      <c r="H4578" s="28"/>
    </row>
    <row r="4579" spans="2:8">
      <c r="B4579"/>
      <c r="C4579" s="27"/>
      <c r="D4579" s="28"/>
      <c r="F4579" s="28"/>
      <c r="H4579" s="28"/>
    </row>
    <row r="4580" spans="2:8">
      <c r="B4580"/>
      <c r="C4580" s="27"/>
      <c r="D4580" s="28"/>
      <c r="F4580" s="28"/>
      <c r="H4580" s="28"/>
    </row>
    <row r="4581" spans="2:8">
      <c r="B4581"/>
      <c r="C4581" s="27"/>
      <c r="D4581" s="28"/>
      <c r="F4581" s="28"/>
      <c r="H4581" s="28"/>
    </row>
    <row r="4582" spans="2:8">
      <c r="B4582"/>
      <c r="C4582" s="27"/>
      <c r="D4582" s="28"/>
      <c r="F4582" s="28"/>
      <c r="H4582" s="28"/>
    </row>
    <row r="4583" spans="2:8">
      <c r="B4583"/>
      <c r="C4583" s="27"/>
      <c r="D4583" s="28"/>
      <c r="F4583" s="28"/>
      <c r="H4583" s="28"/>
    </row>
    <row r="4584" spans="2:8">
      <c r="B4584"/>
      <c r="C4584" s="27"/>
      <c r="D4584" s="28"/>
      <c r="F4584" s="28"/>
      <c r="H4584" s="28"/>
    </row>
    <row r="4585" spans="2:8">
      <c r="B4585"/>
      <c r="C4585" s="27"/>
      <c r="D4585" s="28"/>
      <c r="F4585" s="28"/>
      <c r="H4585" s="28"/>
    </row>
    <row r="4586" spans="2:8">
      <c r="B4586"/>
      <c r="C4586" s="27"/>
      <c r="D4586" s="28"/>
      <c r="F4586" s="28"/>
      <c r="H4586" s="28"/>
    </row>
    <row r="4587" spans="2:8">
      <c r="B4587"/>
      <c r="C4587" s="27"/>
      <c r="D4587" s="28"/>
      <c r="F4587" s="28"/>
      <c r="H4587" s="28"/>
    </row>
    <row r="4588" spans="2:8">
      <c r="B4588"/>
      <c r="C4588" s="27"/>
      <c r="D4588" s="28"/>
      <c r="F4588" s="28"/>
      <c r="H4588" s="28"/>
    </row>
    <row r="4589" spans="2:8">
      <c r="B4589"/>
      <c r="C4589" s="27"/>
      <c r="D4589" s="28"/>
      <c r="F4589" s="28"/>
      <c r="H4589" s="28"/>
    </row>
    <row r="4590" spans="2:8">
      <c r="B4590"/>
      <c r="C4590" s="27"/>
      <c r="D4590" s="28"/>
      <c r="F4590" s="28"/>
      <c r="H4590" s="28"/>
    </row>
    <row r="4591" spans="2:8">
      <c r="B4591"/>
      <c r="C4591" s="27"/>
      <c r="D4591" s="28"/>
      <c r="F4591" s="28"/>
      <c r="H4591" s="28"/>
    </row>
    <row r="4592" spans="2:8">
      <c r="B4592"/>
      <c r="C4592" s="27"/>
      <c r="D4592" s="28"/>
      <c r="F4592" s="28"/>
      <c r="H4592" s="28"/>
    </row>
    <row r="4593" spans="2:8">
      <c r="B4593"/>
      <c r="C4593" s="27"/>
      <c r="D4593" s="28"/>
      <c r="F4593" s="28"/>
      <c r="H4593" s="28"/>
    </row>
    <row r="4594" spans="2:8">
      <c r="B4594"/>
      <c r="C4594" s="27"/>
      <c r="D4594" s="28"/>
      <c r="F4594" s="28"/>
      <c r="H4594" s="28"/>
    </row>
    <row r="4595" spans="2:8">
      <c r="B4595"/>
      <c r="C4595" s="27"/>
      <c r="D4595" s="28"/>
      <c r="F4595" s="28"/>
      <c r="H4595" s="28"/>
    </row>
    <row r="4596" spans="2:8">
      <c r="B4596"/>
      <c r="C4596" s="27"/>
      <c r="D4596" s="28"/>
      <c r="F4596" s="28"/>
      <c r="H4596" s="28"/>
    </row>
    <row r="4597" spans="2:8">
      <c r="B4597"/>
      <c r="C4597" s="27"/>
      <c r="D4597" s="28"/>
      <c r="F4597" s="28"/>
      <c r="H4597" s="28"/>
    </row>
    <row r="4598" spans="2:8">
      <c r="B4598"/>
      <c r="C4598" s="27"/>
      <c r="D4598" s="28"/>
      <c r="F4598" s="28"/>
      <c r="H4598" s="28"/>
    </row>
    <row r="4599" spans="2:8">
      <c r="B4599"/>
      <c r="C4599" s="27"/>
      <c r="D4599" s="28"/>
      <c r="F4599" s="28"/>
      <c r="H4599" s="28"/>
    </row>
    <row r="4600" spans="2:8">
      <c r="B4600"/>
      <c r="C4600" s="27"/>
      <c r="D4600" s="28"/>
      <c r="F4600" s="28"/>
      <c r="H4600" s="28"/>
    </row>
    <row r="4601" spans="2:8">
      <c r="B4601"/>
      <c r="C4601" s="27"/>
      <c r="D4601" s="28"/>
      <c r="F4601" s="28"/>
      <c r="H4601" s="28"/>
    </row>
    <row r="4602" spans="2:8">
      <c r="B4602"/>
      <c r="C4602" s="27"/>
      <c r="D4602" s="28"/>
      <c r="F4602" s="28"/>
      <c r="H4602" s="28"/>
    </row>
    <row r="4603" spans="2:8">
      <c r="B4603"/>
      <c r="C4603" s="27"/>
      <c r="D4603" s="28"/>
      <c r="F4603" s="28"/>
      <c r="H4603" s="28"/>
    </row>
    <row r="4604" spans="2:8">
      <c r="B4604"/>
      <c r="C4604" s="27"/>
      <c r="D4604" s="28"/>
      <c r="F4604" s="28"/>
      <c r="H4604" s="28"/>
    </row>
    <row r="4605" spans="2:8">
      <c r="B4605"/>
      <c r="C4605" s="27"/>
      <c r="D4605" s="28"/>
      <c r="F4605" s="28"/>
      <c r="H4605" s="28"/>
    </row>
    <row r="4606" spans="2:8">
      <c r="B4606"/>
      <c r="C4606" s="27"/>
      <c r="D4606" s="28"/>
      <c r="F4606" s="28"/>
      <c r="H4606" s="28"/>
    </row>
    <row r="4607" spans="2:8">
      <c r="B4607"/>
      <c r="C4607" s="27"/>
      <c r="D4607" s="28"/>
      <c r="F4607" s="28"/>
      <c r="H4607" s="28"/>
    </row>
    <row r="4608" spans="2:8">
      <c r="B4608"/>
      <c r="C4608" s="27"/>
      <c r="D4608" s="28"/>
      <c r="F4608" s="28"/>
      <c r="H4608" s="28"/>
    </row>
    <row r="4609" spans="2:8">
      <c r="B4609"/>
      <c r="C4609" s="27"/>
      <c r="D4609" s="28"/>
      <c r="F4609" s="28"/>
      <c r="H4609" s="28"/>
    </row>
    <row r="4610" spans="2:8">
      <c r="B4610"/>
      <c r="C4610" s="27"/>
      <c r="D4610" s="28"/>
      <c r="F4610" s="28"/>
      <c r="H4610" s="28"/>
    </row>
    <row r="4611" spans="2:8">
      <c r="B4611"/>
      <c r="C4611" s="27"/>
      <c r="D4611" s="28"/>
      <c r="F4611" s="28"/>
      <c r="H4611" s="28"/>
    </row>
    <row r="4612" spans="2:8">
      <c r="B4612"/>
      <c r="C4612" s="27"/>
      <c r="D4612" s="28"/>
      <c r="F4612" s="28"/>
      <c r="H4612" s="28"/>
    </row>
    <row r="4613" spans="2:8">
      <c r="B4613"/>
      <c r="C4613" s="27"/>
      <c r="D4613" s="28"/>
      <c r="F4613" s="28"/>
      <c r="H4613" s="28"/>
    </row>
    <row r="4614" spans="2:8">
      <c r="B4614"/>
      <c r="C4614" s="27"/>
      <c r="D4614" s="28"/>
      <c r="F4614" s="28"/>
      <c r="H4614" s="28"/>
    </row>
    <row r="4615" spans="2:8">
      <c r="B4615"/>
      <c r="C4615" s="27"/>
      <c r="D4615" s="28"/>
      <c r="F4615" s="28"/>
      <c r="H4615" s="28"/>
    </row>
    <row r="4616" spans="2:8">
      <c r="B4616"/>
      <c r="C4616" s="27"/>
      <c r="D4616" s="28"/>
      <c r="F4616" s="28"/>
      <c r="H4616" s="28"/>
    </row>
    <row r="4617" spans="2:8">
      <c r="B4617"/>
      <c r="C4617" s="27"/>
      <c r="D4617" s="28"/>
      <c r="F4617" s="28"/>
      <c r="H4617" s="28"/>
    </row>
    <row r="4618" spans="2:8">
      <c r="B4618"/>
      <c r="C4618" s="27"/>
      <c r="D4618" s="28"/>
      <c r="F4618" s="28"/>
      <c r="H4618" s="28"/>
    </row>
    <row r="4619" spans="2:8">
      <c r="B4619"/>
      <c r="C4619" s="27"/>
      <c r="D4619" s="28"/>
      <c r="F4619" s="28"/>
      <c r="H4619" s="28"/>
    </row>
    <row r="4620" spans="2:8">
      <c r="B4620"/>
      <c r="C4620" s="27"/>
      <c r="D4620" s="28"/>
      <c r="F4620" s="28"/>
      <c r="H4620" s="28"/>
    </row>
    <row r="4621" spans="2:8">
      <c r="B4621"/>
      <c r="C4621" s="27"/>
      <c r="D4621" s="28"/>
      <c r="F4621" s="28"/>
      <c r="H4621" s="28"/>
    </row>
    <row r="4622" spans="2:8">
      <c r="B4622"/>
      <c r="C4622" s="27"/>
      <c r="D4622" s="28"/>
      <c r="F4622" s="28"/>
      <c r="H4622" s="28"/>
    </row>
    <row r="4623" spans="2:8">
      <c r="B4623"/>
      <c r="C4623" s="27"/>
      <c r="D4623" s="28"/>
      <c r="F4623" s="28"/>
      <c r="H4623" s="28"/>
    </row>
    <row r="4624" spans="2:8">
      <c r="B4624"/>
      <c r="C4624" s="27"/>
      <c r="D4624" s="28"/>
      <c r="F4624" s="28"/>
      <c r="H4624" s="28"/>
    </row>
    <row r="4625" spans="2:8">
      <c r="B4625"/>
      <c r="C4625" s="27"/>
      <c r="D4625" s="28"/>
      <c r="F4625" s="28"/>
      <c r="H4625" s="28"/>
    </row>
    <row r="4626" spans="2:8">
      <c r="B4626"/>
      <c r="C4626" s="27"/>
      <c r="D4626" s="28"/>
      <c r="F4626" s="28"/>
      <c r="H4626" s="28"/>
    </row>
    <row r="4627" spans="2:8">
      <c r="B4627"/>
      <c r="C4627" s="27"/>
      <c r="D4627" s="28"/>
      <c r="F4627" s="28"/>
      <c r="H4627" s="28"/>
    </row>
    <row r="4628" spans="2:8">
      <c r="B4628"/>
      <c r="C4628" s="27"/>
      <c r="D4628" s="28"/>
      <c r="F4628" s="28"/>
      <c r="H4628" s="28"/>
    </row>
    <row r="4629" spans="2:8">
      <c r="B4629"/>
      <c r="C4629" s="27"/>
      <c r="D4629" s="28"/>
      <c r="F4629" s="28"/>
      <c r="H4629" s="28"/>
    </row>
    <row r="4630" spans="2:8">
      <c r="B4630"/>
      <c r="C4630" s="27"/>
      <c r="D4630" s="28"/>
      <c r="F4630" s="28"/>
      <c r="H4630" s="28"/>
    </row>
    <row r="4631" spans="2:8">
      <c r="B4631"/>
      <c r="C4631" s="27"/>
      <c r="D4631" s="28"/>
      <c r="F4631" s="28"/>
      <c r="H4631" s="28"/>
    </row>
    <row r="4632" spans="2:8">
      <c r="B4632"/>
      <c r="C4632" s="27"/>
      <c r="D4632" s="28"/>
      <c r="F4632" s="28"/>
      <c r="H4632" s="28"/>
    </row>
    <row r="4633" spans="2:8">
      <c r="B4633"/>
      <c r="C4633" s="27"/>
      <c r="D4633" s="28"/>
      <c r="F4633" s="28"/>
      <c r="H4633" s="28"/>
    </row>
    <row r="4634" spans="2:8">
      <c r="B4634"/>
      <c r="C4634" s="27"/>
      <c r="D4634" s="28"/>
      <c r="F4634" s="28"/>
      <c r="H4634" s="28"/>
    </row>
    <row r="4635" spans="2:8">
      <c r="B4635"/>
      <c r="C4635" s="27"/>
      <c r="D4635" s="28"/>
      <c r="F4635" s="28"/>
      <c r="H4635" s="28"/>
    </row>
    <row r="4636" spans="2:8">
      <c r="B4636"/>
      <c r="C4636" s="27"/>
      <c r="D4636" s="28"/>
      <c r="F4636" s="28"/>
      <c r="H4636" s="28"/>
    </row>
    <row r="4637" spans="2:8">
      <c r="B4637"/>
      <c r="C4637" s="27"/>
      <c r="D4637" s="28"/>
      <c r="F4637" s="28"/>
      <c r="H4637" s="28"/>
    </row>
    <row r="4638" spans="2:8">
      <c r="B4638"/>
      <c r="C4638" s="27"/>
      <c r="D4638" s="28"/>
      <c r="F4638" s="28"/>
      <c r="H4638" s="28"/>
    </row>
    <row r="4639" spans="2:8">
      <c r="B4639"/>
      <c r="C4639" s="27"/>
      <c r="D4639" s="28"/>
      <c r="F4639" s="28"/>
      <c r="H4639" s="28"/>
    </row>
    <row r="4640" spans="2:8">
      <c r="B4640"/>
      <c r="C4640" s="27"/>
      <c r="D4640" s="28"/>
      <c r="F4640" s="28"/>
      <c r="H4640" s="28"/>
    </row>
    <row r="4641" spans="2:8">
      <c r="B4641"/>
      <c r="C4641" s="27"/>
      <c r="D4641" s="28"/>
      <c r="F4641" s="28"/>
      <c r="H4641" s="28"/>
    </row>
    <row r="4642" spans="2:8">
      <c r="B4642"/>
      <c r="C4642" s="27"/>
      <c r="D4642" s="28"/>
      <c r="F4642" s="28"/>
      <c r="H4642" s="28"/>
    </row>
    <row r="4643" spans="2:8">
      <c r="B4643"/>
      <c r="C4643" s="27"/>
      <c r="D4643" s="28"/>
      <c r="F4643" s="28"/>
      <c r="H4643" s="28"/>
    </row>
    <row r="4644" spans="2:8">
      <c r="B4644"/>
      <c r="C4644" s="27"/>
      <c r="D4644" s="28"/>
      <c r="F4644" s="28"/>
      <c r="H4644" s="28"/>
    </row>
    <row r="4645" spans="2:8">
      <c r="B4645"/>
      <c r="C4645" s="27"/>
      <c r="D4645" s="28"/>
      <c r="F4645" s="28"/>
      <c r="H4645" s="28"/>
    </row>
    <row r="4646" spans="2:8">
      <c r="B4646"/>
      <c r="C4646" s="27"/>
      <c r="D4646" s="28"/>
      <c r="F4646" s="28"/>
      <c r="H4646" s="28"/>
    </row>
    <row r="4647" spans="2:8">
      <c r="B4647"/>
      <c r="C4647" s="27"/>
      <c r="D4647" s="28"/>
      <c r="F4647" s="28"/>
      <c r="H4647" s="28"/>
    </row>
    <row r="4648" spans="2:8">
      <c r="B4648"/>
      <c r="C4648" s="27"/>
      <c r="D4648" s="28"/>
      <c r="F4648" s="28"/>
      <c r="H4648" s="28"/>
    </row>
    <row r="4649" spans="2:8">
      <c r="B4649"/>
      <c r="C4649" s="27"/>
      <c r="D4649" s="28"/>
      <c r="F4649" s="28"/>
      <c r="H4649" s="28"/>
    </row>
    <row r="4650" spans="2:8">
      <c r="B4650"/>
      <c r="C4650" s="27"/>
      <c r="D4650" s="28"/>
      <c r="F4650" s="28"/>
      <c r="H4650" s="28"/>
    </row>
    <row r="4651" spans="2:8">
      <c r="B4651"/>
      <c r="C4651" s="27"/>
      <c r="D4651" s="28"/>
      <c r="F4651" s="28"/>
      <c r="H4651" s="28"/>
    </row>
    <row r="4652" spans="2:8">
      <c r="B4652"/>
      <c r="C4652" s="27"/>
      <c r="D4652" s="28"/>
      <c r="F4652" s="28"/>
      <c r="H4652" s="28"/>
    </row>
    <row r="4653" spans="2:8">
      <c r="B4653"/>
      <c r="C4653" s="27"/>
      <c r="D4653" s="28"/>
      <c r="F4653" s="28"/>
      <c r="H4653" s="28"/>
    </row>
    <row r="4654" spans="2:8">
      <c r="B4654"/>
      <c r="C4654" s="27"/>
      <c r="D4654" s="28"/>
      <c r="F4654" s="28"/>
      <c r="H4654" s="28"/>
    </row>
    <row r="4655" spans="2:8">
      <c r="B4655"/>
      <c r="C4655" s="27"/>
      <c r="D4655" s="28"/>
      <c r="F4655" s="28"/>
      <c r="H4655" s="28"/>
    </row>
    <row r="4656" spans="2:8">
      <c r="B4656"/>
      <c r="C4656" s="27"/>
      <c r="D4656" s="28"/>
      <c r="F4656" s="28"/>
      <c r="H4656" s="28"/>
    </row>
    <row r="4657" spans="2:8">
      <c r="B4657"/>
      <c r="C4657" s="27"/>
      <c r="D4657" s="28"/>
      <c r="F4657" s="28"/>
      <c r="H4657" s="28"/>
    </row>
    <row r="4658" spans="2:8">
      <c r="B4658"/>
      <c r="C4658" s="27"/>
      <c r="D4658" s="28"/>
      <c r="F4658" s="28"/>
      <c r="H4658" s="28"/>
    </row>
    <row r="4659" spans="2:8">
      <c r="B4659"/>
      <c r="C4659" s="27"/>
      <c r="D4659" s="28"/>
      <c r="F4659" s="28"/>
      <c r="H4659" s="28"/>
    </row>
    <row r="4660" spans="2:8">
      <c r="B4660"/>
      <c r="C4660" s="27"/>
      <c r="D4660" s="28"/>
      <c r="F4660" s="28"/>
      <c r="H4660" s="28"/>
    </row>
    <row r="4661" spans="2:8">
      <c r="B4661"/>
      <c r="C4661" s="27"/>
      <c r="D4661" s="28"/>
      <c r="F4661" s="28"/>
      <c r="H4661" s="28"/>
    </row>
    <row r="4662" spans="2:8">
      <c r="B4662"/>
      <c r="C4662" s="27"/>
      <c r="D4662" s="28"/>
      <c r="F4662" s="28"/>
      <c r="H4662" s="28"/>
    </row>
    <row r="4663" spans="2:8">
      <c r="B4663"/>
      <c r="C4663" s="27"/>
      <c r="D4663" s="28"/>
      <c r="F4663" s="28"/>
      <c r="H4663" s="28"/>
    </row>
    <row r="4664" spans="2:8">
      <c r="B4664"/>
      <c r="C4664" s="27"/>
      <c r="D4664" s="28"/>
      <c r="F4664" s="28"/>
      <c r="H4664" s="28"/>
    </row>
    <row r="4665" spans="2:8">
      <c r="B4665"/>
      <c r="C4665" s="27"/>
      <c r="D4665" s="28"/>
      <c r="F4665" s="28"/>
      <c r="H4665" s="28"/>
    </row>
    <row r="4666" spans="2:8">
      <c r="B4666"/>
      <c r="C4666" s="27"/>
      <c r="D4666" s="28"/>
      <c r="F4666" s="28"/>
      <c r="H4666" s="28"/>
    </row>
    <row r="4667" spans="2:8">
      <c r="B4667"/>
      <c r="C4667" s="27"/>
      <c r="D4667" s="28"/>
      <c r="F4667" s="28"/>
      <c r="H4667" s="28"/>
    </row>
    <row r="4668" spans="2:8">
      <c r="B4668"/>
      <c r="C4668" s="27"/>
      <c r="D4668" s="28"/>
      <c r="F4668" s="28"/>
      <c r="H4668" s="28"/>
    </row>
    <row r="4669" spans="2:8">
      <c r="B4669"/>
      <c r="C4669" s="27"/>
      <c r="D4669" s="28"/>
      <c r="F4669" s="28"/>
      <c r="H4669" s="28"/>
    </row>
    <row r="4670" spans="2:8">
      <c r="B4670"/>
      <c r="C4670" s="27"/>
      <c r="D4670" s="28"/>
      <c r="F4670" s="28"/>
      <c r="H4670" s="28"/>
    </row>
    <row r="4671" spans="2:8">
      <c r="B4671"/>
      <c r="C4671" s="27"/>
      <c r="D4671" s="28"/>
      <c r="F4671" s="28"/>
      <c r="H4671" s="28"/>
    </row>
    <row r="4672" spans="2:8">
      <c r="B4672"/>
      <c r="C4672" s="27"/>
      <c r="D4672" s="28"/>
      <c r="F4672" s="28"/>
      <c r="H4672" s="28"/>
    </row>
    <row r="4673" spans="2:8">
      <c r="B4673"/>
      <c r="C4673" s="27"/>
      <c r="D4673" s="28"/>
      <c r="F4673" s="28"/>
      <c r="H4673" s="28"/>
    </row>
    <row r="4674" spans="2:8">
      <c r="B4674"/>
      <c r="C4674" s="27"/>
      <c r="D4674" s="28"/>
      <c r="F4674" s="28"/>
      <c r="H4674" s="28"/>
    </row>
    <row r="4675" spans="2:8">
      <c r="B4675"/>
      <c r="C4675" s="27"/>
      <c r="D4675" s="28"/>
      <c r="F4675" s="28"/>
      <c r="H4675" s="28"/>
    </row>
    <row r="4676" spans="2:8">
      <c r="B4676"/>
      <c r="C4676" s="27"/>
      <c r="D4676" s="28"/>
      <c r="F4676" s="28"/>
      <c r="H4676" s="28"/>
    </row>
    <row r="4677" spans="2:8">
      <c r="B4677"/>
      <c r="C4677" s="27"/>
      <c r="D4677" s="28"/>
      <c r="F4677" s="28"/>
      <c r="H4677" s="28"/>
    </row>
    <row r="4678" spans="2:8">
      <c r="B4678"/>
      <c r="C4678" s="27"/>
      <c r="D4678" s="28"/>
      <c r="F4678" s="28"/>
      <c r="H4678" s="28"/>
    </row>
    <row r="4679" spans="2:8">
      <c r="B4679"/>
      <c r="C4679" s="27"/>
      <c r="D4679" s="28"/>
      <c r="F4679" s="28"/>
      <c r="H4679" s="28"/>
    </row>
    <row r="4680" spans="2:8">
      <c r="B4680"/>
      <c r="C4680" s="27"/>
      <c r="D4680" s="28"/>
      <c r="F4680" s="28"/>
      <c r="H4680" s="28"/>
    </row>
    <row r="4681" spans="2:8">
      <c r="B4681"/>
      <c r="C4681" s="27"/>
      <c r="D4681" s="28"/>
      <c r="F4681" s="28"/>
      <c r="H4681" s="28"/>
    </row>
    <row r="4682" spans="2:8">
      <c r="B4682"/>
      <c r="C4682" s="27"/>
      <c r="D4682" s="28"/>
      <c r="F4682" s="28"/>
      <c r="H4682" s="28"/>
    </row>
    <row r="4683" spans="2:8">
      <c r="B4683"/>
      <c r="C4683" s="27"/>
      <c r="D4683" s="28"/>
      <c r="F4683" s="28"/>
      <c r="H4683" s="28"/>
    </row>
    <row r="4684" spans="2:8">
      <c r="B4684"/>
      <c r="C4684" s="27"/>
      <c r="D4684" s="28"/>
      <c r="F4684" s="28"/>
      <c r="H4684" s="28"/>
    </row>
    <row r="4685" spans="2:8">
      <c r="B4685"/>
      <c r="C4685" s="27"/>
      <c r="D4685" s="28"/>
      <c r="F4685" s="28"/>
      <c r="H4685" s="28"/>
    </row>
    <row r="4686" spans="2:8">
      <c r="B4686"/>
      <c r="C4686" s="27"/>
      <c r="D4686" s="28"/>
      <c r="F4686" s="28"/>
      <c r="H4686" s="28"/>
    </row>
    <row r="4687" spans="2:8">
      <c r="B4687"/>
      <c r="C4687" s="27"/>
      <c r="D4687" s="28"/>
      <c r="F4687" s="28"/>
      <c r="H4687" s="28"/>
    </row>
    <row r="4688" spans="2:8">
      <c r="B4688"/>
      <c r="C4688" s="27"/>
      <c r="D4688" s="28"/>
      <c r="F4688" s="28"/>
      <c r="H4688" s="28"/>
    </row>
    <row r="4689" spans="2:8">
      <c r="B4689"/>
      <c r="C4689" s="27"/>
      <c r="D4689" s="28"/>
      <c r="F4689" s="28"/>
      <c r="H4689" s="28"/>
    </row>
    <row r="4690" spans="2:8">
      <c r="B4690"/>
      <c r="C4690" s="27"/>
      <c r="D4690" s="28"/>
      <c r="F4690" s="28"/>
      <c r="H4690" s="28"/>
    </row>
    <row r="4691" spans="2:8">
      <c r="B4691"/>
      <c r="C4691" s="27"/>
      <c r="D4691" s="28"/>
      <c r="F4691" s="28"/>
      <c r="H4691" s="28"/>
    </row>
    <row r="4692" spans="2:8">
      <c r="B4692"/>
      <c r="C4692" s="27"/>
      <c r="D4692" s="28"/>
      <c r="F4692" s="28"/>
      <c r="H4692" s="28"/>
    </row>
    <row r="4693" spans="2:8">
      <c r="B4693"/>
      <c r="C4693" s="27"/>
      <c r="D4693" s="28"/>
      <c r="F4693" s="28"/>
      <c r="H4693" s="28"/>
    </row>
    <row r="4694" spans="2:8">
      <c r="B4694"/>
      <c r="C4694" s="27"/>
      <c r="D4694" s="28"/>
      <c r="F4694" s="28"/>
      <c r="H4694" s="28"/>
    </row>
    <row r="4695" spans="2:8">
      <c r="B4695"/>
      <c r="C4695" s="27"/>
      <c r="D4695" s="28"/>
      <c r="F4695" s="28"/>
      <c r="H4695" s="28"/>
    </row>
    <row r="4696" spans="2:8">
      <c r="B4696"/>
      <c r="C4696" s="27"/>
      <c r="D4696" s="28"/>
      <c r="F4696" s="28"/>
      <c r="H4696" s="28"/>
    </row>
    <row r="4697" spans="2:8">
      <c r="B4697"/>
      <c r="C4697" s="27"/>
      <c r="D4697" s="28"/>
      <c r="F4697" s="28"/>
      <c r="H4697" s="28"/>
    </row>
    <row r="4698" spans="2:8">
      <c r="B4698"/>
      <c r="C4698" s="27"/>
      <c r="D4698" s="28"/>
      <c r="F4698" s="28"/>
      <c r="H4698" s="28"/>
    </row>
    <row r="4699" spans="2:8">
      <c r="B4699"/>
      <c r="C4699" s="27"/>
      <c r="D4699" s="28"/>
      <c r="F4699" s="28"/>
      <c r="H4699" s="28"/>
    </row>
    <row r="4700" spans="2:8">
      <c r="B4700"/>
      <c r="C4700" s="27"/>
      <c r="D4700" s="28"/>
      <c r="F4700" s="28"/>
      <c r="H4700" s="28"/>
    </row>
    <row r="4701" spans="2:8">
      <c r="B4701"/>
      <c r="C4701" s="27"/>
      <c r="D4701" s="28"/>
      <c r="F4701" s="28"/>
      <c r="H4701" s="28"/>
    </row>
    <row r="4702" spans="2:8">
      <c r="B4702"/>
      <c r="C4702" s="27"/>
      <c r="D4702" s="28"/>
      <c r="F4702" s="28"/>
      <c r="H4702" s="28"/>
    </row>
    <row r="4703" spans="2:8">
      <c r="B4703"/>
      <c r="C4703" s="27"/>
      <c r="D4703" s="28"/>
      <c r="F4703" s="28"/>
      <c r="H4703" s="28"/>
    </row>
    <row r="4704" spans="2:8">
      <c r="B4704"/>
      <c r="C4704" s="27"/>
      <c r="D4704" s="28"/>
      <c r="F4704" s="28"/>
      <c r="H4704" s="28"/>
    </row>
    <row r="4705" spans="2:8">
      <c r="B4705"/>
      <c r="C4705" s="27"/>
      <c r="D4705" s="28"/>
      <c r="F4705" s="28"/>
      <c r="H4705" s="28"/>
    </row>
    <row r="4706" spans="2:8">
      <c r="B4706"/>
      <c r="C4706" s="27"/>
      <c r="D4706" s="28"/>
      <c r="F4706" s="28"/>
      <c r="H4706" s="28"/>
    </row>
    <row r="4707" spans="2:8">
      <c r="B4707"/>
      <c r="C4707" s="27"/>
      <c r="D4707" s="28"/>
      <c r="F4707" s="28"/>
      <c r="H4707" s="28"/>
    </row>
    <row r="4708" spans="2:8">
      <c r="B4708"/>
      <c r="C4708" s="27"/>
      <c r="D4708" s="28"/>
      <c r="F4708" s="28"/>
      <c r="H4708" s="28"/>
    </row>
    <row r="4709" spans="2:8">
      <c r="B4709"/>
      <c r="C4709" s="27"/>
      <c r="D4709" s="28"/>
      <c r="F4709" s="28"/>
      <c r="H4709" s="28"/>
    </row>
    <row r="4710" spans="2:8">
      <c r="B4710"/>
      <c r="C4710" s="27"/>
      <c r="D4710" s="28"/>
      <c r="F4710" s="28"/>
      <c r="H4710" s="28"/>
    </row>
    <row r="4711" spans="2:8">
      <c r="B4711"/>
      <c r="C4711" s="27"/>
      <c r="D4711" s="28"/>
      <c r="F4711" s="28"/>
      <c r="H4711" s="28"/>
    </row>
    <row r="4712" spans="2:8">
      <c r="B4712"/>
      <c r="C4712" s="27"/>
      <c r="D4712" s="28"/>
      <c r="F4712" s="28"/>
      <c r="H4712" s="28"/>
    </row>
    <row r="4713" spans="2:8">
      <c r="B4713"/>
      <c r="C4713" s="27"/>
      <c r="D4713" s="28"/>
      <c r="F4713" s="28"/>
      <c r="H4713" s="28"/>
    </row>
    <row r="4714" spans="2:8">
      <c r="B4714"/>
      <c r="C4714" s="27"/>
      <c r="D4714" s="28"/>
      <c r="F4714" s="28"/>
      <c r="H4714" s="28"/>
    </row>
    <row r="4715" spans="2:8">
      <c r="B4715"/>
      <c r="C4715" s="27"/>
      <c r="D4715" s="28"/>
      <c r="F4715" s="28"/>
      <c r="H4715" s="28"/>
    </row>
    <row r="4716" spans="2:8">
      <c r="B4716"/>
      <c r="C4716" s="27"/>
      <c r="D4716" s="28"/>
      <c r="F4716" s="28"/>
      <c r="H4716" s="28"/>
    </row>
    <row r="4717" spans="2:8">
      <c r="B4717"/>
      <c r="C4717" s="27"/>
      <c r="D4717" s="28"/>
      <c r="F4717" s="28"/>
      <c r="H4717" s="28"/>
    </row>
    <row r="4718" spans="2:8">
      <c r="B4718"/>
      <c r="C4718" s="27"/>
      <c r="D4718" s="28"/>
      <c r="F4718" s="28"/>
      <c r="H4718" s="28"/>
    </row>
    <row r="4719" spans="2:8">
      <c r="B4719"/>
      <c r="C4719" s="27"/>
      <c r="D4719" s="28"/>
      <c r="F4719" s="28"/>
      <c r="H4719" s="28"/>
    </row>
    <row r="4720" spans="2:8">
      <c r="B4720"/>
      <c r="C4720" s="27"/>
      <c r="D4720" s="28"/>
      <c r="F4720" s="28"/>
      <c r="H4720" s="28"/>
    </row>
    <row r="4721" spans="2:8">
      <c r="B4721"/>
      <c r="C4721" s="27"/>
      <c r="D4721" s="28"/>
      <c r="F4721" s="28"/>
      <c r="H4721" s="28"/>
    </row>
    <row r="4722" spans="2:8">
      <c r="B4722"/>
      <c r="C4722" s="27"/>
      <c r="D4722" s="28"/>
      <c r="F4722" s="28"/>
      <c r="H4722" s="28"/>
    </row>
    <row r="4723" spans="2:8">
      <c r="B4723"/>
      <c r="C4723" s="27"/>
      <c r="D4723" s="28"/>
      <c r="F4723" s="28"/>
      <c r="H4723" s="28"/>
    </row>
    <row r="4724" spans="2:8">
      <c r="B4724"/>
      <c r="C4724" s="27"/>
      <c r="D4724" s="28"/>
      <c r="F4724" s="28"/>
      <c r="H4724" s="28"/>
    </row>
    <row r="4725" spans="2:8">
      <c r="B4725"/>
      <c r="C4725" s="27"/>
      <c r="D4725" s="28"/>
      <c r="F4725" s="28"/>
      <c r="H4725" s="28"/>
    </row>
    <row r="4726" spans="2:8">
      <c r="B4726"/>
      <c r="C4726" s="27"/>
      <c r="D4726" s="28"/>
      <c r="F4726" s="28"/>
      <c r="H4726" s="28"/>
    </row>
    <row r="4727" spans="2:8">
      <c r="B4727"/>
      <c r="C4727" s="27"/>
      <c r="D4727" s="28"/>
      <c r="F4727" s="28"/>
      <c r="H4727" s="28"/>
    </row>
    <row r="4728" spans="2:8">
      <c r="B4728"/>
      <c r="C4728" s="27"/>
      <c r="D4728" s="28"/>
      <c r="F4728" s="28"/>
      <c r="H4728" s="28"/>
    </row>
    <row r="4729" spans="2:8">
      <c r="B4729"/>
      <c r="C4729" s="27"/>
      <c r="D4729" s="28"/>
      <c r="F4729" s="28"/>
      <c r="H4729" s="28"/>
    </row>
    <row r="4730" spans="2:8">
      <c r="B4730"/>
      <c r="C4730" s="27"/>
      <c r="D4730" s="28"/>
      <c r="F4730" s="28"/>
      <c r="H4730" s="28"/>
    </row>
    <row r="4731" spans="2:8">
      <c r="B4731"/>
      <c r="C4731" s="27"/>
      <c r="D4731" s="28"/>
      <c r="F4731" s="28"/>
      <c r="H4731" s="28"/>
    </row>
    <row r="4732" spans="2:8">
      <c r="B4732"/>
      <c r="C4732" s="27"/>
      <c r="D4732" s="28"/>
      <c r="F4732" s="28"/>
      <c r="H4732" s="28"/>
    </row>
    <row r="4733" spans="2:8">
      <c r="B4733"/>
      <c r="C4733" s="27"/>
      <c r="D4733" s="28"/>
      <c r="F4733" s="28"/>
      <c r="H4733" s="28"/>
    </row>
    <row r="4734" spans="2:8">
      <c r="B4734"/>
      <c r="C4734" s="27"/>
      <c r="D4734" s="28"/>
      <c r="F4734" s="28"/>
      <c r="H4734" s="28"/>
    </row>
    <row r="4735" spans="2:8">
      <c r="B4735"/>
      <c r="C4735" s="27"/>
      <c r="D4735" s="28"/>
      <c r="F4735" s="28"/>
      <c r="H4735" s="28"/>
    </row>
    <row r="4736" spans="2:8">
      <c r="B4736"/>
      <c r="C4736" s="27"/>
      <c r="D4736" s="28"/>
      <c r="F4736" s="28"/>
      <c r="H4736" s="28"/>
    </row>
    <row r="4737" spans="2:8">
      <c r="B4737"/>
      <c r="C4737" s="27"/>
      <c r="D4737" s="28"/>
      <c r="F4737" s="28"/>
      <c r="H4737" s="28"/>
    </row>
    <row r="4738" spans="2:8">
      <c r="B4738"/>
      <c r="C4738" s="27"/>
      <c r="D4738" s="28"/>
      <c r="F4738" s="28"/>
      <c r="H4738" s="28"/>
    </row>
    <row r="4739" spans="2:8">
      <c r="B4739"/>
      <c r="C4739" s="27"/>
      <c r="D4739" s="28"/>
      <c r="F4739" s="28"/>
      <c r="H4739" s="28"/>
    </row>
    <row r="4740" spans="2:8">
      <c r="B4740"/>
      <c r="C4740" s="27"/>
      <c r="D4740" s="28"/>
      <c r="F4740" s="28"/>
      <c r="H4740" s="28"/>
    </row>
    <row r="4741" spans="2:8">
      <c r="B4741"/>
      <c r="C4741" s="27"/>
      <c r="D4741" s="28"/>
      <c r="F4741" s="28"/>
      <c r="H4741" s="28"/>
    </row>
    <row r="4742" spans="2:8">
      <c r="B4742"/>
      <c r="C4742" s="27"/>
      <c r="D4742" s="28"/>
      <c r="F4742" s="28"/>
      <c r="H4742" s="28"/>
    </row>
    <row r="4743" spans="2:8">
      <c r="B4743"/>
      <c r="C4743" s="27"/>
      <c r="D4743" s="28"/>
      <c r="F4743" s="28"/>
      <c r="H4743" s="28"/>
    </row>
    <row r="4744" spans="2:8">
      <c r="B4744"/>
      <c r="C4744" s="27"/>
      <c r="D4744" s="28"/>
      <c r="F4744" s="28"/>
      <c r="H4744" s="28"/>
    </row>
    <row r="4745" spans="2:8">
      <c r="B4745"/>
      <c r="C4745" s="27"/>
      <c r="D4745" s="28"/>
      <c r="F4745" s="28"/>
      <c r="H4745" s="28"/>
    </row>
    <row r="4746" spans="2:8">
      <c r="B4746"/>
      <c r="C4746" s="27"/>
      <c r="D4746" s="28"/>
      <c r="F4746" s="28"/>
      <c r="H4746" s="28"/>
    </row>
    <row r="4747" spans="2:8">
      <c r="B4747"/>
      <c r="C4747" s="27"/>
      <c r="D4747" s="28"/>
      <c r="F4747" s="28"/>
      <c r="H4747" s="28"/>
    </row>
    <row r="4748" spans="2:8">
      <c r="B4748"/>
      <c r="C4748" s="27"/>
      <c r="D4748" s="28"/>
      <c r="F4748" s="28"/>
      <c r="H4748" s="28"/>
    </row>
    <row r="4749" spans="2:8">
      <c r="B4749"/>
      <c r="C4749" s="27"/>
      <c r="D4749" s="28"/>
      <c r="F4749" s="28"/>
      <c r="H4749" s="28"/>
    </row>
    <row r="4750" spans="2:8">
      <c r="B4750"/>
      <c r="C4750" s="27"/>
      <c r="D4750" s="28"/>
      <c r="F4750" s="28"/>
      <c r="H4750" s="28"/>
    </row>
    <row r="4751" spans="2:8">
      <c r="B4751"/>
      <c r="C4751" s="27"/>
      <c r="D4751" s="28"/>
      <c r="F4751" s="28"/>
      <c r="H4751" s="28"/>
    </row>
    <row r="4752" spans="2:8">
      <c r="B4752"/>
      <c r="C4752" s="27"/>
      <c r="D4752" s="28"/>
      <c r="F4752" s="28"/>
      <c r="H4752" s="28"/>
    </row>
    <row r="4753" spans="2:8">
      <c r="B4753"/>
      <c r="C4753" s="27"/>
      <c r="D4753" s="28"/>
      <c r="F4753" s="28"/>
      <c r="H4753" s="28"/>
    </row>
    <row r="4754" spans="2:8">
      <c r="B4754"/>
      <c r="C4754" s="27"/>
      <c r="D4754" s="28"/>
      <c r="F4754" s="28"/>
      <c r="H4754" s="28"/>
    </row>
    <row r="4755" spans="2:8">
      <c r="B4755"/>
      <c r="C4755" s="27"/>
      <c r="D4755" s="28"/>
      <c r="F4755" s="28"/>
      <c r="H4755" s="28"/>
    </row>
    <row r="4756" spans="2:8">
      <c r="B4756"/>
      <c r="C4756" s="27"/>
      <c r="D4756" s="28"/>
      <c r="F4756" s="28"/>
      <c r="H4756" s="28"/>
    </row>
    <row r="4757" spans="2:8">
      <c r="B4757"/>
      <c r="C4757" s="27"/>
      <c r="D4757" s="28"/>
      <c r="F4757" s="28"/>
      <c r="H4757" s="28"/>
    </row>
    <row r="4758" spans="2:8">
      <c r="B4758"/>
      <c r="C4758" s="27"/>
      <c r="D4758" s="28"/>
      <c r="F4758" s="28"/>
      <c r="H4758" s="28"/>
    </row>
    <row r="4759" spans="2:8">
      <c r="B4759"/>
      <c r="C4759" s="27"/>
      <c r="D4759" s="28"/>
      <c r="F4759" s="28"/>
      <c r="H4759" s="28"/>
    </row>
    <row r="4760" spans="2:8">
      <c r="B4760"/>
      <c r="C4760" s="27"/>
      <c r="D4760" s="28"/>
      <c r="F4760" s="28"/>
      <c r="H4760" s="28"/>
    </row>
    <row r="4761" spans="2:8">
      <c r="B4761"/>
      <c r="C4761" s="27"/>
      <c r="D4761" s="28"/>
      <c r="F4761" s="28"/>
      <c r="H4761" s="28"/>
    </row>
    <row r="4762" spans="2:8">
      <c r="B4762"/>
      <c r="C4762" s="27"/>
      <c r="D4762" s="28"/>
      <c r="F4762" s="28"/>
      <c r="H4762" s="28"/>
    </row>
    <row r="4763" spans="2:8">
      <c r="B4763"/>
      <c r="C4763" s="27"/>
      <c r="D4763" s="28"/>
      <c r="F4763" s="28"/>
      <c r="H4763" s="28"/>
    </row>
    <row r="4764" spans="2:8">
      <c r="B4764"/>
      <c r="C4764" s="27"/>
      <c r="D4764" s="28"/>
      <c r="F4764" s="28"/>
      <c r="H4764" s="28"/>
    </row>
    <row r="4765" spans="2:8">
      <c r="B4765"/>
      <c r="C4765" s="27"/>
      <c r="D4765" s="28"/>
      <c r="F4765" s="28"/>
      <c r="H4765" s="28"/>
    </row>
    <row r="4766" spans="2:8">
      <c r="B4766"/>
      <c r="C4766" s="27"/>
      <c r="D4766" s="28"/>
      <c r="F4766" s="28"/>
      <c r="H4766" s="28"/>
    </row>
    <row r="4767" spans="2:8">
      <c r="B4767"/>
      <c r="C4767" s="27"/>
      <c r="D4767" s="28"/>
      <c r="F4767" s="28"/>
      <c r="H4767" s="28"/>
    </row>
    <row r="4768" spans="2:8">
      <c r="B4768"/>
      <c r="C4768" s="27"/>
      <c r="D4768" s="28"/>
      <c r="F4768" s="28"/>
      <c r="H4768" s="28"/>
    </row>
    <row r="4769" spans="2:8">
      <c r="B4769"/>
      <c r="C4769" s="27"/>
      <c r="D4769" s="28"/>
      <c r="F4769" s="28"/>
      <c r="H4769" s="28"/>
    </row>
    <row r="4770" spans="2:8">
      <c r="B4770"/>
      <c r="C4770" s="27"/>
      <c r="D4770" s="28"/>
      <c r="F4770" s="28"/>
      <c r="H4770" s="28"/>
    </row>
    <row r="4771" spans="2:8">
      <c r="B4771"/>
      <c r="C4771" s="27"/>
      <c r="D4771" s="28"/>
      <c r="F4771" s="28"/>
      <c r="H4771" s="28"/>
    </row>
    <row r="4772" spans="2:8">
      <c r="B4772"/>
      <c r="C4772" s="27"/>
      <c r="D4772" s="28"/>
      <c r="F4772" s="28"/>
      <c r="H4772" s="28"/>
    </row>
    <row r="4773" spans="2:8">
      <c r="B4773"/>
      <c r="C4773" s="27"/>
      <c r="D4773" s="28"/>
      <c r="F4773" s="28"/>
      <c r="H4773" s="28"/>
    </row>
    <row r="4774" spans="2:8">
      <c r="B4774"/>
      <c r="C4774" s="27"/>
      <c r="D4774" s="28"/>
      <c r="F4774" s="28"/>
      <c r="H4774" s="28"/>
    </row>
    <row r="4775" spans="2:8">
      <c r="B4775"/>
      <c r="C4775" s="27"/>
      <c r="D4775" s="28"/>
      <c r="F4775" s="28"/>
      <c r="H4775" s="28"/>
    </row>
    <row r="4776" spans="2:8">
      <c r="B4776"/>
      <c r="C4776" s="27"/>
      <c r="D4776" s="28"/>
      <c r="F4776" s="28"/>
      <c r="H4776" s="28"/>
    </row>
    <row r="4777" spans="2:8">
      <c r="B4777"/>
      <c r="C4777" s="27"/>
      <c r="D4777" s="28"/>
      <c r="F4777" s="28"/>
      <c r="H4777" s="28"/>
    </row>
    <row r="4778" spans="2:8">
      <c r="B4778"/>
      <c r="C4778" s="27"/>
      <c r="D4778" s="28"/>
      <c r="F4778" s="28"/>
      <c r="H4778" s="28"/>
    </row>
    <row r="4779" spans="2:8">
      <c r="B4779"/>
      <c r="C4779" s="27"/>
      <c r="D4779" s="28"/>
      <c r="F4779" s="28"/>
      <c r="H4779" s="28"/>
    </row>
    <row r="4780" spans="2:8">
      <c r="B4780"/>
      <c r="C4780" s="27"/>
      <c r="D4780" s="28"/>
      <c r="F4780" s="28"/>
      <c r="H4780" s="28"/>
    </row>
    <row r="4781" spans="2:8">
      <c r="B4781"/>
      <c r="C4781" s="27"/>
      <c r="D4781" s="28"/>
      <c r="F4781" s="28"/>
      <c r="H4781" s="28"/>
    </row>
    <row r="4782" spans="2:8">
      <c r="B4782"/>
      <c r="C4782" s="27"/>
      <c r="D4782" s="28"/>
      <c r="F4782" s="28"/>
      <c r="H4782" s="28"/>
    </row>
    <row r="4783" spans="2:8">
      <c r="B4783"/>
      <c r="C4783" s="27"/>
      <c r="D4783" s="28"/>
      <c r="F4783" s="28"/>
      <c r="H4783" s="28"/>
    </row>
    <row r="4784" spans="2:8">
      <c r="B4784"/>
      <c r="C4784" s="27"/>
      <c r="D4784" s="28"/>
      <c r="F4784" s="28"/>
      <c r="H4784" s="28"/>
    </row>
    <row r="4785" spans="2:8">
      <c r="B4785"/>
      <c r="C4785" s="27"/>
      <c r="D4785" s="28"/>
      <c r="F4785" s="28"/>
      <c r="H4785" s="28"/>
    </row>
    <row r="4786" spans="2:8">
      <c r="B4786"/>
      <c r="C4786" s="27"/>
      <c r="D4786" s="28"/>
      <c r="F4786" s="28"/>
      <c r="H4786" s="28"/>
    </row>
    <row r="4787" spans="2:8">
      <c r="B4787"/>
      <c r="C4787" s="27"/>
      <c r="D4787" s="28"/>
      <c r="F4787" s="28"/>
      <c r="H4787" s="28"/>
    </row>
    <row r="4788" spans="2:8">
      <c r="B4788"/>
      <c r="C4788" s="27"/>
      <c r="D4788" s="28"/>
      <c r="F4788" s="28"/>
      <c r="H4788" s="28"/>
    </row>
    <row r="4789" spans="2:8">
      <c r="B4789"/>
      <c r="C4789" s="27"/>
      <c r="D4789" s="28"/>
      <c r="F4789" s="28"/>
      <c r="H4789" s="28"/>
    </row>
    <row r="4790" spans="2:8">
      <c r="B4790"/>
      <c r="C4790" s="27"/>
      <c r="D4790" s="28"/>
      <c r="F4790" s="28"/>
      <c r="H4790" s="28"/>
    </row>
    <row r="4791" spans="2:8">
      <c r="B4791"/>
      <c r="C4791" s="27"/>
      <c r="D4791" s="28"/>
      <c r="F4791" s="28"/>
      <c r="H4791" s="28"/>
    </row>
    <row r="4792" spans="2:8">
      <c r="B4792"/>
      <c r="C4792" s="27"/>
      <c r="D4792" s="28"/>
      <c r="F4792" s="28"/>
      <c r="H4792" s="28"/>
    </row>
    <row r="4793" spans="2:8">
      <c r="B4793"/>
      <c r="C4793" s="27"/>
      <c r="D4793" s="28"/>
      <c r="F4793" s="28"/>
      <c r="H4793" s="28"/>
    </row>
    <row r="4794" spans="2:8">
      <c r="B4794"/>
    </row>
    <row r="4795" spans="2:8">
      <c r="B4795"/>
    </row>
    <row r="4796" spans="2:8">
      <c r="B4796"/>
    </row>
    <row r="4797" spans="2:8">
      <c r="B4797"/>
    </row>
    <row r="4798" spans="2:8">
      <c r="B4798"/>
    </row>
    <row r="4799" spans="2:8">
      <c r="B4799"/>
    </row>
    <row r="4800" spans="2:8">
      <c r="B4800"/>
    </row>
    <row r="4801" spans="2:2">
      <c r="B4801"/>
    </row>
    <row r="4802" spans="2:2">
      <c r="B4802"/>
    </row>
    <row r="4803" spans="2:2">
      <c r="B4803"/>
    </row>
    <row r="4804" spans="2:2">
      <c r="B4804"/>
    </row>
    <row r="4805" spans="2:2">
      <c r="B4805"/>
    </row>
    <row r="4806" spans="2:2">
      <c r="B4806"/>
    </row>
    <row r="4807" spans="2:2">
      <c r="B4807"/>
    </row>
    <row r="4808" spans="2:2">
      <c r="B4808"/>
    </row>
    <row r="4809" spans="2:2">
      <c r="B4809"/>
    </row>
    <row r="4810" spans="2:2">
      <c r="B4810"/>
    </row>
    <row r="4811" spans="2:2">
      <c r="B4811"/>
    </row>
    <row r="4812" spans="2:2">
      <c r="B4812"/>
    </row>
    <row r="4813" spans="2:2">
      <c r="B4813"/>
    </row>
    <row r="4814" spans="2:2">
      <c r="B4814"/>
    </row>
    <row r="4815" spans="2:2">
      <c r="B4815"/>
    </row>
    <row r="4816" spans="2:2">
      <c r="B4816"/>
    </row>
    <row r="4817" spans="2:2">
      <c r="B4817"/>
    </row>
    <row r="4818" spans="2:2">
      <c r="B4818"/>
    </row>
    <row r="4819" spans="2:2">
      <c r="B4819"/>
    </row>
    <row r="4820" spans="2:2">
      <c r="B4820"/>
    </row>
    <row r="4821" spans="2:2">
      <c r="B4821"/>
    </row>
    <row r="4822" spans="2:2">
      <c r="B4822"/>
    </row>
    <row r="4823" spans="2:2">
      <c r="B4823"/>
    </row>
    <row r="4824" spans="2:2">
      <c r="B4824"/>
    </row>
    <row r="4825" spans="2:2">
      <c r="B4825"/>
    </row>
    <row r="4826" spans="2:2">
      <c r="B4826"/>
    </row>
    <row r="4827" spans="2:2">
      <c r="B4827"/>
    </row>
    <row r="4828" spans="2:2">
      <c r="B4828"/>
    </row>
    <row r="4829" spans="2:2">
      <c r="B4829"/>
    </row>
    <row r="4830" spans="2:2">
      <c r="B4830"/>
    </row>
    <row r="4831" spans="2:2">
      <c r="B4831"/>
    </row>
    <row r="4832" spans="2:2">
      <c r="B4832"/>
    </row>
    <row r="4833" spans="2:2">
      <c r="B4833"/>
    </row>
    <row r="4834" spans="2:2">
      <c r="B4834"/>
    </row>
    <row r="4835" spans="2:2">
      <c r="B4835"/>
    </row>
    <row r="4836" spans="2:2">
      <c r="B4836"/>
    </row>
    <row r="4837" spans="2:2">
      <c r="B4837"/>
    </row>
    <row r="4838" spans="2:2">
      <c r="B4838"/>
    </row>
    <row r="4839" spans="2:2">
      <c r="B4839"/>
    </row>
    <row r="4840" spans="2:2">
      <c r="B4840"/>
    </row>
    <row r="4841" spans="2:2">
      <c r="B4841"/>
    </row>
    <row r="4842" spans="2:2">
      <c r="B4842"/>
    </row>
    <row r="4843" spans="2:2">
      <c r="B4843"/>
    </row>
    <row r="4844" spans="2:2">
      <c r="B4844"/>
    </row>
    <row r="4845" spans="2:2">
      <c r="B4845"/>
    </row>
    <row r="4846" spans="2:2">
      <c r="B4846"/>
    </row>
    <row r="4847" spans="2:2">
      <c r="B4847"/>
    </row>
    <row r="4848" spans="2:2">
      <c r="B4848"/>
    </row>
    <row r="4849" spans="2:2">
      <c r="B4849"/>
    </row>
    <row r="4850" spans="2:2">
      <c r="B4850"/>
    </row>
    <row r="4851" spans="2:2">
      <c r="B4851"/>
    </row>
    <row r="4852" spans="2:2">
      <c r="B4852"/>
    </row>
    <row r="4853" spans="2:2">
      <c r="B4853"/>
    </row>
    <row r="4854" spans="2:2">
      <c r="B4854"/>
    </row>
    <row r="4855" spans="2:2">
      <c r="B4855"/>
    </row>
    <row r="4856" spans="2:2">
      <c r="B4856"/>
    </row>
    <row r="4857" spans="2:2">
      <c r="B4857"/>
    </row>
    <row r="4858" spans="2:2">
      <c r="B4858"/>
    </row>
    <row r="4859" spans="2:2">
      <c r="B4859"/>
    </row>
    <row r="4860" spans="2:2">
      <c r="B4860"/>
    </row>
    <row r="4861" spans="2:2">
      <c r="B4861"/>
    </row>
    <row r="4862" spans="2:2">
      <c r="B4862"/>
    </row>
    <row r="4863" spans="2:2">
      <c r="B4863"/>
    </row>
    <row r="4864" spans="2:2">
      <c r="B4864"/>
    </row>
    <row r="4865" spans="2:2">
      <c r="B4865"/>
    </row>
    <row r="4866" spans="2:2">
      <c r="B4866"/>
    </row>
    <row r="4867" spans="2:2">
      <c r="B4867"/>
    </row>
    <row r="4868" spans="2:2">
      <c r="B4868"/>
    </row>
    <row r="4869" spans="2:2">
      <c r="B4869"/>
    </row>
    <row r="4870" spans="2:2">
      <c r="B4870"/>
    </row>
    <row r="4871" spans="2:2">
      <c r="B4871"/>
    </row>
    <row r="4872" spans="2:2">
      <c r="B4872"/>
    </row>
    <row r="4873" spans="2:2">
      <c r="B4873"/>
    </row>
    <row r="4874" spans="2:2">
      <c r="B4874"/>
    </row>
    <row r="4875" spans="2:2">
      <c r="B4875"/>
    </row>
    <row r="4876" spans="2:2">
      <c r="B4876"/>
    </row>
    <row r="4877" spans="2:2">
      <c r="B4877"/>
    </row>
    <row r="4878" spans="2:2">
      <c r="B4878"/>
    </row>
    <row r="4879" spans="2:2">
      <c r="B4879"/>
    </row>
    <row r="4880" spans="2:2">
      <c r="B4880"/>
    </row>
    <row r="4881" spans="2:2">
      <c r="B4881"/>
    </row>
    <row r="4882" spans="2:2">
      <c r="B4882"/>
    </row>
    <row r="4883" spans="2:2">
      <c r="B4883"/>
    </row>
    <row r="4884" spans="2:2">
      <c r="B4884"/>
    </row>
    <row r="4885" spans="2:2">
      <c r="B4885"/>
    </row>
    <row r="4886" spans="2:2">
      <c r="B4886"/>
    </row>
    <row r="4887" spans="2:2">
      <c r="B4887"/>
    </row>
    <row r="4888" spans="2:2">
      <c r="B4888"/>
    </row>
    <row r="4889" spans="2:2">
      <c r="B4889"/>
    </row>
    <row r="4890" spans="2:2">
      <c r="B4890"/>
    </row>
    <row r="4891" spans="2:2">
      <c r="B4891"/>
    </row>
    <row r="4892" spans="2:2">
      <c r="B4892"/>
    </row>
    <row r="4893" spans="2:2">
      <c r="B4893"/>
    </row>
    <row r="4894" spans="2:2">
      <c r="B4894"/>
    </row>
    <row r="4895" spans="2:2">
      <c r="B4895"/>
    </row>
    <row r="4896" spans="2:2">
      <c r="B4896"/>
    </row>
    <row r="4897" spans="2:2">
      <c r="B4897"/>
    </row>
    <row r="4898" spans="2:2">
      <c r="B4898"/>
    </row>
    <row r="4899" spans="2:2">
      <c r="B4899"/>
    </row>
    <row r="4900" spans="2:2">
      <c r="B4900"/>
    </row>
    <row r="4901" spans="2:2">
      <c r="B4901"/>
    </row>
    <row r="4902" spans="2:2">
      <c r="B4902"/>
    </row>
    <row r="4903" spans="2:2">
      <c r="B4903"/>
    </row>
    <row r="4904" spans="2:2">
      <c r="B4904"/>
    </row>
    <row r="4905" spans="2:2">
      <c r="B4905"/>
    </row>
    <row r="4906" spans="2:2">
      <c r="B4906"/>
    </row>
    <row r="4907" spans="2:2">
      <c r="B4907"/>
    </row>
    <row r="4908" spans="2:2">
      <c r="B4908"/>
    </row>
    <row r="4909" spans="2:2">
      <c r="B4909"/>
    </row>
    <row r="4910" spans="2:2">
      <c r="B4910"/>
    </row>
    <row r="4911" spans="2:2">
      <c r="B4911"/>
    </row>
    <row r="4912" spans="2:2">
      <c r="B4912"/>
    </row>
    <row r="4913" spans="2:2">
      <c r="B4913"/>
    </row>
    <row r="4914" spans="2:2">
      <c r="B4914"/>
    </row>
    <row r="4915" spans="2:2">
      <c r="B4915"/>
    </row>
    <row r="4916" spans="2:2">
      <c r="B4916"/>
    </row>
    <row r="4917" spans="2:2">
      <c r="B4917"/>
    </row>
    <row r="4918" spans="2:2">
      <c r="B4918"/>
    </row>
    <row r="4919" spans="2:2">
      <c r="B4919"/>
    </row>
    <row r="4920" spans="2:2">
      <c r="B4920"/>
    </row>
    <row r="4921" spans="2:2">
      <c r="B4921"/>
    </row>
    <row r="4922" spans="2:2">
      <c r="B4922"/>
    </row>
    <row r="4923" spans="2:2">
      <c r="B4923"/>
    </row>
    <row r="4924" spans="2:2">
      <c r="B4924"/>
    </row>
    <row r="4925" spans="2:2">
      <c r="B4925"/>
    </row>
    <row r="4926" spans="2:2">
      <c r="B4926"/>
    </row>
    <row r="4927" spans="2:2">
      <c r="B4927"/>
    </row>
    <row r="4928" spans="2:2">
      <c r="B4928"/>
    </row>
    <row r="4929" spans="2:2">
      <c r="B4929"/>
    </row>
    <row r="4930" spans="2:2">
      <c r="B4930"/>
    </row>
    <row r="4931" spans="2:2">
      <c r="B4931"/>
    </row>
    <row r="4932" spans="2:2">
      <c r="B4932"/>
    </row>
    <row r="4933" spans="2:2">
      <c r="B4933"/>
    </row>
    <row r="4934" spans="2:2">
      <c r="B4934"/>
    </row>
    <row r="4935" spans="2:2">
      <c r="B4935"/>
    </row>
    <row r="4936" spans="2:2">
      <c r="B4936"/>
    </row>
    <row r="4937" spans="2:2">
      <c r="B4937"/>
    </row>
    <row r="4938" spans="2:2">
      <c r="B4938"/>
    </row>
    <row r="4939" spans="2:2">
      <c r="B4939"/>
    </row>
    <row r="4940" spans="2:2">
      <c r="B4940"/>
    </row>
    <row r="4941" spans="2:2">
      <c r="B4941"/>
    </row>
    <row r="4942" spans="2:2">
      <c r="B4942"/>
    </row>
    <row r="4943" spans="2:2">
      <c r="B4943"/>
    </row>
    <row r="4944" spans="2:2">
      <c r="B4944"/>
    </row>
    <row r="4945" spans="2:2">
      <c r="B4945"/>
    </row>
    <row r="4946" spans="2:2">
      <c r="B4946"/>
    </row>
    <row r="4947" spans="2:2">
      <c r="B4947"/>
    </row>
    <row r="4948" spans="2:2">
      <c r="B4948"/>
    </row>
    <row r="4949" spans="2:2">
      <c r="B4949"/>
    </row>
    <row r="4950" spans="2:2">
      <c r="B4950"/>
    </row>
    <row r="4951" spans="2:2">
      <c r="B4951"/>
    </row>
    <row r="4952" spans="2:2">
      <c r="B4952"/>
    </row>
    <row r="4953" spans="2:2">
      <c r="B4953"/>
    </row>
    <row r="4954" spans="2:2">
      <c r="B4954"/>
    </row>
    <row r="4955" spans="2:2">
      <c r="B4955"/>
    </row>
    <row r="4956" spans="2:2">
      <c r="B4956"/>
    </row>
    <row r="4957" spans="2:2">
      <c r="B4957"/>
    </row>
    <row r="4958" spans="2:2">
      <c r="B4958"/>
    </row>
    <row r="4959" spans="2:2">
      <c r="B4959"/>
    </row>
    <row r="4960" spans="2:2">
      <c r="B4960"/>
    </row>
    <row r="4961" spans="2:2">
      <c r="B4961"/>
    </row>
    <row r="4962" spans="2:2">
      <c r="B4962"/>
    </row>
    <row r="4963" spans="2:2">
      <c r="B4963"/>
    </row>
    <row r="4964" spans="2:2">
      <c r="B4964"/>
    </row>
    <row r="4965" spans="2:2">
      <c r="B4965"/>
    </row>
    <row r="4966" spans="2:2">
      <c r="B4966"/>
    </row>
    <row r="4967" spans="2:2">
      <c r="B4967"/>
    </row>
    <row r="4968" spans="2:2">
      <c r="B4968"/>
    </row>
    <row r="4969" spans="2:2">
      <c r="B4969"/>
    </row>
    <row r="4970" spans="2:2">
      <c r="B4970"/>
    </row>
    <row r="4971" spans="2:2">
      <c r="B4971"/>
    </row>
    <row r="4972" spans="2:2">
      <c r="B4972"/>
    </row>
    <row r="4973" spans="2:2">
      <c r="B4973"/>
    </row>
    <row r="4974" spans="2:2">
      <c r="B4974"/>
    </row>
    <row r="4975" spans="2:2">
      <c r="B4975"/>
    </row>
    <row r="4976" spans="2:2">
      <c r="B4976"/>
    </row>
    <row r="4977" spans="2:2">
      <c r="B4977"/>
    </row>
    <row r="4978" spans="2:2">
      <c r="B4978"/>
    </row>
    <row r="4979" spans="2:2">
      <c r="B4979"/>
    </row>
    <row r="4980" spans="2:2">
      <c r="B4980"/>
    </row>
    <row r="4981" spans="2:2">
      <c r="B4981"/>
    </row>
    <row r="4982" spans="2:2">
      <c r="B4982"/>
    </row>
    <row r="4983" spans="2:2">
      <c r="B4983"/>
    </row>
    <row r="4984" spans="2:2">
      <c r="B4984"/>
    </row>
    <row r="4985" spans="2:2">
      <c r="B4985"/>
    </row>
    <row r="4986" spans="2:2">
      <c r="B4986"/>
    </row>
    <row r="4987" spans="2:2">
      <c r="B4987"/>
    </row>
    <row r="4988" spans="2:2">
      <c r="B4988"/>
    </row>
    <row r="4989" spans="2:2">
      <c r="B4989"/>
    </row>
    <row r="4990" spans="2:2">
      <c r="B4990"/>
    </row>
    <row r="4991" spans="2:2">
      <c r="B4991"/>
    </row>
    <row r="4992" spans="2:2">
      <c r="B4992"/>
    </row>
    <row r="4993" spans="2:2">
      <c r="B4993"/>
    </row>
    <row r="4994" spans="2:2">
      <c r="B4994"/>
    </row>
    <row r="4995" spans="2:2">
      <c r="B4995"/>
    </row>
    <row r="4996" spans="2:2">
      <c r="B4996"/>
    </row>
    <row r="4997" spans="2:2">
      <c r="B4997"/>
    </row>
    <row r="4998" spans="2:2">
      <c r="B4998"/>
    </row>
    <row r="4999" spans="2:2">
      <c r="B4999"/>
    </row>
    <row r="5000" spans="2:2">
      <c r="B5000"/>
    </row>
    <row r="5001" spans="2:2">
      <c r="B5001"/>
    </row>
    <row r="5002" spans="2:2">
      <c r="B5002"/>
    </row>
    <row r="5003" spans="2:2">
      <c r="B5003"/>
    </row>
    <row r="5004" spans="2:2">
      <c r="B5004"/>
    </row>
    <row r="5005" spans="2:2">
      <c r="B5005"/>
    </row>
    <row r="5006" spans="2:2">
      <c r="B5006"/>
    </row>
    <row r="5007" spans="2:2">
      <c r="B5007"/>
    </row>
    <row r="5008" spans="2:2">
      <c r="B5008"/>
    </row>
    <row r="5009" spans="2:2">
      <c r="B5009"/>
    </row>
    <row r="5010" spans="2:2">
      <c r="B5010"/>
    </row>
    <row r="5011" spans="2:2">
      <c r="B5011"/>
    </row>
    <row r="5012" spans="2:2">
      <c r="B5012"/>
    </row>
    <row r="5013" spans="2:2">
      <c r="B5013"/>
    </row>
    <row r="5014" spans="2:2">
      <c r="B5014"/>
    </row>
    <row r="5015" spans="2:2">
      <c r="B5015"/>
    </row>
    <row r="5016" spans="2:2">
      <c r="B5016"/>
    </row>
    <row r="5017" spans="2:2">
      <c r="B5017"/>
    </row>
    <row r="5018" spans="2:2">
      <c r="B5018"/>
    </row>
    <row r="5019" spans="2:2">
      <c r="B5019"/>
    </row>
    <row r="5020" spans="2:2">
      <c r="B5020"/>
    </row>
    <row r="5021" spans="2:2">
      <c r="B5021"/>
    </row>
    <row r="5022" spans="2:2">
      <c r="B5022"/>
    </row>
    <row r="5023" spans="2:2">
      <c r="B5023"/>
    </row>
    <row r="5024" spans="2:2">
      <c r="B5024"/>
    </row>
    <row r="5025" spans="2:2">
      <c r="B5025"/>
    </row>
    <row r="5026" spans="2:2">
      <c r="B5026"/>
    </row>
    <row r="5027" spans="2:2">
      <c r="B5027"/>
    </row>
    <row r="5028" spans="2:2">
      <c r="B5028"/>
    </row>
    <row r="5029" spans="2:2">
      <c r="B5029"/>
    </row>
    <row r="5030" spans="2:2">
      <c r="B5030"/>
    </row>
    <row r="5031" spans="2:2">
      <c r="B5031"/>
    </row>
    <row r="5032" spans="2:2">
      <c r="B5032"/>
    </row>
    <row r="5033" spans="2:2">
      <c r="B5033"/>
    </row>
    <row r="5034" spans="2:2">
      <c r="B5034"/>
    </row>
    <row r="5035" spans="2:2">
      <c r="B5035"/>
    </row>
    <row r="5036" spans="2:2">
      <c r="B5036"/>
    </row>
    <row r="5037" spans="2:2">
      <c r="B5037"/>
    </row>
    <row r="5038" spans="2:2">
      <c r="B5038"/>
    </row>
    <row r="5039" spans="2:2">
      <c r="B5039"/>
    </row>
    <row r="5040" spans="2:2">
      <c r="B5040"/>
    </row>
    <row r="5041" spans="2:2">
      <c r="B5041"/>
    </row>
    <row r="5042" spans="2:2">
      <c r="B5042"/>
    </row>
    <row r="5043" spans="2:2">
      <c r="B5043"/>
    </row>
    <row r="5044" spans="2:2">
      <c r="B5044"/>
    </row>
    <row r="5045" spans="2:2">
      <c r="B5045"/>
    </row>
    <row r="5046" spans="2:2">
      <c r="B5046"/>
    </row>
    <row r="5047" spans="2:2">
      <c r="B5047"/>
    </row>
    <row r="5048" spans="2:2">
      <c r="B5048"/>
    </row>
    <row r="5049" spans="2:2">
      <c r="B5049"/>
    </row>
    <row r="5050" spans="2:2">
      <c r="B5050"/>
    </row>
    <row r="5051" spans="2:2">
      <c r="B5051"/>
    </row>
    <row r="5052" spans="2:2">
      <c r="B5052"/>
    </row>
    <row r="5053" spans="2:2">
      <c r="B5053"/>
    </row>
    <row r="5054" spans="2:2">
      <c r="B5054"/>
    </row>
    <row r="5055" spans="2:2">
      <c r="B5055"/>
    </row>
    <row r="5056" spans="2:2">
      <c r="B5056"/>
    </row>
    <row r="5057" spans="2:2">
      <c r="B5057"/>
    </row>
    <row r="5058" spans="2:2">
      <c r="B5058"/>
    </row>
    <row r="5059" spans="2:2">
      <c r="B5059"/>
    </row>
    <row r="5060" spans="2:2">
      <c r="B5060"/>
    </row>
    <row r="5061" spans="2:2">
      <c r="B5061"/>
    </row>
    <row r="5062" spans="2:2">
      <c r="B5062"/>
    </row>
    <row r="5063" spans="2:2">
      <c r="B5063"/>
    </row>
    <row r="5064" spans="2:2">
      <c r="B5064"/>
    </row>
    <row r="5065" spans="2:2">
      <c r="B5065"/>
    </row>
    <row r="5066" spans="2:2">
      <c r="B5066"/>
    </row>
    <row r="5067" spans="2:2">
      <c r="B5067"/>
    </row>
    <row r="5068" spans="2:2">
      <c r="B5068"/>
    </row>
    <row r="5069" spans="2:2">
      <c r="B5069"/>
    </row>
    <row r="5070" spans="2:2">
      <c r="B5070"/>
    </row>
    <row r="5071" spans="2:2">
      <c r="B5071"/>
    </row>
    <row r="5072" spans="2:2">
      <c r="B5072"/>
    </row>
    <row r="5073" spans="2:2">
      <c r="B5073"/>
    </row>
    <row r="5074" spans="2:2">
      <c r="B5074"/>
    </row>
    <row r="5075" spans="2:2">
      <c r="B5075"/>
    </row>
    <row r="5076" spans="2:2">
      <c r="B5076"/>
    </row>
    <row r="5077" spans="2:2">
      <c r="B5077"/>
    </row>
    <row r="5078" spans="2:2">
      <c r="B5078"/>
    </row>
    <row r="5079" spans="2:2">
      <c r="B5079"/>
    </row>
    <row r="5080" spans="2:2">
      <c r="B5080"/>
    </row>
    <row r="5081" spans="2:2">
      <c r="B5081"/>
    </row>
    <row r="5082" spans="2:2">
      <c r="B5082"/>
    </row>
    <row r="5083" spans="2:2">
      <c r="B5083"/>
    </row>
    <row r="5084" spans="2:2">
      <c r="B5084"/>
    </row>
    <row r="5085" spans="2:2">
      <c r="B5085"/>
    </row>
    <row r="5086" spans="2:2">
      <c r="B5086"/>
    </row>
    <row r="5087" spans="2:2">
      <c r="B5087"/>
    </row>
    <row r="5088" spans="2:2">
      <c r="B5088"/>
    </row>
    <row r="5089" spans="2:2">
      <c r="B5089"/>
    </row>
    <row r="5090" spans="2:2">
      <c r="B5090"/>
    </row>
    <row r="5091" spans="2:2">
      <c r="B5091"/>
    </row>
    <row r="5092" spans="2:2">
      <c r="B5092"/>
    </row>
    <row r="5093" spans="2:2">
      <c r="B5093"/>
    </row>
    <row r="5094" spans="2:2">
      <c r="B5094"/>
    </row>
    <row r="5095" spans="2:2">
      <c r="B5095"/>
    </row>
    <row r="5096" spans="2:2">
      <c r="B5096"/>
    </row>
    <row r="5097" spans="2:2">
      <c r="B5097"/>
    </row>
    <row r="5098" spans="2:2">
      <c r="B5098"/>
    </row>
    <row r="5099" spans="2:2">
      <c r="B5099"/>
    </row>
    <row r="5100" spans="2:2">
      <c r="B5100"/>
    </row>
    <row r="5101" spans="2:2">
      <c r="B5101"/>
    </row>
    <row r="5102" spans="2:2">
      <c r="B5102"/>
    </row>
    <row r="5103" spans="2:2">
      <c r="B5103"/>
    </row>
    <row r="5104" spans="2:2">
      <c r="B5104"/>
    </row>
    <row r="5105" spans="2:2">
      <c r="B5105"/>
    </row>
    <row r="5106" spans="2:2">
      <c r="B5106"/>
    </row>
    <row r="5107" spans="2:2">
      <c r="B5107"/>
    </row>
    <row r="5108" spans="2:2">
      <c r="B5108"/>
    </row>
    <row r="5109" spans="2:2">
      <c r="B5109"/>
    </row>
    <row r="5110" spans="2:2">
      <c r="B5110"/>
    </row>
    <row r="5111" spans="2:2">
      <c r="B5111"/>
    </row>
    <row r="5112" spans="2:2">
      <c r="B5112"/>
    </row>
    <row r="5113" spans="2:2">
      <c r="B5113"/>
    </row>
    <row r="5114" spans="2:2">
      <c r="B5114"/>
    </row>
    <row r="5115" spans="2:2">
      <c r="B5115"/>
    </row>
    <row r="5116" spans="2:2">
      <c r="B5116"/>
    </row>
    <row r="5117" spans="2:2">
      <c r="B5117"/>
    </row>
    <row r="5118" spans="2:2">
      <c r="B5118"/>
    </row>
    <row r="5119" spans="2:2">
      <c r="B5119"/>
    </row>
    <row r="5120" spans="2:2">
      <c r="B5120"/>
    </row>
    <row r="5121" spans="2:2">
      <c r="B5121"/>
    </row>
    <row r="5122" spans="2:2">
      <c r="B5122"/>
    </row>
    <row r="5123" spans="2:2">
      <c r="B5123"/>
    </row>
    <row r="5124" spans="2:2">
      <c r="B5124"/>
    </row>
    <row r="5125" spans="2:2">
      <c r="B5125"/>
    </row>
    <row r="5126" spans="2:2">
      <c r="B5126"/>
    </row>
    <row r="5127" spans="2:2">
      <c r="B5127"/>
    </row>
    <row r="5128" spans="2:2">
      <c r="B5128"/>
    </row>
    <row r="5129" spans="2:2">
      <c r="B5129"/>
    </row>
    <row r="5130" spans="2:2">
      <c r="B5130"/>
    </row>
    <row r="5131" spans="2:2">
      <c r="B5131"/>
    </row>
    <row r="5132" spans="2:2">
      <c r="B5132"/>
    </row>
    <row r="5133" spans="2:2">
      <c r="B5133"/>
    </row>
    <row r="5134" spans="2:2">
      <c r="B5134"/>
    </row>
    <row r="5135" spans="2:2">
      <c r="B5135"/>
    </row>
    <row r="5136" spans="2:2">
      <c r="B5136"/>
    </row>
    <row r="5137" spans="2:2">
      <c r="B5137"/>
    </row>
    <row r="5138" spans="2:2">
      <c r="B5138"/>
    </row>
    <row r="5139" spans="2:2">
      <c r="B5139"/>
    </row>
    <row r="5140" spans="2:2">
      <c r="B5140"/>
    </row>
    <row r="5141" spans="2:2">
      <c r="B5141"/>
    </row>
    <row r="5142" spans="2:2">
      <c r="B5142"/>
    </row>
    <row r="5143" spans="2:2">
      <c r="B5143"/>
    </row>
    <row r="5144" spans="2:2">
      <c r="B5144"/>
    </row>
    <row r="5145" spans="2:2">
      <c r="B5145"/>
    </row>
    <row r="5146" spans="2:2">
      <c r="B5146"/>
    </row>
    <row r="5147" spans="2:2">
      <c r="B5147"/>
    </row>
    <row r="5148" spans="2:2">
      <c r="B5148"/>
    </row>
    <row r="5149" spans="2:2">
      <c r="B5149"/>
    </row>
    <row r="5150" spans="2:2">
      <c r="B5150"/>
    </row>
    <row r="5151" spans="2:2">
      <c r="B5151"/>
    </row>
    <row r="5152" spans="2:2">
      <c r="B5152"/>
    </row>
    <row r="5153" spans="2:2">
      <c r="B5153"/>
    </row>
    <row r="5154" spans="2:2">
      <c r="B5154"/>
    </row>
    <row r="5155" spans="2:2">
      <c r="B5155"/>
    </row>
    <row r="5156" spans="2:2">
      <c r="B5156"/>
    </row>
    <row r="5157" spans="2:2">
      <c r="B5157"/>
    </row>
    <row r="5158" spans="2:2">
      <c r="B5158"/>
    </row>
    <row r="5159" spans="2:2">
      <c r="B5159"/>
    </row>
    <row r="5160" spans="2:2">
      <c r="B5160"/>
    </row>
    <row r="5161" spans="2:2">
      <c r="B5161"/>
    </row>
    <row r="5162" spans="2:2">
      <c r="B5162"/>
    </row>
    <row r="5163" spans="2:2">
      <c r="B5163"/>
    </row>
    <row r="5164" spans="2:2">
      <c r="B5164"/>
    </row>
    <row r="5165" spans="2:2">
      <c r="B5165"/>
    </row>
    <row r="5166" spans="2:2">
      <c r="B5166"/>
    </row>
    <row r="5167" spans="2:2">
      <c r="B5167"/>
    </row>
    <row r="5168" spans="2:2">
      <c r="B5168"/>
    </row>
    <row r="5169" spans="2:2">
      <c r="B5169"/>
    </row>
    <row r="5170" spans="2:2">
      <c r="B5170"/>
    </row>
    <row r="5171" spans="2:2">
      <c r="B5171"/>
    </row>
    <row r="5172" spans="2:2">
      <c r="B5172"/>
    </row>
    <row r="5173" spans="2:2">
      <c r="B5173"/>
    </row>
    <row r="5174" spans="2:2">
      <c r="B5174"/>
    </row>
    <row r="5175" spans="2:2">
      <c r="B5175"/>
    </row>
    <row r="5176" spans="2:2">
      <c r="B5176"/>
    </row>
    <row r="5177" spans="2:2">
      <c r="B5177"/>
    </row>
    <row r="5178" spans="2:2">
      <c r="B5178"/>
    </row>
    <row r="5179" spans="2:2">
      <c r="B5179"/>
    </row>
    <row r="5180" spans="2:2">
      <c r="B5180"/>
    </row>
    <row r="5181" spans="2:2">
      <c r="B5181"/>
    </row>
    <row r="5182" spans="2:2">
      <c r="B5182"/>
    </row>
    <row r="5183" spans="2:2">
      <c r="B5183"/>
    </row>
    <row r="5184" spans="2:2">
      <c r="B5184"/>
    </row>
    <row r="5185" spans="2:2">
      <c r="B5185"/>
    </row>
    <row r="5186" spans="2:2">
      <c r="B5186"/>
    </row>
    <row r="5187" spans="2:2">
      <c r="B5187"/>
    </row>
    <row r="5188" spans="2:2">
      <c r="B5188"/>
    </row>
    <row r="5189" spans="2:2">
      <c r="B5189"/>
    </row>
    <row r="5190" spans="2:2">
      <c r="B5190"/>
    </row>
    <row r="5191" spans="2:2">
      <c r="B5191"/>
    </row>
    <row r="5192" spans="2:2">
      <c r="B5192"/>
    </row>
    <row r="5193" spans="2:2">
      <c r="B5193"/>
    </row>
    <row r="5194" spans="2:2">
      <c r="B5194"/>
    </row>
    <row r="5195" spans="2:2">
      <c r="B5195"/>
    </row>
    <row r="5196" spans="2:2">
      <c r="B5196"/>
    </row>
    <row r="5197" spans="2:2">
      <c r="B5197"/>
    </row>
    <row r="5198" spans="2:2">
      <c r="B5198"/>
    </row>
    <row r="5199" spans="2:2">
      <c r="B5199"/>
    </row>
    <row r="5200" spans="2:2">
      <c r="B5200"/>
    </row>
    <row r="5201" spans="2:2">
      <c r="B5201"/>
    </row>
    <row r="5202" spans="2:2">
      <c r="B5202"/>
    </row>
    <row r="5203" spans="2:2">
      <c r="B5203"/>
    </row>
    <row r="5204" spans="2:2">
      <c r="B5204"/>
    </row>
    <row r="5205" spans="2:2">
      <c r="B5205"/>
    </row>
    <row r="5206" spans="2:2">
      <c r="B5206"/>
    </row>
    <row r="5207" spans="2:2">
      <c r="B5207"/>
    </row>
    <row r="5208" spans="2:2">
      <c r="B5208"/>
    </row>
    <row r="5209" spans="2:2">
      <c r="B5209"/>
    </row>
    <row r="5210" spans="2:2">
      <c r="B5210"/>
    </row>
    <row r="5211" spans="2:2">
      <c r="B5211"/>
    </row>
    <row r="5212" spans="2:2">
      <c r="B5212"/>
    </row>
    <row r="5213" spans="2:2">
      <c r="B5213"/>
    </row>
    <row r="5214" spans="2:2">
      <c r="B5214"/>
    </row>
    <row r="5215" spans="2:2">
      <c r="B5215"/>
    </row>
    <row r="5216" spans="2:2">
      <c r="B5216"/>
    </row>
    <row r="5217" spans="2:2">
      <c r="B5217"/>
    </row>
    <row r="5218" spans="2:2">
      <c r="B5218"/>
    </row>
    <row r="5219" spans="2:2">
      <c r="B5219"/>
    </row>
    <row r="5220" spans="2:2">
      <c r="B5220"/>
    </row>
    <row r="5221" spans="2:2">
      <c r="B5221"/>
    </row>
    <row r="5222" spans="2:2">
      <c r="B5222"/>
    </row>
    <row r="5223" spans="2:2">
      <c r="B5223"/>
    </row>
    <row r="5224" spans="2:2">
      <c r="B5224"/>
    </row>
    <row r="5225" spans="2:2">
      <c r="B5225"/>
    </row>
    <row r="5226" spans="2:2">
      <c r="B5226"/>
    </row>
    <row r="5227" spans="2:2">
      <c r="B5227"/>
    </row>
    <row r="5228" spans="2:2">
      <c r="B5228"/>
    </row>
    <row r="5229" spans="2:2">
      <c r="B5229"/>
    </row>
    <row r="5230" spans="2:2">
      <c r="B5230"/>
    </row>
    <row r="5231" spans="2:2">
      <c r="B5231"/>
    </row>
    <row r="5232" spans="2:2">
      <c r="B5232"/>
    </row>
    <row r="5233" spans="2:2">
      <c r="B5233"/>
    </row>
    <row r="5234" spans="2:2">
      <c r="B5234"/>
    </row>
    <row r="5235" spans="2:2">
      <c r="B5235"/>
    </row>
    <row r="5236" spans="2:2">
      <c r="B5236"/>
    </row>
    <row r="5237" spans="2:2">
      <c r="B5237"/>
    </row>
    <row r="5238" spans="2:2">
      <c r="B5238"/>
    </row>
    <row r="5239" spans="2:2">
      <c r="B5239"/>
    </row>
    <row r="5240" spans="2:2">
      <c r="B5240"/>
    </row>
    <row r="5241" spans="2:2">
      <c r="B5241"/>
    </row>
    <row r="5242" spans="2:2">
      <c r="B5242"/>
    </row>
    <row r="5243" spans="2:2">
      <c r="B5243"/>
    </row>
    <row r="5244" spans="2:2">
      <c r="B5244"/>
    </row>
    <row r="5245" spans="2:2">
      <c r="B5245"/>
    </row>
    <row r="5246" spans="2:2">
      <c r="B5246"/>
    </row>
    <row r="5247" spans="2:2">
      <c r="B5247"/>
    </row>
    <row r="5248" spans="2:2">
      <c r="B5248"/>
    </row>
    <row r="5249" spans="2:2">
      <c r="B5249"/>
    </row>
    <row r="5250" spans="2:2">
      <c r="B5250"/>
    </row>
    <row r="5251" spans="2:2">
      <c r="B5251"/>
    </row>
    <row r="5252" spans="2:2">
      <c r="B5252"/>
    </row>
    <row r="5253" spans="2:2">
      <c r="B5253"/>
    </row>
    <row r="5254" spans="2:2">
      <c r="B5254"/>
    </row>
    <row r="5255" spans="2:2">
      <c r="B5255"/>
    </row>
    <row r="5256" spans="2:2">
      <c r="B5256"/>
    </row>
    <row r="5257" spans="2:2">
      <c r="B5257"/>
    </row>
    <row r="5258" spans="2:2">
      <c r="B5258"/>
    </row>
    <row r="5259" spans="2:2">
      <c r="B5259"/>
    </row>
    <row r="5260" spans="2:2">
      <c r="B5260"/>
    </row>
    <row r="5261" spans="2:2">
      <c r="B5261"/>
    </row>
    <row r="5262" spans="2:2">
      <c r="B5262"/>
    </row>
    <row r="5263" spans="2:2">
      <c r="B5263"/>
    </row>
    <row r="5264" spans="2:2">
      <c r="B5264"/>
    </row>
    <row r="5265" spans="2:2">
      <c r="B5265"/>
    </row>
    <row r="5266" spans="2:2">
      <c r="B5266"/>
    </row>
    <row r="5267" spans="2:2">
      <c r="B5267"/>
    </row>
    <row r="5268" spans="2:2">
      <c r="B5268"/>
    </row>
    <row r="5269" spans="2:2">
      <c r="B5269"/>
    </row>
    <row r="5270" spans="2:2">
      <c r="B5270"/>
    </row>
    <row r="5271" spans="2:2">
      <c r="B5271"/>
    </row>
    <row r="5272" spans="2:2">
      <c r="B5272"/>
    </row>
    <row r="5273" spans="2:2">
      <c r="B5273"/>
    </row>
    <row r="5274" spans="2:2">
      <c r="B5274"/>
    </row>
    <row r="5275" spans="2:2">
      <c r="B5275"/>
    </row>
    <row r="5276" spans="2:2">
      <c r="B5276"/>
    </row>
    <row r="5277" spans="2:2">
      <c r="B5277"/>
    </row>
    <row r="5278" spans="2:2">
      <c r="B5278"/>
    </row>
    <row r="5279" spans="2:2">
      <c r="B5279"/>
    </row>
    <row r="5280" spans="2:2">
      <c r="B5280"/>
    </row>
    <row r="5281" spans="2:2">
      <c r="B5281"/>
    </row>
    <row r="5282" spans="2:2">
      <c r="B5282"/>
    </row>
    <row r="5283" spans="2:2">
      <c r="B5283"/>
    </row>
    <row r="5284" spans="2:2">
      <c r="B5284"/>
    </row>
    <row r="5285" spans="2:2">
      <c r="B5285"/>
    </row>
    <row r="5286" spans="2:2">
      <c r="B5286"/>
    </row>
    <row r="5287" spans="2:2">
      <c r="B5287"/>
    </row>
    <row r="5288" spans="2:2">
      <c r="B5288"/>
    </row>
    <row r="5289" spans="2:2">
      <c r="B5289"/>
    </row>
    <row r="5290" spans="2:2">
      <c r="B5290"/>
    </row>
    <row r="5291" spans="2:2">
      <c r="B5291"/>
    </row>
    <row r="5292" spans="2:2">
      <c r="B5292"/>
    </row>
    <row r="5293" spans="2:2">
      <c r="B5293"/>
    </row>
    <row r="5294" spans="2:2">
      <c r="B5294"/>
    </row>
    <row r="5295" spans="2:2">
      <c r="B5295"/>
    </row>
    <row r="5296" spans="2:2">
      <c r="B5296"/>
    </row>
    <row r="5297" spans="2:2">
      <c r="B5297"/>
    </row>
    <row r="5298" spans="2:2">
      <c r="B5298"/>
    </row>
    <row r="5299" spans="2:2">
      <c r="B5299"/>
    </row>
    <row r="5300" spans="2:2">
      <c r="B5300"/>
    </row>
    <row r="5301" spans="2:2">
      <c r="B5301"/>
    </row>
    <row r="5302" spans="2:2">
      <c r="B5302"/>
    </row>
    <row r="5303" spans="2:2">
      <c r="B5303"/>
    </row>
    <row r="5304" spans="2:2">
      <c r="B5304"/>
    </row>
    <row r="5305" spans="2:2">
      <c r="B5305"/>
    </row>
    <row r="5306" spans="2:2">
      <c r="B5306"/>
    </row>
    <row r="5307" spans="2:2">
      <c r="B5307"/>
    </row>
    <row r="5308" spans="2:2">
      <c r="B5308"/>
    </row>
    <row r="5309" spans="2:2">
      <c r="B5309"/>
    </row>
    <row r="5310" spans="2:2">
      <c r="B5310"/>
    </row>
    <row r="5311" spans="2:2">
      <c r="B5311"/>
    </row>
    <row r="5312" spans="2:2">
      <c r="B5312"/>
    </row>
    <row r="5313" spans="2:2">
      <c r="B5313"/>
    </row>
    <row r="5314" spans="2:2">
      <c r="B5314"/>
    </row>
    <row r="5315" spans="2:2">
      <c r="B5315"/>
    </row>
    <row r="5316" spans="2:2">
      <c r="B5316"/>
    </row>
    <row r="5317" spans="2:2">
      <c r="B5317"/>
    </row>
    <row r="5318" spans="2:2">
      <c r="B5318"/>
    </row>
    <row r="5319" spans="2:2">
      <c r="B5319"/>
    </row>
    <row r="5320" spans="2:2">
      <c r="B5320"/>
    </row>
    <row r="5321" spans="2:2">
      <c r="B5321"/>
    </row>
    <row r="5322" spans="2:2">
      <c r="B5322"/>
    </row>
    <row r="5323" spans="2:2">
      <c r="B5323"/>
    </row>
    <row r="5324" spans="2:2">
      <c r="B5324"/>
    </row>
    <row r="5325" spans="2:2">
      <c r="B5325"/>
    </row>
    <row r="5326" spans="2:2">
      <c r="B5326"/>
    </row>
    <row r="5327" spans="2:2">
      <c r="B5327"/>
    </row>
    <row r="5328" spans="2:2">
      <c r="B5328"/>
    </row>
    <row r="5329" spans="2:2">
      <c r="B5329"/>
    </row>
    <row r="5330" spans="2:2">
      <c r="B5330"/>
    </row>
    <row r="5331" spans="2:2">
      <c r="B5331"/>
    </row>
    <row r="5332" spans="2:2">
      <c r="B5332"/>
    </row>
    <row r="5333" spans="2:2">
      <c r="B5333"/>
    </row>
    <row r="5334" spans="2:2">
      <c r="B5334"/>
    </row>
    <row r="5335" spans="2:2">
      <c r="B5335"/>
    </row>
    <row r="5336" spans="2:2">
      <c r="B5336"/>
    </row>
    <row r="5337" spans="2:2">
      <c r="B5337"/>
    </row>
    <row r="5338" spans="2:2">
      <c r="B5338"/>
    </row>
    <row r="5339" spans="2:2">
      <c r="B5339"/>
    </row>
    <row r="5340" spans="2:2">
      <c r="B5340"/>
    </row>
    <row r="5341" spans="2:2">
      <c r="B5341"/>
    </row>
    <row r="5342" spans="2:2">
      <c r="B5342"/>
    </row>
    <row r="5343" spans="2:2">
      <c r="B5343"/>
    </row>
    <row r="5344" spans="2:2">
      <c r="B5344"/>
    </row>
    <row r="5345" spans="2:2">
      <c r="B5345"/>
    </row>
    <row r="5346" spans="2:2">
      <c r="B5346"/>
    </row>
    <row r="5347" spans="2:2">
      <c r="B5347"/>
    </row>
    <row r="5348" spans="2:2">
      <c r="B5348"/>
    </row>
    <row r="5349" spans="2:2">
      <c r="B5349"/>
    </row>
    <row r="5350" spans="2:2">
      <c r="B5350"/>
    </row>
    <row r="5351" spans="2:2">
      <c r="B5351"/>
    </row>
    <row r="5352" spans="2:2">
      <c r="B5352"/>
    </row>
    <row r="5353" spans="2:2">
      <c r="B5353"/>
    </row>
    <row r="5354" spans="2:2">
      <c r="B5354"/>
    </row>
    <row r="5355" spans="2:2">
      <c r="B5355"/>
    </row>
    <row r="5356" spans="2:2">
      <c r="B5356"/>
    </row>
    <row r="5357" spans="2:2">
      <c r="B5357"/>
    </row>
    <row r="5358" spans="2:2">
      <c r="B5358"/>
    </row>
    <row r="5359" spans="2:2">
      <c r="B5359"/>
    </row>
    <row r="5360" spans="2:2">
      <c r="B5360"/>
    </row>
    <row r="5361" spans="2:2">
      <c r="B5361"/>
    </row>
    <row r="5362" spans="2:2">
      <c r="B5362"/>
    </row>
    <row r="5363" spans="2:2">
      <c r="B5363"/>
    </row>
    <row r="5364" spans="2:2">
      <c r="B5364"/>
    </row>
    <row r="5365" spans="2:2">
      <c r="B5365"/>
    </row>
    <row r="5366" spans="2:2">
      <c r="B5366"/>
    </row>
    <row r="5367" spans="2:2">
      <c r="B5367"/>
    </row>
    <row r="5368" spans="2:2">
      <c r="B5368"/>
    </row>
    <row r="5369" spans="2:2">
      <c r="B5369"/>
    </row>
    <row r="5370" spans="2:2">
      <c r="B5370"/>
    </row>
    <row r="5371" spans="2:2">
      <c r="B5371"/>
    </row>
    <row r="5372" spans="2:2">
      <c r="B5372"/>
    </row>
    <row r="5373" spans="2:2">
      <c r="B5373"/>
    </row>
    <row r="5374" spans="2:2">
      <c r="B5374"/>
    </row>
    <row r="5375" spans="2:2">
      <c r="B5375"/>
    </row>
    <row r="5376" spans="2:2">
      <c r="B5376"/>
    </row>
    <row r="5377" spans="2:2">
      <c r="B5377"/>
    </row>
    <row r="5378" spans="2:2">
      <c r="B5378"/>
    </row>
    <row r="5379" spans="2:2">
      <c r="B5379"/>
    </row>
    <row r="5380" spans="2:2">
      <c r="B5380"/>
    </row>
    <row r="5381" spans="2:2">
      <c r="B5381"/>
    </row>
    <row r="5382" spans="2:2">
      <c r="B5382"/>
    </row>
    <row r="5383" spans="2:2">
      <c r="B5383"/>
    </row>
    <row r="5384" spans="2:2">
      <c r="B5384"/>
    </row>
    <row r="5385" spans="2:2">
      <c r="B5385"/>
    </row>
    <row r="5386" spans="2:2">
      <c r="B5386"/>
    </row>
    <row r="5387" spans="2:2">
      <c r="B5387"/>
    </row>
    <row r="5388" spans="2:2">
      <c r="B5388"/>
    </row>
    <row r="5389" spans="2:2">
      <c r="B5389"/>
    </row>
    <row r="5390" spans="2:2">
      <c r="B5390"/>
    </row>
    <row r="5391" spans="2:2">
      <c r="B5391"/>
    </row>
    <row r="5392" spans="2:2">
      <c r="B5392"/>
    </row>
    <row r="5393" spans="2:2">
      <c r="B5393"/>
    </row>
    <row r="5394" spans="2:2">
      <c r="B5394"/>
    </row>
    <row r="5395" spans="2:2">
      <c r="B5395"/>
    </row>
    <row r="5396" spans="2:2">
      <c r="B5396"/>
    </row>
    <row r="5397" spans="2:2">
      <c r="B5397"/>
    </row>
    <row r="5398" spans="2:2">
      <c r="B5398"/>
    </row>
    <row r="5399" spans="2:2">
      <c r="B5399"/>
    </row>
    <row r="5400" spans="2:2">
      <c r="B5400"/>
    </row>
    <row r="5401" spans="2:2">
      <c r="B5401"/>
    </row>
    <row r="5402" spans="2:2">
      <c r="B5402"/>
    </row>
    <row r="5403" spans="2:2">
      <c r="B5403"/>
    </row>
    <row r="5404" spans="2:2">
      <c r="B5404"/>
    </row>
    <row r="5405" spans="2:2">
      <c r="B5405"/>
    </row>
    <row r="5406" spans="2:2">
      <c r="B5406"/>
    </row>
    <row r="5407" spans="2:2">
      <c r="B5407"/>
    </row>
    <row r="5408" spans="2:2">
      <c r="B5408"/>
    </row>
    <row r="5409" spans="2:2">
      <c r="B5409"/>
    </row>
    <row r="5410" spans="2:2">
      <c r="B5410"/>
    </row>
    <row r="5411" spans="2:2">
      <c r="B5411"/>
    </row>
    <row r="5412" spans="2:2">
      <c r="B5412"/>
    </row>
    <row r="5413" spans="2:2">
      <c r="B5413"/>
    </row>
    <row r="5414" spans="2:2">
      <c r="B5414"/>
    </row>
    <row r="5415" spans="2:2">
      <c r="B5415"/>
    </row>
    <row r="5416" spans="2:2">
      <c r="B5416"/>
    </row>
    <row r="5417" spans="2:2">
      <c r="B5417"/>
    </row>
    <row r="5418" spans="2:2">
      <c r="B5418"/>
    </row>
    <row r="5419" spans="2:2">
      <c r="B5419"/>
    </row>
    <row r="5420" spans="2:2">
      <c r="B5420"/>
    </row>
    <row r="5421" spans="2:2">
      <c r="B5421"/>
    </row>
    <row r="5422" spans="2:2">
      <c r="B5422"/>
    </row>
    <row r="5423" spans="2:2">
      <c r="B5423"/>
    </row>
    <row r="5424" spans="2:2">
      <c r="B5424"/>
    </row>
    <row r="5425" spans="2:2">
      <c r="B5425"/>
    </row>
    <row r="5426" spans="2:2">
      <c r="B5426"/>
    </row>
    <row r="5427" spans="2:2">
      <c r="B5427"/>
    </row>
    <row r="5428" spans="2:2">
      <c r="B5428"/>
    </row>
    <row r="5429" spans="2:2">
      <c r="B5429"/>
    </row>
    <row r="5430" spans="2:2">
      <c r="B5430"/>
    </row>
    <row r="5431" spans="2:2">
      <c r="B5431"/>
    </row>
    <row r="5432" spans="2:2">
      <c r="B5432"/>
    </row>
    <row r="5433" spans="2:2">
      <c r="B5433"/>
    </row>
    <row r="5434" spans="2:2">
      <c r="B5434"/>
    </row>
    <row r="5435" spans="2:2">
      <c r="B5435"/>
    </row>
    <row r="5436" spans="2:2">
      <c r="B5436"/>
    </row>
    <row r="5437" spans="2:2">
      <c r="B5437"/>
    </row>
    <row r="5438" spans="2:2">
      <c r="B5438"/>
    </row>
    <row r="5439" spans="2:2">
      <c r="B5439"/>
    </row>
    <row r="5440" spans="2:2">
      <c r="B5440"/>
    </row>
    <row r="5441" spans="2:2">
      <c r="B5441"/>
    </row>
    <row r="5442" spans="2:2">
      <c r="B5442"/>
    </row>
    <row r="5443" spans="2:2">
      <c r="B5443"/>
    </row>
    <row r="5444" spans="2:2">
      <c r="B5444"/>
    </row>
    <row r="5445" spans="2:2">
      <c r="B5445"/>
    </row>
    <row r="5446" spans="2:2">
      <c r="B5446"/>
    </row>
    <row r="5447" spans="2:2">
      <c r="B5447"/>
    </row>
    <row r="5448" spans="2:2">
      <c r="B5448"/>
    </row>
    <row r="5449" spans="2:2">
      <c r="B5449"/>
    </row>
    <row r="5450" spans="2:2">
      <c r="B5450"/>
    </row>
    <row r="5451" spans="2:2">
      <c r="B5451"/>
    </row>
    <row r="5452" spans="2:2">
      <c r="B5452"/>
    </row>
    <row r="5453" spans="2:2">
      <c r="B5453"/>
    </row>
    <row r="5454" spans="2:2">
      <c r="B5454"/>
    </row>
    <row r="5455" spans="2:2">
      <c r="B5455"/>
    </row>
    <row r="5456" spans="2:2">
      <c r="B5456"/>
    </row>
    <row r="5457" spans="2:2">
      <c r="B5457"/>
    </row>
    <row r="5458" spans="2:2">
      <c r="B5458"/>
    </row>
    <row r="5459" spans="2:2">
      <c r="B5459"/>
    </row>
    <row r="5460" spans="2:2">
      <c r="B5460"/>
    </row>
    <row r="5461" spans="2:2">
      <c r="B5461"/>
    </row>
    <row r="5462" spans="2:2">
      <c r="B5462"/>
    </row>
    <row r="5463" spans="2:2">
      <c r="B5463"/>
    </row>
    <row r="5464" spans="2:2">
      <c r="B5464"/>
    </row>
    <row r="5465" spans="2:2">
      <c r="B5465"/>
    </row>
    <row r="5466" spans="2:2">
      <c r="B5466"/>
    </row>
    <row r="5467" spans="2:2">
      <c r="B5467"/>
    </row>
    <row r="5468" spans="2:2">
      <c r="B5468"/>
    </row>
    <row r="5469" spans="2:2">
      <c r="B5469"/>
    </row>
    <row r="5470" spans="2:2">
      <c r="B5470"/>
    </row>
    <row r="5471" spans="2:2">
      <c r="B5471"/>
    </row>
    <row r="5472" spans="2:2">
      <c r="B5472"/>
    </row>
    <row r="5473" spans="2:2">
      <c r="B5473"/>
    </row>
    <row r="5474" spans="2:2">
      <c r="B5474"/>
    </row>
    <row r="5475" spans="2:2">
      <c r="B5475"/>
    </row>
    <row r="5476" spans="2:2">
      <c r="B5476"/>
    </row>
    <row r="5477" spans="2:2">
      <c r="B5477"/>
    </row>
    <row r="5478" spans="2:2">
      <c r="B5478"/>
    </row>
    <row r="5479" spans="2:2">
      <c r="B5479"/>
    </row>
    <row r="5480" spans="2:2">
      <c r="B5480"/>
    </row>
    <row r="5481" spans="2:2">
      <c r="B5481"/>
    </row>
    <row r="5482" spans="2:2">
      <c r="B5482"/>
    </row>
    <row r="5483" spans="2:2">
      <c r="B5483"/>
    </row>
    <row r="5484" spans="2:2">
      <c r="B5484"/>
    </row>
    <row r="5485" spans="2:2">
      <c r="B5485"/>
    </row>
    <row r="5486" spans="2:2">
      <c r="B5486"/>
    </row>
    <row r="5487" spans="2:2">
      <c r="B5487"/>
    </row>
    <row r="5488" spans="2:2">
      <c r="B5488"/>
    </row>
    <row r="5489" spans="2:2">
      <c r="B5489"/>
    </row>
    <row r="5490" spans="2:2">
      <c r="B5490"/>
    </row>
    <row r="5491" spans="2:2">
      <c r="B5491"/>
    </row>
    <row r="5492" spans="2:2">
      <c r="B5492"/>
    </row>
    <row r="5493" spans="2:2">
      <c r="B5493"/>
    </row>
    <row r="5494" spans="2:2">
      <c r="B5494"/>
    </row>
    <row r="5495" spans="2:2">
      <c r="B5495"/>
    </row>
    <row r="5496" spans="2:2">
      <c r="B5496"/>
    </row>
    <row r="5497" spans="2:2">
      <c r="B5497"/>
    </row>
    <row r="5498" spans="2:2">
      <c r="B5498"/>
    </row>
    <row r="5499" spans="2:2">
      <c r="B5499"/>
    </row>
    <row r="5500" spans="2:2">
      <c r="B5500"/>
    </row>
    <row r="5501" spans="2:2">
      <c r="B5501"/>
    </row>
    <row r="5502" spans="2:2">
      <c r="B5502"/>
    </row>
    <row r="5503" spans="2:2">
      <c r="B5503"/>
    </row>
    <row r="5504" spans="2:2">
      <c r="B5504"/>
    </row>
    <row r="5505" spans="2:2">
      <c r="B5505"/>
    </row>
    <row r="5506" spans="2:2">
      <c r="B5506"/>
    </row>
    <row r="5507" spans="2:2">
      <c r="B5507"/>
    </row>
    <row r="5508" spans="2:2">
      <c r="B5508"/>
    </row>
    <row r="5509" spans="2:2">
      <c r="B5509"/>
    </row>
    <row r="5510" spans="2:2">
      <c r="B5510"/>
    </row>
    <row r="5511" spans="2:2">
      <c r="B5511"/>
    </row>
    <row r="5512" spans="2:2">
      <c r="B5512"/>
    </row>
    <row r="5513" spans="2:2">
      <c r="B5513"/>
    </row>
    <row r="5514" spans="2:2">
      <c r="B5514"/>
    </row>
    <row r="5515" spans="2:2">
      <c r="B5515"/>
    </row>
    <row r="5516" spans="2:2">
      <c r="B5516"/>
    </row>
    <row r="5517" spans="2:2">
      <c r="B5517"/>
    </row>
    <row r="5518" spans="2:2">
      <c r="B5518"/>
    </row>
    <row r="5519" spans="2:2">
      <c r="B5519"/>
    </row>
    <row r="5520" spans="2:2">
      <c r="B5520"/>
    </row>
    <row r="5521" spans="2:2">
      <c r="B5521"/>
    </row>
    <row r="5522" spans="2:2">
      <c r="B5522"/>
    </row>
    <row r="5523" spans="2:2">
      <c r="B5523"/>
    </row>
    <row r="5524" spans="2:2">
      <c r="B5524"/>
    </row>
    <row r="5525" spans="2:2">
      <c r="B5525"/>
    </row>
    <row r="5526" spans="2:2">
      <c r="B5526"/>
    </row>
    <row r="5527" spans="2:2">
      <c r="B5527"/>
    </row>
    <row r="5528" spans="2:2">
      <c r="B5528"/>
    </row>
    <row r="5529" spans="2:2">
      <c r="B5529"/>
    </row>
    <row r="5530" spans="2:2">
      <c r="B5530"/>
    </row>
    <row r="5531" spans="2:2">
      <c r="B5531"/>
    </row>
    <row r="5532" spans="2:2">
      <c r="B5532"/>
    </row>
    <row r="5533" spans="2:2">
      <c r="B5533"/>
    </row>
    <row r="5534" spans="2:2">
      <c r="B5534"/>
    </row>
    <row r="5535" spans="2:2">
      <c r="B5535"/>
    </row>
    <row r="5536" spans="2:2">
      <c r="B5536"/>
    </row>
    <row r="5537" spans="2:2">
      <c r="B5537"/>
    </row>
    <row r="5538" spans="2:2">
      <c r="B5538"/>
    </row>
    <row r="5539" spans="2:2">
      <c r="B5539"/>
    </row>
    <row r="5540" spans="2:2">
      <c r="B5540"/>
    </row>
    <row r="5541" spans="2:2">
      <c r="B5541"/>
    </row>
    <row r="5542" spans="2:2">
      <c r="B5542"/>
    </row>
    <row r="5543" spans="2:2">
      <c r="B5543"/>
    </row>
    <row r="5544" spans="2:2">
      <c r="B5544"/>
    </row>
    <row r="5545" spans="2:2">
      <c r="B5545"/>
    </row>
    <row r="5546" spans="2:2">
      <c r="B5546"/>
    </row>
    <row r="5547" spans="2:2">
      <c r="B5547"/>
    </row>
    <row r="5548" spans="2:2">
      <c r="B5548"/>
    </row>
    <row r="5549" spans="2:2">
      <c r="B5549"/>
    </row>
    <row r="5550" spans="2:2">
      <c r="B5550"/>
    </row>
    <row r="5551" spans="2:2">
      <c r="B5551"/>
    </row>
    <row r="5552" spans="2:2">
      <c r="B5552"/>
    </row>
    <row r="5553" spans="2:2">
      <c r="B5553"/>
    </row>
    <row r="5554" spans="2:2">
      <c r="B5554"/>
    </row>
    <row r="5555" spans="2:2">
      <c r="B5555"/>
    </row>
    <row r="5556" spans="2:2">
      <c r="B5556"/>
    </row>
    <row r="5557" spans="2:2">
      <c r="B5557"/>
    </row>
    <row r="5558" spans="2:2">
      <c r="B5558"/>
    </row>
    <row r="5559" spans="2:2">
      <c r="B5559"/>
    </row>
    <row r="5560" spans="2:2">
      <c r="B5560"/>
    </row>
    <row r="5561" spans="2:2">
      <c r="B5561"/>
    </row>
    <row r="5562" spans="2:2">
      <c r="B5562"/>
    </row>
    <row r="5563" spans="2:2">
      <c r="B5563"/>
    </row>
    <row r="5564" spans="2:2">
      <c r="B5564"/>
    </row>
    <row r="5565" spans="2:2">
      <c r="B5565"/>
    </row>
    <row r="5566" spans="2:2">
      <c r="B5566"/>
    </row>
    <row r="5567" spans="2:2">
      <c r="B5567"/>
    </row>
    <row r="5568" spans="2:2">
      <c r="B5568"/>
    </row>
    <row r="5569" spans="2:2">
      <c r="B5569"/>
    </row>
    <row r="5570" spans="2:2">
      <c r="B5570"/>
    </row>
    <row r="5571" spans="2:2">
      <c r="B5571"/>
    </row>
    <row r="5572" spans="2:2">
      <c r="B5572"/>
    </row>
    <row r="5573" spans="2:2">
      <c r="B5573"/>
    </row>
    <row r="5574" spans="2:2">
      <c r="B5574"/>
    </row>
    <row r="5575" spans="2:2">
      <c r="B5575"/>
    </row>
    <row r="5576" spans="2:2">
      <c r="B5576"/>
    </row>
    <row r="5577" spans="2:2">
      <c r="B5577"/>
    </row>
    <row r="5578" spans="2:2">
      <c r="B5578"/>
    </row>
    <row r="5579" spans="2:2">
      <c r="B5579"/>
    </row>
    <row r="5580" spans="2:2">
      <c r="B5580"/>
    </row>
    <row r="5581" spans="2:2">
      <c r="B5581"/>
    </row>
    <row r="5582" spans="2:2">
      <c r="B5582"/>
    </row>
    <row r="5583" spans="2:2">
      <c r="B5583"/>
    </row>
    <row r="5584" spans="2:2">
      <c r="B5584"/>
    </row>
    <row r="5585" spans="2:2">
      <c r="B5585"/>
    </row>
    <row r="5586" spans="2:2">
      <c r="B5586"/>
    </row>
    <row r="5587" spans="2:2">
      <c r="B5587"/>
    </row>
    <row r="5588" spans="2:2">
      <c r="B5588"/>
    </row>
    <row r="5589" spans="2:2">
      <c r="B5589"/>
    </row>
    <row r="5590" spans="2:2">
      <c r="B5590"/>
    </row>
    <row r="5591" spans="2:2">
      <c r="B5591"/>
    </row>
    <row r="5592" spans="2:2">
      <c r="B5592"/>
    </row>
    <row r="5593" spans="2:2">
      <c r="B5593"/>
    </row>
    <row r="5594" spans="2:2">
      <c r="B5594"/>
    </row>
    <row r="5595" spans="2:2">
      <c r="B5595"/>
    </row>
    <row r="5596" spans="2:2">
      <c r="B5596"/>
    </row>
    <row r="5597" spans="2:2">
      <c r="B5597"/>
    </row>
    <row r="5598" spans="2:2">
      <c r="B5598"/>
    </row>
    <row r="5599" spans="2:2">
      <c r="B5599"/>
    </row>
    <row r="5600" spans="2:2">
      <c r="B5600"/>
    </row>
    <row r="5601" spans="2:2">
      <c r="B5601"/>
    </row>
    <row r="5602" spans="2:2">
      <c r="B5602"/>
    </row>
    <row r="5603" spans="2:2">
      <c r="B5603"/>
    </row>
    <row r="5604" spans="2:2">
      <c r="B5604"/>
    </row>
    <row r="5605" spans="2:2">
      <c r="B5605"/>
    </row>
    <row r="5606" spans="2:2">
      <c r="B5606"/>
    </row>
    <row r="5607" spans="2:2">
      <c r="B5607"/>
    </row>
    <row r="5608" spans="2:2">
      <c r="B5608"/>
    </row>
    <row r="5609" spans="2:2">
      <c r="B5609"/>
    </row>
    <row r="5610" spans="2:2">
      <c r="B5610"/>
    </row>
    <row r="5611" spans="2:2">
      <c r="B5611"/>
    </row>
    <row r="5612" spans="2:2">
      <c r="B5612"/>
    </row>
    <row r="5613" spans="2:2">
      <c r="B5613"/>
    </row>
    <row r="5614" spans="2:2">
      <c r="B5614"/>
    </row>
    <row r="5615" spans="2:2">
      <c r="B5615"/>
    </row>
    <row r="5616" spans="2:2">
      <c r="B5616"/>
    </row>
    <row r="5617" spans="2:2">
      <c r="B5617"/>
    </row>
    <row r="5618" spans="2:2">
      <c r="B5618"/>
    </row>
    <row r="5619" spans="2:2">
      <c r="B5619"/>
    </row>
    <row r="5620" spans="2:2">
      <c r="B5620"/>
    </row>
    <row r="5621" spans="2:2">
      <c r="B5621"/>
    </row>
    <row r="5622" spans="2:2">
      <c r="B5622"/>
    </row>
    <row r="5623" spans="2:2">
      <c r="B5623"/>
    </row>
    <row r="5624" spans="2:2">
      <c r="B5624"/>
    </row>
    <row r="5625" spans="2:2">
      <c r="B5625"/>
    </row>
    <row r="5626" spans="2:2">
      <c r="B5626"/>
    </row>
    <row r="5627" spans="2:2">
      <c r="B5627"/>
    </row>
    <row r="5628" spans="2:2">
      <c r="B5628"/>
    </row>
    <row r="5629" spans="2:2">
      <c r="B5629"/>
    </row>
    <row r="5630" spans="2:2">
      <c r="B5630"/>
    </row>
    <row r="5631" spans="2:2">
      <c r="B5631"/>
    </row>
    <row r="5632" spans="2:2">
      <c r="B5632"/>
    </row>
    <row r="5633" spans="2:2">
      <c r="B5633"/>
    </row>
    <row r="5634" spans="2:2">
      <c r="B5634"/>
    </row>
    <row r="5635" spans="2:2">
      <c r="B5635"/>
    </row>
    <row r="5636" spans="2:2">
      <c r="B5636"/>
    </row>
    <row r="5637" spans="2:2">
      <c r="B5637"/>
    </row>
    <row r="5638" spans="2:2">
      <c r="B5638"/>
    </row>
    <row r="5639" spans="2:2">
      <c r="B5639"/>
    </row>
    <row r="5640" spans="2:2">
      <c r="B5640"/>
    </row>
    <row r="5641" spans="2:2">
      <c r="B5641"/>
    </row>
    <row r="5642" spans="2:2">
      <c r="B5642"/>
    </row>
    <row r="5643" spans="2:2">
      <c r="B5643"/>
    </row>
    <row r="5644" spans="2:2">
      <c r="B5644"/>
    </row>
    <row r="5645" spans="2:2">
      <c r="B5645"/>
    </row>
    <row r="5646" spans="2:2">
      <c r="B5646"/>
    </row>
    <row r="5647" spans="2:2">
      <c r="B5647"/>
    </row>
    <row r="5648" spans="2:2">
      <c r="B5648"/>
    </row>
    <row r="5649" spans="2:2">
      <c r="B5649"/>
    </row>
    <row r="5650" spans="2:2">
      <c r="B5650"/>
    </row>
    <row r="5651" spans="2:2">
      <c r="B5651"/>
    </row>
    <row r="5652" spans="2:2">
      <c r="B5652"/>
    </row>
    <row r="5653" spans="2:2">
      <c r="B5653"/>
    </row>
    <row r="5654" spans="2:2">
      <c r="B5654"/>
    </row>
    <row r="5655" spans="2:2">
      <c r="B5655"/>
    </row>
    <row r="5656" spans="2:2">
      <c r="B5656"/>
    </row>
    <row r="5657" spans="2:2">
      <c r="B5657"/>
    </row>
    <row r="5658" spans="2:2">
      <c r="B5658"/>
    </row>
    <row r="5659" spans="2:2">
      <c r="B5659"/>
    </row>
    <row r="5660" spans="2:2">
      <c r="B5660"/>
    </row>
    <row r="5661" spans="2:2">
      <c r="B5661"/>
    </row>
    <row r="5662" spans="2:2">
      <c r="B5662"/>
    </row>
    <row r="5663" spans="2:2">
      <c r="B5663"/>
    </row>
    <row r="5664" spans="2:2">
      <c r="B5664"/>
    </row>
    <row r="5665" spans="2:2">
      <c r="B5665"/>
    </row>
    <row r="5666" spans="2:2">
      <c r="B5666"/>
    </row>
    <row r="5667" spans="2:2">
      <c r="B5667"/>
    </row>
    <row r="5668" spans="2:2">
      <c r="B5668"/>
    </row>
    <row r="5669" spans="2:2">
      <c r="B5669"/>
    </row>
    <row r="5670" spans="2:2">
      <c r="B5670"/>
    </row>
    <row r="5671" spans="2:2">
      <c r="B5671"/>
    </row>
    <row r="5672" spans="2:2">
      <c r="B5672"/>
    </row>
    <row r="5673" spans="2:2">
      <c r="B5673"/>
    </row>
    <row r="5674" spans="2:2">
      <c r="B5674"/>
    </row>
    <row r="5675" spans="2:2">
      <c r="B5675"/>
    </row>
    <row r="5676" spans="2:2">
      <c r="B5676"/>
    </row>
    <row r="5677" spans="2:2">
      <c r="B5677"/>
    </row>
    <row r="5678" spans="2:2">
      <c r="B5678"/>
    </row>
    <row r="5679" spans="2:2">
      <c r="B5679"/>
    </row>
    <row r="5680" spans="2:2">
      <c r="B5680"/>
    </row>
    <row r="5681" spans="2:2">
      <c r="B5681"/>
    </row>
    <row r="5682" spans="2:2">
      <c r="B5682"/>
    </row>
    <row r="5683" spans="2:2">
      <c r="B5683"/>
    </row>
    <row r="5684" spans="2:2">
      <c r="B5684"/>
    </row>
    <row r="5685" spans="2:2">
      <c r="B5685"/>
    </row>
    <row r="5686" spans="2:2">
      <c r="B5686"/>
    </row>
    <row r="5687" spans="2:2">
      <c r="B5687"/>
    </row>
    <row r="5688" spans="2:2">
      <c r="B5688"/>
    </row>
    <row r="5689" spans="2:2">
      <c r="B5689"/>
    </row>
    <row r="5690" spans="2:2">
      <c r="B5690"/>
    </row>
    <row r="5691" spans="2:2">
      <c r="B5691"/>
    </row>
    <row r="5692" spans="2:2">
      <c r="B5692"/>
    </row>
    <row r="5693" spans="2:2">
      <c r="B5693"/>
    </row>
    <row r="5694" spans="2:2">
      <c r="B5694"/>
    </row>
    <row r="5695" spans="2:2">
      <c r="B5695"/>
    </row>
    <row r="5696" spans="2:2">
      <c r="B5696"/>
    </row>
    <row r="5697" spans="2:2">
      <c r="B5697"/>
    </row>
    <row r="5698" spans="2:2">
      <c r="B5698"/>
    </row>
    <row r="5699" spans="2:2">
      <c r="B5699"/>
    </row>
    <row r="5700" spans="2:2">
      <c r="B5700"/>
    </row>
    <row r="5701" spans="2:2">
      <c r="B5701"/>
    </row>
    <row r="5702" spans="2:2">
      <c r="B5702"/>
    </row>
    <row r="5703" spans="2:2">
      <c r="B5703"/>
    </row>
    <row r="5704" spans="2:2">
      <c r="B5704"/>
    </row>
    <row r="5705" spans="2:2">
      <c r="B5705"/>
    </row>
    <row r="5706" spans="2:2">
      <c r="B5706"/>
    </row>
    <row r="5707" spans="2:2">
      <c r="B5707"/>
    </row>
    <row r="5708" spans="2:2">
      <c r="B5708"/>
    </row>
    <row r="5709" spans="2:2">
      <c r="B5709"/>
    </row>
    <row r="5710" spans="2:2">
      <c r="B5710"/>
    </row>
    <row r="5711" spans="2:2">
      <c r="B5711"/>
    </row>
    <row r="5712" spans="2:2">
      <c r="B5712"/>
    </row>
    <row r="5713" spans="2:2">
      <c r="B5713"/>
    </row>
    <row r="5714" spans="2:2">
      <c r="B5714"/>
    </row>
    <row r="5715" spans="2:2">
      <c r="B5715"/>
    </row>
    <row r="5716" spans="2:2">
      <c r="B5716"/>
    </row>
    <row r="5717" spans="2:2">
      <c r="B5717"/>
    </row>
    <row r="5718" spans="2:2">
      <c r="B5718"/>
    </row>
    <row r="5719" spans="2:2">
      <c r="B5719"/>
    </row>
    <row r="5720" spans="2:2">
      <c r="B5720"/>
    </row>
    <row r="5721" spans="2:2">
      <c r="B5721"/>
    </row>
    <row r="5722" spans="2:2">
      <c r="B5722"/>
    </row>
    <row r="5723" spans="2:2">
      <c r="B5723"/>
    </row>
    <row r="5724" spans="2:2">
      <c r="B5724"/>
    </row>
    <row r="5725" spans="2:2">
      <c r="B5725"/>
    </row>
    <row r="5726" spans="2:2">
      <c r="B5726"/>
    </row>
    <row r="5727" spans="2:2">
      <c r="B5727"/>
    </row>
    <row r="5728" spans="2:2">
      <c r="B5728"/>
    </row>
    <row r="5729" spans="2:2">
      <c r="B5729"/>
    </row>
    <row r="5730" spans="2:2">
      <c r="B5730"/>
    </row>
    <row r="5731" spans="2:2">
      <c r="B5731"/>
    </row>
    <row r="5732" spans="2:2">
      <c r="B5732"/>
    </row>
    <row r="5733" spans="2:2">
      <c r="B5733"/>
    </row>
    <row r="5734" spans="2:2">
      <c r="B5734"/>
    </row>
    <row r="5735" spans="2:2">
      <c r="B5735"/>
    </row>
    <row r="5736" spans="2:2">
      <c r="B5736"/>
    </row>
    <row r="5737" spans="2:2">
      <c r="B5737"/>
    </row>
    <row r="5738" spans="2:2">
      <c r="B5738"/>
    </row>
    <row r="5739" spans="2:2">
      <c r="B5739"/>
    </row>
    <row r="5740" spans="2:2">
      <c r="B5740"/>
    </row>
    <row r="5741" spans="2:2">
      <c r="B5741"/>
    </row>
    <row r="5742" spans="2:2">
      <c r="B5742"/>
    </row>
    <row r="5743" spans="2:2">
      <c r="B5743"/>
    </row>
    <row r="5744" spans="2:2">
      <c r="B5744"/>
    </row>
    <row r="5745" spans="2:2">
      <c r="B5745"/>
    </row>
    <row r="5746" spans="2:2">
      <c r="B5746"/>
    </row>
    <row r="5747" spans="2:2">
      <c r="B5747"/>
    </row>
    <row r="5748" spans="2:2">
      <c r="B5748"/>
    </row>
    <row r="5749" spans="2:2">
      <c r="B5749"/>
    </row>
    <row r="5750" spans="2:2">
      <c r="B5750"/>
    </row>
    <row r="5751" spans="2:2">
      <c r="B5751"/>
    </row>
    <row r="5752" spans="2:2">
      <c r="B5752"/>
    </row>
    <row r="5753" spans="2:2">
      <c r="B5753"/>
    </row>
    <row r="5754" spans="2:2">
      <c r="B5754"/>
    </row>
    <row r="5755" spans="2:2">
      <c r="B5755"/>
    </row>
    <row r="5756" spans="2:2">
      <c r="B5756"/>
    </row>
    <row r="5757" spans="2:2">
      <c r="B5757"/>
    </row>
    <row r="5758" spans="2:2">
      <c r="B5758"/>
    </row>
    <row r="5759" spans="2:2">
      <c r="B5759"/>
    </row>
    <row r="5760" spans="2:2">
      <c r="B5760"/>
    </row>
    <row r="5761" spans="2:2">
      <c r="B5761"/>
    </row>
    <row r="5762" spans="2:2">
      <c r="B5762"/>
    </row>
    <row r="5763" spans="2:2">
      <c r="B5763"/>
    </row>
    <row r="5764" spans="2:2">
      <c r="B5764"/>
    </row>
    <row r="5765" spans="2:2">
      <c r="B5765"/>
    </row>
    <row r="5766" spans="2:2">
      <c r="B5766"/>
    </row>
    <row r="5767" spans="2:2">
      <c r="B5767"/>
    </row>
    <row r="5768" spans="2:2">
      <c r="B5768"/>
    </row>
    <row r="5769" spans="2:2">
      <c r="B5769"/>
    </row>
    <row r="5770" spans="2:2">
      <c r="B5770"/>
    </row>
    <row r="5771" spans="2:2">
      <c r="B5771"/>
    </row>
    <row r="5772" spans="2:2">
      <c r="B5772"/>
    </row>
    <row r="5773" spans="2:2">
      <c r="B5773"/>
    </row>
    <row r="5774" spans="2:2">
      <c r="B5774"/>
    </row>
    <row r="5775" spans="2:2">
      <c r="B5775"/>
    </row>
    <row r="5776" spans="2:2">
      <c r="B5776"/>
    </row>
    <row r="5777" spans="2:2">
      <c r="B5777"/>
    </row>
    <row r="5778" spans="2:2">
      <c r="B5778"/>
    </row>
    <row r="5779" spans="2:2">
      <c r="B5779"/>
    </row>
    <row r="5780" spans="2:2">
      <c r="B5780"/>
    </row>
    <row r="5781" spans="2:2">
      <c r="B5781"/>
    </row>
    <row r="5782" spans="2:2">
      <c r="B5782"/>
    </row>
    <row r="5783" spans="2:2">
      <c r="B5783"/>
    </row>
    <row r="5784" spans="2:2">
      <c r="B5784"/>
    </row>
    <row r="5785" spans="2:2">
      <c r="B5785"/>
    </row>
    <row r="5786" spans="2:2">
      <c r="B5786"/>
    </row>
    <row r="5787" spans="2:2">
      <c r="B5787"/>
    </row>
    <row r="5788" spans="2:2">
      <c r="B5788"/>
    </row>
    <row r="5789" spans="2:2">
      <c r="B5789"/>
    </row>
    <row r="5790" spans="2:2">
      <c r="B5790"/>
    </row>
    <row r="5791" spans="2:2">
      <c r="B5791"/>
    </row>
    <row r="5792" spans="2:2">
      <c r="B5792"/>
    </row>
    <row r="5793" spans="2:2">
      <c r="B5793"/>
    </row>
    <row r="5794" spans="2:2">
      <c r="B5794"/>
    </row>
    <row r="5795" spans="2:2">
      <c r="B5795"/>
    </row>
    <row r="5796" spans="2:2">
      <c r="B5796"/>
    </row>
    <row r="5797" spans="2:2">
      <c r="B5797"/>
    </row>
    <row r="5798" spans="2:2">
      <c r="B5798"/>
    </row>
    <row r="5799" spans="2:2">
      <c r="B5799"/>
    </row>
    <row r="5800" spans="2:2">
      <c r="B5800"/>
    </row>
    <row r="5801" spans="2:2">
      <c r="B5801"/>
    </row>
    <row r="5802" spans="2:2">
      <c r="B5802"/>
    </row>
    <row r="5803" spans="2:2">
      <c r="B5803"/>
    </row>
    <row r="5804" spans="2:2">
      <c r="B5804"/>
    </row>
    <row r="5805" spans="2:2">
      <c r="B5805"/>
    </row>
    <row r="5806" spans="2:2">
      <c r="B5806"/>
    </row>
    <row r="5807" spans="2:2">
      <c r="B5807"/>
    </row>
    <row r="5808" spans="2:2">
      <c r="B5808"/>
    </row>
    <row r="5809" spans="2:2">
      <c r="B5809"/>
    </row>
    <row r="5810" spans="2:2">
      <c r="B5810"/>
    </row>
    <row r="5811" spans="2:2">
      <c r="B5811"/>
    </row>
    <row r="5812" spans="2:2">
      <c r="B5812"/>
    </row>
    <row r="5813" spans="2:2">
      <c r="B5813"/>
    </row>
    <row r="5814" spans="2:2">
      <c r="B5814"/>
    </row>
    <row r="5815" spans="2:2">
      <c r="B5815"/>
    </row>
    <row r="5816" spans="2:2">
      <c r="B5816"/>
    </row>
    <row r="5817" spans="2:2">
      <c r="B5817"/>
    </row>
    <row r="5818" spans="2:2">
      <c r="B5818"/>
    </row>
    <row r="5819" spans="2:2">
      <c r="B5819"/>
    </row>
    <row r="5820" spans="2:2">
      <c r="B5820"/>
    </row>
    <row r="5821" spans="2:2">
      <c r="B5821"/>
    </row>
    <row r="5822" spans="2:2">
      <c r="B5822"/>
    </row>
    <row r="5823" spans="2:2">
      <c r="B5823"/>
    </row>
    <row r="5824" spans="2:2">
      <c r="B5824"/>
    </row>
    <row r="5825" spans="2:2">
      <c r="B5825"/>
    </row>
    <row r="5826" spans="2:2">
      <c r="B5826"/>
    </row>
    <row r="5827" spans="2:2">
      <c r="B5827"/>
    </row>
    <row r="5828" spans="2:2">
      <c r="B5828"/>
    </row>
    <row r="5829" spans="2:2">
      <c r="B5829"/>
    </row>
    <row r="5830" spans="2:2">
      <c r="B5830"/>
    </row>
    <row r="5831" spans="2:2">
      <c r="B5831"/>
    </row>
    <row r="5832" spans="2:2">
      <c r="B5832"/>
    </row>
    <row r="5833" spans="2:2">
      <c r="B5833"/>
    </row>
    <row r="5834" spans="2:2">
      <c r="B5834"/>
    </row>
    <row r="5835" spans="2:2">
      <c r="B5835"/>
    </row>
    <row r="5836" spans="2:2">
      <c r="B5836"/>
    </row>
    <row r="5837" spans="2:2">
      <c r="B5837"/>
    </row>
    <row r="5838" spans="2:2">
      <c r="B5838"/>
    </row>
    <row r="5839" spans="2:2">
      <c r="B5839"/>
    </row>
    <row r="5840" spans="2:2">
      <c r="B5840"/>
    </row>
    <row r="5841" spans="2:2">
      <c r="B5841"/>
    </row>
    <row r="5842" spans="2:2">
      <c r="B5842"/>
    </row>
    <row r="5843" spans="2:2">
      <c r="B5843"/>
    </row>
    <row r="5844" spans="2:2">
      <c r="B5844"/>
    </row>
    <row r="5845" spans="2:2">
      <c r="B5845"/>
    </row>
    <row r="5846" spans="2:2">
      <c r="B5846"/>
    </row>
    <row r="5847" spans="2:2">
      <c r="B5847"/>
    </row>
    <row r="5848" spans="2:2">
      <c r="B5848"/>
    </row>
    <row r="5849" spans="2:2">
      <c r="B5849"/>
    </row>
    <row r="5850" spans="2:2">
      <c r="B5850"/>
    </row>
    <row r="5851" spans="2:2">
      <c r="B5851"/>
    </row>
    <row r="5852" spans="2:2">
      <c r="B5852"/>
    </row>
    <row r="5853" spans="2:2">
      <c r="B5853"/>
    </row>
    <row r="5854" spans="2:2">
      <c r="B5854"/>
    </row>
    <row r="5855" spans="2:2">
      <c r="B5855"/>
    </row>
    <row r="5856" spans="2:2">
      <c r="B5856"/>
    </row>
    <row r="5857" spans="2:2">
      <c r="B5857"/>
    </row>
    <row r="5858" spans="2:2">
      <c r="B5858"/>
    </row>
    <row r="5859" spans="2:2">
      <c r="B5859"/>
    </row>
    <row r="5860" spans="2:2">
      <c r="B5860"/>
    </row>
    <row r="5861" spans="2:2">
      <c r="B5861"/>
    </row>
    <row r="5862" spans="2:2">
      <c r="B5862"/>
    </row>
    <row r="5863" spans="2:2">
      <c r="B5863"/>
    </row>
    <row r="5864" spans="2:2">
      <c r="B5864"/>
    </row>
    <row r="5865" spans="2:2">
      <c r="B5865"/>
    </row>
    <row r="5866" spans="2:2">
      <c r="B5866"/>
    </row>
    <row r="5867" spans="2:2">
      <c r="B5867"/>
    </row>
    <row r="5868" spans="2:2">
      <c r="B5868"/>
    </row>
    <row r="5869" spans="2:2">
      <c r="B5869"/>
    </row>
    <row r="5870" spans="2:2">
      <c r="B5870"/>
    </row>
    <row r="5871" spans="2:2">
      <c r="B5871"/>
    </row>
    <row r="5872" spans="2:2">
      <c r="B5872"/>
    </row>
    <row r="5873" spans="2:2">
      <c r="B5873"/>
    </row>
    <row r="5874" spans="2:2">
      <c r="B5874"/>
    </row>
    <row r="5875" spans="2:2">
      <c r="B5875"/>
    </row>
    <row r="5876" spans="2:2">
      <c r="B5876"/>
    </row>
    <row r="5877" spans="2:2">
      <c r="B5877"/>
    </row>
    <row r="5878" spans="2:2">
      <c r="B5878"/>
    </row>
    <row r="5879" spans="2:2">
      <c r="B5879"/>
    </row>
    <row r="5880" spans="2:2">
      <c r="B5880"/>
    </row>
    <row r="5881" spans="2:2">
      <c r="B5881"/>
    </row>
    <row r="5882" spans="2:2">
      <c r="B5882"/>
    </row>
    <row r="5883" spans="2:2">
      <c r="B5883"/>
    </row>
    <row r="5884" spans="2:2">
      <c r="B5884"/>
    </row>
    <row r="5885" spans="2:2">
      <c r="B5885"/>
    </row>
    <row r="5886" spans="2:2">
      <c r="B5886"/>
    </row>
    <row r="5887" spans="2:2">
      <c r="B5887"/>
    </row>
    <row r="5888" spans="2:2">
      <c r="B5888"/>
    </row>
    <row r="5889" spans="2:2">
      <c r="B5889"/>
    </row>
    <row r="5890" spans="2:2">
      <c r="B5890"/>
    </row>
    <row r="5891" spans="2:2">
      <c r="B5891"/>
    </row>
    <row r="5892" spans="2:2">
      <c r="B5892"/>
    </row>
    <row r="5893" spans="2:2">
      <c r="B5893"/>
    </row>
    <row r="5894" spans="2:2">
      <c r="B5894"/>
    </row>
    <row r="5895" spans="2:2">
      <c r="B5895"/>
    </row>
    <row r="5896" spans="2:2">
      <c r="B5896"/>
    </row>
    <row r="5897" spans="2:2">
      <c r="B5897"/>
    </row>
    <row r="5898" spans="2:2">
      <c r="B5898"/>
    </row>
    <row r="5899" spans="2:2">
      <c r="B5899"/>
    </row>
    <row r="5900" spans="2:2">
      <c r="B5900"/>
    </row>
    <row r="5901" spans="2:2">
      <c r="B5901"/>
    </row>
    <row r="5902" spans="2:2">
      <c r="B5902"/>
    </row>
    <row r="5903" spans="2:2">
      <c r="B5903"/>
    </row>
    <row r="5904" spans="2:2">
      <c r="B5904"/>
    </row>
    <row r="5905" spans="2:2">
      <c r="B5905"/>
    </row>
    <row r="5906" spans="2:2">
      <c r="B5906"/>
    </row>
    <row r="5907" spans="2:2">
      <c r="B5907"/>
    </row>
    <row r="5908" spans="2:2">
      <c r="B5908"/>
    </row>
    <row r="5909" spans="2:2">
      <c r="B5909"/>
    </row>
    <row r="5910" spans="2:2">
      <c r="B5910"/>
    </row>
    <row r="5911" spans="2:2">
      <c r="B5911"/>
    </row>
    <row r="5912" spans="2:2">
      <c r="B5912"/>
    </row>
    <row r="5913" spans="2:2">
      <c r="B5913"/>
    </row>
    <row r="5914" spans="2:2">
      <c r="B5914"/>
    </row>
    <row r="5915" spans="2:2">
      <c r="B5915"/>
    </row>
    <row r="5916" spans="2:2">
      <c r="B5916"/>
    </row>
    <row r="5917" spans="2:2">
      <c r="B5917"/>
    </row>
    <row r="5918" spans="2:2">
      <c r="B5918"/>
    </row>
    <row r="5919" spans="2:2">
      <c r="B5919"/>
    </row>
    <row r="5920" spans="2:2">
      <c r="B5920"/>
    </row>
    <row r="5921" spans="2:2">
      <c r="B5921"/>
    </row>
    <row r="5922" spans="2:2">
      <c r="B5922"/>
    </row>
    <row r="5923" spans="2:2">
      <c r="B5923"/>
    </row>
    <row r="5924" spans="2:2">
      <c r="B5924"/>
    </row>
    <row r="5925" spans="2:2">
      <c r="B5925"/>
    </row>
    <row r="5926" spans="2:2">
      <c r="B5926"/>
    </row>
    <row r="5927" spans="2:2">
      <c r="B5927"/>
    </row>
    <row r="5928" spans="2:2">
      <c r="B5928"/>
    </row>
    <row r="5929" spans="2:2">
      <c r="B5929"/>
    </row>
    <row r="5930" spans="2:2">
      <c r="B5930"/>
    </row>
    <row r="5931" spans="2:2">
      <c r="B5931"/>
    </row>
    <row r="5932" spans="2:2">
      <c r="B5932"/>
    </row>
    <row r="5933" spans="2:2">
      <c r="B5933"/>
    </row>
    <row r="5934" spans="2:2">
      <c r="B5934"/>
    </row>
    <row r="5935" spans="2:2">
      <c r="B5935"/>
    </row>
    <row r="5936" spans="2:2">
      <c r="B5936"/>
    </row>
    <row r="5937" spans="2:2">
      <c r="B5937"/>
    </row>
    <row r="5938" spans="2:2">
      <c r="B5938"/>
    </row>
    <row r="5939" spans="2:2">
      <c r="B5939"/>
    </row>
    <row r="5940" spans="2:2">
      <c r="B5940"/>
    </row>
    <row r="5941" spans="2:2">
      <c r="B5941"/>
    </row>
    <row r="5942" spans="2:2">
      <c r="B5942"/>
    </row>
    <row r="5943" spans="2:2">
      <c r="B5943"/>
    </row>
    <row r="5944" spans="2:2">
      <c r="B5944"/>
    </row>
    <row r="5945" spans="2:2">
      <c r="B5945"/>
    </row>
    <row r="5946" spans="2:2">
      <c r="B5946"/>
    </row>
    <row r="5947" spans="2:2">
      <c r="B5947"/>
    </row>
    <row r="5948" spans="2:2">
      <c r="B5948"/>
    </row>
    <row r="5949" spans="2:2">
      <c r="B5949"/>
    </row>
    <row r="5950" spans="2:2">
      <c r="B5950"/>
    </row>
    <row r="5951" spans="2:2">
      <c r="B5951"/>
    </row>
    <row r="5952" spans="2:2">
      <c r="B5952"/>
    </row>
    <row r="5953" spans="2:2">
      <c r="B5953"/>
    </row>
    <row r="5954" spans="2:2">
      <c r="B5954"/>
    </row>
    <row r="5955" spans="2:2">
      <c r="B5955"/>
    </row>
    <row r="5956" spans="2:2">
      <c r="B5956"/>
    </row>
    <row r="5957" spans="2:2">
      <c r="B5957"/>
    </row>
    <row r="5958" spans="2:2">
      <c r="B5958"/>
    </row>
    <row r="5959" spans="2:2">
      <c r="B5959"/>
    </row>
    <row r="5960" spans="2:2">
      <c r="B5960"/>
    </row>
    <row r="5961" spans="2:2">
      <c r="B5961"/>
    </row>
    <row r="5962" spans="2:2">
      <c r="B5962"/>
    </row>
    <row r="5963" spans="2:2">
      <c r="B5963"/>
    </row>
    <row r="5964" spans="2:2">
      <c r="B5964"/>
    </row>
    <row r="5965" spans="2:2">
      <c r="B5965"/>
    </row>
    <row r="5966" spans="2:2">
      <c r="B5966"/>
    </row>
    <row r="5967" spans="2:2">
      <c r="B5967"/>
    </row>
    <row r="5968" spans="2:2">
      <c r="B5968"/>
    </row>
    <row r="5969" spans="2:2">
      <c r="B5969"/>
    </row>
    <row r="5970" spans="2:2">
      <c r="B5970"/>
    </row>
    <row r="5971" spans="2:2">
      <c r="B5971"/>
    </row>
    <row r="5972" spans="2:2">
      <c r="B5972"/>
    </row>
    <row r="5973" spans="2:2">
      <c r="B5973"/>
    </row>
    <row r="5974" spans="2:2">
      <c r="B5974"/>
    </row>
    <row r="5975" spans="2:2">
      <c r="B5975"/>
    </row>
    <row r="5976" spans="2:2">
      <c r="B5976"/>
    </row>
    <row r="5977" spans="2:2">
      <c r="B5977"/>
    </row>
    <row r="5978" spans="2:2">
      <c r="B5978"/>
    </row>
    <row r="5979" spans="2:2">
      <c r="B5979"/>
    </row>
    <row r="5980" spans="2:2">
      <c r="B5980"/>
    </row>
    <row r="5981" spans="2:2">
      <c r="B5981"/>
    </row>
    <row r="5982" spans="2:2">
      <c r="B5982"/>
    </row>
    <row r="5983" spans="2:2">
      <c r="B5983"/>
    </row>
    <row r="5984" spans="2:2">
      <c r="B5984"/>
    </row>
    <row r="5985" spans="2:2">
      <c r="B5985"/>
    </row>
    <row r="5986" spans="2:2">
      <c r="B5986"/>
    </row>
    <row r="5987" spans="2:2">
      <c r="B5987"/>
    </row>
    <row r="5988" spans="2:2">
      <c r="B5988"/>
    </row>
    <row r="5989" spans="2:2">
      <c r="B5989"/>
    </row>
    <row r="5990" spans="2:2">
      <c r="B5990"/>
    </row>
    <row r="5991" spans="2:2">
      <c r="B5991"/>
    </row>
    <row r="5992" spans="2:2">
      <c r="B5992"/>
    </row>
    <row r="5993" spans="2:2">
      <c r="B5993"/>
    </row>
    <row r="5994" spans="2:2">
      <c r="B5994"/>
    </row>
    <row r="5995" spans="2:2">
      <c r="B5995"/>
    </row>
    <row r="5996" spans="2:2">
      <c r="B5996"/>
    </row>
    <row r="5997" spans="2:2">
      <c r="B5997"/>
    </row>
    <row r="5998" spans="2:2">
      <c r="B5998"/>
    </row>
    <row r="5999" spans="2:2">
      <c r="B5999"/>
    </row>
    <row r="6000" spans="2:2">
      <c r="B6000"/>
    </row>
    <row r="6001" spans="2:2">
      <c r="B6001"/>
    </row>
    <row r="6002" spans="2:2">
      <c r="B6002"/>
    </row>
    <row r="6003" spans="2:2">
      <c r="B6003"/>
    </row>
    <row r="6004" spans="2:2">
      <c r="B6004"/>
    </row>
    <row r="6005" spans="2:2">
      <c r="B6005"/>
    </row>
    <row r="6006" spans="2:2">
      <c r="B6006"/>
    </row>
    <row r="6007" spans="2:2">
      <c r="B6007"/>
    </row>
    <row r="6008" spans="2:2">
      <c r="B6008"/>
    </row>
    <row r="6009" spans="2:2">
      <c r="B6009"/>
    </row>
    <row r="6010" spans="2:2">
      <c r="B6010"/>
    </row>
    <row r="6011" spans="2:2">
      <c r="B6011"/>
    </row>
    <row r="6012" spans="2:2">
      <c r="B6012"/>
    </row>
    <row r="6013" spans="2:2">
      <c r="B6013"/>
    </row>
    <row r="6014" spans="2:2">
      <c r="B6014"/>
    </row>
    <row r="6015" spans="2:2">
      <c r="B6015"/>
    </row>
    <row r="6016" spans="2:2">
      <c r="B6016"/>
    </row>
    <row r="6017" spans="2:2">
      <c r="B6017"/>
    </row>
    <row r="6018" spans="2:2">
      <c r="B6018"/>
    </row>
    <row r="6019" spans="2:2">
      <c r="B6019"/>
    </row>
    <row r="6020" spans="2:2">
      <c r="B6020"/>
    </row>
    <row r="6021" spans="2:2">
      <c r="B6021"/>
    </row>
    <row r="6022" spans="2:2">
      <c r="B6022"/>
    </row>
    <row r="6023" spans="2:2">
      <c r="B6023"/>
    </row>
    <row r="6024" spans="2:2">
      <c r="B6024"/>
    </row>
    <row r="6025" spans="2:2">
      <c r="B6025"/>
    </row>
    <row r="6026" spans="2:2">
      <c r="B6026"/>
    </row>
    <row r="6027" spans="2:2">
      <c r="B6027"/>
    </row>
    <row r="6028" spans="2:2">
      <c r="B6028"/>
    </row>
    <row r="6029" spans="2:2">
      <c r="B6029"/>
    </row>
    <row r="6030" spans="2:2">
      <c r="B6030"/>
    </row>
    <row r="6031" spans="2:2">
      <c r="B6031"/>
    </row>
    <row r="6032" spans="2:2">
      <c r="B6032"/>
    </row>
    <row r="6033" spans="2:2">
      <c r="B6033"/>
    </row>
    <row r="6034" spans="2:2">
      <c r="B6034"/>
    </row>
    <row r="6035" spans="2:2">
      <c r="B6035"/>
    </row>
    <row r="6036" spans="2:2">
      <c r="B6036"/>
    </row>
    <row r="6037" spans="2:2">
      <c r="B6037"/>
    </row>
    <row r="6038" spans="2:2">
      <c r="B6038"/>
    </row>
    <row r="6039" spans="2:2">
      <c r="B6039"/>
    </row>
    <row r="6040" spans="2:2">
      <c r="B6040"/>
    </row>
    <row r="6041" spans="2:2">
      <c r="B6041"/>
    </row>
    <row r="6042" spans="2:2">
      <c r="B6042"/>
    </row>
    <row r="6043" spans="2:2">
      <c r="B6043"/>
    </row>
    <row r="6044" spans="2:2">
      <c r="B6044"/>
    </row>
    <row r="6045" spans="2:2">
      <c r="B6045"/>
    </row>
    <row r="6046" spans="2:2">
      <c r="B6046"/>
    </row>
    <row r="6047" spans="2:2">
      <c r="B6047"/>
    </row>
    <row r="6048" spans="2:2">
      <c r="B6048"/>
    </row>
    <row r="6049" spans="2:2">
      <c r="B6049"/>
    </row>
    <row r="6050" spans="2:2">
      <c r="B6050"/>
    </row>
    <row r="6051" spans="2:2">
      <c r="B6051"/>
    </row>
    <row r="6052" spans="2:2">
      <c r="B6052"/>
    </row>
    <row r="6053" spans="2:2">
      <c r="B6053"/>
    </row>
    <row r="6054" spans="2:2">
      <c r="B6054"/>
    </row>
    <row r="6055" spans="2:2">
      <c r="B6055"/>
    </row>
    <row r="6056" spans="2:2">
      <c r="B6056"/>
    </row>
    <row r="6057" spans="2:2">
      <c r="B6057"/>
    </row>
    <row r="6058" spans="2:2">
      <c r="B6058"/>
    </row>
    <row r="6059" spans="2:2">
      <c r="B6059"/>
    </row>
    <row r="6060" spans="2:2">
      <c r="B6060"/>
    </row>
    <row r="6061" spans="2:2">
      <c r="B6061"/>
    </row>
    <row r="6062" spans="2:2">
      <c r="B6062"/>
    </row>
    <row r="6063" spans="2:2">
      <c r="B6063"/>
    </row>
    <row r="6064" spans="2:2">
      <c r="B6064"/>
    </row>
    <row r="6065" spans="2:2">
      <c r="B6065"/>
    </row>
    <row r="6066" spans="2:2">
      <c r="B6066"/>
    </row>
    <row r="6067" spans="2:2">
      <c r="B6067"/>
    </row>
    <row r="6068" spans="2:2">
      <c r="B6068"/>
    </row>
    <row r="6069" spans="2:2">
      <c r="B6069"/>
    </row>
    <row r="6070" spans="2:2">
      <c r="B6070"/>
    </row>
    <row r="6071" spans="2:2">
      <c r="B6071"/>
    </row>
    <row r="6072" spans="2:2">
      <c r="B6072"/>
    </row>
    <row r="6073" spans="2:2">
      <c r="B6073"/>
    </row>
    <row r="6074" spans="2:2">
      <c r="B6074"/>
    </row>
    <row r="6075" spans="2:2">
      <c r="B6075"/>
    </row>
    <row r="6076" spans="2:2">
      <c r="B6076"/>
    </row>
    <row r="6077" spans="2:2">
      <c r="B6077"/>
    </row>
    <row r="6078" spans="2:2">
      <c r="B6078"/>
    </row>
    <row r="6079" spans="2:2">
      <c r="B6079"/>
    </row>
    <row r="6080" spans="2:2">
      <c r="B6080"/>
    </row>
    <row r="6081" spans="2:2">
      <c r="B6081"/>
    </row>
    <row r="6082" spans="2:2">
      <c r="B6082"/>
    </row>
    <row r="6083" spans="2:2">
      <c r="B6083"/>
    </row>
    <row r="6084" spans="2:2">
      <c r="B6084"/>
    </row>
    <row r="6085" spans="2:2">
      <c r="B6085"/>
    </row>
    <row r="6086" spans="2:2">
      <c r="B6086"/>
    </row>
    <row r="6087" spans="2:2">
      <c r="B6087"/>
    </row>
    <row r="6088" spans="2:2">
      <c r="B6088"/>
    </row>
    <row r="6089" spans="2:2">
      <c r="B6089"/>
    </row>
    <row r="6090" spans="2:2">
      <c r="B6090"/>
    </row>
    <row r="6091" spans="2:2">
      <c r="B6091"/>
    </row>
    <row r="6092" spans="2:2">
      <c r="B6092"/>
    </row>
    <row r="6093" spans="2:2">
      <c r="B6093"/>
    </row>
    <row r="6094" spans="2:2">
      <c r="B6094"/>
    </row>
    <row r="6095" spans="2:2">
      <c r="B6095"/>
    </row>
    <row r="6096" spans="2:2">
      <c r="B6096"/>
    </row>
    <row r="6097" spans="2:2">
      <c r="B6097"/>
    </row>
    <row r="6098" spans="2:2">
      <c r="B6098"/>
    </row>
    <row r="6099" spans="2:2">
      <c r="B6099"/>
    </row>
    <row r="6100" spans="2:2">
      <c r="B6100"/>
    </row>
    <row r="6101" spans="2:2">
      <c r="B6101"/>
    </row>
    <row r="6102" spans="2:2">
      <c r="B6102"/>
    </row>
    <row r="6103" spans="2:2">
      <c r="B6103"/>
    </row>
    <row r="6104" spans="2:2">
      <c r="B6104"/>
    </row>
    <row r="6105" spans="2:2">
      <c r="B6105"/>
    </row>
    <row r="6106" spans="2:2">
      <c r="B6106"/>
    </row>
    <row r="6107" spans="2:2">
      <c r="B6107"/>
    </row>
    <row r="6108" spans="2:2">
      <c r="B6108"/>
    </row>
    <row r="6109" spans="2:2">
      <c r="B6109"/>
    </row>
    <row r="6110" spans="2:2">
      <c r="B6110"/>
    </row>
    <row r="6111" spans="2:2">
      <c r="B6111"/>
    </row>
    <row r="6112" spans="2:2">
      <c r="B6112"/>
    </row>
    <row r="6113" spans="2:2">
      <c r="B6113"/>
    </row>
    <row r="6114" spans="2:2">
      <c r="B6114"/>
    </row>
    <row r="6115" spans="2:2">
      <c r="B6115"/>
    </row>
    <row r="6116" spans="2:2">
      <c r="B6116"/>
    </row>
    <row r="6117" spans="2:2">
      <c r="B6117"/>
    </row>
    <row r="6118" spans="2:2">
      <c r="B6118"/>
    </row>
    <row r="6119" spans="2:2">
      <c r="B6119"/>
    </row>
    <row r="6120" spans="2:2">
      <c r="B6120"/>
    </row>
    <row r="6121" spans="2:2">
      <c r="B6121"/>
    </row>
    <row r="6122" spans="2:2">
      <c r="B6122"/>
    </row>
    <row r="6123" spans="2:2">
      <c r="B6123"/>
    </row>
    <row r="6124" spans="2:2">
      <c r="B6124"/>
    </row>
    <row r="6125" spans="2:2">
      <c r="B6125"/>
    </row>
    <row r="6126" spans="2:2">
      <c r="B6126"/>
    </row>
    <row r="6127" spans="2:2">
      <c r="B6127"/>
    </row>
    <row r="6128" spans="2:2">
      <c r="B6128"/>
    </row>
    <row r="6129" spans="2:2">
      <c r="B6129"/>
    </row>
    <row r="6130" spans="2:2">
      <c r="B6130"/>
    </row>
    <row r="6131" spans="2:2">
      <c r="B6131"/>
    </row>
    <row r="6132" spans="2:2">
      <c r="B6132"/>
    </row>
    <row r="6133" spans="2:2">
      <c r="B6133"/>
    </row>
    <row r="6134" spans="2:2">
      <c r="B6134"/>
    </row>
    <row r="6135" spans="2:2">
      <c r="B6135"/>
    </row>
    <row r="6136" spans="2:2">
      <c r="B6136"/>
    </row>
    <row r="6137" spans="2:2">
      <c r="B6137"/>
    </row>
    <row r="6138" spans="2:2">
      <c r="B6138"/>
    </row>
    <row r="6139" spans="2:2">
      <c r="B6139"/>
    </row>
    <row r="6140" spans="2:2">
      <c r="B6140"/>
    </row>
    <row r="6141" spans="2:2">
      <c r="B6141"/>
    </row>
    <row r="6142" spans="2:2">
      <c r="B6142"/>
    </row>
    <row r="6143" spans="2:2">
      <c r="B6143"/>
    </row>
    <row r="6144" spans="2:2">
      <c r="B6144"/>
    </row>
    <row r="6145" spans="2:2">
      <c r="B6145"/>
    </row>
    <row r="6146" spans="2:2">
      <c r="B6146"/>
    </row>
    <row r="6147" spans="2:2">
      <c r="B6147"/>
    </row>
    <row r="6148" spans="2:2">
      <c r="B6148"/>
    </row>
    <row r="6149" spans="2:2">
      <c r="B6149"/>
    </row>
    <row r="6150" spans="2:2">
      <c r="B6150"/>
    </row>
    <row r="6151" spans="2:2">
      <c r="B6151"/>
    </row>
    <row r="6152" spans="2:2">
      <c r="B6152"/>
    </row>
    <row r="6153" spans="2:2">
      <c r="B6153"/>
    </row>
    <row r="6154" spans="2:2">
      <c r="B6154"/>
    </row>
    <row r="6155" spans="2:2">
      <c r="B6155"/>
    </row>
    <row r="6156" spans="2:2">
      <c r="B6156"/>
    </row>
    <row r="6157" spans="2:2">
      <c r="B6157"/>
    </row>
    <row r="6158" spans="2:2">
      <c r="B6158"/>
    </row>
    <row r="6159" spans="2:2">
      <c r="B6159"/>
    </row>
    <row r="6160" spans="2:2">
      <c r="B6160"/>
    </row>
    <row r="6161" spans="2:2">
      <c r="B6161"/>
    </row>
    <row r="6162" spans="2:2">
      <c r="B6162"/>
    </row>
    <row r="6163" spans="2:2">
      <c r="B6163"/>
    </row>
    <row r="6164" spans="2:2">
      <c r="B6164"/>
    </row>
    <row r="6165" spans="2:2">
      <c r="B6165"/>
    </row>
    <row r="6166" spans="2:2">
      <c r="B6166"/>
    </row>
    <row r="6167" spans="2:2">
      <c r="B6167"/>
    </row>
    <row r="6168" spans="2:2">
      <c r="B6168"/>
    </row>
    <row r="6169" spans="2:2">
      <c r="B6169"/>
    </row>
    <row r="6170" spans="2:2">
      <c r="B6170"/>
    </row>
    <row r="6171" spans="2:2">
      <c r="B6171"/>
    </row>
    <row r="6172" spans="2:2">
      <c r="B6172"/>
    </row>
    <row r="6173" spans="2:2">
      <c r="B6173"/>
    </row>
    <row r="6174" spans="2:2">
      <c r="B6174"/>
    </row>
    <row r="6175" spans="2:2">
      <c r="B6175"/>
    </row>
    <row r="6176" spans="2:2">
      <c r="B6176"/>
    </row>
    <row r="6177" spans="2:2">
      <c r="B6177"/>
    </row>
    <row r="6178" spans="2:2">
      <c r="B6178"/>
    </row>
    <row r="6179" spans="2:2">
      <c r="B6179"/>
    </row>
    <row r="6180" spans="2:2">
      <c r="B6180"/>
    </row>
    <row r="6181" spans="2:2">
      <c r="B6181"/>
    </row>
    <row r="6182" spans="2:2">
      <c r="B6182"/>
    </row>
    <row r="6183" spans="2:2">
      <c r="B6183"/>
    </row>
    <row r="6184" spans="2:2">
      <c r="B6184"/>
    </row>
    <row r="6185" spans="2:2">
      <c r="B6185"/>
    </row>
    <row r="6186" spans="2:2">
      <c r="B6186"/>
    </row>
    <row r="6187" spans="2:2">
      <c r="B6187"/>
    </row>
    <row r="6188" spans="2:2">
      <c r="B6188"/>
    </row>
    <row r="6189" spans="2:2">
      <c r="B6189"/>
    </row>
    <row r="6190" spans="2:2">
      <c r="B6190"/>
    </row>
    <row r="6191" spans="2:2">
      <c r="B6191"/>
    </row>
    <row r="6192" spans="2:2">
      <c r="B6192"/>
    </row>
    <row r="6193" spans="2:2">
      <c r="B6193"/>
    </row>
    <row r="6194" spans="2:2">
      <c r="B6194"/>
    </row>
    <row r="6195" spans="2:2">
      <c r="B6195"/>
    </row>
    <row r="6196" spans="2:2">
      <c r="B6196"/>
    </row>
    <row r="6197" spans="2:2">
      <c r="B6197"/>
    </row>
    <row r="6198" spans="2:2">
      <c r="B6198"/>
    </row>
    <row r="6199" spans="2:2">
      <c r="B6199"/>
    </row>
    <row r="6200" spans="2:2">
      <c r="B6200"/>
    </row>
    <row r="6201" spans="2:2">
      <c r="B6201"/>
    </row>
    <row r="6202" spans="2:2">
      <c r="B6202"/>
    </row>
    <row r="6203" spans="2:2">
      <c r="B6203"/>
    </row>
    <row r="6204" spans="2:2">
      <c r="B6204"/>
    </row>
    <row r="6205" spans="2:2">
      <c r="B6205"/>
    </row>
    <row r="6206" spans="2:2">
      <c r="B6206"/>
    </row>
    <row r="6207" spans="2:2">
      <c r="B6207"/>
    </row>
    <row r="6208" spans="2:2">
      <c r="B6208"/>
    </row>
    <row r="6209" spans="2:2">
      <c r="B6209"/>
    </row>
    <row r="6210" spans="2:2">
      <c r="B6210"/>
    </row>
    <row r="6211" spans="2:2">
      <c r="B6211"/>
    </row>
    <row r="6212" spans="2:2">
      <c r="B6212"/>
    </row>
    <row r="6213" spans="2:2">
      <c r="B6213"/>
    </row>
    <row r="6214" spans="2:2">
      <c r="B6214"/>
    </row>
    <row r="6215" spans="2:2">
      <c r="B6215"/>
    </row>
    <row r="6216" spans="2:2">
      <c r="B6216"/>
    </row>
    <row r="6217" spans="2:2">
      <c r="B6217"/>
    </row>
    <row r="6218" spans="2:2">
      <c r="B6218"/>
    </row>
    <row r="6219" spans="2:2">
      <c r="B6219"/>
    </row>
    <row r="6220" spans="2:2">
      <c r="B6220"/>
    </row>
    <row r="6221" spans="2:2">
      <c r="B6221"/>
    </row>
    <row r="6222" spans="2:2">
      <c r="B6222"/>
    </row>
    <row r="6223" spans="2:2">
      <c r="B6223"/>
    </row>
    <row r="6224" spans="2:2">
      <c r="B6224"/>
    </row>
    <row r="6225" spans="2:2">
      <c r="B6225"/>
    </row>
    <row r="6226" spans="2:2">
      <c r="B6226"/>
    </row>
    <row r="6227" spans="2:2">
      <c r="B6227"/>
    </row>
    <row r="6228" spans="2:2">
      <c r="B6228"/>
    </row>
    <row r="6229" spans="2:2">
      <c r="B6229"/>
    </row>
    <row r="6230" spans="2:2">
      <c r="B6230"/>
    </row>
    <row r="6231" spans="2:2">
      <c r="B6231"/>
    </row>
    <row r="6232" spans="2:2">
      <c r="B6232"/>
    </row>
    <row r="6233" spans="2:2">
      <c r="B6233"/>
    </row>
    <row r="6234" spans="2:2">
      <c r="B6234"/>
    </row>
    <row r="6235" spans="2:2">
      <c r="B6235"/>
    </row>
    <row r="6236" spans="2:2">
      <c r="B6236"/>
    </row>
    <row r="6237" spans="2:2">
      <c r="B6237"/>
    </row>
    <row r="6238" spans="2:2">
      <c r="B6238"/>
    </row>
    <row r="6239" spans="2:2">
      <c r="B6239"/>
    </row>
    <row r="6240" spans="2:2">
      <c r="B6240"/>
    </row>
    <row r="6241" spans="2:2">
      <c r="B6241"/>
    </row>
    <row r="6242" spans="2:2">
      <c r="B6242"/>
    </row>
    <row r="6243" spans="2:2">
      <c r="B6243"/>
    </row>
    <row r="6244" spans="2:2">
      <c r="B6244"/>
    </row>
    <row r="6245" spans="2:2">
      <c r="B6245"/>
    </row>
    <row r="6246" spans="2:2">
      <c r="B6246"/>
    </row>
    <row r="6247" spans="2:2">
      <c r="B6247"/>
    </row>
    <row r="6248" spans="2:2">
      <c r="B6248"/>
    </row>
    <row r="6249" spans="2:2">
      <c r="B6249"/>
    </row>
    <row r="6250" spans="2:2">
      <c r="B6250"/>
    </row>
    <row r="6251" spans="2:2">
      <c r="B6251"/>
    </row>
    <row r="6252" spans="2:2">
      <c r="B6252"/>
    </row>
    <row r="6253" spans="2:2">
      <c r="B6253"/>
    </row>
    <row r="6254" spans="2:2">
      <c r="B6254"/>
    </row>
    <row r="6255" spans="2:2">
      <c r="B6255"/>
    </row>
    <row r="6256" spans="2:2">
      <c r="B6256"/>
    </row>
    <row r="6257" spans="2:2">
      <c r="B6257"/>
    </row>
    <row r="6258" spans="2:2">
      <c r="B6258"/>
    </row>
    <row r="6259" spans="2:2">
      <c r="B6259"/>
    </row>
    <row r="6260" spans="2:2">
      <c r="B6260"/>
    </row>
    <row r="6261" spans="2:2">
      <c r="B6261"/>
    </row>
    <row r="6262" spans="2:2">
      <c r="B6262"/>
    </row>
    <row r="6263" spans="2:2">
      <c r="B6263"/>
    </row>
    <row r="6264" spans="2:2">
      <c r="B6264"/>
    </row>
    <row r="6265" spans="2:2">
      <c r="B6265"/>
    </row>
    <row r="6266" spans="2:2">
      <c r="B6266"/>
    </row>
    <row r="6267" spans="2:2">
      <c r="B6267"/>
    </row>
    <row r="6268" spans="2:2">
      <c r="B6268"/>
    </row>
    <row r="6269" spans="2:2">
      <c r="B6269"/>
    </row>
    <row r="6270" spans="2:2">
      <c r="B6270"/>
    </row>
    <row r="6271" spans="2:2">
      <c r="B6271"/>
    </row>
    <row r="6272" spans="2:2">
      <c r="B6272"/>
    </row>
    <row r="6273" spans="2:2">
      <c r="B6273"/>
    </row>
    <row r="6274" spans="2:2">
      <c r="B6274"/>
    </row>
    <row r="6275" spans="2:2">
      <c r="B6275"/>
    </row>
    <row r="6276" spans="2:2">
      <c r="B6276"/>
    </row>
    <row r="6277" spans="2:2">
      <c r="B6277"/>
    </row>
    <row r="6278" spans="2:2">
      <c r="B6278"/>
    </row>
    <row r="6279" spans="2:2">
      <c r="B6279"/>
    </row>
    <row r="6280" spans="2:2">
      <c r="B6280"/>
    </row>
    <row r="6281" spans="2:2">
      <c r="B6281"/>
    </row>
    <row r="6282" spans="2:2">
      <c r="B6282"/>
    </row>
    <row r="6283" spans="2:2">
      <c r="B6283"/>
    </row>
    <row r="6284" spans="2:2">
      <c r="B6284"/>
    </row>
    <row r="6285" spans="2:2">
      <c r="B6285"/>
    </row>
    <row r="6286" spans="2:2">
      <c r="B6286"/>
    </row>
    <row r="6287" spans="2:2">
      <c r="B6287"/>
    </row>
    <row r="6288" spans="2:2">
      <c r="B6288"/>
    </row>
    <row r="6289" spans="2:2">
      <c r="B6289"/>
    </row>
    <row r="6290" spans="2:2">
      <c r="B6290"/>
    </row>
    <row r="6291" spans="2:2">
      <c r="B6291"/>
    </row>
    <row r="6292" spans="2:2">
      <c r="B6292"/>
    </row>
    <row r="6293" spans="2:2">
      <c r="B6293"/>
    </row>
    <row r="6294" spans="2:2">
      <c r="B6294"/>
    </row>
    <row r="6295" spans="2:2">
      <c r="B6295"/>
    </row>
    <row r="6296" spans="2:2">
      <c r="B6296"/>
    </row>
    <row r="6297" spans="2:2">
      <c r="B6297"/>
    </row>
    <row r="6298" spans="2:2">
      <c r="B6298"/>
    </row>
    <row r="6299" spans="2:2">
      <c r="B6299"/>
    </row>
    <row r="6300" spans="2:2">
      <c r="B6300"/>
    </row>
    <row r="6301" spans="2:2">
      <c r="B6301"/>
    </row>
    <row r="6302" spans="2:2">
      <c r="B6302"/>
    </row>
    <row r="6303" spans="2:2">
      <c r="B6303"/>
    </row>
    <row r="6304" spans="2:2">
      <c r="B6304"/>
    </row>
    <row r="6305" spans="2:2">
      <c r="B6305"/>
    </row>
    <row r="6306" spans="2:2">
      <c r="B6306"/>
    </row>
    <row r="6307" spans="2:2">
      <c r="B6307"/>
    </row>
    <row r="6308" spans="2:2">
      <c r="B6308"/>
    </row>
    <row r="6309" spans="2:2">
      <c r="B6309"/>
    </row>
    <row r="6310" spans="2:2">
      <c r="B6310"/>
    </row>
    <row r="6311" spans="2:2">
      <c r="B6311"/>
    </row>
    <row r="6312" spans="2:2">
      <c r="B6312"/>
    </row>
    <row r="6313" spans="2:2">
      <c r="B6313"/>
    </row>
    <row r="6314" spans="2:2">
      <c r="B6314"/>
    </row>
    <row r="6315" spans="2:2">
      <c r="B6315"/>
    </row>
    <row r="6316" spans="2:2">
      <c r="B6316"/>
    </row>
    <row r="6317" spans="2:2">
      <c r="B6317"/>
    </row>
    <row r="6318" spans="2:2">
      <c r="B6318"/>
    </row>
    <row r="6319" spans="2:2">
      <c r="B6319"/>
    </row>
    <row r="6320" spans="2:2">
      <c r="B6320"/>
    </row>
    <row r="6321" spans="2:2">
      <c r="B6321"/>
    </row>
    <row r="6322" spans="2:2">
      <c r="B6322"/>
    </row>
    <row r="6323" spans="2:2">
      <c r="B6323"/>
    </row>
    <row r="6324" spans="2:2">
      <c r="B6324"/>
    </row>
    <row r="6325" spans="2:2">
      <c r="B6325"/>
    </row>
    <row r="6326" spans="2:2">
      <c r="B6326"/>
    </row>
    <row r="6327" spans="2:2">
      <c r="B6327"/>
    </row>
    <row r="6328" spans="2:2">
      <c r="B6328"/>
    </row>
    <row r="6329" spans="2:2">
      <c r="B6329"/>
    </row>
    <row r="6330" spans="2:2">
      <c r="B6330"/>
    </row>
    <row r="6331" spans="2:2">
      <c r="B6331"/>
    </row>
    <row r="6332" spans="2:2">
      <c r="B6332"/>
    </row>
    <row r="6333" spans="2:2">
      <c r="B6333"/>
    </row>
    <row r="6334" spans="2:2">
      <c r="B6334"/>
    </row>
    <row r="6335" spans="2:2">
      <c r="B6335"/>
    </row>
    <row r="6336" spans="2:2">
      <c r="B6336"/>
    </row>
    <row r="6337" spans="2:2">
      <c r="B6337"/>
    </row>
    <row r="6338" spans="2:2">
      <c r="B6338"/>
    </row>
    <row r="6339" spans="2:2">
      <c r="B6339"/>
    </row>
    <row r="6340" spans="2:2">
      <c r="B6340"/>
    </row>
    <row r="6341" spans="2:2">
      <c r="B6341"/>
    </row>
    <row r="6342" spans="2:2">
      <c r="B6342"/>
    </row>
    <row r="6343" spans="2:2">
      <c r="B6343"/>
    </row>
    <row r="6344" spans="2:2">
      <c r="B6344"/>
    </row>
    <row r="6345" spans="2:2">
      <c r="B6345"/>
    </row>
    <row r="6346" spans="2:2">
      <c r="B6346"/>
    </row>
    <row r="6347" spans="2:2">
      <c r="B6347"/>
    </row>
    <row r="6348" spans="2:2">
      <c r="B6348"/>
    </row>
    <row r="6349" spans="2:2">
      <c r="B6349"/>
    </row>
    <row r="6350" spans="2:2">
      <c r="B6350"/>
    </row>
    <row r="6351" spans="2:2">
      <c r="B6351"/>
    </row>
    <row r="6352" spans="2:2">
      <c r="B6352"/>
    </row>
    <row r="6353" spans="2:2">
      <c r="B6353"/>
    </row>
    <row r="6354" spans="2:2">
      <c r="B6354"/>
    </row>
    <row r="6355" spans="2:2">
      <c r="B6355"/>
    </row>
    <row r="6356" spans="2:2">
      <c r="B6356"/>
    </row>
    <row r="6357" spans="2:2">
      <c r="B6357"/>
    </row>
    <row r="6358" spans="2:2">
      <c r="B6358"/>
    </row>
    <row r="6359" spans="2:2">
      <c r="B6359"/>
    </row>
    <row r="6360" spans="2:2">
      <c r="B6360"/>
    </row>
    <row r="6361" spans="2:2">
      <c r="B6361"/>
    </row>
    <row r="6362" spans="2:2">
      <c r="B6362"/>
    </row>
    <row r="6363" spans="2:2">
      <c r="B6363"/>
    </row>
    <row r="6364" spans="2:2">
      <c r="B6364"/>
    </row>
    <row r="6365" spans="2:2">
      <c r="B6365"/>
    </row>
    <row r="6366" spans="2:2">
      <c r="B6366"/>
    </row>
    <row r="6367" spans="2:2">
      <c r="B6367"/>
    </row>
    <row r="6368" spans="2:2">
      <c r="B6368"/>
    </row>
    <row r="6369" spans="2:2">
      <c r="B6369"/>
    </row>
    <row r="6370" spans="2:2">
      <c r="B6370"/>
    </row>
    <row r="6371" spans="2:2">
      <c r="B6371"/>
    </row>
    <row r="6372" spans="2:2">
      <c r="B6372"/>
    </row>
    <row r="6373" spans="2:2">
      <c r="B6373"/>
    </row>
    <row r="6374" spans="2:2">
      <c r="B6374"/>
    </row>
    <row r="6375" spans="2:2">
      <c r="B6375"/>
    </row>
    <row r="6376" spans="2:2">
      <c r="B6376"/>
    </row>
    <row r="6377" spans="2:2">
      <c r="B6377"/>
    </row>
    <row r="6378" spans="2:2">
      <c r="B6378"/>
    </row>
    <row r="6379" spans="2:2">
      <c r="B6379"/>
    </row>
    <row r="6380" spans="2:2">
      <c r="B6380"/>
    </row>
    <row r="6381" spans="2:2">
      <c r="B6381"/>
    </row>
    <row r="6382" spans="2:2">
      <c r="B6382"/>
    </row>
    <row r="6383" spans="2:2">
      <c r="B6383"/>
    </row>
    <row r="6384" spans="2:2">
      <c r="B6384"/>
    </row>
    <row r="6385" spans="2:2">
      <c r="B6385"/>
    </row>
    <row r="6386" spans="2:2">
      <c r="B6386"/>
    </row>
    <row r="6387" spans="2:2">
      <c r="B6387"/>
    </row>
    <row r="6388" spans="2:2">
      <c r="B6388"/>
    </row>
    <row r="6389" spans="2:2">
      <c r="B6389"/>
    </row>
    <row r="6390" spans="2:2">
      <c r="B6390"/>
    </row>
    <row r="6391" spans="2:2">
      <c r="B6391"/>
    </row>
    <row r="6392" spans="2:2">
      <c r="B6392"/>
    </row>
    <row r="6393" spans="2:2">
      <c r="B6393"/>
    </row>
    <row r="6394" spans="2:2">
      <c r="B6394"/>
    </row>
    <row r="6395" spans="2:2">
      <c r="B6395"/>
    </row>
    <row r="6396" spans="2:2">
      <c r="B6396"/>
    </row>
    <row r="6397" spans="2:2">
      <c r="B6397"/>
    </row>
    <row r="6398" spans="2:2">
      <c r="B6398"/>
    </row>
    <row r="6399" spans="2:2">
      <c r="B6399"/>
    </row>
    <row r="6400" spans="2:2">
      <c r="B6400"/>
    </row>
    <row r="6401" spans="2:2">
      <c r="B6401"/>
    </row>
    <row r="6402" spans="2:2">
      <c r="B6402"/>
    </row>
    <row r="6403" spans="2:2">
      <c r="B6403"/>
    </row>
    <row r="6404" spans="2:2">
      <c r="B6404"/>
    </row>
    <row r="6405" spans="2:2">
      <c r="B6405"/>
    </row>
    <row r="6406" spans="2:2">
      <c r="B6406"/>
    </row>
    <row r="6407" spans="2:2">
      <c r="B6407"/>
    </row>
    <row r="6408" spans="2:2">
      <c r="B6408"/>
    </row>
    <row r="6409" spans="2:2">
      <c r="B6409"/>
    </row>
    <row r="6410" spans="2:2">
      <c r="B6410"/>
    </row>
    <row r="6411" spans="2:2">
      <c r="B6411"/>
    </row>
    <row r="6412" spans="2:2">
      <c r="B6412"/>
    </row>
    <row r="6413" spans="2:2">
      <c r="B6413"/>
    </row>
    <row r="6414" spans="2:2">
      <c r="B6414"/>
    </row>
    <row r="6415" spans="2:2">
      <c r="B6415"/>
    </row>
    <row r="6416" spans="2:2">
      <c r="B6416"/>
    </row>
    <row r="6417" spans="2:2">
      <c r="B6417"/>
    </row>
    <row r="6418" spans="2:2">
      <c r="B6418"/>
    </row>
    <row r="6419" spans="2:2">
      <c r="B6419"/>
    </row>
    <row r="6420" spans="2:2">
      <c r="B6420"/>
    </row>
    <row r="6421" spans="2:2">
      <c r="B6421"/>
    </row>
    <row r="6422" spans="2:2">
      <c r="B6422"/>
    </row>
    <row r="6423" spans="2:2">
      <c r="B6423"/>
    </row>
    <row r="6424" spans="2:2">
      <c r="B6424"/>
    </row>
    <row r="6425" spans="2:2">
      <c r="B6425"/>
    </row>
    <row r="6426" spans="2:2">
      <c r="B6426"/>
    </row>
    <row r="6427" spans="2:2">
      <c r="B6427"/>
    </row>
    <row r="6428" spans="2:2">
      <c r="B6428"/>
    </row>
    <row r="6429" spans="2:2">
      <c r="B6429"/>
    </row>
    <row r="6430" spans="2:2">
      <c r="B6430"/>
    </row>
    <row r="6431" spans="2:2">
      <c r="B6431"/>
    </row>
    <row r="6432" spans="2:2">
      <c r="B6432"/>
    </row>
    <row r="6433" spans="2:2">
      <c r="B6433"/>
    </row>
    <row r="6434" spans="2:2">
      <c r="B6434"/>
    </row>
    <row r="6435" spans="2:2">
      <c r="B6435"/>
    </row>
    <row r="6436" spans="2:2">
      <c r="B6436"/>
    </row>
    <row r="6437" spans="2:2">
      <c r="B6437"/>
    </row>
    <row r="6438" spans="2:2">
      <c r="B6438"/>
    </row>
    <row r="6439" spans="2:2">
      <c r="B6439"/>
    </row>
    <row r="6440" spans="2:2">
      <c r="B6440"/>
    </row>
    <row r="6441" spans="2:2">
      <c r="B6441"/>
    </row>
    <row r="6442" spans="2:2">
      <c r="B6442"/>
    </row>
    <row r="6443" spans="2:2">
      <c r="B6443"/>
    </row>
    <row r="6444" spans="2:2">
      <c r="B6444"/>
    </row>
    <row r="6445" spans="2:2">
      <c r="B6445"/>
    </row>
    <row r="6446" spans="2:2">
      <c r="B6446"/>
    </row>
    <row r="6447" spans="2:2">
      <c r="B6447"/>
    </row>
    <row r="6448" spans="2:2">
      <c r="B6448"/>
    </row>
    <row r="6449" spans="2:2">
      <c r="B6449"/>
    </row>
    <row r="6450" spans="2:2">
      <c r="B6450"/>
    </row>
    <row r="6451" spans="2:2">
      <c r="B6451"/>
    </row>
    <row r="6452" spans="2:2">
      <c r="B6452"/>
    </row>
    <row r="6453" spans="2:2">
      <c r="B6453"/>
    </row>
    <row r="6454" spans="2:2">
      <c r="B6454"/>
    </row>
    <row r="6455" spans="2:2">
      <c r="B6455"/>
    </row>
    <row r="6456" spans="2:2">
      <c r="B6456"/>
    </row>
    <row r="6457" spans="2:2">
      <c r="B6457"/>
    </row>
    <row r="6458" spans="2:2">
      <c r="B6458"/>
    </row>
    <row r="6459" spans="2:2">
      <c r="B6459"/>
    </row>
    <row r="6460" spans="2:2">
      <c r="B6460"/>
    </row>
    <row r="6461" spans="2:2">
      <c r="B6461"/>
    </row>
    <row r="6462" spans="2:2">
      <c r="B6462"/>
    </row>
    <row r="6463" spans="2:2">
      <c r="B6463"/>
    </row>
    <row r="6464" spans="2:2">
      <c r="B6464"/>
    </row>
    <row r="6465" spans="2:2">
      <c r="B6465"/>
    </row>
    <row r="6466" spans="2:2">
      <c r="B6466"/>
    </row>
    <row r="6467" spans="2:2">
      <c r="B6467"/>
    </row>
    <row r="6468" spans="2:2">
      <c r="B6468"/>
    </row>
    <row r="6469" spans="2:2">
      <c r="B6469"/>
    </row>
    <row r="6470" spans="2:2">
      <c r="B6470"/>
    </row>
    <row r="6471" spans="2:2">
      <c r="B6471"/>
    </row>
    <row r="6472" spans="2:2">
      <c r="B6472"/>
    </row>
    <row r="6473" spans="2:2">
      <c r="B6473"/>
    </row>
    <row r="6474" spans="2:2">
      <c r="B6474"/>
    </row>
    <row r="6475" spans="2:2">
      <c r="B6475"/>
    </row>
    <row r="6476" spans="2:2">
      <c r="B6476"/>
    </row>
    <row r="6477" spans="2:2">
      <c r="B6477"/>
    </row>
    <row r="6478" spans="2:2">
      <c r="B6478"/>
    </row>
    <row r="6479" spans="2:2">
      <c r="B6479"/>
    </row>
    <row r="6480" spans="2:2">
      <c r="B6480"/>
    </row>
    <row r="6481" spans="2:2">
      <c r="B6481"/>
    </row>
    <row r="6482" spans="2:2">
      <c r="B6482"/>
    </row>
    <row r="6483" spans="2:2">
      <c r="B6483"/>
    </row>
    <row r="6484" spans="2:2">
      <c r="B6484"/>
    </row>
    <row r="6485" spans="2:2">
      <c r="B6485"/>
    </row>
    <row r="6486" spans="2:2">
      <c r="B6486"/>
    </row>
    <row r="6487" spans="2:2">
      <c r="B6487"/>
    </row>
    <row r="6488" spans="2:2">
      <c r="B6488"/>
    </row>
    <row r="6489" spans="2:2">
      <c r="B6489"/>
    </row>
    <row r="6490" spans="2:2">
      <c r="B6490"/>
    </row>
    <row r="6491" spans="2:2">
      <c r="B6491"/>
    </row>
    <row r="6492" spans="2:2">
      <c r="B6492"/>
    </row>
    <row r="6493" spans="2:2">
      <c r="B6493"/>
    </row>
    <row r="6494" spans="2:2">
      <c r="B6494"/>
    </row>
    <row r="6495" spans="2:2">
      <c r="B6495"/>
    </row>
    <row r="6496" spans="2:2">
      <c r="B6496"/>
    </row>
    <row r="6497" spans="2:2">
      <c r="B6497"/>
    </row>
    <row r="6498" spans="2:2">
      <c r="B6498"/>
    </row>
    <row r="6499" spans="2:2">
      <c r="B6499"/>
    </row>
    <row r="6500" spans="2:2">
      <c r="B6500"/>
    </row>
    <row r="6501" spans="2:2">
      <c r="B6501"/>
    </row>
    <row r="6502" spans="2:2">
      <c r="B6502"/>
    </row>
    <row r="6503" spans="2:2">
      <c r="B6503"/>
    </row>
    <row r="6504" spans="2:2">
      <c r="B6504"/>
    </row>
    <row r="6505" spans="2:2">
      <c r="B6505"/>
    </row>
    <row r="6506" spans="2:2">
      <c r="B6506"/>
    </row>
    <row r="6507" spans="2:2">
      <c r="B6507"/>
    </row>
    <row r="6508" spans="2:2">
      <c r="B6508"/>
    </row>
    <row r="6509" spans="2:2">
      <c r="B6509"/>
    </row>
    <row r="6510" spans="2:2">
      <c r="B6510"/>
    </row>
    <row r="6511" spans="2:2">
      <c r="B6511"/>
    </row>
    <row r="6512" spans="2:2">
      <c r="B6512"/>
    </row>
    <row r="6513" spans="2:2">
      <c r="B6513"/>
    </row>
    <row r="6514" spans="2:2">
      <c r="B6514"/>
    </row>
    <row r="6515" spans="2:2">
      <c r="B6515"/>
    </row>
    <row r="6516" spans="2:2">
      <c r="B6516"/>
    </row>
    <row r="6517" spans="2:2">
      <c r="B6517"/>
    </row>
    <row r="6518" spans="2:2">
      <c r="B6518"/>
    </row>
    <row r="6519" spans="2:2">
      <c r="B6519"/>
    </row>
    <row r="6520" spans="2:2">
      <c r="B6520"/>
    </row>
    <row r="6521" spans="2:2">
      <c r="B6521"/>
    </row>
    <row r="6522" spans="2:2">
      <c r="B6522"/>
    </row>
    <row r="6523" spans="2:2">
      <c r="B6523"/>
    </row>
    <row r="6524" spans="2:2">
      <c r="B6524"/>
    </row>
    <row r="6525" spans="2:2">
      <c r="B6525"/>
    </row>
    <row r="6526" spans="2:2">
      <c r="B6526"/>
    </row>
    <row r="6527" spans="2:2">
      <c r="B6527"/>
    </row>
    <row r="6528" spans="2:2">
      <c r="B6528"/>
    </row>
    <row r="6529" spans="2:2">
      <c r="B6529"/>
    </row>
    <row r="6530" spans="2:2">
      <c r="B6530"/>
    </row>
    <row r="6531" spans="2:2">
      <c r="B6531"/>
    </row>
    <row r="6532" spans="2:2">
      <c r="B6532"/>
    </row>
    <row r="6533" spans="2:2">
      <c r="B6533"/>
    </row>
    <row r="6534" spans="2:2">
      <c r="B6534"/>
    </row>
    <row r="6535" spans="2:2">
      <c r="B6535"/>
    </row>
    <row r="6536" spans="2:2">
      <c r="B6536"/>
    </row>
    <row r="6537" spans="2:2">
      <c r="B6537"/>
    </row>
    <row r="6538" spans="2:2">
      <c r="B6538"/>
    </row>
    <row r="6539" spans="2:2">
      <c r="B6539"/>
    </row>
    <row r="6540" spans="2:2">
      <c r="B6540"/>
    </row>
    <row r="6541" spans="2:2">
      <c r="B6541"/>
    </row>
    <row r="6542" spans="2:2">
      <c r="B6542"/>
    </row>
    <row r="6543" spans="2:2">
      <c r="B6543"/>
    </row>
    <row r="6544" spans="2:2">
      <c r="B6544"/>
    </row>
    <row r="6545" spans="2:2">
      <c r="B6545"/>
    </row>
    <row r="6546" spans="2:2">
      <c r="B6546"/>
    </row>
    <row r="6547" spans="2:2">
      <c r="B6547"/>
    </row>
    <row r="6548" spans="2:2">
      <c r="B6548"/>
    </row>
    <row r="6549" spans="2:2">
      <c r="B6549"/>
    </row>
    <row r="6550" spans="2:2">
      <c r="B6550"/>
    </row>
    <row r="6551" spans="2:2">
      <c r="B6551"/>
    </row>
    <row r="6552" spans="2:2">
      <c r="B6552"/>
    </row>
    <row r="6553" spans="2:2">
      <c r="B6553"/>
    </row>
    <row r="6554" spans="2:2">
      <c r="B6554"/>
    </row>
    <row r="6555" spans="2:2">
      <c r="B6555"/>
    </row>
    <row r="6556" spans="2:2">
      <c r="B6556"/>
    </row>
    <row r="6557" spans="2:2">
      <c r="B6557"/>
    </row>
    <row r="6558" spans="2:2">
      <c r="B6558"/>
    </row>
    <row r="6559" spans="2:2">
      <c r="B6559"/>
    </row>
    <row r="6560" spans="2:2">
      <c r="B6560"/>
    </row>
    <row r="6561" spans="2:2">
      <c r="B6561"/>
    </row>
    <row r="6562" spans="2:2">
      <c r="B6562"/>
    </row>
    <row r="6563" spans="2:2">
      <c r="B6563"/>
    </row>
    <row r="6564" spans="2:2">
      <c r="B6564"/>
    </row>
    <row r="6565" spans="2:2">
      <c r="B6565"/>
    </row>
    <row r="6566" spans="2:2">
      <c r="B6566"/>
    </row>
    <row r="6567" spans="2:2">
      <c r="B6567"/>
    </row>
    <row r="6568" spans="2:2">
      <c r="B6568"/>
    </row>
    <row r="6569" spans="2:2">
      <c r="B6569"/>
    </row>
    <row r="6570" spans="2:2">
      <c r="B6570"/>
    </row>
    <row r="6571" spans="2:2">
      <c r="B6571"/>
    </row>
    <row r="6572" spans="2:2">
      <c r="B6572"/>
    </row>
    <row r="6573" spans="2:2">
      <c r="B6573"/>
    </row>
    <row r="6574" spans="2:2">
      <c r="B6574"/>
    </row>
    <row r="6575" spans="2:2">
      <c r="B6575"/>
    </row>
    <row r="6576" spans="2:2">
      <c r="B6576"/>
    </row>
    <row r="6577" spans="2:2">
      <c r="B6577"/>
    </row>
    <row r="6578" spans="2:2">
      <c r="B6578"/>
    </row>
    <row r="6579" spans="2:2">
      <c r="B6579"/>
    </row>
    <row r="6580" spans="2:2">
      <c r="B6580"/>
    </row>
    <row r="6581" spans="2:2">
      <c r="B6581"/>
    </row>
    <row r="6582" spans="2:2">
      <c r="B6582"/>
    </row>
    <row r="6583" spans="2:2">
      <c r="B6583"/>
    </row>
    <row r="6584" spans="2:2">
      <c r="B6584"/>
    </row>
    <row r="6585" spans="2:2">
      <c r="B6585"/>
    </row>
    <row r="6586" spans="2:2">
      <c r="B6586"/>
    </row>
    <row r="6587" spans="2:2">
      <c r="B6587"/>
    </row>
    <row r="6588" spans="2:2">
      <c r="B6588"/>
    </row>
    <row r="6589" spans="2:2">
      <c r="B6589"/>
    </row>
    <row r="6590" spans="2:2">
      <c r="B6590"/>
    </row>
    <row r="6591" spans="2:2">
      <c r="B6591"/>
    </row>
    <row r="6592" spans="2:2">
      <c r="B6592"/>
    </row>
    <row r="6593" spans="2:2">
      <c r="B6593"/>
    </row>
    <row r="6594" spans="2:2">
      <c r="B6594"/>
    </row>
    <row r="6595" spans="2:2">
      <c r="B6595"/>
    </row>
    <row r="6596" spans="2:2">
      <c r="B6596"/>
    </row>
    <row r="6597" spans="2:2">
      <c r="B6597"/>
    </row>
    <row r="6598" spans="2:2">
      <c r="B6598"/>
    </row>
    <row r="6599" spans="2:2">
      <c r="B6599"/>
    </row>
    <row r="6600" spans="2:2">
      <c r="B6600"/>
    </row>
    <row r="6601" spans="2:2">
      <c r="B6601"/>
    </row>
    <row r="6602" spans="2:2">
      <c r="B6602"/>
    </row>
    <row r="6603" spans="2:2">
      <c r="B6603"/>
    </row>
    <row r="6604" spans="2:2">
      <c r="B6604"/>
    </row>
    <row r="6605" spans="2:2">
      <c r="B6605"/>
    </row>
    <row r="6606" spans="2:2">
      <c r="B6606"/>
    </row>
    <row r="6607" spans="2:2">
      <c r="B6607"/>
    </row>
    <row r="6608" spans="2:2">
      <c r="B6608"/>
    </row>
    <row r="6609" spans="2:2">
      <c r="B6609"/>
    </row>
    <row r="6610" spans="2:2">
      <c r="B6610"/>
    </row>
    <row r="6611" spans="2:2">
      <c r="B6611"/>
    </row>
    <row r="6612" spans="2:2">
      <c r="B6612"/>
    </row>
    <row r="6613" spans="2:2">
      <c r="B6613"/>
    </row>
    <row r="6614" spans="2:2">
      <c r="B6614"/>
    </row>
    <row r="6615" spans="2:2">
      <c r="B6615"/>
    </row>
    <row r="6616" spans="2:2">
      <c r="B6616"/>
    </row>
    <row r="6617" spans="2:2">
      <c r="B6617"/>
    </row>
    <row r="6618" spans="2:2">
      <c r="B6618"/>
    </row>
    <row r="6619" spans="2:2">
      <c r="B6619"/>
    </row>
    <row r="6620" spans="2:2">
      <c r="B6620"/>
    </row>
    <row r="6621" spans="2:2">
      <c r="B6621"/>
    </row>
    <row r="6622" spans="2:2">
      <c r="B6622"/>
    </row>
    <row r="6623" spans="2:2">
      <c r="B6623"/>
    </row>
    <row r="6624" spans="2:2">
      <c r="B6624"/>
    </row>
    <row r="6625" spans="2:2">
      <c r="B6625"/>
    </row>
    <row r="6626" spans="2:2">
      <c r="B6626"/>
    </row>
    <row r="6627" spans="2:2">
      <c r="B6627"/>
    </row>
    <row r="6628" spans="2:2">
      <c r="B6628"/>
    </row>
    <row r="6629" spans="2:2">
      <c r="B6629"/>
    </row>
    <row r="6630" spans="2:2">
      <c r="B6630"/>
    </row>
    <row r="6631" spans="2:2">
      <c r="B6631"/>
    </row>
    <row r="6632" spans="2:2">
      <c r="B6632"/>
    </row>
    <row r="6633" spans="2:2">
      <c r="B6633"/>
    </row>
    <row r="6634" spans="2:2">
      <c r="B6634"/>
    </row>
    <row r="6635" spans="2:2">
      <c r="B6635"/>
    </row>
    <row r="6636" spans="2:2">
      <c r="B6636"/>
    </row>
    <row r="6637" spans="2:2">
      <c r="B6637"/>
    </row>
    <row r="6638" spans="2:2">
      <c r="B6638"/>
    </row>
    <row r="6639" spans="2:2">
      <c r="B6639"/>
    </row>
    <row r="6640" spans="2:2">
      <c r="B6640"/>
    </row>
    <row r="6641" spans="2:2">
      <c r="B6641"/>
    </row>
    <row r="6642" spans="2:2">
      <c r="B6642"/>
    </row>
    <row r="6643" spans="2:2">
      <c r="B6643"/>
    </row>
    <row r="6644" spans="2:2">
      <c r="B6644"/>
    </row>
    <row r="6645" spans="2:2">
      <c r="B6645"/>
    </row>
    <row r="6646" spans="2:2">
      <c r="B6646"/>
    </row>
    <row r="6647" spans="2:2">
      <c r="B6647"/>
    </row>
    <row r="6648" spans="2:2">
      <c r="B6648"/>
    </row>
    <row r="6649" spans="2:2">
      <c r="B6649"/>
    </row>
    <row r="6650" spans="2:2">
      <c r="B6650"/>
    </row>
    <row r="6651" spans="2:2">
      <c r="B6651"/>
    </row>
    <row r="6652" spans="2:2">
      <c r="B6652"/>
    </row>
    <row r="6653" spans="2:2">
      <c r="B6653"/>
    </row>
    <row r="6654" spans="2:2">
      <c r="B6654"/>
    </row>
    <row r="6655" spans="2:2">
      <c r="B6655"/>
    </row>
    <row r="6656" spans="2:2">
      <c r="B6656"/>
    </row>
    <row r="6657" spans="2:2">
      <c r="B6657"/>
    </row>
    <row r="6658" spans="2:2">
      <c r="B6658"/>
    </row>
    <row r="6659" spans="2:2">
      <c r="B6659"/>
    </row>
    <row r="6660" spans="2:2">
      <c r="B6660"/>
    </row>
    <row r="6661" spans="2:2">
      <c r="B6661"/>
    </row>
    <row r="6662" spans="2:2">
      <c r="B6662"/>
    </row>
    <row r="6663" spans="2:2">
      <c r="B6663"/>
    </row>
    <row r="6664" spans="2:2">
      <c r="B6664"/>
    </row>
    <row r="6665" spans="2:2">
      <c r="B6665"/>
    </row>
    <row r="6666" spans="2:2">
      <c r="B6666"/>
    </row>
    <row r="6667" spans="2:2">
      <c r="B6667"/>
    </row>
    <row r="6668" spans="2:2">
      <c r="B6668"/>
    </row>
    <row r="6669" spans="2:2">
      <c r="B6669"/>
    </row>
    <row r="6670" spans="2:2">
      <c r="B6670"/>
    </row>
    <row r="6671" spans="2:2">
      <c r="B6671"/>
    </row>
    <row r="6672" spans="2:2">
      <c r="B6672"/>
    </row>
    <row r="6673" spans="2:2">
      <c r="B6673"/>
    </row>
    <row r="6674" spans="2:2">
      <c r="B6674"/>
    </row>
    <row r="6675" spans="2:2">
      <c r="B6675"/>
    </row>
    <row r="6676" spans="2:2">
      <c r="B6676"/>
    </row>
    <row r="6677" spans="2:2">
      <c r="B6677"/>
    </row>
    <row r="6678" spans="2:2">
      <c r="B6678"/>
    </row>
    <row r="6679" spans="2:2">
      <c r="B6679"/>
    </row>
    <row r="6680" spans="2:2">
      <c r="B6680"/>
    </row>
    <row r="6681" spans="2:2">
      <c r="B6681"/>
    </row>
    <row r="6682" spans="2:2">
      <c r="B6682"/>
    </row>
    <row r="6683" spans="2:2">
      <c r="B6683"/>
    </row>
    <row r="6684" spans="2:2">
      <c r="B6684"/>
    </row>
    <row r="6685" spans="2:2">
      <c r="B6685"/>
    </row>
    <row r="6686" spans="2:2">
      <c r="B6686"/>
    </row>
    <row r="6687" spans="2:2">
      <c r="B6687"/>
    </row>
    <row r="6688" spans="2:2">
      <c r="B6688"/>
    </row>
    <row r="6689" spans="2:2">
      <c r="B6689"/>
    </row>
    <row r="6690" spans="2:2">
      <c r="B6690"/>
    </row>
    <row r="6691" spans="2:2">
      <c r="B6691"/>
    </row>
    <row r="6692" spans="2:2">
      <c r="B6692"/>
    </row>
    <row r="6693" spans="2:2">
      <c r="B6693"/>
    </row>
    <row r="6694" spans="2:2">
      <c r="B6694"/>
    </row>
    <row r="6695" spans="2:2">
      <c r="B6695"/>
    </row>
    <row r="6696" spans="2:2">
      <c r="B6696"/>
    </row>
    <row r="6697" spans="2:2">
      <c r="B6697"/>
    </row>
    <row r="6698" spans="2:2">
      <c r="B6698"/>
    </row>
    <row r="6699" spans="2:2">
      <c r="B6699"/>
    </row>
    <row r="6700" spans="2:2">
      <c r="B6700"/>
    </row>
    <row r="6701" spans="2:2">
      <c r="B6701"/>
    </row>
    <row r="6702" spans="2:2">
      <c r="B6702"/>
    </row>
    <row r="6703" spans="2:2">
      <c r="B6703"/>
    </row>
    <row r="6704" spans="2:2">
      <c r="B6704"/>
    </row>
    <row r="6705" spans="2:2">
      <c r="B6705"/>
    </row>
    <row r="6706" spans="2:2">
      <c r="B6706"/>
    </row>
    <row r="6707" spans="2:2">
      <c r="B6707"/>
    </row>
    <row r="6708" spans="2:2">
      <c r="B6708"/>
    </row>
    <row r="6709" spans="2:2">
      <c r="B6709"/>
    </row>
    <row r="6710" spans="2:2">
      <c r="B6710"/>
    </row>
    <row r="6711" spans="2:2">
      <c r="B6711"/>
    </row>
    <row r="6712" spans="2:2">
      <c r="B6712"/>
    </row>
    <row r="6713" spans="2:2">
      <c r="B6713"/>
    </row>
    <row r="6714" spans="2:2">
      <c r="B6714"/>
    </row>
    <row r="6715" spans="2:2">
      <c r="B6715"/>
    </row>
    <row r="6716" spans="2:2">
      <c r="B6716"/>
    </row>
    <row r="6717" spans="2:2">
      <c r="B6717"/>
    </row>
    <row r="6718" spans="2:2">
      <c r="B6718"/>
    </row>
    <row r="6719" spans="2:2">
      <c r="B6719"/>
    </row>
    <row r="6720" spans="2:2">
      <c r="B6720"/>
    </row>
    <row r="6721" spans="2:2">
      <c r="B6721"/>
    </row>
    <row r="6722" spans="2:2">
      <c r="B6722"/>
    </row>
    <row r="6723" spans="2:2">
      <c r="B6723"/>
    </row>
    <row r="6724" spans="2:2">
      <c r="B6724"/>
    </row>
    <row r="6725" spans="2:2">
      <c r="B6725"/>
    </row>
    <row r="6726" spans="2:2">
      <c r="B6726"/>
    </row>
    <row r="6727" spans="2:2">
      <c r="B6727"/>
    </row>
    <row r="6728" spans="2:2">
      <c r="B6728"/>
    </row>
    <row r="6729" spans="2:2">
      <c r="B6729"/>
    </row>
    <row r="6730" spans="2:2">
      <c r="B6730"/>
    </row>
    <row r="6731" spans="2:2">
      <c r="B6731"/>
    </row>
    <row r="6732" spans="2:2">
      <c r="B6732"/>
    </row>
    <row r="6733" spans="2:2">
      <c r="B6733"/>
    </row>
    <row r="6734" spans="2:2">
      <c r="B6734"/>
    </row>
    <row r="6735" spans="2:2">
      <c r="B6735"/>
    </row>
    <row r="6736" spans="2:2">
      <c r="B6736"/>
    </row>
    <row r="6737" spans="2:2">
      <c r="B6737"/>
    </row>
    <row r="6738" spans="2:2">
      <c r="B6738"/>
    </row>
    <row r="6739" spans="2:2">
      <c r="B6739"/>
    </row>
    <row r="6740" spans="2:2">
      <c r="B6740"/>
    </row>
    <row r="6741" spans="2:2">
      <c r="B6741"/>
    </row>
    <row r="6742" spans="2:2">
      <c r="B6742"/>
    </row>
    <row r="6743" spans="2:2">
      <c r="B6743"/>
    </row>
    <row r="6744" spans="2:2">
      <c r="B6744"/>
    </row>
    <row r="6745" spans="2:2">
      <c r="B6745"/>
    </row>
    <row r="6746" spans="2:2">
      <c r="B6746"/>
    </row>
    <row r="6747" spans="2:2">
      <c r="B6747"/>
    </row>
    <row r="6748" spans="2:2">
      <c r="B6748"/>
    </row>
    <row r="6749" spans="2:2">
      <c r="B6749"/>
    </row>
    <row r="6750" spans="2:2">
      <c r="B6750"/>
    </row>
    <row r="6751" spans="2:2">
      <c r="B6751"/>
    </row>
    <row r="6752" spans="2:2">
      <c r="B6752"/>
    </row>
    <row r="6753" spans="2:2">
      <c r="B6753"/>
    </row>
    <row r="6754" spans="2:2">
      <c r="B6754"/>
    </row>
    <row r="6755" spans="2:2">
      <c r="B6755"/>
    </row>
    <row r="6756" spans="2:2">
      <c r="B6756"/>
    </row>
    <row r="6757" spans="2:2">
      <c r="B6757"/>
    </row>
    <row r="6758" spans="2:2">
      <c r="B6758"/>
    </row>
    <row r="6759" spans="2:2">
      <c r="B6759"/>
    </row>
    <row r="6760" spans="2:2">
      <c r="B6760"/>
    </row>
    <row r="6761" spans="2:2">
      <c r="B6761"/>
    </row>
    <row r="6762" spans="2:2">
      <c r="B6762"/>
    </row>
    <row r="6763" spans="2:2">
      <c r="B6763"/>
    </row>
    <row r="6764" spans="2:2">
      <c r="B6764"/>
    </row>
    <row r="6765" spans="2:2">
      <c r="B6765"/>
    </row>
    <row r="6766" spans="2:2">
      <c r="B6766"/>
    </row>
    <row r="6767" spans="2:2">
      <c r="B6767"/>
    </row>
    <row r="6768" spans="2:2">
      <c r="B6768"/>
    </row>
    <row r="6769" spans="2:2">
      <c r="B6769"/>
    </row>
    <row r="6770" spans="2:2">
      <c r="B6770"/>
    </row>
    <row r="6771" spans="2:2">
      <c r="B6771"/>
    </row>
    <row r="6772" spans="2:2">
      <c r="B6772"/>
    </row>
    <row r="6773" spans="2:2">
      <c r="B6773"/>
    </row>
    <row r="6774" spans="2:2">
      <c r="B6774"/>
    </row>
    <row r="6775" spans="2:2">
      <c r="B6775"/>
    </row>
    <row r="6776" spans="2:2">
      <c r="B6776"/>
    </row>
    <row r="6777" spans="2:2">
      <c r="B6777"/>
    </row>
    <row r="6778" spans="2:2">
      <c r="B6778"/>
    </row>
    <row r="6779" spans="2:2">
      <c r="B6779"/>
    </row>
    <row r="6780" spans="2:2">
      <c r="B6780"/>
    </row>
    <row r="6781" spans="2:2">
      <c r="B6781"/>
    </row>
    <row r="6782" spans="2:2">
      <c r="B6782"/>
    </row>
    <row r="6783" spans="2:2">
      <c r="B6783"/>
    </row>
    <row r="6784" spans="2:2">
      <c r="B6784"/>
    </row>
    <row r="6785" spans="2:2">
      <c r="B6785"/>
    </row>
    <row r="6786" spans="2:2">
      <c r="B6786"/>
    </row>
    <row r="6787" spans="2:2">
      <c r="B6787"/>
    </row>
    <row r="6788" spans="2:2">
      <c r="B6788"/>
    </row>
    <row r="6789" spans="2:2">
      <c r="B6789"/>
    </row>
    <row r="6790" spans="2:2">
      <c r="B6790"/>
    </row>
    <row r="6791" spans="2:2">
      <c r="B6791"/>
    </row>
    <row r="6792" spans="2:2">
      <c r="B6792"/>
    </row>
    <row r="6793" spans="2:2">
      <c r="B6793"/>
    </row>
    <row r="6794" spans="2:2">
      <c r="B6794"/>
    </row>
    <row r="6795" spans="2:2">
      <c r="B6795"/>
    </row>
    <row r="6796" spans="2:2">
      <c r="B6796"/>
    </row>
    <row r="6797" spans="2:2">
      <c r="B6797"/>
    </row>
    <row r="6798" spans="2:2">
      <c r="B6798"/>
    </row>
    <row r="6799" spans="2:2">
      <c r="B6799"/>
    </row>
    <row r="6800" spans="2:2">
      <c r="B6800"/>
    </row>
    <row r="6801" spans="2:2">
      <c r="B6801"/>
    </row>
    <row r="6802" spans="2:2">
      <c r="B6802"/>
    </row>
    <row r="6803" spans="2:2">
      <c r="B6803"/>
    </row>
    <row r="6804" spans="2:2">
      <c r="B6804"/>
    </row>
    <row r="6805" spans="2:2">
      <c r="B6805"/>
    </row>
    <row r="6806" spans="2:2">
      <c r="B6806"/>
    </row>
    <row r="6807" spans="2:2">
      <c r="B6807"/>
    </row>
    <row r="6808" spans="2:2">
      <c r="B6808"/>
    </row>
    <row r="6809" spans="2:2">
      <c r="B6809"/>
    </row>
    <row r="6810" spans="2:2">
      <c r="B6810"/>
    </row>
    <row r="6811" spans="2:2">
      <c r="B6811"/>
    </row>
    <row r="6812" spans="2:2">
      <c r="B6812"/>
    </row>
    <row r="6813" spans="2:2">
      <c r="B6813"/>
    </row>
    <row r="6814" spans="2:2">
      <c r="B6814"/>
    </row>
    <row r="6815" spans="2:2">
      <c r="B6815"/>
    </row>
    <row r="6816" spans="2:2">
      <c r="B6816"/>
    </row>
    <row r="6817" spans="2:2">
      <c r="B6817"/>
    </row>
    <row r="6818" spans="2:2">
      <c r="B6818"/>
    </row>
    <row r="6819" spans="2:2">
      <c r="B6819"/>
    </row>
    <row r="6820" spans="2:2">
      <c r="B6820"/>
    </row>
    <row r="6821" spans="2:2">
      <c r="B6821"/>
    </row>
    <row r="6822" spans="2:2">
      <c r="B6822"/>
    </row>
    <row r="6823" spans="2:2">
      <c r="B6823"/>
    </row>
    <row r="6824" spans="2:2">
      <c r="B6824"/>
    </row>
    <row r="6825" spans="2:2">
      <c r="B6825"/>
    </row>
    <row r="6826" spans="2:2">
      <c r="B6826"/>
    </row>
    <row r="6827" spans="2:2">
      <c r="B6827"/>
    </row>
    <row r="6828" spans="2:2">
      <c r="B6828"/>
    </row>
    <row r="6829" spans="2:2">
      <c r="B6829"/>
    </row>
    <row r="6830" spans="2:2">
      <c r="B6830"/>
    </row>
    <row r="6831" spans="2:2">
      <c r="B6831"/>
    </row>
    <row r="6832" spans="2:2">
      <c r="B6832"/>
    </row>
    <row r="6833" spans="2:2">
      <c r="B6833"/>
    </row>
    <row r="6834" spans="2:2">
      <c r="B6834"/>
    </row>
    <row r="6835" spans="2:2">
      <c r="B6835"/>
    </row>
    <row r="6836" spans="2:2">
      <c r="B6836"/>
    </row>
    <row r="6837" spans="2:2">
      <c r="B6837"/>
    </row>
    <row r="6838" spans="2:2">
      <c r="B6838"/>
    </row>
    <row r="6839" spans="2:2">
      <c r="B6839"/>
    </row>
    <row r="6840" spans="2:2">
      <c r="B6840"/>
    </row>
    <row r="6841" spans="2:2">
      <c r="B6841"/>
    </row>
    <row r="6842" spans="2:2">
      <c r="B6842"/>
    </row>
    <row r="6843" spans="2:2">
      <c r="B6843"/>
    </row>
    <row r="6844" spans="2:2">
      <c r="B6844"/>
    </row>
    <row r="6845" spans="2:2">
      <c r="B6845"/>
    </row>
    <row r="6846" spans="2:2">
      <c r="B6846"/>
    </row>
    <row r="6847" spans="2:2">
      <c r="B6847"/>
    </row>
    <row r="6848" spans="2:2">
      <c r="B6848"/>
    </row>
    <row r="6849" spans="2:2">
      <c r="B6849"/>
    </row>
    <row r="6850" spans="2:2">
      <c r="B6850"/>
    </row>
    <row r="6851" spans="2:2">
      <c r="B6851"/>
    </row>
    <row r="6852" spans="2:2">
      <c r="B6852"/>
    </row>
    <row r="6853" spans="2:2">
      <c r="B6853"/>
    </row>
    <row r="6854" spans="2:2">
      <c r="B6854"/>
    </row>
    <row r="6855" spans="2:2">
      <c r="B6855"/>
    </row>
    <row r="6856" spans="2:2">
      <c r="B6856"/>
    </row>
    <row r="6857" spans="2:2">
      <c r="B6857"/>
    </row>
    <row r="6858" spans="2:2">
      <c r="B6858"/>
    </row>
    <row r="6859" spans="2:2">
      <c r="B6859"/>
    </row>
    <row r="6860" spans="2:2">
      <c r="B6860"/>
    </row>
    <row r="6861" spans="2:2">
      <c r="B6861"/>
    </row>
    <row r="6862" spans="2:2">
      <c r="B6862"/>
    </row>
    <row r="6863" spans="2:2">
      <c r="B6863"/>
    </row>
    <row r="6864" spans="2:2">
      <c r="B6864"/>
    </row>
    <row r="6865" spans="2:2">
      <c r="B6865"/>
    </row>
    <row r="6866" spans="2:2">
      <c r="B6866"/>
    </row>
    <row r="6867" spans="2:2">
      <c r="B6867"/>
    </row>
    <row r="6868" spans="2:2">
      <c r="B6868"/>
    </row>
    <row r="6869" spans="2:2">
      <c r="B6869"/>
    </row>
    <row r="6870" spans="2:2">
      <c r="B6870"/>
    </row>
    <row r="6871" spans="2:2">
      <c r="B6871"/>
    </row>
    <row r="6872" spans="2:2">
      <c r="B6872"/>
    </row>
    <row r="6873" spans="2:2">
      <c r="B6873"/>
    </row>
    <row r="6874" spans="2:2">
      <c r="B6874"/>
    </row>
    <row r="6875" spans="2:2">
      <c r="B6875"/>
    </row>
    <row r="6876" spans="2:2">
      <c r="B6876"/>
    </row>
    <row r="6877" spans="2:2">
      <c r="B6877"/>
    </row>
    <row r="6878" spans="2:2">
      <c r="B6878"/>
    </row>
    <row r="6879" spans="2:2">
      <c r="B6879"/>
    </row>
    <row r="6880" spans="2:2">
      <c r="B6880"/>
    </row>
    <row r="6881" spans="2:2">
      <c r="B6881"/>
    </row>
    <row r="6882" spans="2:2">
      <c r="B6882"/>
    </row>
    <row r="6883" spans="2:2">
      <c r="B6883"/>
    </row>
    <row r="6884" spans="2:2">
      <c r="B6884"/>
    </row>
    <row r="6885" spans="2:2">
      <c r="B6885"/>
    </row>
    <row r="6886" spans="2:2">
      <c r="B6886"/>
    </row>
    <row r="6887" spans="2:2">
      <c r="B6887"/>
    </row>
    <row r="6888" spans="2:2">
      <c r="B6888"/>
    </row>
    <row r="6889" spans="2:2">
      <c r="B6889"/>
    </row>
    <row r="6890" spans="2:2">
      <c r="B6890"/>
    </row>
    <row r="6891" spans="2:2">
      <c r="B6891"/>
    </row>
    <row r="6892" spans="2:2">
      <c r="B6892"/>
    </row>
    <row r="6893" spans="2:2">
      <c r="B6893"/>
    </row>
    <row r="6894" spans="2:2">
      <c r="B6894"/>
    </row>
    <row r="6895" spans="2:2">
      <c r="B6895"/>
    </row>
    <row r="6896" spans="2:2">
      <c r="B6896"/>
    </row>
    <row r="6897" spans="2:2">
      <c r="B6897"/>
    </row>
    <row r="6898" spans="2:2">
      <c r="B6898"/>
    </row>
    <row r="6899" spans="2:2">
      <c r="B6899"/>
    </row>
    <row r="6900" spans="2:2">
      <c r="B6900"/>
    </row>
    <row r="6901" spans="2:2">
      <c r="B6901"/>
    </row>
    <row r="6902" spans="2:2">
      <c r="B6902"/>
    </row>
    <row r="6903" spans="2:2">
      <c r="B6903"/>
    </row>
    <row r="6904" spans="2:2">
      <c r="B6904"/>
    </row>
    <row r="6905" spans="2:2">
      <c r="B6905"/>
    </row>
    <row r="6906" spans="2:2">
      <c r="B6906"/>
    </row>
    <row r="6907" spans="2:2">
      <c r="B6907"/>
    </row>
    <row r="6908" spans="2:2">
      <c r="B6908"/>
    </row>
    <row r="6909" spans="2:2">
      <c r="B6909"/>
    </row>
    <row r="6910" spans="2:2">
      <c r="B6910"/>
    </row>
    <row r="6911" spans="2:2">
      <c r="B6911"/>
    </row>
    <row r="6912" spans="2:2">
      <c r="B6912"/>
    </row>
    <row r="6913" spans="2:2">
      <c r="B6913"/>
    </row>
    <row r="6914" spans="2:2">
      <c r="B6914"/>
    </row>
    <row r="6915" spans="2:2">
      <c r="B6915"/>
    </row>
    <row r="6916" spans="2:2">
      <c r="B6916"/>
    </row>
    <row r="6917" spans="2:2">
      <c r="B6917"/>
    </row>
    <row r="6918" spans="2:2">
      <c r="B6918"/>
    </row>
    <row r="6919" spans="2:2">
      <c r="B6919"/>
    </row>
    <row r="6920" spans="2:2">
      <c r="B6920"/>
    </row>
    <row r="6921" spans="2:2">
      <c r="B6921"/>
    </row>
    <row r="6922" spans="2:2">
      <c r="B6922"/>
    </row>
    <row r="6923" spans="2:2">
      <c r="B6923"/>
    </row>
    <row r="6924" spans="2:2">
      <c r="B6924"/>
    </row>
    <row r="6925" spans="2:2">
      <c r="B6925"/>
    </row>
    <row r="6926" spans="2:2">
      <c r="B6926"/>
    </row>
    <row r="6927" spans="2:2">
      <c r="B6927"/>
    </row>
    <row r="6928" spans="2:2">
      <c r="B6928"/>
    </row>
    <row r="6929" spans="2:2">
      <c r="B6929"/>
    </row>
    <row r="6930" spans="2:2">
      <c r="B6930"/>
    </row>
    <row r="6931" spans="2:2">
      <c r="B6931"/>
    </row>
    <row r="6932" spans="2:2">
      <c r="B6932"/>
    </row>
    <row r="6933" spans="2:2">
      <c r="B6933"/>
    </row>
    <row r="6934" spans="2:2">
      <c r="B6934"/>
    </row>
    <row r="6935" spans="2:2">
      <c r="B6935"/>
    </row>
    <row r="6936" spans="2:2">
      <c r="B6936"/>
    </row>
    <row r="6937" spans="2:2">
      <c r="B6937"/>
    </row>
    <row r="6938" spans="2:2">
      <c r="B6938"/>
    </row>
    <row r="6939" spans="2:2">
      <c r="B6939"/>
    </row>
    <row r="6940" spans="2:2">
      <c r="B6940"/>
    </row>
    <row r="6941" spans="2:2">
      <c r="B6941"/>
    </row>
    <row r="6942" spans="2:2">
      <c r="B6942"/>
    </row>
    <row r="6943" spans="2:2">
      <c r="B6943"/>
    </row>
    <row r="6944" spans="2:2">
      <c r="B6944"/>
    </row>
    <row r="6945" spans="2:2">
      <c r="B6945"/>
    </row>
    <row r="6946" spans="2:2">
      <c r="B6946"/>
    </row>
    <row r="6947" spans="2:2">
      <c r="B6947"/>
    </row>
    <row r="6948" spans="2:2">
      <c r="B6948"/>
    </row>
    <row r="6949" spans="2:2">
      <c r="B6949"/>
    </row>
    <row r="6950" spans="2:2">
      <c r="B6950"/>
    </row>
    <row r="6951" spans="2:2">
      <c r="B6951"/>
    </row>
    <row r="6952" spans="2:2">
      <c r="B6952"/>
    </row>
    <row r="6953" spans="2:2">
      <c r="B6953"/>
    </row>
    <row r="6954" spans="2:2">
      <c r="B6954"/>
    </row>
    <row r="6955" spans="2:2">
      <c r="B6955"/>
    </row>
    <row r="6956" spans="2:2">
      <c r="B6956"/>
    </row>
    <row r="6957" spans="2:2">
      <c r="B6957"/>
    </row>
    <row r="6958" spans="2:2">
      <c r="B6958"/>
    </row>
    <row r="6959" spans="2:2">
      <c r="B6959"/>
    </row>
    <row r="6960" spans="2:2">
      <c r="B6960"/>
    </row>
    <row r="6961" spans="2:2">
      <c r="B6961"/>
    </row>
    <row r="6962" spans="2:2">
      <c r="B6962"/>
    </row>
    <row r="6963" spans="2:2">
      <c r="B6963"/>
    </row>
    <row r="6964" spans="2:2">
      <c r="B6964"/>
    </row>
    <row r="6965" spans="2:2">
      <c r="B6965"/>
    </row>
    <row r="6966" spans="2:2">
      <c r="B6966"/>
    </row>
    <row r="6967" spans="2:2">
      <c r="B6967"/>
    </row>
    <row r="6968" spans="2:2">
      <c r="B6968"/>
    </row>
    <row r="6969" spans="2:2">
      <c r="B6969"/>
    </row>
    <row r="6970" spans="2:2">
      <c r="B6970"/>
    </row>
    <row r="6971" spans="2:2">
      <c r="B6971"/>
    </row>
    <row r="6972" spans="2:2">
      <c r="B6972"/>
    </row>
    <row r="6973" spans="2:2">
      <c r="B6973"/>
    </row>
    <row r="6974" spans="2:2">
      <c r="B6974"/>
    </row>
    <row r="6975" spans="2:2">
      <c r="B6975"/>
    </row>
    <row r="6976" spans="2:2">
      <c r="B6976"/>
    </row>
    <row r="6977" spans="2:2">
      <c r="B6977"/>
    </row>
    <row r="6978" spans="2:2">
      <c r="B6978"/>
    </row>
    <row r="6979" spans="2:2">
      <c r="B6979"/>
    </row>
    <row r="6980" spans="2:2">
      <c r="B6980"/>
    </row>
    <row r="6981" spans="2:2">
      <c r="B6981"/>
    </row>
    <row r="6982" spans="2:2">
      <c r="B6982"/>
    </row>
    <row r="6983" spans="2:2">
      <c r="B6983"/>
    </row>
    <row r="6984" spans="2:2">
      <c r="B6984"/>
    </row>
    <row r="6985" spans="2:2">
      <c r="B6985"/>
    </row>
    <row r="6986" spans="2:2">
      <c r="B6986"/>
    </row>
    <row r="6987" spans="2:2">
      <c r="B6987"/>
    </row>
    <row r="6988" spans="2:2">
      <c r="B6988"/>
    </row>
    <row r="6989" spans="2:2">
      <c r="B6989"/>
    </row>
    <row r="6990" spans="2:2">
      <c r="B6990"/>
    </row>
    <row r="6991" spans="2:2">
      <c r="B6991"/>
    </row>
    <row r="6992" spans="2:2">
      <c r="B6992"/>
    </row>
    <row r="6993" spans="2:2">
      <c r="B6993"/>
    </row>
    <row r="6994" spans="2:2">
      <c r="B6994"/>
    </row>
    <row r="6995" spans="2:2">
      <c r="B6995"/>
    </row>
    <row r="6996" spans="2:2">
      <c r="B6996"/>
    </row>
    <row r="6997" spans="2:2">
      <c r="B6997"/>
    </row>
    <row r="6998" spans="2:2">
      <c r="B6998"/>
    </row>
    <row r="6999" spans="2:2">
      <c r="B6999"/>
    </row>
    <row r="7000" spans="2:2">
      <c r="B7000"/>
    </row>
    <row r="7001" spans="2:2">
      <c r="B7001"/>
    </row>
    <row r="7002" spans="2:2">
      <c r="B7002"/>
    </row>
    <row r="7003" spans="2:2">
      <c r="B7003"/>
    </row>
    <row r="7004" spans="2:2">
      <c r="B7004"/>
    </row>
    <row r="7005" spans="2:2">
      <c r="B7005"/>
    </row>
    <row r="7006" spans="2:2">
      <c r="B7006"/>
    </row>
    <row r="7007" spans="2:2">
      <c r="B7007"/>
    </row>
    <row r="7008" spans="2:2">
      <c r="B7008"/>
    </row>
    <row r="7009" spans="2:2">
      <c r="B7009"/>
    </row>
    <row r="7010" spans="2:2">
      <c r="B7010"/>
    </row>
    <row r="7011" spans="2:2">
      <c r="B7011"/>
    </row>
    <row r="7012" spans="2:2">
      <c r="B7012"/>
    </row>
    <row r="7013" spans="2:2">
      <c r="B7013"/>
    </row>
    <row r="7014" spans="2:2">
      <c r="B7014"/>
    </row>
    <row r="7015" spans="2:2">
      <c r="B7015"/>
    </row>
    <row r="7016" spans="2:2">
      <c r="B7016"/>
    </row>
    <row r="7017" spans="2:2">
      <c r="B7017"/>
    </row>
    <row r="7018" spans="2:2">
      <c r="B7018"/>
    </row>
    <row r="7019" spans="2:2">
      <c r="B7019"/>
    </row>
    <row r="7020" spans="2:2">
      <c r="B7020"/>
    </row>
    <row r="7021" spans="2:2">
      <c r="B7021"/>
    </row>
    <row r="7022" spans="2:2">
      <c r="B7022"/>
    </row>
    <row r="7023" spans="2:2">
      <c r="B7023"/>
    </row>
    <row r="7024" spans="2:2">
      <c r="B7024"/>
    </row>
    <row r="7025" spans="2:2">
      <c r="B7025"/>
    </row>
    <row r="7026" spans="2:2">
      <c r="B7026"/>
    </row>
    <row r="7027" spans="2:2">
      <c r="B7027"/>
    </row>
    <row r="7028" spans="2:2">
      <c r="B7028"/>
    </row>
    <row r="7029" spans="2:2">
      <c r="B7029"/>
    </row>
    <row r="7030" spans="2:2">
      <c r="B7030"/>
    </row>
    <row r="7031" spans="2:2">
      <c r="B7031"/>
    </row>
    <row r="7032" spans="2:2">
      <c r="B7032"/>
    </row>
    <row r="7033" spans="2:2">
      <c r="B7033"/>
    </row>
    <row r="7034" spans="2:2">
      <c r="B7034"/>
    </row>
    <row r="7035" spans="2:2">
      <c r="B7035"/>
    </row>
    <row r="7036" spans="2:2">
      <c r="B7036"/>
    </row>
    <row r="7037" spans="2:2">
      <c r="B7037"/>
    </row>
    <row r="7038" spans="2:2">
      <c r="B7038"/>
    </row>
    <row r="7039" spans="2:2">
      <c r="B7039"/>
    </row>
    <row r="7040" spans="2:2">
      <c r="B7040"/>
    </row>
    <row r="7041" spans="2:2">
      <c r="B7041"/>
    </row>
    <row r="7042" spans="2:2">
      <c r="B7042"/>
    </row>
    <row r="7043" spans="2:2">
      <c r="B7043"/>
    </row>
    <row r="7044" spans="2:2">
      <c r="B7044"/>
    </row>
    <row r="7045" spans="2:2">
      <c r="B7045"/>
    </row>
    <row r="7046" spans="2:2">
      <c r="B7046"/>
    </row>
    <row r="7047" spans="2:2">
      <c r="B7047"/>
    </row>
    <row r="7048" spans="2:2">
      <c r="B7048"/>
    </row>
    <row r="7049" spans="2:2">
      <c r="B7049"/>
    </row>
    <row r="7050" spans="2:2">
      <c r="B7050"/>
    </row>
    <row r="7051" spans="2:2">
      <c r="B7051"/>
    </row>
    <row r="7052" spans="2:2">
      <c r="B7052"/>
    </row>
    <row r="7053" spans="2:2">
      <c r="B7053"/>
    </row>
    <row r="7054" spans="2:2">
      <c r="B7054"/>
    </row>
    <row r="7055" spans="2:2">
      <c r="B7055"/>
    </row>
    <row r="7056" spans="2:2">
      <c r="B7056"/>
    </row>
    <row r="7057" spans="2:2">
      <c r="B7057"/>
    </row>
    <row r="7058" spans="2:2">
      <c r="B7058"/>
    </row>
    <row r="7059" spans="2:2">
      <c r="B7059"/>
    </row>
    <row r="7060" spans="2:2">
      <c r="B7060"/>
    </row>
    <row r="7061" spans="2:2">
      <c r="B7061"/>
    </row>
    <row r="7062" spans="2:2">
      <c r="B7062"/>
    </row>
    <row r="7063" spans="2:2">
      <c r="B7063"/>
    </row>
    <row r="7064" spans="2:2">
      <c r="B7064"/>
    </row>
    <row r="7065" spans="2:2">
      <c r="B7065"/>
    </row>
    <row r="7066" spans="2:2">
      <c r="B7066"/>
    </row>
    <row r="7067" spans="2:2">
      <c r="B7067"/>
    </row>
    <row r="7068" spans="2:2">
      <c r="B7068"/>
    </row>
    <row r="7069" spans="2:2">
      <c r="B7069"/>
    </row>
    <row r="7070" spans="2:2">
      <c r="B7070"/>
    </row>
    <row r="7071" spans="2:2">
      <c r="B7071"/>
    </row>
    <row r="7072" spans="2:2">
      <c r="B7072"/>
    </row>
    <row r="7073" spans="2:2">
      <c r="B7073"/>
    </row>
    <row r="7074" spans="2:2">
      <c r="B7074"/>
    </row>
    <row r="7075" spans="2:2">
      <c r="B7075"/>
    </row>
    <row r="7076" spans="2:2">
      <c r="B7076"/>
    </row>
    <row r="7077" spans="2:2">
      <c r="B7077"/>
    </row>
    <row r="7078" spans="2:2">
      <c r="B7078"/>
    </row>
    <row r="7079" spans="2:2">
      <c r="B7079"/>
    </row>
    <row r="7080" spans="2:2">
      <c r="B7080"/>
    </row>
    <row r="7081" spans="2:2">
      <c r="B7081"/>
    </row>
    <row r="7082" spans="2:2">
      <c r="B7082"/>
    </row>
    <row r="7083" spans="2:2">
      <c r="B7083"/>
    </row>
    <row r="7084" spans="2:2">
      <c r="B7084"/>
    </row>
    <row r="7085" spans="2:2">
      <c r="B7085"/>
    </row>
    <row r="7086" spans="2:2">
      <c r="B7086"/>
    </row>
    <row r="7087" spans="2:2">
      <c r="B7087"/>
    </row>
    <row r="7088" spans="2:2">
      <c r="B7088"/>
    </row>
    <row r="7089" spans="2:2">
      <c r="B7089"/>
    </row>
    <row r="7090" spans="2:2">
      <c r="B7090"/>
    </row>
    <row r="7091" spans="2:2">
      <c r="B7091"/>
    </row>
    <row r="7092" spans="2:2">
      <c r="B7092"/>
    </row>
    <row r="7093" spans="2:2">
      <c r="B7093"/>
    </row>
    <row r="7094" spans="2:2">
      <c r="B7094"/>
    </row>
    <row r="7095" spans="2:2">
      <c r="B7095"/>
    </row>
    <row r="7096" spans="2:2">
      <c r="B7096"/>
    </row>
    <row r="7097" spans="2:2">
      <c r="B7097"/>
    </row>
    <row r="7098" spans="2:2">
      <c r="B7098"/>
    </row>
    <row r="7099" spans="2:2">
      <c r="B7099"/>
    </row>
    <row r="7100" spans="2:2">
      <c r="B7100"/>
    </row>
    <row r="7101" spans="2:2">
      <c r="B7101"/>
    </row>
    <row r="7102" spans="2:2">
      <c r="B7102"/>
    </row>
    <row r="7103" spans="2:2">
      <c r="B7103"/>
    </row>
    <row r="7104" spans="2:2">
      <c r="B7104"/>
    </row>
    <row r="7105" spans="2:2">
      <c r="B7105"/>
    </row>
    <row r="7106" spans="2:2">
      <c r="B7106"/>
    </row>
    <row r="7107" spans="2:2">
      <c r="B7107"/>
    </row>
    <row r="7108" spans="2:2">
      <c r="B7108"/>
    </row>
    <row r="7109" spans="2:2">
      <c r="B7109"/>
    </row>
    <row r="7110" spans="2:2">
      <c r="B7110"/>
    </row>
    <row r="7111" spans="2:2">
      <c r="B7111"/>
    </row>
    <row r="7112" spans="2:2">
      <c r="B7112"/>
    </row>
    <row r="7113" spans="2:2">
      <c r="B7113"/>
    </row>
    <row r="7114" spans="2:2">
      <c r="B7114"/>
    </row>
    <row r="7115" spans="2:2">
      <c r="B7115"/>
    </row>
    <row r="7116" spans="2:2">
      <c r="B7116"/>
    </row>
    <row r="7117" spans="2:2">
      <c r="B7117"/>
    </row>
    <row r="7118" spans="2:2">
      <c r="B7118"/>
    </row>
    <row r="7119" spans="2:2">
      <c r="B7119"/>
    </row>
    <row r="7120" spans="2:2">
      <c r="B7120"/>
    </row>
    <row r="7121" spans="2:2">
      <c r="B7121"/>
    </row>
    <row r="7122" spans="2:2">
      <c r="B7122"/>
    </row>
    <row r="7123" spans="2:2">
      <c r="B7123"/>
    </row>
    <row r="7124" spans="2:2">
      <c r="B7124"/>
    </row>
    <row r="7125" spans="2:2">
      <c r="B7125"/>
    </row>
    <row r="7126" spans="2:2">
      <c r="B7126"/>
    </row>
    <row r="7127" spans="2:2">
      <c r="B7127"/>
    </row>
    <row r="7128" spans="2:2">
      <c r="B7128"/>
    </row>
    <row r="7129" spans="2:2">
      <c r="B7129"/>
    </row>
    <row r="7130" spans="2:2">
      <c r="B7130"/>
    </row>
    <row r="7131" spans="2:2">
      <c r="B7131"/>
    </row>
    <row r="7132" spans="2:2">
      <c r="B7132"/>
    </row>
    <row r="7133" spans="2:2">
      <c r="B7133"/>
    </row>
    <row r="7134" spans="2:2">
      <c r="B7134"/>
    </row>
    <row r="7135" spans="2:2">
      <c r="B7135"/>
    </row>
    <row r="7136" spans="2:2">
      <c r="B7136"/>
    </row>
    <row r="7137" spans="2:2">
      <c r="B7137"/>
    </row>
    <row r="7138" spans="2:2">
      <c r="B7138"/>
    </row>
    <row r="7139" spans="2:2">
      <c r="B7139"/>
    </row>
    <row r="7140" spans="2:2">
      <c r="B7140"/>
    </row>
    <row r="7141" spans="2:2">
      <c r="B7141"/>
    </row>
    <row r="7142" spans="2:2">
      <c r="B7142"/>
    </row>
    <row r="7143" spans="2:2">
      <c r="B7143"/>
    </row>
    <row r="7144" spans="2:2">
      <c r="B7144"/>
    </row>
    <row r="7145" spans="2:2">
      <c r="B7145"/>
    </row>
    <row r="7146" spans="2:2">
      <c r="B7146"/>
    </row>
    <row r="7147" spans="2:2">
      <c r="B7147"/>
    </row>
    <row r="7148" spans="2:2">
      <c r="B7148"/>
    </row>
    <row r="7149" spans="2:2">
      <c r="B7149"/>
    </row>
    <row r="7150" spans="2:2">
      <c r="B7150"/>
    </row>
    <row r="7151" spans="2:2">
      <c r="B7151"/>
    </row>
    <row r="7152" spans="2:2">
      <c r="B7152"/>
    </row>
    <row r="7153" spans="2:2">
      <c r="B7153"/>
    </row>
    <row r="7154" spans="2:2">
      <c r="B7154"/>
    </row>
    <row r="7155" spans="2:2">
      <c r="B7155"/>
    </row>
    <row r="7156" spans="2:2">
      <c r="B7156"/>
    </row>
    <row r="7157" spans="2:2">
      <c r="B7157"/>
    </row>
    <row r="7158" spans="2:2">
      <c r="B7158"/>
    </row>
    <row r="7159" spans="2:2">
      <c r="B7159"/>
    </row>
    <row r="7160" spans="2:2">
      <c r="B7160"/>
    </row>
    <row r="7161" spans="2:2">
      <c r="B7161"/>
    </row>
    <row r="7162" spans="2:2">
      <c r="B7162"/>
    </row>
    <row r="7163" spans="2:2">
      <c r="B7163"/>
    </row>
    <row r="7164" spans="2:2">
      <c r="B7164"/>
    </row>
    <row r="7165" spans="2:2">
      <c r="B7165"/>
    </row>
    <row r="7166" spans="2:2">
      <c r="B7166"/>
    </row>
    <row r="7167" spans="2:2">
      <c r="B7167"/>
    </row>
    <row r="7168" spans="2:2">
      <c r="B7168"/>
    </row>
    <row r="7169" spans="2:2">
      <c r="B7169"/>
    </row>
    <row r="7170" spans="2:2">
      <c r="B7170"/>
    </row>
    <row r="7171" spans="2:2">
      <c r="B7171"/>
    </row>
    <row r="7172" spans="2:2">
      <c r="B7172"/>
    </row>
    <row r="7173" spans="2:2">
      <c r="B7173"/>
    </row>
    <row r="7174" spans="2:2">
      <c r="B7174"/>
    </row>
    <row r="7175" spans="2:2">
      <c r="B7175"/>
    </row>
    <row r="7176" spans="2:2">
      <c r="B7176"/>
    </row>
    <row r="7177" spans="2:2">
      <c r="B7177"/>
    </row>
    <row r="7178" spans="2:2">
      <c r="B7178"/>
    </row>
    <row r="7179" spans="2:2">
      <c r="B7179"/>
    </row>
    <row r="7180" spans="2:2">
      <c r="B7180"/>
    </row>
    <row r="7181" spans="2:2">
      <c r="B7181"/>
    </row>
    <row r="7182" spans="2:2">
      <c r="B7182"/>
    </row>
    <row r="7183" spans="2:2">
      <c r="B7183"/>
    </row>
    <row r="7184" spans="2:2">
      <c r="B7184"/>
    </row>
    <row r="7185" spans="2:2">
      <c r="B7185"/>
    </row>
    <row r="7186" spans="2:2">
      <c r="B7186"/>
    </row>
    <row r="7187" spans="2:2">
      <c r="B7187"/>
    </row>
    <row r="7188" spans="2:2">
      <c r="B7188"/>
    </row>
    <row r="7189" spans="2:2">
      <c r="B7189"/>
    </row>
    <row r="7190" spans="2:2">
      <c r="B7190"/>
    </row>
    <row r="7191" spans="2:2">
      <c r="B7191"/>
    </row>
    <row r="7192" spans="2:2">
      <c r="B7192"/>
    </row>
    <row r="7193" spans="2:2">
      <c r="B7193"/>
    </row>
    <row r="7194" spans="2:2">
      <c r="B7194"/>
    </row>
    <row r="7195" spans="2:2">
      <c r="B7195"/>
    </row>
    <row r="7196" spans="2:2">
      <c r="B7196"/>
    </row>
    <row r="7197" spans="2:2">
      <c r="B7197"/>
    </row>
    <row r="7198" spans="2:2">
      <c r="B7198"/>
    </row>
    <row r="7199" spans="2:2">
      <c r="B7199"/>
    </row>
    <row r="7200" spans="2:2">
      <c r="B7200"/>
    </row>
    <row r="7201" spans="2:2">
      <c r="B7201"/>
    </row>
    <row r="7202" spans="2:2">
      <c r="B7202"/>
    </row>
    <row r="7203" spans="2:2">
      <c r="B7203"/>
    </row>
    <row r="7204" spans="2:2">
      <c r="B7204"/>
    </row>
    <row r="7205" spans="2:2">
      <c r="B7205"/>
    </row>
    <row r="7206" spans="2:2">
      <c r="B7206"/>
    </row>
    <row r="7207" spans="2:2">
      <c r="B7207"/>
    </row>
    <row r="7208" spans="2:2">
      <c r="B7208"/>
    </row>
    <row r="7209" spans="2:2">
      <c r="B7209"/>
    </row>
    <row r="7210" spans="2:2">
      <c r="B7210"/>
    </row>
    <row r="7211" spans="2:2">
      <c r="B7211"/>
    </row>
    <row r="7212" spans="2:2">
      <c r="B7212"/>
    </row>
    <row r="7213" spans="2:2">
      <c r="B7213"/>
    </row>
    <row r="7214" spans="2:2">
      <c r="B7214"/>
    </row>
    <row r="7215" spans="2:2">
      <c r="B7215"/>
    </row>
    <row r="7216" spans="2:2">
      <c r="B7216"/>
    </row>
    <row r="7217" spans="2:2">
      <c r="B7217"/>
    </row>
    <row r="7218" spans="2:2">
      <c r="B7218"/>
    </row>
    <row r="7219" spans="2:2">
      <c r="B7219"/>
    </row>
    <row r="7220" spans="2:2">
      <c r="B7220"/>
    </row>
    <row r="7221" spans="2:2">
      <c r="B7221"/>
    </row>
    <row r="7222" spans="2:2">
      <c r="B7222"/>
    </row>
    <row r="7223" spans="2:2">
      <c r="B7223"/>
    </row>
    <row r="7224" spans="2:2">
      <c r="B7224"/>
    </row>
    <row r="7225" spans="2:2">
      <c r="B7225"/>
    </row>
    <row r="7226" spans="2:2">
      <c r="B7226"/>
    </row>
    <row r="7227" spans="2:2">
      <c r="B7227"/>
    </row>
    <row r="7228" spans="2:2">
      <c r="B7228"/>
    </row>
    <row r="7229" spans="2:2">
      <c r="B7229"/>
    </row>
    <row r="7230" spans="2:2">
      <c r="B7230"/>
    </row>
    <row r="7231" spans="2:2">
      <c r="B7231"/>
    </row>
    <row r="7232" spans="2:2">
      <c r="B7232"/>
    </row>
    <row r="7233" spans="2:2">
      <c r="B7233"/>
    </row>
    <row r="7234" spans="2:2">
      <c r="B7234"/>
    </row>
    <row r="7235" spans="2:2">
      <c r="B7235"/>
    </row>
    <row r="7236" spans="2:2">
      <c r="B7236"/>
    </row>
    <row r="7237" spans="2:2">
      <c r="B7237"/>
    </row>
    <row r="7238" spans="2:2">
      <c r="B7238"/>
    </row>
    <row r="7239" spans="2:2">
      <c r="B7239"/>
    </row>
    <row r="7240" spans="2:2">
      <c r="B7240"/>
    </row>
    <row r="7241" spans="2:2">
      <c r="B7241"/>
    </row>
    <row r="7242" spans="2:2">
      <c r="B7242"/>
    </row>
    <row r="7243" spans="2:2">
      <c r="B7243"/>
    </row>
    <row r="7244" spans="2:2">
      <c r="B7244"/>
    </row>
    <row r="7245" spans="2:2">
      <c r="B7245"/>
    </row>
    <row r="7246" spans="2:2">
      <c r="B7246"/>
    </row>
    <row r="7247" spans="2:2">
      <c r="B7247"/>
    </row>
    <row r="7248" spans="2:2">
      <c r="B7248"/>
    </row>
    <row r="7249" spans="2:2">
      <c r="B7249"/>
    </row>
    <row r="7250" spans="2:2">
      <c r="B7250"/>
    </row>
    <row r="7251" spans="2:2">
      <c r="B7251"/>
    </row>
    <row r="7252" spans="2:2">
      <c r="B7252"/>
    </row>
    <row r="7253" spans="2:2">
      <c r="B7253"/>
    </row>
    <row r="7254" spans="2:2">
      <c r="B7254"/>
    </row>
    <row r="7255" spans="2:2">
      <c r="B7255"/>
    </row>
    <row r="7256" spans="2:2">
      <c r="B7256"/>
    </row>
    <row r="7257" spans="2:2">
      <c r="B7257"/>
    </row>
    <row r="7258" spans="2:2">
      <c r="B7258"/>
    </row>
    <row r="7259" spans="2:2">
      <c r="B7259"/>
    </row>
    <row r="7260" spans="2:2">
      <c r="B7260"/>
    </row>
    <row r="7261" spans="2:2">
      <c r="B7261"/>
    </row>
    <row r="7262" spans="2:2">
      <c r="B7262"/>
    </row>
    <row r="7263" spans="2:2">
      <c r="B7263"/>
    </row>
    <row r="7264" spans="2:2">
      <c r="B7264"/>
    </row>
    <row r="7265" spans="2:2">
      <c r="B7265"/>
    </row>
    <row r="7266" spans="2:2">
      <c r="B7266"/>
    </row>
    <row r="7267" spans="2:2">
      <c r="B7267"/>
    </row>
    <row r="7268" spans="2:2">
      <c r="B7268"/>
    </row>
    <row r="7269" spans="2:2">
      <c r="B7269"/>
    </row>
    <row r="7270" spans="2:2">
      <c r="B7270"/>
    </row>
    <row r="7271" spans="2:2">
      <c r="B7271"/>
    </row>
    <row r="7272" spans="2:2">
      <c r="B7272"/>
    </row>
    <row r="7273" spans="2:2">
      <c r="B7273"/>
    </row>
    <row r="7274" spans="2:2">
      <c r="B7274"/>
    </row>
    <row r="7275" spans="2:2">
      <c r="B7275"/>
    </row>
    <row r="7276" spans="2:2">
      <c r="B7276"/>
    </row>
    <row r="7277" spans="2:2">
      <c r="B7277"/>
    </row>
    <row r="7278" spans="2:2">
      <c r="B7278"/>
    </row>
    <row r="7279" spans="2:2">
      <c r="B7279"/>
    </row>
    <row r="7280" spans="2:2">
      <c r="B7280"/>
    </row>
    <row r="7281" spans="2:2">
      <c r="B7281"/>
    </row>
    <row r="7282" spans="2:2">
      <c r="B7282"/>
    </row>
    <row r="7283" spans="2:2">
      <c r="B7283"/>
    </row>
    <row r="7284" spans="2:2">
      <c r="B7284"/>
    </row>
    <row r="7285" spans="2:2">
      <c r="B7285"/>
    </row>
    <row r="7286" spans="2:2">
      <c r="B7286"/>
    </row>
    <row r="7287" spans="2:2">
      <c r="B7287"/>
    </row>
    <row r="7288" spans="2:2">
      <c r="B7288"/>
    </row>
    <row r="7289" spans="2:2">
      <c r="B7289"/>
    </row>
    <row r="7290" spans="2:2">
      <c r="B7290"/>
    </row>
    <row r="7291" spans="2:2">
      <c r="B7291"/>
    </row>
    <row r="7292" spans="2:2">
      <c r="B7292"/>
    </row>
    <row r="7293" spans="2:2">
      <c r="B7293"/>
    </row>
    <row r="7294" spans="2:2">
      <c r="B7294"/>
    </row>
    <row r="7295" spans="2:2">
      <c r="B7295"/>
    </row>
    <row r="7296" spans="2:2">
      <c r="B7296"/>
    </row>
    <row r="7297" spans="2:2">
      <c r="B7297"/>
    </row>
    <row r="7298" spans="2:2">
      <c r="B7298"/>
    </row>
    <row r="7299" spans="2:2">
      <c r="B7299"/>
    </row>
    <row r="7300" spans="2:2">
      <c r="B7300"/>
    </row>
    <row r="7301" spans="2:2">
      <c r="B7301"/>
    </row>
    <row r="7302" spans="2:2">
      <c r="B7302"/>
    </row>
    <row r="7303" spans="2:2">
      <c r="B7303"/>
    </row>
    <row r="7304" spans="2:2">
      <c r="B7304"/>
    </row>
    <row r="7305" spans="2:2">
      <c r="B7305"/>
    </row>
    <row r="7306" spans="2:2">
      <c r="B7306"/>
    </row>
    <row r="7307" spans="2:2">
      <c r="B7307"/>
    </row>
    <row r="7308" spans="2:2">
      <c r="B7308"/>
    </row>
    <row r="7309" spans="2:2">
      <c r="B7309"/>
    </row>
    <row r="7310" spans="2:2">
      <c r="B7310"/>
    </row>
    <row r="7311" spans="2:2">
      <c r="B7311"/>
    </row>
    <row r="7312" spans="2:2">
      <c r="B7312"/>
    </row>
    <row r="7313" spans="2:2">
      <c r="B7313"/>
    </row>
    <row r="7314" spans="2:2">
      <c r="B7314"/>
    </row>
    <row r="7315" spans="2:2">
      <c r="B7315"/>
    </row>
    <row r="7316" spans="2:2">
      <c r="B7316"/>
    </row>
    <row r="7317" spans="2:2">
      <c r="B7317"/>
    </row>
    <row r="7318" spans="2:2">
      <c r="B7318"/>
    </row>
    <row r="7319" spans="2:2">
      <c r="B7319"/>
    </row>
    <row r="7320" spans="2:2">
      <c r="B7320"/>
    </row>
    <row r="7321" spans="2:2">
      <c r="B7321"/>
    </row>
    <row r="7322" spans="2:2">
      <c r="B7322"/>
    </row>
    <row r="7323" spans="2:2">
      <c r="B7323"/>
    </row>
    <row r="7324" spans="2:2">
      <c r="B7324"/>
    </row>
    <row r="7325" spans="2:2">
      <c r="B7325"/>
    </row>
    <row r="7326" spans="2:2">
      <c r="B7326"/>
    </row>
    <row r="7327" spans="2:2">
      <c r="B7327"/>
    </row>
    <row r="7328" spans="2:2">
      <c r="B7328"/>
    </row>
    <row r="7329" spans="2:2">
      <c r="B7329"/>
    </row>
    <row r="7330" spans="2:2">
      <c r="B7330"/>
    </row>
    <row r="7331" spans="2:2">
      <c r="B7331"/>
    </row>
    <row r="7332" spans="2:2">
      <c r="B7332"/>
    </row>
    <row r="7333" spans="2:2">
      <c r="B7333"/>
    </row>
    <row r="7334" spans="2:2">
      <c r="B7334"/>
    </row>
    <row r="7335" spans="2:2">
      <c r="B7335"/>
    </row>
    <row r="7336" spans="2:2">
      <c r="B7336"/>
    </row>
    <row r="7337" spans="2:2">
      <c r="B7337"/>
    </row>
    <row r="7338" spans="2:2">
      <c r="B7338"/>
    </row>
    <row r="7339" spans="2:2">
      <c r="B7339"/>
    </row>
    <row r="7340" spans="2:2">
      <c r="B7340"/>
    </row>
    <row r="7341" spans="2:2">
      <c r="B7341"/>
    </row>
    <row r="7342" spans="2:2">
      <c r="B7342"/>
    </row>
    <row r="7343" spans="2:2">
      <c r="B7343"/>
    </row>
    <row r="7344" spans="2:2">
      <c r="B7344"/>
    </row>
    <row r="7345" spans="2:2">
      <c r="B7345"/>
    </row>
    <row r="7346" spans="2:2">
      <c r="B7346"/>
    </row>
    <row r="7347" spans="2:2">
      <c r="B7347"/>
    </row>
    <row r="7348" spans="2:2">
      <c r="B7348"/>
    </row>
    <row r="7349" spans="2:2">
      <c r="B7349"/>
    </row>
    <row r="7350" spans="2:2">
      <c r="B7350"/>
    </row>
    <row r="7351" spans="2:2">
      <c r="B7351"/>
    </row>
    <row r="7352" spans="2:2">
      <c r="B7352"/>
    </row>
    <row r="7353" spans="2:2">
      <c r="B7353"/>
    </row>
    <row r="7354" spans="2:2">
      <c r="B7354"/>
    </row>
    <row r="7355" spans="2:2">
      <c r="B7355"/>
    </row>
    <row r="7356" spans="2:2">
      <c r="B7356"/>
    </row>
    <row r="7357" spans="2:2">
      <c r="B7357"/>
    </row>
    <row r="7358" spans="2:2">
      <c r="B7358"/>
    </row>
    <row r="7359" spans="2:2">
      <c r="B7359"/>
    </row>
    <row r="7360" spans="2:2">
      <c r="B7360"/>
    </row>
    <row r="7361" spans="2:2">
      <c r="B7361"/>
    </row>
    <row r="7362" spans="2:2">
      <c r="B7362"/>
    </row>
    <row r="7363" spans="2:2">
      <c r="B7363"/>
    </row>
    <row r="7364" spans="2:2">
      <c r="B7364"/>
    </row>
    <row r="7365" spans="2:2">
      <c r="B7365"/>
    </row>
    <row r="7366" spans="2:2">
      <c r="B7366"/>
    </row>
    <row r="7367" spans="2:2">
      <c r="B7367"/>
    </row>
    <row r="7368" spans="2:2">
      <c r="B7368"/>
    </row>
    <row r="7369" spans="2:2">
      <c r="B7369"/>
    </row>
    <row r="7370" spans="2:2">
      <c r="B7370"/>
    </row>
    <row r="7371" spans="2:2">
      <c r="B7371"/>
    </row>
    <row r="7372" spans="2:2">
      <c r="B7372"/>
    </row>
    <row r="7373" spans="2:2">
      <c r="B7373"/>
    </row>
    <row r="7374" spans="2:2">
      <c r="B7374"/>
    </row>
    <row r="7375" spans="2:2">
      <c r="B7375"/>
    </row>
    <row r="7376" spans="2:2">
      <c r="B7376"/>
    </row>
    <row r="7377" spans="2:2">
      <c r="B7377"/>
    </row>
    <row r="7378" spans="2:2">
      <c r="B7378"/>
    </row>
    <row r="7379" spans="2:2">
      <c r="B7379"/>
    </row>
    <row r="7380" spans="2:2">
      <c r="B7380"/>
    </row>
    <row r="7381" spans="2:2">
      <c r="B7381"/>
    </row>
    <row r="7382" spans="2:2">
      <c r="B7382"/>
    </row>
    <row r="7383" spans="2:2">
      <c r="B7383"/>
    </row>
    <row r="7384" spans="2:2">
      <c r="B7384"/>
    </row>
    <row r="7385" spans="2:2">
      <c r="B7385"/>
    </row>
    <row r="7386" spans="2:2">
      <c r="B7386"/>
    </row>
    <row r="7387" spans="2:2">
      <c r="B7387"/>
    </row>
    <row r="7388" spans="2:2">
      <c r="B7388"/>
    </row>
    <row r="7389" spans="2:2">
      <c r="B7389"/>
    </row>
    <row r="7390" spans="2:2">
      <c r="B7390"/>
    </row>
    <row r="7391" spans="2:2">
      <c r="B7391"/>
    </row>
    <row r="7392" spans="2:2">
      <c r="B7392"/>
    </row>
    <row r="7393" spans="2:2">
      <c r="B7393"/>
    </row>
    <row r="7394" spans="2:2">
      <c r="B7394"/>
    </row>
    <row r="7395" spans="2:2">
      <c r="B7395"/>
    </row>
    <row r="7396" spans="2:2">
      <c r="B7396"/>
    </row>
    <row r="7397" spans="2:2">
      <c r="B7397"/>
    </row>
    <row r="7398" spans="2:2">
      <c r="B7398"/>
    </row>
    <row r="7399" spans="2:2">
      <c r="B7399"/>
    </row>
    <row r="7400" spans="2:2">
      <c r="B7400"/>
    </row>
    <row r="7401" spans="2:2">
      <c r="B7401"/>
    </row>
    <row r="7402" spans="2:2">
      <c r="B7402"/>
    </row>
    <row r="7403" spans="2:2">
      <c r="B7403"/>
    </row>
    <row r="7404" spans="2:2">
      <c r="B7404"/>
    </row>
    <row r="7405" spans="2:2">
      <c r="B7405"/>
    </row>
    <row r="7406" spans="2:2">
      <c r="B7406"/>
    </row>
    <row r="7407" spans="2:2">
      <c r="B7407"/>
    </row>
    <row r="7408" spans="2:2">
      <c r="B7408"/>
    </row>
    <row r="7409" spans="2:2">
      <c r="B7409"/>
    </row>
    <row r="7410" spans="2:2">
      <c r="B7410"/>
    </row>
    <row r="7411" spans="2:2">
      <c r="B7411"/>
    </row>
    <row r="7412" spans="2:2">
      <c r="B7412"/>
    </row>
    <row r="7413" spans="2:2">
      <c r="B7413"/>
    </row>
    <row r="7414" spans="2:2">
      <c r="B7414"/>
    </row>
    <row r="7415" spans="2:2">
      <c r="B7415"/>
    </row>
    <row r="7416" spans="2:2">
      <c r="B7416"/>
    </row>
    <row r="7417" spans="2:2">
      <c r="B7417"/>
    </row>
    <row r="7418" spans="2:2">
      <c r="B7418"/>
    </row>
    <row r="7419" spans="2:2">
      <c r="B7419"/>
    </row>
    <row r="7420" spans="2:2">
      <c r="B7420"/>
    </row>
    <row r="7421" spans="2:2">
      <c r="B7421"/>
    </row>
    <row r="7422" spans="2:2">
      <c r="B7422"/>
    </row>
    <row r="7423" spans="2:2">
      <c r="B7423"/>
    </row>
    <row r="7424" spans="2:2">
      <c r="B7424"/>
    </row>
    <row r="7425" spans="2:2">
      <c r="B7425"/>
    </row>
    <row r="7426" spans="2:2">
      <c r="B7426"/>
    </row>
    <row r="7427" spans="2:2">
      <c r="B7427"/>
    </row>
    <row r="7428" spans="2:2">
      <c r="B7428"/>
    </row>
    <row r="7429" spans="2:2">
      <c r="B7429"/>
    </row>
    <row r="7430" spans="2:2">
      <c r="B7430"/>
    </row>
    <row r="7431" spans="2:2">
      <c r="B7431"/>
    </row>
    <row r="7432" spans="2:2">
      <c r="B7432"/>
    </row>
    <row r="7433" spans="2:2">
      <c r="B7433"/>
    </row>
    <row r="7434" spans="2:2">
      <c r="B7434"/>
    </row>
    <row r="7435" spans="2:2">
      <c r="B7435"/>
    </row>
    <row r="7436" spans="2:2">
      <c r="B7436"/>
    </row>
    <row r="7437" spans="2:2">
      <c r="B7437"/>
    </row>
    <row r="7438" spans="2:2">
      <c r="B7438"/>
    </row>
    <row r="7439" spans="2:2">
      <c r="B7439"/>
    </row>
    <row r="7440" spans="2:2">
      <c r="B7440"/>
    </row>
    <row r="7441" spans="2:2">
      <c r="B7441"/>
    </row>
    <row r="7442" spans="2:2">
      <c r="B7442"/>
    </row>
    <row r="7443" spans="2:2">
      <c r="B7443"/>
    </row>
    <row r="7444" spans="2:2">
      <c r="B7444"/>
    </row>
    <row r="7445" spans="2:2">
      <c r="B7445"/>
    </row>
    <row r="7446" spans="2:2">
      <c r="B7446"/>
    </row>
    <row r="7447" spans="2:2">
      <c r="B7447"/>
    </row>
    <row r="7448" spans="2:2">
      <c r="B7448"/>
    </row>
    <row r="7449" spans="2:2">
      <c r="B7449"/>
    </row>
    <row r="7450" spans="2:2">
      <c r="B7450"/>
    </row>
    <row r="7451" spans="2:2">
      <c r="B7451"/>
    </row>
    <row r="7452" spans="2:2">
      <c r="B7452"/>
    </row>
    <row r="7453" spans="2:2">
      <c r="B7453"/>
    </row>
    <row r="7454" spans="2:2">
      <c r="B7454"/>
    </row>
    <row r="7455" spans="2:2">
      <c r="B7455"/>
    </row>
    <row r="7456" spans="2:2">
      <c r="B7456"/>
    </row>
    <row r="7457" spans="2:2">
      <c r="B7457"/>
    </row>
    <row r="7458" spans="2:2">
      <c r="B7458"/>
    </row>
    <row r="7459" spans="2:2">
      <c r="B7459"/>
    </row>
    <row r="7460" spans="2:2">
      <c r="B7460"/>
    </row>
    <row r="7461" spans="2:2">
      <c r="B7461"/>
    </row>
    <row r="7462" spans="2:2">
      <c r="B7462"/>
    </row>
    <row r="7463" spans="2:2">
      <c r="B7463"/>
    </row>
    <row r="7464" spans="2:2">
      <c r="B7464"/>
    </row>
    <row r="7465" spans="2:2">
      <c r="B7465"/>
    </row>
    <row r="7466" spans="2:2">
      <c r="B7466"/>
    </row>
    <row r="7467" spans="2:2">
      <c r="B7467"/>
    </row>
    <row r="7468" spans="2:2">
      <c r="B7468"/>
    </row>
    <row r="7469" spans="2:2">
      <c r="B7469"/>
    </row>
    <row r="7470" spans="2:2">
      <c r="B7470"/>
    </row>
    <row r="7471" spans="2:2">
      <c r="B7471"/>
    </row>
    <row r="7472" spans="2:2">
      <c r="B7472"/>
    </row>
    <row r="7473" spans="2:2">
      <c r="B7473"/>
    </row>
    <row r="7474" spans="2:2">
      <c r="B7474"/>
    </row>
    <row r="7475" spans="2:2">
      <c r="B7475"/>
    </row>
    <row r="7476" spans="2:2">
      <c r="B7476"/>
    </row>
    <row r="7477" spans="2:2">
      <c r="B7477"/>
    </row>
    <row r="7478" spans="2:2">
      <c r="B7478"/>
    </row>
    <row r="7479" spans="2:2">
      <c r="B7479"/>
    </row>
    <row r="7480" spans="2:2">
      <c r="B7480"/>
    </row>
    <row r="7481" spans="2:2">
      <c r="B7481"/>
    </row>
    <row r="7482" spans="2:2">
      <c r="B7482"/>
    </row>
    <row r="7483" spans="2:2">
      <c r="B7483"/>
    </row>
    <row r="7484" spans="2:2">
      <c r="B7484"/>
    </row>
    <row r="7485" spans="2:2">
      <c r="B7485"/>
    </row>
    <row r="7486" spans="2:2">
      <c r="B7486"/>
    </row>
    <row r="7487" spans="2:2">
      <c r="B7487"/>
    </row>
    <row r="7488" spans="2:2">
      <c r="B7488"/>
    </row>
    <row r="7489" spans="2:2">
      <c r="B7489"/>
    </row>
    <row r="7490" spans="2:2">
      <c r="B7490"/>
    </row>
    <row r="7491" spans="2:2">
      <c r="B7491"/>
    </row>
    <row r="7492" spans="2:2">
      <c r="B7492"/>
    </row>
    <row r="7493" spans="2:2">
      <c r="B7493"/>
    </row>
    <row r="7494" spans="2:2">
      <c r="B7494"/>
    </row>
    <row r="7495" spans="2:2">
      <c r="B7495"/>
    </row>
    <row r="7496" spans="2:2">
      <c r="B7496"/>
    </row>
    <row r="7497" spans="2:2">
      <c r="B7497"/>
    </row>
    <row r="7498" spans="2:2">
      <c r="B7498"/>
    </row>
    <row r="7499" spans="2:2">
      <c r="B7499"/>
    </row>
    <row r="7500" spans="2:2">
      <c r="B7500"/>
    </row>
    <row r="7501" spans="2:2">
      <c r="B7501"/>
    </row>
    <row r="7502" spans="2:2">
      <c r="B7502"/>
    </row>
    <row r="7503" spans="2:2">
      <c r="B7503"/>
    </row>
    <row r="7504" spans="2:2">
      <c r="B7504"/>
    </row>
    <row r="7505" spans="2:2">
      <c r="B7505"/>
    </row>
    <row r="7506" spans="2:2">
      <c r="B7506"/>
    </row>
    <row r="7507" spans="2:2">
      <c r="B7507"/>
    </row>
    <row r="7508" spans="2:2">
      <c r="B7508"/>
    </row>
    <row r="7509" spans="2:2">
      <c r="B7509"/>
    </row>
    <row r="7510" spans="2:2">
      <c r="B7510"/>
    </row>
    <row r="7511" spans="2:2">
      <c r="B7511"/>
    </row>
    <row r="7512" spans="2:2">
      <c r="B7512"/>
    </row>
    <row r="7513" spans="2:2">
      <c r="B7513"/>
    </row>
    <row r="7514" spans="2:2">
      <c r="B7514"/>
    </row>
    <row r="7515" spans="2:2">
      <c r="B7515"/>
    </row>
    <row r="7516" spans="2:2">
      <c r="B7516"/>
    </row>
    <row r="7517" spans="2:2">
      <c r="B7517"/>
    </row>
    <row r="7518" spans="2:2">
      <c r="B7518"/>
    </row>
    <row r="7519" spans="2:2">
      <c r="B7519"/>
    </row>
    <row r="7520" spans="2:2">
      <c r="B7520"/>
    </row>
    <row r="7521" spans="2:2">
      <c r="B7521"/>
    </row>
    <row r="7522" spans="2:2">
      <c r="B7522"/>
    </row>
    <row r="7523" spans="2:2">
      <c r="B7523"/>
    </row>
    <row r="7524" spans="2:2">
      <c r="B7524"/>
    </row>
    <row r="7525" spans="2:2">
      <c r="B7525"/>
    </row>
    <row r="7526" spans="2:2">
      <c r="B7526"/>
    </row>
    <row r="7527" spans="2:2">
      <c r="B7527"/>
    </row>
    <row r="7528" spans="2:2">
      <c r="B7528"/>
    </row>
    <row r="7529" spans="2:2">
      <c r="B7529"/>
    </row>
    <row r="7530" spans="2:2">
      <c r="B7530"/>
    </row>
    <row r="7531" spans="2:2">
      <c r="B7531"/>
    </row>
    <row r="7532" spans="2:2">
      <c r="B7532"/>
    </row>
    <row r="7533" spans="2:2">
      <c r="B7533"/>
    </row>
    <row r="7534" spans="2:2">
      <c r="B7534"/>
    </row>
    <row r="7535" spans="2:2">
      <c r="B7535"/>
    </row>
    <row r="7536" spans="2:2">
      <c r="B7536"/>
    </row>
    <row r="7537" spans="2:2">
      <c r="B7537"/>
    </row>
    <row r="7538" spans="2:2">
      <c r="B7538"/>
    </row>
    <row r="7539" spans="2:2">
      <c r="B7539"/>
    </row>
    <row r="7540" spans="2:2">
      <c r="B7540"/>
    </row>
    <row r="7541" spans="2:2">
      <c r="B7541"/>
    </row>
    <row r="7542" spans="2:2">
      <c r="B7542"/>
    </row>
    <row r="7543" spans="2:2">
      <c r="B7543"/>
    </row>
    <row r="7544" spans="2:2">
      <c r="B7544"/>
    </row>
    <row r="7545" spans="2:2">
      <c r="B7545"/>
    </row>
    <row r="7546" spans="2:2">
      <c r="B7546"/>
    </row>
    <row r="7547" spans="2:2">
      <c r="B7547"/>
    </row>
    <row r="7548" spans="2:2">
      <c r="B7548"/>
    </row>
    <row r="7549" spans="2:2">
      <c r="B7549"/>
    </row>
    <row r="7550" spans="2:2">
      <c r="B7550"/>
    </row>
    <row r="7551" spans="2:2">
      <c r="B7551"/>
    </row>
    <row r="7552" spans="2:2">
      <c r="B7552"/>
    </row>
    <row r="7553" spans="2:2">
      <c r="B7553"/>
    </row>
    <row r="7554" spans="2:2">
      <c r="B7554"/>
    </row>
    <row r="7555" spans="2:2">
      <c r="B7555"/>
    </row>
    <row r="7556" spans="2:2">
      <c r="B7556"/>
    </row>
    <row r="7557" spans="2:2">
      <c r="B7557"/>
    </row>
    <row r="7558" spans="2:2">
      <c r="B7558"/>
    </row>
    <row r="7559" spans="2:2">
      <c r="B7559"/>
    </row>
    <row r="7560" spans="2:2">
      <c r="B7560"/>
    </row>
    <row r="7561" spans="2:2">
      <c r="B7561"/>
    </row>
    <row r="7562" spans="2:2">
      <c r="B7562"/>
    </row>
    <row r="7563" spans="2:2">
      <c r="B7563"/>
    </row>
    <row r="7564" spans="2:2">
      <c r="B7564"/>
    </row>
    <row r="7565" spans="2:2">
      <c r="B7565"/>
    </row>
    <row r="7566" spans="2:2">
      <c r="B7566"/>
    </row>
    <row r="7567" spans="2:2">
      <c r="B7567"/>
    </row>
    <row r="7568" spans="2:2">
      <c r="B7568"/>
    </row>
    <row r="7569" spans="2:2">
      <c r="B7569"/>
    </row>
    <row r="7570" spans="2:2">
      <c r="B7570"/>
    </row>
    <row r="7571" spans="2:2">
      <c r="B7571"/>
    </row>
    <row r="7572" spans="2:2">
      <c r="B7572"/>
    </row>
    <row r="7573" spans="2:2">
      <c r="B7573"/>
    </row>
    <row r="7574" spans="2:2">
      <c r="B7574"/>
    </row>
    <row r="7575" spans="2:2">
      <c r="B7575"/>
    </row>
    <row r="7576" spans="2:2">
      <c r="B7576"/>
    </row>
    <row r="7577" spans="2:2">
      <c r="B7577"/>
    </row>
    <row r="7578" spans="2:2">
      <c r="B7578"/>
    </row>
    <row r="7579" spans="2:2">
      <c r="B7579"/>
    </row>
    <row r="7580" spans="2:2">
      <c r="B7580"/>
    </row>
    <row r="7581" spans="2:2">
      <c r="B7581"/>
    </row>
    <row r="7582" spans="2:2">
      <c r="B7582"/>
    </row>
    <row r="7583" spans="2:2">
      <c r="B7583"/>
    </row>
    <row r="7584" spans="2:2">
      <c r="B7584"/>
    </row>
    <row r="7585" spans="2:2">
      <c r="B7585"/>
    </row>
    <row r="7586" spans="2:2">
      <c r="B7586"/>
    </row>
    <row r="7587" spans="2:2">
      <c r="B7587"/>
    </row>
    <row r="7588" spans="2:2">
      <c r="B7588"/>
    </row>
    <row r="7589" spans="2:2">
      <c r="B7589"/>
    </row>
    <row r="7590" spans="2:2">
      <c r="B7590"/>
    </row>
    <row r="7591" spans="2:2">
      <c r="B7591"/>
    </row>
    <row r="7592" spans="2:2">
      <c r="B7592"/>
    </row>
    <row r="7593" spans="2:2">
      <c r="B7593"/>
    </row>
    <row r="7594" spans="2:2">
      <c r="B7594"/>
    </row>
    <row r="7595" spans="2:2">
      <c r="B7595"/>
    </row>
    <row r="7596" spans="2:2">
      <c r="B7596"/>
    </row>
    <row r="7597" spans="2:2">
      <c r="B7597"/>
    </row>
    <row r="7598" spans="2:2">
      <c r="B7598"/>
    </row>
    <row r="7599" spans="2:2">
      <c r="B7599"/>
    </row>
    <row r="7600" spans="2:2">
      <c r="B7600"/>
    </row>
    <row r="7601" spans="2:2">
      <c r="B7601"/>
    </row>
    <row r="7602" spans="2:2">
      <c r="B7602"/>
    </row>
    <row r="7603" spans="2:2">
      <c r="B7603"/>
    </row>
    <row r="7604" spans="2:2">
      <c r="B7604"/>
    </row>
    <row r="7605" spans="2:2">
      <c r="B7605"/>
    </row>
    <row r="7606" spans="2:2">
      <c r="B7606"/>
    </row>
    <row r="7607" spans="2:2">
      <c r="B7607"/>
    </row>
    <row r="7608" spans="2:2">
      <c r="B7608"/>
    </row>
    <row r="7609" spans="2:2">
      <c r="B7609"/>
    </row>
    <row r="7610" spans="2:2">
      <c r="B7610"/>
    </row>
    <row r="7611" spans="2:2">
      <c r="B7611"/>
    </row>
    <row r="7612" spans="2:2">
      <c r="B7612"/>
    </row>
    <row r="7613" spans="2:2">
      <c r="B7613"/>
    </row>
    <row r="7614" spans="2:2">
      <c r="B7614"/>
    </row>
    <row r="7615" spans="2:2">
      <c r="B7615"/>
    </row>
    <row r="7616" spans="2:2">
      <c r="B7616"/>
    </row>
    <row r="7617" spans="2:2">
      <c r="B7617"/>
    </row>
    <row r="7618" spans="2:2">
      <c r="B7618"/>
    </row>
    <row r="7619" spans="2:2">
      <c r="B7619"/>
    </row>
    <row r="7620" spans="2:2">
      <c r="B7620"/>
    </row>
    <row r="7621" spans="2:2">
      <c r="B7621"/>
    </row>
    <row r="7622" spans="2:2">
      <c r="B7622"/>
    </row>
    <row r="7623" spans="2:2">
      <c r="B7623"/>
    </row>
    <row r="7624" spans="2:2">
      <c r="B7624"/>
    </row>
    <row r="7625" spans="2:2">
      <c r="B7625"/>
    </row>
    <row r="7626" spans="2:2">
      <c r="B7626"/>
    </row>
    <row r="7627" spans="2:2">
      <c r="B7627"/>
    </row>
    <row r="7628" spans="2:2">
      <c r="B7628"/>
    </row>
    <row r="7629" spans="2:2">
      <c r="B7629"/>
    </row>
    <row r="7630" spans="2:2">
      <c r="B7630"/>
    </row>
    <row r="7631" spans="2:2">
      <c r="B7631"/>
    </row>
    <row r="7632" spans="2:2">
      <c r="B7632"/>
    </row>
    <row r="7633" spans="2:2">
      <c r="B7633"/>
    </row>
    <row r="7634" spans="2:2">
      <c r="B7634"/>
    </row>
    <row r="7635" spans="2:2">
      <c r="B7635"/>
    </row>
    <row r="7636" spans="2:2">
      <c r="B7636"/>
    </row>
    <row r="7637" spans="2:2">
      <c r="B7637"/>
    </row>
    <row r="7638" spans="2:2">
      <c r="B7638"/>
    </row>
    <row r="7639" spans="2:2">
      <c r="B7639"/>
    </row>
    <row r="7640" spans="2:2">
      <c r="B7640"/>
    </row>
    <row r="7641" spans="2:2">
      <c r="B7641"/>
    </row>
    <row r="7642" spans="2:2">
      <c r="B7642"/>
    </row>
    <row r="7643" spans="2:2">
      <c r="B7643"/>
    </row>
    <row r="7644" spans="2:2">
      <c r="B7644"/>
    </row>
    <row r="7645" spans="2:2">
      <c r="B7645"/>
    </row>
    <row r="7646" spans="2:2">
      <c r="B7646"/>
    </row>
    <row r="7647" spans="2:2">
      <c r="B7647"/>
    </row>
    <row r="7648" spans="2:2">
      <c r="B7648"/>
    </row>
    <row r="7649" spans="2:2">
      <c r="B7649"/>
    </row>
    <row r="7650" spans="2:2">
      <c r="B7650"/>
    </row>
    <row r="7651" spans="2:2">
      <c r="B7651"/>
    </row>
    <row r="7652" spans="2:2">
      <c r="B7652"/>
    </row>
    <row r="7653" spans="2:2">
      <c r="B7653"/>
    </row>
    <row r="7654" spans="2:2">
      <c r="B7654"/>
    </row>
    <row r="7655" spans="2:2">
      <c r="B7655"/>
    </row>
    <row r="7656" spans="2:2">
      <c r="B7656"/>
    </row>
    <row r="7657" spans="2:2">
      <c r="B7657"/>
    </row>
    <row r="7658" spans="2:2">
      <c r="B7658"/>
    </row>
    <row r="7659" spans="2:2">
      <c r="B7659"/>
    </row>
    <row r="7660" spans="2:2">
      <c r="B7660"/>
    </row>
    <row r="7661" spans="2:2">
      <c r="B7661"/>
    </row>
    <row r="7662" spans="2:2">
      <c r="B7662"/>
    </row>
    <row r="7663" spans="2:2">
      <c r="B7663"/>
    </row>
    <row r="7664" spans="2:2">
      <c r="B7664"/>
    </row>
    <row r="7665" spans="2:2">
      <c r="B7665"/>
    </row>
    <row r="7666" spans="2:2">
      <c r="B7666"/>
    </row>
    <row r="7667" spans="2:2">
      <c r="B7667"/>
    </row>
    <row r="7668" spans="2:2">
      <c r="B7668"/>
    </row>
    <row r="7669" spans="2:2">
      <c r="B7669"/>
    </row>
    <row r="7670" spans="2:2">
      <c r="B7670"/>
    </row>
    <row r="7671" spans="2:2">
      <c r="B7671"/>
    </row>
    <row r="7672" spans="2:2">
      <c r="B7672"/>
    </row>
    <row r="7673" spans="2:2">
      <c r="B7673"/>
    </row>
    <row r="7674" spans="2:2">
      <c r="B7674"/>
    </row>
    <row r="7675" spans="2:2">
      <c r="B7675"/>
    </row>
    <row r="7676" spans="2:2">
      <c r="B7676"/>
    </row>
    <row r="7677" spans="2:2">
      <c r="B7677"/>
    </row>
    <row r="7678" spans="2:2">
      <c r="B7678"/>
    </row>
    <row r="7679" spans="2:2">
      <c r="B7679"/>
    </row>
    <row r="7680" spans="2:2">
      <c r="B7680"/>
    </row>
    <row r="7681" spans="2:2">
      <c r="B7681"/>
    </row>
    <row r="7682" spans="2:2">
      <c r="B7682"/>
    </row>
    <row r="7683" spans="2:2">
      <c r="B7683"/>
    </row>
    <row r="7684" spans="2:2">
      <c r="B7684"/>
    </row>
    <row r="7685" spans="2:2">
      <c r="B7685"/>
    </row>
    <row r="7686" spans="2:2">
      <c r="B7686"/>
    </row>
    <row r="7687" spans="2:2">
      <c r="B7687"/>
    </row>
    <row r="7688" spans="2:2">
      <c r="B7688"/>
    </row>
    <row r="7689" spans="2:2">
      <c r="B7689"/>
    </row>
    <row r="7690" spans="2:2">
      <c r="B7690"/>
    </row>
    <row r="7691" spans="2:2">
      <c r="B7691"/>
    </row>
    <row r="7692" spans="2:2">
      <c r="B7692"/>
    </row>
    <row r="7693" spans="2:2">
      <c r="B7693"/>
    </row>
    <row r="7694" spans="2:2">
      <c r="B7694"/>
    </row>
    <row r="7695" spans="2:2">
      <c r="B7695"/>
    </row>
    <row r="7696" spans="2:2">
      <c r="B7696"/>
    </row>
    <row r="7697" spans="2:2">
      <c r="B7697"/>
    </row>
    <row r="7698" spans="2:2">
      <c r="B7698"/>
    </row>
    <row r="7699" spans="2:2">
      <c r="B7699"/>
    </row>
    <row r="7700" spans="2:2">
      <c r="B7700"/>
    </row>
    <row r="7701" spans="2:2">
      <c r="B7701"/>
    </row>
    <row r="7702" spans="2:2">
      <c r="B7702"/>
    </row>
    <row r="7703" spans="2:2">
      <c r="B7703"/>
    </row>
    <row r="7704" spans="2:2">
      <c r="B7704"/>
    </row>
    <row r="7705" spans="2:2">
      <c r="B7705"/>
    </row>
    <row r="7706" spans="2:2">
      <c r="B7706"/>
    </row>
    <row r="7707" spans="2:2">
      <c r="B7707"/>
    </row>
    <row r="7708" spans="2:2">
      <c r="B7708"/>
    </row>
    <row r="7709" spans="2:2">
      <c r="B7709"/>
    </row>
    <row r="7710" spans="2:2">
      <c r="B7710"/>
    </row>
    <row r="7711" spans="2:2">
      <c r="B7711"/>
    </row>
    <row r="7712" spans="2:2">
      <c r="B7712"/>
    </row>
    <row r="7713" spans="2:2">
      <c r="B7713"/>
    </row>
    <row r="7714" spans="2:2">
      <c r="B7714"/>
    </row>
    <row r="7715" spans="2:2">
      <c r="B7715"/>
    </row>
    <row r="7716" spans="2:2">
      <c r="B7716"/>
    </row>
    <row r="7717" spans="2:2">
      <c r="B7717"/>
    </row>
    <row r="7718" spans="2:2">
      <c r="B7718"/>
    </row>
    <row r="7719" spans="2:2">
      <c r="B7719"/>
    </row>
    <row r="7720" spans="2:2">
      <c r="B7720"/>
    </row>
    <row r="7721" spans="2:2">
      <c r="B7721"/>
    </row>
    <row r="7722" spans="2:2">
      <c r="B7722"/>
    </row>
    <row r="7723" spans="2:2">
      <c r="B7723"/>
    </row>
    <row r="7724" spans="2:2">
      <c r="B7724"/>
    </row>
    <row r="7725" spans="2:2">
      <c r="B7725"/>
    </row>
    <row r="7726" spans="2:2">
      <c r="B7726"/>
    </row>
    <row r="7727" spans="2:2">
      <c r="B7727"/>
    </row>
    <row r="7728" spans="2:2">
      <c r="B7728"/>
    </row>
    <row r="7729" spans="2:2">
      <c r="B7729"/>
    </row>
    <row r="7730" spans="2:2">
      <c r="B7730"/>
    </row>
    <row r="7731" spans="2:2">
      <c r="B7731"/>
    </row>
    <row r="7732" spans="2:2">
      <c r="B7732"/>
    </row>
    <row r="7733" spans="2:2">
      <c r="B7733"/>
    </row>
    <row r="7734" spans="2:2">
      <c r="B7734"/>
    </row>
    <row r="7735" spans="2:2">
      <c r="B7735"/>
    </row>
    <row r="7736" spans="2:2">
      <c r="B7736"/>
    </row>
    <row r="7737" spans="2:2">
      <c r="B7737"/>
    </row>
    <row r="7738" spans="2:2">
      <c r="B7738"/>
    </row>
    <row r="7739" spans="2:2">
      <c r="B7739"/>
    </row>
    <row r="7740" spans="2:2">
      <c r="B7740"/>
    </row>
    <row r="7741" spans="2:2">
      <c r="B7741"/>
    </row>
    <row r="7742" spans="2:2">
      <c r="B7742"/>
    </row>
    <row r="7743" spans="2:2">
      <c r="B7743"/>
    </row>
    <row r="7744" spans="2:2">
      <c r="B7744"/>
    </row>
    <row r="7745" spans="2:2">
      <c r="B7745"/>
    </row>
    <row r="7746" spans="2:2">
      <c r="B7746"/>
    </row>
    <row r="7747" spans="2:2">
      <c r="B7747"/>
    </row>
    <row r="7748" spans="2:2">
      <c r="B7748"/>
    </row>
    <row r="7749" spans="2:2">
      <c r="B7749"/>
    </row>
    <row r="7750" spans="2:2">
      <c r="B7750"/>
    </row>
    <row r="7751" spans="2:2">
      <c r="B7751"/>
    </row>
    <row r="7752" spans="2:2">
      <c r="B7752"/>
    </row>
    <row r="7753" spans="2:2">
      <c r="B7753"/>
    </row>
    <row r="7754" spans="2:2">
      <c r="B7754"/>
    </row>
    <row r="7755" spans="2:2">
      <c r="B7755"/>
    </row>
    <row r="7756" spans="2:2">
      <c r="B7756"/>
    </row>
    <row r="7757" spans="2:2">
      <c r="B7757"/>
    </row>
    <row r="7758" spans="2:2">
      <c r="B7758"/>
    </row>
    <row r="7759" spans="2:2">
      <c r="B7759"/>
    </row>
    <row r="7760" spans="2:2">
      <c r="B7760"/>
    </row>
    <row r="7761" spans="2:2">
      <c r="B7761"/>
    </row>
    <row r="7762" spans="2:2">
      <c r="B7762"/>
    </row>
    <row r="7763" spans="2:2">
      <c r="B7763"/>
    </row>
    <row r="7764" spans="2:2">
      <c r="B7764"/>
    </row>
    <row r="7765" spans="2:2">
      <c r="B7765"/>
    </row>
    <row r="7766" spans="2:2">
      <c r="B7766"/>
    </row>
    <row r="7767" spans="2:2">
      <c r="B7767"/>
    </row>
    <row r="7768" spans="2:2">
      <c r="B7768"/>
    </row>
    <row r="7769" spans="2:2">
      <c r="B7769"/>
    </row>
    <row r="7770" spans="2:2">
      <c r="B7770"/>
    </row>
    <row r="7771" spans="2:2">
      <c r="B7771"/>
    </row>
    <row r="7772" spans="2:2">
      <c r="B7772"/>
    </row>
    <row r="7773" spans="2:2">
      <c r="B7773"/>
    </row>
    <row r="7774" spans="2:2">
      <c r="B7774"/>
    </row>
    <row r="7775" spans="2:2">
      <c r="B7775"/>
    </row>
    <row r="7776" spans="2:2">
      <c r="B7776"/>
    </row>
    <row r="7777" spans="2:2">
      <c r="B7777"/>
    </row>
    <row r="7778" spans="2:2">
      <c r="B7778"/>
    </row>
    <row r="7779" spans="2:2">
      <c r="B7779"/>
    </row>
    <row r="7780" spans="2:2">
      <c r="B7780"/>
    </row>
    <row r="7781" spans="2:2">
      <c r="B7781"/>
    </row>
    <row r="7782" spans="2:2">
      <c r="B7782"/>
    </row>
    <row r="7783" spans="2:2">
      <c r="B7783"/>
    </row>
    <row r="7784" spans="2:2">
      <c r="B7784"/>
    </row>
    <row r="7785" spans="2:2">
      <c r="B7785"/>
    </row>
    <row r="7786" spans="2:2">
      <c r="B7786"/>
    </row>
    <row r="7787" spans="2:2">
      <c r="B7787"/>
    </row>
    <row r="7788" spans="2:2">
      <c r="B7788"/>
    </row>
    <row r="7789" spans="2:2">
      <c r="B7789"/>
    </row>
    <row r="7790" spans="2:2">
      <c r="B7790"/>
    </row>
    <row r="7791" spans="2:2">
      <c r="B7791"/>
    </row>
    <row r="7792" spans="2:2">
      <c r="B7792"/>
    </row>
    <row r="7793" spans="2:2">
      <c r="B7793"/>
    </row>
    <row r="7794" spans="2:2">
      <c r="B7794"/>
    </row>
    <row r="7795" spans="2:2">
      <c r="B7795"/>
    </row>
    <row r="7796" spans="2:2">
      <c r="B7796"/>
    </row>
    <row r="7797" spans="2:2">
      <c r="B7797"/>
    </row>
    <row r="7798" spans="2:2">
      <c r="B7798"/>
    </row>
    <row r="7799" spans="2:2">
      <c r="B7799"/>
    </row>
    <row r="7800" spans="2:2">
      <c r="B7800"/>
    </row>
    <row r="7801" spans="2:2">
      <c r="B7801"/>
    </row>
    <row r="7802" spans="2:2">
      <c r="B7802"/>
    </row>
    <row r="7803" spans="2:2">
      <c r="B7803"/>
    </row>
    <row r="7804" spans="2:2">
      <c r="B7804"/>
    </row>
    <row r="7805" spans="2:2">
      <c r="B7805"/>
    </row>
    <row r="7806" spans="2:2">
      <c r="B7806"/>
    </row>
    <row r="7807" spans="2:2">
      <c r="B7807"/>
    </row>
    <row r="7808" spans="2:2">
      <c r="B7808"/>
    </row>
    <row r="7809" spans="2:2">
      <c r="B7809"/>
    </row>
    <row r="7810" spans="2:2">
      <c r="B7810"/>
    </row>
    <row r="7811" spans="2:2">
      <c r="B7811"/>
    </row>
    <row r="7812" spans="2:2">
      <c r="B7812"/>
    </row>
    <row r="7813" spans="2:2">
      <c r="B7813"/>
    </row>
    <row r="7814" spans="2:2">
      <c r="B7814"/>
    </row>
    <row r="7815" spans="2:2">
      <c r="B7815"/>
    </row>
    <row r="7816" spans="2:2">
      <c r="B7816"/>
    </row>
    <row r="7817" spans="2:2">
      <c r="B7817"/>
    </row>
    <row r="7818" spans="2:2">
      <c r="B7818"/>
    </row>
    <row r="7819" spans="2:2">
      <c r="B7819"/>
    </row>
    <row r="7820" spans="2:2">
      <c r="B7820"/>
    </row>
    <row r="7821" spans="2:2">
      <c r="B7821"/>
    </row>
    <row r="7822" spans="2:2">
      <c r="B7822"/>
    </row>
    <row r="7823" spans="2:2">
      <c r="B7823"/>
    </row>
    <row r="7824" spans="2:2">
      <c r="B7824"/>
    </row>
    <row r="7825" spans="2:2">
      <c r="B7825"/>
    </row>
    <row r="7826" spans="2:2">
      <c r="B7826"/>
    </row>
    <row r="7827" spans="2:2">
      <c r="B7827"/>
    </row>
    <row r="7828" spans="2:2">
      <c r="B7828"/>
    </row>
    <row r="7829" spans="2:2">
      <c r="B7829"/>
    </row>
    <row r="7830" spans="2:2">
      <c r="B7830"/>
    </row>
    <row r="7831" spans="2:2">
      <c r="B7831"/>
    </row>
    <row r="7832" spans="2:2">
      <c r="B7832"/>
    </row>
    <row r="7833" spans="2:2">
      <c r="B7833"/>
    </row>
    <row r="7834" spans="2:2">
      <c r="B7834"/>
    </row>
    <row r="7835" spans="2:2">
      <c r="B7835"/>
    </row>
    <row r="7836" spans="2:2">
      <c r="B7836"/>
    </row>
    <row r="7837" spans="2:2">
      <c r="B7837"/>
    </row>
    <row r="7838" spans="2:2">
      <c r="B7838"/>
    </row>
    <row r="7839" spans="2:2">
      <c r="B7839"/>
    </row>
    <row r="7840" spans="2:2">
      <c r="B7840"/>
    </row>
    <row r="7841" spans="2:2">
      <c r="B7841"/>
    </row>
    <row r="7842" spans="2:2">
      <c r="B7842"/>
    </row>
    <row r="7843" spans="2:2">
      <c r="B7843"/>
    </row>
    <row r="7844" spans="2:2">
      <c r="B7844"/>
    </row>
    <row r="7845" spans="2:2">
      <c r="B7845"/>
    </row>
    <row r="7846" spans="2:2">
      <c r="B7846"/>
    </row>
    <row r="7847" spans="2:2">
      <c r="B7847"/>
    </row>
    <row r="7848" spans="2:2">
      <c r="B7848"/>
    </row>
    <row r="7849" spans="2:2">
      <c r="B7849"/>
    </row>
    <row r="7850" spans="2:2">
      <c r="B7850"/>
    </row>
    <row r="7851" spans="2:2">
      <c r="B7851"/>
    </row>
    <row r="7852" spans="2:2">
      <c r="B7852"/>
    </row>
    <row r="7853" spans="2:2">
      <c r="B7853"/>
    </row>
    <row r="7854" spans="2:2">
      <c r="B7854"/>
    </row>
    <row r="7855" spans="2:2">
      <c r="B7855"/>
    </row>
    <row r="7856" spans="2:2">
      <c r="B7856"/>
    </row>
    <row r="7857" spans="2:2">
      <c r="B7857"/>
    </row>
    <row r="7858" spans="2:2">
      <c r="B7858"/>
    </row>
    <row r="7859" spans="2:2">
      <c r="B7859"/>
    </row>
    <row r="7860" spans="2:2">
      <c r="B7860"/>
    </row>
    <row r="7861" spans="2:2">
      <c r="B7861"/>
    </row>
    <row r="7862" spans="2:2">
      <c r="B7862"/>
    </row>
    <row r="7863" spans="2:2">
      <c r="B7863"/>
    </row>
    <row r="7864" spans="2:2">
      <c r="B7864"/>
    </row>
    <row r="7865" spans="2:2">
      <c r="B7865"/>
    </row>
    <row r="7866" spans="2:2">
      <c r="B7866"/>
    </row>
    <row r="7867" spans="2:2">
      <c r="B7867"/>
    </row>
    <row r="7868" spans="2:2">
      <c r="B7868"/>
    </row>
    <row r="7869" spans="2:2">
      <c r="B7869"/>
    </row>
    <row r="7870" spans="2:2">
      <c r="B7870"/>
    </row>
    <row r="7871" spans="2:2">
      <c r="B7871"/>
    </row>
    <row r="7872" spans="2:2">
      <c r="B7872"/>
    </row>
    <row r="7873" spans="2:2">
      <c r="B7873"/>
    </row>
    <row r="7874" spans="2:2">
      <c r="B7874"/>
    </row>
    <row r="7875" spans="2:2">
      <c r="B7875"/>
    </row>
    <row r="7876" spans="2:2">
      <c r="B7876"/>
    </row>
    <row r="7877" spans="2:2">
      <c r="B7877"/>
    </row>
    <row r="7878" spans="2:2">
      <c r="B7878"/>
    </row>
    <row r="7879" spans="2:2">
      <c r="B7879"/>
    </row>
    <row r="7880" spans="2:2">
      <c r="B7880"/>
    </row>
    <row r="7881" spans="2:2">
      <c r="B7881"/>
    </row>
    <row r="7882" spans="2:2">
      <c r="B7882"/>
    </row>
    <row r="7883" spans="2:2">
      <c r="B7883"/>
    </row>
    <row r="7884" spans="2:2">
      <c r="B7884"/>
    </row>
    <row r="7885" spans="2:2">
      <c r="B7885"/>
    </row>
    <row r="7886" spans="2:2">
      <c r="B7886"/>
    </row>
    <row r="7887" spans="2:2">
      <c r="B7887"/>
    </row>
    <row r="7888" spans="2:2">
      <c r="B7888"/>
    </row>
    <row r="7889" spans="2:2">
      <c r="B7889"/>
    </row>
    <row r="7890" spans="2:2">
      <c r="B7890"/>
    </row>
    <row r="7891" spans="2:2">
      <c r="B7891"/>
    </row>
    <row r="7892" spans="2:2">
      <c r="B7892"/>
    </row>
    <row r="7893" spans="2:2">
      <c r="B7893"/>
    </row>
    <row r="7894" spans="2:2">
      <c r="B7894"/>
    </row>
    <row r="7895" spans="2:2">
      <c r="B7895"/>
    </row>
    <row r="7896" spans="2:2">
      <c r="B7896"/>
    </row>
    <row r="7897" spans="2:2">
      <c r="B7897"/>
    </row>
    <row r="7898" spans="2:2">
      <c r="B7898"/>
    </row>
    <row r="7899" spans="2:2">
      <c r="B7899"/>
    </row>
    <row r="7900" spans="2:2">
      <c r="B7900"/>
    </row>
    <row r="7901" spans="2:2">
      <c r="B7901"/>
    </row>
    <row r="7902" spans="2:2">
      <c r="B7902"/>
    </row>
    <row r="7903" spans="2:2">
      <c r="B7903"/>
    </row>
    <row r="7904" spans="2:2">
      <c r="B7904"/>
    </row>
    <row r="7905" spans="2:2">
      <c r="B7905"/>
    </row>
    <row r="7906" spans="2:2">
      <c r="B7906"/>
    </row>
    <row r="7907" spans="2:2">
      <c r="B7907"/>
    </row>
    <row r="7908" spans="2:2">
      <c r="B7908"/>
    </row>
    <row r="7909" spans="2:2">
      <c r="B7909"/>
    </row>
    <row r="7910" spans="2:2">
      <c r="B7910"/>
    </row>
    <row r="7911" spans="2:2">
      <c r="B7911"/>
    </row>
    <row r="7912" spans="2:2">
      <c r="B7912"/>
    </row>
    <row r="7913" spans="2:2">
      <c r="B7913"/>
    </row>
    <row r="7914" spans="2:2">
      <c r="B7914"/>
    </row>
    <row r="7915" spans="2:2">
      <c r="B7915"/>
    </row>
    <row r="7916" spans="2:2">
      <c r="B7916"/>
    </row>
    <row r="7917" spans="2:2">
      <c r="B7917"/>
    </row>
    <row r="7918" spans="2:2">
      <c r="B7918"/>
    </row>
    <row r="7919" spans="2:2">
      <c r="B7919"/>
    </row>
    <row r="7920" spans="2:2">
      <c r="B7920"/>
    </row>
    <row r="7921" spans="2:2">
      <c r="B7921"/>
    </row>
    <row r="7922" spans="2:2">
      <c r="B7922"/>
    </row>
    <row r="7923" spans="2:2">
      <c r="B7923"/>
    </row>
    <row r="7924" spans="2:2">
      <c r="B7924"/>
    </row>
    <row r="7925" spans="2:2">
      <c r="B7925"/>
    </row>
    <row r="7926" spans="2:2">
      <c r="B7926"/>
    </row>
    <row r="7927" spans="2:2">
      <c r="B7927"/>
    </row>
    <row r="7928" spans="2:2">
      <c r="B7928"/>
    </row>
    <row r="7929" spans="2:2">
      <c r="B7929"/>
    </row>
    <row r="7930" spans="2:2">
      <c r="B7930"/>
    </row>
    <row r="7931" spans="2:2">
      <c r="B7931"/>
    </row>
    <row r="7932" spans="2:2">
      <c r="B7932"/>
    </row>
    <row r="7933" spans="2:2">
      <c r="B7933"/>
    </row>
    <row r="7934" spans="2:2">
      <c r="B7934"/>
    </row>
    <row r="7935" spans="2:2">
      <c r="B7935"/>
    </row>
    <row r="7936" spans="2:2">
      <c r="B7936"/>
    </row>
    <row r="7937" spans="2:2">
      <c r="B7937"/>
    </row>
    <row r="7938" spans="2:2">
      <c r="B7938"/>
    </row>
    <row r="7939" spans="2:2">
      <c r="B7939"/>
    </row>
    <row r="7940" spans="2:2">
      <c r="B7940"/>
    </row>
    <row r="7941" spans="2:2">
      <c r="B7941"/>
    </row>
    <row r="7942" spans="2:2">
      <c r="B7942"/>
    </row>
    <row r="7943" spans="2:2">
      <c r="B7943"/>
    </row>
    <row r="7944" spans="2:2">
      <c r="B7944"/>
    </row>
    <row r="7945" spans="2:2">
      <c r="B7945"/>
    </row>
    <row r="7946" spans="2:2">
      <c r="B7946"/>
    </row>
    <row r="7947" spans="2:2">
      <c r="B7947"/>
    </row>
    <row r="7948" spans="2:2">
      <c r="B7948"/>
    </row>
    <row r="7949" spans="2:2">
      <c r="B7949"/>
    </row>
    <row r="7950" spans="2:2">
      <c r="B7950"/>
    </row>
    <row r="7951" spans="2:2">
      <c r="B7951"/>
    </row>
    <row r="7952" spans="2:2">
      <c r="B7952"/>
    </row>
    <row r="7953" spans="2:2">
      <c r="B7953"/>
    </row>
    <row r="7954" spans="2:2">
      <c r="B7954"/>
    </row>
    <row r="7955" spans="2:2">
      <c r="B7955"/>
    </row>
    <row r="7956" spans="2:2">
      <c r="B7956"/>
    </row>
    <row r="7957" spans="2:2">
      <c r="B7957"/>
    </row>
    <row r="7958" spans="2:2">
      <c r="B7958"/>
    </row>
    <row r="7959" spans="2:2">
      <c r="B7959"/>
    </row>
    <row r="7960" spans="2:2">
      <c r="B7960"/>
    </row>
    <row r="7961" spans="2:2">
      <c r="B7961"/>
    </row>
    <row r="7962" spans="2:2">
      <c r="B7962"/>
    </row>
    <row r="7963" spans="2:2">
      <c r="B7963"/>
    </row>
    <row r="7964" spans="2:2">
      <c r="B7964"/>
    </row>
    <row r="7965" spans="2:2">
      <c r="B7965"/>
    </row>
    <row r="7966" spans="2:2">
      <c r="B7966"/>
    </row>
    <row r="7967" spans="2:2">
      <c r="B7967"/>
    </row>
    <row r="7968" spans="2:2">
      <c r="B7968"/>
    </row>
    <row r="7969" spans="2:2">
      <c r="B7969"/>
    </row>
    <row r="7970" spans="2:2">
      <c r="B7970"/>
    </row>
    <row r="7971" spans="2:2">
      <c r="B7971"/>
    </row>
    <row r="7972" spans="2:2">
      <c r="B7972"/>
    </row>
    <row r="7973" spans="2:2">
      <c r="B7973"/>
    </row>
    <row r="7974" spans="2:2">
      <c r="B7974"/>
    </row>
    <row r="7975" spans="2:2">
      <c r="B7975"/>
    </row>
    <row r="7976" spans="2:2">
      <c r="B7976"/>
    </row>
    <row r="7977" spans="2:2">
      <c r="B7977"/>
    </row>
    <row r="7978" spans="2:2">
      <c r="B7978"/>
    </row>
    <row r="7979" spans="2:2">
      <c r="B7979"/>
    </row>
    <row r="7980" spans="2:2">
      <c r="B7980"/>
    </row>
    <row r="7981" spans="2:2">
      <c r="B7981"/>
    </row>
    <row r="7982" spans="2:2">
      <c r="B7982"/>
    </row>
    <row r="7983" spans="2:2">
      <c r="B7983"/>
    </row>
    <row r="7984" spans="2:2">
      <c r="B7984"/>
    </row>
    <row r="7985" spans="2:2">
      <c r="B7985"/>
    </row>
    <row r="7986" spans="2:2">
      <c r="B7986"/>
    </row>
    <row r="7987" spans="2:2">
      <c r="B7987"/>
    </row>
    <row r="7988" spans="2:2">
      <c r="B7988"/>
    </row>
    <row r="7989" spans="2:2">
      <c r="B7989"/>
    </row>
    <row r="7990" spans="2:2">
      <c r="B7990"/>
    </row>
    <row r="7991" spans="2:2">
      <c r="B7991"/>
    </row>
    <row r="7992" spans="2:2">
      <c r="B7992"/>
    </row>
    <row r="7993" spans="2:2">
      <c r="B7993"/>
    </row>
    <row r="7994" spans="2:2">
      <c r="B7994"/>
    </row>
    <row r="7995" spans="2:2">
      <c r="B7995"/>
    </row>
    <row r="7996" spans="2:2">
      <c r="B7996"/>
    </row>
    <row r="7997" spans="2:2">
      <c r="B7997"/>
    </row>
    <row r="7998" spans="2:2">
      <c r="B7998"/>
    </row>
    <row r="7999" spans="2:2">
      <c r="B7999"/>
    </row>
    <row r="8000" spans="2:2">
      <c r="B8000"/>
    </row>
    <row r="8001" spans="2:2">
      <c r="B8001"/>
    </row>
    <row r="8002" spans="2:2">
      <c r="B8002"/>
    </row>
    <row r="8003" spans="2:2">
      <c r="B8003"/>
    </row>
    <row r="8004" spans="2:2">
      <c r="B8004"/>
    </row>
    <row r="8005" spans="2:2">
      <c r="B8005"/>
    </row>
    <row r="8006" spans="2:2">
      <c r="B8006"/>
    </row>
    <row r="8007" spans="2:2">
      <c r="B8007"/>
    </row>
    <row r="8008" spans="2:2">
      <c r="B8008"/>
    </row>
    <row r="8009" spans="2:2">
      <c r="B8009"/>
    </row>
    <row r="8010" spans="2:2">
      <c r="B8010"/>
    </row>
    <row r="8011" spans="2:2">
      <c r="B8011"/>
    </row>
    <row r="8012" spans="2:2">
      <c r="B8012"/>
    </row>
    <row r="8013" spans="2:2">
      <c r="B8013"/>
    </row>
    <row r="8014" spans="2:2">
      <c r="B8014"/>
    </row>
    <row r="8015" spans="2:2">
      <c r="B8015"/>
    </row>
    <row r="8016" spans="2:2">
      <c r="B8016"/>
    </row>
    <row r="8017" spans="2:2">
      <c r="B8017"/>
    </row>
    <row r="8018" spans="2:2">
      <c r="B8018"/>
    </row>
    <row r="8019" spans="2:2">
      <c r="B8019"/>
    </row>
    <row r="8020" spans="2:2">
      <c r="B8020"/>
    </row>
    <row r="8021" spans="2:2">
      <c r="B8021"/>
    </row>
    <row r="8022" spans="2:2">
      <c r="B8022"/>
    </row>
    <row r="8023" spans="2:2">
      <c r="B8023"/>
    </row>
    <row r="8024" spans="2:2">
      <c r="B8024"/>
    </row>
    <row r="8025" spans="2:2">
      <c r="B8025"/>
    </row>
    <row r="8026" spans="2:2">
      <c r="B8026"/>
    </row>
    <row r="8027" spans="2:2">
      <c r="B8027"/>
    </row>
    <row r="8028" spans="2:2">
      <c r="B8028"/>
    </row>
    <row r="8029" spans="2:2">
      <c r="B8029"/>
    </row>
    <row r="8030" spans="2:2">
      <c r="B8030"/>
    </row>
    <row r="8031" spans="2:2">
      <c r="B8031"/>
    </row>
    <row r="8032" spans="2:2">
      <c r="B8032"/>
    </row>
    <row r="8033" spans="2:2">
      <c r="B8033"/>
    </row>
    <row r="8034" spans="2:2">
      <c r="B8034"/>
    </row>
    <row r="8035" spans="2:2">
      <c r="B8035"/>
    </row>
    <row r="8036" spans="2:2">
      <c r="B8036"/>
    </row>
    <row r="8037" spans="2:2">
      <c r="B8037"/>
    </row>
    <row r="8038" spans="2:2">
      <c r="B8038"/>
    </row>
    <row r="8039" spans="2:2">
      <c r="B8039"/>
    </row>
    <row r="8040" spans="2:2">
      <c r="B8040"/>
    </row>
    <row r="8041" spans="2:2">
      <c r="B8041"/>
    </row>
    <row r="8042" spans="2:2">
      <c r="B8042"/>
    </row>
    <row r="8043" spans="2:2">
      <c r="B8043"/>
    </row>
    <row r="8044" spans="2:2">
      <c r="B8044"/>
    </row>
    <row r="8045" spans="2:2">
      <c r="B8045"/>
    </row>
    <row r="8046" spans="2:2">
      <c r="B8046"/>
    </row>
    <row r="8047" spans="2:2">
      <c r="B8047"/>
    </row>
    <row r="8048" spans="2:2">
      <c r="B8048"/>
    </row>
    <row r="8049" spans="2:2">
      <c r="B8049"/>
    </row>
    <row r="8050" spans="2:2">
      <c r="B8050"/>
    </row>
    <row r="8051" spans="2:2">
      <c r="B8051"/>
    </row>
    <row r="8052" spans="2:2">
      <c r="B8052"/>
    </row>
    <row r="8053" spans="2:2">
      <c r="B8053"/>
    </row>
    <row r="8054" spans="2:2">
      <c r="B8054"/>
    </row>
    <row r="8055" spans="2:2">
      <c r="B8055"/>
    </row>
    <row r="8056" spans="2:2">
      <c r="B8056"/>
    </row>
    <row r="8057" spans="2:2">
      <c r="B8057"/>
    </row>
    <row r="8058" spans="2:2">
      <c r="B8058"/>
    </row>
    <row r="8059" spans="2:2">
      <c r="B8059"/>
    </row>
    <row r="8060" spans="2:2">
      <c r="B8060"/>
    </row>
    <row r="8061" spans="2:2">
      <c r="B8061"/>
    </row>
    <row r="8062" spans="2:2">
      <c r="B8062"/>
    </row>
    <row r="8063" spans="2:2">
      <c r="B8063"/>
    </row>
    <row r="8064" spans="2:2">
      <c r="B8064"/>
    </row>
    <row r="8065" spans="2:2">
      <c r="B8065"/>
    </row>
    <row r="8066" spans="2:2">
      <c r="B8066"/>
    </row>
    <row r="8067" spans="2:2">
      <c r="B8067"/>
    </row>
    <row r="8068" spans="2:2">
      <c r="B8068"/>
    </row>
    <row r="8069" spans="2:2">
      <c r="B8069"/>
    </row>
    <row r="8070" spans="2:2">
      <c r="B8070"/>
    </row>
    <row r="8071" spans="2:2">
      <c r="B8071"/>
    </row>
    <row r="8072" spans="2:2">
      <c r="B8072"/>
    </row>
    <row r="8073" spans="2:2">
      <c r="B8073"/>
    </row>
    <row r="8074" spans="2:2">
      <c r="B8074"/>
    </row>
    <row r="8075" spans="2:2">
      <c r="B8075"/>
    </row>
    <row r="8076" spans="2:2">
      <c r="B8076"/>
    </row>
    <row r="8077" spans="2:2">
      <c r="B8077"/>
    </row>
    <row r="8078" spans="2:2">
      <c r="B8078"/>
    </row>
    <row r="8079" spans="2:2">
      <c r="B8079"/>
    </row>
    <row r="8080" spans="2:2">
      <c r="B8080"/>
    </row>
    <row r="8081" spans="2:2">
      <c r="B8081"/>
    </row>
    <row r="8082" spans="2:2">
      <c r="B8082"/>
    </row>
    <row r="8083" spans="2:2">
      <c r="B8083"/>
    </row>
    <row r="8084" spans="2:2">
      <c r="B8084"/>
    </row>
    <row r="8085" spans="2:2">
      <c r="B8085"/>
    </row>
    <row r="8086" spans="2:2">
      <c r="B8086"/>
    </row>
    <row r="8087" spans="2:2">
      <c r="B8087"/>
    </row>
    <row r="8088" spans="2:2">
      <c r="B8088"/>
    </row>
    <row r="8089" spans="2:2">
      <c r="B8089"/>
    </row>
    <row r="8090" spans="2:2">
      <c r="B8090"/>
    </row>
    <row r="8091" spans="2:2">
      <c r="B8091"/>
    </row>
    <row r="8092" spans="2:2">
      <c r="B8092"/>
    </row>
    <row r="8093" spans="2:2">
      <c r="B8093"/>
    </row>
    <row r="8094" spans="2:2">
      <c r="B8094"/>
    </row>
    <row r="8095" spans="2:2">
      <c r="B8095"/>
    </row>
    <row r="8096" spans="2:2">
      <c r="B8096"/>
    </row>
    <row r="8097" spans="2:2">
      <c r="B8097"/>
    </row>
    <row r="8098" spans="2:2">
      <c r="B8098"/>
    </row>
    <row r="8099" spans="2:2">
      <c r="B8099"/>
    </row>
    <row r="8100" spans="2:2">
      <c r="B8100"/>
    </row>
    <row r="8101" spans="2:2">
      <c r="B8101"/>
    </row>
    <row r="8102" spans="2:2">
      <c r="B8102"/>
    </row>
    <row r="8103" spans="2:2">
      <c r="B8103"/>
    </row>
    <row r="8104" spans="2:2">
      <c r="B8104"/>
    </row>
    <row r="8105" spans="2:2">
      <c r="B8105"/>
    </row>
    <row r="8106" spans="2:2">
      <c r="B8106"/>
    </row>
    <row r="8107" spans="2:2">
      <c r="B8107"/>
    </row>
    <row r="8108" spans="2:2">
      <c r="B8108"/>
    </row>
    <row r="8109" spans="2:2">
      <c r="B8109"/>
    </row>
    <row r="8110" spans="2:2">
      <c r="B8110"/>
    </row>
    <row r="8111" spans="2:2">
      <c r="B8111"/>
    </row>
    <row r="8112" spans="2:2">
      <c r="B8112"/>
    </row>
    <row r="8113" spans="2:2">
      <c r="B8113"/>
    </row>
    <row r="8114" spans="2:2">
      <c r="B8114"/>
    </row>
    <row r="8115" spans="2:2">
      <c r="B8115"/>
    </row>
    <row r="8116" spans="2:2">
      <c r="B8116"/>
    </row>
    <row r="8117" spans="2:2">
      <c r="B8117"/>
    </row>
    <row r="8118" spans="2:2">
      <c r="B8118"/>
    </row>
    <row r="8119" spans="2:2">
      <c r="B8119"/>
    </row>
    <row r="8120" spans="2:2">
      <c r="B8120"/>
    </row>
    <row r="8121" spans="2:2">
      <c r="B8121"/>
    </row>
    <row r="8122" spans="2:2">
      <c r="B8122"/>
    </row>
    <row r="8123" spans="2:2">
      <c r="B8123"/>
    </row>
    <row r="8124" spans="2:2">
      <c r="B8124"/>
    </row>
    <row r="8125" spans="2:2">
      <c r="B8125"/>
    </row>
    <row r="8126" spans="2:2">
      <c r="B8126"/>
    </row>
    <row r="8127" spans="2:2">
      <c r="B8127"/>
    </row>
    <row r="8128" spans="2:2">
      <c r="B8128"/>
    </row>
    <row r="8129" spans="2:2">
      <c r="B8129"/>
    </row>
    <row r="8130" spans="2:2">
      <c r="B8130"/>
    </row>
    <row r="8131" spans="2:2">
      <c r="B8131"/>
    </row>
    <row r="8132" spans="2:2">
      <c r="B8132"/>
    </row>
    <row r="8133" spans="2:2">
      <c r="B8133"/>
    </row>
    <row r="8134" spans="2:2">
      <c r="B8134"/>
    </row>
    <row r="8135" spans="2:2">
      <c r="B8135"/>
    </row>
    <row r="8136" spans="2:2">
      <c r="B8136"/>
    </row>
    <row r="8137" spans="2:2">
      <c r="B8137"/>
    </row>
    <row r="8138" spans="2:2">
      <c r="B8138"/>
    </row>
    <row r="8139" spans="2:2">
      <c r="B8139"/>
    </row>
    <row r="8140" spans="2:2">
      <c r="B8140"/>
    </row>
    <row r="8141" spans="2:2">
      <c r="B8141"/>
    </row>
    <row r="8142" spans="2:2">
      <c r="B8142"/>
    </row>
    <row r="8143" spans="2:2">
      <c r="B8143"/>
    </row>
    <row r="8144" spans="2:2">
      <c r="B8144"/>
    </row>
    <row r="8145" spans="2:2">
      <c r="B8145"/>
    </row>
    <row r="8146" spans="2:2">
      <c r="B8146"/>
    </row>
    <row r="8147" spans="2:2">
      <c r="B8147"/>
    </row>
    <row r="8148" spans="2:2">
      <c r="B8148"/>
    </row>
    <row r="8149" spans="2:2">
      <c r="B8149"/>
    </row>
    <row r="8150" spans="2:2">
      <c r="B8150"/>
    </row>
    <row r="8151" spans="2:2">
      <c r="B8151"/>
    </row>
    <row r="8152" spans="2:2">
      <c r="B8152"/>
    </row>
    <row r="8153" spans="2:2">
      <c r="B8153"/>
    </row>
    <row r="8154" spans="2:2">
      <c r="B8154"/>
    </row>
    <row r="8155" spans="2:2">
      <c r="B8155"/>
    </row>
    <row r="8156" spans="2:2">
      <c r="B8156"/>
    </row>
    <row r="8157" spans="2:2">
      <c r="B8157"/>
    </row>
    <row r="8158" spans="2:2">
      <c r="B8158"/>
    </row>
    <row r="8159" spans="2:2">
      <c r="B8159"/>
    </row>
    <row r="8160" spans="2:2">
      <c r="B8160"/>
    </row>
    <row r="8161" spans="2:2">
      <c r="B8161"/>
    </row>
    <row r="8162" spans="2:2">
      <c r="B8162"/>
    </row>
    <row r="8163" spans="2:2">
      <c r="B8163"/>
    </row>
    <row r="8164" spans="2:2">
      <c r="B8164"/>
    </row>
    <row r="8165" spans="2:2">
      <c r="B8165"/>
    </row>
    <row r="8166" spans="2:2">
      <c r="B8166"/>
    </row>
    <row r="8167" spans="2:2">
      <c r="B8167"/>
    </row>
    <row r="8168" spans="2:2">
      <c r="B8168"/>
    </row>
    <row r="8169" spans="2:2">
      <c r="B8169"/>
    </row>
    <row r="8170" spans="2:2">
      <c r="B8170"/>
    </row>
    <row r="8171" spans="2:2">
      <c r="B8171"/>
    </row>
    <row r="8172" spans="2:2">
      <c r="B8172"/>
    </row>
    <row r="8173" spans="2:2">
      <c r="B8173"/>
    </row>
    <row r="8174" spans="2:2">
      <c r="B8174"/>
    </row>
    <row r="8175" spans="2:2">
      <c r="B8175"/>
    </row>
    <row r="8176" spans="2:2">
      <c r="B8176"/>
    </row>
    <row r="8177" spans="2:2">
      <c r="B8177"/>
    </row>
    <row r="8178" spans="2:2">
      <c r="B8178"/>
    </row>
    <row r="8179" spans="2:2">
      <c r="B8179"/>
    </row>
    <row r="8180" spans="2:2">
      <c r="B8180"/>
    </row>
    <row r="8181" spans="2:2">
      <c r="B8181"/>
    </row>
    <row r="8182" spans="2:2">
      <c r="B8182"/>
    </row>
    <row r="8183" spans="2:2">
      <c r="B8183"/>
    </row>
    <row r="8184" spans="2:2">
      <c r="B8184"/>
    </row>
    <row r="8185" spans="2:2">
      <c r="B8185"/>
    </row>
    <row r="8186" spans="2:2">
      <c r="B8186"/>
    </row>
    <row r="8187" spans="2:2">
      <c r="B8187"/>
    </row>
    <row r="8188" spans="2:2">
      <c r="B8188"/>
    </row>
    <row r="8189" spans="2:2">
      <c r="B8189"/>
    </row>
    <row r="8190" spans="2:2">
      <c r="B8190"/>
    </row>
    <row r="8191" spans="2:2">
      <c r="B8191"/>
    </row>
    <row r="8192" spans="2:2">
      <c r="B8192"/>
    </row>
    <row r="8193" spans="2:2">
      <c r="B8193"/>
    </row>
    <row r="8194" spans="2:2">
      <c r="B8194"/>
    </row>
    <row r="8195" spans="2:2">
      <c r="B8195"/>
    </row>
    <row r="8196" spans="2:2">
      <c r="B8196"/>
    </row>
    <row r="8197" spans="2:2">
      <c r="B8197"/>
    </row>
    <row r="8198" spans="2:2">
      <c r="B8198"/>
    </row>
    <row r="8199" spans="2:2">
      <c r="B8199"/>
    </row>
    <row r="8200" spans="2:2">
      <c r="B8200"/>
    </row>
    <row r="8201" spans="2:2">
      <c r="B8201"/>
    </row>
    <row r="8202" spans="2:2">
      <c r="B8202"/>
    </row>
    <row r="8203" spans="2:2">
      <c r="B8203"/>
    </row>
    <row r="8204" spans="2:2">
      <c r="B8204"/>
    </row>
    <row r="8205" spans="2:2">
      <c r="B8205"/>
    </row>
    <row r="8206" spans="2:2">
      <c r="B8206"/>
    </row>
    <row r="8207" spans="2:2">
      <c r="B8207"/>
    </row>
    <row r="8208" spans="2:2">
      <c r="B8208"/>
    </row>
    <row r="8209" spans="2:2">
      <c r="B8209"/>
    </row>
    <row r="8210" spans="2:2">
      <c r="B8210"/>
    </row>
    <row r="8211" spans="2:2">
      <c r="B8211"/>
    </row>
    <row r="8212" spans="2:2">
      <c r="B8212"/>
    </row>
    <row r="8213" spans="2:2">
      <c r="B8213"/>
    </row>
    <row r="8214" spans="2:2">
      <c r="B8214"/>
    </row>
    <row r="8215" spans="2:2">
      <c r="B8215"/>
    </row>
    <row r="8216" spans="2:2">
      <c r="B8216"/>
    </row>
    <row r="8217" spans="2:2">
      <c r="B8217"/>
    </row>
    <row r="8218" spans="2:2">
      <c r="B8218"/>
    </row>
    <row r="8219" spans="2:2">
      <c r="B8219"/>
    </row>
    <row r="8220" spans="2:2">
      <c r="B8220"/>
    </row>
    <row r="8221" spans="2:2">
      <c r="B8221"/>
    </row>
    <row r="8222" spans="2:2">
      <c r="B8222"/>
    </row>
    <row r="8223" spans="2:2">
      <c r="B8223"/>
    </row>
    <row r="8224" spans="2:2">
      <c r="B8224"/>
    </row>
    <row r="8225" spans="2:2">
      <c r="B8225"/>
    </row>
    <row r="8226" spans="2:2">
      <c r="B8226"/>
    </row>
    <row r="8227" spans="2:2">
      <c r="B8227"/>
    </row>
    <row r="8228" spans="2:2">
      <c r="B8228"/>
    </row>
    <row r="8229" spans="2:2">
      <c r="B8229"/>
    </row>
    <row r="8230" spans="2:2">
      <c r="B8230"/>
    </row>
    <row r="8231" spans="2:2">
      <c r="B8231"/>
    </row>
    <row r="8232" spans="2:2">
      <c r="B8232"/>
    </row>
    <row r="8233" spans="2:2">
      <c r="B8233"/>
    </row>
    <row r="8234" spans="2:2">
      <c r="B8234"/>
    </row>
    <row r="8235" spans="2:2">
      <c r="B8235"/>
    </row>
    <row r="8236" spans="2:2">
      <c r="B8236"/>
    </row>
    <row r="8237" spans="2:2">
      <c r="B8237"/>
    </row>
    <row r="8238" spans="2:2">
      <c r="B8238"/>
    </row>
    <row r="8239" spans="2:2">
      <c r="B8239"/>
    </row>
    <row r="8240" spans="2:2">
      <c r="B8240"/>
    </row>
    <row r="8241" spans="2:2">
      <c r="B8241"/>
    </row>
    <row r="8242" spans="2:2">
      <c r="B8242"/>
    </row>
    <row r="8243" spans="2:2">
      <c r="B8243"/>
    </row>
    <row r="8244" spans="2:2">
      <c r="B8244"/>
    </row>
    <row r="8245" spans="2:2">
      <c r="B8245"/>
    </row>
    <row r="8246" spans="2:2">
      <c r="B8246"/>
    </row>
    <row r="8247" spans="2:2">
      <c r="B8247"/>
    </row>
    <row r="8248" spans="2:2">
      <c r="B8248"/>
    </row>
    <row r="8249" spans="2:2">
      <c r="B8249"/>
    </row>
    <row r="8250" spans="2:2">
      <c r="B8250"/>
    </row>
    <row r="8251" spans="2:2">
      <c r="B8251"/>
    </row>
    <row r="8252" spans="2:2">
      <c r="B8252"/>
    </row>
    <row r="8253" spans="2:2">
      <c r="B8253"/>
    </row>
    <row r="8254" spans="2:2">
      <c r="B8254"/>
    </row>
    <row r="8255" spans="2:2">
      <c r="B8255"/>
    </row>
    <row r="8256" spans="2:2">
      <c r="B8256"/>
    </row>
    <row r="8257" spans="2:2">
      <c r="B8257"/>
    </row>
    <row r="8258" spans="2:2">
      <c r="B8258"/>
    </row>
    <row r="8259" spans="2:2">
      <c r="B8259"/>
    </row>
    <row r="8260" spans="2:2">
      <c r="B8260"/>
    </row>
    <row r="8261" spans="2:2">
      <c r="B8261"/>
    </row>
    <row r="8262" spans="2:2">
      <c r="B8262"/>
    </row>
    <row r="8263" spans="2:2">
      <c r="B8263"/>
    </row>
    <row r="8264" spans="2:2">
      <c r="B8264"/>
    </row>
    <row r="8265" spans="2:2">
      <c r="B8265"/>
    </row>
    <row r="8266" spans="2:2">
      <c r="B8266"/>
    </row>
    <row r="8267" spans="2:2">
      <c r="B8267"/>
    </row>
    <row r="8268" spans="2:2">
      <c r="B8268"/>
    </row>
    <row r="8269" spans="2:2">
      <c r="B8269"/>
    </row>
    <row r="8270" spans="2:2">
      <c r="B8270"/>
    </row>
    <row r="8271" spans="2:2">
      <c r="B8271"/>
    </row>
    <row r="8272" spans="2:2">
      <c r="B8272"/>
    </row>
    <row r="8273" spans="2:2">
      <c r="B8273"/>
    </row>
    <row r="8274" spans="2:2">
      <c r="B8274"/>
    </row>
    <row r="8275" spans="2:2">
      <c r="B8275"/>
    </row>
    <row r="8276" spans="2:2">
      <c r="B8276"/>
    </row>
    <row r="8277" spans="2:2">
      <c r="B8277"/>
    </row>
    <row r="8278" spans="2:2">
      <c r="B8278"/>
    </row>
    <row r="8279" spans="2:2">
      <c r="B8279"/>
    </row>
    <row r="8280" spans="2:2">
      <c r="B8280"/>
    </row>
    <row r="8281" spans="2:2">
      <c r="B8281"/>
    </row>
    <row r="8282" spans="2:2">
      <c r="B8282"/>
    </row>
    <row r="8283" spans="2:2">
      <c r="B8283"/>
    </row>
    <row r="8284" spans="2:2">
      <c r="B8284"/>
    </row>
    <row r="8285" spans="2:2">
      <c r="B8285"/>
    </row>
    <row r="8286" spans="2:2">
      <c r="B8286"/>
    </row>
    <row r="8287" spans="2:2">
      <c r="B8287"/>
    </row>
    <row r="8288" spans="2:2">
      <c r="B8288"/>
    </row>
    <row r="8289" spans="2:2">
      <c r="B8289"/>
    </row>
    <row r="8290" spans="2:2">
      <c r="B8290"/>
    </row>
    <row r="8291" spans="2:2">
      <c r="B8291"/>
    </row>
    <row r="8292" spans="2:2">
      <c r="B8292"/>
    </row>
    <row r="8293" spans="2:2">
      <c r="B8293"/>
    </row>
    <row r="8294" spans="2:2">
      <c r="B8294"/>
    </row>
    <row r="8295" spans="2:2">
      <c r="B8295"/>
    </row>
    <row r="8296" spans="2:2">
      <c r="B8296"/>
    </row>
    <row r="8297" spans="2:2">
      <c r="B8297"/>
    </row>
    <row r="8298" spans="2:2">
      <c r="B8298"/>
    </row>
    <row r="8299" spans="2:2">
      <c r="B8299"/>
    </row>
    <row r="8300" spans="2:2">
      <c r="B8300"/>
    </row>
    <row r="8301" spans="2:2">
      <c r="B8301"/>
    </row>
    <row r="8302" spans="2:2">
      <c r="B8302"/>
    </row>
    <row r="8303" spans="2:2">
      <c r="B8303"/>
    </row>
    <row r="8304" spans="2:2">
      <c r="B8304"/>
    </row>
    <row r="8305" spans="2:2">
      <c r="B8305"/>
    </row>
    <row r="8306" spans="2:2">
      <c r="B8306"/>
    </row>
    <row r="8307" spans="2:2">
      <c r="B8307"/>
    </row>
    <row r="8308" spans="2:2">
      <c r="B8308"/>
    </row>
    <row r="8309" spans="2:2">
      <c r="B8309"/>
    </row>
    <row r="8310" spans="2:2">
      <c r="B8310"/>
    </row>
    <row r="8311" spans="2:2">
      <c r="B8311"/>
    </row>
    <row r="8312" spans="2:2">
      <c r="B8312"/>
    </row>
    <row r="8313" spans="2:2">
      <c r="B8313"/>
    </row>
    <row r="8314" spans="2:2">
      <c r="B8314"/>
    </row>
    <row r="8315" spans="2:2">
      <c r="B8315"/>
    </row>
    <row r="8316" spans="2:2">
      <c r="B8316"/>
    </row>
    <row r="8317" spans="2:2">
      <c r="B8317"/>
    </row>
    <row r="8318" spans="2:2">
      <c r="B8318"/>
    </row>
    <row r="8319" spans="2:2">
      <c r="B8319"/>
    </row>
    <row r="8320" spans="2:2">
      <c r="B8320"/>
    </row>
    <row r="8321" spans="2:2">
      <c r="B8321"/>
    </row>
    <row r="8322" spans="2:2">
      <c r="B8322"/>
    </row>
    <row r="8323" spans="2:2">
      <c r="B8323"/>
    </row>
    <row r="8324" spans="2:2">
      <c r="B8324"/>
    </row>
    <row r="8325" spans="2:2">
      <c r="B8325"/>
    </row>
    <row r="8326" spans="2:2">
      <c r="B8326"/>
    </row>
    <row r="8327" spans="2:2">
      <c r="B8327"/>
    </row>
    <row r="8328" spans="2:2">
      <c r="B8328"/>
    </row>
    <row r="8329" spans="2:2">
      <c r="B8329"/>
    </row>
    <row r="8330" spans="2:2">
      <c r="B8330"/>
    </row>
    <row r="8331" spans="2:2">
      <c r="B8331"/>
    </row>
    <row r="8332" spans="2:2">
      <c r="B8332"/>
    </row>
    <row r="8333" spans="2:2">
      <c r="B8333"/>
    </row>
    <row r="8334" spans="2:2">
      <c r="B8334"/>
    </row>
    <row r="8335" spans="2:2">
      <c r="B8335"/>
    </row>
    <row r="8336" spans="2:2">
      <c r="B8336"/>
    </row>
    <row r="8337" spans="2:2">
      <c r="B8337"/>
    </row>
    <row r="8338" spans="2:2">
      <c r="B8338"/>
    </row>
    <row r="8339" spans="2:2">
      <c r="B8339"/>
    </row>
    <row r="8340" spans="2:2">
      <c r="B8340"/>
    </row>
    <row r="8341" spans="2:2">
      <c r="B8341"/>
    </row>
    <row r="8342" spans="2:2">
      <c r="B8342"/>
    </row>
    <row r="8343" spans="2:2">
      <c r="B8343"/>
    </row>
    <row r="8344" spans="2:2">
      <c r="B8344"/>
    </row>
    <row r="8345" spans="2:2">
      <c r="B8345"/>
    </row>
    <row r="8346" spans="2:2">
      <c r="B8346"/>
    </row>
    <row r="8347" spans="2:2">
      <c r="B8347"/>
    </row>
    <row r="8348" spans="2:2">
      <c r="B8348"/>
    </row>
    <row r="8349" spans="2:2">
      <c r="B8349"/>
    </row>
    <row r="8350" spans="2:2">
      <c r="B8350"/>
    </row>
    <row r="8351" spans="2:2">
      <c r="B8351"/>
    </row>
    <row r="8352" spans="2:2">
      <c r="B8352"/>
    </row>
    <row r="8353" spans="2:2">
      <c r="B8353"/>
    </row>
    <row r="8354" spans="2:2">
      <c r="B8354"/>
    </row>
    <row r="8355" spans="2:2">
      <c r="B8355"/>
    </row>
    <row r="8356" spans="2:2">
      <c r="B8356"/>
    </row>
    <row r="8357" spans="2:2">
      <c r="B8357"/>
    </row>
    <row r="8358" spans="2:2">
      <c r="B8358"/>
    </row>
    <row r="8359" spans="2:2">
      <c r="B8359"/>
    </row>
    <row r="8360" spans="2:2">
      <c r="B8360"/>
    </row>
    <row r="8361" spans="2:2">
      <c r="B8361"/>
    </row>
    <row r="8362" spans="2:2">
      <c r="B8362"/>
    </row>
    <row r="8363" spans="2:2">
      <c r="B8363"/>
    </row>
    <row r="8364" spans="2:2">
      <c r="B8364"/>
    </row>
    <row r="8365" spans="2:2">
      <c r="B8365"/>
    </row>
    <row r="8366" spans="2:2">
      <c r="B8366"/>
    </row>
    <row r="8367" spans="2:2">
      <c r="B8367"/>
    </row>
    <row r="8368" spans="2:2">
      <c r="B8368"/>
    </row>
    <row r="8369" spans="2:2">
      <c r="B8369"/>
    </row>
    <row r="8370" spans="2:2">
      <c r="B8370"/>
    </row>
    <row r="8371" spans="2:2">
      <c r="B8371"/>
    </row>
    <row r="8372" spans="2:2">
      <c r="B8372"/>
    </row>
    <row r="8373" spans="2:2">
      <c r="B8373"/>
    </row>
    <row r="8374" spans="2:2">
      <c r="B8374"/>
    </row>
    <row r="8375" spans="2:2">
      <c r="B8375"/>
    </row>
    <row r="8376" spans="2:2">
      <c r="B8376"/>
    </row>
    <row r="8377" spans="2:2">
      <c r="B8377"/>
    </row>
    <row r="8378" spans="2:2">
      <c r="B8378"/>
    </row>
    <row r="8379" spans="2:2">
      <c r="B8379"/>
    </row>
    <row r="8380" spans="2:2">
      <c r="B8380"/>
    </row>
    <row r="8381" spans="2:2">
      <c r="B8381"/>
    </row>
    <row r="8382" spans="2:2">
      <c r="B8382"/>
    </row>
    <row r="8383" spans="2:2">
      <c r="B8383"/>
    </row>
    <row r="8384" spans="2:2">
      <c r="B8384"/>
    </row>
    <row r="8385" spans="2:2">
      <c r="B8385"/>
    </row>
    <row r="8386" spans="2:2">
      <c r="B8386"/>
    </row>
    <row r="8387" spans="2:2">
      <c r="B8387"/>
    </row>
    <row r="8388" spans="2:2">
      <c r="B8388"/>
    </row>
    <row r="8389" spans="2:2">
      <c r="B8389"/>
    </row>
    <row r="8390" spans="2:2">
      <c r="B8390"/>
    </row>
    <row r="8391" spans="2:2">
      <c r="B8391"/>
    </row>
    <row r="8392" spans="2:2">
      <c r="B8392"/>
    </row>
    <row r="8393" spans="2:2">
      <c r="B8393"/>
    </row>
    <row r="8394" spans="2:2">
      <c r="B8394"/>
    </row>
    <row r="8395" spans="2:2">
      <c r="B8395"/>
    </row>
    <row r="8396" spans="2:2">
      <c r="B8396"/>
    </row>
    <row r="8397" spans="2:2">
      <c r="B8397"/>
    </row>
    <row r="8398" spans="2:2">
      <c r="B8398"/>
    </row>
    <row r="8399" spans="2:2">
      <c r="B8399"/>
    </row>
    <row r="8400" spans="2:2">
      <c r="B8400"/>
    </row>
    <row r="8401" spans="2:2">
      <c r="B8401"/>
    </row>
    <row r="8402" spans="2:2">
      <c r="B8402"/>
    </row>
    <row r="8403" spans="2:2">
      <c r="B8403"/>
    </row>
    <row r="8404" spans="2:2">
      <c r="B8404"/>
    </row>
    <row r="8405" spans="2:2">
      <c r="B8405"/>
    </row>
    <row r="8406" spans="2:2">
      <c r="B8406"/>
    </row>
    <row r="8407" spans="2:2">
      <c r="B8407"/>
    </row>
    <row r="8408" spans="2:2">
      <c r="B8408"/>
    </row>
    <row r="8409" spans="2:2">
      <c r="B8409"/>
    </row>
    <row r="8410" spans="2:2">
      <c r="B8410"/>
    </row>
    <row r="8411" spans="2:2">
      <c r="B8411"/>
    </row>
    <row r="8412" spans="2:2">
      <c r="B8412"/>
    </row>
    <row r="8413" spans="2:2">
      <c r="B8413"/>
    </row>
    <row r="8414" spans="2:2">
      <c r="B8414"/>
    </row>
    <row r="8415" spans="2:2">
      <c r="B8415"/>
    </row>
    <row r="8416" spans="2:2">
      <c r="B8416"/>
    </row>
    <row r="8417" spans="2:2">
      <c r="B8417"/>
    </row>
    <row r="8418" spans="2:2">
      <c r="B8418"/>
    </row>
    <row r="8419" spans="2:2">
      <c r="B8419"/>
    </row>
    <row r="8420" spans="2:2">
      <c r="B8420"/>
    </row>
    <row r="8421" spans="2:2">
      <c r="B8421"/>
    </row>
    <row r="8422" spans="2:2">
      <c r="B8422"/>
    </row>
    <row r="8423" spans="2:2">
      <c r="B8423"/>
    </row>
    <row r="8424" spans="2:2">
      <c r="B8424"/>
    </row>
    <row r="8425" spans="2:2">
      <c r="B8425"/>
    </row>
    <row r="8426" spans="2:2">
      <c r="B8426"/>
    </row>
    <row r="8427" spans="2:2">
      <c r="B8427"/>
    </row>
    <row r="8428" spans="2:2">
      <c r="B8428"/>
    </row>
    <row r="8429" spans="2:2">
      <c r="B8429"/>
    </row>
    <row r="8430" spans="2:2">
      <c r="B8430"/>
    </row>
    <row r="8431" spans="2:2">
      <c r="B8431"/>
    </row>
    <row r="8432" spans="2:2">
      <c r="B8432"/>
    </row>
    <row r="8433" spans="2:2">
      <c r="B8433"/>
    </row>
    <row r="8434" spans="2:2">
      <c r="B8434"/>
    </row>
    <row r="8435" spans="2:2">
      <c r="B8435"/>
    </row>
    <row r="8436" spans="2:2">
      <c r="B8436"/>
    </row>
    <row r="8437" spans="2:2">
      <c r="B8437"/>
    </row>
    <row r="8438" spans="2:2">
      <c r="B8438"/>
    </row>
    <row r="8439" spans="2:2">
      <c r="B8439"/>
    </row>
    <row r="8440" spans="2:2">
      <c r="B8440"/>
    </row>
    <row r="8441" spans="2:2">
      <c r="B8441"/>
    </row>
    <row r="8442" spans="2:2">
      <c r="B8442"/>
    </row>
    <row r="8443" spans="2:2">
      <c r="B8443"/>
    </row>
    <row r="8444" spans="2:2">
      <c r="B8444"/>
    </row>
    <row r="8445" spans="2:2">
      <c r="B8445"/>
    </row>
    <row r="8446" spans="2:2">
      <c r="B8446"/>
    </row>
    <row r="8447" spans="2:2">
      <c r="B8447"/>
    </row>
    <row r="8448" spans="2:2">
      <c r="B8448"/>
    </row>
    <row r="8449" spans="2:2">
      <c r="B8449"/>
    </row>
    <row r="8450" spans="2:2">
      <c r="B8450"/>
    </row>
    <row r="8451" spans="2:2">
      <c r="B8451"/>
    </row>
    <row r="8452" spans="2:2">
      <c r="B8452"/>
    </row>
    <row r="8453" spans="2:2">
      <c r="B8453"/>
    </row>
    <row r="8454" spans="2:2">
      <c r="B8454"/>
    </row>
    <row r="8455" spans="2:2">
      <c r="B8455"/>
    </row>
    <row r="8456" spans="2:2">
      <c r="B8456"/>
    </row>
    <row r="8457" spans="2:2">
      <c r="B8457"/>
    </row>
    <row r="8458" spans="2:2">
      <c r="B8458"/>
    </row>
    <row r="8459" spans="2:2">
      <c r="B8459"/>
    </row>
    <row r="8460" spans="2:2">
      <c r="B8460"/>
    </row>
    <row r="8461" spans="2:2">
      <c r="B8461"/>
    </row>
    <row r="8462" spans="2:2">
      <c r="B8462"/>
    </row>
    <row r="8463" spans="2:2">
      <c r="B8463"/>
    </row>
    <row r="8464" spans="2:2">
      <c r="B8464"/>
    </row>
    <row r="8465" spans="2:2">
      <c r="B8465"/>
    </row>
    <row r="8466" spans="2:2">
      <c r="B8466"/>
    </row>
    <row r="8467" spans="2:2">
      <c r="B8467"/>
    </row>
    <row r="8468" spans="2:2">
      <c r="B8468"/>
    </row>
    <row r="8469" spans="2:2">
      <c r="B8469"/>
    </row>
    <row r="8470" spans="2:2">
      <c r="B8470"/>
    </row>
    <row r="8471" spans="2:2">
      <c r="B8471"/>
    </row>
    <row r="8472" spans="2:2">
      <c r="B8472"/>
    </row>
    <row r="8473" spans="2:2">
      <c r="B8473"/>
    </row>
    <row r="8474" spans="2:2">
      <c r="B8474"/>
    </row>
    <row r="8475" spans="2:2">
      <c r="B8475"/>
    </row>
    <row r="8476" spans="2:2">
      <c r="B8476"/>
    </row>
    <row r="8477" spans="2:2">
      <c r="B8477"/>
    </row>
    <row r="8478" spans="2:2">
      <c r="B8478"/>
    </row>
    <row r="8479" spans="2:2">
      <c r="B8479"/>
    </row>
    <row r="8480" spans="2:2">
      <c r="B8480"/>
    </row>
    <row r="8481" spans="2:2">
      <c r="B8481"/>
    </row>
    <row r="8482" spans="2:2">
      <c r="B8482"/>
    </row>
    <row r="8483" spans="2:2">
      <c r="B8483"/>
    </row>
    <row r="8484" spans="2:2">
      <c r="B8484"/>
    </row>
    <row r="8485" spans="2:2">
      <c r="B8485"/>
    </row>
    <row r="8486" spans="2:2">
      <c r="B8486"/>
    </row>
    <row r="8487" spans="2:2">
      <c r="B8487"/>
    </row>
    <row r="8488" spans="2:2">
      <c r="B8488"/>
    </row>
    <row r="8489" spans="2:2">
      <c r="B8489"/>
    </row>
    <row r="8490" spans="2:2">
      <c r="B8490"/>
    </row>
    <row r="8491" spans="2:2">
      <c r="B8491"/>
    </row>
    <row r="8492" spans="2:2">
      <c r="B8492"/>
    </row>
    <row r="8493" spans="2:2">
      <c r="B8493"/>
    </row>
    <row r="8494" spans="2:2">
      <c r="B8494"/>
    </row>
    <row r="8495" spans="2:2">
      <c r="B8495"/>
    </row>
    <row r="8496" spans="2:2">
      <c r="B8496"/>
    </row>
    <row r="8497" spans="2:2">
      <c r="B8497"/>
    </row>
    <row r="8498" spans="2:2">
      <c r="B8498"/>
    </row>
    <row r="8499" spans="2:2">
      <c r="B8499"/>
    </row>
    <row r="8500" spans="2:2">
      <c r="B8500"/>
    </row>
    <row r="8501" spans="2:2">
      <c r="B8501"/>
    </row>
    <row r="8502" spans="2:2">
      <c r="B8502"/>
    </row>
    <row r="8503" spans="2:2">
      <c r="B8503"/>
    </row>
    <row r="8504" spans="2:2">
      <c r="B8504"/>
    </row>
    <row r="8505" spans="2:2">
      <c r="B8505"/>
    </row>
    <row r="8506" spans="2:2">
      <c r="B8506"/>
    </row>
    <row r="8507" spans="2:2">
      <c r="B8507"/>
    </row>
    <row r="8508" spans="2:2">
      <c r="B8508"/>
    </row>
    <row r="8509" spans="2:2">
      <c r="B8509"/>
    </row>
    <row r="8510" spans="2:2">
      <c r="B8510"/>
    </row>
    <row r="8511" spans="2:2">
      <c r="B8511"/>
    </row>
    <row r="8512" spans="2:2">
      <c r="B8512"/>
    </row>
    <row r="8513" spans="2:2">
      <c r="B8513"/>
    </row>
    <row r="8514" spans="2:2">
      <c r="B8514"/>
    </row>
    <row r="8515" spans="2:2">
      <c r="B8515"/>
    </row>
    <row r="8516" spans="2:2">
      <c r="B8516"/>
    </row>
    <row r="8517" spans="2:2">
      <c r="B8517"/>
    </row>
    <row r="8518" spans="2:2">
      <c r="B8518"/>
    </row>
    <row r="8519" spans="2:2">
      <c r="B8519"/>
    </row>
    <row r="8520" spans="2:2">
      <c r="B8520"/>
    </row>
    <row r="8521" spans="2:2">
      <c r="B8521"/>
    </row>
    <row r="8522" spans="2:2">
      <c r="B8522"/>
    </row>
    <row r="8523" spans="2:2">
      <c r="B8523"/>
    </row>
    <row r="8524" spans="2:2">
      <c r="B8524"/>
    </row>
    <row r="8525" spans="2:2">
      <c r="B8525"/>
    </row>
    <row r="8526" spans="2:2">
      <c r="B8526"/>
    </row>
    <row r="8527" spans="2:2">
      <c r="B8527"/>
    </row>
    <row r="8528" spans="2:2">
      <c r="B8528"/>
    </row>
    <row r="8529" spans="2:2">
      <c r="B8529"/>
    </row>
    <row r="8530" spans="2:2">
      <c r="B8530"/>
    </row>
    <row r="8531" spans="2:2">
      <c r="B8531"/>
    </row>
    <row r="8532" spans="2:2">
      <c r="B8532"/>
    </row>
    <row r="8533" spans="2:2">
      <c r="B8533"/>
    </row>
    <row r="8534" spans="2:2">
      <c r="B8534"/>
    </row>
    <row r="8535" spans="2:2">
      <c r="B8535"/>
    </row>
    <row r="8536" spans="2:2">
      <c r="B8536"/>
    </row>
    <row r="8537" spans="2:2">
      <c r="B8537"/>
    </row>
    <row r="8538" spans="2:2">
      <c r="B8538"/>
    </row>
    <row r="8539" spans="2:2">
      <c r="B8539"/>
    </row>
    <row r="8540" spans="2:2">
      <c r="B8540"/>
    </row>
    <row r="8541" spans="2:2">
      <c r="B8541"/>
    </row>
    <row r="8542" spans="2:2">
      <c r="B8542"/>
    </row>
    <row r="8543" spans="2:2">
      <c r="B8543"/>
    </row>
    <row r="8544" spans="2:2">
      <c r="B8544"/>
    </row>
    <row r="8545" spans="2:2">
      <c r="B8545"/>
    </row>
    <row r="8546" spans="2:2">
      <c r="B8546"/>
    </row>
    <row r="8547" spans="2:2">
      <c r="B8547"/>
    </row>
    <row r="8548" spans="2:2">
      <c r="B8548"/>
    </row>
    <row r="8549" spans="2:2">
      <c r="B8549"/>
    </row>
    <row r="8550" spans="2:2">
      <c r="B8550"/>
    </row>
    <row r="8551" spans="2:2">
      <c r="B8551"/>
    </row>
    <row r="8552" spans="2:2">
      <c r="B8552"/>
    </row>
    <row r="8553" spans="2:2">
      <c r="B8553"/>
    </row>
    <row r="8554" spans="2:2">
      <c r="B8554"/>
    </row>
    <row r="8555" spans="2:2">
      <c r="B8555"/>
    </row>
    <row r="8556" spans="2:2">
      <c r="B8556"/>
    </row>
    <row r="8557" spans="2:2">
      <c r="B8557"/>
    </row>
    <row r="8558" spans="2:2">
      <c r="B8558"/>
    </row>
    <row r="8559" spans="2:2">
      <c r="B8559"/>
    </row>
    <row r="8560" spans="2:2">
      <c r="B8560"/>
    </row>
    <row r="8561" spans="2:2">
      <c r="B8561"/>
    </row>
    <row r="8562" spans="2:2">
      <c r="B8562"/>
    </row>
    <row r="8563" spans="2:2">
      <c r="B8563"/>
    </row>
    <row r="8564" spans="2:2">
      <c r="B8564"/>
    </row>
    <row r="8565" spans="2:2">
      <c r="B8565"/>
    </row>
    <row r="8566" spans="2:2">
      <c r="B8566"/>
    </row>
    <row r="8567" spans="2:2">
      <c r="B8567"/>
    </row>
    <row r="8568" spans="2:2">
      <c r="B8568"/>
    </row>
    <row r="8569" spans="2:2">
      <c r="B8569"/>
    </row>
    <row r="8570" spans="2:2">
      <c r="B8570"/>
    </row>
    <row r="8571" spans="2:2">
      <c r="B8571"/>
    </row>
    <row r="8572" spans="2:2">
      <c r="B8572"/>
    </row>
    <row r="8573" spans="2:2">
      <c r="B8573"/>
    </row>
    <row r="8574" spans="2:2">
      <c r="B8574"/>
    </row>
    <row r="8575" spans="2:2">
      <c r="B8575"/>
    </row>
    <row r="8576" spans="2:2">
      <c r="B8576"/>
    </row>
    <row r="8577" spans="2:2">
      <c r="B8577"/>
    </row>
    <row r="8578" spans="2:2">
      <c r="B8578"/>
    </row>
    <row r="8579" spans="2:2">
      <c r="B8579"/>
    </row>
    <row r="8580" spans="2:2">
      <c r="B8580"/>
    </row>
    <row r="8581" spans="2:2">
      <c r="B8581"/>
    </row>
    <row r="8582" spans="2:2">
      <c r="B8582"/>
    </row>
    <row r="8583" spans="2:2">
      <c r="B8583"/>
    </row>
    <row r="8584" spans="2:2">
      <c r="B8584"/>
    </row>
    <row r="8585" spans="2:2">
      <c r="B8585"/>
    </row>
    <row r="8586" spans="2:2">
      <c r="B8586"/>
    </row>
    <row r="8587" spans="2:2">
      <c r="B8587"/>
    </row>
    <row r="8588" spans="2:2">
      <c r="B8588"/>
    </row>
    <row r="8589" spans="2:2">
      <c r="B8589"/>
    </row>
    <row r="8590" spans="2:2">
      <c r="B8590"/>
    </row>
    <row r="8591" spans="2:2">
      <c r="B8591"/>
    </row>
    <row r="8592" spans="2:2">
      <c r="B8592"/>
    </row>
    <row r="8593" spans="2:2">
      <c r="B8593"/>
    </row>
    <row r="8594" spans="2:2">
      <c r="B8594"/>
    </row>
    <row r="8595" spans="2:2">
      <c r="B8595"/>
    </row>
    <row r="8596" spans="2:2">
      <c r="B8596"/>
    </row>
    <row r="8597" spans="2:2">
      <c r="B8597"/>
    </row>
    <row r="8598" spans="2:2">
      <c r="B8598"/>
    </row>
    <row r="8599" spans="2:2">
      <c r="B8599"/>
    </row>
    <row r="8600" spans="2:2">
      <c r="B8600"/>
    </row>
    <row r="8601" spans="2:2">
      <c r="B8601"/>
    </row>
    <row r="8602" spans="2:2">
      <c r="B8602"/>
    </row>
    <row r="8603" spans="2:2">
      <c r="B8603"/>
    </row>
    <row r="8604" spans="2:2">
      <c r="B8604"/>
    </row>
    <row r="8605" spans="2:2">
      <c r="B8605"/>
    </row>
    <row r="8606" spans="2:2">
      <c r="B8606"/>
    </row>
    <row r="8607" spans="2:2">
      <c r="B8607"/>
    </row>
    <row r="8608" spans="2:2">
      <c r="B8608"/>
    </row>
    <row r="8609" spans="2:2">
      <c r="B8609"/>
    </row>
    <row r="8610" spans="2:2">
      <c r="B8610"/>
    </row>
    <row r="8611" spans="2:2">
      <c r="B8611"/>
    </row>
    <row r="8612" spans="2:2">
      <c r="B8612"/>
    </row>
    <row r="8613" spans="2:2">
      <c r="B8613"/>
    </row>
    <row r="8614" spans="2:2">
      <c r="B8614"/>
    </row>
    <row r="8615" spans="2:2">
      <c r="B8615"/>
    </row>
    <row r="8616" spans="2:2">
      <c r="B8616"/>
    </row>
    <row r="8617" spans="2:2">
      <c r="B8617"/>
    </row>
    <row r="8618" spans="2:2">
      <c r="B8618"/>
    </row>
    <row r="8619" spans="2:2">
      <c r="B8619"/>
    </row>
    <row r="8620" spans="2:2">
      <c r="B8620"/>
    </row>
    <row r="8621" spans="2:2">
      <c r="B8621"/>
    </row>
    <row r="8622" spans="2:2">
      <c r="B8622"/>
    </row>
    <row r="8623" spans="2:2">
      <c r="B8623"/>
    </row>
    <row r="8624" spans="2:2">
      <c r="B8624"/>
    </row>
    <row r="8625" spans="2:2">
      <c r="B8625"/>
    </row>
    <row r="8626" spans="2:2">
      <c r="B8626"/>
    </row>
    <row r="8627" spans="2:2">
      <c r="B8627"/>
    </row>
    <row r="8628" spans="2:2">
      <c r="B8628"/>
    </row>
    <row r="8629" spans="2:2">
      <c r="B8629"/>
    </row>
    <row r="8630" spans="2:2">
      <c r="B8630"/>
    </row>
    <row r="8631" spans="2:2">
      <c r="B8631"/>
    </row>
    <row r="8632" spans="2:2">
      <c r="B8632"/>
    </row>
    <row r="8633" spans="2:2">
      <c r="B8633"/>
    </row>
    <row r="8634" spans="2:2">
      <c r="B8634"/>
    </row>
    <row r="8635" spans="2:2">
      <c r="B8635"/>
    </row>
    <row r="8636" spans="2:2">
      <c r="B8636"/>
    </row>
    <row r="8637" spans="2:2">
      <c r="B8637"/>
    </row>
    <row r="8638" spans="2:2">
      <c r="B8638"/>
    </row>
    <row r="8639" spans="2:2">
      <c r="B8639"/>
    </row>
    <row r="8640" spans="2:2">
      <c r="B8640"/>
    </row>
    <row r="8641" spans="2:2">
      <c r="B8641"/>
    </row>
    <row r="8642" spans="2:2">
      <c r="B8642"/>
    </row>
    <row r="8643" spans="2:2">
      <c r="B8643"/>
    </row>
    <row r="8644" spans="2:2">
      <c r="B8644"/>
    </row>
    <row r="8645" spans="2:2">
      <c r="B8645"/>
    </row>
    <row r="8646" spans="2:2">
      <c r="B8646"/>
    </row>
    <row r="8647" spans="2:2">
      <c r="B8647"/>
    </row>
    <row r="8648" spans="2:2">
      <c r="B8648"/>
    </row>
    <row r="8649" spans="2:2">
      <c r="B8649"/>
    </row>
    <row r="8650" spans="2:2">
      <c r="B8650"/>
    </row>
    <row r="8651" spans="2:2">
      <c r="B8651"/>
    </row>
    <row r="8652" spans="2:2">
      <c r="B8652"/>
    </row>
    <row r="8653" spans="2:2">
      <c r="B8653"/>
    </row>
    <row r="8654" spans="2:2">
      <c r="B8654"/>
    </row>
    <row r="8655" spans="2:2">
      <c r="B8655"/>
    </row>
    <row r="8656" spans="2:2">
      <c r="B8656"/>
    </row>
    <row r="8657" spans="2:2">
      <c r="B8657"/>
    </row>
    <row r="8658" spans="2:2">
      <c r="B8658"/>
    </row>
    <row r="8659" spans="2:2">
      <c r="B8659"/>
    </row>
    <row r="8660" spans="2:2">
      <c r="B8660"/>
    </row>
    <row r="8661" spans="2:2">
      <c r="B8661"/>
    </row>
    <row r="8662" spans="2:2">
      <c r="B8662"/>
    </row>
    <row r="8663" spans="2:2">
      <c r="B8663"/>
    </row>
    <row r="8664" spans="2:2">
      <c r="B8664"/>
    </row>
    <row r="8665" spans="2:2">
      <c r="B8665"/>
    </row>
    <row r="8666" spans="2:2">
      <c r="B8666"/>
    </row>
    <row r="8667" spans="2:2">
      <c r="B8667"/>
    </row>
    <row r="8668" spans="2:2">
      <c r="B8668"/>
    </row>
    <row r="8669" spans="2:2">
      <c r="B8669"/>
    </row>
    <row r="8670" spans="2:2">
      <c r="B8670"/>
    </row>
    <row r="8671" spans="2:2">
      <c r="B8671"/>
    </row>
    <row r="8672" spans="2:2">
      <c r="B8672"/>
    </row>
    <row r="8673" spans="2:2">
      <c r="B8673"/>
    </row>
    <row r="8674" spans="2:2">
      <c r="B8674"/>
    </row>
    <row r="8675" spans="2:2">
      <c r="B8675"/>
    </row>
    <row r="8676" spans="2:2">
      <c r="B8676"/>
    </row>
    <row r="8677" spans="2:2">
      <c r="B8677"/>
    </row>
    <row r="8678" spans="2:2">
      <c r="B8678"/>
    </row>
    <row r="8679" spans="2:2">
      <c r="B8679"/>
    </row>
    <row r="8680" spans="2:2">
      <c r="B8680"/>
    </row>
    <row r="8681" spans="2:2">
      <c r="B8681"/>
    </row>
    <row r="8682" spans="2:2">
      <c r="B8682"/>
    </row>
    <row r="8683" spans="2:2">
      <c r="B8683"/>
    </row>
    <row r="8684" spans="2:2">
      <c r="B8684"/>
    </row>
    <row r="8685" spans="2:2">
      <c r="B8685"/>
    </row>
    <row r="8686" spans="2:2">
      <c r="B8686"/>
    </row>
    <row r="8687" spans="2:2">
      <c r="B8687"/>
    </row>
    <row r="8688" spans="2:2">
      <c r="B8688"/>
    </row>
    <row r="8689" spans="2:2">
      <c r="B8689"/>
    </row>
    <row r="8690" spans="2:2">
      <c r="B8690"/>
    </row>
    <row r="8691" spans="2:2">
      <c r="B8691"/>
    </row>
    <row r="8692" spans="2:2">
      <c r="B8692"/>
    </row>
    <row r="8693" spans="2:2">
      <c r="B8693"/>
    </row>
    <row r="8694" spans="2:2">
      <c r="B8694"/>
    </row>
    <row r="8695" spans="2:2">
      <c r="B8695"/>
    </row>
    <row r="8696" spans="2:2">
      <c r="B8696"/>
    </row>
    <row r="8697" spans="2:2">
      <c r="B8697"/>
    </row>
    <row r="8698" spans="2:2">
      <c r="B8698"/>
    </row>
    <row r="8699" spans="2:2">
      <c r="B8699"/>
    </row>
    <row r="8700" spans="2:2">
      <c r="B8700"/>
    </row>
    <row r="8701" spans="2:2">
      <c r="B8701"/>
    </row>
    <row r="8702" spans="2:2">
      <c r="B8702"/>
    </row>
    <row r="8703" spans="2:2">
      <c r="B8703"/>
    </row>
    <row r="8704" spans="2:2">
      <c r="B8704"/>
    </row>
    <row r="8705" spans="2:2">
      <c r="B8705"/>
    </row>
    <row r="8706" spans="2:2">
      <c r="B8706"/>
    </row>
    <row r="8707" spans="2:2">
      <c r="B8707"/>
    </row>
    <row r="8708" spans="2:2">
      <c r="B8708"/>
    </row>
    <row r="8709" spans="2:2">
      <c r="B8709"/>
    </row>
    <row r="8710" spans="2:2">
      <c r="B8710"/>
    </row>
    <row r="8711" spans="2:2">
      <c r="B8711"/>
    </row>
    <row r="8712" spans="2:2">
      <c r="B8712"/>
    </row>
    <row r="8713" spans="2:2">
      <c r="B8713"/>
    </row>
    <row r="8714" spans="2:2">
      <c r="B8714"/>
    </row>
    <row r="8715" spans="2:2">
      <c r="B8715"/>
    </row>
    <row r="8716" spans="2:2">
      <c r="B8716"/>
    </row>
    <row r="8717" spans="2:2">
      <c r="B8717"/>
    </row>
    <row r="8718" spans="2:2">
      <c r="B8718"/>
    </row>
    <row r="8719" spans="2:2">
      <c r="B8719"/>
    </row>
    <row r="8720" spans="2:2">
      <c r="B8720"/>
    </row>
    <row r="8721" spans="2:2">
      <c r="B8721"/>
    </row>
    <row r="8722" spans="2:2">
      <c r="B8722"/>
    </row>
    <row r="8723" spans="2:2">
      <c r="B8723"/>
    </row>
    <row r="8724" spans="2:2">
      <c r="B8724"/>
    </row>
    <row r="8725" spans="2:2">
      <c r="B8725"/>
    </row>
    <row r="8726" spans="2:2">
      <c r="B8726"/>
    </row>
    <row r="8727" spans="2:2">
      <c r="B8727"/>
    </row>
    <row r="8728" spans="2:2">
      <c r="B8728"/>
    </row>
    <row r="8729" spans="2:2">
      <c r="B8729"/>
    </row>
    <row r="8730" spans="2:2">
      <c r="B8730"/>
    </row>
    <row r="8731" spans="2:2">
      <c r="B8731"/>
    </row>
    <row r="8732" spans="2:2">
      <c r="B8732"/>
    </row>
    <row r="8733" spans="2:2">
      <c r="B8733"/>
    </row>
    <row r="8734" spans="2:2">
      <c r="B8734"/>
    </row>
    <row r="8735" spans="2:2">
      <c r="B8735"/>
    </row>
    <row r="8736" spans="2:2">
      <c r="B8736"/>
    </row>
    <row r="8737" spans="2:2">
      <c r="B8737"/>
    </row>
    <row r="8738" spans="2:2">
      <c r="B8738"/>
    </row>
    <row r="8739" spans="2:2">
      <c r="B8739"/>
    </row>
    <row r="8740" spans="2:2">
      <c r="B8740"/>
    </row>
    <row r="8741" spans="2:2">
      <c r="B8741"/>
    </row>
    <row r="8742" spans="2:2">
      <c r="B8742"/>
    </row>
    <row r="8743" spans="2:2">
      <c r="B8743"/>
    </row>
    <row r="8744" spans="2:2">
      <c r="B8744"/>
    </row>
    <row r="8745" spans="2:2">
      <c r="B8745"/>
    </row>
    <row r="8746" spans="2:2">
      <c r="B8746"/>
    </row>
    <row r="8747" spans="2:2">
      <c r="B8747"/>
    </row>
    <row r="8748" spans="2:2">
      <c r="B8748"/>
    </row>
    <row r="8749" spans="2:2">
      <c r="B8749"/>
    </row>
    <row r="8750" spans="2:2">
      <c r="B8750"/>
    </row>
    <row r="8751" spans="2:2">
      <c r="B8751"/>
    </row>
    <row r="8752" spans="2:2">
      <c r="B8752"/>
    </row>
    <row r="8753" spans="2:2">
      <c r="B8753"/>
    </row>
    <row r="8754" spans="2:2">
      <c r="B8754"/>
    </row>
    <row r="8755" spans="2:2">
      <c r="B8755"/>
    </row>
    <row r="8756" spans="2:2">
      <c r="B8756"/>
    </row>
    <row r="8757" spans="2:2">
      <c r="B8757"/>
    </row>
    <row r="8758" spans="2:2">
      <c r="B8758"/>
    </row>
    <row r="8759" spans="2:2">
      <c r="B8759"/>
    </row>
    <row r="8760" spans="2:2">
      <c r="B8760"/>
    </row>
    <row r="8761" spans="2:2">
      <c r="B8761"/>
    </row>
    <row r="8762" spans="2:2">
      <c r="B8762"/>
    </row>
    <row r="8763" spans="2:2">
      <c r="B8763"/>
    </row>
    <row r="8764" spans="2:2">
      <c r="B8764"/>
    </row>
    <row r="8765" spans="2:2">
      <c r="B8765"/>
    </row>
    <row r="8766" spans="2:2">
      <c r="B8766"/>
    </row>
    <row r="8767" spans="2:2">
      <c r="B8767"/>
    </row>
    <row r="8768" spans="2:2">
      <c r="B8768"/>
    </row>
    <row r="8769" spans="2:2">
      <c r="B8769"/>
    </row>
    <row r="8770" spans="2:2">
      <c r="B8770"/>
    </row>
    <row r="8771" spans="2:2">
      <c r="B8771"/>
    </row>
    <row r="8772" spans="2:2">
      <c r="B8772"/>
    </row>
    <row r="8773" spans="2:2">
      <c r="B8773"/>
    </row>
    <row r="8774" spans="2:2">
      <c r="B8774"/>
    </row>
    <row r="8775" spans="2:2">
      <c r="B8775"/>
    </row>
    <row r="8776" spans="2:2">
      <c r="B8776"/>
    </row>
    <row r="8777" spans="2:2">
      <c r="B8777"/>
    </row>
    <row r="8778" spans="2:2">
      <c r="B8778"/>
    </row>
    <row r="8779" spans="2:2">
      <c r="B8779"/>
    </row>
    <row r="8780" spans="2:2">
      <c r="B8780"/>
    </row>
    <row r="8781" spans="2:2">
      <c r="B8781"/>
    </row>
    <row r="8782" spans="2:2">
      <c r="B8782"/>
    </row>
    <row r="8783" spans="2:2">
      <c r="B8783"/>
    </row>
    <row r="8784" spans="2:2">
      <c r="B8784"/>
    </row>
    <row r="8785" spans="2:2">
      <c r="B8785"/>
    </row>
    <row r="8786" spans="2:2">
      <c r="B8786"/>
    </row>
    <row r="8787" spans="2:2">
      <c r="B8787"/>
    </row>
    <row r="8788" spans="2:2">
      <c r="B8788"/>
    </row>
    <row r="8789" spans="2:2">
      <c r="B8789"/>
    </row>
    <row r="8790" spans="2:2">
      <c r="B8790"/>
    </row>
    <row r="8791" spans="2:2">
      <c r="B8791"/>
    </row>
    <row r="8792" spans="2:2">
      <c r="B8792"/>
    </row>
    <row r="8793" spans="2:2">
      <c r="B8793"/>
    </row>
    <row r="8794" spans="2:2">
      <c r="B8794"/>
    </row>
    <row r="8795" spans="2:2">
      <c r="B8795"/>
    </row>
    <row r="8796" spans="2:2">
      <c r="B8796"/>
    </row>
    <row r="8797" spans="2:2">
      <c r="B8797"/>
    </row>
    <row r="8798" spans="2:2">
      <c r="B8798"/>
    </row>
    <row r="8799" spans="2:2">
      <c r="B8799"/>
    </row>
    <row r="8800" spans="2:2">
      <c r="B8800"/>
    </row>
    <row r="8801" spans="2:2">
      <c r="B8801"/>
    </row>
    <row r="8802" spans="2:2">
      <c r="B8802"/>
    </row>
    <row r="8803" spans="2:2">
      <c r="B8803"/>
    </row>
    <row r="8804" spans="2:2">
      <c r="B8804"/>
    </row>
    <row r="8805" spans="2:2">
      <c r="B8805"/>
    </row>
    <row r="8806" spans="2:2">
      <c r="B8806"/>
    </row>
    <row r="8807" spans="2:2">
      <c r="B8807"/>
    </row>
    <row r="8808" spans="2:2">
      <c r="B8808"/>
    </row>
    <row r="8809" spans="2:2">
      <c r="B8809"/>
    </row>
    <row r="8810" spans="2:2">
      <c r="B8810"/>
    </row>
    <row r="8811" spans="2:2">
      <c r="B8811"/>
    </row>
    <row r="8812" spans="2:2">
      <c r="B8812"/>
    </row>
    <row r="8813" spans="2:2">
      <c r="B8813"/>
    </row>
    <row r="8814" spans="2:2">
      <c r="B8814"/>
    </row>
    <row r="8815" spans="2:2">
      <c r="B8815"/>
    </row>
    <row r="8816" spans="2:2">
      <c r="B8816"/>
    </row>
    <row r="8817" spans="2:2">
      <c r="B8817"/>
    </row>
    <row r="8818" spans="2:2">
      <c r="B8818"/>
    </row>
    <row r="8819" spans="2:2">
      <c r="B8819"/>
    </row>
    <row r="8820" spans="2:2">
      <c r="B8820"/>
    </row>
    <row r="8821" spans="2:2">
      <c r="B8821"/>
    </row>
    <row r="8822" spans="2:2">
      <c r="B8822"/>
    </row>
    <row r="8823" spans="2:2">
      <c r="B8823"/>
    </row>
    <row r="8824" spans="2:2">
      <c r="B8824"/>
    </row>
    <row r="8825" spans="2:2">
      <c r="B8825"/>
    </row>
    <row r="8826" spans="2:2">
      <c r="B8826"/>
    </row>
    <row r="8827" spans="2:2">
      <c r="B8827"/>
    </row>
    <row r="8828" spans="2:2">
      <c r="B8828"/>
    </row>
    <row r="8829" spans="2:2">
      <c r="B8829"/>
    </row>
    <row r="8830" spans="2:2">
      <c r="B8830"/>
    </row>
    <row r="8831" spans="2:2">
      <c r="B8831"/>
    </row>
    <row r="8832" spans="2:2">
      <c r="B8832"/>
    </row>
    <row r="8833" spans="2:2">
      <c r="B8833"/>
    </row>
    <row r="8834" spans="2:2">
      <c r="B8834"/>
    </row>
    <row r="8835" spans="2:2">
      <c r="B8835"/>
    </row>
    <row r="8836" spans="2:2">
      <c r="B8836"/>
    </row>
    <row r="8837" spans="2:2">
      <c r="B8837"/>
    </row>
    <row r="8838" spans="2:2">
      <c r="B8838"/>
    </row>
    <row r="8839" spans="2:2">
      <c r="B8839"/>
    </row>
    <row r="8840" spans="2:2">
      <c r="B8840"/>
    </row>
    <row r="8841" spans="2:2">
      <c r="B8841"/>
    </row>
    <row r="8842" spans="2:2">
      <c r="B8842"/>
    </row>
    <row r="8843" spans="2:2">
      <c r="B8843"/>
    </row>
    <row r="8844" spans="2:2">
      <c r="B8844"/>
    </row>
    <row r="8845" spans="2:2">
      <c r="B8845"/>
    </row>
    <row r="8846" spans="2:2">
      <c r="B8846"/>
    </row>
    <row r="8847" spans="2:2">
      <c r="B8847"/>
    </row>
    <row r="8848" spans="2:2">
      <c r="B8848"/>
    </row>
    <row r="8849" spans="2:2">
      <c r="B8849"/>
    </row>
    <row r="8850" spans="2:2">
      <c r="B8850"/>
    </row>
    <row r="8851" spans="2:2">
      <c r="B8851"/>
    </row>
    <row r="8852" spans="2:2">
      <c r="B8852"/>
    </row>
    <row r="8853" spans="2:2">
      <c r="B8853"/>
    </row>
    <row r="8854" spans="2:2">
      <c r="B8854"/>
    </row>
    <row r="8855" spans="2:2">
      <c r="B8855"/>
    </row>
    <row r="8856" spans="2:2">
      <c r="B8856"/>
    </row>
    <row r="8857" spans="2:2">
      <c r="B8857"/>
    </row>
    <row r="8858" spans="2:2">
      <c r="B8858"/>
    </row>
    <row r="8859" spans="2:2">
      <c r="B8859"/>
    </row>
    <row r="8860" spans="2:2">
      <c r="B8860"/>
    </row>
    <row r="8861" spans="2:2">
      <c r="B8861"/>
    </row>
    <row r="8862" spans="2:2">
      <c r="B8862"/>
    </row>
    <row r="8863" spans="2:2">
      <c r="B8863"/>
    </row>
    <row r="8864" spans="2:2">
      <c r="B8864"/>
    </row>
    <row r="8865" spans="2:2">
      <c r="B8865"/>
    </row>
    <row r="8866" spans="2:2">
      <c r="B8866"/>
    </row>
    <row r="8867" spans="2:2">
      <c r="B8867"/>
    </row>
    <row r="8868" spans="2:2">
      <c r="B8868"/>
    </row>
    <row r="8869" spans="2:2">
      <c r="B8869"/>
    </row>
    <row r="8870" spans="2:2">
      <c r="B8870"/>
    </row>
    <row r="8871" spans="2:2">
      <c r="B8871"/>
    </row>
    <row r="8872" spans="2:2">
      <c r="B8872"/>
    </row>
    <row r="8873" spans="2:2">
      <c r="B8873"/>
    </row>
    <row r="8874" spans="2:2">
      <c r="B8874"/>
    </row>
    <row r="8875" spans="2:2">
      <c r="B8875"/>
    </row>
    <row r="8876" spans="2:2">
      <c r="B8876"/>
    </row>
    <row r="8877" spans="2:2">
      <c r="B8877"/>
    </row>
    <row r="8878" spans="2:2">
      <c r="B8878"/>
    </row>
    <row r="8879" spans="2:2">
      <c r="B8879"/>
    </row>
    <row r="8880" spans="2:2">
      <c r="B8880"/>
    </row>
    <row r="8881" spans="2:2">
      <c r="B8881"/>
    </row>
    <row r="8882" spans="2:2">
      <c r="B8882"/>
    </row>
    <row r="8883" spans="2:2">
      <c r="B8883"/>
    </row>
    <row r="8884" spans="2:2">
      <c r="B8884"/>
    </row>
    <row r="8885" spans="2:2">
      <c r="B8885"/>
    </row>
    <row r="8886" spans="2:2">
      <c r="B8886"/>
    </row>
    <row r="8887" spans="2:2">
      <c r="B8887"/>
    </row>
    <row r="8888" spans="2:2">
      <c r="B8888"/>
    </row>
    <row r="8889" spans="2:2">
      <c r="B8889"/>
    </row>
    <row r="8890" spans="2:2">
      <c r="B8890"/>
    </row>
    <row r="8891" spans="2:2">
      <c r="B8891"/>
    </row>
    <row r="8892" spans="2:2">
      <c r="B8892"/>
    </row>
    <row r="8893" spans="2:2">
      <c r="B8893"/>
    </row>
    <row r="8894" spans="2:2">
      <c r="B8894"/>
    </row>
    <row r="8895" spans="2:2">
      <c r="B8895"/>
    </row>
    <row r="8896" spans="2:2">
      <c r="B8896"/>
    </row>
    <row r="8897" spans="2:2">
      <c r="B8897"/>
    </row>
    <row r="8898" spans="2:2">
      <c r="B8898"/>
    </row>
    <row r="8899" spans="2:2">
      <c r="B8899"/>
    </row>
    <row r="8900" spans="2:2">
      <c r="B8900"/>
    </row>
    <row r="8901" spans="2:2">
      <c r="B8901"/>
    </row>
    <row r="8902" spans="2:2">
      <c r="B8902"/>
    </row>
    <row r="8903" spans="2:2">
      <c r="B8903"/>
    </row>
    <row r="8904" spans="2:2">
      <c r="B8904"/>
    </row>
    <row r="8905" spans="2:2">
      <c r="B8905"/>
    </row>
    <row r="8906" spans="2:2">
      <c r="B8906"/>
    </row>
    <row r="8907" spans="2:2">
      <c r="B8907"/>
    </row>
    <row r="8908" spans="2:2">
      <c r="B8908"/>
    </row>
    <row r="8909" spans="2:2">
      <c r="B8909"/>
    </row>
    <row r="8910" spans="2:2">
      <c r="B8910"/>
    </row>
    <row r="8911" spans="2:2">
      <c r="B8911"/>
    </row>
    <row r="8912" spans="2:2">
      <c r="B8912"/>
    </row>
    <row r="8913" spans="2:2">
      <c r="B8913"/>
    </row>
    <row r="8914" spans="2:2">
      <c r="B8914"/>
    </row>
    <row r="8915" spans="2:2">
      <c r="B8915"/>
    </row>
    <row r="8916" spans="2:2">
      <c r="B8916"/>
    </row>
    <row r="8917" spans="2:2">
      <c r="B8917"/>
    </row>
    <row r="8918" spans="2:2">
      <c r="B8918"/>
    </row>
    <row r="8919" spans="2:2">
      <c r="B8919"/>
    </row>
    <row r="8920" spans="2:2">
      <c r="B8920"/>
    </row>
    <row r="8921" spans="2:2">
      <c r="B8921"/>
    </row>
    <row r="8922" spans="2:2">
      <c r="B8922"/>
    </row>
    <row r="8923" spans="2:2">
      <c r="B8923"/>
    </row>
    <row r="8924" spans="2:2">
      <c r="B8924"/>
    </row>
    <row r="8925" spans="2:2">
      <c r="B8925"/>
    </row>
    <row r="8926" spans="2:2">
      <c r="B8926"/>
    </row>
    <row r="8927" spans="2:2">
      <c r="B8927"/>
    </row>
    <row r="8928" spans="2:2">
      <c r="B8928"/>
    </row>
    <row r="8929" spans="2:2">
      <c r="B8929"/>
    </row>
    <row r="8930" spans="2:2">
      <c r="B8930"/>
    </row>
    <row r="8931" spans="2:2">
      <c r="B8931"/>
    </row>
    <row r="8932" spans="2:2">
      <c r="B8932"/>
    </row>
    <row r="8933" spans="2:2">
      <c r="B8933"/>
    </row>
    <row r="8934" spans="2:2">
      <c r="B8934"/>
    </row>
    <row r="8935" spans="2:2">
      <c r="B8935"/>
    </row>
    <row r="8936" spans="2:2">
      <c r="B8936"/>
    </row>
    <row r="8937" spans="2:2">
      <c r="B8937"/>
    </row>
    <row r="8938" spans="2:2">
      <c r="B8938"/>
    </row>
    <row r="8939" spans="2:2">
      <c r="B8939"/>
    </row>
    <row r="8940" spans="2:2">
      <c r="B8940"/>
    </row>
    <row r="8941" spans="2:2">
      <c r="B8941"/>
    </row>
    <row r="8942" spans="2:2">
      <c r="B8942"/>
    </row>
    <row r="8943" spans="2:2">
      <c r="B8943"/>
    </row>
    <row r="8944" spans="2:2">
      <c r="B8944"/>
    </row>
    <row r="8945" spans="2:2">
      <c r="B8945"/>
    </row>
    <row r="8946" spans="2:2">
      <c r="B8946"/>
    </row>
    <row r="8947" spans="2:2">
      <c r="B8947"/>
    </row>
    <row r="8948" spans="2:2">
      <c r="B8948"/>
    </row>
    <row r="8949" spans="2:2">
      <c r="B8949"/>
    </row>
    <row r="8950" spans="2:2">
      <c r="B8950"/>
    </row>
    <row r="8951" spans="2:2">
      <c r="B8951"/>
    </row>
    <row r="8952" spans="2:2">
      <c r="B8952"/>
    </row>
    <row r="8953" spans="2:2">
      <c r="B8953"/>
    </row>
    <row r="8954" spans="2:2">
      <c r="B8954"/>
    </row>
    <row r="8955" spans="2:2">
      <c r="B8955"/>
    </row>
    <row r="8956" spans="2:2">
      <c r="B8956"/>
    </row>
    <row r="8957" spans="2:2">
      <c r="B8957"/>
    </row>
    <row r="8958" spans="2:2">
      <c r="B8958"/>
    </row>
    <row r="8959" spans="2:2">
      <c r="B8959"/>
    </row>
    <row r="8960" spans="2:2">
      <c r="B8960"/>
    </row>
    <row r="8961" spans="2:2">
      <c r="B8961"/>
    </row>
    <row r="8962" spans="2:2">
      <c r="B8962"/>
    </row>
    <row r="8963" spans="2:2">
      <c r="B8963"/>
    </row>
    <row r="8964" spans="2:2">
      <c r="B8964"/>
    </row>
    <row r="8965" spans="2:2">
      <c r="B8965"/>
    </row>
    <row r="8966" spans="2:2">
      <c r="B8966"/>
    </row>
    <row r="8967" spans="2:2">
      <c r="B8967"/>
    </row>
    <row r="8968" spans="2:2">
      <c r="B8968"/>
    </row>
    <row r="8969" spans="2:2">
      <c r="B8969"/>
    </row>
    <row r="8970" spans="2:2">
      <c r="B8970"/>
    </row>
    <row r="8971" spans="2:2">
      <c r="B8971"/>
    </row>
    <row r="8972" spans="2:2">
      <c r="B8972"/>
    </row>
    <row r="8973" spans="2:2">
      <c r="B8973"/>
    </row>
    <row r="8974" spans="2:2">
      <c r="B8974"/>
    </row>
    <row r="8975" spans="2:2">
      <c r="B8975"/>
    </row>
    <row r="8976" spans="2:2">
      <c r="B8976"/>
    </row>
    <row r="8977" spans="2:2">
      <c r="B8977"/>
    </row>
    <row r="8978" spans="2:2">
      <c r="B8978"/>
    </row>
    <row r="8979" spans="2:2">
      <c r="B8979"/>
    </row>
    <row r="8980" spans="2:2">
      <c r="B8980"/>
    </row>
    <row r="8981" spans="2:2">
      <c r="B8981"/>
    </row>
    <row r="8982" spans="2:2">
      <c r="B8982"/>
    </row>
    <row r="8983" spans="2:2">
      <c r="B8983"/>
    </row>
    <row r="8984" spans="2:2">
      <c r="B8984"/>
    </row>
    <row r="8985" spans="2:2">
      <c r="B8985"/>
    </row>
    <row r="8986" spans="2:2">
      <c r="B8986"/>
    </row>
    <row r="8987" spans="2:2">
      <c r="B8987"/>
    </row>
    <row r="8988" spans="2:2">
      <c r="B8988"/>
    </row>
    <row r="8989" spans="2:2">
      <c r="B8989"/>
    </row>
    <row r="8990" spans="2:2">
      <c r="B8990"/>
    </row>
    <row r="8991" spans="2:2">
      <c r="B8991"/>
    </row>
    <row r="8992" spans="2:2">
      <c r="B8992"/>
    </row>
    <row r="8993" spans="2:2">
      <c r="B8993"/>
    </row>
    <row r="8994" spans="2:2">
      <c r="B8994"/>
    </row>
    <row r="8995" spans="2:2">
      <c r="B8995"/>
    </row>
    <row r="8996" spans="2:2">
      <c r="B8996"/>
    </row>
    <row r="8997" spans="2:2">
      <c r="B8997"/>
    </row>
    <row r="8998" spans="2:2">
      <c r="B8998"/>
    </row>
    <row r="8999" spans="2:2">
      <c r="B8999"/>
    </row>
    <row r="9000" spans="2:2">
      <c r="B9000"/>
    </row>
    <row r="9001" spans="2:2">
      <c r="B9001"/>
    </row>
    <row r="9002" spans="2:2">
      <c r="B9002"/>
    </row>
    <row r="9003" spans="2:2">
      <c r="B9003"/>
    </row>
    <row r="9004" spans="2:2">
      <c r="B9004"/>
    </row>
    <row r="9005" spans="2:2">
      <c r="B9005"/>
    </row>
    <row r="9006" spans="2:2">
      <c r="B9006"/>
    </row>
    <row r="9007" spans="2:2">
      <c r="B9007"/>
    </row>
    <row r="9008" spans="2:2">
      <c r="B9008"/>
    </row>
    <row r="9009" spans="2:2">
      <c r="B9009"/>
    </row>
    <row r="9010" spans="2:2">
      <c r="B9010"/>
    </row>
    <row r="9011" spans="2:2">
      <c r="B9011"/>
    </row>
    <row r="9012" spans="2:2">
      <c r="B9012"/>
    </row>
    <row r="9013" spans="2:2">
      <c r="B9013"/>
    </row>
    <row r="9014" spans="2:2">
      <c r="B9014"/>
    </row>
    <row r="9015" spans="2:2">
      <c r="B9015"/>
    </row>
    <row r="9016" spans="2:2">
      <c r="B9016"/>
    </row>
    <row r="9017" spans="2:2">
      <c r="B9017"/>
    </row>
    <row r="9018" spans="2:2">
      <c r="B9018"/>
    </row>
    <row r="9019" spans="2:2">
      <c r="B9019"/>
    </row>
    <row r="9020" spans="2:2">
      <c r="B9020"/>
    </row>
    <row r="9021" spans="2:2">
      <c r="B9021"/>
    </row>
    <row r="9022" spans="2:2">
      <c r="B9022"/>
    </row>
    <row r="9023" spans="2:2">
      <c r="B9023"/>
    </row>
    <row r="9024" spans="2:2">
      <c r="B9024"/>
    </row>
    <row r="9025" spans="2:2">
      <c r="B9025"/>
    </row>
    <row r="9026" spans="2:2">
      <c r="B9026"/>
    </row>
    <row r="9027" spans="2:2">
      <c r="B9027"/>
    </row>
    <row r="9028" spans="2:2">
      <c r="B9028"/>
    </row>
    <row r="9029" spans="2:2">
      <c r="B9029"/>
    </row>
    <row r="9030" spans="2:2">
      <c r="B9030"/>
    </row>
    <row r="9031" spans="2:2">
      <c r="B9031"/>
    </row>
    <row r="9032" spans="2:2">
      <c r="B9032"/>
    </row>
    <row r="9033" spans="2:2">
      <c r="B9033"/>
    </row>
    <row r="9034" spans="2:2">
      <c r="B9034"/>
    </row>
    <row r="9035" spans="2:2">
      <c r="B9035"/>
    </row>
    <row r="9036" spans="2:2">
      <c r="B9036"/>
    </row>
    <row r="9037" spans="2:2">
      <c r="B9037"/>
    </row>
    <row r="9038" spans="2:2">
      <c r="B9038"/>
    </row>
    <row r="9039" spans="2:2">
      <c r="B9039"/>
    </row>
    <row r="9040" spans="2:2">
      <c r="B9040"/>
    </row>
    <row r="9041" spans="2:2">
      <c r="B9041"/>
    </row>
    <row r="9042" spans="2:2">
      <c r="B9042"/>
    </row>
    <row r="9043" spans="2:2">
      <c r="B9043"/>
    </row>
    <row r="9044" spans="2:2">
      <c r="B9044"/>
    </row>
    <row r="9045" spans="2:2">
      <c r="B9045"/>
    </row>
    <row r="9046" spans="2:2">
      <c r="B9046"/>
    </row>
    <row r="9047" spans="2:2">
      <c r="B9047"/>
    </row>
    <row r="9048" spans="2:2">
      <c r="B9048"/>
    </row>
    <row r="9049" spans="2:2">
      <c r="B9049"/>
    </row>
    <row r="9050" spans="2:2">
      <c r="B9050"/>
    </row>
    <row r="9051" spans="2:2">
      <c r="B9051"/>
    </row>
    <row r="9052" spans="2:2">
      <c r="B9052"/>
    </row>
    <row r="9053" spans="2:2">
      <c r="B9053"/>
    </row>
    <row r="9054" spans="2:2">
      <c r="B9054"/>
    </row>
    <row r="9055" spans="2:2">
      <c r="B9055"/>
    </row>
    <row r="9056" spans="2:2">
      <c r="B9056"/>
    </row>
    <row r="9057" spans="2:2">
      <c r="B9057"/>
    </row>
    <row r="9058" spans="2:2">
      <c r="B9058"/>
    </row>
    <row r="9059" spans="2:2">
      <c r="B9059"/>
    </row>
    <row r="9060" spans="2:2">
      <c r="B9060"/>
    </row>
    <row r="9061" spans="2:2">
      <c r="B9061"/>
    </row>
    <row r="9062" spans="2:2">
      <c r="B9062"/>
    </row>
    <row r="9063" spans="2:2">
      <c r="B9063"/>
    </row>
    <row r="9064" spans="2:2">
      <c r="B9064"/>
    </row>
    <row r="9065" spans="2:2">
      <c r="B9065"/>
    </row>
    <row r="9066" spans="2:2">
      <c r="B9066"/>
    </row>
    <row r="9067" spans="2:2">
      <c r="B9067"/>
    </row>
    <row r="9068" spans="2:2">
      <c r="B9068"/>
    </row>
    <row r="9069" spans="2:2">
      <c r="B9069"/>
    </row>
    <row r="9070" spans="2:2">
      <c r="B9070"/>
    </row>
    <row r="9071" spans="2:2">
      <c r="B9071"/>
    </row>
    <row r="9072" spans="2:2">
      <c r="B9072"/>
    </row>
    <row r="9073" spans="2:2">
      <c r="B9073"/>
    </row>
    <row r="9074" spans="2:2">
      <c r="B9074"/>
    </row>
    <row r="9075" spans="2:2">
      <c r="B9075"/>
    </row>
    <row r="9076" spans="2:2">
      <c r="B9076"/>
    </row>
    <row r="9077" spans="2:2">
      <c r="B9077"/>
    </row>
    <row r="9078" spans="2:2">
      <c r="B9078"/>
    </row>
    <row r="9079" spans="2:2">
      <c r="B9079"/>
    </row>
    <row r="9080" spans="2:2">
      <c r="B9080"/>
    </row>
    <row r="9081" spans="2:2">
      <c r="B9081"/>
    </row>
    <row r="9082" spans="2:2">
      <c r="B9082"/>
    </row>
    <row r="9083" spans="2:2">
      <c r="B9083"/>
    </row>
    <row r="9084" spans="2:2">
      <c r="B9084"/>
    </row>
    <row r="9085" spans="2:2">
      <c r="B9085"/>
    </row>
    <row r="9086" spans="2:2">
      <c r="B9086"/>
    </row>
    <row r="9087" spans="2:2">
      <c r="B9087"/>
    </row>
    <row r="9088" spans="2:2">
      <c r="B9088"/>
    </row>
    <row r="9089" spans="2:2">
      <c r="B9089"/>
    </row>
    <row r="9090" spans="2:2">
      <c r="B9090"/>
    </row>
    <row r="9091" spans="2:2">
      <c r="B9091"/>
    </row>
    <row r="9092" spans="2:2">
      <c r="B9092"/>
    </row>
    <row r="9093" spans="2:2">
      <c r="B9093"/>
    </row>
    <row r="9094" spans="2:2">
      <c r="B9094"/>
    </row>
    <row r="9095" spans="2:2">
      <c r="B9095"/>
    </row>
    <row r="9096" spans="2:2">
      <c r="B9096"/>
    </row>
    <row r="9097" spans="2:2">
      <c r="B9097"/>
    </row>
    <row r="9098" spans="2:2">
      <c r="B9098"/>
    </row>
    <row r="9099" spans="2:2">
      <c r="B9099"/>
    </row>
    <row r="9100" spans="2:2">
      <c r="B9100"/>
    </row>
    <row r="9101" spans="2:2">
      <c r="B9101"/>
    </row>
    <row r="9102" spans="2:2">
      <c r="B9102"/>
    </row>
    <row r="9103" spans="2:2">
      <c r="B9103"/>
    </row>
    <row r="9104" spans="2:2">
      <c r="B9104"/>
    </row>
    <row r="9105" spans="2:2">
      <c r="B9105"/>
    </row>
    <row r="9106" spans="2:2">
      <c r="B9106"/>
    </row>
    <row r="9107" spans="2:2">
      <c r="B9107"/>
    </row>
    <row r="9108" spans="2:2">
      <c r="B9108"/>
    </row>
    <row r="9109" spans="2:2">
      <c r="B9109"/>
    </row>
    <row r="9110" spans="2:2">
      <c r="B9110"/>
    </row>
    <row r="9111" spans="2:2">
      <c r="B9111"/>
    </row>
    <row r="9112" spans="2:2">
      <c r="B9112"/>
    </row>
    <row r="9113" spans="2:2">
      <c r="B9113"/>
    </row>
    <row r="9114" spans="2:2">
      <c r="B9114"/>
    </row>
    <row r="9115" spans="2:2">
      <c r="B9115"/>
    </row>
    <row r="9116" spans="2:2">
      <c r="B9116"/>
    </row>
    <row r="9117" spans="2:2">
      <c r="B9117"/>
    </row>
    <row r="9118" spans="2:2">
      <c r="B9118"/>
    </row>
    <row r="9119" spans="2:2">
      <c r="B9119"/>
    </row>
    <row r="9120" spans="2:2">
      <c r="B9120"/>
    </row>
    <row r="9121" spans="2:2">
      <c r="B9121"/>
    </row>
    <row r="9122" spans="2:2">
      <c r="B9122"/>
    </row>
    <row r="9123" spans="2:2">
      <c r="B9123"/>
    </row>
    <row r="9124" spans="2:2">
      <c r="B9124"/>
    </row>
    <row r="9125" spans="2:2">
      <c r="B9125"/>
    </row>
    <row r="9126" spans="2:2">
      <c r="B9126"/>
    </row>
    <row r="9127" spans="2:2">
      <c r="B9127"/>
    </row>
    <row r="9128" spans="2:2">
      <c r="B9128"/>
    </row>
    <row r="9129" spans="2:2">
      <c r="B9129"/>
    </row>
    <row r="9130" spans="2:2">
      <c r="B9130"/>
    </row>
    <row r="9131" spans="2:2">
      <c r="B9131"/>
    </row>
    <row r="9132" spans="2:2">
      <c r="B9132"/>
    </row>
    <row r="9133" spans="2:2">
      <c r="B9133"/>
    </row>
    <row r="9134" spans="2:2">
      <c r="B9134"/>
    </row>
    <row r="9135" spans="2:2">
      <c r="B9135"/>
    </row>
    <row r="9136" spans="2:2">
      <c r="B9136"/>
    </row>
    <row r="9137" spans="2:2">
      <c r="B9137"/>
    </row>
    <row r="9138" spans="2:2">
      <c r="B9138"/>
    </row>
    <row r="9139" spans="2:2">
      <c r="B9139"/>
    </row>
    <row r="9140" spans="2:2">
      <c r="B9140"/>
    </row>
    <row r="9141" spans="2:2">
      <c r="B9141"/>
    </row>
    <row r="9142" spans="2:2">
      <c r="B9142"/>
    </row>
    <row r="9143" spans="2:2">
      <c r="B9143"/>
    </row>
    <row r="9144" spans="2:2">
      <c r="B9144"/>
    </row>
    <row r="9145" spans="2:2">
      <c r="B9145"/>
    </row>
    <row r="9146" spans="2:2">
      <c r="B9146"/>
    </row>
    <row r="9147" spans="2:2">
      <c r="B9147"/>
    </row>
    <row r="9148" spans="2:2">
      <c r="B9148"/>
    </row>
    <row r="9149" spans="2:2">
      <c r="B9149"/>
    </row>
    <row r="9150" spans="2:2">
      <c r="B9150"/>
    </row>
    <row r="9151" spans="2:2">
      <c r="B9151"/>
    </row>
    <row r="9152" spans="2:2">
      <c r="B9152"/>
    </row>
    <row r="9153" spans="2:2">
      <c r="B9153"/>
    </row>
    <row r="9154" spans="2:2">
      <c r="B9154"/>
    </row>
    <row r="9155" spans="2:2">
      <c r="B9155"/>
    </row>
    <row r="9156" spans="2:2">
      <c r="B9156"/>
    </row>
    <row r="9157" spans="2:2">
      <c r="B9157"/>
    </row>
    <row r="9158" spans="2:2">
      <c r="B9158"/>
    </row>
    <row r="9159" spans="2:2">
      <c r="B9159"/>
    </row>
    <row r="9160" spans="2:2">
      <c r="B9160"/>
    </row>
    <row r="9161" spans="2:2">
      <c r="B9161"/>
    </row>
    <row r="9162" spans="2:2">
      <c r="B9162"/>
    </row>
    <row r="9163" spans="2:2">
      <c r="B9163"/>
    </row>
    <row r="9164" spans="2:2">
      <c r="B9164"/>
    </row>
    <row r="9165" spans="2:2">
      <c r="B9165"/>
    </row>
    <row r="9166" spans="2:2">
      <c r="B9166"/>
    </row>
    <row r="9167" spans="2:2">
      <c r="B9167"/>
    </row>
    <row r="9168" spans="2:2">
      <c r="B9168"/>
    </row>
    <row r="9169" spans="2:2">
      <c r="B9169"/>
    </row>
    <row r="9170" spans="2:2">
      <c r="B9170"/>
    </row>
    <row r="9171" spans="2:2">
      <c r="B9171"/>
    </row>
    <row r="9172" spans="2:2">
      <c r="B9172"/>
    </row>
    <row r="9173" spans="2:2">
      <c r="B9173"/>
    </row>
    <row r="9174" spans="2:2">
      <c r="B9174"/>
    </row>
    <row r="9175" spans="2:2">
      <c r="B9175"/>
    </row>
    <row r="9176" spans="2:2">
      <c r="B9176"/>
    </row>
    <row r="9177" spans="2:2">
      <c r="B9177"/>
    </row>
    <row r="9178" spans="2:2">
      <c r="B9178"/>
    </row>
    <row r="9179" spans="2:2">
      <c r="B9179"/>
    </row>
    <row r="9180" spans="2:2">
      <c r="B9180"/>
    </row>
    <row r="9181" spans="2:2">
      <c r="B9181"/>
    </row>
    <row r="9182" spans="2:2">
      <c r="B9182"/>
    </row>
    <row r="9183" spans="2:2">
      <c r="B9183"/>
    </row>
    <row r="9184" spans="2:2">
      <c r="B9184"/>
    </row>
    <row r="9185" spans="2:2">
      <c r="B9185"/>
    </row>
    <row r="9186" spans="2:2">
      <c r="B9186"/>
    </row>
    <row r="9187" spans="2:2">
      <c r="B9187"/>
    </row>
    <row r="9188" spans="2:2">
      <c r="B9188"/>
    </row>
    <row r="9189" spans="2:2">
      <c r="B9189"/>
    </row>
    <row r="9190" spans="2:2">
      <c r="B9190"/>
    </row>
    <row r="9191" spans="2:2">
      <c r="B9191"/>
    </row>
    <row r="9192" spans="2:2">
      <c r="B9192"/>
    </row>
    <row r="9193" spans="2:2">
      <c r="B9193"/>
    </row>
    <row r="9194" spans="2:2">
      <c r="B9194"/>
    </row>
    <row r="9195" spans="2:2">
      <c r="B9195"/>
    </row>
    <row r="9196" spans="2:2">
      <c r="B9196"/>
    </row>
    <row r="9197" spans="2:2">
      <c r="B9197"/>
    </row>
    <row r="9198" spans="2:2">
      <c r="B9198"/>
    </row>
    <row r="9199" spans="2:2">
      <c r="B9199"/>
    </row>
    <row r="9200" spans="2:2">
      <c r="B9200"/>
    </row>
    <row r="9201" spans="2:2">
      <c r="B9201"/>
    </row>
    <row r="9202" spans="2:2">
      <c r="B9202"/>
    </row>
    <row r="9203" spans="2:2">
      <c r="B9203"/>
    </row>
    <row r="9204" spans="2:2">
      <c r="B9204"/>
    </row>
    <row r="9205" spans="2:2">
      <c r="B9205"/>
    </row>
    <row r="9206" spans="2:2">
      <c r="B9206"/>
    </row>
    <row r="9207" spans="2:2">
      <c r="B9207"/>
    </row>
    <row r="9208" spans="2:2">
      <c r="B9208"/>
    </row>
    <row r="9209" spans="2:2">
      <c r="B9209"/>
    </row>
    <row r="9210" spans="2:2">
      <c r="B9210"/>
    </row>
    <row r="9211" spans="2:2">
      <c r="B9211"/>
    </row>
    <row r="9212" spans="2:2">
      <c r="B9212"/>
    </row>
    <row r="9213" spans="2:2">
      <c r="B9213"/>
    </row>
    <row r="9214" spans="2:2">
      <c r="B9214"/>
    </row>
    <row r="9215" spans="2:2">
      <c r="B9215"/>
    </row>
    <row r="9216" spans="2:2">
      <c r="B9216"/>
    </row>
    <row r="9217" spans="2:2">
      <c r="B9217"/>
    </row>
    <row r="9218" spans="2:2">
      <c r="B9218"/>
    </row>
    <row r="9219" spans="2:2">
      <c r="B9219"/>
    </row>
    <row r="9220" spans="2:2">
      <c r="B9220"/>
    </row>
    <row r="9221" spans="2:2">
      <c r="B9221"/>
    </row>
    <row r="9222" spans="2:2">
      <c r="B9222"/>
    </row>
    <row r="9223" spans="2:2">
      <c r="B9223"/>
    </row>
    <row r="9224" spans="2:2">
      <c r="B9224"/>
    </row>
    <row r="9225" spans="2:2">
      <c r="B9225"/>
    </row>
    <row r="9226" spans="2:2">
      <c r="B9226"/>
    </row>
    <row r="9227" spans="2:2">
      <c r="B9227"/>
    </row>
    <row r="9228" spans="2:2">
      <c r="B9228"/>
    </row>
    <row r="9229" spans="2:2">
      <c r="B9229"/>
    </row>
    <row r="9230" spans="2:2">
      <c r="B9230"/>
    </row>
    <row r="9231" spans="2:2">
      <c r="B9231"/>
    </row>
    <row r="9232" spans="2:2">
      <c r="B9232"/>
    </row>
    <row r="9233" spans="2:2">
      <c r="B9233"/>
    </row>
    <row r="9234" spans="2:2">
      <c r="B9234"/>
    </row>
    <row r="9235" spans="2:2">
      <c r="B9235"/>
    </row>
    <row r="9236" spans="2:2">
      <c r="B9236"/>
    </row>
    <row r="9237" spans="2:2">
      <c r="B9237"/>
    </row>
    <row r="9238" spans="2:2">
      <c r="B9238"/>
    </row>
    <row r="9239" spans="2:2">
      <c r="B9239"/>
    </row>
    <row r="9240" spans="2:2">
      <c r="B9240"/>
    </row>
    <row r="9241" spans="2:2">
      <c r="B9241"/>
    </row>
    <row r="9242" spans="2:2">
      <c r="B9242"/>
    </row>
    <row r="9243" spans="2:2">
      <c r="B9243"/>
    </row>
    <row r="9244" spans="2:2">
      <c r="B9244"/>
    </row>
    <row r="9245" spans="2:2">
      <c r="B9245"/>
    </row>
    <row r="9246" spans="2:2">
      <c r="B9246"/>
    </row>
    <row r="9247" spans="2:2">
      <c r="B9247"/>
    </row>
    <row r="9248" spans="2:2">
      <c r="B9248"/>
    </row>
    <row r="9249" spans="2:2">
      <c r="B9249"/>
    </row>
    <row r="9250" spans="2:2">
      <c r="B9250"/>
    </row>
    <row r="9251" spans="2:2">
      <c r="B9251"/>
    </row>
    <row r="9252" spans="2:2">
      <c r="B9252"/>
    </row>
    <row r="9253" spans="2:2">
      <c r="B9253"/>
    </row>
    <row r="9254" spans="2:2">
      <c r="B9254"/>
    </row>
    <row r="9255" spans="2:2">
      <c r="B9255"/>
    </row>
    <row r="9256" spans="2:2">
      <c r="B9256"/>
    </row>
    <row r="9257" spans="2:2">
      <c r="B9257"/>
    </row>
    <row r="9258" spans="2:2">
      <c r="B9258"/>
    </row>
    <row r="9259" spans="2:2">
      <c r="B9259"/>
    </row>
    <row r="9260" spans="2:2">
      <c r="B9260"/>
    </row>
    <row r="9261" spans="2:2">
      <c r="B9261"/>
    </row>
    <row r="9262" spans="2:2">
      <c r="B9262"/>
    </row>
    <row r="9263" spans="2:2">
      <c r="B9263"/>
    </row>
    <row r="9264" spans="2:2">
      <c r="B9264"/>
    </row>
    <row r="9265" spans="2:2">
      <c r="B9265"/>
    </row>
    <row r="9266" spans="2:2">
      <c r="B9266"/>
    </row>
    <row r="9267" spans="2:2">
      <c r="B9267"/>
    </row>
    <row r="9268" spans="2:2">
      <c r="B9268"/>
    </row>
    <row r="9269" spans="2:2">
      <c r="B9269"/>
    </row>
    <row r="9270" spans="2:2">
      <c r="B9270"/>
    </row>
    <row r="9271" spans="2:2">
      <c r="B9271"/>
    </row>
    <row r="9272" spans="2:2">
      <c r="B9272"/>
    </row>
    <row r="9273" spans="2:2">
      <c r="B9273"/>
    </row>
    <row r="9274" spans="2:2">
      <c r="B9274"/>
    </row>
    <row r="9275" spans="2:2">
      <c r="B9275"/>
    </row>
    <row r="9276" spans="2:2">
      <c r="B9276"/>
    </row>
    <row r="9277" spans="2:2">
      <c r="B9277"/>
    </row>
    <row r="9278" spans="2:2">
      <c r="B9278"/>
    </row>
    <row r="9279" spans="2:2">
      <c r="B9279"/>
    </row>
    <row r="9280" spans="2:2">
      <c r="B9280"/>
    </row>
    <row r="9281" spans="2:2">
      <c r="B9281"/>
    </row>
    <row r="9282" spans="2:2">
      <c r="B9282"/>
    </row>
    <row r="9283" spans="2:2">
      <c r="B9283"/>
    </row>
    <row r="9284" spans="2:2">
      <c r="B9284"/>
    </row>
    <row r="9285" spans="2:2">
      <c r="B9285"/>
    </row>
    <row r="9286" spans="2:2">
      <c r="B9286"/>
    </row>
    <row r="9287" spans="2:2">
      <c r="B9287"/>
    </row>
    <row r="9288" spans="2:2">
      <c r="B9288"/>
    </row>
    <row r="9289" spans="2:2">
      <c r="B9289"/>
    </row>
    <row r="9290" spans="2:2">
      <c r="B9290"/>
    </row>
    <row r="9291" spans="2:2">
      <c r="B9291"/>
    </row>
    <row r="9292" spans="2:2">
      <c r="B9292"/>
    </row>
    <row r="9293" spans="2:2">
      <c r="B9293"/>
    </row>
    <row r="9294" spans="2:2">
      <c r="B9294"/>
    </row>
    <row r="9295" spans="2:2">
      <c r="B9295"/>
    </row>
    <row r="9296" spans="2:2">
      <c r="B9296"/>
    </row>
    <row r="9297" spans="2:2">
      <c r="B9297"/>
    </row>
    <row r="9298" spans="2:2">
      <c r="B9298"/>
    </row>
    <row r="9299" spans="2:2">
      <c r="B9299"/>
    </row>
    <row r="9300" spans="2:2">
      <c r="B9300"/>
    </row>
    <row r="9301" spans="2:2">
      <c r="B9301"/>
    </row>
    <row r="9302" spans="2:2">
      <c r="B9302"/>
    </row>
    <row r="9303" spans="2:2">
      <c r="B9303"/>
    </row>
    <row r="9304" spans="2:2">
      <c r="B9304"/>
    </row>
    <row r="9305" spans="2:2">
      <c r="B9305"/>
    </row>
    <row r="9306" spans="2:2">
      <c r="B9306"/>
    </row>
    <row r="9307" spans="2:2">
      <c r="B9307"/>
    </row>
    <row r="9308" spans="2:2">
      <c r="B9308"/>
    </row>
    <row r="9309" spans="2:2">
      <c r="B9309"/>
    </row>
    <row r="9310" spans="2:2">
      <c r="B9310"/>
    </row>
    <row r="9311" spans="2:2">
      <c r="B9311"/>
    </row>
    <row r="9312" spans="2:2">
      <c r="B9312"/>
    </row>
    <row r="9313" spans="2:2">
      <c r="B9313"/>
    </row>
    <row r="9314" spans="2:2">
      <c r="B9314"/>
    </row>
    <row r="9315" spans="2:2">
      <c r="B9315"/>
    </row>
    <row r="9316" spans="2:2">
      <c r="B9316"/>
    </row>
    <row r="9317" spans="2:2">
      <c r="B9317"/>
    </row>
    <row r="9318" spans="2:2">
      <c r="B9318"/>
    </row>
    <row r="9319" spans="2:2">
      <c r="B9319"/>
    </row>
    <row r="9320" spans="2:2">
      <c r="B9320"/>
    </row>
    <row r="9321" spans="2:2">
      <c r="B9321"/>
    </row>
    <row r="9322" spans="2:2">
      <c r="B9322"/>
    </row>
    <row r="9323" spans="2:2">
      <c r="B9323"/>
    </row>
    <row r="9324" spans="2:2">
      <c r="B9324"/>
    </row>
    <row r="9325" spans="2:2">
      <c r="B9325"/>
    </row>
    <row r="9326" spans="2:2">
      <c r="B9326"/>
    </row>
    <row r="9327" spans="2:2">
      <c r="B9327"/>
    </row>
    <row r="9328" spans="2:2">
      <c r="B9328"/>
    </row>
    <row r="9329" spans="2:2">
      <c r="B9329"/>
    </row>
    <row r="9330" spans="2:2">
      <c r="B9330"/>
    </row>
    <row r="9331" spans="2:2">
      <c r="B9331"/>
    </row>
    <row r="9332" spans="2:2">
      <c r="B9332"/>
    </row>
    <row r="9333" spans="2:2">
      <c r="B9333"/>
    </row>
    <row r="9334" spans="2:2">
      <c r="B9334"/>
    </row>
    <row r="9335" spans="2:2">
      <c r="B9335"/>
    </row>
    <row r="9336" spans="2:2">
      <c r="B9336"/>
    </row>
    <row r="9337" spans="2:2">
      <c r="B9337"/>
    </row>
    <row r="9338" spans="2:2">
      <c r="B9338"/>
    </row>
    <row r="9339" spans="2:2">
      <c r="B9339"/>
    </row>
    <row r="9340" spans="2:2">
      <c r="B9340"/>
    </row>
    <row r="9341" spans="2:2">
      <c r="B9341"/>
    </row>
    <row r="9342" spans="2:2">
      <c r="B9342"/>
    </row>
    <row r="9343" spans="2:2">
      <c r="B9343"/>
    </row>
    <row r="9344" spans="2:2">
      <c r="B9344"/>
    </row>
    <row r="9345" spans="2:2">
      <c r="B9345"/>
    </row>
    <row r="9346" spans="2:2">
      <c r="B9346"/>
    </row>
    <row r="9347" spans="2:2">
      <c r="B9347"/>
    </row>
    <row r="9348" spans="2:2">
      <c r="B9348"/>
    </row>
    <row r="9349" spans="2:2">
      <c r="B9349"/>
    </row>
    <row r="9350" spans="2:2">
      <c r="B9350"/>
    </row>
    <row r="9351" spans="2:2">
      <c r="B9351"/>
    </row>
    <row r="9352" spans="2:2">
      <c r="B9352"/>
    </row>
    <row r="9353" spans="2:2">
      <c r="B9353"/>
    </row>
    <row r="9354" spans="2:2">
      <c r="B9354"/>
    </row>
    <row r="9355" spans="2:2">
      <c r="B9355"/>
    </row>
    <row r="9356" spans="2:2">
      <c r="B9356"/>
    </row>
    <row r="9357" spans="2:2">
      <c r="B9357"/>
    </row>
    <row r="9358" spans="2:2">
      <c r="B9358"/>
    </row>
    <row r="9359" spans="2:2">
      <c r="B9359"/>
    </row>
    <row r="9360" spans="2:2">
      <c r="B9360"/>
    </row>
    <row r="9361" spans="2:2">
      <c r="B9361"/>
    </row>
    <row r="9362" spans="2:2">
      <c r="B9362"/>
    </row>
    <row r="9363" spans="2:2">
      <c r="B9363"/>
    </row>
    <row r="9364" spans="2:2">
      <c r="B9364"/>
    </row>
    <row r="9365" spans="2:2">
      <c r="B9365"/>
    </row>
    <row r="9366" spans="2:2">
      <c r="B9366"/>
    </row>
    <row r="9367" spans="2:2">
      <c r="B9367"/>
    </row>
    <row r="9368" spans="2:2">
      <c r="B9368"/>
    </row>
    <row r="9369" spans="2:2">
      <c r="B9369"/>
    </row>
    <row r="9370" spans="2:2">
      <c r="B9370"/>
    </row>
    <row r="9371" spans="2:2">
      <c r="B9371"/>
    </row>
    <row r="9372" spans="2:2">
      <c r="B9372"/>
    </row>
    <row r="9373" spans="2:2">
      <c r="B9373"/>
    </row>
    <row r="9374" spans="2:2">
      <c r="B9374"/>
    </row>
    <row r="9375" spans="2:2">
      <c r="B9375"/>
    </row>
    <row r="9376" spans="2:2">
      <c r="B9376"/>
    </row>
    <row r="9377" spans="2:2">
      <c r="B9377"/>
    </row>
    <row r="9378" spans="2:2">
      <c r="B9378"/>
    </row>
    <row r="9379" spans="2:2">
      <c r="B9379"/>
    </row>
    <row r="9380" spans="2:2">
      <c r="B9380"/>
    </row>
    <row r="9381" spans="2:2">
      <c r="B9381"/>
    </row>
    <row r="9382" spans="2:2">
      <c r="B9382"/>
    </row>
    <row r="9383" spans="2:2">
      <c r="B9383"/>
    </row>
    <row r="9384" spans="2:2">
      <c r="B9384"/>
    </row>
    <row r="9385" spans="2:2">
      <c r="B9385"/>
    </row>
    <row r="9386" spans="2:2">
      <c r="B9386"/>
    </row>
    <row r="9387" spans="2:2">
      <c r="B9387"/>
    </row>
    <row r="9388" spans="2:2">
      <c r="B9388"/>
    </row>
    <row r="9389" spans="2:2">
      <c r="B9389"/>
    </row>
    <row r="9390" spans="2:2">
      <c r="B9390"/>
    </row>
    <row r="9391" spans="2:2">
      <c r="B9391"/>
    </row>
    <row r="9392" spans="2:2">
      <c r="B9392"/>
    </row>
    <row r="9393" spans="2:2">
      <c r="B9393"/>
    </row>
    <row r="9394" spans="2:2">
      <c r="B9394"/>
    </row>
    <row r="9395" spans="2:2">
      <c r="B9395"/>
    </row>
    <row r="9396" spans="2:2">
      <c r="B9396"/>
    </row>
    <row r="9397" spans="2:2">
      <c r="B9397"/>
    </row>
    <row r="9398" spans="2:2">
      <c r="B9398"/>
    </row>
    <row r="9399" spans="2:2">
      <c r="B9399"/>
    </row>
    <row r="9400" spans="2:2">
      <c r="B9400"/>
    </row>
    <row r="9401" spans="2:2">
      <c r="B9401"/>
    </row>
    <row r="9402" spans="2:2">
      <c r="B9402"/>
    </row>
    <row r="9403" spans="2:2">
      <c r="B9403"/>
    </row>
    <row r="9404" spans="2:2">
      <c r="B9404"/>
    </row>
    <row r="9405" spans="2:2">
      <c r="B9405"/>
    </row>
    <row r="9406" spans="2:2">
      <c r="B9406"/>
    </row>
    <row r="9407" spans="2:2">
      <c r="B9407"/>
    </row>
    <row r="9408" spans="2:2">
      <c r="B9408"/>
    </row>
    <row r="9409" spans="2:2">
      <c r="B9409"/>
    </row>
    <row r="9410" spans="2:2">
      <c r="B9410"/>
    </row>
    <row r="9411" spans="2:2">
      <c r="B9411"/>
    </row>
    <row r="9412" spans="2:2">
      <c r="B9412"/>
    </row>
    <row r="9413" spans="2:2">
      <c r="B9413"/>
    </row>
    <row r="9414" spans="2:2">
      <c r="B9414"/>
    </row>
    <row r="9415" spans="2:2">
      <c r="B9415"/>
    </row>
    <row r="9416" spans="2:2">
      <c r="B9416"/>
    </row>
    <row r="9417" spans="2:2">
      <c r="B9417"/>
    </row>
    <row r="9418" spans="2:2">
      <c r="B9418"/>
    </row>
    <row r="9419" spans="2:2">
      <c r="B9419"/>
    </row>
    <row r="9420" spans="2:2">
      <c r="B9420"/>
    </row>
    <row r="9421" spans="2:2">
      <c r="B9421"/>
    </row>
    <row r="9422" spans="2:2">
      <c r="B9422"/>
    </row>
    <row r="9423" spans="2:2">
      <c r="B9423"/>
    </row>
    <row r="9424" spans="2:2">
      <c r="B9424"/>
    </row>
    <row r="9425" spans="2:2">
      <c r="B9425"/>
    </row>
    <row r="9426" spans="2:2">
      <c r="B9426"/>
    </row>
    <row r="9427" spans="2:2">
      <c r="B9427"/>
    </row>
    <row r="9428" spans="2:2">
      <c r="B9428"/>
    </row>
    <row r="9429" spans="2:2">
      <c r="B9429"/>
    </row>
    <row r="9430" spans="2:2">
      <c r="B9430"/>
    </row>
    <row r="9431" spans="2:2">
      <c r="B9431"/>
    </row>
    <row r="9432" spans="2:2">
      <c r="B9432"/>
    </row>
    <row r="9433" spans="2:2">
      <c r="B9433"/>
    </row>
    <row r="9434" spans="2:2">
      <c r="B9434"/>
    </row>
    <row r="9435" spans="2:2">
      <c r="B9435"/>
    </row>
    <row r="9436" spans="2:2">
      <c r="B9436"/>
    </row>
    <row r="9437" spans="2:2">
      <c r="B9437"/>
    </row>
    <row r="9438" spans="2:2">
      <c r="B9438"/>
    </row>
    <row r="9439" spans="2:2">
      <c r="B9439"/>
    </row>
    <row r="9440" spans="2:2">
      <c r="B9440"/>
    </row>
    <row r="9441" spans="2:2">
      <c r="B9441"/>
    </row>
    <row r="9442" spans="2:2">
      <c r="B9442"/>
    </row>
    <row r="9443" spans="2:2">
      <c r="B9443"/>
    </row>
    <row r="9444" spans="2:2">
      <c r="B9444"/>
    </row>
    <row r="9445" spans="2:2">
      <c r="B9445"/>
    </row>
    <row r="9446" spans="2:2">
      <c r="B9446"/>
    </row>
    <row r="9447" spans="2:2">
      <c r="B9447"/>
    </row>
    <row r="9448" spans="2:2">
      <c r="B9448"/>
    </row>
    <row r="9449" spans="2:2">
      <c r="B9449"/>
    </row>
    <row r="9450" spans="2:2">
      <c r="B9450"/>
    </row>
    <row r="9451" spans="2:2">
      <c r="B9451"/>
    </row>
    <row r="9452" spans="2:2">
      <c r="B9452"/>
    </row>
    <row r="9453" spans="2:2">
      <c r="B9453"/>
    </row>
    <row r="9454" spans="2:2">
      <c r="B9454"/>
    </row>
    <row r="9455" spans="2:2">
      <c r="B9455"/>
    </row>
    <row r="9456" spans="2:2">
      <c r="B9456"/>
    </row>
    <row r="9457" spans="2:2">
      <c r="B9457"/>
    </row>
    <row r="9458" spans="2:2">
      <c r="B9458"/>
    </row>
    <row r="9459" spans="2:2">
      <c r="B9459"/>
    </row>
    <row r="9460" spans="2:2">
      <c r="B9460"/>
    </row>
    <row r="9461" spans="2:2">
      <c r="B9461"/>
    </row>
    <row r="9462" spans="2:2">
      <c r="B9462"/>
    </row>
    <row r="9463" spans="2:2">
      <c r="B9463"/>
    </row>
    <row r="9464" spans="2:2">
      <c r="B9464"/>
    </row>
    <row r="9465" spans="2:2">
      <c r="B9465"/>
    </row>
    <row r="9466" spans="2:2">
      <c r="B9466"/>
    </row>
    <row r="9467" spans="2:2">
      <c r="B9467"/>
    </row>
    <row r="9468" spans="2:2">
      <c r="B9468"/>
    </row>
    <row r="9469" spans="2:2">
      <c r="B9469"/>
    </row>
    <row r="9470" spans="2:2">
      <c r="B9470"/>
    </row>
    <row r="9471" spans="2:2">
      <c r="B9471"/>
    </row>
    <row r="9472" spans="2:2">
      <c r="B9472"/>
    </row>
    <row r="9473" spans="2:2">
      <c r="B9473"/>
    </row>
    <row r="9474" spans="2:2">
      <c r="B9474"/>
    </row>
    <row r="9475" spans="2:2">
      <c r="B9475"/>
    </row>
    <row r="9476" spans="2:2">
      <c r="B9476"/>
    </row>
    <row r="9477" spans="2:2">
      <c r="B9477"/>
    </row>
    <row r="9478" spans="2:2">
      <c r="B9478"/>
    </row>
    <row r="9479" spans="2:2">
      <c r="B9479"/>
    </row>
    <row r="9480" spans="2:2">
      <c r="B9480"/>
    </row>
    <row r="9481" spans="2:2">
      <c r="B9481"/>
    </row>
    <row r="9482" spans="2:2">
      <c r="B9482"/>
    </row>
    <row r="9483" spans="2:2">
      <c r="B9483"/>
    </row>
    <row r="9484" spans="2:2">
      <c r="B9484"/>
    </row>
    <row r="9485" spans="2:2">
      <c r="B9485"/>
    </row>
    <row r="9486" spans="2:2">
      <c r="B9486"/>
    </row>
    <row r="9487" spans="2:2">
      <c r="B9487"/>
    </row>
    <row r="9488" spans="2:2">
      <c r="B9488"/>
    </row>
    <row r="9489" spans="2:2">
      <c r="B9489"/>
    </row>
    <row r="9490" spans="2:2">
      <c r="B9490"/>
    </row>
    <row r="9491" spans="2:2">
      <c r="B9491"/>
    </row>
    <row r="9492" spans="2:2">
      <c r="B9492"/>
    </row>
    <row r="9493" spans="2:2">
      <c r="B9493"/>
    </row>
    <row r="9494" spans="2:2">
      <c r="B9494"/>
    </row>
    <row r="9495" spans="2:2">
      <c r="B9495"/>
    </row>
    <row r="9496" spans="2:2">
      <c r="B9496"/>
    </row>
    <row r="9497" spans="2:2">
      <c r="B9497"/>
    </row>
    <row r="9498" spans="2:2">
      <c r="B9498"/>
    </row>
    <row r="9499" spans="2:2">
      <c r="B9499"/>
    </row>
    <row r="9500" spans="2:2">
      <c r="B9500"/>
    </row>
    <row r="9501" spans="2:2">
      <c r="B9501"/>
    </row>
    <row r="9502" spans="2:2">
      <c r="B9502"/>
    </row>
    <row r="9503" spans="2:2">
      <c r="B9503"/>
    </row>
    <row r="9504" spans="2:2">
      <c r="B9504"/>
    </row>
    <row r="9505" spans="2:2">
      <c r="B9505"/>
    </row>
    <row r="9506" spans="2:2">
      <c r="B9506"/>
    </row>
    <row r="9507" spans="2:2">
      <c r="B9507"/>
    </row>
    <row r="9508" spans="2:2">
      <c r="B9508"/>
    </row>
    <row r="9509" spans="2:2">
      <c r="B9509"/>
    </row>
    <row r="9510" spans="2:2">
      <c r="B9510"/>
    </row>
    <row r="9511" spans="2:2">
      <c r="B9511"/>
    </row>
    <row r="9512" spans="2:2">
      <c r="B9512"/>
    </row>
    <row r="9513" spans="2:2">
      <c r="B9513"/>
    </row>
    <row r="9514" spans="2:2">
      <c r="B9514"/>
    </row>
    <row r="9515" spans="2:2">
      <c r="B9515"/>
    </row>
    <row r="9516" spans="2:2">
      <c r="B9516"/>
    </row>
    <row r="9517" spans="2:2">
      <c r="B9517"/>
    </row>
    <row r="9518" spans="2:2">
      <c r="B9518"/>
    </row>
    <row r="9519" spans="2:2">
      <c r="B9519"/>
    </row>
    <row r="9520" spans="2:2">
      <c r="B9520"/>
    </row>
    <row r="9521" spans="2:2">
      <c r="B9521"/>
    </row>
    <row r="9522" spans="2:2">
      <c r="B9522"/>
    </row>
    <row r="9523" spans="2:2">
      <c r="B9523"/>
    </row>
    <row r="9524" spans="2:2">
      <c r="B9524"/>
    </row>
    <row r="9525" spans="2:2">
      <c r="B9525"/>
    </row>
    <row r="9526" spans="2:2">
      <c r="B9526"/>
    </row>
    <row r="9527" spans="2:2">
      <c r="B9527"/>
    </row>
    <row r="9528" spans="2:2">
      <c r="B9528"/>
    </row>
    <row r="9529" spans="2:2">
      <c r="B9529"/>
    </row>
    <row r="9530" spans="2:2">
      <c r="B9530"/>
    </row>
    <row r="9531" spans="2:2">
      <c r="B9531"/>
    </row>
    <row r="9532" spans="2:2">
      <c r="B9532"/>
    </row>
    <row r="9533" spans="2:2">
      <c r="B9533"/>
    </row>
    <row r="9534" spans="2:2">
      <c r="B9534"/>
    </row>
    <row r="9535" spans="2:2">
      <c r="B9535"/>
    </row>
    <row r="9536" spans="2:2">
      <c r="B9536"/>
    </row>
    <row r="9537" spans="2:2">
      <c r="B9537"/>
    </row>
    <row r="9538" spans="2:2">
      <c r="B9538"/>
    </row>
    <row r="9539" spans="2:2">
      <c r="B9539"/>
    </row>
    <row r="9540" spans="2:2">
      <c r="B9540"/>
    </row>
    <row r="9541" spans="2:2">
      <c r="B9541"/>
    </row>
    <row r="9542" spans="2:2">
      <c r="B9542"/>
    </row>
    <row r="9543" spans="2:2">
      <c r="B9543"/>
    </row>
    <row r="9544" spans="2:2">
      <c r="B9544"/>
    </row>
    <row r="9545" spans="2:2">
      <c r="B9545"/>
    </row>
    <row r="9546" spans="2:2">
      <c r="B9546"/>
    </row>
    <row r="9547" spans="2:2">
      <c r="B9547"/>
    </row>
    <row r="9548" spans="2:2">
      <c r="B9548"/>
    </row>
    <row r="9549" spans="2:2">
      <c r="B9549"/>
    </row>
    <row r="9550" spans="2:2">
      <c r="B9550"/>
    </row>
    <row r="9551" spans="2:2">
      <c r="B9551"/>
    </row>
    <row r="9552" spans="2:2">
      <c r="B9552"/>
    </row>
    <row r="9553" spans="2:2">
      <c r="B9553"/>
    </row>
    <row r="9554" spans="2:2">
      <c r="B9554"/>
    </row>
    <row r="9555" spans="2:2">
      <c r="B9555"/>
    </row>
    <row r="9556" spans="2:2">
      <c r="B9556"/>
    </row>
    <row r="9557" spans="2:2">
      <c r="B9557"/>
    </row>
    <row r="9558" spans="2:2">
      <c r="B9558"/>
    </row>
    <row r="9559" spans="2:2">
      <c r="B9559"/>
    </row>
    <row r="9560" spans="2:2">
      <c r="B9560"/>
    </row>
    <row r="9561" spans="2:2">
      <c r="B9561"/>
    </row>
    <row r="9562" spans="2:2">
      <c r="B9562"/>
    </row>
    <row r="9563" spans="2:2">
      <c r="B9563"/>
    </row>
    <row r="9564" spans="2:2">
      <c r="B9564"/>
    </row>
    <row r="9565" spans="2:2">
      <c r="B9565"/>
    </row>
    <row r="9566" spans="2:2">
      <c r="B9566"/>
    </row>
    <row r="9567" spans="2:2">
      <c r="B9567"/>
    </row>
    <row r="9568" spans="2:2">
      <c r="B9568"/>
    </row>
    <row r="9569" spans="2:2">
      <c r="B9569"/>
    </row>
    <row r="9570" spans="2:2">
      <c r="B9570"/>
    </row>
    <row r="9571" spans="2:2">
      <c r="B9571"/>
    </row>
    <row r="9572" spans="2:2">
      <c r="B9572"/>
    </row>
    <row r="9573" spans="2:2">
      <c r="B9573"/>
    </row>
    <row r="9574" spans="2:2">
      <c r="B9574"/>
    </row>
    <row r="9575" spans="2:2">
      <c r="B9575"/>
    </row>
    <row r="9576" spans="2:2">
      <c r="B9576"/>
    </row>
    <row r="9577" spans="2:2">
      <c r="B9577"/>
    </row>
    <row r="9578" spans="2:2">
      <c r="B9578"/>
    </row>
    <row r="9579" spans="2:2">
      <c r="B9579"/>
    </row>
    <row r="9580" spans="2:2">
      <c r="B9580"/>
    </row>
    <row r="9581" spans="2:2">
      <c r="B9581"/>
    </row>
    <row r="9582" spans="2:2">
      <c r="B9582"/>
    </row>
    <row r="9583" spans="2:2">
      <c r="B9583"/>
    </row>
    <row r="9584" spans="2:2">
      <c r="B9584"/>
    </row>
    <row r="9585" spans="2:2">
      <c r="B9585"/>
    </row>
    <row r="9586" spans="2:2">
      <c r="B9586"/>
    </row>
    <row r="9587" spans="2:2">
      <c r="B9587"/>
    </row>
    <row r="9588" spans="2:2">
      <c r="B9588"/>
    </row>
    <row r="9589" spans="2:2">
      <c r="B9589"/>
    </row>
    <row r="9590" spans="2:2">
      <c r="B9590"/>
    </row>
    <row r="9591" spans="2:2">
      <c r="B9591"/>
    </row>
    <row r="9592" spans="2:2">
      <c r="B9592"/>
    </row>
    <row r="9593" spans="2:2">
      <c r="B9593"/>
    </row>
    <row r="9594" spans="2:2">
      <c r="B9594"/>
    </row>
    <row r="9595" spans="2:2">
      <c r="B9595"/>
    </row>
    <row r="9596" spans="2:2">
      <c r="B9596"/>
    </row>
    <row r="9597" spans="2:2">
      <c r="B9597"/>
    </row>
    <row r="9598" spans="2:2">
      <c r="B9598"/>
    </row>
    <row r="9599" spans="2:2">
      <c r="B9599"/>
    </row>
    <row r="9600" spans="2:2">
      <c r="B9600"/>
    </row>
    <row r="9601" spans="2:2">
      <c r="B9601"/>
    </row>
    <row r="9602" spans="2:2">
      <c r="B9602"/>
    </row>
    <row r="9603" spans="2:2">
      <c r="B9603"/>
    </row>
    <row r="9604" spans="2:2">
      <c r="B9604"/>
    </row>
    <row r="9605" spans="2:2">
      <c r="B9605"/>
    </row>
    <row r="9606" spans="2:2">
      <c r="B9606"/>
    </row>
    <row r="9607" spans="2:2">
      <c r="B9607"/>
    </row>
    <row r="9608" spans="2:2">
      <c r="B9608"/>
    </row>
    <row r="9609" spans="2:2">
      <c r="B9609"/>
    </row>
    <row r="9610" spans="2:2">
      <c r="B9610"/>
    </row>
    <row r="9611" spans="2:2">
      <c r="B9611"/>
    </row>
    <row r="9612" spans="2:2">
      <c r="B9612"/>
    </row>
    <row r="9613" spans="2:2">
      <c r="B9613"/>
    </row>
    <row r="9614" spans="2:2">
      <c r="B9614"/>
    </row>
    <row r="9615" spans="2:2">
      <c r="B9615"/>
    </row>
    <row r="9616" spans="2:2">
      <c r="B9616"/>
    </row>
    <row r="9617" spans="2:2">
      <c r="B9617"/>
    </row>
    <row r="9618" spans="2:2">
      <c r="B9618"/>
    </row>
    <row r="9619" spans="2:2">
      <c r="B9619"/>
    </row>
    <row r="9620" spans="2:2">
      <c r="B9620"/>
    </row>
    <row r="9621" spans="2:2">
      <c r="B9621"/>
    </row>
    <row r="9622" spans="2:2">
      <c r="B9622"/>
    </row>
    <row r="9623" spans="2:2">
      <c r="B9623"/>
    </row>
    <row r="9624" spans="2:2">
      <c r="B9624"/>
    </row>
    <row r="9625" spans="2:2">
      <c r="B9625"/>
    </row>
    <row r="9626" spans="2:2">
      <c r="B9626"/>
    </row>
    <row r="9627" spans="2:2">
      <c r="B9627"/>
    </row>
    <row r="9628" spans="2:2">
      <c r="B9628"/>
    </row>
    <row r="9629" spans="2:2">
      <c r="B9629"/>
    </row>
    <row r="9630" spans="2:2">
      <c r="B9630"/>
    </row>
    <row r="9631" spans="2:2">
      <c r="B9631"/>
    </row>
    <row r="9632" spans="2:2">
      <c r="B9632"/>
    </row>
    <row r="9633" spans="2:2">
      <c r="B9633"/>
    </row>
    <row r="9634" spans="2:2">
      <c r="B9634"/>
    </row>
    <row r="9635" spans="2:2">
      <c r="B9635"/>
    </row>
    <row r="9636" spans="2:2">
      <c r="B9636"/>
    </row>
    <row r="9637" spans="2:2">
      <c r="B9637"/>
    </row>
    <row r="9638" spans="2:2">
      <c r="B9638"/>
    </row>
    <row r="9639" spans="2:2">
      <c r="B9639"/>
    </row>
    <row r="9640" spans="2:2">
      <c r="B9640"/>
    </row>
    <row r="9641" spans="2:2">
      <c r="B9641"/>
    </row>
    <row r="9642" spans="2:2">
      <c r="B9642"/>
    </row>
    <row r="9643" spans="2:2">
      <c r="B9643"/>
    </row>
    <row r="9644" spans="2:2">
      <c r="B9644"/>
    </row>
    <row r="9645" spans="2:2">
      <c r="B9645"/>
    </row>
    <row r="9646" spans="2:2">
      <c r="B9646"/>
    </row>
    <row r="9647" spans="2:2">
      <c r="B9647"/>
    </row>
    <row r="9648" spans="2:2">
      <c r="B9648"/>
    </row>
    <row r="9649" spans="2:2">
      <c r="B9649"/>
    </row>
    <row r="9650" spans="2:2">
      <c r="B9650"/>
    </row>
    <row r="9651" spans="2:2">
      <c r="B9651"/>
    </row>
    <row r="9652" spans="2:2">
      <c r="B9652"/>
    </row>
    <row r="9653" spans="2:2">
      <c r="B9653"/>
    </row>
    <row r="9654" spans="2:2">
      <c r="B9654"/>
    </row>
    <row r="9655" spans="2:2">
      <c r="B9655"/>
    </row>
    <row r="9656" spans="2:2">
      <c r="B9656"/>
    </row>
    <row r="9657" spans="2:2">
      <c r="B9657"/>
    </row>
    <row r="9658" spans="2:2">
      <c r="B9658"/>
    </row>
    <row r="9659" spans="2:2">
      <c r="B9659"/>
    </row>
    <row r="9660" spans="2:2">
      <c r="B9660"/>
    </row>
    <row r="9661" spans="2:2">
      <c r="B9661"/>
    </row>
    <row r="9662" spans="2:2">
      <c r="B9662"/>
    </row>
    <row r="9663" spans="2:2">
      <c r="B9663"/>
    </row>
    <row r="9664" spans="2:2">
      <c r="B9664"/>
    </row>
    <row r="9665" spans="2:2">
      <c r="B9665"/>
    </row>
    <row r="9666" spans="2:2">
      <c r="B9666"/>
    </row>
    <row r="9667" spans="2:2">
      <c r="B9667"/>
    </row>
    <row r="9668" spans="2:2">
      <c r="B9668"/>
    </row>
    <row r="9669" spans="2:2">
      <c r="B9669"/>
    </row>
    <row r="9670" spans="2:2">
      <c r="B9670"/>
    </row>
    <row r="9671" spans="2:2">
      <c r="B9671"/>
    </row>
    <row r="9672" spans="2:2">
      <c r="B9672"/>
    </row>
    <row r="9673" spans="2:2">
      <c r="B9673"/>
    </row>
    <row r="9674" spans="2:2">
      <c r="B9674"/>
    </row>
    <row r="9675" spans="2:2">
      <c r="B9675"/>
    </row>
    <row r="9676" spans="2:2">
      <c r="B9676"/>
    </row>
    <row r="9677" spans="2:2">
      <c r="B9677"/>
    </row>
    <row r="9678" spans="2:2">
      <c r="B9678"/>
    </row>
    <row r="9679" spans="2:2">
      <c r="B9679"/>
    </row>
    <row r="9680" spans="2:2">
      <c r="B9680"/>
    </row>
    <row r="9681" spans="2:2">
      <c r="B9681"/>
    </row>
    <row r="9682" spans="2:2">
      <c r="B9682"/>
    </row>
    <row r="9683" spans="2:2">
      <c r="B9683"/>
    </row>
    <row r="9684" spans="2:2">
      <c r="B9684"/>
    </row>
    <row r="9685" spans="2:2">
      <c r="B9685"/>
    </row>
    <row r="9686" spans="2:2">
      <c r="B9686"/>
    </row>
    <row r="9687" spans="2:2">
      <c r="B9687"/>
    </row>
    <row r="9688" spans="2:2">
      <c r="B9688"/>
    </row>
    <row r="9689" spans="2:2">
      <c r="B9689"/>
    </row>
    <row r="9690" spans="2:2">
      <c r="B9690"/>
    </row>
    <row r="9691" spans="2:2">
      <c r="B9691"/>
    </row>
    <row r="9692" spans="2:2">
      <c r="B9692"/>
    </row>
    <row r="9693" spans="2:2">
      <c r="B9693"/>
    </row>
    <row r="9694" spans="2:2">
      <c r="B9694"/>
    </row>
    <row r="9695" spans="2:2">
      <c r="B9695"/>
    </row>
    <row r="9696" spans="2:2">
      <c r="B9696"/>
    </row>
    <row r="9697" spans="2:2">
      <c r="B9697"/>
    </row>
    <row r="9698" spans="2:2">
      <c r="B9698"/>
    </row>
    <row r="9699" spans="2:2">
      <c r="B9699"/>
    </row>
    <row r="9700" spans="2:2">
      <c r="B9700"/>
    </row>
    <row r="9701" spans="2:2">
      <c r="B9701"/>
    </row>
    <row r="9702" spans="2:2">
      <c r="B9702"/>
    </row>
    <row r="9703" spans="2:2">
      <c r="B9703"/>
    </row>
    <row r="9704" spans="2:2">
      <c r="B9704"/>
    </row>
    <row r="9705" spans="2:2">
      <c r="B9705"/>
    </row>
    <row r="9706" spans="2:2">
      <c r="B9706"/>
    </row>
    <row r="9707" spans="2:2">
      <c r="B9707"/>
    </row>
    <row r="9708" spans="2:2">
      <c r="B9708"/>
    </row>
    <row r="9709" spans="2:2">
      <c r="B9709"/>
    </row>
    <row r="9710" spans="2:2">
      <c r="B9710"/>
    </row>
    <row r="9711" spans="2:2">
      <c r="B9711"/>
    </row>
    <row r="9712" spans="2:2">
      <c r="B9712"/>
    </row>
    <row r="9713" spans="2:2">
      <c r="B9713"/>
    </row>
    <row r="9714" spans="2:2">
      <c r="B9714"/>
    </row>
    <row r="9715" spans="2:2">
      <c r="B9715"/>
    </row>
    <row r="9716" spans="2:2">
      <c r="B9716"/>
    </row>
    <row r="9717" spans="2:2">
      <c r="B9717"/>
    </row>
    <row r="9718" spans="2:2">
      <c r="B9718"/>
    </row>
    <row r="9719" spans="2:2">
      <c r="B9719"/>
    </row>
    <row r="9720" spans="2:2">
      <c r="B9720"/>
    </row>
    <row r="9721" spans="2:2">
      <c r="B9721"/>
    </row>
    <row r="9722" spans="2:2">
      <c r="B9722"/>
    </row>
    <row r="9723" spans="2:2">
      <c r="B9723"/>
    </row>
    <row r="9724" spans="2:2">
      <c r="B9724"/>
    </row>
    <row r="9725" spans="2:2">
      <c r="B9725"/>
    </row>
    <row r="9726" spans="2:2">
      <c r="B9726"/>
    </row>
    <row r="9727" spans="2:2">
      <c r="B9727"/>
    </row>
    <row r="9728" spans="2:2">
      <c r="B9728"/>
    </row>
    <row r="9729" spans="2:2">
      <c r="B9729"/>
    </row>
    <row r="9730" spans="2:2">
      <c r="B9730"/>
    </row>
    <row r="9731" spans="2:2">
      <c r="B9731"/>
    </row>
    <row r="9732" spans="2:2">
      <c r="B9732"/>
    </row>
    <row r="9733" spans="2:2">
      <c r="B9733"/>
    </row>
    <row r="9734" spans="2:2">
      <c r="B9734"/>
    </row>
    <row r="9735" spans="2:2">
      <c r="B9735"/>
    </row>
    <row r="9736" spans="2:2">
      <c r="B9736"/>
    </row>
    <row r="9737" spans="2:2">
      <c r="B9737"/>
    </row>
    <row r="9738" spans="2:2">
      <c r="B9738"/>
    </row>
    <row r="9739" spans="2:2">
      <c r="B9739"/>
    </row>
    <row r="9740" spans="2:2">
      <c r="B9740"/>
    </row>
    <row r="9741" spans="2:2">
      <c r="B9741"/>
    </row>
    <row r="9742" spans="2:2">
      <c r="B9742"/>
    </row>
    <row r="9743" spans="2:2">
      <c r="B9743"/>
    </row>
    <row r="9744" spans="2:2">
      <c r="B9744"/>
    </row>
    <row r="9745" spans="2:2">
      <c r="B9745"/>
    </row>
    <row r="9746" spans="2:2">
      <c r="B9746"/>
    </row>
    <row r="9747" spans="2:2">
      <c r="B9747"/>
    </row>
    <row r="9748" spans="2:2">
      <c r="B9748"/>
    </row>
    <row r="9749" spans="2:2">
      <c r="B9749"/>
    </row>
    <row r="9750" spans="2:2">
      <c r="B9750"/>
    </row>
    <row r="9751" spans="2:2">
      <c r="B9751"/>
    </row>
    <row r="9752" spans="2:2">
      <c r="B9752"/>
    </row>
    <row r="9753" spans="2:2">
      <c r="B9753"/>
    </row>
    <row r="9754" spans="2:2">
      <c r="B9754"/>
    </row>
    <row r="9755" spans="2:2">
      <c r="B9755"/>
    </row>
    <row r="9756" spans="2:2">
      <c r="B9756"/>
    </row>
    <row r="9757" spans="2:2">
      <c r="B9757"/>
    </row>
    <row r="9758" spans="2:2">
      <c r="B9758"/>
    </row>
    <row r="9759" spans="2:2">
      <c r="B9759"/>
    </row>
    <row r="9760" spans="2:2">
      <c r="B9760"/>
    </row>
    <row r="9761" spans="2:2">
      <c r="B9761"/>
    </row>
    <row r="9762" spans="2:2">
      <c r="B9762"/>
    </row>
    <row r="9763" spans="2:2">
      <c r="B9763"/>
    </row>
    <row r="9764" spans="2:2">
      <c r="B9764"/>
    </row>
    <row r="9765" spans="2:2">
      <c r="B9765"/>
    </row>
    <row r="9766" spans="2:2">
      <c r="B9766"/>
    </row>
    <row r="9767" spans="2:2">
      <c r="B9767"/>
    </row>
    <row r="9768" spans="2:2">
      <c r="B9768"/>
    </row>
    <row r="9769" spans="2:2">
      <c r="B9769"/>
    </row>
    <row r="9770" spans="2:2">
      <c r="B9770"/>
    </row>
    <row r="9771" spans="2:2">
      <c r="B9771"/>
    </row>
    <row r="9772" spans="2:2">
      <c r="B9772"/>
    </row>
    <row r="9773" spans="2:2">
      <c r="B9773"/>
    </row>
    <row r="9774" spans="2:2">
      <c r="B9774"/>
    </row>
    <row r="9775" spans="2:2">
      <c r="B9775"/>
    </row>
    <row r="9776" spans="2:2">
      <c r="B9776"/>
    </row>
    <row r="9777" spans="2:2">
      <c r="B9777"/>
    </row>
    <row r="9778" spans="2:2">
      <c r="B9778"/>
    </row>
    <row r="9779" spans="2:2">
      <c r="B9779"/>
    </row>
    <row r="9780" spans="2:2">
      <c r="B9780"/>
    </row>
    <row r="9781" spans="2:2">
      <c r="B9781"/>
    </row>
    <row r="9782" spans="2:2">
      <c r="B9782"/>
    </row>
    <row r="9783" spans="2:2">
      <c r="B9783"/>
    </row>
    <row r="9784" spans="2:2">
      <c r="B9784"/>
    </row>
    <row r="9785" spans="2:2">
      <c r="B9785"/>
    </row>
    <row r="9786" spans="2:2">
      <c r="B9786"/>
    </row>
    <row r="9787" spans="2:2">
      <c r="B9787"/>
    </row>
    <row r="9788" spans="2:2">
      <c r="B9788"/>
    </row>
    <row r="9789" spans="2:2">
      <c r="B9789"/>
    </row>
    <row r="9790" spans="2:2">
      <c r="B9790"/>
    </row>
    <row r="9791" spans="2:2">
      <c r="B9791"/>
    </row>
    <row r="9792" spans="2:2">
      <c r="B9792"/>
    </row>
    <row r="9793" spans="2:2">
      <c r="B9793"/>
    </row>
    <row r="9794" spans="2:2">
      <c r="B9794"/>
    </row>
    <row r="9795" spans="2:2">
      <c r="B9795"/>
    </row>
    <row r="9796" spans="2:2">
      <c r="B9796"/>
    </row>
    <row r="9797" spans="2:2">
      <c r="B9797"/>
    </row>
    <row r="9798" spans="2:2">
      <c r="B9798"/>
    </row>
    <row r="9799" spans="2:2">
      <c r="B9799"/>
    </row>
    <row r="9800" spans="2:2">
      <c r="B9800"/>
    </row>
    <row r="9801" spans="2:2">
      <c r="B9801"/>
    </row>
    <row r="9802" spans="2:2">
      <c r="B9802"/>
    </row>
    <row r="9803" spans="2:2">
      <c r="B9803"/>
    </row>
    <row r="9804" spans="2:2">
      <c r="B9804"/>
    </row>
    <row r="9805" spans="2:2">
      <c r="B9805"/>
    </row>
    <row r="9806" spans="2:2">
      <c r="B9806"/>
    </row>
    <row r="9807" spans="2:2">
      <c r="B9807"/>
    </row>
    <row r="9808" spans="2:2">
      <c r="B9808"/>
    </row>
    <row r="9809" spans="2:2">
      <c r="B9809"/>
    </row>
    <row r="9810" spans="2:2">
      <c r="B9810"/>
    </row>
    <row r="9811" spans="2:2">
      <c r="B9811"/>
    </row>
    <row r="9812" spans="2:2">
      <c r="B9812"/>
    </row>
    <row r="9813" spans="2:2">
      <c r="B9813"/>
    </row>
    <row r="9814" spans="2:2">
      <c r="B9814"/>
    </row>
    <row r="9815" spans="2:2">
      <c r="B9815"/>
    </row>
    <row r="9816" spans="2:2">
      <c r="B9816"/>
    </row>
    <row r="9817" spans="2:2">
      <c r="B9817"/>
    </row>
    <row r="9818" spans="2:2">
      <c r="B9818"/>
    </row>
    <row r="9819" spans="2:2">
      <c r="B9819"/>
    </row>
    <row r="9820" spans="2:2">
      <c r="B9820"/>
    </row>
    <row r="9821" spans="2:2">
      <c r="B9821"/>
    </row>
    <row r="9822" spans="2:2">
      <c r="B9822"/>
    </row>
    <row r="9823" spans="2:2">
      <c r="B9823"/>
    </row>
    <row r="9824" spans="2:2">
      <c r="B9824"/>
    </row>
    <row r="9825" spans="2:2">
      <c r="B9825"/>
    </row>
    <row r="9826" spans="2:2">
      <c r="B9826"/>
    </row>
    <row r="9827" spans="2:2">
      <c r="B9827"/>
    </row>
    <row r="9828" spans="2:2">
      <c r="B9828"/>
    </row>
    <row r="9829" spans="2:2">
      <c r="B9829"/>
    </row>
    <row r="9830" spans="2:2">
      <c r="B9830"/>
    </row>
    <row r="9831" spans="2:2">
      <c r="B9831"/>
    </row>
    <row r="9832" spans="2:2">
      <c r="B9832"/>
    </row>
    <row r="9833" spans="2:2">
      <c r="B9833"/>
    </row>
    <row r="9834" spans="2:2">
      <c r="B9834"/>
    </row>
    <row r="9835" spans="2:2">
      <c r="B9835"/>
    </row>
    <row r="9836" spans="2:2">
      <c r="B9836"/>
    </row>
    <row r="9837" spans="2:2">
      <c r="B9837"/>
    </row>
    <row r="9838" spans="2:2">
      <c r="B9838"/>
    </row>
    <row r="9839" spans="2:2">
      <c r="B9839"/>
    </row>
    <row r="9840" spans="2:2">
      <c r="B9840"/>
    </row>
    <row r="9841" spans="2:2">
      <c r="B9841"/>
    </row>
    <row r="9842" spans="2:2">
      <c r="B9842"/>
    </row>
    <row r="9843" spans="2:2">
      <c r="B9843"/>
    </row>
    <row r="9844" spans="2:2">
      <c r="B9844"/>
    </row>
    <row r="9845" spans="2:2">
      <c r="B9845"/>
    </row>
    <row r="9846" spans="2:2">
      <c r="B9846"/>
    </row>
    <row r="9847" spans="2:2">
      <c r="B9847"/>
    </row>
    <row r="9848" spans="2:2">
      <c r="B9848"/>
    </row>
    <row r="9849" spans="2:2">
      <c r="B9849"/>
    </row>
    <row r="9850" spans="2:2">
      <c r="B9850"/>
    </row>
    <row r="9851" spans="2:2">
      <c r="B9851"/>
    </row>
    <row r="9852" spans="2:2">
      <c r="B9852"/>
    </row>
    <row r="9853" spans="2:2">
      <c r="B9853"/>
    </row>
    <row r="9854" spans="2:2">
      <c r="B9854"/>
    </row>
    <row r="9855" spans="2:2">
      <c r="B9855"/>
    </row>
    <row r="9856" spans="2:2">
      <c r="B9856"/>
    </row>
    <row r="9857" spans="2:2">
      <c r="B9857"/>
    </row>
    <row r="9858" spans="2:2">
      <c r="B9858"/>
    </row>
    <row r="9859" spans="2:2">
      <c r="B9859"/>
    </row>
    <row r="9860" spans="2:2">
      <c r="B9860"/>
    </row>
    <row r="9861" spans="2:2">
      <c r="B9861"/>
    </row>
    <row r="9862" spans="2:2">
      <c r="B9862"/>
    </row>
    <row r="9863" spans="2:2">
      <c r="B9863"/>
    </row>
    <row r="9864" spans="2:2">
      <c r="B9864"/>
    </row>
    <row r="9865" spans="2:2">
      <c r="B9865"/>
    </row>
    <row r="9866" spans="2:2">
      <c r="B9866"/>
    </row>
    <row r="9867" spans="2:2">
      <c r="B9867"/>
    </row>
    <row r="9868" spans="2:2">
      <c r="B9868"/>
    </row>
    <row r="9869" spans="2:2">
      <c r="B9869"/>
    </row>
    <row r="9870" spans="2:2">
      <c r="B9870"/>
    </row>
    <row r="9871" spans="2:2">
      <c r="B9871"/>
    </row>
    <row r="9872" spans="2:2">
      <c r="B9872"/>
    </row>
    <row r="9873" spans="2:2">
      <c r="B9873"/>
    </row>
    <row r="9874" spans="2:2">
      <c r="B9874"/>
    </row>
    <row r="9875" spans="2:2">
      <c r="B9875"/>
    </row>
    <row r="9876" spans="2:2">
      <c r="B9876"/>
    </row>
    <row r="9877" spans="2:2">
      <c r="B9877"/>
    </row>
    <row r="9878" spans="2:2">
      <c r="B9878"/>
    </row>
    <row r="9879" spans="2:2">
      <c r="B9879"/>
    </row>
    <row r="9880" spans="2:2">
      <c r="B9880"/>
    </row>
    <row r="9881" spans="2:2">
      <c r="B9881"/>
    </row>
    <row r="9882" spans="2:2">
      <c r="B9882"/>
    </row>
    <row r="9883" spans="2:2">
      <c r="B9883"/>
    </row>
    <row r="9884" spans="2:2">
      <c r="B9884"/>
    </row>
    <row r="9885" spans="2:2">
      <c r="B9885"/>
    </row>
    <row r="9886" spans="2:2">
      <c r="B9886"/>
    </row>
    <row r="9887" spans="2:2">
      <c r="B9887"/>
    </row>
    <row r="9888" spans="2:2">
      <c r="B9888"/>
    </row>
    <row r="9889" spans="2:2">
      <c r="B9889"/>
    </row>
    <row r="9890" spans="2:2">
      <c r="B9890"/>
    </row>
    <row r="9891" spans="2:2">
      <c r="B9891"/>
    </row>
    <row r="9892" spans="2:2">
      <c r="B9892"/>
    </row>
    <row r="9893" spans="2:2">
      <c r="B9893"/>
    </row>
    <row r="9894" spans="2:2">
      <c r="B9894"/>
    </row>
    <row r="9895" spans="2:2">
      <c r="B9895"/>
    </row>
    <row r="9896" spans="2:2">
      <c r="B9896"/>
    </row>
    <row r="9897" spans="2:2">
      <c r="B9897"/>
    </row>
    <row r="9898" spans="2:2">
      <c r="B9898"/>
    </row>
    <row r="9899" spans="2:2">
      <c r="B9899"/>
    </row>
    <row r="9900" spans="2:2">
      <c r="B9900"/>
    </row>
    <row r="9901" spans="2:2">
      <c r="B9901"/>
    </row>
    <row r="9902" spans="2:2">
      <c r="B9902"/>
    </row>
    <row r="9903" spans="2:2">
      <c r="B9903"/>
    </row>
    <row r="9904" spans="2:2">
      <c r="B9904"/>
    </row>
    <row r="9905" spans="2:2">
      <c r="B9905"/>
    </row>
    <row r="9906" spans="2:2">
      <c r="B9906"/>
    </row>
    <row r="9907" spans="2:2">
      <c r="B9907"/>
    </row>
    <row r="9908" spans="2:2">
      <c r="B9908"/>
    </row>
    <row r="9909" spans="2:2">
      <c r="B9909"/>
    </row>
    <row r="9910" spans="2:2">
      <c r="B9910"/>
    </row>
    <row r="9911" spans="2:2">
      <c r="B9911"/>
    </row>
    <row r="9912" spans="2:2">
      <c r="B9912"/>
    </row>
    <row r="9913" spans="2:2">
      <c r="B9913"/>
    </row>
    <row r="9914" spans="2:2">
      <c r="B9914"/>
    </row>
    <row r="9915" spans="2:2">
      <c r="B9915"/>
    </row>
    <row r="9916" spans="2:2">
      <c r="B9916"/>
    </row>
    <row r="9917" spans="2:2">
      <c r="B9917"/>
    </row>
    <row r="9918" spans="2:2">
      <c r="B9918"/>
    </row>
    <row r="9919" spans="2:2">
      <c r="B9919"/>
    </row>
    <row r="9920" spans="2:2">
      <c r="B9920"/>
    </row>
    <row r="9921" spans="2:2">
      <c r="B9921"/>
    </row>
    <row r="9922" spans="2:2">
      <c r="B9922"/>
    </row>
    <row r="9923" spans="2:2">
      <c r="B9923"/>
    </row>
    <row r="9924" spans="2:2">
      <c r="B9924"/>
    </row>
    <row r="9925" spans="2:2">
      <c r="B9925"/>
    </row>
    <row r="9926" spans="2:2">
      <c r="B9926"/>
    </row>
    <row r="9927" spans="2:2">
      <c r="B9927"/>
    </row>
    <row r="9928" spans="2:2">
      <c r="B9928"/>
    </row>
    <row r="9929" spans="2:2">
      <c r="B9929"/>
    </row>
    <row r="9930" spans="2:2">
      <c r="B9930"/>
    </row>
    <row r="9931" spans="2:2">
      <c r="B9931"/>
    </row>
    <row r="9932" spans="2:2">
      <c r="B9932"/>
    </row>
    <row r="9933" spans="2:2">
      <c r="B9933"/>
    </row>
    <row r="9934" spans="2:2">
      <c r="B9934"/>
    </row>
    <row r="9935" spans="2:2">
      <c r="B9935"/>
    </row>
    <row r="9936" spans="2:2">
      <c r="B9936"/>
    </row>
    <row r="9937" spans="2:2">
      <c r="B9937"/>
    </row>
    <row r="9938" spans="2:2">
      <c r="B9938"/>
    </row>
    <row r="9939" spans="2:2">
      <c r="B9939"/>
    </row>
    <row r="9940" spans="2:2">
      <c r="B9940"/>
    </row>
    <row r="9941" spans="2:2">
      <c r="B9941"/>
    </row>
    <row r="9942" spans="2:2">
      <c r="B9942"/>
    </row>
    <row r="9943" spans="2:2">
      <c r="B9943"/>
    </row>
    <row r="9944" spans="2:2">
      <c r="B9944"/>
    </row>
    <row r="9945" spans="2:2">
      <c r="B9945"/>
    </row>
    <row r="9946" spans="2:2">
      <c r="B9946"/>
    </row>
    <row r="9947" spans="2:2">
      <c r="B9947"/>
    </row>
    <row r="9948" spans="2:2">
      <c r="B9948"/>
    </row>
    <row r="9949" spans="2:2">
      <c r="B9949"/>
    </row>
    <row r="9950" spans="2:2">
      <c r="B9950"/>
    </row>
    <row r="9951" spans="2:2">
      <c r="B9951"/>
    </row>
    <row r="9952" spans="2:2">
      <c r="B9952"/>
    </row>
    <row r="9953" spans="2:2">
      <c r="B9953"/>
    </row>
    <row r="9954" spans="2:2">
      <c r="B9954"/>
    </row>
    <row r="9955" spans="2:2">
      <c r="B9955"/>
    </row>
    <row r="9956" spans="2:2">
      <c r="B9956"/>
    </row>
    <row r="9957" spans="2:2">
      <c r="B9957"/>
    </row>
    <row r="9958" spans="2:2">
      <c r="B9958"/>
    </row>
    <row r="9959" spans="2:2">
      <c r="B9959"/>
    </row>
    <row r="9960" spans="2:2">
      <c r="B9960"/>
    </row>
    <row r="9961" spans="2:2">
      <c r="B9961"/>
    </row>
    <row r="9962" spans="2:2">
      <c r="B9962"/>
    </row>
    <row r="9963" spans="2:2">
      <c r="B9963"/>
    </row>
    <row r="9964" spans="2:2">
      <c r="B9964"/>
    </row>
    <row r="9965" spans="2:2">
      <c r="B9965"/>
    </row>
    <row r="9966" spans="2:2">
      <c r="B9966"/>
    </row>
    <row r="9967" spans="2:2">
      <c r="B9967"/>
    </row>
    <row r="9968" spans="2:2">
      <c r="B9968"/>
    </row>
    <row r="9969" spans="2:2">
      <c r="B9969"/>
    </row>
    <row r="9970" spans="2:2">
      <c r="B9970"/>
    </row>
    <row r="9971" spans="2:2">
      <c r="B9971"/>
    </row>
    <row r="9972" spans="2:2">
      <c r="B9972"/>
    </row>
    <row r="9973" spans="2:2">
      <c r="B9973"/>
    </row>
    <row r="9974" spans="2:2">
      <c r="B9974"/>
    </row>
    <row r="9975" spans="2:2">
      <c r="B9975"/>
    </row>
    <row r="9976" spans="2:2">
      <c r="B9976"/>
    </row>
    <row r="9977" spans="2:2">
      <c r="B9977"/>
    </row>
    <row r="9978" spans="2:2">
      <c r="B9978"/>
    </row>
    <row r="9979" spans="2:2">
      <c r="B9979"/>
    </row>
    <row r="9980" spans="2:2">
      <c r="B9980"/>
    </row>
    <row r="9981" spans="2:2">
      <c r="B9981"/>
    </row>
    <row r="9982" spans="2:2">
      <c r="B9982"/>
    </row>
    <row r="9983" spans="2:2">
      <c r="B9983"/>
    </row>
    <row r="9984" spans="2:2">
      <c r="B9984"/>
    </row>
    <row r="9985" spans="2:2">
      <c r="B9985"/>
    </row>
    <row r="9986" spans="2:2">
      <c r="B9986"/>
    </row>
    <row r="9987" spans="2:2">
      <c r="B9987"/>
    </row>
    <row r="9988" spans="2:2">
      <c r="B9988"/>
    </row>
    <row r="9989" spans="2:2">
      <c r="B9989"/>
    </row>
    <row r="9990" spans="2:2">
      <c r="B9990"/>
    </row>
    <row r="9991" spans="2:2">
      <c r="B9991"/>
    </row>
    <row r="9992" spans="2:2">
      <c r="B9992"/>
    </row>
    <row r="9993" spans="2:2">
      <c r="B9993"/>
    </row>
    <row r="9994" spans="2:2">
      <c r="B9994"/>
    </row>
    <row r="9995" spans="2:2">
      <c r="B9995"/>
    </row>
    <row r="9996" spans="2:2">
      <c r="B9996"/>
    </row>
    <row r="9997" spans="2:2">
      <c r="B9997"/>
    </row>
    <row r="9998" spans="2:2">
      <c r="B9998"/>
    </row>
    <row r="9999" spans="2:2">
      <c r="B9999"/>
    </row>
    <row r="10000" spans="2:2">
      <c r="B10000"/>
    </row>
    <row r="10001" spans="2:2">
      <c r="B10001"/>
    </row>
    <row r="10002" spans="2:2">
      <c r="B10002"/>
    </row>
    <row r="10003" spans="2:2">
      <c r="B10003"/>
    </row>
    <row r="10004" spans="2:2">
      <c r="B10004"/>
    </row>
    <row r="10005" spans="2:2">
      <c r="B10005"/>
    </row>
    <row r="10006" spans="2:2">
      <c r="B10006"/>
    </row>
    <row r="10007" spans="2:2">
      <c r="B10007"/>
    </row>
    <row r="10008" spans="2:2">
      <c r="B10008"/>
    </row>
    <row r="10009" spans="2:2">
      <c r="B10009"/>
    </row>
    <row r="10010" spans="2:2">
      <c r="B10010"/>
    </row>
    <row r="10011" spans="2:2">
      <c r="B10011"/>
    </row>
    <row r="10012" spans="2:2">
      <c r="B10012"/>
    </row>
    <row r="10013" spans="2:2">
      <c r="B10013"/>
    </row>
    <row r="10014" spans="2:2">
      <c r="B10014"/>
    </row>
    <row r="10015" spans="2:2">
      <c r="B10015"/>
    </row>
    <row r="10016" spans="2:2">
      <c r="B10016"/>
    </row>
    <row r="10017" spans="2:2">
      <c r="B10017"/>
    </row>
    <row r="10018" spans="2:2">
      <c r="B10018"/>
    </row>
    <row r="10019" spans="2:2">
      <c r="B10019"/>
    </row>
    <row r="10020" spans="2:2">
      <c r="B10020"/>
    </row>
    <row r="10021" spans="2:2">
      <c r="B10021"/>
    </row>
    <row r="10022" spans="2:2">
      <c r="B10022"/>
    </row>
    <row r="10023" spans="2:2">
      <c r="B10023"/>
    </row>
    <row r="10024" spans="2:2">
      <c r="B10024"/>
    </row>
    <row r="10025" spans="2:2">
      <c r="B10025"/>
    </row>
    <row r="10026" spans="2:2">
      <c r="B10026"/>
    </row>
    <row r="10027" spans="2:2">
      <c r="B10027"/>
    </row>
    <row r="10028" spans="2:2">
      <c r="B10028"/>
    </row>
    <row r="10029" spans="2:2">
      <c r="B10029"/>
    </row>
    <row r="10030" spans="2:2">
      <c r="B10030"/>
    </row>
    <row r="10031" spans="2:2">
      <c r="B10031"/>
    </row>
    <row r="10032" spans="2:2">
      <c r="B10032"/>
    </row>
    <row r="10033" spans="2:2">
      <c r="B10033"/>
    </row>
    <row r="10034" spans="2:2">
      <c r="B10034"/>
    </row>
    <row r="10035" spans="2:2">
      <c r="B10035"/>
    </row>
    <row r="10036" spans="2:2">
      <c r="B10036"/>
    </row>
    <row r="10037" spans="2:2">
      <c r="B10037"/>
    </row>
    <row r="10038" spans="2:2">
      <c r="B10038"/>
    </row>
    <row r="10039" spans="2:2">
      <c r="B10039"/>
    </row>
    <row r="10040" spans="2:2">
      <c r="B10040"/>
    </row>
    <row r="10041" spans="2:2">
      <c r="B10041"/>
    </row>
    <row r="10042" spans="2:2">
      <c r="B10042"/>
    </row>
    <row r="10043" spans="2:2">
      <c r="B10043"/>
    </row>
    <row r="10044" spans="2:2">
      <c r="B10044"/>
    </row>
    <row r="10045" spans="2:2">
      <c r="B10045"/>
    </row>
    <row r="10046" spans="2:2">
      <c r="B10046"/>
    </row>
    <row r="10047" spans="2:2">
      <c r="B10047"/>
    </row>
    <row r="10048" spans="2:2">
      <c r="B10048"/>
    </row>
    <row r="10049" spans="2:2">
      <c r="B10049"/>
    </row>
    <row r="10050" spans="2:2">
      <c r="B10050"/>
    </row>
    <row r="10051" spans="2:2">
      <c r="B10051"/>
    </row>
    <row r="10052" spans="2:2">
      <c r="B10052"/>
    </row>
    <row r="10053" spans="2:2">
      <c r="B10053"/>
    </row>
    <row r="10054" spans="2:2">
      <c r="B10054"/>
    </row>
    <row r="10055" spans="2:2">
      <c r="B10055"/>
    </row>
    <row r="10056" spans="2:2">
      <c r="B10056"/>
    </row>
    <row r="10057" spans="2:2">
      <c r="B10057"/>
    </row>
    <row r="10058" spans="2:2">
      <c r="B10058"/>
    </row>
    <row r="10059" spans="2:2">
      <c r="B10059"/>
    </row>
    <row r="10060" spans="2:2">
      <c r="B10060"/>
    </row>
    <row r="10061" spans="2:2">
      <c r="B10061"/>
    </row>
    <row r="10062" spans="2:2">
      <c r="B10062"/>
    </row>
    <row r="10063" spans="2:2">
      <c r="B10063"/>
    </row>
    <row r="10064" spans="2:2">
      <c r="B10064"/>
    </row>
    <row r="10065" spans="2:2">
      <c r="B10065"/>
    </row>
    <row r="10066" spans="2:2">
      <c r="B10066"/>
    </row>
    <row r="10067" spans="2:2">
      <c r="B10067"/>
    </row>
    <row r="10068" spans="2:2">
      <c r="B10068"/>
    </row>
    <row r="10069" spans="2:2">
      <c r="B10069"/>
    </row>
    <row r="10070" spans="2:2">
      <c r="B10070"/>
    </row>
    <row r="10071" spans="2:2">
      <c r="B10071"/>
    </row>
    <row r="10072" spans="2:2">
      <c r="B10072"/>
    </row>
    <row r="10073" spans="2:2">
      <c r="B10073"/>
    </row>
    <row r="10074" spans="2:2">
      <c r="B10074"/>
    </row>
    <row r="10075" spans="2:2">
      <c r="B10075"/>
    </row>
    <row r="10076" spans="2:2">
      <c r="B10076"/>
    </row>
    <row r="10077" spans="2:2">
      <c r="B10077"/>
    </row>
    <row r="10078" spans="2:2">
      <c r="B10078"/>
    </row>
    <row r="10079" spans="2:2">
      <c r="B10079"/>
    </row>
    <row r="10080" spans="2:2">
      <c r="B10080"/>
    </row>
    <row r="10081" spans="2:2">
      <c r="B10081"/>
    </row>
    <row r="10082" spans="2:2">
      <c r="B10082"/>
    </row>
    <row r="10083" spans="2:2">
      <c r="B10083"/>
    </row>
    <row r="10084" spans="2:2">
      <c r="B10084"/>
    </row>
    <row r="10085" spans="2:2">
      <c r="B10085"/>
    </row>
    <row r="10086" spans="2:2">
      <c r="B10086"/>
    </row>
    <row r="10087" spans="2:2">
      <c r="B10087"/>
    </row>
    <row r="10088" spans="2:2">
      <c r="B10088"/>
    </row>
    <row r="10089" spans="2:2">
      <c r="B10089"/>
    </row>
    <row r="10090" spans="2:2">
      <c r="B10090"/>
    </row>
    <row r="10091" spans="2:2">
      <c r="B10091"/>
    </row>
    <row r="10092" spans="2:2">
      <c r="B10092"/>
    </row>
    <row r="10093" spans="2:2">
      <c r="B10093"/>
    </row>
    <row r="10094" spans="2:2">
      <c r="B10094"/>
    </row>
    <row r="10095" spans="2:2">
      <c r="B10095"/>
    </row>
    <row r="10096" spans="2:2">
      <c r="B10096"/>
    </row>
    <row r="10097" spans="2:2">
      <c r="B10097"/>
    </row>
    <row r="10098" spans="2:2">
      <c r="B10098"/>
    </row>
    <row r="10099" spans="2:2">
      <c r="B10099"/>
    </row>
    <row r="10100" spans="2:2">
      <c r="B10100"/>
    </row>
    <row r="10101" spans="2:2">
      <c r="B10101"/>
    </row>
    <row r="10102" spans="2:2">
      <c r="B10102"/>
    </row>
    <row r="10103" spans="2:2">
      <c r="B10103"/>
    </row>
    <row r="10104" spans="2:2">
      <c r="B10104"/>
    </row>
    <row r="10105" spans="2:2">
      <c r="B10105"/>
    </row>
    <row r="10106" spans="2:2">
      <c r="B10106"/>
    </row>
    <row r="10107" spans="2:2">
      <c r="B10107"/>
    </row>
    <row r="10108" spans="2:2">
      <c r="B10108"/>
    </row>
    <row r="10109" spans="2:2">
      <c r="B10109"/>
    </row>
    <row r="10110" spans="2:2">
      <c r="B10110"/>
    </row>
    <row r="10111" spans="2:2">
      <c r="B10111"/>
    </row>
    <row r="10112" spans="2:2">
      <c r="B10112"/>
    </row>
    <row r="10113" spans="2:2">
      <c r="B10113"/>
    </row>
    <row r="10114" spans="2:2">
      <c r="B10114"/>
    </row>
    <row r="10115" spans="2:2">
      <c r="B10115"/>
    </row>
    <row r="10116" spans="2:2">
      <c r="B10116"/>
    </row>
    <row r="10117" spans="2:2">
      <c r="B10117"/>
    </row>
    <row r="10118" spans="2:2">
      <c r="B10118"/>
    </row>
    <row r="10119" spans="2:2">
      <c r="B10119"/>
    </row>
    <row r="10120" spans="2:2">
      <c r="B10120"/>
    </row>
    <row r="10121" spans="2:2">
      <c r="B10121"/>
    </row>
    <row r="10122" spans="2:2">
      <c r="B10122"/>
    </row>
    <row r="10123" spans="2:2">
      <c r="B10123"/>
    </row>
    <row r="10124" spans="2:2">
      <c r="B10124"/>
    </row>
    <row r="10125" spans="2:2">
      <c r="B10125"/>
    </row>
    <row r="10126" spans="2:2">
      <c r="B10126"/>
    </row>
    <row r="10127" spans="2:2">
      <c r="B10127"/>
    </row>
    <row r="10128" spans="2:2">
      <c r="B10128"/>
    </row>
    <row r="10129" spans="2:2">
      <c r="B10129"/>
    </row>
    <row r="10130" spans="2:2">
      <c r="B10130"/>
    </row>
    <row r="10131" spans="2:2">
      <c r="B10131"/>
    </row>
    <row r="10132" spans="2:2">
      <c r="B10132"/>
    </row>
    <row r="10133" spans="2:2">
      <c r="B10133"/>
    </row>
    <row r="10134" spans="2:2">
      <c r="B10134"/>
    </row>
    <row r="10135" spans="2:2">
      <c r="B10135"/>
    </row>
    <row r="10136" spans="2:2">
      <c r="B10136"/>
    </row>
    <row r="10137" spans="2:2">
      <c r="B10137"/>
    </row>
    <row r="10138" spans="2:2">
      <c r="B10138"/>
    </row>
    <row r="10139" spans="2:2">
      <c r="B10139"/>
    </row>
    <row r="10140" spans="2:2">
      <c r="B10140"/>
    </row>
    <row r="10141" spans="2:2">
      <c r="B10141"/>
    </row>
    <row r="10142" spans="2:2">
      <c r="B10142"/>
    </row>
    <row r="10143" spans="2:2">
      <c r="B10143"/>
    </row>
    <row r="10144" spans="2:2">
      <c r="B10144"/>
    </row>
    <row r="10145" spans="2:2">
      <c r="B10145"/>
    </row>
    <row r="10146" spans="2:2">
      <c r="B10146"/>
    </row>
    <row r="10147" spans="2:2">
      <c r="B10147"/>
    </row>
    <row r="10148" spans="2:2">
      <c r="B10148"/>
    </row>
    <row r="10149" spans="2:2">
      <c r="B10149"/>
    </row>
    <row r="10150" spans="2:2">
      <c r="B10150"/>
    </row>
    <row r="10151" spans="2:2">
      <c r="B10151"/>
    </row>
    <row r="10152" spans="2:2">
      <c r="B10152"/>
    </row>
    <row r="10153" spans="2:2">
      <c r="B10153"/>
    </row>
    <row r="10154" spans="2:2">
      <c r="B10154"/>
    </row>
    <row r="10155" spans="2:2">
      <c r="B10155"/>
    </row>
    <row r="10156" spans="2:2">
      <c r="B10156"/>
    </row>
    <row r="10157" spans="2:2">
      <c r="B10157"/>
    </row>
    <row r="10158" spans="2:2">
      <c r="B10158"/>
    </row>
    <row r="10159" spans="2:2">
      <c r="B10159"/>
    </row>
    <row r="10160" spans="2:2">
      <c r="B10160"/>
    </row>
    <row r="10161" spans="2:2">
      <c r="B10161"/>
    </row>
    <row r="10162" spans="2:2">
      <c r="B10162"/>
    </row>
    <row r="10163" spans="2:2">
      <c r="B10163"/>
    </row>
    <row r="10164" spans="2:2">
      <c r="B10164"/>
    </row>
    <row r="10165" spans="2:2">
      <c r="B10165"/>
    </row>
    <row r="10166" spans="2:2">
      <c r="B10166"/>
    </row>
    <row r="10167" spans="2:2">
      <c r="B10167"/>
    </row>
    <row r="10168" spans="2:2">
      <c r="B10168"/>
    </row>
    <row r="10169" spans="2:2">
      <c r="B10169"/>
    </row>
    <row r="10170" spans="2:2">
      <c r="B10170"/>
    </row>
    <row r="10171" spans="2:2">
      <c r="B10171"/>
    </row>
    <row r="10172" spans="2:2">
      <c r="B10172"/>
    </row>
    <row r="10173" spans="2:2">
      <c r="B10173"/>
    </row>
    <row r="10174" spans="2:2">
      <c r="B10174"/>
    </row>
    <row r="10175" spans="2:2">
      <c r="B10175"/>
    </row>
    <row r="10176" spans="2:2">
      <c r="B10176"/>
    </row>
    <row r="10177" spans="2:2">
      <c r="B10177"/>
    </row>
    <row r="10178" spans="2:2">
      <c r="B10178"/>
    </row>
    <row r="10179" spans="2:2">
      <c r="B10179"/>
    </row>
    <row r="10180" spans="2:2">
      <c r="B10180"/>
    </row>
    <row r="10181" spans="2:2">
      <c r="B10181"/>
    </row>
    <row r="10182" spans="2:2">
      <c r="B10182"/>
    </row>
    <row r="10183" spans="2:2">
      <c r="B10183"/>
    </row>
    <row r="10184" spans="2:2">
      <c r="B10184"/>
    </row>
    <row r="10185" spans="2:2">
      <c r="B10185"/>
    </row>
    <row r="10186" spans="2:2">
      <c r="B10186"/>
    </row>
    <row r="10187" spans="2:2">
      <c r="B10187"/>
    </row>
    <row r="10188" spans="2:2">
      <c r="B10188"/>
    </row>
    <row r="10189" spans="2:2">
      <c r="B10189"/>
    </row>
    <row r="10190" spans="2:2">
      <c r="B10190"/>
    </row>
    <row r="10191" spans="2:2">
      <c r="B10191"/>
    </row>
    <row r="10192" spans="2:2">
      <c r="B10192"/>
    </row>
    <row r="10193" spans="2:2">
      <c r="B10193"/>
    </row>
    <row r="10194" spans="2:2">
      <c r="B10194"/>
    </row>
    <row r="10195" spans="2:2">
      <c r="B10195"/>
    </row>
    <row r="10196" spans="2:2">
      <c r="B10196"/>
    </row>
    <row r="10197" spans="2:2">
      <c r="B10197"/>
    </row>
    <row r="10198" spans="2:2">
      <c r="B10198"/>
    </row>
    <row r="10199" spans="2:2">
      <c r="B10199"/>
    </row>
    <row r="10200" spans="2:2">
      <c r="B10200"/>
    </row>
    <row r="10201" spans="2:2">
      <c r="B10201"/>
    </row>
    <row r="10202" spans="2:2">
      <c r="B10202"/>
    </row>
    <row r="10203" spans="2:2">
      <c r="B10203"/>
    </row>
    <row r="10204" spans="2:2">
      <c r="B10204"/>
    </row>
    <row r="10205" spans="2:2">
      <c r="B10205"/>
    </row>
    <row r="10206" spans="2:2">
      <c r="B10206"/>
    </row>
    <row r="10207" spans="2:2">
      <c r="B10207"/>
    </row>
    <row r="10208" spans="2:2">
      <c r="B10208"/>
    </row>
    <row r="10209" spans="2:2">
      <c r="B10209"/>
    </row>
    <row r="10210" spans="2:2">
      <c r="B10210"/>
    </row>
    <row r="10211" spans="2:2">
      <c r="B10211"/>
    </row>
    <row r="10212" spans="2:2">
      <c r="B10212"/>
    </row>
    <row r="10213" spans="2:2">
      <c r="B10213"/>
    </row>
    <row r="10214" spans="2:2">
      <c r="B10214"/>
    </row>
    <row r="10215" spans="2:2">
      <c r="B10215"/>
    </row>
    <row r="10216" spans="2:2">
      <c r="B10216"/>
    </row>
    <row r="10217" spans="2:2">
      <c r="B10217"/>
    </row>
    <row r="10218" spans="2:2">
      <c r="B10218"/>
    </row>
    <row r="10219" spans="2:2">
      <c r="B10219"/>
    </row>
    <row r="10220" spans="2:2">
      <c r="B10220"/>
    </row>
    <row r="10221" spans="2:2">
      <c r="B10221"/>
    </row>
    <row r="10222" spans="2:2">
      <c r="B10222"/>
    </row>
    <row r="10223" spans="2:2">
      <c r="B10223"/>
    </row>
    <row r="10224" spans="2:2">
      <c r="B10224"/>
    </row>
    <row r="10225" spans="2:2">
      <c r="B10225"/>
    </row>
    <row r="10226" spans="2:2">
      <c r="B10226"/>
    </row>
    <row r="10227" spans="2:2">
      <c r="B10227"/>
    </row>
    <row r="10228" spans="2:2">
      <c r="B10228"/>
    </row>
    <row r="10229" spans="2:2">
      <c r="B10229"/>
    </row>
    <row r="10230" spans="2:2">
      <c r="B10230"/>
    </row>
    <row r="10231" spans="2:2">
      <c r="B10231"/>
    </row>
    <row r="10232" spans="2:2">
      <c r="B10232"/>
    </row>
    <row r="10233" spans="2:2">
      <c r="B10233"/>
    </row>
    <row r="10234" spans="2:2">
      <c r="B10234"/>
    </row>
    <row r="10235" spans="2:2">
      <c r="B10235"/>
    </row>
    <row r="10236" spans="2:2">
      <c r="B10236"/>
    </row>
    <row r="10237" spans="2:2">
      <c r="B10237"/>
    </row>
    <row r="10238" spans="2:2">
      <c r="B10238"/>
    </row>
    <row r="10239" spans="2:2">
      <c r="B10239"/>
    </row>
    <row r="10240" spans="2:2">
      <c r="B10240"/>
    </row>
    <row r="10241" spans="2:2">
      <c r="B10241"/>
    </row>
    <row r="10242" spans="2:2">
      <c r="B10242"/>
    </row>
    <row r="10243" spans="2:2">
      <c r="B10243"/>
    </row>
    <row r="10244" spans="2:2">
      <c r="B10244"/>
    </row>
    <row r="10245" spans="2:2">
      <c r="B10245"/>
    </row>
    <row r="10246" spans="2:2">
      <c r="B10246"/>
    </row>
    <row r="10247" spans="2:2">
      <c r="B10247"/>
    </row>
    <row r="10248" spans="2:2">
      <c r="B10248"/>
    </row>
    <row r="10249" spans="2:2">
      <c r="B10249"/>
    </row>
    <row r="10250" spans="2:2">
      <c r="B10250"/>
    </row>
    <row r="10251" spans="2:2">
      <c r="B10251"/>
    </row>
    <row r="10252" spans="2:2">
      <c r="B10252"/>
    </row>
    <row r="10253" spans="2:2">
      <c r="B10253"/>
    </row>
    <row r="10254" spans="2:2">
      <c r="B10254"/>
    </row>
    <row r="10255" spans="2:2">
      <c r="B10255"/>
    </row>
    <row r="10256" spans="2:2">
      <c r="B10256"/>
    </row>
    <row r="10257" spans="2:2">
      <c r="B10257"/>
    </row>
    <row r="10258" spans="2:2">
      <c r="B10258"/>
    </row>
    <row r="10259" spans="2:2">
      <c r="B10259"/>
    </row>
    <row r="10260" spans="2:2">
      <c r="B10260"/>
    </row>
    <row r="10261" spans="2:2">
      <c r="B10261"/>
    </row>
    <row r="10262" spans="2:2">
      <c r="B10262"/>
    </row>
    <row r="10263" spans="2:2">
      <c r="B10263"/>
    </row>
    <row r="10264" spans="2:2">
      <c r="B10264"/>
    </row>
    <row r="10265" spans="2:2">
      <c r="B10265"/>
    </row>
    <row r="10266" spans="2:2">
      <c r="B10266"/>
    </row>
    <row r="10267" spans="2:2">
      <c r="B10267"/>
    </row>
    <row r="10268" spans="2:2">
      <c r="B10268"/>
    </row>
    <row r="10269" spans="2:2">
      <c r="B10269"/>
    </row>
    <row r="10270" spans="2:2">
      <c r="B10270"/>
    </row>
    <row r="10271" spans="2:2">
      <c r="B10271"/>
    </row>
    <row r="10272" spans="2:2">
      <c r="B10272"/>
    </row>
    <row r="10273" spans="2:2">
      <c r="B10273"/>
    </row>
    <row r="10274" spans="2:2">
      <c r="B10274"/>
    </row>
    <row r="10275" spans="2:2">
      <c r="B10275"/>
    </row>
    <row r="10276" spans="2:2">
      <c r="B10276"/>
    </row>
    <row r="10277" spans="2:2">
      <c r="B10277"/>
    </row>
    <row r="10278" spans="2:2">
      <c r="B10278"/>
    </row>
    <row r="10279" spans="2:2">
      <c r="B10279"/>
    </row>
    <row r="10280" spans="2:2">
      <c r="B10280"/>
    </row>
    <row r="10281" spans="2:2">
      <c r="B10281"/>
    </row>
    <row r="10282" spans="2:2">
      <c r="B10282"/>
    </row>
    <row r="10283" spans="2:2">
      <c r="B10283"/>
    </row>
    <row r="10284" spans="2:2">
      <c r="B10284"/>
    </row>
    <row r="10285" spans="2:2">
      <c r="B10285"/>
    </row>
    <row r="10286" spans="2:2">
      <c r="B10286"/>
    </row>
    <row r="10287" spans="2:2">
      <c r="B10287"/>
    </row>
    <row r="10288" spans="2:2">
      <c r="B10288"/>
    </row>
    <row r="10289" spans="2:2">
      <c r="B10289"/>
    </row>
    <row r="10290" spans="2:2">
      <c r="B10290"/>
    </row>
    <row r="10291" spans="2:2">
      <c r="B10291"/>
    </row>
    <row r="10292" spans="2:2">
      <c r="B10292"/>
    </row>
    <row r="10293" spans="2:2">
      <c r="B10293"/>
    </row>
    <row r="10294" spans="2:2">
      <c r="B10294"/>
    </row>
    <row r="10295" spans="2:2">
      <c r="B10295"/>
    </row>
    <row r="10296" spans="2:2">
      <c r="B10296"/>
    </row>
    <row r="10297" spans="2:2">
      <c r="B10297"/>
    </row>
    <row r="10298" spans="2:2">
      <c r="B10298"/>
    </row>
    <row r="10299" spans="2:2">
      <c r="B10299"/>
    </row>
    <row r="10300" spans="2:2">
      <c r="B10300"/>
    </row>
    <row r="10301" spans="2:2">
      <c r="B10301"/>
    </row>
    <row r="10302" spans="2:2">
      <c r="B10302"/>
    </row>
    <row r="10303" spans="2:2">
      <c r="B10303"/>
    </row>
    <row r="10304" spans="2:2">
      <c r="B10304"/>
    </row>
    <row r="10305" spans="2:2">
      <c r="B10305"/>
    </row>
    <row r="10306" spans="2:2">
      <c r="B10306"/>
    </row>
    <row r="10307" spans="2:2">
      <c r="B10307"/>
    </row>
    <row r="10308" spans="2:2">
      <c r="B10308"/>
    </row>
    <row r="10309" spans="2:2">
      <c r="B10309"/>
    </row>
    <row r="10310" spans="2:2">
      <c r="B10310"/>
    </row>
    <row r="10311" spans="2:2">
      <c r="B10311"/>
    </row>
    <row r="10312" spans="2:2">
      <c r="B10312"/>
    </row>
    <row r="10313" spans="2:2">
      <c r="B10313"/>
    </row>
    <row r="10314" spans="2:2">
      <c r="B10314"/>
    </row>
    <row r="10315" spans="2:2">
      <c r="B10315"/>
    </row>
    <row r="10316" spans="2:2">
      <c r="B10316"/>
    </row>
    <row r="10317" spans="2:2">
      <c r="B10317"/>
    </row>
    <row r="10318" spans="2:2">
      <c r="B10318"/>
    </row>
    <row r="10319" spans="2:2">
      <c r="B10319"/>
    </row>
    <row r="10320" spans="2:2">
      <c r="B10320"/>
    </row>
    <row r="10321" spans="2:2">
      <c r="B10321"/>
    </row>
    <row r="10322" spans="2:2">
      <c r="B10322"/>
    </row>
    <row r="10323" spans="2:2">
      <c r="B10323"/>
    </row>
    <row r="10324" spans="2:2">
      <c r="B10324"/>
    </row>
    <row r="10325" spans="2:2">
      <c r="B10325"/>
    </row>
    <row r="10326" spans="2:2">
      <c r="B10326"/>
    </row>
    <row r="10327" spans="2:2">
      <c r="B10327"/>
    </row>
    <row r="10328" spans="2:2">
      <c r="B10328"/>
    </row>
    <row r="10329" spans="2:2">
      <c r="B10329"/>
    </row>
    <row r="10330" spans="2:2">
      <c r="B10330"/>
    </row>
    <row r="10331" spans="2:2">
      <c r="B10331"/>
    </row>
    <row r="10332" spans="2:2">
      <c r="B10332"/>
    </row>
    <row r="10333" spans="2:2">
      <c r="B10333"/>
    </row>
    <row r="10334" spans="2:2">
      <c r="B10334"/>
    </row>
    <row r="10335" spans="2:2">
      <c r="B10335"/>
    </row>
    <row r="10336" spans="2:2">
      <c r="B10336"/>
    </row>
    <row r="10337" spans="2:2">
      <c r="B10337"/>
    </row>
    <row r="10338" spans="2:2">
      <c r="B10338"/>
    </row>
    <row r="10339" spans="2:2">
      <c r="B10339"/>
    </row>
    <row r="10340" spans="2:2">
      <c r="B10340"/>
    </row>
    <row r="10341" spans="2:2">
      <c r="B10341"/>
    </row>
    <row r="10342" spans="2:2">
      <c r="B10342"/>
    </row>
    <row r="10343" spans="2:2">
      <c r="B10343"/>
    </row>
    <row r="10344" spans="2:2">
      <c r="B10344"/>
    </row>
    <row r="10345" spans="2:2">
      <c r="B10345"/>
    </row>
    <row r="10346" spans="2:2">
      <c r="B10346"/>
    </row>
    <row r="10347" spans="2:2">
      <c r="B10347"/>
    </row>
    <row r="10348" spans="2:2">
      <c r="B10348"/>
    </row>
    <row r="10349" spans="2:2">
      <c r="B10349"/>
    </row>
    <row r="10350" spans="2:2">
      <c r="B10350"/>
    </row>
    <row r="10351" spans="2:2">
      <c r="B10351"/>
    </row>
    <row r="10352" spans="2:2">
      <c r="B10352"/>
    </row>
    <row r="10353" spans="2:2">
      <c r="B10353"/>
    </row>
    <row r="10354" spans="2:2">
      <c r="B10354"/>
    </row>
    <row r="10355" spans="2:2">
      <c r="B10355"/>
    </row>
    <row r="10356" spans="2:2">
      <c r="B10356"/>
    </row>
    <row r="10357" spans="2:2">
      <c r="B10357"/>
    </row>
    <row r="10358" spans="2:2">
      <c r="B10358"/>
    </row>
    <row r="10359" spans="2:2">
      <c r="B10359"/>
    </row>
    <row r="10360" spans="2:2">
      <c r="B10360"/>
    </row>
    <row r="10361" spans="2:2">
      <c r="B10361"/>
    </row>
    <row r="10362" spans="2:2">
      <c r="B10362"/>
    </row>
    <row r="10363" spans="2:2">
      <c r="B10363"/>
    </row>
    <row r="10364" spans="2:2">
      <c r="B10364"/>
    </row>
    <row r="10365" spans="2:2">
      <c r="B10365"/>
    </row>
    <row r="10366" spans="2:2">
      <c r="B10366"/>
    </row>
    <row r="10367" spans="2:2">
      <c r="B10367"/>
    </row>
    <row r="10368" spans="2:2">
      <c r="B10368"/>
    </row>
    <row r="10369" spans="2:2">
      <c r="B10369"/>
    </row>
    <row r="10370" spans="2:2">
      <c r="B10370"/>
    </row>
    <row r="10371" spans="2:2">
      <c r="B10371"/>
    </row>
    <row r="10372" spans="2:2">
      <c r="B10372"/>
    </row>
    <row r="10373" spans="2:2">
      <c r="B10373"/>
    </row>
    <row r="10374" spans="2:2">
      <c r="B10374"/>
    </row>
    <row r="10375" spans="2:2">
      <c r="B10375"/>
    </row>
    <row r="10376" spans="2:2">
      <c r="B10376"/>
    </row>
    <row r="10377" spans="2:2">
      <c r="B10377"/>
    </row>
    <row r="10378" spans="2:2">
      <c r="B10378"/>
    </row>
    <row r="10379" spans="2:2">
      <c r="B10379"/>
    </row>
    <row r="10380" spans="2:2">
      <c r="B10380"/>
    </row>
    <row r="10381" spans="2:2">
      <c r="B10381"/>
    </row>
    <row r="10382" spans="2:2">
      <c r="B10382"/>
    </row>
    <row r="10383" spans="2:2">
      <c r="B10383"/>
    </row>
    <row r="10384" spans="2:2">
      <c r="B10384"/>
    </row>
    <row r="10385" spans="2:2">
      <c r="B10385"/>
    </row>
    <row r="10386" spans="2:2">
      <c r="B10386"/>
    </row>
    <row r="10387" spans="2:2">
      <c r="B10387"/>
    </row>
    <row r="10388" spans="2:2">
      <c r="B10388"/>
    </row>
    <row r="10389" spans="2:2">
      <c r="B10389"/>
    </row>
    <row r="10390" spans="2:2">
      <c r="B10390"/>
    </row>
    <row r="10391" spans="2:2">
      <c r="B10391"/>
    </row>
    <row r="10392" spans="2:2">
      <c r="B10392"/>
    </row>
    <row r="10393" spans="2:2">
      <c r="B10393"/>
    </row>
    <row r="10394" spans="2:2">
      <c r="B10394"/>
    </row>
    <row r="10395" spans="2:2">
      <c r="B10395"/>
    </row>
    <row r="10396" spans="2:2">
      <c r="B10396"/>
    </row>
    <row r="10397" spans="2:2">
      <c r="B10397"/>
    </row>
    <row r="10398" spans="2:2">
      <c r="B10398"/>
    </row>
    <row r="10399" spans="2:2">
      <c r="B10399"/>
    </row>
    <row r="10400" spans="2:2">
      <c r="B10400"/>
    </row>
    <row r="10401" spans="2:2">
      <c r="B10401"/>
    </row>
    <row r="10402" spans="2:2">
      <c r="B10402"/>
    </row>
    <row r="10403" spans="2:2">
      <c r="B10403"/>
    </row>
    <row r="10404" spans="2:2">
      <c r="B10404"/>
    </row>
    <row r="10405" spans="2:2">
      <c r="B10405"/>
    </row>
    <row r="10406" spans="2:2">
      <c r="B10406"/>
    </row>
    <row r="10407" spans="2:2">
      <c r="B10407"/>
    </row>
    <row r="10408" spans="2:2">
      <c r="B10408"/>
    </row>
    <row r="10409" spans="2:2">
      <c r="B10409"/>
    </row>
    <row r="10410" spans="2:2">
      <c r="B10410"/>
    </row>
    <row r="10411" spans="2:2">
      <c r="B10411"/>
    </row>
    <row r="10412" spans="2:2">
      <c r="B10412"/>
    </row>
    <row r="10413" spans="2:2">
      <c r="B10413"/>
    </row>
    <row r="10414" spans="2:2">
      <c r="B10414"/>
    </row>
    <row r="10415" spans="2:2">
      <c r="B10415"/>
    </row>
    <row r="10416" spans="2:2">
      <c r="B10416"/>
    </row>
    <row r="10417" spans="2:2">
      <c r="B10417"/>
    </row>
    <row r="10418" spans="2:2">
      <c r="B10418"/>
    </row>
    <row r="10419" spans="2:2">
      <c r="B10419"/>
    </row>
    <row r="10420" spans="2:2">
      <c r="B10420"/>
    </row>
    <row r="10421" spans="2:2">
      <c r="B10421"/>
    </row>
    <row r="10422" spans="2:2">
      <c r="B10422"/>
    </row>
    <row r="10423" spans="2:2">
      <c r="B10423"/>
    </row>
    <row r="10424" spans="2:2">
      <c r="B10424"/>
    </row>
    <row r="10425" spans="2:2">
      <c r="B10425"/>
    </row>
    <row r="10426" spans="2:2">
      <c r="B10426"/>
    </row>
    <row r="10427" spans="2:2">
      <c r="B10427"/>
    </row>
    <row r="10428" spans="2:2">
      <c r="B10428"/>
    </row>
    <row r="10429" spans="2:2">
      <c r="B10429"/>
    </row>
    <row r="10430" spans="2:2">
      <c r="B10430"/>
    </row>
    <row r="10431" spans="2:2">
      <c r="B10431"/>
    </row>
    <row r="10432" spans="2:2">
      <c r="B10432"/>
    </row>
    <row r="10433" spans="2:2">
      <c r="B10433"/>
    </row>
    <row r="10434" spans="2:2">
      <c r="B10434"/>
    </row>
    <row r="10435" spans="2:2">
      <c r="B10435"/>
    </row>
    <row r="10436" spans="2:2">
      <c r="B10436"/>
    </row>
    <row r="10437" spans="2:2">
      <c r="B10437"/>
    </row>
    <row r="10438" spans="2:2">
      <c r="B10438"/>
    </row>
    <row r="10439" spans="2:2">
      <c r="B10439"/>
    </row>
    <row r="10440" spans="2:2">
      <c r="B10440"/>
    </row>
    <row r="10441" spans="2:2">
      <c r="B10441"/>
    </row>
    <row r="10442" spans="2:2">
      <c r="B10442"/>
    </row>
    <row r="10443" spans="2:2">
      <c r="B10443"/>
    </row>
    <row r="10444" spans="2:2">
      <c r="B10444"/>
    </row>
    <row r="10445" spans="2:2">
      <c r="B10445"/>
    </row>
    <row r="10446" spans="2:2">
      <c r="B10446"/>
    </row>
    <row r="10447" spans="2:2">
      <c r="B10447"/>
    </row>
    <row r="10448" spans="2:2">
      <c r="B10448"/>
    </row>
    <row r="10449" spans="2:2">
      <c r="B10449"/>
    </row>
    <row r="10450" spans="2:2">
      <c r="B10450"/>
    </row>
    <row r="10451" spans="2:2">
      <c r="B10451"/>
    </row>
    <row r="10452" spans="2:2">
      <c r="B10452"/>
    </row>
    <row r="10453" spans="2:2">
      <c r="B10453"/>
    </row>
    <row r="10454" spans="2:2">
      <c r="B10454"/>
    </row>
    <row r="10455" spans="2:2">
      <c r="B10455"/>
    </row>
    <row r="10456" spans="2:2">
      <c r="B10456"/>
    </row>
    <row r="10457" spans="2:2">
      <c r="B10457"/>
    </row>
    <row r="10458" spans="2:2">
      <c r="B10458"/>
    </row>
    <row r="10459" spans="2:2">
      <c r="B10459"/>
    </row>
    <row r="10460" spans="2:2">
      <c r="B10460"/>
    </row>
    <row r="10461" spans="2:2">
      <c r="B10461"/>
    </row>
    <row r="10462" spans="2:2">
      <c r="B10462"/>
    </row>
    <row r="10463" spans="2:2">
      <c r="B10463"/>
    </row>
    <row r="10464" spans="2:2">
      <c r="B10464"/>
    </row>
    <row r="10465" spans="2:2">
      <c r="B10465"/>
    </row>
    <row r="10466" spans="2:2">
      <c r="B10466"/>
    </row>
    <row r="10467" spans="2:2">
      <c r="B10467"/>
    </row>
    <row r="10468" spans="2:2">
      <c r="B10468"/>
    </row>
    <row r="10469" spans="2:2">
      <c r="B10469"/>
    </row>
    <row r="10470" spans="2:2">
      <c r="B10470"/>
    </row>
    <row r="10471" spans="2:2">
      <c r="B10471"/>
    </row>
    <row r="10472" spans="2:2">
      <c r="B10472"/>
    </row>
    <row r="10473" spans="2:2">
      <c r="B10473"/>
    </row>
    <row r="10474" spans="2:2">
      <c r="B10474"/>
    </row>
    <row r="10475" spans="2:2">
      <c r="B10475"/>
    </row>
    <row r="10476" spans="2:2">
      <c r="B10476"/>
    </row>
    <row r="10477" spans="2:2">
      <c r="B10477"/>
    </row>
    <row r="10478" spans="2:2">
      <c r="B10478"/>
    </row>
    <row r="10479" spans="2:2">
      <c r="B10479"/>
    </row>
    <row r="10480" spans="2:2">
      <c r="B10480"/>
    </row>
    <row r="10481" spans="2:2">
      <c r="B10481"/>
    </row>
    <row r="10482" spans="2:2">
      <c r="B10482"/>
    </row>
    <row r="10483" spans="2:2">
      <c r="B10483"/>
    </row>
    <row r="10484" spans="2:2">
      <c r="B10484"/>
    </row>
    <row r="10485" spans="2:2">
      <c r="B10485"/>
    </row>
    <row r="10486" spans="2:2">
      <c r="B10486"/>
    </row>
    <row r="10487" spans="2:2">
      <c r="B10487"/>
    </row>
    <row r="10488" spans="2:2">
      <c r="B10488"/>
    </row>
    <row r="10489" spans="2:2">
      <c r="B10489"/>
    </row>
    <row r="10490" spans="2:2">
      <c r="B10490"/>
    </row>
    <row r="10491" spans="2:2">
      <c r="B10491"/>
    </row>
    <row r="10492" spans="2:2">
      <c r="B10492"/>
    </row>
    <row r="10493" spans="2:2">
      <c r="B10493"/>
    </row>
    <row r="10494" spans="2:2">
      <c r="B10494"/>
    </row>
    <row r="10495" spans="2:2">
      <c r="B10495"/>
    </row>
    <row r="10496" spans="2:2">
      <c r="B10496"/>
    </row>
    <row r="10497" spans="2:2">
      <c r="B10497"/>
    </row>
    <row r="10498" spans="2:2">
      <c r="B10498"/>
    </row>
    <row r="10499" spans="2:2">
      <c r="B10499"/>
    </row>
    <row r="10500" spans="2:2">
      <c r="B10500"/>
    </row>
    <row r="10501" spans="2:2">
      <c r="B10501"/>
    </row>
    <row r="10502" spans="2:2">
      <c r="B10502"/>
    </row>
    <row r="10503" spans="2:2">
      <c r="B10503"/>
    </row>
    <row r="10504" spans="2:2">
      <c r="B10504"/>
    </row>
    <row r="10505" spans="2:2">
      <c r="B10505"/>
    </row>
    <row r="10506" spans="2:2">
      <c r="B10506"/>
    </row>
    <row r="10507" spans="2:2">
      <c r="B10507"/>
    </row>
    <row r="10508" spans="2:2">
      <c r="B10508"/>
    </row>
    <row r="10509" spans="2:2">
      <c r="B10509"/>
    </row>
    <row r="10510" spans="2:2">
      <c r="B10510"/>
    </row>
    <row r="10511" spans="2:2">
      <c r="B10511"/>
    </row>
    <row r="10512" spans="2:2">
      <c r="B10512"/>
    </row>
    <row r="10513" spans="2:2">
      <c r="B10513"/>
    </row>
    <row r="10514" spans="2:2">
      <c r="B10514"/>
    </row>
    <row r="10515" spans="2:2">
      <c r="B10515"/>
    </row>
    <row r="10516" spans="2:2">
      <c r="B10516"/>
    </row>
    <row r="10517" spans="2:2">
      <c r="B10517"/>
    </row>
    <row r="10518" spans="2:2">
      <c r="B10518"/>
    </row>
    <row r="10519" spans="2:2">
      <c r="B10519"/>
    </row>
    <row r="10520" spans="2:2">
      <c r="B10520"/>
    </row>
    <row r="10521" spans="2:2">
      <c r="B10521"/>
    </row>
    <row r="10522" spans="2:2">
      <c r="B10522"/>
    </row>
    <row r="10523" spans="2:2">
      <c r="B10523"/>
    </row>
    <row r="10524" spans="2:2">
      <c r="B10524"/>
    </row>
    <row r="10525" spans="2:2">
      <c r="B10525"/>
    </row>
    <row r="10526" spans="2:2">
      <c r="B10526"/>
    </row>
    <row r="10527" spans="2:2">
      <c r="B10527"/>
    </row>
    <row r="10528" spans="2:2">
      <c r="B10528"/>
    </row>
    <row r="10529" spans="2:2">
      <c r="B10529"/>
    </row>
    <row r="10530" spans="2:2">
      <c r="B10530"/>
    </row>
    <row r="10531" spans="2:2">
      <c r="B10531"/>
    </row>
    <row r="10532" spans="2:2">
      <c r="B10532"/>
    </row>
    <row r="10533" spans="2:2">
      <c r="B10533"/>
    </row>
    <row r="10534" spans="2:2">
      <c r="B10534"/>
    </row>
    <row r="10535" spans="2:2">
      <c r="B10535"/>
    </row>
    <row r="10536" spans="2:2">
      <c r="B10536"/>
    </row>
    <row r="10537" spans="2:2">
      <c r="B10537"/>
    </row>
    <row r="10538" spans="2:2">
      <c r="B10538"/>
    </row>
    <row r="10539" spans="2:2">
      <c r="B10539"/>
    </row>
    <row r="10540" spans="2:2">
      <c r="B10540"/>
    </row>
    <row r="10541" spans="2:2">
      <c r="B10541"/>
    </row>
    <row r="10542" spans="2:2">
      <c r="B10542"/>
    </row>
    <row r="10543" spans="2:2">
      <c r="B10543"/>
    </row>
    <row r="10544" spans="2:2">
      <c r="B10544"/>
    </row>
    <row r="10545" spans="2:2">
      <c r="B10545"/>
    </row>
    <row r="10546" spans="2:2">
      <c r="B10546"/>
    </row>
    <row r="10547" spans="2:2">
      <c r="B10547"/>
    </row>
    <row r="10548" spans="2:2">
      <c r="B10548"/>
    </row>
    <row r="10549" spans="2:2">
      <c r="B10549"/>
    </row>
    <row r="10550" spans="2:2">
      <c r="B10550"/>
    </row>
    <row r="10551" spans="2:2">
      <c r="B10551"/>
    </row>
    <row r="10552" spans="2:2">
      <c r="B10552"/>
    </row>
    <row r="10553" spans="2:2">
      <c r="B10553"/>
    </row>
    <row r="10554" spans="2:2">
      <c r="B10554"/>
    </row>
    <row r="10555" spans="2:2">
      <c r="B10555"/>
    </row>
    <row r="10556" spans="2:2">
      <c r="B10556"/>
    </row>
    <row r="10557" spans="2:2">
      <c r="B10557"/>
    </row>
    <row r="10558" spans="2:2">
      <c r="B10558"/>
    </row>
    <row r="10559" spans="2:2">
      <c r="B10559"/>
    </row>
    <row r="10560" spans="2:2">
      <c r="B10560"/>
    </row>
    <row r="10561" spans="2:2">
      <c r="B10561"/>
    </row>
    <row r="10562" spans="2:2">
      <c r="B10562"/>
    </row>
    <row r="10563" spans="2:2">
      <c r="B10563"/>
    </row>
    <row r="10564" spans="2:2">
      <c r="B10564"/>
    </row>
    <row r="10565" spans="2:2">
      <c r="B10565"/>
    </row>
    <row r="10566" spans="2:2">
      <c r="B10566"/>
    </row>
    <row r="10567" spans="2:2">
      <c r="B10567"/>
    </row>
    <row r="10568" spans="2:2">
      <c r="B10568"/>
    </row>
    <row r="10569" spans="2:2">
      <c r="B10569"/>
    </row>
    <row r="10570" spans="2:2">
      <c r="B10570"/>
    </row>
    <row r="10571" spans="2:2">
      <c r="B10571"/>
    </row>
    <row r="10572" spans="2:2">
      <c r="B10572"/>
    </row>
    <row r="10573" spans="2:2">
      <c r="B10573"/>
    </row>
    <row r="10574" spans="2:2">
      <c r="B10574"/>
    </row>
    <row r="10575" spans="2:2">
      <c r="B10575"/>
    </row>
    <row r="10576" spans="2:2">
      <c r="B10576"/>
    </row>
    <row r="10577" spans="2:2">
      <c r="B10577"/>
    </row>
    <row r="10578" spans="2:2">
      <c r="B10578"/>
    </row>
    <row r="10579" spans="2:2">
      <c r="B10579"/>
    </row>
    <row r="10580" spans="2:2">
      <c r="B10580"/>
    </row>
    <row r="10581" spans="2:2">
      <c r="B10581"/>
    </row>
    <row r="10582" spans="2:2">
      <c r="B10582"/>
    </row>
    <row r="10583" spans="2:2">
      <c r="B10583"/>
    </row>
    <row r="10584" spans="2:2">
      <c r="B10584"/>
    </row>
    <row r="10585" spans="2:2">
      <c r="B10585"/>
    </row>
    <row r="10586" spans="2:2">
      <c r="B10586"/>
    </row>
    <row r="10587" spans="2:2">
      <c r="B10587"/>
    </row>
    <row r="10588" spans="2:2">
      <c r="B10588"/>
    </row>
    <row r="10589" spans="2:2">
      <c r="B10589"/>
    </row>
    <row r="10590" spans="2:2">
      <c r="B10590"/>
    </row>
    <row r="10591" spans="2:2">
      <c r="B10591"/>
    </row>
    <row r="10592" spans="2:2">
      <c r="B10592"/>
    </row>
    <row r="10593" spans="2:2">
      <c r="B10593"/>
    </row>
    <row r="10594" spans="2:2">
      <c r="B10594"/>
    </row>
    <row r="10595" spans="2:2">
      <c r="B10595"/>
    </row>
    <row r="10596" spans="2:2">
      <c r="B10596"/>
    </row>
    <row r="10597" spans="2:2">
      <c r="B10597"/>
    </row>
    <row r="10598" spans="2:2">
      <c r="B10598"/>
    </row>
    <row r="10599" spans="2:2">
      <c r="B10599"/>
    </row>
    <row r="10600" spans="2:2">
      <c r="B10600"/>
    </row>
    <row r="10601" spans="2:2">
      <c r="B10601"/>
    </row>
    <row r="10602" spans="2:2">
      <c r="B10602"/>
    </row>
    <row r="10603" spans="2:2">
      <c r="B10603"/>
    </row>
    <row r="10604" spans="2:2">
      <c r="B10604"/>
    </row>
    <row r="10605" spans="2:2">
      <c r="B10605"/>
    </row>
    <row r="10606" spans="2:2">
      <c r="B10606"/>
    </row>
    <row r="10607" spans="2:2">
      <c r="B10607"/>
    </row>
    <row r="10608" spans="2:2">
      <c r="B10608"/>
    </row>
    <row r="10609" spans="2:2">
      <c r="B10609"/>
    </row>
    <row r="10610" spans="2:2">
      <c r="B10610"/>
    </row>
    <row r="10611" spans="2:2">
      <c r="B10611"/>
    </row>
    <row r="10612" spans="2:2">
      <c r="B10612"/>
    </row>
    <row r="10613" spans="2:2">
      <c r="B10613"/>
    </row>
    <row r="10614" spans="2:2">
      <c r="B10614"/>
    </row>
    <row r="10615" spans="2:2">
      <c r="B10615"/>
    </row>
    <row r="10616" spans="2:2">
      <c r="B10616"/>
    </row>
    <row r="10617" spans="2:2">
      <c r="B10617"/>
    </row>
    <row r="10618" spans="2:2">
      <c r="B10618"/>
    </row>
    <row r="10619" spans="2:2">
      <c r="B10619"/>
    </row>
    <row r="10620" spans="2:2">
      <c r="B10620"/>
    </row>
    <row r="10621" spans="2:2">
      <c r="B10621"/>
    </row>
    <row r="10622" spans="2:2">
      <c r="B10622"/>
    </row>
    <row r="10623" spans="2:2">
      <c r="B10623"/>
    </row>
    <row r="10624" spans="2:2">
      <c r="B10624"/>
    </row>
    <row r="10625" spans="2:2">
      <c r="B10625"/>
    </row>
    <row r="10626" spans="2:2">
      <c r="B10626"/>
    </row>
    <row r="10627" spans="2:2">
      <c r="B10627"/>
    </row>
    <row r="10628" spans="2:2">
      <c r="B10628"/>
    </row>
    <row r="10629" spans="2:2">
      <c r="B10629"/>
    </row>
    <row r="10630" spans="2:2">
      <c r="B10630"/>
    </row>
    <row r="10631" spans="2:2">
      <c r="B10631"/>
    </row>
    <row r="10632" spans="2:2">
      <c r="B10632"/>
    </row>
    <row r="10633" spans="2:2">
      <c r="B10633"/>
    </row>
    <row r="10634" spans="2:2">
      <c r="B10634"/>
    </row>
    <row r="10635" spans="2:2">
      <c r="B10635"/>
    </row>
    <row r="10636" spans="2:2">
      <c r="B10636"/>
    </row>
    <row r="10637" spans="2:2">
      <c r="B10637"/>
    </row>
    <row r="10638" spans="2:2">
      <c r="B10638"/>
    </row>
    <row r="10639" spans="2:2">
      <c r="B10639"/>
    </row>
    <row r="10640" spans="2:2">
      <c r="B10640"/>
    </row>
    <row r="10641" spans="2:2">
      <c r="B10641"/>
    </row>
    <row r="10642" spans="2:2">
      <c r="B10642"/>
    </row>
    <row r="10643" spans="2:2">
      <c r="B10643"/>
    </row>
    <row r="10644" spans="2:2">
      <c r="B10644"/>
    </row>
    <row r="10645" spans="2:2">
      <c r="B10645"/>
    </row>
    <row r="10646" spans="2:2">
      <c r="B10646"/>
    </row>
    <row r="10647" spans="2:2">
      <c r="B10647"/>
    </row>
    <row r="10648" spans="2:2">
      <c r="B10648"/>
    </row>
    <row r="10649" spans="2:2">
      <c r="B10649"/>
    </row>
    <row r="10650" spans="2:2">
      <c r="B10650"/>
    </row>
    <row r="10651" spans="2:2">
      <c r="B10651"/>
    </row>
    <row r="10652" spans="2:2">
      <c r="B10652"/>
    </row>
    <row r="10653" spans="2:2">
      <c r="B10653"/>
    </row>
    <row r="10654" spans="2:2">
      <c r="B10654"/>
    </row>
    <row r="10655" spans="2:2">
      <c r="B10655"/>
    </row>
    <row r="10656" spans="2:2">
      <c r="B10656"/>
    </row>
    <row r="10657" spans="2:2">
      <c r="B10657"/>
    </row>
    <row r="10658" spans="2:2">
      <c r="B10658"/>
    </row>
    <row r="10659" spans="2:2">
      <c r="B10659"/>
    </row>
    <row r="10660" spans="2:2">
      <c r="B10660"/>
    </row>
    <row r="10661" spans="2:2">
      <c r="B10661"/>
    </row>
    <row r="10662" spans="2:2">
      <c r="B10662"/>
    </row>
    <row r="10663" spans="2:2">
      <c r="B10663"/>
    </row>
    <row r="10664" spans="2:2">
      <c r="B10664"/>
    </row>
    <row r="10665" spans="2:2">
      <c r="B10665"/>
    </row>
    <row r="10666" spans="2:2">
      <c r="B10666"/>
    </row>
    <row r="10667" spans="2:2">
      <c r="B10667"/>
    </row>
    <row r="10668" spans="2:2">
      <c r="B10668"/>
    </row>
    <row r="10669" spans="2:2">
      <c r="B10669"/>
    </row>
    <row r="10670" spans="2:2">
      <c r="B10670"/>
    </row>
    <row r="10671" spans="2:2">
      <c r="B10671"/>
    </row>
    <row r="10672" spans="2:2">
      <c r="B10672"/>
    </row>
    <row r="10673" spans="2:2">
      <c r="B10673"/>
    </row>
    <row r="10674" spans="2:2">
      <c r="B10674"/>
    </row>
    <row r="10675" spans="2:2">
      <c r="B10675"/>
    </row>
    <row r="10676" spans="2:2">
      <c r="B10676"/>
    </row>
    <row r="10677" spans="2:2">
      <c r="B10677"/>
    </row>
    <row r="10678" spans="2:2">
      <c r="B10678"/>
    </row>
    <row r="10679" spans="2:2">
      <c r="B10679"/>
    </row>
    <row r="10680" spans="2:2">
      <c r="B10680"/>
    </row>
    <row r="10681" spans="2:2">
      <c r="B10681"/>
    </row>
    <row r="10682" spans="2:2">
      <c r="B10682"/>
    </row>
    <row r="10683" spans="2:2">
      <c r="B10683"/>
    </row>
    <row r="10684" spans="2:2">
      <c r="B10684"/>
    </row>
    <row r="10685" spans="2:2">
      <c r="B10685"/>
    </row>
    <row r="10686" spans="2:2">
      <c r="B10686"/>
    </row>
    <row r="10687" spans="2:2">
      <c r="B10687"/>
    </row>
    <row r="10688" spans="2:2">
      <c r="B10688"/>
    </row>
    <row r="10689" spans="2:2">
      <c r="B10689"/>
    </row>
    <row r="10690" spans="2:2">
      <c r="B10690"/>
    </row>
    <row r="10691" spans="2:2">
      <c r="B10691"/>
    </row>
    <row r="10692" spans="2:2">
      <c r="B10692"/>
    </row>
    <row r="10693" spans="2:2">
      <c r="B10693"/>
    </row>
    <row r="10694" spans="2:2">
      <c r="B10694"/>
    </row>
    <row r="10695" spans="2:2">
      <c r="B10695"/>
    </row>
    <row r="10696" spans="2:2">
      <c r="B10696"/>
    </row>
    <row r="10697" spans="2:2">
      <c r="B10697"/>
    </row>
    <row r="10698" spans="2:2">
      <c r="B10698"/>
    </row>
    <row r="10699" spans="2:2">
      <c r="B10699"/>
    </row>
    <row r="10700" spans="2:2">
      <c r="B10700"/>
    </row>
    <row r="10701" spans="2:2">
      <c r="B10701"/>
    </row>
    <row r="10702" spans="2:2">
      <c r="B10702"/>
    </row>
    <row r="10703" spans="2:2">
      <c r="B10703"/>
    </row>
    <row r="10704" spans="2:2">
      <c r="B10704"/>
    </row>
    <row r="10705" spans="2:2">
      <c r="B10705"/>
    </row>
    <row r="10706" spans="2:2">
      <c r="B10706"/>
    </row>
    <row r="10707" spans="2:2">
      <c r="B10707"/>
    </row>
    <row r="10708" spans="2:2">
      <c r="B10708"/>
    </row>
    <row r="10709" spans="2:2">
      <c r="B10709"/>
    </row>
    <row r="10710" spans="2:2">
      <c r="B10710"/>
    </row>
    <row r="10711" spans="2:2">
      <c r="B10711"/>
    </row>
    <row r="10712" spans="2:2">
      <c r="B10712"/>
    </row>
    <row r="10713" spans="2:2">
      <c r="B10713"/>
    </row>
    <row r="10714" spans="2:2">
      <c r="B10714"/>
    </row>
    <row r="10715" spans="2:2">
      <c r="B10715"/>
    </row>
    <row r="10716" spans="2:2">
      <c r="B10716"/>
    </row>
    <row r="10717" spans="2:2">
      <c r="B10717"/>
    </row>
    <row r="10718" spans="2:2">
      <c r="B10718"/>
    </row>
    <row r="10719" spans="2:2">
      <c r="B10719"/>
    </row>
    <row r="10720" spans="2:2">
      <c r="B10720"/>
    </row>
    <row r="10721" spans="2:2">
      <c r="B10721"/>
    </row>
    <row r="10722" spans="2:2">
      <c r="B10722"/>
    </row>
    <row r="10723" spans="2:2">
      <c r="B10723"/>
    </row>
    <row r="10724" spans="2:2">
      <c r="B10724"/>
    </row>
    <row r="10725" spans="2:2">
      <c r="B10725"/>
    </row>
    <row r="10726" spans="2:2">
      <c r="B10726"/>
    </row>
    <row r="10727" spans="2:2">
      <c r="B10727"/>
    </row>
    <row r="10728" spans="2:2">
      <c r="B10728"/>
    </row>
    <row r="10729" spans="2:2">
      <c r="B10729"/>
    </row>
    <row r="10730" spans="2:2">
      <c r="B10730"/>
    </row>
    <row r="10731" spans="2:2">
      <c r="B10731"/>
    </row>
    <row r="10732" spans="2:2">
      <c r="B10732"/>
    </row>
    <row r="10733" spans="2:2">
      <c r="B10733"/>
    </row>
    <row r="10734" spans="2:2">
      <c r="B10734"/>
    </row>
    <row r="10735" spans="2:2">
      <c r="B10735"/>
    </row>
    <row r="10736" spans="2:2">
      <c r="B10736"/>
    </row>
    <row r="10737" spans="2:2">
      <c r="B10737"/>
    </row>
    <row r="10738" spans="2:2">
      <c r="B10738"/>
    </row>
    <row r="10739" spans="2:2">
      <c r="B10739"/>
    </row>
    <row r="10740" spans="2:2">
      <c r="B10740"/>
    </row>
    <row r="10741" spans="2:2">
      <c r="B10741"/>
    </row>
    <row r="10742" spans="2:2">
      <c r="B10742"/>
    </row>
    <row r="10743" spans="2:2">
      <c r="B10743"/>
    </row>
    <row r="10744" spans="2:2">
      <c r="B10744"/>
    </row>
    <row r="10745" spans="2:2">
      <c r="B10745"/>
    </row>
    <row r="10746" spans="2:2">
      <c r="B10746"/>
    </row>
    <row r="10747" spans="2:2">
      <c r="B10747"/>
    </row>
    <row r="10748" spans="2:2">
      <c r="B10748"/>
    </row>
    <row r="10749" spans="2:2">
      <c r="B10749"/>
    </row>
    <row r="10750" spans="2:2">
      <c r="B10750"/>
    </row>
    <row r="10751" spans="2:2">
      <c r="B10751"/>
    </row>
    <row r="10752" spans="2:2">
      <c r="B10752"/>
    </row>
    <row r="10753" spans="2:2">
      <c r="B10753"/>
    </row>
    <row r="10754" spans="2:2">
      <c r="B10754"/>
    </row>
    <row r="10755" spans="2:2">
      <c r="B10755"/>
    </row>
    <row r="10756" spans="2:2">
      <c r="B10756"/>
    </row>
    <row r="10757" spans="2:2">
      <c r="B10757"/>
    </row>
    <row r="10758" spans="2:2">
      <c r="B10758"/>
    </row>
    <row r="10759" spans="2:2">
      <c r="B10759"/>
    </row>
    <row r="10760" spans="2:2">
      <c r="B10760"/>
    </row>
    <row r="10761" spans="2:2">
      <c r="B10761"/>
    </row>
    <row r="10762" spans="2:2">
      <c r="B10762"/>
    </row>
    <row r="10763" spans="2:2">
      <c r="B10763"/>
    </row>
    <row r="10764" spans="2:2">
      <c r="B10764"/>
    </row>
    <row r="10765" spans="2:2">
      <c r="B10765"/>
    </row>
    <row r="10766" spans="2:2">
      <c r="B10766"/>
    </row>
    <row r="10767" spans="2:2">
      <c r="B10767"/>
    </row>
    <row r="10768" spans="2:2">
      <c r="B10768"/>
    </row>
    <row r="10769" spans="2:2">
      <c r="B10769"/>
    </row>
    <row r="10770" spans="2:2">
      <c r="B10770"/>
    </row>
    <row r="10771" spans="2:2">
      <c r="B10771"/>
    </row>
    <row r="10772" spans="2:2">
      <c r="B10772"/>
    </row>
    <row r="10773" spans="2:2">
      <c r="B10773"/>
    </row>
    <row r="10774" spans="2:2">
      <c r="B10774"/>
    </row>
    <row r="10775" spans="2:2">
      <c r="B10775"/>
    </row>
    <row r="10776" spans="2:2">
      <c r="B10776"/>
    </row>
    <row r="10777" spans="2:2">
      <c r="B10777"/>
    </row>
    <row r="10778" spans="2:2">
      <c r="B10778"/>
    </row>
    <row r="10779" spans="2:2">
      <c r="B10779"/>
    </row>
    <row r="10780" spans="2:2">
      <c r="B10780"/>
    </row>
    <row r="10781" spans="2:2">
      <c r="B10781"/>
    </row>
    <row r="10782" spans="2:2">
      <c r="B10782"/>
    </row>
    <row r="10783" spans="2:2">
      <c r="B10783"/>
    </row>
    <row r="10784" spans="2:2">
      <c r="B10784"/>
    </row>
    <row r="10785" spans="2:2">
      <c r="B10785"/>
    </row>
    <row r="10786" spans="2:2">
      <c r="B10786"/>
    </row>
    <row r="10787" spans="2:2">
      <c r="B10787"/>
    </row>
    <row r="10788" spans="2:2">
      <c r="B10788"/>
    </row>
    <row r="10789" spans="2:2">
      <c r="B10789"/>
    </row>
    <row r="10790" spans="2:2">
      <c r="B10790"/>
    </row>
    <row r="10791" spans="2:2">
      <c r="B10791"/>
    </row>
    <row r="10792" spans="2:2">
      <c r="B10792"/>
    </row>
    <row r="10793" spans="2:2">
      <c r="B10793"/>
    </row>
    <row r="10794" spans="2:2">
      <c r="B10794"/>
    </row>
    <row r="10795" spans="2:2">
      <c r="B10795"/>
    </row>
    <row r="10796" spans="2:2">
      <c r="B10796"/>
    </row>
    <row r="10797" spans="2:2">
      <c r="B10797"/>
    </row>
    <row r="10798" spans="2:2">
      <c r="B10798"/>
    </row>
    <row r="10799" spans="2:2">
      <c r="B10799"/>
    </row>
    <row r="10800" spans="2:2">
      <c r="B10800"/>
    </row>
    <row r="10801" spans="2:2">
      <c r="B10801"/>
    </row>
    <row r="10802" spans="2:2">
      <c r="B10802"/>
    </row>
    <row r="10803" spans="2:2">
      <c r="B10803"/>
    </row>
    <row r="10804" spans="2:2">
      <c r="B10804"/>
    </row>
    <row r="10805" spans="2:2">
      <c r="B10805"/>
    </row>
    <row r="10806" spans="2:2">
      <c r="B10806"/>
    </row>
    <row r="10807" spans="2:2">
      <c r="B10807"/>
    </row>
    <row r="10808" spans="2:2">
      <c r="B10808"/>
    </row>
    <row r="10809" spans="2:2">
      <c r="B10809"/>
    </row>
    <row r="10810" spans="2:2">
      <c r="B10810"/>
    </row>
    <row r="10811" spans="2:2">
      <c r="B10811"/>
    </row>
    <row r="10812" spans="2:2">
      <c r="B10812"/>
    </row>
    <row r="10813" spans="2:2">
      <c r="B10813"/>
    </row>
    <row r="10814" spans="2:2">
      <c r="B10814"/>
    </row>
    <row r="10815" spans="2:2">
      <c r="B10815"/>
    </row>
    <row r="10816" spans="2:2">
      <c r="B10816"/>
    </row>
    <row r="10817" spans="2:2">
      <c r="B10817"/>
    </row>
    <row r="10818" spans="2:2">
      <c r="B10818"/>
    </row>
    <row r="10819" spans="2:2">
      <c r="B10819"/>
    </row>
    <row r="10820" spans="2:2">
      <c r="B10820"/>
    </row>
    <row r="10821" spans="2:2">
      <c r="B10821"/>
    </row>
    <row r="10822" spans="2:2">
      <c r="B10822"/>
    </row>
    <row r="10823" spans="2:2">
      <c r="B10823"/>
    </row>
    <row r="10824" spans="2:2">
      <c r="B10824"/>
    </row>
    <row r="10825" spans="2:2">
      <c r="B10825"/>
    </row>
    <row r="10826" spans="2:2">
      <c r="B10826"/>
    </row>
    <row r="10827" spans="2:2">
      <c r="B10827"/>
    </row>
    <row r="10828" spans="2:2">
      <c r="B10828"/>
    </row>
    <row r="10829" spans="2:2">
      <c r="B10829"/>
    </row>
    <row r="10830" spans="2:2">
      <c r="B10830"/>
    </row>
    <row r="10831" spans="2:2">
      <c r="B10831"/>
    </row>
    <row r="10832" spans="2:2">
      <c r="B10832"/>
    </row>
    <row r="10833" spans="2:2">
      <c r="B10833"/>
    </row>
    <row r="10834" spans="2:2">
      <c r="B10834"/>
    </row>
    <row r="10835" spans="2:2">
      <c r="B10835"/>
    </row>
    <row r="10836" spans="2:2">
      <c r="B10836"/>
    </row>
    <row r="10837" spans="2:2">
      <c r="B10837"/>
    </row>
    <row r="10838" spans="2:2">
      <c r="B10838"/>
    </row>
    <row r="10839" spans="2:2">
      <c r="B10839"/>
    </row>
    <row r="10840" spans="2:2">
      <c r="B10840"/>
    </row>
    <row r="10841" spans="2:2">
      <c r="B10841"/>
    </row>
    <row r="10842" spans="2:2">
      <c r="B10842"/>
    </row>
    <row r="10843" spans="2:2">
      <c r="B10843"/>
    </row>
    <row r="10844" spans="2:2">
      <c r="B10844"/>
    </row>
    <row r="10845" spans="2:2">
      <c r="B10845"/>
    </row>
    <row r="10846" spans="2:2">
      <c r="B10846"/>
    </row>
    <row r="10847" spans="2:2">
      <c r="B10847"/>
    </row>
    <row r="10848" spans="2:2">
      <c r="B10848"/>
    </row>
    <row r="10849" spans="2:2">
      <c r="B10849"/>
    </row>
    <row r="10850" spans="2:2">
      <c r="B10850"/>
    </row>
    <row r="10851" spans="2:2">
      <c r="B10851"/>
    </row>
    <row r="10852" spans="2:2">
      <c r="B10852"/>
    </row>
    <row r="10853" spans="2:2">
      <c r="B10853"/>
    </row>
    <row r="10854" spans="2:2">
      <c r="B10854"/>
    </row>
    <row r="10855" spans="2:2">
      <c r="B10855"/>
    </row>
    <row r="10856" spans="2:2">
      <c r="B10856"/>
    </row>
    <row r="10857" spans="2:2">
      <c r="B10857"/>
    </row>
    <row r="10858" spans="2:2">
      <c r="B10858"/>
    </row>
    <row r="10859" spans="2:2">
      <c r="B10859"/>
    </row>
    <row r="10860" spans="2:2">
      <c r="B10860"/>
    </row>
    <row r="10861" spans="2:2">
      <c r="B10861"/>
    </row>
    <row r="10862" spans="2:2">
      <c r="B10862"/>
    </row>
    <row r="10863" spans="2:2">
      <c r="B10863"/>
    </row>
    <row r="10864" spans="2:2">
      <c r="B10864"/>
    </row>
    <row r="10865" spans="2:2">
      <c r="B10865"/>
    </row>
    <row r="10866" spans="2:2">
      <c r="B10866"/>
    </row>
    <row r="10867" spans="2:2">
      <c r="B10867"/>
    </row>
    <row r="10868" spans="2:2">
      <c r="B10868"/>
    </row>
    <row r="10869" spans="2:2">
      <c r="B10869"/>
    </row>
    <row r="10870" spans="2:2">
      <c r="B10870"/>
    </row>
    <row r="10871" spans="2:2">
      <c r="B10871"/>
    </row>
    <row r="10872" spans="2:2">
      <c r="B10872"/>
    </row>
    <row r="10873" spans="2:2">
      <c r="B10873"/>
    </row>
    <row r="10874" spans="2:2">
      <c r="B10874"/>
    </row>
    <row r="10875" spans="2:2">
      <c r="B10875"/>
    </row>
    <row r="10876" spans="2:2">
      <c r="B10876"/>
    </row>
    <row r="10877" spans="2:2">
      <c r="B10877"/>
    </row>
    <row r="10878" spans="2:2">
      <c r="B10878"/>
    </row>
    <row r="10879" spans="2:2">
      <c r="B10879"/>
    </row>
    <row r="10880" spans="2:2">
      <c r="B10880"/>
    </row>
    <row r="10881" spans="2:2">
      <c r="B10881"/>
    </row>
    <row r="10882" spans="2:2">
      <c r="B10882"/>
    </row>
    <row r="10883" spans="2:2">
      <c r="B10883"/>
    </row>
    <row r="10884" spans="2:2">
      <c r="B10884"/>
    </row>
    <row r="10885" spans="2:2">
      <c r="B10885"/>
    </row>
    <row r="10886" spans="2:2">
      <c r="B10886"/>
    </row>
    <row r="10887" spans="2:2">
      <c r="B10887"/>
    </row>
    <row r="10888" spans="2:2">
      <c r="B10888"/>
    </row>
    <row r="10889" spans="2:2">
      <c r="B10889"/>
    </row>
    <row r="10890" spans="2:2">
      <c r="B10890"/>
    </row>
    <row r="10891" spans="2:2">
      <c r="B10891"/>
    </row>
    <row r="10892" spans="2:2">
      <c r="B10892"/>
    </row>
    <row r="10893" spans="2:2">
      <c r="B10893"/>
    </row>
    <row r="10894" spans="2:2">
      <c r="B10894"/>
    </row>
    <row r="10895" spans="2:2">
      <c r="B10895"/>
    </row>
    <row r="10896" spans="2:2">
      <c r="B10896"/>
    </row>
    <row r="10897" spans="2:2">
      <c r="B10897"/>
    </row>
    <row r="10898" spans="2:2">
      <c r="B10898"/>
    </row>
    <row r="10899" spans="2:2">
      <c r="B10899"/>
    </row>
    <row r="10900" spans="2:2">
      <c r="B10900"/>
    </row>
    <row r="10901" spans="2:2">
      <c r="B10901"/>
    </row>
    <row r="10902" spans="2:2">
      <c r="B10902"/>
    </row>
    <row r="10903" spans="2:2">
      <c r="B10903"/>
    </row>
    <row r="10904" spans="2:2">
      <c r="B10904"/>
    </row>
    <row r="10905" spans="2:2">
      <c r="B10905"/>
    </row>
    <row r="10906" spans="2:2">
      <c r="B10906"/>
    </row>
    <row r="10907" spans="2:2">
      <c r="B10907"/>
    </row>
    <row r="10908" spans="2:2">
      <c r="B10908"/>
    </row>
    <row r="10909" spans="2:2">
      <c r="B10909"/>
    </row>
    <row r="10910" spans="2:2">
      <c r="B10910"/>
    </row>
    <row r="10911" spans="2:2">
      <c r="B10911"/>
    </row>
    <row r="10912" spans="2:2">
      <c r="B10912"/>
    </row>
    <row r="10913" spans="2:2">
      <c r="B10913"/>
    </row>
    <row r="10914" spans="2:2">
      <c r="B10914"/>
    </row>
    <row r="10915" spans="2:2">
      <c r="B10915"/>
    </row>
    <row r="10916" spans="2:2">
      <c r="B10916"/>
    </row>
    <row r="10917" spans="2:2">
      <c r="B10917"/>
    </row>
    <row r="10918" spans="2:2">
      <c r="B10918"/>
    </row>
    <row r="10919" spans="2:2">
      <c r="B10919"/>
    </row>
    <row r="10920" spans="2:2">
      <c r="B10920"/>
    </row>
    <row r="10921" spans="2:2">
      <c r="B10921"/>
    </row>
    <row r="10922" spans="2:2">
      <c r="B10922"/>
    </row>
    <row r="10923" spans="2:2">
      <c r="B10923"/>
    </row>
    <row r="10924" spans="2:2">
      <c r="B10924"/>
    </row>
    <row r="10925" spans="2:2">
      <c r="B10925"/>
    </row>
    <row r="10926" spans="2:2">
      <c r="B10926"/>
    </row>
    <row r="10927" spans="2:2">
      <c r="B10927"/>
    </row>
    <row r="10928" spans="2:2">
      <c r="B10928"/>
    </row>
    <row r="10929" spans="2:2">
      <c r="B10929"/>
    </row>
    <row r="10930" spans="2:2">
      <c r="B10930"/>
    </row>
    <row r="10931" spans="2:2">
      <c r="B10931"/>
    </row>
    <row r="10932" spans="2:2">
      <c r="B10932"/>
    </row>
    <row r="10933" spans="2:2">
      <c r="B10933"/>
    </row>
    <row r="10934" spans="2:2">
      <c r="B10934"/>
    </row>
    <row r="10935" spans="2:2">
      <c r="B10935"/>
    </row>
    <row r="10936" spans="2:2">
      <c r="B10936"/>
    </row>
    <row r="10937" spans="2:2">
      <c r="B10937"/>
    </row>
    <row r="10938" spans="2:2">
      <c r="B10938"/>
    </row>
    <row r="10939" spans="2:2">
      <c r="B10939"/>
    </row>
    <row r="10940" spans="2:2">
      <c r="B10940"/>
    </row>
    <row r="10941" spans="2:2">
      <c r="B10941"/>
    </row>
    <row r="10942" spans="2:2">
      <c r="B10942"/>
    </row>
    <row r="10943" spans="2:2">
      <c r="B10943"/>
    </row>
    <row r="10944" spans="2:2">
      <c r="B10944"/>
    </row>
    <row r="10945" spans="2:2">
      <c r="B10945"/>
    </row>
    <row r="10946" spans="2:2">
      <c r="B10946"/>
    </row>
    <row r="10947" spans="2:2">
      <c r="B10947"/>
    </row>
    <row r="10948" spans="2:2">
      <c r="B10948"/>
    </row>
    <row r="10949" spans="2:2">
      <c r="B10949"/>
    </row>
    <row r="10950" spans="2:2">
      <c r="B10950"/>
    </row>
    <row r="10951" spans="2:2">
      <c r="B10951"/>
    </row>
    <row r="10952" spans="2:2">
      <c r="B10952"/>
    </row>
    <row r="10953" spans="2:2">
      <c r="B10953"/>
    </row>
    <row r="10954" spans="2:2">
      <c r="B10954"/>
    </row>
    <row r="10955" spans="2:2">
      <c r="B10955"/>
    </row>
    <row r="10956" spans="2:2">
      <c r="B10956"/>
    </row>
    <row r="10957" spans="2:2">
      <c r="B10957"/>
    </row>
    <row r="10958" spans="2:2">
      <c r="B10958"/>
    </row>
    <row r="10959" spans="2:2">
      <c r="B10959"/>
    </row>
    <row r="10960" spans="2:2">
      <c r="B10960"/>
    </row>
    <row r="10961" spans="2:2">
      <c r="B10961"/>
    </row>
    <row r="10962" spans="2:2">
      <c r="B10962"/>
    </row>
    <row r="10963" spans="2:2">
      <c r="B10963"/>
    </row>
    <row r="10964" spans="2:2">
      <c r="B10964"/>
    </row>
    <row r="10965" spans="2:2">
      <c r="B10965"/>
    </row>
    <row r="10966" spans="2:2">
      <c r="B10966"/>
    </row>
    <row r="10967" spans="2:2">
      <c r="B10967"/>
    </row>
    <row r="10968" spans="2:2">
      <c r="B10968"/>
    </row>
    <row r="10969" spans="2:2">
      <c r="B10969"/>
    </row>
    <row r="10970" spans="2:2">
      <c r="B10970"/>
    </row>
    <row r="10971" spans="2:2">
      <c r="B10971"/>
    </row>
    <row r="10972" spans="2:2">
      <c r="B10972"/>
    </row>
    <row r="10973" spans="2:2">
      <c r="B10973"/>
    </row>
    <row r="10974" spans="2:2">
      <c r="B10974"/>
    </row>
    <row r="10975" spans="2:2">
      <c r="B10975"/>
    </row>
    <row r="10976" spans="2:2">
      <c r="B10976"/>
    </row>
    <row r="10977" spans="2:2">
      <c r="B10977"/>
    </row>
    <row r="10978" spans="2:2">
      <c r="B10978"/>
    </row>
    <row r="10979" spans="2:2">
      <c r="B10979"/>
    </row>
    <row r="10980" spans="2:2">
      <c r="B10980"/>
    </row>
    <row r="10981" spans="2:2">
      <c r="B10981"/>
    </row>
    <row r="10982" spans="2:2">
      <c r="B10982"/>
    </row>
    <row r="10983" spans="2:2">
      <c r="B10983"/>
    </row>
    <row r="10984" spans="2:2">
      <c r="B10984"/>
    </row>
    <row r="10985" spans="2:2">
      <c r="B10985"/>
    </row>
    <row r="10986" spans="2:2">
      <c r="B10986"/>
    </row>
    <row r="10987" spans="2:2">
      <c r="B10987"/>
    </row>
    <row r="10988" spans="2:2">
      <c r="B10988"/>
    </row>
    <row r="10989" spans="2:2">
      <c r="B10989"/>
    </row>
    <row r="10990" spans="2:2">
      <c r="B10990"/>
    </row>
    <row r="10991" spans="2:2">
      <c r="B10991"/>
    </row>
    <row r="10992" spans="2:2">
      <c r="B10992"/>
    </row>
    <row r="10993" spans="2:2">
      <c r="B10993"/>
    </row>
    <row r="10994" spans="2:2">
      <c r="B10994"/>
    </row>
    <row r="10995" spans="2:2">
      <c r="B10995"/>
    </row>
    <row r="10996" spans="2:2">
      <c r="B10996"/>
    </row>
    <row r="10997" spans="2:2">
      <c r="B10997"/>
    </row>
    <row r="10998" spans="2:2">
      <c r="B10998"/>
    </row>
    <row r="10999" spans="2:2">
      <c r="B10999"/>
    </row>
    <row r="11000" spans="2:2">
      <c r="B11000"/>
    </row>
    <row r="11001" spans="2:2">
      <c r="B11001"/>
    </row>
    <row r="11002" spans="2:2">
      <c r="B11002"/>
    </row>
    <row r="11003" spans="2:2">
      <c r="B11003"/>
    </row>
    <row r="11004" spans="2:2">
      <c r="B11004"/>
    </row>
    <row r="11005" spans="2:2">
      <c r="B11005"/>
    </row>
    <row r="11006" spans="2:2">
      <c r="B11006"/>
    </row>
    <row r="11007" spans="2:2">
      <c r="B11007"/>
    </row>
    <row r="11008" spans="2:2">
      <c r="B11008"/>
    </row>
    <row r="11009" spans="2:2">
      <c r="B11009"/>
    </row>
    <row r="11010" spans="2:2">
      <c r="B11010"/>
    </row>
    <row r="11011" spans="2:2">
      <c r="B11011"/>
    </row>
    <row r="11012" spans="2:2">
      <c r="B11012"/>
    </row>
    <row r="11013" spans="2:2">
      <c r="B11013"/>
    </row>
    <row r="11014" spans="2:2">
      <c r="B11014"/>
    </row>
    <row r="11015" spans="2:2">
      <c r="B11015"/>
    </row>
    <row r="11016" spans="2:2">
      <c r="B11016"/>
    </row>
    <row r="11017" spans="2:2">
      <c r="B11017"/>
    </row>
    <row r="11018" spans="2:2">
      <c r="B11018"/>
    </row>
    <row r="11019" spans="2:2">
      <c r="B11019"/>
    </row>
    <row r="11020" spans="2:2">
      <c r="B11020"/>
    </row>
    <row r="11021" spans="2:2">
      <c r="B11021"/>
    </row>
    <row r="11022" spans="2:2">
      <c r="B11022"/>
    </row>
    <row r="11023" spans="2:2">
      <c r="B11023"/>
    </row>
    <row r="11024" spans="2:2">
      <c r="B11024"/>
    </row>
    <row r="11025" spans="2:2">
      <c r="B11025"/>
    </row>
    <row r="11026" spans="2:2">
      <c r="B11026"/>
    </row>
    <row r="11027" spans="2:2">
      <c r="B11027"/>
    </row>
    <row r="11028" spans="2:2">
      <c r="B11028"/>
    </row>
    <row r="11029" spans="2:2">
      <c r="B11029"/>
    </row>
    <row r="11030" spans="2:2">
      <c r="B11030"/>
    </row>
    <row r="11031" spans="2:2">
      <c r="B11031"/>
    </row>
    <row r="11032" spans="2:2">
      <c r="B11032"/>
    </row>
    <row r="11033" spans="2:2">
      <c r="B11033"/>
    </row>
    <row r="11034" spans="2:2">
      <c r="B11034"/>
    </row>
    <row r="11035" spans="2:2">
      <c r="B11035"/>
    </row>
    <row r="11036" spans="2:2">
      <c r="B11036"/>
    </row>
    <row r="11037" spans="2:2">
      <c r="B11037"/>
    </row>
    <row r="11038" spans="2:2">
      <c r="B11038"/>
    </row>
    <row r="11039" spans="2:2">
      <c r="B11039"/>
    </row>
    <row r="11040" spans="2:2">
      <c r="B11040"/>
    </row>
    <row r="11041" spans="2:2">
      <c r="B11041"/>
    </row>
    <row r="11042" spans="2:2">
      <c r="B11042"/>
    </row>
    <row r="11043" spans="2:2">
      <c r="B11043"/>
    </row>
    <row r="11044" spans="2:2">
      <c r="B11044"/>
    </row>
    <row r="11045" spans="2:2">
      <c r="B11045"/>
    </row>
    <row r="11046" spans="2:2">
      <c r="B11046"/>
    </row>
    <row r="11047" spans="2:2">
      <c r="B11047"/>
    </row>
    <row r="11048" spans="2:2">
      <c r="B11048"/>
    </row>
    <row r="11049" spans="2:2">
      <c r="B11049"/>
    </row>
    <row r="11050" spans="2:2">
      <c r="B11050"/>
    </row>
    <row r="11051" spans="2:2">
      <c r="B11051"/>
    </row>
    <row r="11052" spans="2:2">
      <c r="B11052"/>
    </row>
    <row r="11053" spans="2:2">
      <c r="B11053"/>
    </row>
    <row r="11054" spans="2:2">
      <c r="B11054"/>
    </row>
    <row r="11055" spans="2:2">
      <c r="B11055"/>
    </row>
    <row r="11056" spans="2:2">
      <c r="B11056"/>
    </row>
    <row r="11057" spans="2:2">
      <c r="B11057"/>
    </row>
    <row r="11058" spans="2:2">
      <c r="B11058"/>
    </row>
    <row r="11059" spans="2:2">
      <c r="B11059"/>
    </row>
    <row r="11060" spans="2:2">
      <c r="B11060"/>
    </row>
    <row r="11061" spans="2:2">
      <c r="B11061"/>
    </row>
    <row r="11062" spans="2:2">
      <c r="B11062"/>
    </row>
    <row r="11063" spans="2:2">
      <c r="B11063"/>
    </row>
    <row r="11064" spans="2:2">
      <c r="B11064"/>
    </row>
    <row r="11065" spans="2:2">
      <c r="B11065"/>
    </row>
    <row r="11066" spans="2:2">
      <c r="B11066"/>
    </row>
    <row r="11067" spans="2:2">
      <c r="B11067"/>
    </row>
    <row r="11068" spans="2:2">
      <c r="B11068"/>
    </row>
    <row r="11069" spans="2:2">
      <c r="B11069"/>
    </row>
    <row r="11070" spans="2:2">
      <c r="B11070"/>
    </row>
    <row r="11071" spans="2:2">
      <c r="B11071"/>
    </row>
    <row r="11072" spans="2:2">
      <c r="B11072"/>
    </row>
    <row r="11073" spans="2:2">
      <c r="B11073"/>
    </row>
    <row r="11074" spans="2:2">
      <c r="B11074"/>
    </row>
    <row r="11075" spans="2:2">
      <c r="B11075"/>
    </row>
    <row r="11076" spans="2:2">
      <c r="B11076"/>
    </row>
    <row r="11077" spans="2:2">
      <c r="B11077"/>
    </row>
    <row r="11078" spans="2:2">
      <c r="B11078"/>
    </row>
    <row r="11079" spans="2:2">
      <c r="B11079"/>
    </row>
    <row r="11080" spans="2:2">
      <c r="B11080"/>
    </row>
    <row r="11081" spans="2:2">
      <c r="B11081"/>
    </row>
    <row r="11082" spans="2:2">
      <c r="B11082"/>
    </row>
    <row r="11083" spans="2:2">
      <c r="B11083"/>
    </row>
    <row r="11084" spans="2:2">
      <c r="B11084"/>
    </row>
    <row r="11085" spans="2:2">
      <c r="B11085"/>
    </row>
    <row r="11086" spans="2:2">
      <c r="B11086"/>
    </row>
    <row r="11087" spans="2:2">
      <c r="B11087"/>
    </row>
    <row r="11088" spans="2:2">
      <c r="B11088"/>
    </row>
    <row r="11089" spans="2:2">
      <c r="B11089"/>
    </row>
    <row r="11090" spans="2:2">
      <c r="B11090"/>
    </row>
    <row r="11091" spans="2:2">
      <c r="B11091"/>
    </row>
    <row r="11092" spans="2:2">
      <c r="B11092"/>
    </row>
    <row r="11093" spans="2:2">
      <c r="B11093"/>
    </row>
    <row r="11094" spans="2:2">
      <c r="B11094"/>
    </row>
    <row r="11095" spans="2:2">
      <c r="B11095"/>
    </row>
    <row r="11096" spans="2:2">
      <c r="B11096"/>
    </row>
    <row r="11097" spans="2:2">
      <c r="B11097"/>
    </row>
    <row r="11098" spans="2:2">
      <c r="B11098"/>
    </row>
    <row r="11099" spans="2:2">
      <c r="B11099"/>
    </row>
    <row r="11100" spans="2:2">
      <c r="B11100"/>
    </row>
    <row r="11101" spans="2:2">
      <c r="B11101"/>
    </row>
    <row r="11102" spans="2:2">
      <c r="B11102"/>
    </row>
    <row r="11103" spans="2:2">
      <c r="B11103"/>
    </row>
    <row r="11104" spans="2:2">
      <c r="B11104"/>
    </row>
    <row r="11105" spans="2:2">
      <c r="B11105"/>
    </row>
    <row r="11106" spans="2:2">
      <c r="B11106"/>
    </row>
    <row r="11107" spans="2:2">
      <c r="B11107"/>
    </row>
    <row r="11108" spans="2:2">
      <c r="B11108"/>
    </row>
    <row r="11109" spans="2:2">
      <c r="B11109"/>
    </row>
    <row r="11110" spans="2:2">
      <c r="B11110"/>
    </row>
    <row r="11111" spans="2:2">
      <c r="B11111"/>
    </row>
    <row r="11112" spans="2:2">
      <c r="B11112"/>
    </row>
    <row r="11113" spans="2:2">
      <c r="B11113"/>
    </row>
    <row r="11114" spans="2:2">
      <c r="B11114"/>
    </row>
    <row r="11115" spans="2:2">
      <c r="B11115"/>
    </row>
    <row r="11116" spans="2:2">
      <c r="B11116"/>
    </row>
    <row r="11117" spans="2:2">
      <c r="B11117"/>
    </row>
    <row r="11118" spans="2:2">
      <c r="B11118"/>
    </row>
    <row r="11119" spans="2:2">
      <c r="B11119"/>
    </row>
    <row r="11120" spans="2:2">
      <c r="B11120"/>
    </row>
    <row r="11121" spans="2:2">
      <c r="B11121"/>
    </row>
    <row r="11122" spans="2:2">
      <c r="B11122"/>
    </row>
    <row r="11123" spans="2:2">
      <c r="B11123"/>
    </row>
    <row r="11124" spans="2:2">
      <c r="B11124"/>
    </row>
    <row r="11125" spans="2:2">
      <c r="B11125"/>
    </row>
    <row r="11126" spans="2:2">
      <c r="B11126"/>
    </row>
    <row r="11127" spans="2:2">
      <c r="B11127"/>
    </row>
    <row r="11128" spans="2:2">
      <c r="B11128"/>
    </row>
    <row r="11129" spans="2:2">
      <c r="B11129"/>
    </row>
    <row r="11130" spans="2:2">
      <c r="B11130"/>
    </row>
    <row r="11131" spans="2:2">
      <c r="B11131"/>
    </row>
    <row r="11132" spans="2:2">
      <c r="B11132"/>
    </row>
    <row r="11133" spans="2:2">
      <c r="B11133"/>
    </row>
    <row r="11134" spans="2:2">
      <c r="B11134"/>
    </row>
    <row r="11135" spans="2:2">
      <c r="B11135"/>
    </row>
    <row r="11136" spans="2:2">
      <c r="B11136"/>
    </row>
    <row r="11137" spans="2:2">
      <c r="B11137"/>
    </row>
    <row r="11138" spans="2:2">
      <c r="B11138"/>
    </row>
    <row r="11139" spans="2:2">
      <c r="B11139"/>
    </row>
    <row r="11140" spans="2:2">
      <c r="B11140"/>
    </row>
    <row r="11141" spans="2:2">
      <c r="B11141"/>
    </row>
    <row r="11142" spans="2:2">
      <c r="B11142"/>
    </row>
    <row r="11143" spans="2:2">
      <c r="B11143"/>
    </row>
    <row r="11144" spans="2:2">
      <c r="B11144"/>
    </row>
    <row r="11145" spans="2:2">
      <c r="B11145"/>
    </row>
    <row r="11146" spans="2:2">
      <c r="B11146"/>
    </row>
    <row r="11147" spans="2:2">
      <c r="B11147"/>
    </row>
    <row r="11148" spans="2:2">
      <c r="B11148"/>
    </row>
    <row r="11149" spans="2:2">
      <c r="B11149"/>
    </row>
    <row r="11150" spans="2:2">
      <c r="B11150"/>
    </row>
    <row r="11151" spans="2:2">
      <c r="B11151"/>
    </row>
    <row r="11152" spans="2:2">
      <c r="B11152"/>
    </row>
    <row r="11153" spans="2:2">
      <c r="B11153"/>
    </row>
    <row r="11154" spans="2:2">
      <c r="B11154"/>
    </row>
    <row r="11155" spans="2:2">
      <c r="B11155"/>
    </row>
    <row r="11156" spans="2:2">
      <c r="B11156"/>
    </row>
    <row r="11157" spans="2:2">
      <c r="B11157"/>
    </row>
    <row r="11158" spans="2:2">
      <c r="B11158"/>
    </row>
    <row r="11159" spans="2:2">
      <c r="B11159"/>
    </row>
    <row r="11160" spans="2:2">
      <c r="B11160"/>
    </row>
    <row r="11161" spans="2:2">
      <c r="B11161"/>
    </row>
    <row r="11162" spans="2:2">
      <c r="B11162"/>
    </row>
    <row r="11163" spans="2:2">
      <c r="B11163"/>
    </row>
    <row r="11164" spans="2:2">
      <c r="B11164"/>
    </row>
    <row r="11165" spans="2:2">
      <c r="B11165"/>
    </row>
    <row r="11166" spans="2:2">
      <c r="B11166"/>
    </row>
    <row r="11167" spans="2:2">
      <c r="B11167"/>
    </row>
    <row r="11168" spans="2:2">
      <c r="B11168"/>
    </row>
    <row r="11169" spans="2:2">
      <c r="B11169"/>
    </row>
    <row r="11170" spans="2:2">
      <c r="B11170"/>
    </row>
    <row r="11171" spans="2:2">
      <c r="B11171"/>
    </row>
    <row r="11172" spans="2:2">
      <c r="B11172"/>
    </row>
    <row r="11173" spans="2:2">
      <c r="B11173"/>
    </row>
    <row r="11174" spans="2:2">
      <c r="B11174"/>
    </row>
    <row r="11175" spans="2:2">
      <c r="B11175"/>
    </row>
    <row r="11176" spans="2:2">
      <c r="B11176"/>
    </row>
    <row r="11177" spans="2:2">
      <c r="B11177"/>
    </row>
    <row r="11178" spans="2:2">
      <c r="B11178"/>
    </row>
    <row r="11179" spans="2:2">
      <c r="B11179"/>
    </row>
    <row r="11180" spans="2:2">
      <c r="B11180"/>
    </row>
    <row r="11181" spans="2:2">
      <c r="B11181"/>
    </row>
    <row r="11182" spans="2:2">
      <c r="B11182"/>
    </row>
    <row r="11183" spans="2:2">
      <c r="B11183"/>
    </row>
    <row r="11184" spans="2:2">
      <c r="B11184"/>
    </row>
    <row r="11185" spans="2:2">
      <c r="B11185"/>
    </row>
    <row r="11186" spans="2:2">
      <c r="B11186"/>
    </row>
    <row r="11187" spans="2:2">
      <c r="B11187"/>
    </row>
    <row r="11188" spans="2:2">
      <c r="B11188"/>
    </row>
    <row r="11189" spans="2:2">
      <c r="B11189"/>
    </row>
    <row r="11190" spans="2:2">
      <c r="B11190"/>
    </row>
    <row r="11191" spans="2:2">
      <c r="B11191"/>
    </row>
    <row r="11192" spans="2:2">
      <c r="B11192"/>
    </row>
    <row r="11193" spans="2:2">
      <c r="B11193"/>
    </row>
    <row r="11194" spans="2:2">
      <c r="B11194"/>
    </row>
    <row r="11195" spans="2:2">
      <c r="B11195"/>
    </row>
    <row r="11196" spans="2:2">
      <c r="B11196"/>
    </row>
    <row r="11197" spans="2:2">
      <c r="B11197"/>
    </row>
    <row r="11198" spans="2:2">
      <c r="B11198"/>
    </row>
    <row r="11199" spans="2:2">
      <c r="B11199"/>
    </row>
    <row r="11200" spans="2:2">
      <c r="B11200"/>
    </row>
    <row r="11201" spans="2:2">
      <c r="B11201"/>
    </row>
    <row r="11202" spans="2:2">
      <c r="B11202"/>
    </row>
    <row r="11203" spans="2:2">
      <c r="B11203"/>
    </row>
    <row r="11204" spans="2:2">
      <c r="B11204"/>
    </row>
    <row r="11205" spans="2:2">
      <c r="B11205"/>
    </row>
    <row r="11206" spans="2:2">
      <c r="B11206"/>
    </row>
    <row r="11207" spans="2:2">
      <c r="B11207"/>
    </row>
    <row r="11208" spans="2:2">
      <c r="B11208"/>
    </row>
    <row r="11209" spans="2:2">
      <c r="B11209"/>
    </row>
    <row r="11210" spans="2:2">
      <c r="B11210"/>
    </row>
    <row r="11211" spans="2:2">
      <c r="B11211"/>
    </row>
    <row r="11212" spans="2:2">
      <c r="B11212"/>
    </row>
    <row r="11213" spans="2:2">
      <c r="B11213"/>
    </row>
    <row r="11214" spans="2:2">
      <c r="B11214"/>
    </row>
    <row r="11215" spans="2:2">
      <c r="B11215"/>
    </row>
    <row r="11216" spans="2:2">
      <c r="B11216"/>
    </row>
    <row r="11217" spans="2:2">
      <c r="B11217"/>
    </row>
    <row r="11218" spans="2:2">
      <c r="B11218"/>
    </row>
    <row r="11219" spans="2:2">
      <c r="B11219"/>
    </row>
    <row r="11220" spans="2:2">
      <c r="B11220"/>
    </row>
    <row r="11221" spans="2:2">
      <c r="B11221"/>
    </row>
    <row r="11222" spans="2:2">
      <c r="B11222"/>
    </row>
    <row r="11223" spans="2:2">
      <c r="B11223"/>
    </row>
    <row r="11224" spans="2:2">
      <c r="B11224"/>
    </row>
    <row r="11225" spans="2:2">
      <c r="B11225"/>
    </row>
    <row r="11226" spans="2:2">
      <c r="B11226"/>
    </row>
    <row r="11227" spans="2:2">
      <c r="B11227"/>
    </row>
    <row r="11228" spans="2:2">
      <c r="B11228"/>
    </row>
    <row r="11229" spans="2:2">
      <c r="B11229"/>
    </row>
    <row r="11230" spans="2:2">
      <c r="B11230"/>
    </row>
    <row r="11231" spans="2:2">
      <c r="B11231"/>
    </row>
    <row r="11232" spans="2:2">
      <c r="B11232"/>
    </row>
    <row r="11233" spans="2:2">
      <c r="B11233"/>
    </row>
    <row r="11234" spans="2:2">
      <c r="B11234"/>
    </row>
    <row r="11235" spans="2:2">
      <c r="B11235"/>
    </row>
    <row r="11236" spans="2:2">
      <c r="B11236"/>
    </row>
    <row r="11237" spans="2:2">
      <c r="B11237"/>
    </row>
    <row r="11238" spans="2:2">
      <c r="B11238"/>
    </row>
    <row r="11239" spans="2:2">
      <c r="B11239"/>
    </row>
    <row r="11240" spans="2:2">
      <c r="B11240"/>
    </row>
    <row r="11241" spans="2:2">
      <c r="B11241"/>
    </row>
    <row r="11242" spans="2:2">
      <c r="B11242"/>
    </row>
    <row r="11243" spans="2:2">
      <c r="B11243"/>
    </row>
    <row r="11244" spans="2:2">
      <c r="B11244"/>
    </row>
    <row r="11245" spans="2:2">
      <c r="B11245"/>
    </row>
    <row r="11246" spans="2:2">
      <c r="B11246"/>
    </row>
    <row r="11247" spans="2:2">
      <c r="B11247"/>
    </row>
    <row r="11248" spans="2:2">
      <c r="B11248"/>
    </row>
    <row r="11249" spans="2:2">
      <c r="B11249"/>
    </row>
    <row r="11250" spans="2:2">
      <c r="B11250"/>
    </row>
    <row r="11251" spans="2:2">
      <c r="B11251"/>
    </row>
    <row r="11252" spans="2:2">
      <c r="B11252"/>
    </row>
    <row r="11253" spans="2:2">
      <c r="B11253"/>
    </row>
    <row r="11254" spans="2:2">
      <c r="B11254"/>
    </row>
    <row r="11255" spans="2:2">
      <c r="B11255"/>
    </row>
    <row r="11256" spans="2:2">
      <c r="B11256"/>
    </row>
    <row r="11257" spans="2:2">
      <c r="B11257"/>
    </row>
    <row r="11258" spans="2:2">
      <c r="B11258"/>
    </row>
    <row r="11259" spans="2:2">
      <c r="B11259"/>
    </row>
    <row r="11260" spans="2:2">
      <c r="B11260"/>
    </row>
    <row r="11261" spans="2:2">
      <c r="B11261"/>
    </row>
    <row r="11262" spans="2:2">
      <c r="B11262"/>
    </row>
    <row r="11263" spans="2:2">
      <c r="B11263"/>
    </row>
    <row r="11264" spans="2:2">
      <c r="B11264"/>
    </row>
    <row r="11265" spans="2:2">
      <c r="B11265"/>
    </row>
    <row r="11266" spans="2:2">
      <c r="B11266"/>
    </row>
    <row r="11267" spans="2:2">
      <c r="B11267"/>
    </row>
    <row r="11268" spans="2:2">
      <c r="B11268"/>
    </row>
    <row r="11269" spans="2:2">
      <c r="B11269"/>
    </row>
    <row r="11270" spans="2:2">
      <c r="B11270"/>
    </row>
    <row r="11271" spans="2:2">
      <c r="B11271"/>
    </row>
    <row r="11272" spans="2:2">
      <c r="B11272"/>
    </row>
    <row r="11273" spans="2:2">
      <c r="B11273"/>
    </row>
    <row r="11274" spans="2:2">
      <c r="B11274"/>
    </row>
    <row r="11275" spans="2:2">
      <c r="B11275"/>
    </row>
    <row r="11276" spans="2:2">
      <c r="B11276"/>
    </row>
    <row r="11277" spans="2:2">
      <c r="B11277"/>
    </row>
    <row r="11278" spans="2:2">
      <c r="B11278"/>
    </row>
    <row r="11279" spans="2:2">
      <c r="B11279"/>
    </row>
    <row r="11280" spans="2:2">
      <c r="B11280"/>
    </row>
    <row r="11281" spans="2:2">
      <c r="B11281"/>
    </row>
    <row r="11282" spans="2:2">
      <c r="B11282"/>
    </row>
    <row r="11283" spans="2:2">
      <c r="B11283"/>
    </row>
    <row r="11284" spans="2:2">
      <c r="B11284"/>
    </row>
    <row r="11285" spans="2:2">
      <c r="B11285"/>
    </row>
    <row r="11286" spans="2:2">
      <c r="B11286"/>
    </row>
    <row r="11287" spans="2:2">
      <c r="B11287"/>
    </row>
    <row r="11288" spans="2:2">
      <c r="B11288"/>
    </row>
    <row r="11289" spans="2:2">
      <c r="B11289"/>
    </row>
    <row r="11290" spans="2:2">
      <c r="B11290"/>
    </row>
    <row r="11291" spans="2:2">
      <c r="B11291"/>
    </row>
    <row r="11292" spans="2:2">
      <c r="B11292"/>
    </row>
    <row r="11293" spans="2:2">
      <c r="B11293"/>
    </row>
    <row r="11294" spans="2:2">
      <c r="B11294"/>
    </row>
    <row r="11295" spans="2:2">
      <c r="B11295"/>
    </row>
    <row r="11296" spans="2:2">
      <c r="B11296"/>
    </row>
    <row r="11297" spans="2:2">
      <c r="B11297"/>
    </row>
    <row r="11298" spans="2:2">
      <c r="B11298"/>
    </row>
    <row r="11299" spans="2:2">
      <c r="B11299"/>
    </row>
    <row r="11300" spans="2:2">
      <c r="B11300"/>
    </row>
    <row r="11301" spans="2:2">
      <c r="B11301"/>
    </row>
    <row r="11302" spans="2:2">
      <c r="B11302"/>
    </row>
    <row r="11303" spans="2:2">
      <c r="B11303"/>
    </row>
    <row r="11304" spans="2:2">
      <c r="B11304"/>
    </row>
    <row r="11305" spans="2:2">
      <c r="B11305"/>
    </row>
    <row r="11306" spans="2:2">
      <c r="B11306"/>
    </row>
    <row r="11307" spans="2:2">
      <c r="B11307"/>
    </row>
    <row r="11308" spans="2:2">
      <c r="B11308"/>
    </row>
    <row r="11309" spans="2:2">
      <c r="B11309"/>
    </row>
    <row r="11310" spans="2:2">
      <c r="B11310"/>
    </row>
    <row r="11311" spans="2:2">
      <c r="B11311"/>
    </row>
    <row r="11312" spans="2:2">
      <c r="B11312"/>
    </row>
    <row r="11313" spans="2:2">
      <c r="B11313"/>
    </row>
    <row r="11314" spans="2:2">
      <c r="B11314"/>
    </row>
    <row r="11315" spans="2:2">
      <c r="B11315"/>
    </row>
    <row r="11316" spans="2:2">
      <c r="B11316"/>
    </row>
    <row r="11317" spans="2:2">
      <c r="B11317"/>
    </row>
    <row r="11318" spans="2:2">
      <c r="B11318"/>
    </row>
    <row r="11319" spans="2:2">
      <c r="B11319"/>
    </row>
    <row r="11320" spans="2:2">
      <c r="B11320"/>
    </row>
    <row r="11321" spans="2:2">
      <c r="B11321"/>
    </row>
    <row r="11322" spans="2:2">
      <c r="B11322"/>
    </row>
    <row r="11323" spans="2:2">
      <c r="B11323"/>
    </row>
    <row r="11324" spans="2:2">
      <c r="B11324"/>
    </row>
    <row r="11325" spans="2:2">
      <c r="B11325"/>
    </row>
    <row r="11326" spans="2:2">
      <c r="B11326"/>
    </row>
    <row r="11327" spans="2:2">
      <c r="B11327"/>
    </row>
    <row r="11328" spans="2:2">
      <c r="B11328"/>
    </row>
    <row r="11329" spans="2:2">
      <c r="B11329"/>
    </row>
    <row r="11330" spans="2:2">
      <c r="B11330"/>
    </row>
    <row r="11331" spans="2:2">
      <c r="B11331"/>
    </row>
    <row r="11332" spans="2:2">
      <c r="B11332"/>
    </row>
    <row r="11333" spans="2:2">
      <c r="B11333"/>
    </row>
    <row r="11334" spans="2:2">
      <c r="B11334"/>
    </row>
    <row r="11335" spans="2:2">
      <c r="B11335"/>
    </row>
    <row r="11336" spans="2:2">
      <c r="B11336"/>
    </row>
    <row r="11337" spans="2:2">
      <c r="B11337"/>
    </row>
    <row r="11338" spans="2:2">
      <c r="B11338"/>
    </row>
    <row r="11339" spans="2:2">
      <c r="B11339"/>
    </row>
    <row r="11340" spans="2:2">
      <c r="B11340"/>
    </row>
    <row r="11341" spans="2:2">
      <c r="B11341"/>
    </row>
    <row r="11342" spans="2:2">
      <c r="B11342"/>
    </row>
    <row r="11343" spans="2:2">
      <c r="B11343"/>
    </row>
    <row r="11344" spans="2:2">
      <c r="B11344"/>
    </row>
    <row r="11345" spans="2:2">
      <c r="B11345"/>
    </row>
    <row r="11346" spans="2:2">
      <c r="B11346"/>
    </row>
    <row r="11347" spans="2:2">
      <c r="B11347"/>
    </row>
    <row r="11348" spans="2:2">
      <c r="B11348"/>
    </row>
    <row r="11349" spans="2:2">
      <c r="B11349"/>
    </row>
    <row r="11350" spans="2:2">
      <c r="B11350"/>
    </row>
    <row r="11351" spans="2:2">
      <c r="B11351"/>
    </row>
    <row r="11352" spans="2:2">
      <c r="B11352"/>
    </row>
    <row r="11353" spans="2:2">
      <c r="B11353"/>
    </row>
    <row r="11354" spans="2:2">
      <c r="B11354"/>
    </row>
    <row r="11355" spans="2:2">
      <c r="B11355"/>
    </row>
    <row r="11356" spans="2:2">
      <c r="B11356"/>
    </row>
    <row r="11357" spans="2:2">
      <c r="B11357"/>
    </row>
    <row r="11358" spans="2:2">
      <c r="B11358"/>
    </row>
    <row r="11359" spans="2:2">
      <c r="B11359"/>
    </row>
    <row r="11360" spans="2:2">
      <c r="B11360"/>
    </row>
    <row r="11361" spans="2:2">
      <c r="B11361"/>
    </row>
    <row r="11362" spans="2:2">
      <c r="B11362"/>
    </row>
    <row r="11363" spans="2:2">
      <c r="B11363"/>
    </row>
    <row r="11364" spans="2:2">
      <c r="B11364"/>
    </row>
    <row r="11365" spans="2:2">
      <c r="B11365"/>
    </row>
    <row r="11366" spans="2:2">
      <c r="B11366"/>
    </row>
    <row r="11367" spans="2:2">
      <c r="B11367"/>
    </row>
    <row r="11368" spans="2:2">
      <c r="B11368"/>
    </row>
    <row r="11369" spans="2:2">
      <c r="B11369"/>
    </row>
    <row r="11370" spans="2:2">
      <c r="B11370"/>
    </row>
    <row r="11371" spans="2:2">
      <c r="B11371"/>
    </row>
    <row r="11372" spans="2:2">
      <c r="B11372"/>
    </row>
    <row r="11373" spans="2:2">
      <c r="B11373"/>
    </row>
    <row r="11374" spans="2:2">
      <c r="B11374"/>
    </row>
    <row r="11375" spans="2:2">
      <c r="B11375"/>
    </row>
    <row r="11376" spans="2:2">
      <c r="B11376"/>
    </row>
    <row r="11377" spans="2:2">
      <c r="B11377"/>
    </row>
    <row r="11378" spans="2:2">
      <c r="B11378"/>
    </row>
    <row r="11379" spans="2:2">
      <c r="B11379"/>
    </row>
    <row r="11380" spans="2:2">
      <c r="B11380"/>
    </row>
    <row r="11381" spans="2:2">
      <c r="B11381"/>
    </row>
    <row r="11382" spans="2:2">
      <c r="B11382"/>
    </row>
    <row r="11383" spans="2:2">
      <c r="B11383"/>
    </row>
    <row r="11384" spans="2:2">
      <c r="B11384"/>
    </row>
    <row r="11385" spans="2:2">
      <c r="B11385"/>
    </row>
    <row r="11386" spans="2:2">
      <c r="B11386"/>
    </row>
    <row r="11387" spans="2:2">
      <c r="B11387"/>
    </row>
    <row r="11388" spans="2:2">
      <c r="B11388"/>
    </row>
    <row r="11389" spans="2:2">
      <c r="B11389"/>
    </row>
    <row r="11390" spans="2:2">
      <c r="B11390"/>
    </row>
    <row r="11391" spans="2:2">
      <c r="B11391"/>
    </row>
    <row r="11392" spans="2:2">
      <c r="B11392"/>
    </row>
    <row r="11393" spans="2:2">
      <c r="B11393"/>
    </row>
    <row r="11394" spans="2:2">
      <c r="B11394"/>
    </row>
    <row r="11395" spans="2:2">
      <c r="B11395"/>
    </row>
    <row r="11396" spans="2:2">
      <c r="B11396"/>
    </row>
    <row r="11397" spans="2:2">
      <c r="B11397"/>
    </row>
    <row r="11398" spans="2:2">
      <c r="B11398"/>
    </row>
    <row r="11399" spans="2:2">
      <c r="B11399"/>
    </row>
    <row r="11400" spans="2:2">
      <c r="B11400"/>
    </row>
    <row r="11401" spans="2:2">
      <c r="B11401"/>
    </row>
    <row r="11402" spans="2:2">
      <c r="B11402"/>
    </row>
    <row r="11403" spans="2:2">
      <c r="B11403"/>
    </row>
    <row r="11404" spans="2:2">
      <c r="B11404"/>
    </row>
    <row r="11405" spans="2:2">
      <c r="B11405"/>
    </row>
    <row r="11406" spans="2:2">
      <c r="B11406"/>
    </row>
    <row r="11407" spans="2:2">
      <c r="B11407"/>
    </row>
    <row r="11408" spans="2:2">
      <c r="B11408"/>
    </row>
    <row r="11409" spans="2:2">
      <c r="B11409"/>
    </row>
    <row r="11410" spans="2:2">
      <c r="B11410"/>
    </row>
    <row r="11411" spans="2:2">
      <c r="B11411"/>
    </row>
    <row r="11412" spans="2:2">
      <c r="B11412"/>
    </row>
    <row r="11413" spans="2:2">
      <c r="B11413"/>
    </row>
    <row r="11414" spans="2:2">
      <c r="B11414"/>
    </row>
    <row r="11415" spans="2:2">
      <c r="B11415"/>
    </row>
    <row r="11416" spans="2:2">
      <c r="B11416"/>
    </row>
    <row r="11417" spans="2:2">
      <c r="B11417"/>
    </row>
    <row r="11418" spans="2:2">
      <c r="B11418"/>
    </row>
    <row r="11419" spans="2:2">
      <c r="B11419"/>
    </row>
    <row r="11420" spans="2:2">
      <c r="B11420"/>
    </row>
    <row r="11421" spans="2:2">
      <c r="B11421"/>
    </row>
    <row r="11422" spans="2:2">
      <c r="B11422"/>
    </row>
    <row r="11423" spans="2:2">
      <c r="B11423"/>
    </row>
    <row r="11424" spans="2:2">
      <c r="B11424"/>
    </row>
    <row r="11425" spans="2:2">
      <c r="B11425"/>
    </row>
    <row r="11426" spans="2:2">
      <c r="B11426"/>
    </row>
    <row r="11427" spans="2:2">
      <c r="B11427"/>
    </row>
    <row r="11428" spans="2:2">
      <c r="B11428"/>
    </row>
    <row r="11429" spans="2:2">
      <c r="B11429"/>
    </row>
    <row r="11430" spans="2:2">
      <c r="B11430"/>
    </row>
    <row r="11431" spans="2:2">
      <c r="B11431"/>
    </row>
    <row r="11432" spans="2:2">
      <c r="B11432"/>
    </row>
    <row r="11433" spans="2:2">
      <c r="B11433"/>
    </row>
    <row r="11434" spans="2:2">
      <c r="B11434"/>
    </row>
    <row r="11435" spans="2:2">
      <c r="B11435"/>
    </row>
    <row r="11436" spans="2:2">
      <c r="B11436"/>
    </row>
    <row r="11437" spans="2:2">
      <c r="B11437"/>
    </row>
    <row r="11438" spans="2:2">
      <c r="B11438"/>
    </row>
    <row r="11439" spans="2:2">
      <c r="B11439"/>
    </row>
    <row r="11440" spans="2:2">
      <c r="B11440"/>
    </row>
    <row r="11441" spans="2:2">
      <c r="B11441"/>
    </row>
    <row r="11442" spans="2:2">
      <c r="B11442"/>
    </row>
    <row r="11443" spans="2:2">
      <c r="B11443"/>
    </row>
    <row r="11444" spans="2:2">
      <c r="B11444"/>
    </row>
    <row r="11445" spans="2:2">
      <c r="B11445"/>
    </row>
    <row r="11446" spans="2:2">
      <c r="B11446"/>
    </row>
    <row r="11447" spans="2:2">
      <c r="B11447"/>
    </row>
    <row r="11448" spans="2:2">
      <c r="B11448"/>
    </row>
    <row r="11449" spans="2:2">
      <c r="B11449"/>
    </row>
    <row r="11450" spans="2:2">
      <c r="B11450"/>
    </row>
    <row r="11451" spans="2:2">
      <c r="B11451"/>
    </row>
    <row r="11452" spans="2:2">
      <c r="B11452"/>
    </row>
    <row r="11453" spans="2:2">
      <c r="B11453"/>
    </row>
    <row r="11454" spans="2:2">
      <c r="B11454"/>
    </row>
    <row r="11455" spans="2:2">
      <c r="B11455"/>
    </row>
    <row r="11456" spans="2:2">
      <c r="B11456"/>
    </row>
    <row r="11457" spans="2:2">
      <c r="B11457"/>
    </row>
    <row r="11458" spans="2:2">
      <c r="B11458"/>
    </row>
    <row r="11459" spans="2:2">
      <c r="B11459"/>
    </row>
    <row r="11460" spans="2:2">
      <c r="B11460"/>
    </row>
    <row r="11461" spans="2:2">
      <c r="B11461"/>
    </row>
    <row r="11462" spans="2:2">
      <c r="B11462"/>
    </row>
    <row r="11463" spans="2:2">
      <c r="B11463"/>
    </row>
    <row r="11464" spans="2:2">
      <c r="B11464"/>
    </row>
    <row r="11465" spans="2:2">
      <c r="B11465"/>
    </row>
    <row r="11466" spans="2:2">
      <c r="B11466"/>
    </row>
    <row r="11467" spans="2:2">
      <c r="B11467"/>
    </row>
    <row r="11468" spans="2:2">
      <c r="B11468"/>
    </row>
    <row r="11469" spans="2:2">
      <c r="B11469"/>
    </row>
    <row r="11470" spans="2:2">
      <c r="B11470"/>
    </row>
    <row r="11471" spans="2:2">
      <c r="B11471"/>
    </row>
    <row r="11472" spans="2:2">
      <c r="B11472"/>
    </row>
    <row r="11473" spans="2:2">
      <c r="B11473"/>
    </row>
    <row r="11474" spans="2:2">
      <c r="B11474"/>
    </row>
    <row r="11475" spans="2:2">
      <c r="B11475"/>
    </row>
    <row r="11476" spans="2:2">
      <c r="B11476"/>
    </row>
    <row r="11477" spans="2:2">
      <c r="B11477"/>
    </row>
    <row r="11478" spans="2:2">
      <c r="B11478"/>
    </row>
    <row r="11479" spans="2:2">
      <c r="B11479"/>
    </row>
    <row r="11480" spans="2:2">
      <c r="B11480"/>
    </row>
    <row r="11481" spans="2:2">
      <c r="B11481"/>
    </row>
    <row r="11482" spans="2:2">
      <c r="B11482"/>
    </row>
    <row r="11483" spans="2:2">
      <c r="B11483"/>
    </row>
    <row r="11484" spans="2:2">
      <c r="B11484"/>
    </row>
    <row r="11485" spans="2:2">
      <c r="B11485"/>
    </row>
    <row r="11486" spans="2:2">
      <c r="B11486"/>
    </row>
    <row r="11487" spans="2:2">
      <c r="B11487"/>
    </row>
    <row r="11488" spans="2:2">
      <c r="B11488"/>
    </row>
    <row r="11489" spans="2:2">
      <c r="B11489"/>
    </row>
    <row r="11490" spans="2:2">
      <c r="B11490"/>
    </row>
    <row r="11491" spans="2:2">
      <c r="B11491"/>
    </row>
    <row r="11492" spans="2:2">
      <c r="B11492"/>
    </row>
    <row r="11493" spans="2:2">
      <c r="B11493"/>
    </row>
    <row r="11494" spans="2:2">
      <c r="B11494"/>
    </row>
    <row r="11495" spans="2:2">
      <c r="B11495"/>
    </row>
    <row r="11496" spans="2:2">
      <c r="B11496"/>
    </row>
    <row r="11497" spans="2:2">
      <c r="B11497"/>
    </row>
    <row r="11498" spans="2:2">
      <c r="B11498"/>
    </row>
    <row r="11499" spans="2:2">
      <c r="B11499"/>
    </row>
    <row r="11500" spans="2:2">
      <c r="B11500"/>
    </row>
    <row r="11501" spans="2:2">
      <c r="B11501"/>
    </row>
    <row r="11502" spans="2:2">
      <c r="B11502"/>
    </row>
    <row r="11503" spans="2:2">
      <c r="B11503"/>
    </row>
    <row r="11504" spans="2:2">
      <c r="B11504"/>
    </row>
    <row r="11505" spans="2:2">
      <c r="B11505"/>
    </row>
    <row r="11506" spans="2:2">
      <c r="B11506"/>
    </row>
    <row r="11507" spans="2:2">
      <c r="B11507"/>
    </row>
    <row r="11508" spans="2:2">
      <c r="B11508"/>
    </row>
    <row r="11509" spans="2:2">
      <c r="B11509"/>
    </row>
    <row r="11510" spans="2:2">
      <c r="B11510"/>
    </row>
    <row r="11511" spans="2:2">
      <c r="B11511"/>
    </row>
    <row r="11512" spans="2:2">
      <c r="B11512"/>
    </row>
    <row r="11513" spans="2:2">
      <c r="B11513"/>
    </row>
    <row r="11514" spans="2:2">
      <c r="B11514"/>
    </row>
    <row r="11515" spans="2:2">
      <c r="B11515"/>
    </row>
    <row r="11516" spans="2:2">
      <c r="B11516"/>
    </row>
    <row r="11517" spans="2:2">
      <c r="B11517"/>
    </row>
    <row r="11518" spans="2:2">
      <c r="B11518"/>
    </row>
    <row r="11519" spans="2:2">
      <c r="B11519"/>
    </row>
    <row r="11520" spans="2:2">
      <c r="B11520"/>
    </row>
    <row r="11521" spans="2:2">
      <c r="B11521"/>
    </row>
    <row r="11522" spans="2:2">
      <c r="B11522"/>
    </row>
    <row r="11523" spans="2:2">
      <c r="B11523"/>
    </row>
    <row r="11524" spans="2:2">
      <c r="B11524"/>
    </row>
    <row r="11525" spans="2:2">
      <c r="B11525"/>
    </row>
    <row r="11526" spans="2:2">
      <c r="B11526"/>
    </row>
    <row r="11527" spans="2:2">
      <c r="B11527"/>
    </row>
    <row r="11528" spans="2:2">
      <c r="B11528"/>
    </row>
    <row r="11529" spans="2:2">
      <c r="B11529"/>
    </row>
    <row r="11530" spans="2:2">
      <c r="B11530"/>
    </row>
    <row r="11531" spans="2:2">
      <c r="B11531"/>
    </row>
    <row r="11532" spans="2:2">
      <c r="B11532"/>
    </row>
    <row r="11533" spans="2:2">
      <c r="B11533"/>
    </row>
    <row r="11534" spans="2:2">
      <c r="B11534"/>
    </row>
    <row r="11535" spans="2:2">
      <c r="B11535"/>
    </row>
    <row r="11536" spans="2:2">
      <c r="B11536"/>
    </row>
    <row r="11537" spans="2:2">
      <c r="B11537"/>
    </row>
    <row r="11538" spans="2:2">
      <c r="B11538"/>
    </row>
    <row r="11539" spans="2:2">
      <c r="B11539"/>
    </row>
    <row r="11540" spans="2:2">
      <c r="B11540"/>
    </row>
    <row r="11541" spans="2:2">
      <c r="B11541"/>
    </row>
    <row r="11542" spans="2:2">
      <c r="B11542"/>
    </row>
    <row r="11543" spans="2:2">
      <c r="B11543"/>
    </row>
    <row r="11544" spans="2:2">
      <c r="B11544"/>
    </row>
    <row r="11545" spans="2:2">
      <c r="B11545"/>
    </row>
    <row r="11546" spans="2:2">
      <c r="B11546"/>
    </row>
    <row r="11547" spans="2:2">
      <c r="B11547"/>
    </row>
    <row r="11548" spans="2:2">
      <c r="B11548"/>
    </row>
    <row r="11549" spans="2:2">
      <c r="B11549"/>
    </row>
    <row r="11550" spans="2:2">
      <c r="B11550"/>
    </row>
    <row r="11551" spans="2:2">
      <c r="B11551"/>
    </row>
    <row r="11552" spans="2:2">
      <c r="B11552"/>
    </row>
    <row r="11553" spans="2:2">
      <c r="B11553"/>
    </row>
    <row r="11554" spans="2:2">
      <c r="B11554"/>
    </row>
    <row r="11555" spans="2:2">
      <c r="B11555"/>
    </row>
    <row r="11556" spans="2:2">
      <c r="B11556"/>
    </row>
    <row r="11557" spans="2:2">
      <c r="B11557"/>
    </row>
    <row r="11558" spans="2:2">
      <c r="B11558"/>
    </row>
    <row r="11559" spans="2:2">
      <c r="B11559"/>
    </row>
    <row r="11560" spans="2:2">
      <c r="B11560"/>
    </row>
    <row r="11561" spans="2:2">
      <c r="B11561"/>
    </row>
    <row r="11562" spans="2:2">
      <c r="B11562"/>
    </row>
    <row r="11563" spans="2:2">
      <c r="B11563"/>
    </row>
    <row r="11564" spans="2:2">
      <c r="B11564"/>
    </row>
    <row r="11565" spans="2:2">
      <c r="B11565"/>
    </row>
    <row r="11566" spans="2:2">
      <c r="B11566"/>
    </row>
    <row r="11567" spans="2:2">
      <c r="B11567"/>
    </row>
    <row r="11568" spans="2:2">
      <c r="B11568"/>
    </row>
    <row r="11569" spans="2:2">
      <c r="B11569"/>
    </row>
    <row r="11570" spans="2:2">
      <c r="B11570"/>
    </row>
    <row r="11571" spans="2:2">
      <c r="B11571"/>
    </row>
    <row r="11572" spans="2:2">
      <c r="B11572"/>
    </row>
    <row r="11573" spans="2:2">
      <c r="B11573"/>
    </row>
    <row r="11574" spans="2:2">
      <c r="B11574"/>
    </row>
    <row r="11575" spans="2:2">
      <c r="B11575"/>
    </row>
    <row r="11576" spans="2:2">
      <c r="B11576"/>
    </row>
    <row r="11577" spans="2:2">
      <c r="B11577"/>
    </row>
    <row r="11578" spans="2:2">
      <c r="B11578"/>
    </row>
    <row r="11579" spans="2:2">
      <c r="B11579"/>
    </row>
    <row r="11580" spans="2:2">
      <c r="B11580"/>
    </row>
    <row r="11581" spans="2:2">
      <c r="B11581"/>
    </row>
    <row r="11582" spans="2:2">
      <c r="B11582"/>
    </row>
    <row r="11583" spans="2:2">
      <c r="B11583"/>
    </row>
    <row r="11584" spans="2:2">
      <c r="B11584"/>
    </row>
    <row r="11585" spans="2:2">
      <c r="B11585"/>
    </row>
    <row r="11586" spans="2:2">
      <c r="B11586"/>
    </row>
    <row r="11587" spans="2:2">
      <c r="B11587"/>
    </row>
    <row r="11588" spans="2:2">
      <c r="B11588"/>
    </row>
    <row r="11589" spans="2:2">
      <c r="B11589"/>
    </row>
    <row r="11590" spans="2:2">
      <c r="B11590"/>
    </row>
    <row r="11591" spans="2:2">
      <c r="B11591"/>
    </row>
    <row r="11592" spans="2:2">
      <c r="B11592"/>
    </row>
    <row r="11593" spans="2:2">
      <c r="B11593"/>
    </row>
    <row r="11594" spans="2:2">
      <c r="B11594"/>
    </row>
    <row r="11595" spans="2:2">
      <c r="B11595"/>
    </row>
    <row r="11596" spans="2:2">
      <c r="B11596"/>
    </row>
    <row r="11597" spans="2:2">
      <c r="B11597"/>
    </row>
    <row r="11598" spans="2:2">
      <c r="B11598"/>
    </row>
    <row r="11599" spans="2:2">
      <c r="B11599"/>
    </row>
    <row r="11600" spans="2:2">
      <c r="B11600"/>
    </row>
    <row r="11601" spans="2:2">
      <c r="B11601"/>
    </row>
    <row r="11602" spans="2:2">
      <c r="B11602"/>
    </row>
    <row r="11603" spans="2:2">
      <c r="B11603"/>
    </row>
    <row r="11604" spans="2:2">
      <c r="B11604"/>
    </row>
    <row r="11605" spans="2:2">
      <c r="B11605"/>
    </row>
    <row r="11606" spans="2:2">
      <c r="B11606"/>
    </row>
    <row r="11607" spans="2:2">
      <c r="B11607"/>
    </row>
    <row r="11608" spans="2:2">
      <c r="B11608"/>
    </row>
    <row r="11609" spans="2:2">
      <c r="B11609"/>
    </row>
    <row r="11610" spans="2:2">
      <c r="B11610"/>
    </row>
    <row r="11611" spans="2:2">
      <c r="B11611"/>
    </row>
    <row r="11612" spans="2:2">
      <c r="B11612"/>
    </row>
    <row r="11613" spans="2:2">
      <c r="B11613"/>
    </row>
    <row r="11614" spans="2:2">
      <c r="B11614"/>
    </row>
    <row r="11615" spans="2:2">
      <c r="B11615"/>
    </row>
    <row r="11616" spans="2:2">
      <c r="B11616"/>
    </row>
    <row r="11617" spans="2:2">
      <c r="B11617"/>
    </row>
    <row r="11618" spans="2:2">
      <c r="B11618"/>
    </row>
    <row r="11619" spans="2:2">
      <c r="B11619"/>
    </row>
    <row r="11620" spans="2:2">
      <c r="B11620"/>
    </row>
    <row r="11621" spans="2:2">
      <c r="B11621"/>
    </row>
    <row r="11622" spans="2:2">
      <c r="B11622"/>
    </row>
    <row r="11623" spans="2:2">
      <c r="B11623"/>
    </row>
    <row r="11624" spans="2:2">
      <c r="B11624"/>
    </row>
    <row r="11625" spans="2:2">
      <c r="B11625"/>
    </row>
    <row r="11626" spans="2:2">
      <c r="B11626"/>
    </row>
    <row r="11627" spans="2:2">
      <c r="B11627"/>
    </row>
    <row r="11628" spans="2:2">
      <c r="B11628"/>
    </row>
    <row r="11629" spans="2:2">
      <c r="B11629"/>
    </row>
    <row r="11630" spans="2:2">
      <c r="B11630"/>
    </row>
    <row r="11631" spans="2:2">
      <c r="B11631"/>
    </row>
    <row r="11632" spans="2:2">
      <c r="B11632"/>
    </row>
    <row r="11633" spans="2:2">
      <c r="B11633"/>
    </row>
    <row r="11634" spans="2:2">
      <c r="B11634"/>
    </row>
    <row r="11635" spans="2:2">
      <c r="B11635"/>
    </row>
    <row r="11636" spans="2:2">
      <c r="B11636"/>
    </row>
    <row r="11637" spans="2:2">
      <c r="B11637"/>
    </row>
    <row r="11638" spans="2:2">
      <c r="B11638"/>
    </row>
    <row r="11639" spans="2:2">
      <c r="B11639"/>
    </row>
    <row r="11640" spans="2:2">
      <c r="B11640"/>
    </row>
    <row r="11641" spans="2:2">
      <c r="B11641"/>
    </row>
    <row r="11642" spans="2:2">
      <c r="B11642"/>
    </row>
    <row r="11643" spans="2:2">
      <c r="B11643"/>
    </row>
    <row r="11644" spans="2:2">
      <c r="B11644"/>
    </row>
    <row r="11645" spans="2:2">
      <c r="B11645"/>
    </row>
    <row r="11646" spans="2:2">
      <c r="B11646"/>
    </row>
    <row r="11647" spans="2:2">
      <c r="B11647"/>
    </row>
    <row r="11648" spans="2:2">
      <c r="B11648"/>
    </row>
    <row r="11649" spans="2:2">
      <c r="B11649"/>
    </row>
    <row r="11650" spans="2:2">
      <c r="B11650"/>
    </row>
    <row r="11651" spans="2:2">
      <c r="B11651"/>
    </row>
    <row r="11652" spans="2:2">
      <c r="B11652"/>
    </row>
    <row r="11653" spans="2:2">
      <c r="B11653"/>
    </row>
    <row r="11654" spans="2:2">
      <c r="B11654"/>
    </row>
    <row r="11655" spans="2:2">
      <c r="B11655"/>
    </row>
    <row r="11656" spans="2:2">
      <c r="B11656"/>
    </row>
    <row r="11657" spans="2:2">
      <c r="B11657"/>
    </row>
    <row r="11658" spans="2:2">
      <c r="B11658"/>
    </row>
    <row r="11659" spans="2:2">
      <c r="B11659"/>
    </row>
    <row r="11660" spans="2:2">
      <c r="B11660"/>
    </row>
    <row r="11661" spans="2:2">
      <c r="B11661"/>
    </row>
    <row r="11662" spans="2:2">
      <c r="B11662"/>
    </row>
    <row r="11663" spans="2:2">
      <c r="B11663"/>
    </row>
    <row r="11664" spans="2:2">
      <c r="B11664"/>
    </row>
    <row r="11665" spans="2:2">
      <c r="B11665"/>
    </row>
    <row r="11666" spans="2:2">
      <c r="B11666"/>
    </row>
    <row r="11667" spans="2:2">
      <c r="B11667"/>
    </row>
    <row r="11668" spans="2:2">
      <c r="B11668"/>
    </row>
    <row r="11669" spans="2:2">
      <c r="B11669"/>
    </row>
    <row r="11670" spans="2:2">
      <c r="B11670"/>
    </row>
    <row r="11671" spans="2:2">
      <c r="B11671"/>
    </row>
    <row r="11672" spans="2:2">
      <c r="B11672"/>
    </row>
    <row r="11673" spans="2:2">
      <c r="B11673"/>
    </row>
    <row r="11674" spans="2:2">
      <c r="B11674"/>
    </row>
    <row r="11675" spans="2:2">
      <c r="B11675"/>
    </row>
    <row r="11676" spans="2:2">
      <c r="B11676"/>
    </row>
    <row r="11677" spans="2:2">
      <c r="B11677"/>
    </row>
    <row r="11678" spans="2:2">
      <c r="B11678"/>
    </row>
    <row r="11679" spans="2:2">
      <c r="B11679"/>
    </row>
    <row r="11680" spans="2:2">
      <c r="B11680"/>
    </row>
    <row r="11681" spans="2:2">
      <c r="B11681"/>
    </row>
    <row r="11682" spans="2:2">
      <c r="B11682"/>
    </row>
    <row r="11683" spans="2:2">
      <c r="B11683"/>
    </row>
    <row r="11684" spans="2:2">
      <c r="B11684"/>
    </row>
    <row r="11685" spans="2:2">
      <c r="B11685"/>
    </row>
    <row r="11686" spans="2:2">
      <c r="B11686"/>
    </row>
    <row r="11687" spans="2:2">
      <c r="B11687"/>
    </row>
    <row r="11688" spans="2:2">
      <c r="B11688"/>
    </row>
    <row r="11689" spans="2:2">
      <c r="B11689"/>
    </row>
    <row r="11690" spans="2:2">
      <c r="B11690"/>
    </row>
    <row r="11691" spans="2:2">
      <c r="B11691"/>
    </row>
    <row r="11692" spans="2:2">
      <c r="B11692"/>
    </row>
    <row r="11693" spans="2:2">
      <c r="B11693"/>
    </row>
    <row r="11694" spans="2:2">
      <c r="B11694"/>
    </row>
    <row r="11695" spans="2:2">
      <c r="B11695"/>
    </row>
    <row r="11696" spans="2:2">
      <c r="B11696"/>
    </row>
    <row r="11697" spans="2:2">
      <c r="B11697"/>
    </row>
    <row r="11698" spans="2:2">
      <c r="B11698"/>
    </row>
    <row r="11699" spans="2:2">
      <c r="B11699"/>
    </row>
    <row r="11700" spans="2:2">
      <c r="B11700"/>
    </row>
    <row r="11701" spans="2:2">
      <c r="B11701"/>
    </row>
    <row r="11702" spans="2:2">
      <c r="B11702"/>
    </row>
    <row r="11703" spans="2:2">
      <c r="B11703"/>
    </row>
    <row r="11704" spans="2:2">
      <c r="B11704"/>
    </row>
    <row r="11705" spans="2:2">
      <c r="B11705"/>
    </row>
    <row r="11706" spans="2:2">
      <c r="B11706"/>
    </row>
    <row r="11707" spans="2:2">
      <c r="B11707"/>
    </row>
    <row r="11708" spans="2:2">
      <c r="B11708"/>
    </row>
    <row r="11709" spans="2:2">
      <c r="B11709"/>
    </row>
    <row r="11710" spans="2:2">
      <c r="B11710"/>
    </row>
    <row r="11711" spans="2:2">
      <c r="B11711"/>
    </row>
    <row r="11712" spans="2:2">
      <c r="B11712"/>
    </row>
    <row r="11713" spans="2:2">
      <c r="B11713"/>
    </row>
    <row r="11714" spans="2:2">
      <c r="B11714"/>
    </row>
    <row r="11715" spans="2:2">
      <c r="B11715"/>
    </row>
    <row r="11716" spans="2:2">
      <c r="B11716"/>
    </row>
    <row r="11717" spans="2:2">
      <c r="B11717"/>
    </row>
    <row r="11718" spans="2:2">
      <c r="B11718"/>
    </row>
    <row r="11719" spans="2:2">
      <c r="B11719"/>
    </row>
    <row r="11720" spans="2:2">
      <c r="B11720"/>
    </row>
    <row r="11721" spans="2:2">
      <c r="B11721"/>
    </row>
    <row r="11722" spans="2:2">
      <c r="B11722"/>
    </row>
    <row r="11723" spans="2:2">
      <c r="B11723"/>
    </row>
    <row r="11724" spans="2:2">
      <c r="B11724"/>
    </row>
    <row r="11725" spans="2:2">
      <c r="B11725"/>
    </row>
    <row r="11726" spans="2:2">
      <c r="B11726"/>
    </row>
    <row r="11727" spans="2:2">
      <c r="B11727"/>
    </row>
    <row r="11728" spans="2:2">
      <c r="B11728"/>
    </row>
    <row r="11729" spans="2:2">
      <c r="B11729"/>
    </row>
    <row r="11730" spans="2:2">
      <c r="B11730"/>
    </row>
    <row r="11731" spans="2:2">
      <c r="B11731"/>
    </row>
    <row r="11732" spans="2:2">
      <c r="B11732"/>
    </row>
    <row r="11733" spans="2:2">
      <c r="B11733"/>
    </row>
    <row r="11734" spans="2:2">
      <c r="B11734"/>
    </row>
    <row r="11735" spans="2:2">
      <c r="B11735"/>
    </row>
    <row r="11736" spans="2:2">
      <c r="B11736"/>
    </row>
    <row r="11737" spans="2:2">
      <c r="B11737"/>
    </row>
    <row r="11738" spans="2:2">
      <c r="B11738"/>
    </row>
    <row r="11739" spans="2:2">
      <c r="B11739"/>
    </row>
    <row r="11740" spans="2:2">
      <c r="B11740"/>
    </row>
    <row r="11741" spans="2:2">
      <c r="B11741"/>
    </row>
    <row r="11742" spans="2:2">
      <c r="B11742"/>
    </row>
    <row r="11743" spans="2:2">
      <c r="B11743"/>
    </row>
    <row r="11744" spans="2:2">
      <c r="B11744"/>
    </row>
    <row r="11745" spans="2:2">
      <c r="B11745"/>
    </row>
    <row r="11746" spans="2:2">
      <c r="B11746"/>
    </row>
    <row r="11747" spans="2:2">
      <c r="B11747"/>
    </row>
    <row r="11748" spans="2:2">
      <c r="B11748"/>
    </row>
    <row r="11749" spans="2:2">
      <c r="B11749"/>
    </row>
    <row r="11750" spans="2:2">
      <c r="B11750"/>
    </row>
    <row r="11751" spans="2:2">
      <c r="B11751"/>
    </row>
    <row r="11752" spans="2:2">
      <c r="B11752"/>
    </row>
    <row r="11753" spans="2:2">
      <c r="B11753"/>
    </row>
    <row r="11754" spans="2:2">
      <c r="B11754"/>
    </row>
    <row r="11755" spans="2:2">
      <c r="B11755"/>
    </row>
    <row r="11756" spans="2:2">
      <c r="B11756"/>
    </row>
    <row r="11757" spans="2:2">
      <c r="B11757"/>
    </row>
    <row r="11758" spans="2:2">
      <c r="B11758"/>
    </row>
    <row r="11759" spans="2:2">
      <c r="B11759"/>
    </row>
    <row r="11760" spans="2:2">
      <c r="B11760"/>
    </row>
    <row r="11761" spans="2:2">
      <c r="B11761"/>
    </row>
    <row r="11762" spans="2:2">
      <c r="B11762"/>
    </row>
    <row r="11763" spans="2:2">
      <c r="B11763"/>
    </row>
    <row r="11764" spans="2:2">
      <c r="B11764"/>
    </row>
    <row r="11765" spans="2:2">
      <c r="B11765"/>
    </row>
    <row r="11766" spans="2:2">
      <c r="B11766"/>
    </row>
    <row r="11767" spans="2:2">
      <c r="B11767"/>
    </row>
    <row r="11768" spans="2:2">
      <c r="B11768"/>
    </row>
    <row r="11769" spans="2:2">
      <c r="B11769"/>
    </row>
    <row r="11770" spans="2:2">
      <c r="B11770"/>
    </row>
    <row r="11771" spans="2:2">
      <c r="B11771"/>
    </row>
    <row r="11772" spans="2:2">
      <c r="B11772"/>
    </row>
    <row r="11773" spans="2:2">
      <c r="B11773"/>
    </row>
    <row r="11774" spans="2:2">
      <c r="B11774"/>
    </row>
    <row r="11775" spans="2:2">
      <c r="B11775"/>
    </row>
    <row r="11776" spans="2:2">
      <c r="B11776"/>
    </row>
    <row r="11777" spans="2:2">
      <c r="B11777"/>
    </row>
    <row r="11778" spans="2:2">
      <c r="B11778"/>
    </row>
    <row r="11779" spans="2:2">
      <c r="B11779"/>
    </row>
    <row r="11780" spans="2:2">
      <c r="B11780"/>
    </row>
    <row r="11781" spans="2:2">
      <c r="B11781"/>
    </row>
    <row r="11782" spans="2:2">
      <c r="B11782"/>
    </row>
    <row r="11783" spans="2:2">
      <c r="B11783"/>
    </row>
    <row r="11784" spans="2:2">
      <c r="B11784"/>
    </row>
    <row r="11785" spans="2:2">
      <c r="B11785"/>
    </row>
    <row r="11786" spans="2:2">
      <c r="B11786"/>
    </row>
    <row r="11787" spans="2:2">
      <c r="B11787"/>
    </row>
    <row r="11788" spans="2:2">
      <c r="B11788"/>
    </row>
    <row r="11789" spans="2:2">
      <c r="B11789"/>
    </row>
    <row r="11790" spans="2:2">
      <c r="B11790"/>
    </row>
    <row r="11791" spans="2:2">
      <c r="B11791"/>
    </row>
    <row r="11792" spans="2:2">
      <c r="B11792"/>
    </row>
    <row r="11793" spans="2:2">
      <c r="B11793"/>
    </row>
    <row r="11794" spans="2:2">
      <c r="B11794"/>
    </row>
    <row r="11795" spans="2:2">
      <c r="B11795"/>
    </row>
    <row r="11796" spans="2:2">
      <c r="B11796"/>
    </row>
    <row r="11797" spans="2:2">
      <c r="B11797"/>
    </row>
    <row r="11798" spans="2:2">
      <c r="B11798"/>
    </row>
    <row r="11799" spans="2:2">
      <c r="B11799"/>
    </row>
    <row r="11800" spans="2:2">
      <c r="B11800"/>
    </row>
    <row r="11801" spans="2:2">
      <c r="B11801"/>
    </row>
    <row r="11802" spans="2:2">
      <c r="B11802"/>
    </row>
    <row r="11803" spans="2:2">
      <c r="B11803"/>
    </row>
    <row r="11804" spans="2:2">
      <c r="B11804"/>
    </row>
    <row r="11805" spans="2:2">
      <c r="B11805"/>
    </row>
    <row r="11806" spans="2:2">
      <c r="B11806"/>
    </row>
    <row r="11807" spans="2:2">
      <c r="B11807"/>
    </row>
    <row r="11808" spans="2:2">
      <c r="B11808"/>
    </row>
    <row r="11809" spans="2:2">
      <c r="B11809"/>
    </row>
    <row r="11810" spans="2:2">
      <c r="B11810"/>
    </row>
    <row r="11811" spans="2:2">
      <c r="B11811"/>
    </row>
    <row r="11812" spans="2:2">
      <c r="B11812"/>
    </row>
    <row r="11813" spans="2:2">
      <c r="B11813"/>
    </row>
    <row r="11814" spans="2:2">
      <c r="B11814"/>
    </row>
    <row r="11815" spans="2:2">
      <c r="B11815"/>
    </row>
    <row r="11816" spans="2:2">
      <c r="B11816"/>
    </row>
    <row r="11817" spans="2:2">
      <c r="B11817"/>
    </row>
    <row r="11818" spans="2:2">
      <c r="B11818"/>
    </row>
    <row r="11819" spans="2:2">
      <c r="B11819"/>
    </row>
    <row r="11820" spans="2:2">
      <c r="B11820"/>
    </row>
    <row r="11821" spans="2:2">
      <c r="B11821"/>
    </row>
    <row r="11822" spans="2:2">
      <c r="B11822"/>
    </row>
    <row r="11823" spans="2:2">
      <c r="B11823"/>
    </row>
    <row r="11824" spans="2:2">
      <c r="B11824"/>
    </row>
    <row r="11825" spans="2:2">
      <c r="B11825"/>
    </row>
    <row r="11826" spans="2:2">
      <c r="B11826"/>
    </row>
    <row r="11827" spans="2:2">
      <c r="B11827"/>
    </row>
    <row r="11828" spans="2:2">
      <c r="B11828"/>
    </row>
    <row r="11829" spans="2:2">
      <c r="B11829"/>
    </row>
    <row r="11830" spans="2:2">
      <c r="B11830"/>
    </row>
    <row r="11831" spans="2:2">
      <c r="B11831"/>
    </row>
    <row r="11832" spans="2:2">
      <c r="B11832"/>
    </row>
    <row r="11833" spans="2:2">
      <c r="B11833"/>
    </row>
    <row r="11834" spans="2:2">
      <c r="B11834"/>
    </row>
    <row r="11835" spans="2:2">
      <c r="B11835"/>
    </row>
    <row r="11836" spans="2:2">
      <c r="B11836"/>
    </row>
    <row r="11837" spans="2:2">
      <c r="B11837"/>
    </row>
    <row r="11838" spans="2:2">
      <c r="B11838"/>
    </row>
    <row r="11839" spans="2:2">
      <c r="B11839"/>
    </row>
    <row r="11840" spans="2:2">
      <c r="B11840"/>
    </row>
    <row r="11841" spans="2:2">
      <c r="B11841"/>
    </row>
    <row r="11842" spans="2:2">
      <c r="B11842"/>
    </row>
    <row r="11843" spans="2:2">
      <c r="B11843"/>
    </row>
    <row r="11844" spans="2:2">
      <c r="B11844"/>
    </row>
    <row r="11845" spans="2:2">
      <c r="B11845"/>
    </row>
    <row r="11846" spans="2:2">
      <c r="B11846"/>
    </row>
    <row r="11847" spans="2:2">
      <c r="B11847"/>
    </row>
    <row r="11848" spans="2:2">
      <c r="B11848"/>
    </row>
    <row r="11849" spans="2:2">
      <c r="B11849"/>
    </row>
    <row r="11850" spans="2:2">
      <c r="B11850"/>
    </row>
    <row r="11851" spans="2:2">
      <c r="B11851"/>
    </row>
    <row r="11852" spans="2:2">
      <c r="B11852"/>
    </row>
    <row r="11853" spans="2:2">
      <c r="B11853"/>
    </row>
    <row r="11854" spans="2:2">
      <c r="B11854"/>
    </row>
    <row r="11855" spans="2:2">
      <c r="B11855"/>
    </row>
    <row r="11856" spans="2:2">
      <c r="B11856"/>
    </row>
    <row r="11857" spans="2:2">
      <c r="B11857"/>
    </row>
    <row r="11858" spans="2:2">
      <c r="B11858"/>
    </row>
    <row r="11859" spans="2:2">
      <c r="B11859"/>
    </row>
    <row r="11860" spans="2:2">
      <c r="B11860"/>
    </row>
    <row r="11861" spans="2:2">
      <c r="B11861"/>
    </row>
    <row r="11862" spans="2:2">
      <c r="B11862"/>
    </row>
    <row r="11863" spans="2:2">
      <c r="B11863"/>
    </row>
    <row r="11864" spans="2:2">
      <c r="B11864"/>
    </row>
    <row r="11865" spans="2:2">
      <c r="B11865"/>
    </row>
    <row r="11866" spans="2:2">
      <c r="B11866"/>
    </row>
    <row r="11867" spans="2:2">
      <c r="B11867"/>
    </row>
    <row r="11868" spans="2:2">
      <c r="B11868"/>
    </row>
    <row r="11869" spans="2:2">
      <c r="B11869"/>
    </row>
    <row r="11870" spans="2:2">
      <c r="B11870"/>
    </row>
    <row r="11871" spans="2:2">
      <c r="B11871"/>
    </row>
    <row r="11872" spans="2:2">
      <c r="B11872"/>
    </row>
    <row r="11873" spans="2:2">
      <c r="B11873"/>
    </row>
    <row r="11874" spans="2:2">
      <c r="B11874"/>
    </row>
    <row r="11875" spans="2:2">
      <c r="B11875"/>
    </row>
    <row r="11876" spans="2:2">
      <c r="B11876"/>
    </row>
    <row r="11877" spans="2:2">
      <c r="B11877"/>
    </row>
    <row r="11878" spans="2:2">
      <c r="B11878"/>
    </row>
    <row r="11879" spans="2:2">
      <c r="B11879"/>
    </row>
    <row r="11880" spans="2:2">
      <c r="B11880"/>
    </row>
    <row r="11881" spans="2:2">
      <c r="B11881"/>
    </row>
    <row r="11882" spans="2:2">
      <c r="B11882"/>
    </row>
    <row r="11883" spans="2:2">
      <c r="B11883"/>
    </row>
    <row r="11884" spans="2:2">
      <c r="B11884"/>
    </row>
    <row r="11885" spans="2:2">
      <c r="B11885"/>
    </row>
    <row r="11886" spans="2:2">
      <c r="B11886"/>
    </row>
    <row r="11887" spans="2:2">
      <c r="B11887"/>
    </row>
    <row r="11888" spans="2:2">
      <c r="B11888"/>
    </row>
    <row r="11889" spans="2:2">
      <c r="B11889"/>
    </row>
    <row r="11890" spans="2:2">
      <c r="B11890"/>
    </row>
    <row r="11891" spans="2:2">
      <c r="B11891"/>
    </row>
    <row r="11892" spans="2:2">
      <c r="B11892"/>
    </row>
    <row r="11893" spans="2:2">
      <c r="B11893"/>
    </row>
    <row r="11894" spans="2:2">
      <c r="B11894"/>
    </row>
    <row r="11895" spans="2:2">
      <c r="B11895"/>
    </row>
    <row r="11896" spans="2:2">
      <c r="B11896"/>
    </row>
    <row r="11897" spans="2:2">
      <c r="B11897"/>
    </row>
    <row r="11898" spans="2:2">
      <c r="B11898"/>
    </row>
    <row r="11899" spans="2:2">
      <c r="B11899"/>
    </row>
    <row r="11900" spans="2:2">
      <c r="B11900"/>
    </row>
    <row r="11901" spans="2:2">
      <c r="B11901"/>
    </row>
    <row r="11902" spans="2:2">
      <c r="B11902"/>
    </row>
    <row r="11903" spans="2:2">
      <c r="B11903"/>
    </row>
    <row r="11904" spans="2:2">
      <c r="B11904"/>
    </row>
    <row r="11905" spans="2:2">
      <c r="B11905"/>
    </row>
    <row r="11906" spans="2:2">
      <c r="B11906"/>
    </row>
    <row r="11907" spans="2:2">
      <c r="B11907"/>
    </row>
    <row r="11908" spans="2:2">
      <c r="B11908"/>
    </row>
    <row r="11909" spans="2:2">
      <c r="B11909"/>
    </row>
    <row r="11910" spans="2:2">
      <c r="B11910"/>
    </row>
    <row r="11911" spans="2:2">
      <c r="B11911"/>
    </row>
    <row r="11912" spans="2:2">
      <c r="B11912"/>
    </row>
    <row r="11913" spans="2:2">
      <c r="B11913"/>
    </row>
    <row r="11914" spans="2:2">
      <c r="B11914"/>
    </row>
    <row r="11915" spans="2:2">
      <c r="B11915"/>
    </row>
    <row r="11916" spans="2:2">
      <c r="B11916"/>
    </row>
    <row r="11917" spans="2:2">
      <c r="B11917"/>
    </row>
    <row r="11918" spans="2:2">
      <c r="B11918"/>
    </row>
    <row r="11919" spans="2:2">
      <c r="B11919"/>
    </row>
    <row r="11920" spans="2:2">
      <c r="B11920"/>
    </row>
    <row r="11921" spans="2:2">
      <c r="B11921"/>
    </row>
    <row r="11922" spans="2:2">
      <c r="B11922"/>
    </row>
    <row r="11923" spans="2:2">
      <c r="B11923"/>
    </row>
    <row r="11924" spans="2:2">
      <c r="B11924"/>
    </row>
    <row r="11925" spans="2:2">
      <c r="B11925"/>
    </row>
    <row r="11926" spans="2:2">
      <c r="B11926"/>
    </row>
    <row r="11927" spans="2:2">
      <c r="B11927"/>
    </row>
    <row r="11928" spans="2:2">
      <c r="B11928"/>
    </row>
    <row r="11929" spans="2:2">
      <c r="B11929"/>
    </row>
    <row r="11930" spans="2:2">
      <c r="B11930"/>
    </row>
    <row r="11931" spans="2:2">
      <c r="B11931"/>
    </row>
    <row r="11932" spans="2:2">
      <c r="B11932"/>
    </row>
    <row r="11933" spans="2:2">
      <c r="B11933"/>
    </row>
    <row r="11934" spans="2:2">
      <c r="B11934"/>
    </row>
    <row r="11935" spans="2:2">
      <c r="B11935"/>
    </row>
    <row r="11936" spans="2:2">
      <c r="B11936"/>
    </row>
    <row r="11937" spans="2:2">
      <c r="B11937"/>
    </row>
    <row r="11938" spans="2:2">
      <c r="B11938"/>
    </row>
    <row r="11939" spans="2:2">
      <c r="B11939"/>
    </row>
    <row r="11940" spans="2:2">
      <c r="B11940"/>
    </row>
    <row r="11941" spans="2:2">
      <c r="B11941"/>
    </row>
    <row r="11942" spans="2:2">
      <c r="B11942"/>
    </row>
    <row r="11943" spans="2:2">
      <c r="B11943"/>
    </row>
    <row r="11944" spans="2:2">
      <c r="B11944"/>
    </row>
    <row r="11945" spans="2:2">
      <c r="B11945"/>
    </row>
    <row r="11946" spans="2:2">
      <c r="B11946"/>
    </row>
    <row r="11947" spans="2:2">
      <c r="B11947"/>
    </row>
    <row r="11948" spans="2:2">
      <c r="B11948"/>
    </row>
    <row r="11949" spans="2:2">
      <c r="B11949"/>
    </row>
    <row r="11950" spans="2:2">
      <c r="B11950"/>
    </row>
    <row r="11951" spans="2:2">
      <c r="B11951"/>
    </row>
    <row r="11952" spans="2:2">
      <c r="B11952"/>
    </row>
    <row r="11953" spans="2:2">
      <c r="B11953"/>
    </row>
    <row r="11954" spans="2:2">
      <c r="B11954"/>
    </row>
    <row r="11955" spans="2:2">
      <c r="B11955"/>
    </row>
    <row r="11956" spans="2:2">
      <c r="B11956"/>
    </row>
    <row r="11957" spans="2:2">
      <c r="B11957"/>
    </row>
    <row r="11958" spans="2:2">
      <c r="B11958"/>
    </row>
    <row r="11959" spans="2:2">
      <c r="B11959"/>
    </row>
    <row r="11960" spans="2:2">
      <c r="B11960"/>
    </row>
    <row r="11961" spans="2:2">
      <c r="B11961"/>
    </row>
    <row r="11962" spans="2:2">
      <c r="B11962"/>
    </row>
    <row r="11963" spans="2:2">
      <c r="B11963"/>
    </row>
    <row r="11964" spans="2:2">
      <c r="B11964"/>
    </row>
    <row r="11965" spans="2:2">
      <c r="B11965"/>
    </row>
    <row r="11966" spans="2:2">
      <c r="B11966"/>
    </row>
    <row r="11967" spans="2:2">
      <c r="B11967"/>
    </row>
    <row r="11968" spans="2:2">
      <c r="B11968"/>
    </row>
    <row r="11969" spans="2:2">
      <c r="B11969"/>
    </row>
    <row r="11970" spans="2:2">
      <c r="B11970"/>
    </row>
    <row r="11971" spans="2:2">
      <c r="B11971"/>
    </row>
    <row r="11972" spans="2:2">
      <c r="B11972"/>
    </row>
    <row r="11973" spans="2:2">
      <c r="B11973"/>
    </row>
    <row r="11974" spans="2:2">
      <c r="B11974"/>
    </row>
    <row r="11975" spans="2:2">
      <c r="B11975"/>
    </row>
    <row r="11976" spans="2:2">
      <c r="B11976"/>
    </row>
    <row r="11977" spans="2:2">
      <c r="B11977"/>
    </row>
    <row r="11978" spans="2:2">
      <c r="B11978"/>
    </row>
    <row r="11979" spans="2:2">
      <c r="B11979"/>
    </row>
    <row r="11980" spans="2:2">
      <c r="B11980"/>
    </row>
    <row r="11981" spans="2:2">
      <c r="B11981"/>
    </row>
    <row r="11982" spans="2:2">
      <c r="B11982"/>
    </row>
    <row r="11983" spans="2:2">
      <c r="B11983"/>
    </row>
    <row r="11984" spans="2:2">
      <c r="B11984"/>
    </row>
    <row r="11985" spans="2:2">
      <c r="B11985"/>
    </row>
    <row r="11986" spans="2:2">
      <c r="B11986"/>
    </row>
    <row r="11987" spans="2:2">
      <c r="B11987"/>
    </row>
    <row r="11988" spans="2:2">
      <c r="B11988"/>
    </row>
    <row r="11989" spans="2:2">
      <c r="B11989"/>
    </row>
    <row r="11990" spans="2:2">
      <c r="B11990"/>
    </row>
    <row r="11991" spans="2:2">
      <c r="B11991"/>
    </row>
    <row r="11992" spans="2:2">
      <c r="B11992"/>
    </row>
    <row r="11993" spans="2:2">
      <c r="B11993"/>
    </row>
    <row r="11994" spans="2:2">
      <c r="B11994"/>
    </row>
    <row r="11995" spans="2:2">
      <c r="B11995"/>
    </row>
    <row r="11996" spans="2:2">
      <c r="B11996"/>
    </row>
    <row r="11997" spans="2:2">
      <c r="B11997"/>
    </row>
    <row r="11998" spans="2:2">
      <c r="B11998"/>
    </row>
    <row r="11999" spans="2:2">
      <c r="B11999"/>
    </row>
    <row r="12000" spans="2:2">
      <c r="B12000"/>
    </row>
    <row r="12001" spans="2:2">
      <c r="B12001"/>
    </row>
    <row r="12002" spans="2:2">
      <c r="B12002"/>
    </row>
    <row r="12003" spans="2:2">
      <c r="B12003"/>
    </row>
    <row r="12004" spans="2:2">
      <c r="B12004"/>
    </row>
    <row r="12005" spans="2:2">
      <c r="B12005"/>
    </row>
    <row r="12006" spans="2:2">
      <c r="B12006"/>
    </row>
    <row r="12007" spans="2:2">
      <c r="B12007"/>
    </row>
    <row r="12008" spans="2:2">
      <c r="B12008"/>
    </row>
    <row r="12009" spans="2:2">
      <c r="B12009"/>
    </row>
    <row r="12010" spans="2:2">
      <c r="B12010"/>
    </row>
    <row r="12011" spans="2:2">
      <c r="B12011"/>
    </row>
    <row r="12012" spans="2:2">
      <c r="B12012"/>
    </row>
    <row r="12013" spans="2:2">
      <c r="B12013"/>
    </row>
    <row r="12014" spans="2:2">
      <c r="B12014"/>
    </row>
    <row r="12015" spans="2:2">
      <c r="B12015"/>
    </row>
    <row r="12016" spans="2:2">
      <c r="B12016"/>
    </row>
    <row r="12017" spans="2:2">
      <c r="B12017"/>
    </row>
    <row r="12018" spans="2:2">
      <c r="B12018"/>
    </row>
    <row r="12019" spans="2:2">
      <c r="B12019"/>
    </row>
    <row r="12020" spans="2:2">
      <c r="B12020"/>
    </row>
    <row r="12021" spans="2:2">
      <c r="B12021"/>
    </row>
    <row r="12022" spans="2:2">
      <c r="B12022"/>
    </row>
    <row r="12023" spans="2:2">
      <c r="B12023"/>
    </row>
    <row r="12024" spans="2:2">
      <c r="B12024"/>
    </row>
    <row r="12025" spans="2:2">
      <c r="B12025"/>
    </row>
    <row r="12026" spans="2:2">
      <c r="B12026"/>
    </row>
    <row r="12027" spans="2:2">
      <c r="B12027"/>
    </row>
    <row r="12028" spans="2:2">
      <c r="B12028"/>
    </row>
    <row r="12029" spans="2:2">
      <c r="B12029"/>
    </row>
    <row r="12030" spans="2:2">
      <c r="B12030"/>
    </row>
    <row r="12031" spans="2:2">
      <c r="B12031"/>
    </row>
    <row r="12032" spans="2:2">
      <c r="B12032"/>
    </row>
    <row r="12033" spans="2:2">
      <c r="B12033"/>
    </row>
    <row r="12034" spans="2:2">
      <c r="B12034"/>
    </row>
    <row r="12035" spans="2:2">
      <c r="B12035"/>
    </row>
    <row r="12036" spans="2:2">
      <c r="B12036"/>
    </row>
    <row r="12037" spans="2:2">
      <c r="B12037"/>
    </row>
    <row r="12038" spans="2:2">
      <c r="B12038"/>
    </row>
    <row r="12039" spans="2:2">
      <c r="B12039"/>
    </row>
    <row r="12040" spans="2:2">
      <c r="B12040"/>
    </row>
    <row r="12041" spans="2:2">
      <c r="B12041"/>
    </row>
    <row r="12042" spans="2:2">
      <c r="B12042"/>
    </row>
    <row r="12043" spans="2:2">
      <c r="B12043"/>
    </row>
    <row r="12044" spans="2:2">
      <c r="B12044"/>
    </row>
    <row r="12045" spans="2:2">
      <c r="B12045"/>
    </row>
    <row r="12046" spans="2:2">
      <c r="B12046"/>
    </row>
    <row r="12047" spans="2:2">
      <c r="B12047"/>
    </row>
    <row r="12048" spans="2:2">
      <c r="B12048"/>
    </row>
    <row r="12049" spans="2:2">
      <c r="B12049"/>
    </row>
    <row r="12050" spans="2:2">
      <c r="B12050"/>
    </row>
    <row r="12051" spans="2:2">
      <c r="B12051"/>
    </row>
    <row r="12052" spans="2:2">
      <c r="B12052"/>
    </row>
    <row r="12053" spans="2:2">
      <c r="B12053"/>
    </row>
    <row r="12054" spans="2:2">
      <c r="B12054"/>
    </row>
    <row r="12055" spans="2:2">
      <c r="B12055"/>
    </row>
    <row r="12056" spans="2:2">
      <c r="B12056"/>
    </row>
    <row r="12057" spans="2:2">
      <c r="B12057"/>
    </row>
    <row r="12058" spans="2:2">
      <c r="B12058"/>
    </row>
    <row r="12059" spans="2:2">
      <c r="B12059"/>
    </row>
    <row r="12060" spans="2:2">
      <c r="B12060"/>
    </row>
    <row r="12061" spans="2:2">
      <c r="B12061"/>
    </row>
    <row r="12062" spans="2:2">
      <c r="B12062"/>
    </row>
    <row r="12063" spans="2:2">
      <c r="B12063"/>
    </row>
    <row r="12064" spans="2:2">
      <c r="B12064"/>
    </row>
    <row r="12065" spans="2:2">
      <c r="B12065"/>
    </row>
    <row r="12066" spans="2:2">
      <c r="B12066"/>
    </row>
    <row r="12067" spans="2:2">
      <c r="B12067"/>
    </row>
    <row r="12068" spans="2:2">
      <c r="B12068"/>
    </row>
    <row r="12069" spans="2:2">
      <c r="B12069"/>
    </row>
    <row r="12070" spans="2:2">
      <c r="B12070"/>
    </row>
    <row r="12071" spans="2:2">
      <c r="B12071"/>
    </row>
    <row r="12072" spans="2:2">
      <c r="B12072"/>
    </row>
    <row r="12073" spans="2:2">
      <c r="B12073"/>
    </row>
    <row r="12074" spans="2:2">
      <c r="B12074"/>
    </row>
    <row r="12075" spans="2:2">
      <c r="B12075"/>
    </row>
    <row r="12076" spans="2:2">
      <c r="B12076"/>
    </row>
    <row r="12077" spans="2:2">
      <c r="B12077"/>
    </row>
    <row r="12078" spans="2:2">
      <c r="B12078"/>
    </row>
    <row r="12079" spans="2:2">
      <c r="B12079"/>
    </row>
    <row r="12080" spans="2:2">
      <c r="B12080"/>
    </row>
    <row r="12081" spans="2:2">
      <c r="B12081"/>
    </row>
    <row r="12082" spans="2:2">
      <c r="B12082"/>
    </row>
    <row r="12083" spans="2:2">
      <c r="B12083"/>
    </row>
    <row r="12084" spans="2:2">
      <c r="B12084"/>
    </row>
    <row r="12085" spans="2:2">
      <c r="B12085"/>
    </row>
    <row r="12086" spans="2:2">
      <c r="B12086"/>
    </row>
    <row r="12087" spans="2:2">
      <c r="B12087"/>
    </row>
    <row r="12088" spans="2:2">
      <c r="B12088"/>
    </row>
    <row r="12089" spans="2:2">
      <c r="B12089"/>
    </row>
    <row r="12090" spans="2:2">
      <c r="B12090"/>
    </row>
    <row r="12091" spans="2:2">
      <c r="B12091"/>
    </row>
    <row r="12092" spans="2:2">
      <c r="B12092"/>
    </row>
    <row r="12093" spans="2:2">
      <c r="B12093"/>
    </row>
    <row r="12094" spans="2:2">
      <c r="B12094"/>
    </row>
    <row r="12095" spans="2:2">
      <c r="B12095"/>
    </row>
    <row r="12096" spans="2:2">
      <c r="B12096"/>
    </row>
    <row r="12097" spans="2:2">
      <c r="B12097"/>
    </row>
    <row r="12098" spans="2:2">
      <c r="B12098"/>
    </row>
    <row r="12099" spans="2:2">
      <c r="B12099"/>
    </row>
    <row r="12100" spans="2:2">
      <c r="B12100"/>
    </row>
    <row r="12101" spans="2:2">
      <c r="B12101"/>
    </row>
    <row r="12102" spans="2:2">
      <c r="B12102"/>
    </row>
    <row r="12103" spans="2:2">
      <c r="B12103"/>
    </row>
    <row r="12104" spans="2:2">
      <c r="B12104"/>
    </row>
    <row r="12105" spans="2:2">
      <c r="B12105"/>
    </row>
    <row r="12106" spans="2:2">
      <c r="B12106"/>
    </row>
    <row r="12107" spans="2:2">
      <c r="B12107"/>
    </row>
    <row r="12108" spans="2:2">
      <c r="B12108"/>
    </row>
    <row r="12109" spans="2:2">
      <c r="B12109"/>
    </row>
    <row r="12110" spans="2:2">
      <c r="B12110"/>
    </row>
    <row r="12111" spans="2:2">
      <c r="B12111"/>
    </row>
    <row r="12112" spans="2:2">
      <c r="B12112"/>
    </row>
    <row r="12113" spans="2:2">
      <c r="B12113"/>
    </row>
    <row r="12114" spans="2:2">
      <c r="B12114"/>
    </row>
    <row r="12115" spans="2:2">
      <c r="B12115"/>
    </row>
    <row r="12116" spans="2:2">
      <c r="B12116"/>
    </row>
    <row r="12117" spans="2:2">
      <c r="B12117"/>
    </row>
    <row r="12118" spans="2:2">
      <c r="B12118"/>
    </row>
    <row r="12119" spans="2:2">
      <c r="B12119"/>
    </row>
    <row r="12120" spans="2:2">
      <c r="B12120"/>
    </row>
    <row r="12121" spans="2:2">
      <c r="B12121"/>
    </row>
    <row r="12122" spans="2:2">
      <c r="B12122"/>
    </row>
    <row r="12123" spans="2:2">
      <c r="B12123"/>
    </row>
    <row r="12124" spans="2:2">
      <c r="B12124"/>
    </row>
    <row r="12125" spans="2:2">
      <c r="B12125"/>
    </row>
    <row r="12126" spans="2:2">
      <c r="B12126"/>
    </row>
    <row r="12127" spans="2:2">
      <c r="B12127"/>
    </row>
    <row r="12128" spans="2:2">
      <c r="B12128"/>
    </row>
    <row r="12129" spans="2:2">
      <c r="B12129"/>
    </row>
    <row r="12130" spans="2:2">
      <c r="B12130"/>
    </row>
    <row r="12131" spans="2:2">
      <c r="B12131"/>
    </row>
    <row r="12132" spans="2:2">
      <c r="B12132"/>
    </row>
    <row r="12133" spans="2:2">
      <c r="B12133"/>
    </row>
    <row r="12134" spans="2:2">
      <c r="B12134"/>
    </row>
    <row r="12135" spans="2:2">
      <c r="B12135"/>
    </row>
    <row r="12136" spans="2:2">
      <c r="B12136"/>
    </row>
    <row r="12137" spans="2:2">
      <c r="B12137"/>
    </row>
    <row r="12138" spans="2:2">
      <c r="B12138"/>
    </row>
    <row r="12139" spans="2:2">
      <c r="B12139"/>
    </row>
    <row r="12140" spans="2:2">
      <c r="B12140"/>
    </row>
    <row r="12141" spans="2:2">
      <c r="B12141"/>
    </row>
    <row r="12142" spans="2:2">
      <c r="B12142"/>
    </row>
    <row r="12143" spans="2:2">
      <c r="B12143"/>
    </row>
    <row r="12144" spans="2:2">
      <c r="B12144"/>
    </row>
    <row r="12145" spans="2:2">
      <c r="B12145"/>
    </row>
    <row r="12146" spans="2:2">
      <c r="B12146"/>
    </row>
    <row r="12147" spans="2:2">
      <c r="B12147"/>
    </row>
    <row r="12148" spans="2:2">
      <c r="B12148"/>
    </row>
    <row r="12149" spans="2:2">
      <c r="B12149"/>
    </row>
    <row r="12150" spans="2:2">
      <c r="B12150"/>
    </row>
    <row r="12151" spans="2:2">
      <c r="B12151"/>
    </row>
    <row r="12152" spans="2:2">
      <c r="B12152"/>
    </row>
    <row r="12153" spans="2:2">
      <c r="B12153"/>
    </row>
    <row r="12154" spans="2:2">
      <c r="B12154"/>
    </row>
    <row r="12155" spans="2:2">
      <c r="B12155"/>
    </row>
    <row r="12156" spans="2:2">
      <c r="B12156"/>
    </row>
    <row r="12157" spans="2:2">
      <c r="B12157"/>
    </row>
    <row r="12158" spans="2:2">
      <c r="B12158"/>
    </row>
    <row r="12159" spans="2:2">
      <c r="B12159"/>
    </row>
    <row r="12160" spans="2:2">
      <c r="B12160"/>
    </row>
    <row r="12161" spans="2:2">
      <c r="B12161"/>
    </row>
    <row r="12162" spans="2:2">
      <c r="B12162"/>
    </row>
    <row r="12163" spans="2:2">
      <c r="B12163"/>
    </row>
    <row r="12164" spans="2:2">
      <c r="B12164"/>
    </row>
    <row r="12165" spans="2:2">
      <c r="B12165"/>
    </row>
    <row r="12166" spans="2:2">
      <c r="B12166"/>
    </row>
    <row r="12167" spans="2:2">
      <c r="B12167"/>
    </row>
    <row r="12168" spans="2:2">
      <c r="B12168"/>
    </row>
    <row r="12169" spans="2:2">
      <c r="B12169"/>
    </row>
    <row r="12170" spans="2:2">
      <c r="B12170"/>
    </row>
    <row r="12171" spans="2:2">
      <c r="B12171"/>
    </row>
    <row r="12172" spans="2:2">
      <c r="B12172"/>
    </row>
    <row r="12173" spans="2:2">
      <c r="B12173"/>
    </row>
    <row r="12174" spans="2:2">
      <c r="B12174"/>
    </row>
    <row r="12175" spans="2:2">
      <c r="B12175"/>
    </row>
    <row r="12176" spans="2:2">
      <c r="B12176"/>
    </row>
    <row r="12177" spans="2:2">
      <c r="B12177"/>
    </row>
    <row r="12178" spans="2:2">
      <c r="B12178"/>
    </row>
    <row r="12179" spans="2:2">
      <c r="B12179"/>
    </row>
    <row r="12180" spans="2:2">
      <c r="B12180"/>
    </row>
    <row r="12181" spans="2:2">
      <c r="B12181"/>
    </row>
    <row r="12182" spans="2:2">
      <c r="B12182"/>
    </row>
    <row r="12183" spans="2:2">
      <c r="B12183"/>
    </row>
    <row r="12184" spans="2:2">
      <c r="B12184"/>
    </row>
    <row r="12185" spans="2:2">
      <c r="B12185"/>
    </row>
    <row r="12186" spans="2:2">
      <c r="B12186"/>
    </row>
    <row r="12187" spans="2:2">
      <c r="B12187"/>
    </row>
    <row r="12188" spans="2:2">
      <c r="B12188"/>
    </row>
    <row r="12189" spans="2:2">
      <c r="B12189"/>
    </row>
    <row r="12190" spans="2:2">
      <c r="B12190"/>
    </row>
    <row r="12191" spans="2:2">
      <c r="B12191"/>
    </row>
    <row r="12192" spans="2:2">
      <c r="B12192"/>
    </row>
    <row r="12193" spans="2:2">
      <c r="B12193"/>
    </row>
    <row r="12194" spans="2:2">
      <c r="B12194"/>
    </row>
    <row r="12195" spans="2:2">
      <c r="B12195"/>
    </row>
    <row r="12196" spans="2:2">
      <c r="B12196"/>
    </row>
    <row r="12197" spans="2:2">
      <c r="B12197"/>
    </row>
    <row r="12198" spans="2:2">
      <c r="B12198"/>
    </row>
    <row r="12199" spans="2:2">
      <c r="B12199"/>
    </row>
    <row r="12200" spans="2:2">
      <c r="B12200"/>
    </row>
    <row r="12201" spans="2:2">
      <c r="B12201"/>
    </row>
    <row r="12202" spans="2:2">
      <c r="B12202"/>
    </row>
    <row r="12203" spans="2:2">
      <c r="B12203"/>
    </row>
    <row r="12204" spans="2:2">
      <c r="B12204"/>
    </row>
    <row r="12205" spans="2:2">
      <c r="B12205"/>
    </row>
    <row r="12206" spans="2:2">
      <c r="B12206"/>
    </row>
    <row r="12207" spans="2:2">
      <c r="B12207"/>
    </row>
    <row r="12208" spans="2:2">
      <c r="B12208"/>
    </row>
    <row r="12209" spans="2:2">
      <c r="B12209"/>
    </row>
    <row r="12210" spans="2:2">
      <c r="B12210"/>
    </row>
    <row r="12211" spans="2:2">
      <c r="B12211"/>
    </row>
    <row r="12212" spans="2:2">
      <c r="B12212"/>
    </row>
    <row r="12213" spans="2:2">
      <c r="B12213"/>
    </row>
    <row r="12214" spans="2:2">
      <c r="B12214"/>
    </row>
    <row r="12215" spans="2:2">
      <c r="B12215"/>
    </row>
    <row r="12216" spans="2:2">
      <c r="B12216"/>
    </row>
    <row r="12217" spans="2:2">
      <c r="B12217"/>
    </row>
    <row r="12218" spans="2:2">
      <c r="B12218"/>
    </row>
    <row r="12219" spans="2:2">
      <c r="B12219"/>
    </row>
    <row r="12220" spans="2:2">
      <c r="B12220"/>
    </row>
    <row r="12221" spans="2:2">
      <c r="B12221"/>
    </row>
    <row r="12222" spans="2:2">
      <c r="B12222"/>
    </row>
    <row r="12223" spans="2:2">
      <c r="B12223"/>
    </row>
    <row r="12224" spans="2:2">
      <c r="B12224"/>
    </row>
    <row r="12225" spans="2:2">
      <c r="B12225"/>
    </row>
    <row r="12226" spans="2:2">
      <c r="B12226"/>
    </row>
    <row r="12227" spans="2:2">
      <c r="B12227"/>
    </row>
    <row r="12228" spans="2:2">
      <c r="B12228"/>
    </row>
    <row r="12229" spans="2:2">
      <c r="B12229"/>
    </row>
    <row r="12230" spans="2:2">
      <c r="B12230"/>
    </row>
    <row r="12231" spans="2:2">
      <c r="B12231"/>
    </row>
    <row r="12232" spans="2:2">
      <c r="B12232"/>
    </row>
    <row r="12233" spans="2:2">
      <c r="B12233"/>
    </row>
    <row r="12234" spans="2:2">
      <c r="B12234"/>
    </row>
    <row r="12235" spans="2:2">
      <c r="B12235"/>
    </row>
    <row r="12236" spans="2:2">
      <c r="B12236"/>
    </row>
    <row r="12237" spans="2:2">
      <c r="B12237"/>
    </row>
    <row r="12238" spans="2:2">
      <c r="B12238"/>
    </row>
    <row r="12239" spans="2:2">
      <c r="B12239"/>
    </row>
    <row r="12240" spans="2:2">
      <c r="B12240"/>
    </row>
    <row r="12241" spans="2:2">
      <c r="B12241"/>
    </row>
    <row r="12242" spans="2:2">
      <c r="B12242"/>
    </row>
    <row r="12243" spans="2:2">
      <c r="B12243"/>
    </row>
    <row r="12244" spans="2:2">
      <c r="B12244"/>
    </row>
    <row r="12245" spans="2:2">
      <c r="B12245"/>
    </row>
    <row r="12246" spans="2:2">
      <c r="B12246"/>
    </row>
    <row r="12247" spans="2:2">
      <c r="B12247"/>
    </row>
    <row r="12248" spans="2:2">
      <c r="B12248"/>
    </row>
    <row r="12249" spans="2:2">
      <c r="B12249"/>
    </row>
    <row r="12250" spans="2:2">
      <c r="B12250"/>
    </row>
    <row r="12251" spans="2:2">
      <c r="B12251"/>
    </row>
    <row r="12252" spans="2:2">
      <c r="B12252"/>
    </row>
    <row r="12253" spans="2:2">
      <c r="B12253"/>
    </row>
    <row r="12254" spans="2:2">
      <c r="B12254"/>
    </row>
    <row r="12255" spans="2:2">
      <c r="B12255"/>
    </row>
    <row r="12256" spans="2:2">
      <c r="B12256"/>
    </row>
    <row r="12257" spans="2:2">
      <c r="B12257"/>
    </row>
    <row r="12258" spans="2:2">
      <c r="B12258"/>
    </row>
    <row r="12259" spans="2:2">
      <c r="B12259"/>
    </row>
    <row r="12260" spans="2:2">
      <c r="B12260"/>
    </row>
    <row r="12261" spans="2:2">
      <c r="B12261"/>
    </row>
    <row r="12262" spans="2:2">
      <c r="B12262"/>
    </row>
    <row r="12263" spans="2:2">
      <c r="B12263"/>
    </row>
    <row r="12264" spans="2:2">
      <c r="B12264"/>
    </row>
    <row r="12265" spans="2:2">
      <c r="B12265"/>
    </row>
    <row r="12266" spans="2:2">
      <c r="B12266"/>
    </row>
    <row r="12267" spans="2:2">
      <c r="B12267"/>
    </row>
    <row r="12268" spans="2:2">
      <c r="B12268"/>
    </row>
    <row r="12269" spans="2:2">
      <c r="B12269"/>
    </row>
    <row r="12270" spans="2:2">
      <c r="B12270"/>
    </row>
    <row r="12271" spans="2:2">
      <c r="B12271"/>
    </row>
    <row r="12272" spans="2:2">
      <c r="B12272"/>
    </row>
    <row r="12273" spans="2:2">
      <c r="B12273"/>
    </row>
    <row r="12274" spans="2:2">
      <c r="B12274"/>
    </row>
    <row r="12275" spans="2:2">
      <c r="B12275"/>
    </row>
    <row r="12276" spans="2:2">
      <c r="B12276"/>
    </row>
    <row r="12277" spans="2:2">
      <c r="B12277"/>
    </row>
    <row r="12278" spans="2:2">
      <c r="B12278"/>
    </row>
    <row r="12279" spans="2:2">
      <c r="B12279"/>
    </row>
    <row r="12280" spans="2:2">
      <c r="B12280"/>
    </row>
    <row r="12281" spans="2:2">
      <c r="B12281"/>
    </row>
    <row r="12282" spans="2:2">
      <c r="B12282"/>
    </row>
    <row r="12283" spans="2:2">
      <c r="B12283"/>
    </row>
    <row r="12284" spans="2:2">
      <c r="B12284"/>
    </row>
    <row r="12285" spans="2:2">
      <c r="B12285"/>
    </row>
    <row r="12286" spans="2:2">
      <c r="B12286"/>
    </row>
    <row r="12287" spans="2:2">
      <c r="B12287"/>
    </row>
    <row r="12288" spans="2:2">
      <c r="B12288"/>
    </row>
    <row r="12289" spans="2:2">
      <c r="B12289"/>
    </row>
    <row r="12290" spans="2:2">
      <c r="B12290"/>
    </row>
    <row r="12291" spans="2:2">
      <c r="B12291"/>
    </row>
    <row r="12292" spans="2:2">
      <c r="B12292"/>
    </row>
    <row r="12293" spans="2:2">
      <c r="B12293"/>
    </row>
    <row r="12294" spans="2:2">
      <c r="B12294"/>
    </row>
    <row r="12295" spans="2:2">
      <c r="B12295"/>
    </row>
    <row r="12296" spans="2:2">
      <c r="B12296"/>
    </row>
    <row r="12297" spans="2:2">
      <c r="B12297"/>
    </row>
    <row r="12298" spans="2:2">
      <c r="B12298"/>
    </row>
    <row r="12299" spans="2:2">
      <c r="B12299"/>
    </row>
    <row r="12300" spans="2:2">
      <c r="B12300"/>
    </row>
    <row r="12301" spans="2:2">
      <c r="B12301"/>
    </row>
    <row r="12302" spans="2:2">
      <c r="B12302"/>
    </row>
    <row r="12303" spans="2:2">
      <c r="B12303"/>
    </row>
    <row r="12304" spans="2:2">
      <c r="B12304"/>
    </row>
    <row r="12305" spans="2:2">
      <c r="B12305"/>
    </row>
    <row r="12306" spans="2:2">
      <c r="B12306"/>
    </row>
    <row r="12307" spans="2:2">
      <c r="B12307"/>
    </row>
    <row r="12308" spans="2:2">
      <c r="B12308"/>
    </row>
    <row r="12309" spans="2:2">
      <c r="B12309"/>
    </row>
    <row r="12310" spans="2:2">
      <c r="B12310"/>
    </row>
    <row r="12311" spans="2:2">
      <c r="B12311"/>
    </row>
    <row r="12312" spans="2:2">
      <c r="B12312"/>
    </row>
    <row r="12313" spans="2:2">
      <c r="B12313"/>
    </row>
    <row r="12314" spans="2:2">
      <c r="B12314"/>
    </row>
    <row r="12315" spans="2:2">
      <c r="B12315"/>
    </row>
    <row r="12316" spans="2:2">
      <c r="B12316"/>
    </row>
    <row r="12317" spans="2:2">
      <c r="B12317"/>
    </row>
    <row r="12318" spans="2:2">
      <c r="B12318"/>
    </row>
    <row r="12319" spans="2:2">
      <c r="B12319"/>
    </row>
    <row r="12320" spans="2:2">
      <c r="B12320"/>
    </row>
    <row r="12321" spans="2:2">
      <c r="B12321"/>
    </row>
    <row r="12322" spans="2:2">
      <c r="B12322"/>
    </row>
    <row r="12323" spans="2:2">
      <c r="B12323"/>
    </row>
    <row r="12324" spans="2:2">
      <c r="B12324"/>
    </row>
    <row r="12325" spans="2:2">
      <c r="B12325"/>
    </row>
    <row r="12326" spans="2:2">
      <c r="B12326"/>
    </row>
    <row r="12327" spans="2:2">
      <c r="B12327"/>
    </row>
    <row r="12328" spans="2:2">
      <c r="B12328"/>
    </row>
    <row r="12329" spans="2:2">
      <c r="B12329"/>
    </row>
    <row r="12330" spans="2:2">
      <c r="B12330"/>
    </row>
    <row r="12331" spans="2:2">
      <c r="B12331"/>
    </row>
    <row r="12332" spans="2:2">
      <c r="B12332"/>
    </row>
    <row r="12333" spans="2:2">
      <c r="B12333"/>
    </row>
    <row r="12334" spans="2:2">
      <c r="B12334"/>
    </row>
    <row r="12335" spans="2:2">
      <c r="B12335"/>
    </row>
    <row r="12336" spans="2:2">
      <c r="B12336"/>
    </row>
    <row r="12337" spans="2:2">
      <c r="B12337"/>
    </row>
    <row r="12338" spans="2:2">
      <c r="B12338"/>
    </row>
    <row r="12339" spans="2:2">
      <c r="B12339"/>
    </row>
    <row r="12340" spans="2:2">
      <c r="B12340"/>
    </row>
    <row r="12341" spans="2:2">
      <c r="B12341"/>
    </row>
    <row r="12342" spans="2:2">
      <c r="B12342"/>
    </row>
    <row r="12343" spans="2:2">
      <c r="B12343"/>
    </row>
    <row r="12344" spans="2:2">
      <c r="B12344"/>
    </row>
    <row r="12345" spans="2:2">
      <c r="B12345"/>
    </row>
    <row r="12346" spans="2:2">
      <c r="B12346"/>
    </row>
    <row r="12347" spans="2:2">
      <c r="B12347"/>
    </row>
    <row r="12348" spans="2:2">
      <c r="B12348"/>
    </row>
    <row r="12349" spans="2:2">
      <c r="B12349"/>
    </row>
    <row r="12350" spans="2:2">
      <c r="B12350"/>
    </row>
    <row r="12351" spans="2:2">
      <c r="B12351"/>
    </row>
    <row r="12352" spans="2:2">
      <c r="B12352"/>
    </row>
    <row r="12353" spans="2:2">
      <c r="B12353"/>
    </row>
    <row r="12354" spans="2:2">
      <c r="B12354"/>
    </row>
    <row r="12355" spans="2:2">
      <c r="B12355"/>
    </row>
    <row r="12356" spans="2:2">
      <c r="B12356"/>
    </row>
    <row r="12357" spans="2:2">
      <c r="B12357"/>
    </row>
    <row r="12358" spans="2:2">
      <c r="B12358"/>
    </row>
    <row r="12359" spans="2:2">
      <c r="B12359"/>
    </row>
    <row r="12360" spans="2:2">
      <c r="B12360"/>
    </row>
    <row r="12361" spans="2:2">
      <c r="B12361"/>
    </row>
    <row r="12362" spans="2:2">
      <c r="B12362"/>
    </row>
    <row r="12363" spans="2:2">
      <c r="B12363"/>
    </row>
    <row r="12364" spans="2:2">
      <c r="B12364"/>
    </row>
    <row r="12365" spans="2:2">
      <c r="B12365"/>
    </row>
    <row r="12366" spans="2:2">
      <c r="B12366"/>
    </row>
    <row r="12367" spans="2:2">
      <c r="B12367"/>
    </row>
    <row r="12368" spans="2:2">
      <c r="B12368"/>
    </row>
    <row r="12369" spans="2:2">
      <c r="B12369"/>
    </row>
    <row r="12370" spans="2:2">
      <c r="B12370"/>
    </row>
    <row r="12371" spans="2:2">
      <c r="B12371"/>
    </row>
    <row r="12372" spans="2:2">
      <c r="B12372"/>
    </row>
    <row r="12373" spans="2:2">
      <c r="B12373"/>
    </row>
    <row r="12374" spans="2:2">
      <c r="B12374"/>
    </row>
    <row r="12375" spans="2:2">
      <c r="B12375"/>
    </row>
    <row r="12376" spans="2:2">
      <c r="B12376"/>
    </row>
    <row r="12377" spans="2:2">
      <c r="B12377"/>
    </row>
    <row r="12378" spans="2:2">
      <c r="B12378"/>
    </row>
    <row r="12379" spans="2:2">
      <c r="B12379"/>
    </row>
    <row r="12380" spans="2:2">
      <c r="B12380"/>
    </row>
    <row r="12381" spans="2:2">
      <c r="B12381"/>
    </row>
    <row r="12382" spans="2:2">
      <c r="B12382"/>
    </row>
    <row r="12383" spans="2:2">
      <c r="B12383"/>
    </row>
    <row r="12384" spans="2:2">
      <c r="B12384"/>
    </row>
    <row r="12385" spans="2:2">
      <c r="B12385"/>
    </row>
    <row r="12386" spans="2:2">
      <c r="B12386"/>
    </row>
    <row r="12387" spans="2:2">
      <c r="B12387"/>
    </row>
    <row r="12388" spans="2:2">
      <c r="B12388"/>
    </row>
    <row r="12389" spans="2:2">
      <c r="B12389"/>
    </row>
    <row r="12390" spans="2:2">
      <c r="B12390"/>
    </row>
    <row r="12391" spans="2:2">
      <c r="B12391"/>
    </row>
    <row r="12392" spans="2:2">
      <c r="B12392"/>
    </row>
    <row r="12393" spans="2:2">
      <c r="B12393"/>
    </row>
    <row r="12394" spans="2:2">
      <c r="B12394"/>
    </row>
    <row r="12395" spans="2:2">
      <c r="B12395"/>
    </row>
    <row r="12396" spans="2:2">
      <c r="B12396"/>
    </row>
    <row r="12397" spans="2:2">
      <c r="B12397"/>
    </row>
    <row r="12398" spans="2:2">
      <c r="B12398"/>
    </row>
    <row r="12399" spans="2:2">
      <c r="B12399"/>
    </row>
    <row r="12400" spans="2:2">
      <c r="B12400"/>
    </row>
    <row r="12401" spans="2:2">
      <c r="B12401"/>
    </row>
    <row r="12402" spans="2:2">
      <c r="B12402"/>
    </row>
    <row r="12403" spans="2:2">
      <c r="B12403"/>
    </row>
    <row r="12404" spans="2:2">
      <c r="B12404"/>
    </row>
    <row r="12405" spans="2:2">
      <c r="B12405"/>
    </row>
    <row r="12406" spans="2:2">
      <c r="B12406"/>
    </row>
    <row r="12407" spans="2:2">
      <c r="B12407"/>
    </row>
    <row r="12408" spans="2:2">
      <c r="B12408"/>
    </row>
    <row r="12409" spans="2:2">
      <c r="B12409"/>
    </row>
    <row r="12410" spans="2:2">
      <c r="B12410"/>
    </row>
    <row r="12411" spans="2:2">
      <c r="B12411"/>
    </row>
    <row r="12412" spans="2:2">
      <c r="B12412"/>
    </row>
    <row r="12413" spans="2:2">
      <c r="B12413"/>
    </row>
    <row r="12414" spans="2:2">
      <c r="B12414"/>
    </row>
    <row r="12415" spans="2:2">
      <c r="B12415"/>
    </row>
    <row r="12416" spans="2:2">
      <c r="B12416"/>
    </row>
    <row r="12417" spans="2:2">
      <c r="B12417"/>
    </row>
    <row r="12418" spans="2:2">
      <c r="B12418"/>
    </row>
    <row r="12419" spans="2:2">
      <c r="B12419"/>
    </row>
    <row r="12420" spans="2:2">
      <c r="B12420"/>
    </row>
    <row r="12421" spans="2:2">
      <c r="B12421"/>
    </row>
    <row r="12422" spans="2:2">
      <c r="B12422"/>
    </row>
    <row r="12423" spans="2:2">
      <c r="B12423"/>
    </row>
    <row r="12424" spans="2:2">
      <c r="B12424"/>
    </row>
    <row r="12425" spans="2:2">
      <c r="B12425"/>
    </row>
    <row r="12426" spans="2:2">
      <c r="B12426"/>
    </row>
    <row r="12427" spans="2:2">
      <c r="B12427"/>
    </row>
    <row r="12428" spans="2:2">
      <c r="B12428"/>
    </row>
    <row r="12429" spans="2:2">
      <c r="B12429"/>
    </row>
    <row r="12430" spans="2:2">
      <c r="B12430"/>
    </row>
    <row r="12431" spans="2:2">
      <c r="B12431"/>
    </row>
    <row r="12432" spans="2:2">
      <c r="B12432"/>
    </row>
    <row r="12433" spans="2:2">
      <c r="B12433"/>
    </row>
    <row r="12434" spans="2:2">
      <c r="B12434"/>
    </row>
    <row r="12435" spans="2:2">
      <c r="B12435"/>
    </row>
    <row r="12436" spans="2:2">
      <c r="B12436"/>
    </row>
    <row r="12437" spans="2:2">
      <c r="B12437"/>
    </row>
    <row r="12438" spans="2:2">
      <c r="B12438"/>
    </row>
    <row r="12439" spans="2:2">
      <c r="B12439"/>
    </row>
    <row r="12440" spans="2:2">
      <c r="B12440"/>
    </row>
    <row r="12441" spans="2:2">
      <c r="B12441"/>
    </row>
    <row r="12442" spans="2:2">
      <c r="B12442"/>
    </row>
    <row r="12443" spans="2:2">
      <c r="B12443"/>
    </row>
    <row r="12444" spans="2:2">
      <c r="B12444"/>
    </row>
    <row r="12445" spans="2:2">
      <c r="B12445"/>
    </row>
    <row r="12446" spans="2:2">
      <c r="B12446"/>
    </row>
    <row r="12447" spans="2:2">
      <c r="B12447"/>
    </row>
    <row r="12448" spans="2:2">
      <c r="B12448"/>
    </row>
    <row r="12449" spans="2:2">
      <c r="B12449"/>
    </row>
    <row r="12450" spans="2:2">
      <c r="B12450"/>
    </row>
    <row r="12451" spans="2:2">
      <c r="B12451"/>
    </row>
    <row r="12452" spans="2:2">
      <c r="B12452"/>
    </row>
    <row r="12453" spans="2:2">
      <c r="B12453"/>
    </row>
    <row r="12454" spans="2:2">
      <c r="B12454"/>
    </row>
    <row r="12455" spans="2:2">
      <c r="B12455"/>
    </row>
    <row r="12456" spans="2:2">
      <c r="B12456"/>
    </row>
    <row r="12457" spans="2:2">
      <c r="B12457"/>
    </row>
    <row r="12458" spans="2:2">
      <c r="B12458"/>
    </row>
    <row r="12459" spans="2:2">
      <c r="B12459"/>
    </row>
    <row r="12460" spans="2:2">
      <c r="B12460"/>
    </row>
    <row r="12461" spans="2:2">
      <c r="B12461"/>
    </row>
    <row r="12462" spans="2:2">
      <c r="B12462"/>
    </row>
    <row r="12463" spans="2:2">
      <c r="B12463"/>
    </row>
    <row r="12464" spans="2:2">
      <c r="B12464"/>
    </row>
    <row r="12465" spans="2:2">
      <c r="B12465"/>
    </row>
    <row r="12466" spans="2:2">
      <c r="B12466"/>
    </row>
    <row r="12467" spans="2:2">
      <c r="B12467"/>
    </row>
    <row r="12468" spans="2:2">
      <c r="B12468"/>
    </row>
    <row r="12469" spans="2:2">
      <c r="B12469"/>
    </row>
    <row r="12470" spans="2:2">
      <c r="B12470"/>
    </row>
    <row r="12471" spans="2:2">
      <c r="B12471"/>
    </row>
    <row r="12472" spans="2:2">
      <c r="B12472"/>
    </row>
    <row r="12473" spans="2:2">
      <c r="B12473"/>
    </row>
    <row r="12474" spans="2:2">
      <c r="B12474"/>
    </row>
    <row r="12475" spans="2:2">
      <c r="B12475"/>
    </row>
    <row r="12476" spans="2:2">
      <c r="B12476"/>
    </row>
    <row r="12477" spans="2:2">
      <c r="B12477"/>
    </row>
    <row r="12478" spans="2:2">
      <c r="B12478"/>
    </row>
    <row r="12479" spans="2:2">
      <c r="B12479"/>
    </row>
    <row r="12480" spans="2:2">
      <c r="B12480"/>
    </row>
    <row r="12481" spans="2:2">
      <c r="B12481"/>
    </row>
    <row r="12482" spans="2:2">
      <c r="B12482"/>
    </row>
    <row r="12483" spans="2:2">
      <c r="B12483"/>
    </row>
    <row r="12484" spans="2:2">
      <c r="B12484"/>
    </row>
    <row r="12485" spans="2:2">
      <c r="B12485"/>
    </row>
    <row r="12486" spans="2:2">
      <c r="B12486"/>
    </row>
    <row r="12487" spans="2:2">
      <c r="B12487"/>
    </row>
    <row r="12488" spans="2:2">
      <c r="B12488"/>
    </row>
    <row r="12489" spans="2:2">
      <c r="B12489"/>
    </row>
    <row r="12490" spans="2:2">
      <c r="B12490"/>
    </row>
    <row r="12491" spans="2:2">
      <c r="B12491"/>
    </row>
    <row r="12492" spans="2:2">
      <c r="B12492"/>
    </row>
    <row r="12493" spans="2:2">
      <c r="B12493"/>
    </row>
    <row r="12494" spans="2:2">
      <c r="B12494"/>
    </row>
    <row r="12495" spans="2:2">
      <c r="B12495"/>
    </row>
    <row r="12496" spans="2:2">
      <c r="B12496"/>
    </row>
    <row r="12497" spans="2:2">
      <c r="B12497"/>
    </row>
    <row r="12498" spans="2:2">
      <c r="B12498"/>
    </row>
    <row r="12499" spans="2:2">
      <c r="B12499"/>
    </row>
    <row r="12500" spans="2:2">
      <c r="B12500"/>
    </row>
    <row r="12501" spans="2:2">
      <c r="B12501"/>
    </row>
    <row r="12502" spans="2:2">
      <c r="B12502"/>
    </row>
    <row r="12503" spans="2:2">
      <c r="B12503"/>
    </row>
    <row r="12504" spans="2:2">
      <c r="B12504"/>
    </row>
    <row r="12505" spans="2:2">
      <c r="B12505"/>
    </row>
    <row r="12506" spans="2:2">
      <c r="B12506"/>
    </row>
    <row r="12507" spans="2:2">
      <c r="B12507"/>
    </row>
    <row r="12508" spans="2:2">
      <c r="B12508"/>
    </row>
    <row r="12509" spans="2:2">
      <c r="B12509"/>
    </row>
    <row r="12510" spans="2:2">
      <c r="B12510"/>
    </row>
    <row r="12511" spans="2:2">
      <c r="B12511"/>
    </row>
    <row r="12512" spans="2:2">
      <c r="B12512"/>
    </row>
    <row r="12513" spans="2:2">
      <c r="B12513"/>
    </row>
    <row r="12514" spans="2:2">
      <c r="B12514"/>
    </row>
    <row r="12515" spans="2:2">
      <c r="B12515"/>
    </row>
    <row r="12516" spans="2:2">
      <c r="B12516"/>
    </row>
    <row r="12517" spans="2:2">
      <c r="B12517"/>
    </row>
    <row r="12518" spans="2:2">
      <c r="B12518"/>
    </row>
    <row r="12519" spans="2:2">
      <c r="B12519"/>
    </row>
    <row r="12520" spans="2:2">
      <c r="B12520"/>
    </row>
    <row r="12521" spans="2:2">
      <c r="B12521"/>
    </row>
    <row r="12522" spans="2:2">
      <c r="B12522"/>
    </row>
    <row r="12523" spans="2:2">
      <c r="B12523"/>
    </row>
    <row r="12524" spans="2:2">
      <c r="B12524"/>
    </row>
    <row r="12525" spans="2:2">
      <c r="B12525"/>
    </row>
    <row r="12526" spans="2:2">
      <c r="B12526"/>
    </row>
    <row r="12527" spans="2:2">
      <c r="B12527"/>
    </row>
    <row r="12528" spans="2:2">
      <c r="B12528"/>
    </row>
    <row r="12529" spans="2:2">
      <c r="B12529"/>
    </row>
    <row r="12530" spans="2:2">
      <c r="B12530"/>
    </row>
    <row r="12531" spans="2:2">
      <c r="B12531"/>
    </row>
    <row r="12532" spans="2:2">
      <c r="B12532"/>
    </row>
    <row r="12533" spans="2:2">
      <c r="B12533"/>
    </row>
    <row r="12534" spans="2:2">
      <c r="B12534"/>
    </row>
    <row r="12535" spans="2:2">
      <c r="B12535"/>
    </row>
    <row r="12536" spans="2:2">
      <c r="B12536"/>
    </row>
    <row r="12537" spans="2:2">
      <c r="B12537"/>
    </row>
    <row r="12538" spans="2:2">
      <c r="B12538"/>
    </row>
    <row r="12539" spans="2:2">
      <c r="B12539"/>
    </row>
    <row r="12540" spans="2:2">
      <c r="B12540"/>
    </row>
    <row r="12541" spans="2:2">
      <c r="B12541"/>
    </row>
    <row r="12542" spans="2:2">
      <c r="B12542"/>
    </row>
    <row r="12543" spans="2:2">
      <c r="B12543"/>
    </row>
    <row r="12544" spans="2:2">
      <c r="B12544"/>
    </row>
    <row r="12545" spans="2:2">
      <c r="B12545"/>
    </row>
    <row r="12546" spans="2:2">
      <c r="B12546"/>
    </row>
    <row r="12547" spans="2:2">
      <c r="B12547"/>
    </row>
    <row r="12548" spans="2:2">
      <c r="B12548"/>
    </row>
    <row r="12549" spans="2:2">
      <c r="B12549"/>
    </row>
    <row r="12550" spans="2:2">
      <c r="B12550"/>
    </row>
    <row r="12551" spans="2:2">
      <c r="B12551"/>
    </row>
    <row r="12552" spans="2:2">
      <c r="B12552"/>
    </row>
    <row r="12553" spans="2:2">
      <c r="B12553"/>
    </row>
    <row r="12554" spans="2:2">
      <c r="B12554"/>
    </row>
    <row r="12555" spans="2:2">
      <c r="B12555"/>
    </row>
    <row r="12556" spans="2:2">
      <c r="B12556"/>
    </row>
    <row r="12557" spans="2:2">
      <c r="B12557"/>
    </row>
    <row r="12558" spans="2:2">
      <c r="B12558"/>
    </row>
    <row r="12559" spans="2:2">
      <c r="B12559"/>
    </row>
    <row r="12560" spans="2:2">
      <c r="B12560"/>
    </row>
    <row r="12561" spans="2:2">
      <c r="B12561"/>
    </row>
    <row r="12562" spans="2:2">
      <c r="B12562"/>
    </row>
    <row r="12563" spans="2:2">
      <c r="B12563"/>
    </row>
    <row r="12564" spans="2:2">
      <c r="B12564"/>
    </row>
    <row r="12565" spans="2:2">
      <c r="B12565"/>
    </row>
    <row r="12566" spans="2:2">
      <c r="B12566"/>
    </row>
    <row r="12567" spans="2:2">
      <c r="B12567"/>
    </row>
    <row r="12568" spans="2:2">
      <c r="B12568"/>
    </row>
    <row r="12569" spans="2:2">
      <c r="B12569"/>
    </row>
    <row r="12570" spans="2:2">
      <c r="B12570"/>
    </row>
    <row r="12571" spans="2:2">
      <c r="B12571"/>
    </row>
    <row r="12572" spans="2:2">
      <c r="B12572"/>
    </row>
    <row r="12573" spans="2:2">
      <c r="B12573"/>
    </row>
    <row r="12574" spans="2:2">
      <c r="B12574"/>
    </row>
    <row r="12575" spans="2:2">
      <c r="B12575"/>
    </row>
    <row r="12576" spans="2:2">
      <c r="B12576"/>
    </row>
    <row r="12577" spans="2:2">
      <c r="B12577"/>
    </row>
    <row r="12578" spans="2:2">
      <c r="B12578"/>
    </row>
    <row r="12579" spans="2:2">
      <c r="B12579"/>
    </row>
    <row r="12580" spans="2:2">
      <c r="B12580"/>
    </row>
    <row r="12581" spans="2:2">
      <c r="B12581"/>
    </row>
    <row r="12582" spans="2:2">
      <c r="B12582"/>
    </row>
    <row r="12583" spans="2:2">
      <c r="B12583"/>
    </row>
    <row r="12584" spans="2:2">
      <c r="B12584"/>
    </row>
    <row r="12585" spans="2:2">
      <c r="B12585"/>
    </row>
    <row r="12586" spans="2:2">
      <c r="B12586"/>
    </row>
    <row r="12587" spans="2:2">
      <c r="B12587"/>
    </row>
    <row r="12588" spans="2:2">
      <c r="B12588"/>
    </row>
    <row r="12589" spans="2:2">
      <c r="B12589"/>
    </row>
    <row r="12590" spans="2:2">
      <c r="B12590"/>
    </row>
    <row r="12591" spans="2:2">
      <c r="B12591"/>
    </row>
    <row r="12592" spans="2:2">
      <c r="B12592"/>
    </row>
    <row r="12593" spans="2:2">
      <c r="B12593"/>
    </row>
    <row r="12594" spans="2:2">
      <c r="B12594"/>
    </row>
    <row r="12595" spans="2:2">
      <c r="B12595"/>
    </row>
    <row r="12596" spans="2:2">
      <c r="B12596"/>
    </row>
    <row r="12597" spans="2:2">
      <c r="B12597"/>
    </row>
    <row r="12598" spans="2:2">
      <c r="B12598"/>
    </row>
    <row r="12599" spans="2:2">
      <c r="B12599"/>
    </row>
    <row r="12600" spans="2:2">
      <c r="B12600"/>
    </row>
    <row r="12601" spans="2:2">
      <c r="B12601"/>
    </row>
    <row r="12602" spans="2:2">
      <c r="B12602"/>
    </row>
    <row r="12603" spans="2:2">
      <c r="B12603"/>
    </row>
    <row r="12604" spans="2:2">
      <c r="B12604"/>
    </row>
    <row r="12605" spans="2:2">
      <c r="B12605"/>
    </row>
    <row r="12606" spans="2:2">
      <c r="B12606"/>
    </row>
    <row r="12607" spans="2:2">
      <c r="B12607"/>
    </row>
    <row r="12608" spans="2:2">
      <c r="B12608"/>
    </row>
    <row r="12609" spans="2:2">
      <c r="B12609"/>
    </row>
    <row r="12610" spans="2:2">
      <c r="B12610"/>
    </row>
    <row r="12611" spans="2:2">
      <c r="B12611"/>
    </row>
    <row r="12612" spans="2:2">
      <c r="B12612"/>
    </row>
    <row r="12613" spans="2:2">
      <c r="B12613"/>
    </row>
    <row r="12614" spans="2:2">
      <c r="B12614"/>
    </row>
    <row r="12615" spans="2:2">
      <c r="B12615"/>
    </row>
    <row r="12616" spans="2:2">
      <c r="B12616"/>
    </row>
    <row r="12617" spans="2:2">
      <c r="B12617"/>
    </row>
    <row r="12618" spans="2:2">
      <c r="B12618"/>
    </row>
    <row r="12619" spans="2:2">
      <c r="B12619"/>
    </row>
    <row r="12620" spans="2:2">
      <c r="B12620"/>
    </row>
    <row r="12621" spans="2:2">
      <c r="B12621"/>
    </row>
    <row r="12622" spans="2:2">
      <c r="B12622"/>
    </row>
    <row r="12623" spans="2:2">
      <c r="B12623"/>
    </row>
    <row r="12624" spans="2:2">
      <c r="B12624"/>
    </row>
    <row r="12625" spans="2:2">
      <c r="B12625"/>
    </row>
    <row r="12626" spans="2:2">
      <c r="B12626"/>
    </row>
    <row r="12627" spans="2:2">
      <c r="B12627"/>
    </row>
    <row r="12628" spans="2:2">
      <c r="B12628"/>
    </row>
    <row r="12629" spans="2:2">
      <c r="B12629"/>
    </row>
    <row r="12630" spans="2:2">
      <c r="B12630"/>
    </row>
    <row r="12631" spans="2:2">
      <c r="B12631"/>
    </row>
    <row r="12632" spans="2:2">
      <c r="B12632"/>
    </row>
    <row r="12633" spans="2:2">
      <c r="B12633"/>
    </row>
    <row r="12634" spans="2:2">
      <c r="B12634"/>
    </row>
    <row r="12635" spans="2:2">
      <c r="B12635"/>
    </row>
    <row r="12636" spans="2:2">
      <c r="B12636"/>
    </row>
    <row r="12637" spans="2:2">
      <c r="B12637"/>
    </row>
    <row r="12638" spans="2:2">
      <c r="B12638"/>
    </row>
    <row r="12639" spans="2:2">
      <c r="B12639"/>
    </row>
    <row r="12640" spans="2:2">
      <c r="B12640"/>
    </row>
    <row r="12641" spans="2:2">
      <c r="B12641"/>
    </row>
    <row r="12642" spans="2:2">
      <c r="B12642"/>
    </row>
    <row r="12643" spans="2:2">
      <c r="B12643"/>
    </row>
    <row r="12644" spans="2:2">
      <c r="B12644"/>
    </row>
    <row r="12645" spans="2:2">
      <c r="B12645"/>
    </row>
    <row r="12646" spans="2:2">
      <c r="B12646"/>
    </row>
    <row r="12647" spans="2:2">
      <c r="B12647"/>
    </row>
    <row r="12648" spans="2:2">
      <c r="B12648"/>
    </row>
    <row r="12649" spans="2:2">
      <c r="B12649"/>
    </row>
    <row r="12650" spans="2:2">
      <c r="B12650"/>
    </row>
    <row r="12651" spans="2:2">
      <c r="B12651"/>
    </row>
    <row r="12652" spans="2:2">
      <c r="B12652"/>
    </row>
    <row r="12653" spans="2:2">
      <c r="B12653"/>
    </row>
    <row r="12654" spans="2:2">
      <c r="B12654"/>
    </row>
    <row r="12655" spans="2:2">
      <c r="B12655"/>
    </row>
    <row r="12656" spans="2:2">
      <c r="B12656"/>
    </row>
    <row r="12657" spans="2:2">
      <c r="B12657"/>
    </row>
    <row r="12658" spans="2:2">
      <c r="B12658"/>
    </row>
    <row r="12659" spans="2:2">
      <c r="B12659"/>
    </row>
    <row r="12660" spans="2:2">
      <c r="B12660"/>
    </row>
    <row r="12661" spans="2:2">
      <c r="B12661"/>
    </row>
    <row r="12662" spans="2:2">
      <c r="B12662"/>
    </row>
    <row r="12663" spans="2:2">
      <c r="B12663"/>
    </row>
    <row r="12664" spans="2:2">
      <c r="B12664"/>
    </row>
    <row r="12665" spans="2:2">
      <c r="B12665"/>
    </row>
    <row r="12666" spans="2:2">
      <c r="B12666"/>
    </row>
    <row r="12667" spans="2:2">
      <c r="B12667"/>
    </row>
    <row r="12668" spans="2:2">
      <c r="B12668"/>
    </row>
    <row r="12669" spans="2:2">
      <c r="B12669"/>
    </row>
    <row r="12670" spans="2:2">
      <c r="B12670"/>
    </row>
    <row r="12671" spans="2:2">
      <c r="B12671"/>
    </row>
    <row r="12672" spans="2:2">
      <c r="B12672"/>
    </row>
    <row r="12673" spans="2:2">
      <c r="B12673"/>
    </row>
    <row r="12674" spans="2:2">
      <c r="B12674"/>
    </row>
    <row r="12675" spans="2:2">
      <c r="B12675"/>
    </row>
    <row r="12676" spans="2:2">
      <c r="B12676"/>
    </row>
    <row r="12677" spans="2:2">
      <c r="B12677"/>
    </row>
    <row r="12678" spans="2:2">
      <c r="B12678"/>
    </row>
    <row r="12679" spans="2:2">
      <c r="B12679"/>
    </row>
    <row r="12680" spans="2:2">
      <c r="B12680"/>
    </row>
    <row r="12681" spans="2:2">
      <c r="B12681"/>
    </row>
    <row r="12682" spans="2:2">
      <c r="B12682"/>
    </row>
    <row r="12683" spans="2:2">
      <c r="B12683"/>
    </row>
    <row r="12684" spans="2:2">
      <c r="B12684"/>
    </row>
    <row r="12685" spans="2:2">
      <c r="B12685"/>
    </row>
    <row r="12686" spans="2:2">
      <c r="B12686"/>
    </row>
    <row r="12687" spans="2:2">
      <c r="B12687"/>
    </row>
    <row r="12688" spans="2:2">
      <c r="B12688"/>
    </row>
    <row r="12689" spans="2:2">
      <c r="B12689"/>
    </row>
    <row r="12690" spans="2:2">
      <c r="B12690"/>
    </row>
    <row r="12691" spans="2:2">
      <c r="B12691"/>
    </row>
    <row r="12692" spans="2:2">
      <c r="B12692"/>
    </row>
    <row r="12693" spans="2:2">
      <c r="B12693"/>
    </row>
    <row r="12694" spans="2:2">
      <c r="B12694"/>
    </row>
    <row r="12695" spans="2:2">
      <c r="B12695"/>
    </row>
    <row r="12696" spans="2:2">
      <c r="B12696"/>
    </row>
    <row r="12697" spans="2:2">
      <c r="B12697"/>
    </row>
    <row r="12698" spans="2:2">
      <c r="B12698"/>
    </row>
    <row r="12699" spans="2:2">
      <c r="B12699"/>
    </row>
    <row r="12700" spans="2:2">
      <c r="B12700"/>
    </row>
    <row r="12701" spans="2:2">
      <c r="B12701"/>
    </row>
    <row r="12702" spans="2:2">
      <c r="B12702"/>
    </row>
    <row r="12703" spans="2:2">
      <c r="B12703"/>
    </row>
    <row r="12704" spans="2:2">
      <c r="B12704"/>
    </row>
    <row r="12705" spans="2:2">
      <c r="B12705"/>
    </row>
    <row r="12706" spans="2:2">
      <c r="B12706"/>
    </row>
    <row r="12707" spans="2:2">
      <c r="B12707"/>
    </row>
    <row r="12708" spans="2:2">
      <c r="B12708"/>
    </row>
    <row r="12709" spans="2:2">
      <c r="B12709"/>
    </row>
    <row r="12710" spans="2:2">
      <c r="B12710"/>
    </row>
    <row r="12711" spans="2:2">
      <c r="B12711"/>
    </row>
    <row r="12712" spans="2:2">
      <c r="B12712"/>
    </row>
    <row r="12713" spans="2:2">
      <c r="B12713"/>
    </row>
    <row r="12714" spans="2:2">
      <c r="B12714"/>
    </row>
    <row r="12715" spans="2:2">
      <c r="B12715"/>
    </row>
    <row r="12716" spans="2:2">
      <c r="B12716"/>
    </row>
    <row r="12717" spans="2:2">
      <c r="B12717"/>
    </row>
    <row r="12718" spans="2:2">
      <c r="B12718"/>
    </row>
    <row r="12719" spans="2:2">
      <c r="B12719"/>
    </row>
    <row r="12720" spans="2:2">
      <c r="B12720"/>
    </row>
    <row r="12721" spans="2:2">
      <c r="B12721"/>
    </row>
    <row r="12722" spans="2:2">
      <c r="B12722"/>
    </row>
    <row r="12723" spans="2:2">
      <c r="B12723"/>
    </row>
    <row r="12724" spans="2:2">
      <c r="B12724"/>
    </row>
    <row r="12725" spans="2:2">
      <c r="B12725"/>
    </row>
    <row r="12726" spans="2:2">
      <c r="B12726"/>
    </row>
    <row r="12727" spans="2:2">
      <c r="B12727"/>
    </row>
    <row r="12728" spans="2:2">
      <c r="B12728"/>
    </row>
    <row r="12729" spans="2:2">
      <c r="B12729"/>
    </row>
    <row r="12730" spans="2:2">
      <c r="B12730"/>
    </row>
    <row r="12731" spans="2:2">
      <c r="B12731"/>
    </row>
    <row r="12732" spans="2:2">
      <c r="B12732"/>
    </row>
    <row r="12733" spans="2:2">
      <c r="B12733"/>
    </row>
    <row r="12734" spans="2:2">
      <c r="B12734"/>
    </row>
    <row r="12735" spans="2:2">
      <c r="B12735"/>
    </row>
    <row r="12736" spans="2:2">
      <c r="B12736"/>
    </row>
    <row r="12737" spans="2:2">
      <c r="B12737"/>
    </row>
    <row r="12738" spans="2:2">
      <c r="B12738"/>
    </row>
    <row r="12739" spans="2:2">
      <c r="B12739"/>
    </row>
    <row r="12740" spans="2:2">
      <c r="B12740"/>
    </row>
    <row r="12741" spans="2:2">
      <c r="B12741"/>
    </row>
    <row r="12742" spans="2:2">
      <c r="B12742"/>
    </row>
    <row r="12743" spans="2:2">
      <c r="B12743"/>
    </row>
    <row r="12744" spans="2:2">
      <c r="B12744"/>
    </row>
    <row r="12745" spans="2:2">
      <c r="B12745"/>
    </row>
    <row r="12746" spans="2:2">
      <c r="B12746"/>
    </row>
    <row r="12747" spans="2:2">
      <c r="B12747"/>
    </row>
    <row r="12748" spans="2:2">
      <c r="B12748"/>
    </row>
    <row r="12749" spans="2:2">
      <c r="B12749"/>
    </row>
    <row r="12750" spans="2:2">
      <c r="B12750"/>
    </row>
    <row r="12751" spans="2:2">
      <c r="B12751"/>
    </row>
    <row r="12752" spans="2:2">
      <c r="B12752"/>
    </row>
    <row r="12753" spans="2:2">
      <c r="B12753"/>
    </row>
    <row r="12754" spans="2:2">
      <c r="B12754"/>
    </row>
    <row r="12755" spans="2:2">
      <c r="B12755"/>
    </row>
    <row r="12756" spans="2:2">
      <c r="B12756"/>
    </row>
    <row r="12757" spans="2:2">
      <c r="B12757"/>
    </row>
    <row r="12758" spans="2:2">
      <c r="B12758"/>
    </row>
    <row r="12759" spans="2:2">
      <c r="B12759"/>
    </row>
    <row r="12760" spans="2:2">
      <c r="B12760"/>
    </row>
    <row r="12761" spans="2:2">
      <c r="B12761"/>
    </row>
    <row r="12762" spans="2:2">
      <c r="B12762"/>
    </row>
    <row r="12763" spans="2:2">
      <c r="B12763"/>
    </row>
    <row r="12764" spans="2:2">
      <c r="B12764"/>
    </row>
    <row r="12765" spans="2:2">
      <c r="B12765"/>
    </row>
    <row r="12766" spans="2:2">
      <c r="B12766"/>
    </row>
    <row r="12767" spans="2:2">
      <c r="B12767"/>
    </row>
    <row r="12768" spans="2:2">
      <c r="B12768"/>
    </row>
    <row r="12769" spans="2:2">
      <c r="B12769"/>
    </row>
    <row r="12770" spans="2:2">
      <c r="B12770"/>
    </row>
    <row r="12771" spans="2:2">
      <c r="B12771"/>
    </row>
    <row r="12772" spans="2:2">
      <c r="B12772"/>
    </row>
    <row r="12773" spans="2:2">
      <c r="B12773"/>
    </row>
    <row r="12774" spans="2:2">
      <c r="B12774"/>
    </row>
    <row r="12775" spans="2:2">
      <c r="B12775"/>
    </row>
    <row r="12776" spans="2:2">
      <c r="B12776"/>
    </row>
    <row r="12777" spans="2:2">
      <c r="B12777"/>
    </row>
    <row r="12778" spans="2:2">
      <c r="B12778"/>
    </row>
    <row r="12779" spans="2:2">
      <c r="B12779"/>
    </row>
    <row r="12780" spans="2:2">
      <c r="B12780"/>
    </row>
    <row r="12781" spans="2:2">
      <c r="B12781"/>
    </row>
    <row r="12782" spans="2:2">
      <c r="B12782"/>
    </row>
    <row r="12783" spans="2:2">
      <c r="B12783"/>
    </row>
    <row r="12784" spans="2:2">
      <c r="B12784"/>
    </row>
    <row r="12785" spans="2:2">
      <c r="B12785"/>
    </row>
    <row r="12786" spans="2:2">
      <c r="B12786"/>
    </row>
    <row r="12787" spans="2:2">
      <c r="B12787"/>
    </row>
    <row r="12788" spans="2:2">
      <c r="B12788"/>
    </row>
    <row r="12789" spans="2:2">
      <c r="B12789"/>
    </row>
    <row r="12790" spans="2:2">
      <c r="B12790"/>
    </row>
    <row r="12791" spans="2:2">
      <c r="B12791"/>
    </row>
    <row r="12792" spans="2:2">
      <c r="B12792"/>
    </row>
    <row r="12793" spans="2:2">
      <c r="B12793"/>
    </row>
    <row r="12794" spans="2:2">
      <c r="B12794"/>
    </row>
    <row r="12795" spans="2:2">
      <c r="B12795"/>
    </row>
    <row r="12796" spans="2:2">
      <c r="B12796"/>
    </row>
    <row r="12797" spans="2:2">
      <c r="B12797"/>
    </row>
    <row r="12798" spans="2:2">
      <c r="B12798"/>
    </row>
    <row r="12799" spans="2:2">
      <c r="B12799"/>
    </row>
    <row r="12800" spans="2:2">
      <c r="B12800"/>
    </row>
    <row r="12801" spans="2:2">
      <c r="B12801"/>
    </row>
    <row r="12802" spans="2:2">
      <c r="B12802"/>
    </row>
    <row r="12803" spans="2:2">
      <c r="B12803"/>
    </row>
    <row r="12804" spans="2:2">
      <c r="B12804"/>
    </row>
    <row r="12805" spans="2:2">
      <c r="B12805"/>
    </row>
    <row r="12806" spans="2:2">
      <c r="B12806"/>
    </row>
    <row r="12807" spans="2:2">
      <c r="B12807"/>
    </row>
    <row r="12808" spans="2:2">
      <c r="B12808"/>
    </row>
    <row r="12809" spans="2:2">
      <c r="B12809"/>
    </row>
    <row r="12810" spans="2:2">
      <c r="B12810"/>
    </row>
    <row r="12811" spans="2:2">
      <c r="B12811"/>
    </row>
    <row r="12812" spans="2:2">
      <c r="B12812"/>
    </row>
    <row r="12813" spans="2:2">
      <c r="B12813"/>
    </row>
    <row r="12814" spans="2:2">
      <c r="B12814"/>
    </row>
    <row r="12815" spans="2:2">
      <c r="B12815"/>
    </row>
    <row r="12816" spans="2:2">
      <c r="B12816"/>
    </row>
    <row r="12817" spans="2:2">
      <c r="B12817"/>
    </row>
    <row r="12818" spans="2:2">
      <c r="B12818"/>
    </row>
    <row r="12819" spans="2:2">
      <c r="B12819"/>
    </row>
    <row r="12820" spans="2:2">
      <c r="B12820"/>
    </row>
    <row r="12821" spans="2:2">
      <c r="B12821"/>
    </row>
    <row r="12822" spans="2:2">
      <c r="B12822"/>
    </row>
    <row r="12823" spans="2:2">
      <c r="B12823"/>
    </row>
    <row r="12824" spans="2:2">
      <c r="B12824"/>
    </row>
    <row r="12825" spans="2:2">
      <c r="B12825"/>
    </row>
    <row r="12826" spans="2:2">
      <c r="B12826"/>
    </row>
    <row r="12827" spans="2:2">
      <c r="B12827"/>
    </row>
    <row r="12828" spans="2:2">
      <c r="B12828"/>
    </row>
    <row r="12829" spans="2:2">
      <c r="B12829"/>
    </row>
    <row r="12830" spans="2:2">
      <c r="B12830"/>
    </row>
    <row r="12831" spans="2:2">
      <c r="B12831"/>
    </row>
    <row r="12832" spans="2:2">
      <c r="B12832"/>
    </row>
    <row r="12833" spans="2:2">
      <c r="B12833"/>
    </row>
    <row r="12834" spans="2:2">
      <c r="B12834"/>
    </row>
    <row r="12835" spans="2:2">
      <c r="B12835"/>
    </row>
    <row r="12836" spans="2:2">
      <c r="B12836"/>
    </row>
    <row r="12837" spans="2:2">
      <c r="B12837"/>
    </row>
    <row r="12838" spans="2:2">
      <c r="B12838"/>
    </row>
    <row r="12839" spans="2:2">
      <c r="B12839"/>
    </row>
    <row r="12840" spans="2:2">
      <c r="B12840"/>
    </row>
    <row r="12841" spans="2:2">
      <c r="B12841"/>
    </row>
    <row r="12842" spans="2:2">
      <c r="B12842"/>
    </row>
    <row r="12843" spans="2:2">
      <c r="B12843"/>
    </row>
    <row r="12844" spans="2:2">
      <c r="B12844"/>
    </row>
    <row r="12845" spans="2:2">
      <c r="B12845"/>
    </row>
    <row r="12846" spans="2:2">
      <c r="B12846"/>
    </row>
    <row r="12847" spans="2:2">
      <c r="B12847"/>
    </row>
    <row r="12848" spans="2:2">
      <c r="B12848"/>
    </row>
    <row r="12849" spans="2:2">
      <c r="B12849"/>
    </row>
    <row r="12850" spans="2:2">
      <c r="B12850"/>
    </row>
    <row r="12851" spans="2:2">
      <c r="B12851"/>
    </row>
    <row r="12852" spans="2:2">
      <c r="B12852"/>
    </row>
    <row r="12853" spans="2:2">
      <c r="B12853"/>
    </row>
    <row r="12854" spans="2:2">
      <c r="B12854"/>
    </row>
    <row r="12855" spans="2:2">
      <c r="B12855"/>
    </row>
    <row r="12856" spans="2:2">
      <c r="B12856"/>
    </row>
    <row r="12857" spans="2:2">
      <c r="B12857"/>
    </row>
    <row r="12858" spans="2:2">
      <c r="B12858"/>
    </row>
    <row r="12859" spans="2:2">
      <c r="B12859"/>
    </row>
    <row r="12860" spans="2:2">
      <c r="B12860"/>
    </row>
    <row r="12861" spans="2:2">
      <c r="B12861"/>
    </row>
    <row r="12862" spans="2:2">
      <c r="B12862"/>
    </row>
    <row r="12863" spans="2:2">
      <c r="B12863"/>
    </row>
    <row r="12864" spans="2:2">
      <c r="B12864"/>
    </row>
    <row r="12865" spans="2:2">
      <c r="B12865"/>
    </row>
    <row r="12866" spans="2:2">
      <c r="B12866"/>
    </row>
    <row r="12867" spans="2:2">
      <c r="B12867"/>
    </row>
    <row r="12868" spans="2:2">
      <c r="B12868"/>
    </row>
    <row r="12869" spans="2:2">
      <c r="B12869"/>
    </row>
    <row r="12870" spans="2:2">
      <c r="B12870"/>
    </row>
    <row r="12871" spans="2:2">
      <c r="B12871"/>
    </row>
    <row r="12872" spans="2:2">
      <c r="B12872"/>
    </row>
    <row r="12873" spans="2:2">
      <c r="B12873"/>
    </row>
    <row r="12874" spans="2:2">
      <c r="B12874"/>
    </row>
    <row r="12875" spans="2:2">
      <c r="B12875"/>
    </row>
    <row r="12876" spans="2:2">
      <c r="B12876"/>
    </row>
    <row r="12877" spans="2:2">
      <c r="B12877"/>
    </row>
    <row r="12878" spans="2:2">
      <c r="B12878"/>
    </row>
    <row r="12879" spans="2:2">
      <c r="B12879"/>
    </row>
    <row r="12880" spans="2:2">
      <c r="B12880"/>
    </row>
    <row r="12881" spans="2:2">
      <c r="B12881"/>
    </row>
    <row r="12882" spans="2:2">
      <c r="B12882"/>
    </row>
    <row r="12883" spans="2:2">
      <c r="B12883"/>
    </row>
    <row r="12884" spans="2:2">
      <c r="B12884"/>
    </row>
    <row r="12885" spans="2:2">
      <c r="B12885"/>
    </row>
    <row r="12886" spans="2:2">
      <c r="B12886"/>
    </row>
    <row r="12887" spans="2:2">
      <c r="B12887"/>
    </row>
    <row r="12888" spans="2:2">
      <c r="B12888"/>
    </row>
    <row r="12889" spans="2:2">
      <c r="B12889"/>
    </row>
    <row r="12890" spans="2:2">
      <c r="B12890"/>
    </row>
    <row r="12891" spans="2:2">
      <c r="B12891"/>
    </row>
    <row r="12892" spans="2:2">
      <c r="B12892"/>
    </row>
    <row r="12893" spans="2:2">
      <c r="B12893"/>
    </row>
    <row r="12894" spans="2:2">
      <c r="B12894"/>
    </row>
    <row r="12895" spans="2:2">
      <c r="B12895"/>
    </row>
    <row r="12896" spans="2:2">
      <c r="B12896"/>
    </row>
    <row r="12897" spans="2:2">
      <c r="B12897"/>
    </row>
    <row r="12898" spans="2:2">
      <c r="B12898"/>
    </row>
    <row r="12899" spans="2:2">
      <c r="B12899"/>
    </row>
    <row r="12900" spans="2:2">
      <c r="B12900"/>
    </row>
    <row r="12901" spans="2:2">
      <c r="B12901"/>
    </row>
    <row r="12902" spans="2:2">
      <c r="B12902"/>
    </row>
    <row r="12903" spans="2:2">
      <c r="B12903"/>
    </row>
    <row r="12904" spans="2:2">
      <c r="B12904"/>
    </row>
    <row r="12905" spans="2:2">
      <c r="B12905"/>
    </row>
    <row r="12906" spans="2:2">
      <c r="B12906"/>
    </row>
    <row r="12907" spans="2:2">
      <c r="B12907"/>
    </row>
    <row r="12908" spans="2:2">
      <c r="B12908"/>
    </row>
    <row r="12909" spans="2:2">
      <c r="B12909"/>
    </row>
    <row r="12910" spans="2:2">
      <c r="B12910"/>
    </row>
    <row r="12911" spans="2:2">
      <c r="B12911"/>
    </row>
    <row r="12912" spans="2:2">
      <c r="B12912"/>
    </row>
    <row r="12913" spans="2:2">
      <c r="B12913"/>
    </row>
    <row r="12914" spans="2:2">
      <c r="B12914"/>
    </row>
    <row r="12915" spans="2:2">
      <c r="B12915"/>
    </row>
    <row r="12916" spans="2:2">
      <c r="B12916"/>
    </row>
    <row r="12917" spans="2:2">
      <c r="B12917"/>
    </row>
    <row r="12918" spans="2:2">
      <c r="B12918"/>
    </row>
    <row r="12919" spans="2:2">
      <c r="B12919"/>
    </row>
    <row r="12920" spans="2:2">
      <c r="B12920"/>
    </row>
    <row r="12921" spans="2:2">
      <c r="B12921"/>
    </row>
    <row r="12922" spans="2:2">
      <c r="B12922"/>
    </row>
    <row r="12923" spans="2:2">
      <c r="B12923"/>
    </row>
    <row r="12924" spans="2:2">
      <c r="B12924"/>
    </row>
    <row r="12925" spans="2:2">
      <c r="B12925"/>
    </row>
    <row r="12926" spans="2:2">
      <c r="B12926"/>
    </row>
    <row r="12927" spans="2:2">
      <c r="B12927"/>
    </row>
    <row r="12928" spans="2:2">
      <c r="B12928"/>
    </row>
    <row r="12929" spans="2:2">
      <c r="B12929"/>
    </row>
    <row r="12930" spans="2:2">
      <c r="B12930"/>
    </row>
    <row r="12931" spans="2:2">
      <c r="B12931"/>
    </row>
    <row r="12932" spans="2:2">
      <c r="B12932"/>
    </row>
    <row r="12933" spans="2:2">
      <c r="B12933"/>
    </row>
    <row r="12934" spans="2:2">
      <c r="B12934"/>
    </row>
    <row r="12935" spans="2:2">
      <c r="B12935"/>
    </row>
    <row r="12936" spans="2:2">
      <c r="B12936"/>
    </row>
    <row r="12937" spans="2:2">
      <c r="B12937"/>
    </row>
    <row r="12938" spans="2:2">
      <c r="B12938"/>
    </row>
    <row r="12939" spans="2:2">
      <c r="B12939"/>
    </row>
    <row r="12940" spans="2:2">
      <c r="B12940"/>
    </row>
    <row r="12941" spans="2:2">
      <c r="B12941"/>
    </row>
    <row r="12942" spans="2:2">
      <c r="B12942"/>
    </row>
    <row r="12943" spans="2:2">
      <c r="B12943"/>
    </row>
    <row r="12944" spans="2:2">
      <c r="B12944"/>
    </row>
    <row r="12945" spans="2:2">
      <c r="B12945"/>
    </row>
    <row r="12946" spans="2:2">
      <c r="B12946"/>
    </row>
    <row r="12947" spans="2:2">
      <c r="B12947"/>
    </row>
    <row r="12948" spans="2:2">
      <c r="B12948"/>
    </row>
    <row r="12949" spans="2:2">
      <c r="B12949"/>
    </row>
    <row r="12950" spans="2:2">
      <c r="B12950"/>
    </row>
    <row r="12951" spans="2:2">
      <c r="B12951"/>
    </row>
    <row r="12952" spans="2:2">
      <c r="B12952"/>
    </row>
    <row r="12953" spans="2:2">
      <c r="B12953"/>
    </row>
    <row r="12954" spans="2:2">
      <c r="B12954"/>
    </row>
    <row r="12955" spans="2:2">
      <c r="B12955"/>
    </row>
    <row r="12956" spans="2:2">
      <c r="B12956"/>
    </row>
    <row r="12957" spans="2:2">
      <c r="B12957"/>
    </row>
    <row r="12958" spans="2:2">
      <c r="B12958"/>
    </row>
    <row r="12959" spans="2:2">
      <c r="B12959"/>
    </row>
    <row r="12960" spans="2:2">
      <c r="B12960"/>
    </row>
    <row r="12961" spans="2:2">
      <c r="B12961"/>
    </row>
    <row r="12962" spans="2:2">
      <c r="B12962"/>
    </row>
    <row r="12963" spans="2:2">
      <c r="B12963"/>
    </row>
    <row r="12964" spans="2:2">
      <c r="B12964"/>
    </row>
    <row r="12965" spans="2:2">
      <c r="B12965"/>
    </row>
    <row r="12966" spans="2:2">
      <c r="B12966"/>
    </row>
    <row r="12967" spans="2:2">
      <c r="B12967"/>
    </row>
    <row r="12968" spans="2:2">
      <c r="B12968"/>
    </row>
    <row r="12969" spans="2:2">
      <c r="B12969"/>
    </row>
    <row r="12970" spans="2:2">
      <c r="B12970"/>
    </row>
    <row r="12971" spans="2:2">
      <c r="B12971"/>
    </row>
    <row r="12972" spans="2:2">
      <c r="B12972"/>
    </row>
    <row r="12973" spans="2:2">
      <c r="B12973"/>
    </row>
    <row r="12974" spans="2:2">
      <c r="B12974"/>
    </row>
    <row r="12975" spans="2:2">
      <c r="B12975"/>
    </row>
    <row r="12976" spans="2:2">
      <c r="B12976"/>
    </row>
    <row r="12977" spans="2:2">
      <c r="B12977"/>
    </row>
    <row r="12978" spans="2:2">
      <c r="B12978"/>
    </row>
    <row r="12979" spans="2:2">
      <c r="B12979"/>
    </row>
    <row r="12980" spans="2:2">
      <c r="B12980"/>
    </row>
    <row r="12981" spans="2:2">
      <c r="B12981"/>
    </row>
    <row r="12982" spans="2:2">
      <c r="B12982"/>
    </row>
    <row r="12983" spans="2:2">
      <c r="B12983"/>
    </row>
    <row r="12984" spans="2:2">
      <c r="B12984"/>
    </row>
    <row r="12985" spans="2:2">
      <c r="B12985"/>
    </row>
    <row r="12986" spans="2:2">
      <c r="B12986"/>
    </row>
    <row r="12987" spans="2:2">
      <c r="B12987"/>
    </row>
    <row r="12988" spans="2:2">
      <c r="B12988"/>
    </row>
    <row r="12989" spans="2:2">
      <c r="B12989"/>
    </row>
    <row r="12990" spans="2:2">
      <c r="B12990"/>
    </row>
    <row r="12991" spans="2:2">
      <c r="B12991"/>
    </row>
    <row r="12992" spans="2:2">
      <c r="B12992"/>
    </row>
    <row r="12993" spans="2:2">
      <c r="B12993"/>
    </row>
    <row r="12994" spans="2:2">
      <c r="B12994"/>
    </row>
    <row r="12995" spans="2:2">
      <c r="B12995"/>
    </row>
    <row r="12996" spans="2:2">
      <c r="B12996"/>
    </row>
    <row r="12997" spans="2:2">
      <c r="B12997"/>
    </row>
    <row r="12998" spans="2:2">
      <c r="B12998"/>
    </row>
    <row r="12999" spans="2:2">
      <c r="B12999"/>
    </row>
    <row r="13000" spans="2:2">
      <c r="B13000"/>
    </row>
    <row r="13001" spans="2:2">
      <c r="B13001"/>
    </row>
    <row r="13002" spans="2:2">
      <c r="B13002"/>
    </row>
    <row r="13003" spans="2:2">
      <c r="B13003"/>
    </row>
    <row r="13004" spans="2:2">
      <c r="B13004"/>
    </row>
    <row r="13005" spans="2:2">
      <c r="B13005"/>
    </row>
    <row r="13006" spans="2:2">
      <c r="B13006"/>
    </row>
    <row r="13007" spans="2:2">
      <c r="B13007"/>
    </row>
    <row r="13008" spans="2:2">
      <c r="B13008"/>
    </row>
    <row r="13009" spans="2:2">
      <c r="B13009"/>
    </row>
    <row r="13010" spans="2:2">
      <c r="B13010"/>
    </row>
    <row r="13011" spans="2:2">
      <c r="B13011"/>
    </row>
    <row r="13012" spans="2:2">
      <c r="B13012"/>
    </row>
    <row r="13013" spans="2:2">
      <c r="B13013"/>
    </row>
    <row r="13014" spans="2:2">
      <c r="B13014"/>
    </row>
    <row r="13015" spans="2:2">
      <c r="B13015"/>
    </row>
    <row r="13016" spans="2:2">
      <c r="B13016"/>
    </row>
    <row r="13017" spans="2:2">
      <c r="B13017"/>
    </row>
    <row r="13018" spans="2:2">
      <c r="B13018"/>
    </row>
    <row r="13019" spans="2:2">
      <c r="B13019"/>
    </row>
    <row r="13020" spans="2:2">
      <c r="B13020"/>
    </row>
    <row r="13021" spans="2:2">
      <c r="B13021"/>
    </row>
    <row r="13022" spans="2:2">
      <c r="B13022"/>
    </row>
    <row r="13023" spans="2:2">
      <c r="B13023"/>
    </row>
    <row r="13024" spans="2:2">
      <c r="B13024"/>
    </row>
    <row r="13025" spans="2:2">
      <c r="B13025"/>
    </row>
    <row r="13026" spans="2:2">
      <c r="B13026"/>
    </row>
    <row r="13027" spans="2:2">
      <c r="B13027"/>
    </row>
    <row r="13028" spans="2:2">
      <c r="B13028"/>
    </row>
    <row r="13029" spans="2:2">
      <c r="B13029"/>
    </row>
    <row r="13030" spans="2:2">
      <c r="B13030"/>
    </row>
    <row r="13031" spans="2:2">
      <c r="B13031"/>
    </row>
    <row r="13032" spans="2:2">
      <c r="B13032"/>
    </row>
    <row r="13033" spans="2:2">
      <c r="B13033"/>
    </row>
    <row r="13034" spans="2:2">
      <c r="B13034"/>
    </row>
    <row r="13035" spans="2:2">
      <c r="B13035"/>
    </row>
    <row r="13036" spans="2:2">
      <c r="B13036"/>
    </row>
    <row r="13037" spans="2:2">
      <c r="B13037"/>
    </row>
    <row r="13038" spans="2:2">
      <c r="B13038"/>
    </row>
    <row r="13039" spans="2:2">
      <c r="B13039"/>
    </row>
    <row r="13040" spans="2:2">
      <c r="B13040"/>
    </row>
    <row r="13041" spans="2:2">
      <c r="B13041"/>
    </row>
    <row r="13042" spans="2:2">
      <c r="B13042"/>
    </row>
    <row r="13043" spans="2:2">
      <c r="B13043"/>
    </row>
    <row r="13044" spans="2:2">
      <c r="B13044"/>
    </row>
    <row r="13045" spans="2:2">
      <c r="B13045"/>
    </row>
    <row r="13046" spans="2:2">
      <c r="B13046"/>
    </row>
    <row r="13047" spans="2:2">
      <c r="B13047"/>
    </row>
    <row r="13048" spans="2:2">
      <c r="B13048"/>
    </row>
    <row r="13049" spans="2:2">
      <c r="B13049"/>
    </row>
    <row r="13050" spans="2:2">
      <c r="B13050"/>
    </row>
    <row r="13051" spans="2:2">
      <c r="B13051"/>
    </row>
    <row r="13052" spans="2:2">
      <c r="B13052"/>
    </row>
    <row r="13053" spans="2:2">
      <c r="B13053"/>
    </row>
    <row r="13054" spans="2:2">
      <c r="B13054"/>
    </row>
    <row r="13055" spans="2:2">
      <c r="B13055"/>
    </row>
    <row r="13056" spans="2:2">
      <c r="B13056"/>
    </row>
    <row r="13057" spans="2:2">
      <c r="B13057"/>
    </row>
    <row r="13058" spans="2:2">
      <c r="B13058"/>
    </row>
    <row r="13059" spans="2:2">
      <c r="B13059"/>
    </row>
    <row r="13060" spans="2:2">
      <c r="B13060"/>
    </row>
    <row r="13061" spans="2:2">
      <c r="B13061"/>
    </row>
    <row r="13062" spans="2:2">
      <c r="B13062"/>
    </row>
    <row r="13063" spans="2:2">
      <c r="B13063"/>
    </row>
    <row r="13064" spans="2:2">
      <c r="B13064"/>
    </row>
    <row r="13065" spans="2:2">
      <c r="B13065"/>
    </row>
    <row r="13066" spans="2:2">
      <c r="B13066"/>
    </row>
    <row r="13067" spans="2:2">
      <c r="B13067"/>
    </row>
    <row r="13068" spans="2:2">
      <c r="B13068"/>
    </row>
    <row r="13069" spans="2:2">
      <c r="B13069"/>
    </row>
    <row r="13070" spans="2:2">
      <c r="B13070"/>
    </row>
    <row r="13071" spans="2:2">
      <c r="B13071"/>
    </row>
    <row r="13072" spans="2:2">
      <c r="B13072"/>
    </row>
    <row r="13073" spans="2:2">
      <c r="B13073"/>
    </row>
    <row r="13074" spans="2:2">
      <c r="B13074"/>
    </row>
    <row r="13075" spans="2:2">
      <c r="B13075"/>
    </row>
    <row r="13076" spans="2:2">
      <c r="B13076"/>
    </row>
    <row r="13077" spans="2:2">
      <c r="B13077"/>
    </row>
    <row r="13078" spans="2:2">
      <c r="B13078"/>
    </row>
    <row r="13079" spans="2:2">
      <c r="B13079"/>
    </row>
    <row r="13080" spans="2:2">
      <c r="B13080"/>
    </row>
    <row r="13081" spans="2:2">
      <c r="B13081"/>
    </row>
    <row r="13082" spans="2:2">
      <c r="B13082"/>
    </row>
    <row r="13083" spans="2:2">
      <c r="B13083"/>
    </row>
    <row r="13084" spans="2:2">
      <c r="B13084"/>
    </row>
    <row r="13085" spans="2:2">
      <c r="B13085"/>
    </row>
    <row r="13086" spans="2:2">
      <c r="B13086"/>
    </row>
    <row r="13087" spans="2:2">
      <c r="B13087"/>
    </row>
    <row r="13088" spans="2:2">
      <c r="B13088"/>
    </row>
    <row r="13089" spans="2:2">
      <c r="B13089"/>
    </row>
    <row r="13090" spans="2:2">
      <c r="B13090"/>
    </row>
    <row r="13091" spans="2:2">
      <c r="B13091"/>
    </row>
    <row r="13092" spans="2:2">
      <c r="B13092"/>
    </row>
    <row r="13093" spans="2:2">
      <c r="B13093"/>
    </row>
    <row r="13094" spans="2:2">
      <c r="B13094"/>
    </row>
    <row r="13095" spans="2:2">
      <c r="B13095"/>
    </row>
    <row r="13096" spans="2:2">
      <c r="B13096"/>
    </row>
    <row r="13097" spans="2:2">
      <c r="B13097"/>
    </row>
    <row r="13098" spans="2:2">
      <c r="B13098"/>
    </row>
    <row r="13099" spans="2:2">
      <c r="B13099"/>
    </row>
    <row r="13100" spans="2:2">
      <c r="B13100"/>
    </row>
    <row r="13101" spans="2:2">
      <c r="B13101"/>
    </row>
    <row r="13102" spans="2:2">
      <c r="B13102"/>
    </row>
    <row r="13103" spans="2:2">
      <c r="B13103"/>
    </row>
    <row r="13104" spans="2:2">
      <c r="B13104"/>
    </row>
    <row r="13105" spans="2:2">
      <c r="B13105"/>
    </row>
    <row r="13106" spans="2:2">
      <c r="B13106"/>
    </row>
    <row r="13107" spans="2:2">
      <c r="B13107"/>
    </row>
    <row r="13108" spans="2:2">
      <c r="B13108"/>
    </row>
    <row r="13109" spans="2:2">
      <c r="B13109"/>
    </row>
    <row r="13110" spans="2:2">
      <c r="B13110"/>
    </row>
    <row r="13111" spans="2:2">
      <c r="B13111"/>
    </row>
    <row r="13112" spans="2:2">
      <c r="B13112"/>
    </row>
    <row r="13113" spans="2:2">
      <c r="B13113"/>
    </row>
    <row r="13114" spans="2:2">
      <c r="B13114"/>
    </row>
    <row r="13115" spans="2:2">
      <c r="B13115"/>
    </row>
    <row r="13116" spans="2:2">
      <c r="B13116"/>
    </row>
    <row r="13117" spans="2:2">
      <c r="B13117"/>
    </row>
    <row r="13118" spans="2:2">
      <c r="B13118"/>
    </row>
    <row r="13119" spans="2:2">
      <c r="B13119"/>
    </row>
    <row r="13120" spans="2:2">
      <c r="B13120"/>
    </row>
    <row r="13121" spans="2:2">
      <c r="B13121"/>
    </row>
    <row r="13122" spans="2:2">
      <c r="B13122"/>
    </row>
    <row r="13123" spans="2:2">
      <c r="B13123"/>
    </row>
    <row r="13124" spans="2:2">
      <c r="B13124"/>
    </row>
    <row r="13125" spans="2:2">
      <c r="B13125"/>
    </row>
    <row r="13126" spans="2:2">
      <c r="B13126"/>
    </row>
    <row r="13127" spans="2:2">
      <c r="B13127"/>
    </row>
    <row r="13128" spans="2:2">
      <c r="B13128"/>
    </row>
    <row r="13129" spans="2:2">
      <c r="B13129"/>
    </row>
    <row r="13130" spans="2:2">
      <c r="B13130"/>
    </row>
    <row r="13131" spans="2:2">
      <c r="B13131"/>
    </row>
    <row r="13132" spans="2:2">
      <c r="B13132"/>
    </row>
    <row r="13133" spans="2:2">
      <c r="B13133"/>
    </row>
    <row r="13134" spans="2:2">
      <c r="B13134"/>
    </row>
    <row r="13135" spans="2:2">
      <c r="B13135"/>
    </row>
    <row r="13136" spans="2:2">
      <c r="B13136"/>
    </row>
    <row r="13137" spans="2:2">
      <c r="B13137"/>
    </row>
    <row r="13138" spans="2:2">
      <c r="B13138"/>
    </row>
    <row r="13139" spans="2:2">
      <c r="B13139"/>
    </row>
    <row r="13140" spans="2:2">
      <c r="B13140"/>
    </row>
    <row r="13141" spans="2:2">
      <c r="B13141"/>
    </row>
    <row r="13142" spans="2:2">
      <c r="B13142"/>
    </row>
    <row r="13143" spans="2:2">
      <c r="B13143"/>
    </row>
    <row r="13144" spans="2:2">
      <c r="B13144"/>
    </row>
    <row r="13145" spans="2:2">
      <c r="B13145"/>
    </row>
    <row r="13146" spans="2:2">
      <c r="B13146"/>
    </row>
    <row r="13147" spans="2:2">
      <c r="B13147"/>
    </row>
    <row r="13148" spans="2:2">
      <c r="B13148"/>
    </row>
    <row r="13149" spans="2:2">
      <c r="B13149"/>
    </row>
    <row r="13150" spans="2:2">
      <c r="B13150"/>
    </row>
    <row r="13151" spans="2:2">
      <c r="B13151"/>
    </row>
    <row r="13152" spans="2:2">
      <c r="B13152"/>
    </row>
    <row r="13153" spans="2:2">
      <c r="B13153"/>
    </row>
    <row r="13154" spans="2:2">
      <c r="B13154"/>
    </row>
    <row r="13155" spans="2:2">
      <c r="B13155"/>
    </row>
    <row r="13156" spans="2:2">
      <c r="B13156"/>
    </row>
    <row r="13157" spans="2:2">
      <c r="B13157"/>
    </row>
    <row r="13158" spans="2:2">
      <c r="B13158"/>
    </row>
    <row r="13159" spans="2:2">
      <c r="B13159"/>
    </row>
    <row r="13160" spans="2:2">
      <c r="B13160"/>
    </row>
    <row r="13161" spans="2:2">
      <c r="B13161"/>
    </row>
    <row r="13162" spans="2:2">
      <c r="B13162"/>
    </row>
    <row r="13163" spans="2:2">
      <c r="B13163"/>
    </row>
    <row r="13164" spans="2:2">
      <c r="B13164"/>
    </row>
    <row r="13165" spans="2:2">
      <c r="B13165"/>
    </row>
    <row r="13166" spans="2:2">
      <c r="B13166"/>
    </row>
    <row r="13167" spans="2:2">
      <c r="B13167"/>
    </row>
    <row r="13168" spans="2:2">
      <c r="B13168"/>
    </row>
    <row r="13169" spans="2:2">
      <c r="B13169"/>
    </row>
    <row r="13170" spans="2:2">
      <c r="B13170"/>
    </row>
    <row r="13171" spans="2:2">
      <c r="B13171"/>
    </row>
    <row r="13172" spans="2:2">
      <c r="B13172"/>
    </row>
    <row r="13173" spans="2:2">
      <c r="B13173"/>
    </row>
    <row r="13174" spans="2:2">
      <c r="B13174"/>
    </row>
    <row r="13175" spans="2:2">
      <c r="B13175"/>
    </row>
    <row r="13176" spans="2:2">
      <c r="B13176"/>
    </row>
    <row r="13177" spans="2:2">
      <c r="B13177"/>
    </row>
    <row r="13178" spans="2:2">
      <c r="B13178"/>
    </row>
    <row r="13179" spans="2:2">
      <c r="B13179"/>
    </row>
    <row r="13180" spans="2:2">
      <c r="B13180"/>
    </row>
    <row r="13181" spans="2:2">
      <c r="B13181"/>
    </row>
    <row r="13182" spans="2:2">
      <c r="B13182"/>
    </row>
    <row r="13183" spans="2:2">
      <c r="B13183"/>
    </row>
    <row r="13184" spans="2:2">
      <c r="B13184"/>
    </row>
    <row r="13185" spans="2:2">
      <c r="B13185"/>
    </row>
    <row r="13186" spans="2:2">
      <c r="B13186"/>
    </row>
    <row r="13187" spans="2:2">
      <c r="B13187"/>
    </row>
    <row r="13188" spans="2:2">
      <c r="B13188"/>
    </row>
    <row r="13189" spans="2:2">
      <c r="B13189"/>
    </row>
    <row r="13190" spans="2:2">
      <c r="B13190"/>
    </row>
    <row r="13191" spans="2:2">
      <c r="B13191"/>
    </row>
    <row r="13192" spans="2:2">
      <c r="B13192"/>
    </row>
    <row r="13193" spans="2:2">
      <c r="B13193"/>
    </row>
    <row r="13194" spans="2:2">
      <c r="B13194"/>
    </row>
    <row r="13195" spans="2:2">
      <c r="B13195"/>
    </row>
    <row r="13196" spans="2:2">
      <c r="B13196"/>
    </row>
    <row r="13197" spans="2:2">
      <c r="B13197"/>
    </row>
    <row r="13198" spans="2:2">
      <c r="B13198"/>
    </row>
    <row r="13199" spans="2:2">
      <c r="B13199"/>
    </row>
    <row r="13200" spans="2:2">
      <c r="B13200"/>
    </row>
    <row r="13201" spans="2:2">
      <c r="B13201"/>
    </row>
    <row r="13202" spans="2:2">
      <c r="B13202"/>
    </row>
    <row r="13203" spans="2:2">
      <c r="B13203"/>
    </row>
    <row r="13204" spans="2:2">
      <c r="B13204"/>
    </row>
    <row r="13205" spans="2:2">
      <c r="B13205"/>
    </row>
    <row r="13206" spans="2:2">
      <c r="B13206"/>
    </row>
    <row r="13207" spans="2:2">
      <c r="B13207"/>
    </row>
    <row r="13208" spans="2:2">
      <c r="B13208"/>
    </row>
    <row r="13209" spans="2:2">
      <c r="B13209"/>
    </row>
    <row r="13210" spans="2:2">
      <c r="B13210"/>
    </row>
    <row r="13211" spans="2:2">
      <c r="B13211"/>
    </row>
    <row r="13212" spans="2:2">
      <c r="B13212"/>
    </row>
    <row r="13213" spans="2:2">
      <c r="B13213"/>
    </row>
    <row r="13214" spans="2:2">
      <c r="B13214"/>
    </row>
    <row r="13215" spans="2:2">
      <c r="B13215"/>
    </row>
    <row r="13216" spans="2:2">
      <c r="B13216"/>
    </row>
    <row r="13217" spans="2:2">
      <c r="B13217"/>
    </row>
    <row r="13218" spans="2:2">
      <c r="B13218"/>
    </row>
    <row r="13219" spans="2:2">
      <c r="B13219"/>
    </row>
    <row r="13220" spans="2:2">
      <c r="B13220"/>
    </row>
    <row r="13221" spans="2:2">
      <c r="B13221"/>
    </row>
    <row r="13222" spans="2:2">
      <c r="B13222"/>
    </row>
    <row r="13223" spans="2:2">
      <c r="B13223"/>
    </row>
    <row r="13224" spans="2:2">
      <c r="B13224"/>
    </row>
    <row r="13225" spans="2:2">
      <c r="B13225"/>
    </row>
    <row r="13226" spans="2:2">
      <c r="B13226"/>
    </row>
    <row r="13227" spans="2:2">
      <c r="B13227"/>
    </row>
    <row r="13228" spans="2:2">
      <c r="B13228"/>
    </row>
    <row r="13229" spans="2:2">
      <c r="B13229"/>
    </row>
    <row r="13230" spans="2:2">
      <c r="B13230"/>
    </row>
    <row r="13231" spans="2:2">
      <c r="B13231"/>
    </row>
    <row r="13232" spans="2:2">
      <c r="B13232"/>
    </row>
    <row r="13233" spans="2:2">
      <c r="B13233"/>
    </row>
    <row r="13234" spans="2:2">
      <c r="B13234"/>
    </row>
    <row r="13235" spans="2:2">
      <c r="B13235"/>
    </row>
    <row r="13236" spans="2:2">
      <c r="B13236"/>
    </row>
    <row r="13237" spans="2:2">
      <c r="B13237"/>
    </row>
    <row r="13238" spans="2:2">
      <c r="B13238"/>
    </row>
    <row r="13239" spans="2:2">
      <c r="B13239"/>
    </row>
    <row r="13240" spans="2:2">
      <c r="B13240"/>
    </row>
    <row r="13241" spans="2:2">
      <c r="B13241"/>
    </row>
    <row r="13242" spans="2:2">
      <c r="B13242"/>
    </row>
    <row r="13243" spans="2:2">
      <c r="B13243"/>
    </row>
    <row r="13244" spans="2:2">
      <c r="B13244"/>
    </row>
    <row r="13245" spans="2:2">
      <c r="B13245"/>
    </row>
    <row r="13246" spans="2:2">
      <c r="B13246"/>
    </row>
    <row r="13247" spans="2:2">
      <c r="B13247"/>
    </row>
    <row r="13248" spans="2:2">
      <c r="B13248"/>
    </row>
    <row r="13249" spans="2:2">
      <c r="B13249"/>
    </row>
    <row r="13250" spans="2:2">
      <c r="B13250"/>
    </row>
    <row r="13251" spans="2:2">
      <c r="B13251"/>
    </row>
    <row r="13252" spans="2:2">
      <c r="B13252"/>
    </row>
    <row r="13253" spans="2:2">
      <c r="B13253"/>
    </row>
    <row r="13254" spans="2:2">
      <c r="B13254"/>
    </row>
    <row r="13255" spans="2:2">
      <c r="B13255"/>
    </row>
    <row r="13256" spans="2:2">
      <c r="B13256"/>
    </row>
    <row r="13257" spans="2:2">
      <c r="B13257"/>
    </row>
    <row r="13258" spans="2:2">
      <c r="B13258"/>
    </row>
    <row r="13259" spans="2:2">
      <c r="B13259"/>
    </row>
    <row r="13260" spans="2:2">
      <c r="B13260"/>
    </row>
    <row r="13261" spans="2:2">
      <c r="B13261"/>
    </row>
    <row r="13262" spans="2:2">
      <c r="B13262"/>
    </row>
    <row r="13263" spans="2:2">
      <c r="B13263"/>
    </row>
    <row r="13264" spans="2:2">
      <c r="B13264"/>
    </row>
    <row r="13265" spans="2:2">
      <c r="B13265"/>
    </row>
    <row r="13266" spans="2:2">
      <c r="B13266"/>
    </row>
    <row r="13267" spans="2:2">
      <c r="B13267"/>
    </row>
    <row r="13268" spans="2:2">
      <c r="B13268"/>
    </row>
    <row r="13269" spans="2:2">
      <c r="B13269"/>
    </row>
    <row r="13270" spans="2:2">
      <c r="B13270"/>
    </row>
    <row r="13271" spans="2:2">
      <c r="B13271"/>
    </row>
    <row r="13272" spans="2:2">
      <c r="B13272"/>
    </row>
    <row r="13273" spans="2:2">
      <c r="B13273"/>
    </row>
    <row r="13274" spans="2:2">
      <c r="B13274"/>
    </row>
    <row r="13275" spans="2:2">
      <c r="B13275"/>
    </row>
    <row r="13276" spans="2:2">
      <c r="B13276"/>
    </row>
    <row r="13277" spans="2:2">
      <c r="B13277"/>
    </row>
    <row r="13278" spans="2:2">
      <c r="B13278"/>
    </row>
    <row r="13279" spans="2:2">
      <c r="B13279"/>
    </row>
    <row r="13280" spans="2:2">
      <c r="B13280"/>
    </row>
    <row r="13281" spans="2:2">
      <c r="B13281"/>
    </row>
    <row r="13282" spans="2:2">
      <c r="B13282"/>
    </row>
    <row r="13283" spans="2:2">
      <c r="B13283"/>
    </row>
    <row r="13284" spans="2:2">
      <c r="B13284"/>
    </row>
    <row r="13285" spans="2:2">
      <c r="B13285"/>
    </row>
    <row r="13286" spans="2:2">
      <c r="B13286"/>
    </row>
    <row r="13287" spans="2:2">
      <c r="B13287"/>
    </row>
    <row r="13288" spans="2:2">
      <c r="B13288"/>
    </row>
    <row r="13289" spans="2:2">
      <c r="B13289"/>
    </row>
    <row r="13290" spans="2:2">
      <c r="B13290"/>
    </row>
    <row r="13291" spans="2:2">
      <c r="B13291"/>
    </row>
    <row r="13292" spans="2:2">
      <c r="B13292"/>
    </row>
    <row r="13293" spans="2:2">
      <c r="B13293"/>
    </row>
    <row r="13294" spans="2:2">
      <c r="B13294"/>
    </row>
    <row r="13295" spans="2:2">
      <c r="B13295"/>
    </row>
    <row r="13296" spans="2:2">
      <c r="B13296"/>
    </row>
    <row r="13297" spans="2:2">
      <c r="B13297"/>
    </row>
    <row r="13298" spans="2:2">
      <c r="B13298"/>
    </row>
    <row r="13299" spans="2:2">
      <c r="B13299"/>
    </row>
    <row r="13300" spans="2:2">
      <c r="B13300"/>
    </row>
    <row r="13301" spans="2:2">
      <c r="B13301"/>
    </row>
    <row r="13302" spans="2:2">
      <c r="B13302"/>
    </row>
    <row r="13303" spans="2:2">
      <c r="B13303"/>
    </row>
    <row r="13304" spans="2:2">
      <c r="B13304"/>
    </row>
    <row r="13305" spans="2:2">
      <c r="B13305"/>
    </row>
    <row r="13306" spans="2:2">
      <c r="B13306"/>
    </row>
    <row r="13307" spans="2:2">
      <c r="B13307"/>
    </row>
    <row r="13308" spans="2:2">
      <c r="B13308"/>
    </row>
    <row r="13309" spans="2:2">
      <c r="B13309"/>
    </row>
    <row r="13310" spans="2:2">
      <c r="B13310"/>
    </row>
    <row r="13311" spans="2:2">
      <c r="B13311"/>
    </row>
    <row r="13312" spans="2:2">
      <c r="B13312"/>
    </row>
    <row r="13313" spans="2:2">
      <c r="B13313"/>
    </row>
    <row r="13314" spans="2:2">
      <c r="B13314"/>
    </row>
    <row r="13315" spans="2:2">
      <c r="B13315"/>
    </row>
    <row r="13316" spans="2:2">
      <c r="B13316"/>
    </row>
    <row r="13317" spans="2:2">
      <c r="B13317"/>
    </row>
    <row r="13318" spans="2:2">
      <c r="B13318"/>
    </row>
    <row r="13319" spans="2:2">
      <c r="B13319"/>
    </row>
    <row r="13320" spans="2:2">
      <c r="B13320"/>
    </row>
    <row r="13321" spans="2:2">
      <c r="B13321"/>
    </row>
    <row r="13322" spans="2:2">
      <c r="B13322"/>
    </row>
    <row r="13323" spans="2:2">
      <c r="B13323"/>
    </row>
    <row r="13324" spans="2:2">
      <c r="B13324"/>
    </row>
    <row r="13325" spans="2:2">
      <c r="B13325"/>
    </row>
    <row r="13326" spans="2:2">
      <c r="B13326"/>
    </row>
    <row r="13327" spans="2:2">
      <c r="B13327"/>
    </row>
    <row r="13328" spans="2:2">
      <c r="B13328"/>
    </row>
    <row r="13329" spans="2:2">
      <c r="B13329"/>
    </row>
    <row r="13330" spans="2:2">
      <c r="B13330"/>
    </row>
    <row r="13331" spans="2:2">
      <c r="B13331"/>
    </row>
    <row r="13332" spans="2:2">
      <c r="B13332"/>
    </row>
    <row r="13333" spans="2:2">
      <c r="B13333"/>
    </row>
    <row r="13334" spans="2:2">
      <c r="B13334"/>
    </row>
    <row r="13335" spans="2:2">
      <c r="B13335"/>
    </row>
    <row r="13336" spans="2:2">
      <c r="B13336"/>
    </row>
    <row r="13337" spans="2:2">
      <c r="B13337"/>
    </row>
    <row r="13338" spans="2:2">
      <c r="B13338"/>
    </row>
    <row r="13339" spans="2:2">
      <c r="B13339"/>
    </row>
    <row r="13340" spans="2:2">
      <c r="B13340"/>
    </row>
    <row r="13341" spans="2:2">
      <c r="B13341"/>
    </row>
    <row r="13342" spans="2:2">
      <c r="B13342"/>
    </row>
    <row r="13343" spans="2:2">
      <c r="B13343"/>
    </row>
    <row r="13344" spans="2:2">
      <c r="B13344"/>
    </row>
    <row r="13345" spans="2:2">
      <c r="B13345"/>
    </row>
    <row r="13346" spans="2:2">
      <c r="B13346"/>
    </row>
    <row r="13347" spans="2:2">
      <c r="B13347"/>
    </row>
    <row r="13348" spans="2:2">
      <c r="B13348"/>
    </row>
    <row r="13349" spans="2:2">
      <c r="B13349"/>
    </row>
    <row r="13350" spans="2:2">
      <c r="B13350"/>
    </row>
    <row r="13351" spans="2:2">
      <c r="B13351"/>
    </row>
    <row r="13352" spans="2:2">
      <c r="B13352"/>
    </row>
    <row r="13353" spans="2:2">
      <c r="B13353"/>
    </row>
    <row r="13354" spans="2:2">
      <c r="B13354"/>
    </row>
    <row r="13355" spans="2:2">
      <c r="B13355"/>
    </row>
    <row r="13356" spans="2:2">
      <c r="B13356"/>
    </row>
    <row r="13357" spans="2:2">
      <c r="B13357"/>
    </row>
    <row r="13358" spans="2:2">
      <c r="B13358"/>
    </row>
    <row r="13359" spans="2:2">
      <c r="B13359"/>
    </row>
    <row r="13360" spans="2:2">
      <c r="B13360"/>
    </row>
    <row r="13361" spans="2:2">
      <c r="B13361"/>
    </row>
    <row r="13362" spans="2:2">
      <c r="B13362"/>
    </row>
    <row r="13363" spans="2:2">
      <c r="B13363"/>
    </row>
    <row r="13364" spans="2:2">
      <c r="B13364"/>
    </row>
    <row r="13365" spans="2:2">
      <c r="B13365"/>
    </row>
    <row r="13366" spans="2:2">
      <c r="B13366"/>
    </row>
    <row r="13367" spans="2:2">
      <c r="B13367"/>
    </row>
    <row r="13368" spans="2:2">
      <c r="B13368"/>
    </row>
    <row r="13369" spans="2:2">
      <c r="B13369"/>
    </row>
    <row r="13370" spans="2:2">
      <c r="B13370"/>
    </row>
    <row r="13371" spans="2:2">
      <c r="B13371"/>
    </row>
    <row r="13372" spans="2:2">
      <c r="B13372"/>
    </row>
    <row r="13373" spans="2:2">
      <c r="B13373"/>
    </row>
    <row r="13374" spans="2:2">
      <c r="B13374"/>
    </row>
    <row r="13375" spans="2:2">
      <c r="B13375"/>
    </row>
    <row r="13376" spans="2:2">
      <c r="B13376"/>
    </row>
    <row r="13377" spans="2:2">
      <c r="B13377"/>
    </row>
    <row r="13378" spans="2:2">
      <c r="B13378"/>
    </row>
    <row r="13379" spans="2:2">
      <c r="B13379"/>
    </row>
    <row r="13380" spans="2:2">
      <c r="B13380"/>
    </row>
    <row r="13381" spans="2:2">
      <c r="B13381"/>
    </row>
    <row r="13382" spans="2:2">
      <c r="B13382"/>
    </row>
    <row r="13383" spans="2:2">
      <c r="B13383"/>
    </row>
    <row r="13384" spans="2:2">
      <c r="B13384"/>
    </row>
    <row r="13385" spans="2:2">
      <c r="B13385"/>
    </row>
    <row r="13386" spans="2:2">
      <c r="B13386"/>
    </row>
    <row r="13387" spans="2:2">
      <c r="B13387"/>
    </row>
    <row r="13388" spans="2:2">
      <c r="B13388"/>
    </row>
    <row r="13389" spans="2:2">
      <c r="B13389"/>
    </row>
    <row r="13390" spans="2:2">
      <c r="B13390"/>
    </row>
    <row r="13391" spans="2:2">
      <c r="B13391"/>
    </row>
    <row r="13392" spans="2:2">
      <c r="B13392"/>
    </row>
    <row r="13393" spans="2:2">
      <c r="B13393"/>
    </row>
    <row r="13394" spans="2:2">
      <c r="B13394"/>
    </row>
    <row r="13395" spans="2:2">
      <c r="B13395"/>
    </row>
    <row r="13396" spans="2:2">
      <c r="B13396"/>
    </row>
    <row r="13397" spans="2:2">
      <c r="B13397"/>
    </row>
    <row r="13398" spans="2:2">
      <c r="B13398"/>
    </row>
    <row r="13399" spans="2:2">
      <c r="B13399"/>
    </row>
    <row r="13400" spans="2:2">
      <c r="B13400"/>
    </row>
    <row r="13401" spans="2:2">
      <c r="B13401"/>
    </row>
    <row r="13402" spans="2:2">
      <c r="B13402"/>
    </row>
    <row r="13403" spans="2:2">
      <c r="B13403"/>
    </row>
    <row r="13404" spans="2:2">
      <c r="B13404"/>
    </row>
    <row r="13405" spans="2:2">
      <c r="B13405"/>
    </row>
    <row r="13406" spans="2:2">
      <c r="B13406"/>
    </row>
    <row r="13407" spans="2:2">
      <c r="B13407"/>
    </row>
    <row r="13408" spans="2:2">
      <c r="B13408"/>
    </row>
    <row r="13409" spans="2:2">
      <c r="B13409"/>
    </row>
    <row r="13410" spans="2:2">
      <c r="B13410"/>
    </row>
    <row r="13411" spans="2:2">
      <c r="B13411"/>
    </row>
    <row r="13412" spans="2:2">
      <c r="B13412"/>
    </row>
    <row r="13413" spans="2:2">
      <c r="B13413"/>
    </row>
    <row r="13414" spans="2:2">
      <c r="B13414"/>
    </row>
    <row r="13415" spans="2:2">
      <c r="B13415"/>
    </row>
    <row r="13416" spans="2:2">
      <c r="B13416"/>
    </row>
    <row r="13417" spans="2:2">
      <c r="B13417"/>
    </row>
    <row r="13418" spans="2:2">
      <c r="B13418"/>
    </row>
    <row r="13419" spans="2:2">
      <c r="B13419"/>
    </row>
    <row r="13420" spans="2:2">
      <c r="B13420"/>
    </row>
    <row r="13421" spans="2:2">
      <c r="B13421"/>
    </row>
    <row r="13422" spans="2:2">
      <c r="B13422"/>
    </row>
    <row r="13423" spans="2:2">
      <c r="B13423"/>
    </row>
    <row r="13424" spans="2:2">
      <c r="B13424"/>
    </row>
    <row r="13425" spans="2:2">
      <c r="B13425"/>
    </row>
    <row r="13426" spans="2:2">
      <c r="B13426"/>
    </row>
    <row r="13427" spans="2:2">
      <c r="B13427"/>
    </row>
    <row r="13428" spans="2:2">
      <c r="B13428"/>
    </row>
    <row r="13429" spans="2:2">
      <c r="B13429"/>
    </row>
    <row r="13430" spans="2:2">
      <c r="B13430"/>
    </row>
    <row r="13431" spans="2:2">
      <c r="B13431"/>
    </row>
    <row r="13432" spans="2:2">
      <c r="B13432"/>
    </row>
    <row r="13433" spans="2:2">
      <c r="B13433"/>
    </row>
    <row r="13434" spans="2:2">
      <c r="B13434"/>
    </row>
    <row r="13435" spans="2:2">
      <c r="B13435"/>
    </row>
    <row r="13436" spans="2:2">
      <c r="B13436"/>
    </row>
    <row r="13437" spans="2:2">
      <c r="B13437"/>
    </row>
    <row r="13438" spans="2:2">
      <c r="B13438"/>
    </row>
    <row r="13439" spans="2:2">
      <c r="B13439"/>
    </row>
    <row r="13440" spans="2:2">
      <c r="B13440"/>
    </row>
    <row r="13441" spans="2:2">
      <c r="B13441"/>
    </row>
    <row r="13442" spans="2:2">
      <c r="B13442"/>
    </row>
    <row r="13443" spans="2:2">
      <c r="B13443"/>
    </row>
    <row r="13444" spans="2:2">
      <c r="B13444"/>
    </row>
    <row r="13445" spans="2:2">
      <c r="B13445"/>
    </row>
    <row r="13446" spans="2:2">
      <c r="B13446"/>
    </row>
    <row r="13447" spans="2:2">
      <c r="B13447"/>
    </row>
    <row r="13448" spans="2:2">
      <c r="B13448"/>
    </row>
    <row r="13449" spans="2:2">
      <c r="B13449"/>
    </row>
    <row r="13450" spans="2:2">
      <c r="B13450"/>
    </row>
    <row r="13451" spans="2:2">
      <c r="B13451"/>
    </row>
    <row r="13452" spans="2:2">
      <c r="B13452"/>
    </row>
    <row r="13453" spans="2:2">
      <c r="B13453"/>
    </row>
    <row r="13454" spans="2:2">
      <c r="B13454"/>
    </row>
    <row r="13455" spans="2:2">
      <c r="B13455"/>
    </row>
    <row r="13456" spans="2:2">
      <c r="B13456"/>
    </row>
    <row r="13457" spans="2:2">
      <c r="B13457"/>
    </row>
    <row r="13458" spans="2:2">
      <c r="B13458"/>
    </row>
    <row r="13459" spans="2:2">
      <c r="B13459"/>
    </row>
    <row r="13460" spans="2:2">
      <c r="B13460"/>
    </row>
    <row r="13461" spans="2:2">
      <c r="B13461"/>
    </row>
    <row r="13462" spans="2:2">
      <c r="B13462"/>
    </row>
    <row r="13463" spans="2:2">
      <c r="B13463"/>
    </row>
    <row r="13464" spans="2:2">
      <c r="B13464"/>
    </row>
    <row r="13465" spans="2:2">
      <c r="B13465"/>
    </row>
    <row r="13466" spans="2:2">
      <c r="B13466"/>
    </row>
    <row r="13467" spans="2:2">
      <c r="B13467"/>
    </row>
    <row r="13468" spans="2:2">
      <c r="B13468"/>
    </row>
    <row r="13469" spans="2:2">
      <c r="B13469"/>
    </row>
    <row r="13470" spans="2:2">
      <c r="B13470"/>
    </row>
    <row r="13471" spans="2:2">
      <c r="B13471"/>
    </row>
    <row r="13472" spans="2:2">
      <c r="B13472"/>
    </row>
    <row r="13473" spans="2:2">
      <c r="B13473"/>
    </row>
    <row r="13474" spans="2:2">
      <c r="B13474"/>
    </row>
    <row r="13475" spans="2:2">
      <c r="B13475"/>
    </row>
    <row r="13476" spans="2:2">
      <c r="B13476"/>
    </row>
    <row r="13477" spans="2:2">
      <c r="B13477"/>
    </row>
    <row r="13478" spans="2:2">
      <c r="B13478"/>
    </row>
    <row r="13479" spans="2:2">
      <c r="B13479"/>
    </row>
    <row r="13480" spans="2:2">
      <c r="B13480"/>
    </row>
    <row r="13481" spans="2:2">
      <c r="B13481"/>
    </row>
    <row r="13482" spans="2:2">
      <c r="B13482"/>
    </row>
    <row r="13483" spans="2:2">
      <c r="B13483"/>
    </row>
    <row r="13484" spans="2:2">
      <c r="B13484"/>
    </row>
    <row r="13485" spans="2:2">
      <c r="B13485"/>
    </row>
    <row r="13486" spans="2:2">
      <c r="B13486"/>
    </row>
    <row r="13487" spans="2:2">
      <c r="B13487"/>
    </row>
    <row r="13488" spans="2:2">
      <c r="B13488"/>
    </row>
    <row r="13489" spans="2:2">
      <c r="B13489"/>
    </row>
    <row r="13490" spans="2:2">
      <c r="B13490"/>
    </row>
    <row r="13491" spans="2:2">
      <c r="B13491"/>
    </row>
    <row r="13492" spans="2:2">
      <c r="B13492"/>
    </row>
    <row r="13493" spans="2:2">
      <c r="B13493"/>
    </row>
    <row r="13494" spans="2:2">
      <c r="B13494"/>
    </row>
    <row r="13495" spans="2:2">
      <c r="B13495"/>
    </row>
    <row r="13496" spans="2:2">
      <c r="B13496"/>
    </row>
    <row r="13497" spans="2:2">
      <c r="B13497"/>
    </row>
    <row r="13498" spans="2:2">
      <c r="B13498"/>
    </row>
    <row r="13499" spans="2:2">
      <c r="B13499"/>
    </row>
    <row r="13500" spans="2:2">
      <c r="B13500"/>
    </row>
    <row r="13501" spans="2:2">
      <c r="B13501"/>
    </row>
    <row r="13502" spans="2:2">
      <c r="B13502"/>
    </row>
    <row r="13503" spans="2:2">
      <c r="B13503"/>
    </row>
    <row r="13504" spans="2:2">
      <c r="B13504"/>
    </row>
    <row r="13505" spans="2:2">
      <c r="B13505"/>
    </row>
    <row r="13506" spans="2:2">
      <c r="B13506"/>
    </row>
    <row r="13507" spans="2:2">
      <c r="B13507"/>
    </row>
    <row r="13508" spans="2:2">
      <c r="B13508"/>
    </row>
    <row r="13509" spans="2:2">
      <c r="B13509"/>
    </row>
    <row r="13510" spans="2:2">
      <c r="B13510"/>
    </row>
    <row r="13511" spans="2:2">
      <c r="B13511"/>
    </row>
    <row r="13512" spans="2:2">
      <c r="B13512"/>
    </row>
    <row r="13513" spans="2:2">
      <c r="B13513"/>
    </row>
    <row r="13514" spans="2:2">
      <c r="B13514"/>
    </row>
    <row r="13515" spans="2:2">
      <c r="B13515"/>
    </row>
    <row r="13516" spans="2:2">
      <c r="B13516"/>
    </row>
    <row r="13517" spans="2:2">
      <c r="B13517"/>
    </row>
    <row r="13518" spans="2:2">
      <c r="B13518"/>
    </row>
    <row r="13519" spans="2:2">
      <c r="B13519"/>
    </row>
    <row r="13520" spans="2:2">
      <c r="B13520"/>
    </row>
    <row r="13521" spans="2:2">
      <c r="B13521"/>
    </row>
    <row r="13522" spans="2:2">
      <c r="B13522"/>
    </row>
    <row r="13523" spans="2:2">
      <c r="B13523"/>
    </row>
    <row r="13524" spans="2:2">
      <c r="B13524"/>
    </row>
    <row r="13525" spans="2:2">
      <c r="B13525"/>
    </row>
    <row r="13526" spans="2:2">
      <c r="B13526"/>
    </row>
    <row r="13527" spans="2:2">
      <c r="B13527"/>
    </row>
    <row r="13528" spans="2:2">
      <c r="B13528"/>
    </row>
    <row r="13529" spans="2:2">
      <c r="B13529"/>
    </row>
    <row r="13530" spans="2:2">
      <c r="B13530"/>
    </row>
    <row r="13531" spans="2:2">
      <c r="B13531"/>
    </row>
    <row r="13532" spans="2:2">
      <c r="B13532"/>
    </row>
    <row r="13533" spans="2:2">
      <c r="B13533"/>
    </row>
    <row r="13534" spans="2:2">
      <c r="B13534"/>
    </row>
    <row r="13535" spans="2:2">
      <c r="B13535"/>
    </row>
    <row r="13536" spans="2:2">
      <c r="B13536"/>
    </row>
    <row r="13537" spans="2:2">
      <c r="B13537"/>
    </row>
    <row r="13538" spans="2:2">
      <c r="B13538"/>
    </row>
    <row r="13539" spans="2:2">
      <c r="B13539"/>
    </row>
    <row r="13540" spans="2:2">
      <c r="B13540"/>
    </row>
    <row r="13541" spans="2:2">
      <c r="B13541"/>
    </row>
    <row r="13542" spans="2:2">
      <c r="B13542"/>
    </row>
    <row r="13543" spans="2:2">
      <c r="B13543"/>
    </row>
    <row r="13544" spans="2:2">
      <c r="B13544"/>
    </row>
    <row r="13545" spans="2:2">
      <c r="B13545"/>
    </row>
    <row r="13546" spans="2:2">
      <c r="B13546"/>
    </row>
    <row r="13547" spans="2:2">
      <c r="B13547"/>
    </row>
    <row r="13548" spans="2:2">
      <c r="B13548"/>
    </row>
    <row r="13549" spans="2:2">
      <c r="B13549"/>
    </row>
    <row r="13550" spans="2:2">
      <c r="B13550"/>
    </row>
    <row r="13551" spans="2:2">
      <c r="B13551"/>
    </row>
    <row r="13552" spans="2:2">
      <c r="B13552"/>
    </row>
    <row r="13553" spans="2:2">
      <c r="B13553"/>
    </row>
    <row r="13554" spans="2:2">
      <c r="B13554"/>
    </row>
    <row r="13555" spans="2:2">
      <c r="B13555"/>
    </row>
    <row r="13556" spans="2:2">
      <c r="B13556"/>
    </row>
    <row r="13557" spans="2:2">
      <c r="B13557"/>
    </row>
    <row r="13558" spans="2:2">
      <c r="B13558"/>
    </row>
    <row r="13559" spans="2:2">
      <c r="B13559"/>
    </row>
    <row r="13560" spans="2:2">
      <c r="B13560"/>
    </row>
    <row r="13561" spans="2:2">
      <c r="B13561"/>
    </row>
    <row r="13562" spans="2:2">
      <c r="B13562"/>
    </row>
    <row r="13563" spans="2:2">
      <c r="B13563"/>
    </row>
    <row r="13564" spans="2:2">
      <c r="B13564"/>
    </row>
    <row r="13565" spans="2:2">
      <c r="B13565"/>
    </row>
    <row r="13566" spans="2:2">
      <c r="B13566"/>
    </row>
    <row r="13567" spans="2:2">
      <c r="B13567"/>
    </row>
    <row r="13568" spans="2:2">
      <c r="B13568"/>
    </row>
    <row r="13569" spans="2:2">
      <c r="B13569"/>
    </row>
    <row r="13570" spans="2:2">
      <c r="B13570"/>
    </row>
    <row r="13571" spans="2:2">
      <c r="B13571"/>
    </row>
    <row r="13572" spans="2:2">
      <c r="B13572"/>
    </row>
    <row r="13573" spans="2:2">
      <c r="B13573"/>
    </row>
    <row r="13574" spans="2:2">
      <c r="B13574"/>
    </row>
    <row r="13575" spans="2:2">
      <c r="B13575"/>
    </row>
    <row r="13576" spans="2:2">
      <c r="B13576"/>
    </row>
    <row r="13577" spans="2:2">
      <c r="B13577"/>
    </row>
    <row r="13578" spans="2:2">
      <c r="B13578"/>
    </row>
    <row r="13579" spans="2:2">
      <c r="B13579"/>
    </row>
    <row r="13580" spans="2:2">
      <c r="B13580"/>
    </row>
    <row r="13581" spans="2:2">
      <c r="B13581"/>
    </row>
    <row r="13582" spans="2:2">
      <c r="B13582"/>
    </row>
    <row r="13583" spans="2:2">
      <c r="B13583"/>
    </row>
    <row r="13584" spans="2:2">
      <c r="B13584"/>
    </row>
    <row r="13585" spans="2:2">
      <c r="B13585"/>
    </row>
    <row r="13586" spans="2:2">
      <c r="B13586"/>
    </row>
    <row r="13587" spans="2:2">
      <c r="B13587"/>
    </row>
    <row r="13588" spans="2:2">
      <c r="B13588"/>
    </row>
    <row r="13589" spans="2:2">
      <c r="B13589"/>
    </row>
    <row r="13590" spans="2:2">
      <c r="B13590"/>
    </row>
    <row r="13591" spans="2:2">
      <c r="B13591"/>
    </row>
    <row r="13592" spans="2:2">
      <c r="B13592"/>
    </row>
    <row r="13593" spans="2:2">
      <c r="B13593"/>
    </row>
    <row r="13594" spans="2:2">
      <c r="B13594"/>
    </row>
    <row r="13595" spans="2:2">
      <c r="B13595"/>
    </row>
    <row r="13596" spans="2:2">
      <c r="B13596"/>
    </row>
    <row r="13597" spans="2:2">
      <c r="B13597"/>
    </row>
    <row r="13598" spans="2:2">
      <c r="B13598"/>
    </row>
    <row r="13599" spans="2:2">
      <c r="B13599"/>
    </row>
    <row r="13600" spans="2:2">
      <c r="B13600"/>
    </row>
    <row r="13601" spans="2:2">
      <c r="B13601"/>
    </row>
    <row r="13602" spans="2:2">
      <c r="B13602"/>
    </row>
    <row r="13603" spans="2:2">
      <c r="B13603"/>
    </row>
    <row r="13604" spans="2:2">
      <c r="B13604"/>
    </row>
    <row r="13605" spans="2:2">
      <c r="B13605"/>
    </row>
    <row r="13606" spans="2:2">
      <c r="B13606"/>
    </row>
    <row r="13607" spans="2:2">
      <c r="B13607"/>
    </row>
    <row r="13608" spans="2:2">
      <c r="B13608"/>
    </row>
    <row r="13609" spans="2:2">
      <c r="B13609"/>
    </row>
    <row r="13610" spans="2:2">
      <c r="B13610"/>
    </row>
    <row r="13611" spans="2:2">
      <c r="B13611"/>
    </row>
    <row r="13612" spans="2:2">
      <c r="B13612"/>
    </row>
    <row r="13613" spans="2:2">
      <c r="B13613"/>
    </row>
    <row r="13614" spans="2:2">
      <c r="B13614"/>
    </row>
    <row r="13615" spans="2:2">
      <c r="B13615"/>
    </row>
    <row r="13616" spans="2:2">
      <c r="B13616"/>
    </row>
    <row r="13617" spans="2:2">
      <c r="B13617"/>
    </row>
    <row r="13618" spans="2:2">
      <c r="B13618"/>
    </row>
    <row r="13619" spans="2:2">
      <c r="B13619"/>
    </row>
    <row r="13620" spans="2:2">
      <c r="B13620"/>
    </row>
    <row r="13621" spans="2:2">
      <c r="B13621"/>
    </row>
    <row r="13622" spans="2:2">
      <c r="B13622"/>
    </row>
    <row r="13623" spans="2:2">
      <c r="B13623"/>
    </row>
    <row r="13624" spans="2:2">
      <c r="B13624"/>
    </row>
    <row r="13625" spans="2:2">
      <c r="B13625"/>
    </row>
    <row r="13626" spans="2:2">
      <c r="B13626"/>
    </row>
    <row r="13627" spans="2:2">
      <c r="B13627"/>
    </row>
    <row r="13628" spans="2:2">
      <c r="B13628"/>
    </row>
    <row r="13629" spans="2:2">
      <c r="B13629"/>
    </row>
    <row r="13630" spans="2:2">
      <c r="B13630"/>
    </row>
    <row r="13631" spans="2:2">
      <c r="B13631"/>
    </row>
    <row r="13632" spans="2:2">
      <c r="B13632"/>
    </row>
    <row r="13633" spans="2:2">
      <c r="B13633"/>
    </row>
    <row r="13634" spans="2:2">
      <c r="B13634"/>
    </row>
    <row r="13635" spans="2:2">
      <c r="B13635"/>
    </row>
    <row r="13636" spans="2:2">
      <c r="B13636"/>
    </row>
    <row r="13637" spans="2:2">
      <c r="B13637"/>
    </row>
    <row r="13638" spans="2:2">
      <c r="B13638"/>
    </row>
    <row r="13639" spans="2:2">
      <c r="B13639"/>
    </row>
    <row r="13640" spans="2:2">
      <c r="B13640"/>
    </row>
    <row r="13641" spans="2:2">
      <c r="B13641"/>
    </row>
    <row r="13642" spans="2:2">
      <c r="B13642"/>
    </row>
    <row r="13643" spans="2:2">
      <c r="B13643"/>
    </row>
    <row r="13644" spans="2:2">
      <c r="B13644"/>
    </row>
    <row r="13645" spans="2:2">
      <c r="B13645"/>
    </row>
    <row r="13646" spans="2:2">
      <c r="B13646"/>
    </row>
    <row r="13647" spans="2:2">
      <c r="B13647"/>
    </row>
    <row r="13648" spans="2:2">
      <c r="B13648"/>
    </row>
    <row r="13649" spans="2:2">
      <c r="B13649"/>
    </row>
    <row r="13650" spans="2:2">
      <c r="B13650"/>
    </row>
    <row r="13651" spans="2:2">
      <c r="B13651"/>
    </row>
    <row r="13652" spans="2:2">
      <c r="B13652"/>
    </row>
    <row r="13653" spans="2:2">
      <c r="B13653"/>
    </row>
    <row r="13654" spans="2:2">
      <c r="B13654"/>
    </row>
    <row r="13655" spans="2:2">
      <c r="B13655"/>
    </row>
    <row r="13656" spans="2:2">
      <c r="B13656"/>
    </row>
    <row r="13657" spans="2:2">
      <c r="B13657"/>
    </row>
    <row r="13658" spans="2:2">
      <c r="B13658"/>
    </row>
    <row r="13659" spans="2:2">
      <c r="B13659"/>
    </row>
    <row r="13660" spans="2:2">
      <c r="B13660"/>
    </row>
    <row r="13661" spans="2:2">
      <c r="B13661"/>
    </row>
    <row r="13662" spans="2:2">
      <c r="B13662"/>
    </row>
    <row r="13663" spans="2:2">
      <c r="B13663"/>
    </row>
    <row r="13664" spans="2:2">
      <c r="B13664"/>
    </row>
    <row r="13665" spans="2:2">
      <c r="B13665"/>
    </row>
    <row r="13666" spans="2:2">
      <c r="B13666"/>
    </row>
    <row r="13667" spans="2:2">
      <c r="B13667"/>
    </row>
    <row r="13668" spans="2:2">
      <c r="B13668"/>
    </row>
    <row r="13669" spans="2:2">
      <c r="B13669"/>
    </row>
    <row r="13670" spans="2:2">
      <c r="B13670"/>
    </row>
    <row r="13671" spans="2:2">
      <c r="B13671"/>
    </row>
    <row r="13672" spans="2:2">
      <c r="B13672"/>
    </row>
    <row r="13673" spans="2:2">
      <c r="B13673"/>
    </row>
    <row r="13674" spans="2:2">
      <c r="B13674"/>
    </row>
    <row r="13675" spans="2:2">
      <c r="B13675"/>
    </row>
    <row r="13676" spans="2:2">
      <c r="B13676"/>
    </row>
    <row r="13677" spans="2:2">
      <c r="B13677"/>
    </row>
    <row r="13678" spans="2:2">
      <c r="B13678"/>
    </row>
    <row r="13679" spans="2:2">
      <c r="B13679"/>
    </row>
    <row r="13680" spans="2:2">
      <c r="B13680"/>
    </row>
    <row r="13681" spans="2:2">
      <c r="B13681"/>
    </row>
    <row r="13682" spans="2:2">
      <c r="B13682"/>
    </row>
    <row r="13683" spans="2:2">
      <c r="B13683"/>
    </row>
    <row r="13684" spans="2:2">
      <c r="B13684"/>
    </row>
    <row r="13685" spans="2:2">
      <c r="B13685"/>
    </row>
    <row r="13686" spans="2:2">
      <c r="B13686"/>
    </row>
    <row r="13687" spans="2:2">
      <c r="B13687"/>
    </row>
    <row r="13688" spans="2:2">
      <c r="B13688"/>
    </row>
    <row r="13689" spans="2:2">
      <c r="B13689"/>
    </row>
    <row r="13690" spans="2:2">
      <c r="B13690"/>
    </row>
    <row r="13691" spans="2:2">
      <c r="B13691"/>
    </row>
    <row r="13692" spans="2:2">
      <c r="B13692"/>
    </row>
    <row r="13693" spans="2:2">
      <c r="B13693"/>
    </row>
    <row r="13694" spans="2:2">
      <c r="B13694"/>
    </row>
    <row r="13695" spans="2:2">
      <c r="B13695"/>
    </row>
    <row r="13696" spans="2:2">
      <c r="B13696"/>
    </row>
    <row r="13697" spans="2:2">
      <c r="B13697"/>
    </row>
    <row r="13698" spans="2:2">
      <c r="B13698"/>
    </row>
    <row r="13699" spans="2:2">
      <c r="B13699"/>
    </row>
    <row r="13700" spans="2:2">
      <c r="B13700"/>
    </row>
    <row r="13701" spans="2:2">
      <c r="B13701"/>
    </row>
    <row r="13702" spans="2:2">
      <c r="B13702"/>
    </row>
    <row r="13703" spans="2:2">
      <c r="B13703"/>
    </row>
    <row r="13704" spans="2:2">
      <c r="B13704"/>
    </row>
    <row r="13705" spans="2:2">
      <c r="B13705"/>
    </row>
    <row r="13706" spans="2:2">
      <c r="B13706"/>
    </row>
    <row r="13707" spans="2:2">
      <c r="B13707"/>
    </row>
    <row r="13708" spans="2:2">
      <c r="B13708"/>
    </row>
    <row r="13709" spans="2:2">
      <c r="B13709"/>
    </row>
    <row r="13710" spans="2:2">
      <c r="B13710"/>
    </row>
    <row r="13711" spans="2:2">
      <c r="B13711"/>
    </row>
    <row r="13712" spans="2:2">
      <c r="B13712"/>
    </row>
    <row r="13713" spans="2:2">
      <c r="B13713"/>
    </row>
    <row r="13714" spans="2:2">
      <c r="B13714"/>
    </row>
    <row r="13715" spans="2:2">
      <c r="B13715"/>
    </row>
    <row r="13716" spans="2:2">
      <c r="B13716"/>
    </row>
    <row r="13717" spans="2:2">
      <c r="B13717"/>
    </row>
    <row r="13718" spans="2:2">
      <c r="B13718"/>
    </row>
    <row r="13719" spans="2:2">
      <c r="B13719"/>
    </row>
    <row r="13720" spans="2:2">
      <c r="B13720"/>
    </row>
    <row r="13721" spans="2:2">
      <c r="B13721"/>
    </row>
    <row r="13722" spans="2:2">
      <c r="B13722"/>
    </row>
    <row r="13723" spans="2:2">
      <c r="B13723"/>
    </row>
    <row r="13724" spans="2:2">
      <c r="B13724"/>
    </row>
    <row r="13725" spans="2:2">
      <c r="B13725"/>
    </row>
    <row r="13726" spans="2:2">
      <c r="B13726"/>
    </row>
    <row r="13727" spans="2:2">
      <c r="B13727"/>
    </row>
    <row r="13728" spans="2:2">
      <c r="B13728"/>
    </row>
    <row r="13729" spans="2:2">
      <c r="B13729"/>
    </row>
    <row r="13730" spans="2:2">
      <c r="B13730"/>
    </row>
    <row r="13731" spans="2:2">
      <c r="B13731"/>
    </row>
    <row r="13732" spans="2:2">
      <c r="B13732"/>
    </row>
    <row r="13733" spans="2:2">
      <c r="B13733"/>
    </row>
    <row r="13734" spans="2:2">
      <c r="B13734"/>
    </row>
    <row r="13735" spans="2:2">
      <c r="B13735"/>
    </row>
    <row r="13736" spans="2:2">
      <c r="B13736"/>
    </row>
    <row r="13737" spans="2:2">
      <c r="B13737"/>
    </row>
    <row r="13738" spans="2:2">
      <c r="B13738"/>
    </row>
    <row r="13739" spans="2:2">
      <c r="B13739"/>
    </row>
    <row r="13740" spans="2:2">
      <c r="B13740"/>
    </row>
    <row r="13741" spans="2:2">
      <c r="B13741"/>
    </row>
    <row r="13742" spans="2:2">
      <c r="B13742"/>
    </row>
    <row r="13743" spans="2:2">
      <c r="B13743"/>
    </row>
    <row r="13744" spans="2:2">
      <c r="B13744"/>
    </row>
    <row r="13745" spans="2:2">
      <c r="B13745"/>
    </row>
    <row r="13746" spans="2:2">
      <c r="B13746"/>
    </row>
    <row r="13747" spans="2:2">
      <c r="B13747"/>
    </row>
    <row r="13748" spans="2:2">
      <c r="B13748"/>
    </row>
    <row r="13749" spans="2:2">
      <c r="B13749"/>
    </row>
    <row r="13750" spans="2:2">
      <c r="B13750"/>
    </row>
    <row r="13751" spans="2:2">
      <c r="B13751"/>
    </row>
    <row r="13752" spans="2:2">
      <c r="B13752"/>
    </row>
    <row r="13753" spans="2:2">
      <c r="B13753"/>
    </row>
    <row r="13754" spans="2:2">
      <c r="B13754"/>
    </row>
    <row r="13755" spans="2:2">
      <c r="B13755"/>
    </row>
    <row r="13756" spans="2:2">
      <c r="B13756"/>
    </row>
    <row r="13757" spans="2:2">
      <c r="B13757"/>
    </row>
    <row r="13758" spans="2:2">
      <c r="B13758"/>
    </row>
    <row r="13759" spans="2:2">
      <c r="B13759"/>
    </row>
    <row r="13760" spans="2:2">
      <c r="B13760"/>
    </row>
    <row r="13761" spans="2:2">
      <c r="B13761"/>
    </row>
    <row r="13762" spans="2:2">
      <c r="B13762"/>
    </row>
    <row r="13763" spans="2:2">
      <c r="B13763"/>
    </row>
    <row r="13764" spans="2:2">
      <c r="B13764"/>
    </row>
    <row r="13765" spans="2:2">
      <c r="B13765"/>
    </row>
    <row r="13766" spans="2:2">
      <c r="B13766"/>
    </row>
    <row r="13767" spans="2:2">
      <c r="B13767"/>
    </row>
    <row r="13768" spans="2:2">
      <c r="B13768"/>
    </row>
    <row r="13769" spans="2:2">
      <c r="B13769"/>
    </row>
    <row r="13770" spans="2:2">
      <c r="B13770"/>
    </row>
    <row r="13771" spans="2:2">
      <c r="B13771"/>
    </row>
    <row r="13772" spans="2:2">
      <c r="B13772"/>
    </row>
    <row r="13773" spans="2:2">
      <c r="B13773"/>
    </row>
    <row r="13774" spans="2:2">
      <c r="B13774"/>
    </row>
    <row r="13775" spans="2:2">
      <c r="B13775"/>
    </row>
    <row r="13776" spans="2:2">
      <c r="B13776"/>
    </row>
    <row r="13777" spans="2:2">
      <c r="B13777"/>
    </row>
    <row r="13778" spans="2:2">
      <c r="B13778"/>
    </row>
    <row r="13779" spans="2:2">
      <c r="B13779"/>
    </row>
    <row r="13780" spans="2:2">
      <c r="B13780"/>
    </row>
    <row r="13781" spans="2:2">
      <c r="B13781"/>
    </row>
    <row r="13782" spans="2:2">
      <c r="B13782"/>
    </row>
    <row r="13783" spans="2:2">
      <c r="B13783"/>
    </row>
    <row r="13784" spans="2:2">
      <c r="B13784"/>
    </row>
    <row r="13785" spans="2:2">
      <c r="B13785"/>
    </row>
    <row r="13786" spans="2:2">
      <c r="B13786"/>
    </row>
    <row r="13787" spans="2:2">
      <c r="B13787"/>
    </row>
    <row r="13788" spans="2:2">
      <c r="B13788"/>
    </row>
    <row r="13789" spans="2:2">
      <c r="B13789"/>
    </row>
    <row r="13790" spans="2:2">
      <c r="B13790"/>
    </row>
    <row r="13791" spans="2:2">
      <c r="B13791"/>
    </row>
    <row r="13792" spans="2:2">
      <c r="B13792"/>
    </row>
    <row r="13793" spans="2:2">
      <c r="B13793"/>
    </row>
    <row r="13794" spans="2:2">
      <c r="B13794"/>
    </row>
    <row r="13795" spans="2:2">
      <c r="B13795"/>
    </row>
    <row r="13796" spans="2:2">
      <c r="B13796"/>
    </row>
    <row r="13797" spans="2:2">
      <c r="B13797"/>
    </row>
    <row r="13798" spans="2:2">
      <c r="B13798"/>
    </row>
    <row r="13799" spans="2:2">
      <c r="B13799"/>
    </row>
    <row r="13800" spans="2:2">
      <c r="B13800"/>
    </row>
    <row r="13801" spans="2:2">
      <c r="B13801"/>
    </row>
    <row r="13802" spans="2:2">
      <c r="B13802"/>
    </row>
    <row r="13803" spans="2:2">
      <c r="B13803"/>
    </row>
    <row r="13804" spans="2:2">
      <c r="B13804"/>
    </row>
    <row r="13805" spans="2:2">
      <c r="B13805"/>
    </row>
    <row r="13806" spans="2:2">
      <c r="B13806"/>
    </row>
    <row r="13807" spans="2:2">
      <c r="B13807"/>
    </row>
    <row r="13808" spans="2:2">
      <c r="B13808"/>
    </row>
    <row r="13809" spans="2:2">
      <c r="B13809"/>
    </row>
    <row r="13810" spans="2:2">
      <c r="B13810"/>
    </row>
    <row r="13811" spans="2:2">
      <c r="B13811"/>
    </row>
    <row r="13812" spans="2:2">
      <c r="B13812"/>
    </row>
    <row r="13813" spans="2:2">
      <c r="B13813"/>
    </row>
    <row r="13814" spans="2:2">
      <c r="B13814"/>
    </row>
    <row r="13815" spans="2:2">
      <c r="B13815"/>
    </row>
    <row r="13816" spans="2:2">
      <c r="B13816"/>
    </row>
    <row r="13817" spans="2:2">
      <c r="B13817"/>
    </row>
    <row r="13818" spans="2:2">
      <c r="B13818"/>
    </row>
    <row r="13819" spans="2:2">
      <c r="B13819"/>
    </row>
    <row r="13820" spans="2:2">
      <c r="B13820"/>
    </row>
    <row r="13821" spans="2:2">
      <c r="B13821"/>
    </row>
    <row r="13822" spans="2:2">
      <c r="B13822"/>
    </row>
    <row r="13823" spans="2:2">
      <c r="B13823"/>
    </row>
    <row r="13824" spans="2:2">
      <c r="B13824"/>
    </row>
    <row r="13825" spans="2:2">
      <c r="B13825"/>
    </row>
    <row r="13826" spans="2:2">
      <c r="B13826"/>
    </row>
    <row r="13827" spans="2:2">
      <c r="B13827"/>
    </row>
    <row r="13828" spans="2:2">
      <c r="B13828"/>
    </row>
    <row r="13829" spans="2:2">
      <c r="B13829"/>
    </row>
    <row r="13830" spans="2:2">
      <c r="B13830"/>
    </row>
    <row r="13831" spans="2:2">
      <c r="B13831"/>
    </row>
    <row r="13832" spans="2:2">
      <c r="B13832"/>
    </row>
    <row r="13833" spans="2:2">
      <c r="B13833"/>
    </row>
    <row r="13834" spans="2:2">
      <c r="B13834"/>
    </row>
    <row r="13835" spans="2:2">
      <c r="B13835"/>
    </row>
    <row r="13836" spans="2:2">
      <c r="B13836"/>
    </row>
    <row r="13837" spans="2:2">
      <c r="B13837"/>
    </row>
    <row r="13838" spans="2:2">
      <c r="B13838"/>
    </row>
    <row r="13839" spans="2:2">
      <c r="B13839"/>
    </row>
    <row r="13840" spans="2:2">
      <c r="B13840"/>
    </row>
    <row r="13841" spans="2:2">
      <c r="B13841"/>
    </row>
    <row r="13842" spans="2:2">
      <c r="B13842"/>
    </row>
    <row r="13843" spans="2:2">
      <c r="B13843"/>
    </row>
    <row r="13844" spans="2:2">
      <c r="B13844"/>
    </row>
    <row r="13845" spans="2:2">
      <c r="B13845"/>
    </row>
    <row r="13846" spans="2:2">
      <c r="B13846"/>
    </row>
    <row r="13847" spans="2:2">
      <c r="B13847"/>
    </row>
    <row r="13848" spans="2:2">
      <c r="B13848"/>
    </row>
    <row r="13849" spans="2:2">
      <c r="B13849"/>
    </row>
    <row r="13850" spans="2:2">
      <c r="B13850"/>
    </row>
    <row r="13851" spans="2:2">
      <c r="B13851"/>
    </row>
    <row r="13852" spans="2:2">
      <c r="B13852"/>
    </row>
    <row r="13853" spans="2:2">
      <c r="B13853"/>
    </row>
    <row r="13854" spans="2:2">
      <c r="B13854"/>
    </row>
    <row r="13855" spans="2:2">
      <c r="B13855"/>
    </row>
    <row r="13856" spans="2:2">
      <c r="B13856"/>
    </row>
    <row r="13857" spans="2:2">
      <c r="B13857"/>
    </row>
    <row r="13858" spans="2:2">
      <c r="B13858"/>
    </row>
    <row r="13859" spans="2:2">
      <c r="B13859"/>
    </row>
    <row r="13860" spans="2:2">
      <c r="B13860"/>
    </row>
    <row r="13861" spans="2:2">
      <c r="B13861"/>
    </row>
    <row r="13862" spans="2:2">
      <c r="B13862"/>
    </row>
    <row r="13863" spans="2:2">
      <c r="B13863"/>
    </row>
    <row r="13864" spans="2:2">
      <c r="B13864"/>
    </row>
    <row r="13865" spans="2:2">
      <c r="B13865"/>
    </row>
    <row r="13866" spans="2:2">
      <c r="B13866"/>
    </row>
    <row r="13867" spans="2:2">
      <c r="B13867"/>
    </row>
    <row r="13868" spans="2:2">
      <c r="B13868"/>
    </row>
    <row r="13869" spans="2:2">
      <c r="B13869"/>
    </row>
    <row r="13870" spans="2:2">
      <c r="B13870"/>
    </row>
    <row r="13871" spans="2:2">
      <c r="B13871"/>
    </row>
    <row r="13872" spans="2:2">
      <c r="B13872"/>
    </row>
    <row r="13873" spans="2:2">
      <c r="B13873"/>
    </row>
    <row r="13874" spans="2:2">
      <c r="B13874"/>
    </row>
    <row r="13875" spans="2:2">
      <c r="B13875"/>
    </row>
    <row r="13876" spans="2:2">
      <c r="B13876"/>
    </row>
    <row r="13877" spans="2:2">
      <c r="B13877"/>
    </row>
    <row r="13878" spans="2:2">
      <c r="B13878"/>
    </row>
    <row r="13879" spans="2:2">
      <c r="B13879"/>
    </row>
    <row r="13880" spans="2:2">
      <c r="B13880"/>
    </row>
    <row r="13881" spans="2:2">
      <c r="B13881"/>
    </row>
    <row r="13882" spans="2:2">
      <c r="B13882"/>
    </row>
    <row r="13883" spans="2:2">
      <c r="B13883"/>
    </row>
    <row r="13884" spans="2:2">
      <c r="B13884"/>
    </row>
    <row r="13885" spans="2:2">
      <c r="B13885"/>
    </row>
    <row r="13886" spans="2:2">
      <c r="B13886"/>
    </row>
    <row r="13887" spans="2:2">
      <c r="B13887"/>
    </row>
    <row r="13888" spans="2:2">
      <c r="B13888"/>
    </row>
    <row r="13889" spans="2:2">
      <c r="B13889"/>
    </row>
    <row r="13890" spans="2:2">
      <c r="B13890"/>
    </row>
    <row r="13891" spans="2:2">
      <c r="B13891"/>
    </row>
    <row r="13892" spans="2:2">
      <c r="B13892"/>
    </row>
    <row r="13893" spans="2:2">
      <c r="B13893"/>
    </row>
    <row r="13894" spans="2:2">
      <c r="B13894"/>
    </row>
    <row r="13895" spans="2:2">
      <c r="B13895"/>
    </row>
    <row r="13896" spans="2:2">
      <c r="B13896"/>
    </row>
    <row r="13897" spans="2:2">
      <c r="B13897"/>
    </row>
    <row r="13898" spans="2:2">
      <c r="B13898"/>
    </row>
    <row r="13899" spans="2:2">
      <c r="B13899"/>
    </row>
    <row r="13900" spans="2:2">
      <c r="B13900"/>
    </row>
    <row r="13901" spans="2:2">
      <c r="B13901"/>
    </row>
    <row r="13902" spans="2:2">
      <c r="B13902"/>
    </row>
    <row r="13903" spans="2:2">
      <c r="B13903"/>
    </row>
    <row r="13904" spans="2:2">
      <c r="B13904"/>
    </row>
    <row r="13905" spans="2:2">
      <c r="B13905"/>
    </row>
    <row r="13906" spans="2:2">
      <c r="B13906"/>
    </row>
    <row r="13907" spans="2:2">
      <c r="B13907"/>
    </row>
    <row r="13908" spans="2:2">
      <c r="B13908"/>
    </row>
    <row r="13909" spans="2:2">
      <c r="B13909"/>
    </row>
    <row r="13910" spans="2:2">
      <c r="B13910"/>
    </row>
    <row r="13911" spans="2:2">
      <c r="B13911"/>
    </row>
    <row r="13912" spans="2:2">
      <c r="B13912"/>
    </row>
    <row r="13913" spans="2:2">
      <c r="B13913"/>
    </row>
    <row r="13914" spans="2:2">
      <c r="B13914"/>
    </row>
    <row r="13915" spans="2:2">
      <c r="B13915"/>
    </row>
    <row r="13916" spans="2:2">
      <c r="B13916"/>
    </row>
    <row r="13917" spans="2:2">
      <c r="B13917"/>
    </row>
    <row r="13918" spans="2:2">
      <c r="B13918"/>
    </row>
    <row r="13919" spans="2:2">
      <c r="B13919"/>
    </row>
    <row r="13920" spans="2:2">
      <c r="B13920"/>
    </row>
    <row r="13921" spans="2:2">
      <c r="B13921"/>
    </row>
    <row r="13922" spans="2:2">
      <c r="B13922"/>
    </row>
    <row r="13923" spans="2:2">
      <c r="B13923"/>
    </row>
    <row r="13924" spans="2:2">
      <c r="B13924"/>
    </row>
    <row r="13925" spans="2:2">
      <c r="B13925"/>
    </row>
    <row r="13926" spans="2:2">
      <c r="B13926"/>
    </row>
    <row r="13927" spans="2:2">
      <c r="B13927"/>
    </row>
    <row r="13928" spans="2:2">
      <c r="B13928"/>
    </row>
    <row r="13929" spans="2:2">
      <c r="B13929"/>
    </row>
    <row r="13930" spans="2:2">
      <c r="B13930"/>
    </row>
    <row r="13931" spans="2:2">
      <c r="B13931"/>
    </row>
    <row r="13932" spans="2:2">
      <c r="B13932"/>
    </row>
    <row r="13933" spans="2:2">
      <c r="B13933"/>
    </row>
    <row r="13934" spans="2:2">
      <c r="B13934"/>
    </row>
    <row r="13935" spans="2:2">
      <c r="B13935"/>
    </row>
    <row r="13936" spans="2:2">
      <c r="B13936"/>
    </row>
    <row r="13937" spans="2:2">
      <c r="B13937"/>
    </row>
    <row r="13938" spans="2:2">
      <c r="B13938"/>
    </row>
    <row r="13939" spans="2:2">
      <c r="B13939"/>
    </row>
    <row r="13940" spans="2:2">
      <c r="B13940"/>
    </row>
    <row r="13941" spans="2:2">
      <c r="B13941"/>
    </row>
    <row r="13942" spans="2:2">
      <c r="B13942"/>
    </row>
    <row r="13943" spans="2:2">
      <c r="B13943"/>
    </row>
    <row r="13944" spans="2:2">
      <c r="B13944"/>
    </row>
    <row r="13945" spans="2:2">
      <c r="B13945"/>
    </row>
    <row r="13946" spans="2:2">
      <c r="B13946"/>
    </row>
    <row r="13947" spans="2:2">
      <c r="B13947"/>
    </row>
    <row r="13948" spans="2:2">
      <c r="B13948"/>
    </row>
    <row r="13949" spans="2:2">
      <c r="B13949"/>
    </row>
    <row r="13950" spans="2:2">
      <c r="B13950"/>
    </row>
    <row r="13951" spans="2:2">
      <c r="B13951"/>
    </row>
    <row r="13952" spans="2:2">
      <c r="B13952"/>
    </row>
    <row r="13953" spans="2:2">
      <c r="B13953"/>
    </row>
    <row r="13954" spans="2:2">
      <c r="B13954"/>
    </row>
    <row r="13955" spans="2:2">
      <c r="B13955"/>
    </row>
    <row r="13956" spans="2:2">
      <c r="B13956"/>
    </row>
    <row r="13957" spans="2:2">
      <c r="B13957"/>
    </row>
    <row r="13958" spans="2:2">
      <c r="B13958"/>
    </row>
    <row r="13959" spans="2:2">
      <c r="B13959"/>
    </row>
    <row r="13960" spans="2:2">
      <c r="B13960"/>
    </row>
    <row r="13961" spans="2:2">
      <c r="B13961"/>
    </row>
    <row r="13962" spans="2:2">
      <c r="B13962"/>
    </row>
    <row r="13963" spans="2:2">
      <c r="B13963"/>
    </row>
    <row r="13964" spans="2:2">
      <c r="B13964"/>
    </row>
    <row r="13965" spans="2:2">
      <c r="B13965"/>
    </row>
    <row r="13966" spans="2:2">
      <c r="B13966"/>
    </row>
    <row r="13967" spans="2:2">
      <c r="B13967"/>
    </row>
    <row r="13968" spans="2:2">
      <c r="B13968"/>
    </row>
    <row r="13969" spans="2:2">
      <c r="B13969"/>
    </row>
    <row r="13970" spans="2:2">
      <c r="B13970"/>
    </row>
    <row r="13971" spans="2:2">
      <c r="B13971"/>
    </row>
    <row r="13972" spans="2:2">
      <c r="B13972"/>
    </row>
    <row r="13973" spans="2:2">
      <c r="B13973"/>
    </row>
    <row r="13974" spans="2:2">
      <c r="B13974"/>
    </row>
    <row r="13975" spans="2:2">
      <c r="B13975"/>
    </row>
    <row r="13976" spans="2:2">
      <c r="B13976"/>
    </row>
    <row r="13977" spans="2:2">
      <c r="B13977"/>
    </row>
    <row r="13978" spans="2:2">
      <c r="B13978"/>
    </row>
    <row r="13979" spans="2:2">
      <c r="B13979"/>
    </row>
    <row r="13980" spans="2:2">
      <c r="B13980"/>
    </row>
    <row r="13981" spans="2:2">
      <c r="B13981"/>
    </row>
    <row r="13982" spans="2:2">
      <c r="B13982"/>
    </row>
    <row r="13983" spans="2:2">
      <c r="B13983"/>
    </row>
    <row r="13984" spans="2:2">
      <c r="B13984"/>
    </row>
    <row r="13985" spans="2:2">
      <c r="B13985"/>
    </row>
    <row r="13986" spans="2:2">
      <c r="B13986"/>
    </row>
    <row r="13987" spans="2:2">
      <c r="B13987"/>
    </row>
    <row r="13988" spans="2:2">
      <c r="B13988"/>
    </row>
    <row r="13989" spans="2:2">
      <c r="B13989"/>
    </row>
    <row r="13990" spans="2:2">
      <c r="B13990"/>
    </row>
    <row r="13991" spans="2:2">
      <c r="B13991"/>
    </row>
    <row r="13992" spans="2:2">
      <c r="B13992"/>
    </row>
    <row r="13993" spans="2:2">
      <c r="B13993"/>
    </row>
    <row r="13994" spans="2:2">
      <c r="B13994"/>
    </row>
    <row r="13995" spans="2:2">
      <c r="B13995"/>
    </row>
    <row r="13996" spans="2:2">
      <c r="B13996"/>
    </row>
    <row r="13997" spans="2:2">
      <c r="B13997"/>
    </row>
    <row r="13998" spans="2:2">
      <c r="B13998"/>
    </row>
    <row r="13999" spans="2:2">
      <c r="B13999"/>
    </row>
    <row r="14000" spans="2:2">
      <c r="B14000"/>
    </row>
    <row r="14001" spans="2:2">
      <c r="B14001"/>
    </row>
    <row r="14002" spans="2:2">
      <c r="B14002"/>
    </row>
    <row r="14003" spans="2:2">
      <c r="B14003"/>
    </row>
    <row r="14004" spans="2:2">
      <c r="B14004"/>
    </row>
    <row r="14005" spans="2:2">
      <c r="B14005"/>
    </row>
    <row r="14006" spans="2:2">
      <c r="B14006"/>
    </row>
    <row r="14007" spans="2:2">
      <c r="B14007"/>
    </row>
    <row r="14008" spans="2:2">
      <c r="B14008"/>
    </row>
    <row r="14009" spans="2:2">
      <c r="B14009"/>
    </row>
    <row r="14010" spans="2:2">
      <c r="B14010"/>
    </row>
    <row r="14011" spans="2:2">
      <c r="B14011"/>
    </row>
    <row r="14012" spans="2:2">
      <c r="B14012"/>
    </row>
    <row r="14013" spans="2:2">
      <c r="B14013"/>
    </row>
    <row r="14014" spans="2:2">
      <c r="B14014"/>
    </row>
    <row r="14015" spans="2:2">
      <c r="B14015"/>
    </row>
    <row r="14016" spans="2:2">
      <c r="B14016"/>
    </row>
    <row r="14017" spans="2:2">
      <c r="B14017"/>
    </row>
    <row r="14018" spans="2:2">
      <c r="B14018"/>
    </row>
    <row r="14019" spans="2:2">
      <c r="B14019"/>
    </row>
    <row r="14020" spans="2:2">
      <c r="B14020"/>
    </row>
    <row r="14021" spans="2:2">
      <c r="B14021"/>
    </row>
    <row r="14022" spans="2:2">
      <c r="B14022"/>
    </row>
    <row r="14023" spans="2:2">
      <c r="B14023"/>
    </row>
    <row r="14024" spans="2:2">
      <c r="B14024"/>
    </row>
    <row r="14025" spans="2:2">
      <c r="B14025"/>
    </row>
    <row r="14026" spans="2:2">
      <c r="B14026"/>
    </row>
    <row r="14027" spans="2:2">
      <c r="B14027"/>
    </row>
    <row r="14028" spans="2:2">
      <c r="B14028"/>
    </row>
    <row r="14029" spans="2:2">
      <c r="B14029"/>
    </row>
    <row r="14030" spans="2:2">
      <c r="B14030"/>
    </row>
    <row r="14031" spans="2:2">
      <c r="B14031"/>
    </row>
    <row r="14032" spans="2:2">
      <c r="B14032"/>
    </row>
    <row r="14033" spans="2:2">
      <c r="B14033"/>
    </row>
    <row r="14034" spans="2:2">
      <c r="B14034"/>
    </row>
    <row r="14035" spans="2:2">
      <c r="B14035"/>
    </row>
    <row r="14036" spans="2:2">
      <c r="B14036"/>
    </row>
    <row r="14037" spans="2:2">
      <c r="B14037"/>
    </row>
    <row r="14038" spans="2:2">
      <c r="B14038"/>
    </row>
    <row r="14039" spans="2:2">
      <c r="B14039"/>
    </row>
    <row r="14040" spans="2:2">
      <c r="B14040"/>
    </row>
    <row r="14041" spans="2:2">
      <c r="B14041"/>
    </row>
    <row r="14042" spans="2:2">
      <c r="B14042"/>
    </row>
    <row r="14043" spans="2:2">
      <c r="B14043"/>
    </row>
    <row r="14044" spans="2:2">
      <c r="B14044"/>
    </row>
    <row r="14045" spans="2:2">
      <c r="B14045"/>
    </row>
    <row r="14046" spans="2:2">
      <c r="B14046"/>
    </row>
    <row r="14047" spans="2:2">
      <c r="B14047"/>
    </row>
    <row r="14048" spans="2:2">
      <c r="B14048"/>
    </row>
    <row r="14049" spans="2:2">
      <c r="B14049"/>
    </row>
    <row r="14050" spans="2:2">
      <c r="B14050"/>
    </row>
    <row r="14051" spans="2:2">
      <c r="B14051"/>
    </row>
    <row r="14052" spans="2:2">
      <c r="B14052"/>
    </row>
    <row r="14053" spans="2:2">
      <c r="B14053"/>
    </row>
    <row r="14054" spans="2:2">
      <c r="B14054"/>
    </row>
    <row r="14055" spans="2:2">
      <c r="B14055"/>
    </row>
    <row r="14056" spans="2:2">
      <c r="B14056"/>
    </row>
    <row r="14057" spans="2:2">
      <c r="B14057"/>
    </row>
    <row r="14058" spans="2:2">
      <c r="B14058"/>
    </row>
    <row r="14059" spans="2:2">
      <c r="B14059"/>
    </row>
    <row r="14060" spans="2:2">
      <c r="B14060"/>
    </row>
    <row r="14061" spans="2:2">
      <c r="B14061"/>
    </row>
    <row r="14062" spans="2:2">
      <c r="B14062"/>
    </row>
    <row r="14063" spans="2:2">
      <c r="B14063"/>
    </row>
    <row r="14064" spans="2:2">
      <c r="B14064"/>
    </row>
    <row r="14065" spans="2:2">
      <c r="B14065"/>
    </row>
    <row r="14066" spans="2:2">
      <c r="B14066"/>
    </row>
    <row r="14067" spans="2:2">
      <c r="B14067"/>
    </row>
    <row r="14068" spans="2:2">
      <c r="B14068"/>
    </row>
    <row r="14069" spans="2:2">
      <c r="B14069"/>
    </row>
    <row r="14070" spans="2:2">
      <c r="B14070"/>
    </row>
    <row r="14071" spans="2:2">
      <c r="B14071"/>
    </row>
    <row r="14072" spans="2:2">
      <c r="B14072"/>
    </row>
    <row r="14073" spans="2:2">
      <c r="B14073"/>
    </row>
    <row r="14074" spans="2:2">
      <c r="B14074"/>
    </row>
    <row r="14075" spans="2:2">
      <c r="B14075"/>
    </row>
    <row r="14076" spans="2:2">
      <c r="B14076"/>
    </row>
    <row r="14077" spans="2:2">
      <c r="B14077"/>
    </row>
    <row r="14078" spans="2:2">
      <c r="B14078"/>
    </row>
    <row r="14079" spans="2:2">
      <c r="B14079"/>
    </row>
    <row r="14080" spans="2:2">
      <c r="B14080"/>
    </row>
    <row r="14081" spans="2:2">
      <c r="B14081"/>
    </row>
    <row r="14082" spans="2:2">
      <c r="B14082"/>
    </row>
    <row r="14083" spans="2:2">
      <c r="B14083"/>
    </row>
    <row r="14084" spans="2:2">
      <c r="B14084"/>
    </row>
    <row r="14085" spans="2:2">
      <c r="B14085"/>
    </row>
    <row r="14086" spans="2:2">
      <c r="B14086"/>
    </row>
    <row r="14087" spans="2:2">
      <c r="B14087"/>
    </row>
    <row r="14088" spans="2:2">
      <c r="B14088"/>
    </row>
    <row r="14089" spans="2:2">
      <c r="B14089"/>
    </row>
    <row r="14090" spans="2:2">
      <c r="B14090"/>
    </row>
    <row r="14091" spans="2:2">
      <c r="B14091"/>
    </row>
    <row r="14092" spans="2:2">
      <c r="B14092"/>
    </row>
    <row r="14093" spans="2:2">
      <c r="B14093"/>
    </row>
    <row r="14094" spans="2:2">
      <c r="B14094"/>
    </row>
    <row r="14095" spans="2:2">
      <c r="B14095"/>
    </row>
    <row r="14096" spans="2:2">
      <c r="B14096"/>
    </row>
    <row r="14097" spans="2:2">
      <c r="B14097"/>
    </row>
    <row r="14098" spans="2:2">
      <c r="B14098"/>
    </row>
    <row r="14099" spans="2:2">
      <c r="B14099"/>
    </row>
    <row r="14100" spans="2:2">
      <c r="B14100"/>
    </row>
    <row r="14101" spans="2:2">
      <c r="B14101"/>
    </row>
    <row r="14102" spans="2:2">
      <c r="B14102"/>
    </row>
    <row r="14103" spans="2:2">
      <c r="B14103"/>
    </row>
    <row r="14104" spans="2:2">
      <c r="B14104"/>
    </row>
    <row r="14105" spans="2:2">
      <c r="B14105"/>
    </row>
    <row r="14106" spans="2:2">
      <c r="B14106"/>
    </row>
    <row r="14107" spans="2:2">
      <c r="B14107"/>
    </row>
    <row r="14108" spans="2:2">
      <c r="B14108"/>
    </row>
    <row r="14109" spans="2:2">
      <c r="B14109"/>
    </row>
    <row r="14110" spans="2:2">
      <c r="B14110"/>
    </row>
    <row r="14111" spans="2:2">
      <c r="B14111"/>
    </row>
    <row r="14112" spans="2:2">
      <c r="B14112"/>
    </row>
    <row r="14113" spans="2:2">
      <c r="B14113"/>
    </row>
    <row r="14114" spans="2:2">
      <c r="B14114"/>
    </row>
    <row r="14115" spans="2:2">
      <c r="B14115"/>
    </row>
    <row r="14116" spans="2:2">
      <c r="B14116"/>
    </row>
    <row r="14117" spans="2:2">
      <c r="B14117"/>
    </row>
    <row r="14118" spans="2:2">
      <c r="B14118"/>
    </row>
    <row r="14119" spans="2:2">
      <c r="B14119"/>
    </row>
    <row r="14120" spans="2:2">
      <c r="B14120"/>
    </row>
    <row r="14121" spans="2:2">
      <c r="B14121"/>
    </row>
    <row r="14122" spans="2:2">
      <c r="B14122"/>
    </row>
    <row r="14123" spans="2:2">
      <c r="B14123"/>
    </row>
    <row r="14124" spans="2:2">
      <c r="B14124"/>
    </row>
    <row r="14125" spans="2:2">
      <c r="B14125"/>
    </row>
    <row r="14126" spans="2:2">
      <c r="B14126"/>
    </row>
    <row r="14127" spans="2:2">
      <c r="B14127"/>
    </row>
    <row r="14128" spans="2:2">
      <c r="B14128"/>
    </row>
    <row r="14129" spans="2:2">
      <c r="B14129"/>
    </row>
    <row r="14130" spans="2:2">
      <c r="B14130"/>
    </row>
    <row r="14131" spans="2:2">
      <c r="B14131"/>
    </row>
    <row r="14132" spans="2:2">
      <c r="B14132"/>
    </row>
    <row r="14133" spans="2:2">
      <c r="B14133"/>
    </row>
    <row r="14134" spans="2:2">
      <c r="B14134"/>
    </row>
    <row r="14135" spans="2:2">
      <c r="B14135"/>
    </row>
    <row r="14136" spans="2:2">
      <c r="B14136"/>
    </row>
    <row r="14137" spans="2:2">
      <c r="B14137"/>
    </row>
    <row r="14138" spans="2:2">
      <c r="B14138"/>
    </row>
    <row r="14139" spans="2:2">
      <c r="B14139"/>
    </row>
    <row r="14140" spans="2:2">
      <c r="B14140"/>
    </row>
    <row r="14141" spans="2:2">
      <c r="B14141"/>
    </row>
    <row r="14142" spans="2:2">
      <c r="B14142"/>
    </row>
    <row r="14143" spans="2:2">
      <c r="B14143"/>
    </row>
    <row r="14144" spans="2:2">
      <c r="B14144"/>
    </row>
    <row r="14145" spans="2:2">
      <c r="B14145"/>
    </row>
    <row r="14146" spans="2:2">
      <c r="B14146"/>
    </row>
    <row r="14147" spans="2:2">
      <c r="B14147"/>
    </row>
    <row r="14148" spans="2:2">
      <c r="B14148"/>
    </row>
    <row r="14149" spans="2:2">
      <c r="B14149"/>
    </row>
    <row r="14150" spans="2:2">
      <c r="B14150"/>
    </row>
    <row r="14151" spans="2:2">
      <c r="B14151"/>
    </row>
    <row r="14152" spans="2:2">
      <c r="B14152"/>
    </row>
    <row r="14153" spans="2:2">
      <c r="B14153"/>
    </row>
    <row r="14154" spans="2:2">
      <c r="B14154"/>
    </row>
    <row r="14155" spans="2:2">
      <c r="B14155"/>
    </row>
    <row r="14156" spans="2:2">
      <c r="B14156"/>
    </row>
    <row r="14157" spans="2:2">
      <c r="B14157"/>
    </row>
    <row r="14158" spans="2:2">
      <c r="B14158"/>
    </row>
    <row r="14159" spans="2:2">
      <c r="B14159"/>
    </row>
    <row r="14160" spans="2:2">
      <c r="B14160"/>
    </row>
    <row r="14161" spans="2:2">
      <c r="B14161"/>
    </row>
    <row r="14162" spans="2:2">
      <c r="B14162"/>
    </row>
    <row r="14163" spans="2:2">
      <c r="B14163"/>
    </row>
    <row r="14164" spans="2:2">
      <c r="B14164"/>
    </row>
    <row r="14165" spans="2:2">
      <c r="B14165"/>
    </row>
    <row r="14166" spans="2:2">
      <c r="B14166"/>
    </row>
    <row r="14167" spans="2:2">
      <c r="B14167"/>
    </row>
    <row r="14168" spans="2:2">
      <c r="B14168"/>
    </row>
    <row r="14169" spans="2:2">
      <c r="B14169"/>
    </row>
    <row r="14170" spans="2:2">
      <c r="B14170"/>
    </row>
    <row r="14171" spans="2:2">
      <c r="B14171"/>
    </row>
    <row r="14172" spans="2:2">
      <c r="B14172"/>
    </row>
    <row r="14173" spans="2:2">
      <c r="B14173"/>
    </row>
    <row r="14174" spans="2:2">
      <c r="B14174"/>
    </row>
    <row r="14175" spans="2:2">
      <c r="B14175"/>
    </row>
    <row r="14176" spans="2:2">
      <c r="B14176"/>
    </row>
    <row r="14177" spans="2:2">
      <c r="B14177"/>
    </row>
    <row r="14178" spans="2:2">
      <c r="B14178"/>
    </row>
    <row r="14179" spans="2:2">
      <c r="B14179"/>
    </row>
    <row r="14180" spans="2:2">
      <c r="B14180"/>
    </row>
    <row r="14181" spans="2:2">
      <c r="B14181"/>
    </row>
    <row r="14182" spans="2:2">
      <c r="B14182"/>
    </row>
    <row r="14183" spans="2:2">
      <c r="B14183"/>
    </row>
    <row r="14184" spans="2:2">
      <c r="B14184"/>
    </row>
    <row r="14185" spans="2:2">
      <c r="B14185"/>
    </row>
    <row r="14186" spans="2:2">
      <c r="B14186"/>
    </row>
    <row r="14187" spans="2:2">
      <c r="B14187"/>
    </row>
    <row r="14188" spans="2:2">
      <c r="B14188"/>
    </row>
    <row r="14189" spans="2:2">
      <c r="B14189"/>
    </row>
    <row r="14190" spans="2:2">
      <c r="B14190"/>
    </row>
    <row r="14191" spans="2:2">
      <c r="B14191"/>
    </row>
    <row r="14192" spans="2:2">
      <c r="B14192"/>
    </row>
    <row r="14193" spans="2:2">
      <c r="B14193"/>
    </row>
    <row r="14194" spans="2:2">
      <c r="B14194"/>
    </row>
    <row r="14195" spans="2:2">
      <c r="B14195"/>
    </row>
    <row r="14196" spans="2:2">
      <c r="B14196"/>
    </row>
    <row r="14197" spans="2:2">
      <c r="B14197"/>
    </row>
    <row r="14198" spans="2:2">
      <c r="B14198"/>
    </row>
    <row r="14199" spans="2:2">
      <c r="B14199"/>
    </row>
    <row r="14200" spans="2:2">
      <c r="B14200"/>
    </row>
    <row r="14201" spans="2:2">
      <c r="B14201"/>
    </row>
    <row r="14202" spans="2:2">
      <c r="B14202"/>
    </row>
    <row r="14203" spans="2:2">
      <c r="B14203"/>
    </row>
    <row r="14204" spans="2:2">
      <c r="B14204"/>
    </row>
    <row r="14205" spans="2:2">
      <c r="B14205"/>
    </row>
    <row r="14206" spans="2:2">
      <c r="B14206"/>
    </row>
    <row r="14207" spans="2:2">
      <c r="B14207"/>
    </row>
    <row r="14208" spans="2:2">
      <c r="B14208"/>
    </row>
    <row r="14209" spans="2:2">
      <c r="B14209"/>
    </row>
    <row r="14210" spans="2:2">
      <c r="B14210"/>
    </row>
    <row r="14211" spans="2:2">
      <c r="B14211"/>
    </row>
    <row r="14212" spans="2:2">
      <c r="B14212"/>
    </row>
    <row r="14213" spans="2:2">
      <c r="B14213"/>
    </row>
    <row r="14214" spans="2:2">
      <c r="B14214"/>
    </row>
    <row r="14215" spans="2:2">
      <c r="B14215"/>
    </row>
    <row r="14216" spans="2:2">
      <c r="B14216"/>
    </row>
    <row r="14217" spans="2:2">
      <c r="B14217"/>
    </row>
    <row r="14218" spans="2:2">
      <c r="B14218"/>
    </row>
    <row r="14219" spans="2:2">
      <c r="B14219"/>
    </row>
    <row r="14220" spans="2:2">
      <c r="B14220"/>
    </row>
    <row r="14221" spans="2:2">
      <c r="B14221"/>
    </row>
    <row r="14222" spans="2:2">
      <c r="B14222"/>
    </row>
    <row r="14223" spans="2:2">
      <c r="B14223"/>
    </row>
    <row r="14224" spans="2:2">
      <c r="B14224"/>
    </row>
    <row r="14225" spans="2:2">
      <c r="B14225"/>
    </row>
    <row r="14226" spans="2:2">
      <c r="B14226"/>
    </row>
    <row r="14227" spans="2:2">
      <c r="B14227"/>
    </row>
    <row r="14228" spans="2:2">
      <c r="B14228"/>
    </row>
    <row r="14229" spans="2:2">
      <c r="B14229"/>
    </row>
    <row r="14230" spans="2:2">
      <c r="B14230"/>
    </row>
    <row r="14231" spans="2:2">
      <c r="B14231"/>
    </row>
    <row r="14232" spans="2:2">
      <c r="B14232"/>
    </row>
    <row r="14233" spans="2:2">
      <c r="B14233"/>
    </row>
    <row r="14234" spans="2:2">
      <c r="B14234"/>
    </row>
    <row r="14235" spans="2:2">
      <c r="B14235"/>
    </row>
    <row r="14236" spans="2:2">
      <c r="B14236"/>
    </row>
    <row r="14237" spans="2:2">
      <c r="B14237"/>
    </row>
    <row r="14238" spans="2:2">
      <c r="B14238"/>
    </row>
    <row r="14239" spans="2:2">
      <c r="B14239"/>
    </row>
    <row r="14240" spans="2:2">
      <c r="B14240"/>
    </row>
    <row r="14241" spans="2:2">
      <c r="B14241"/>
    </row>
    <row r="14242" spans="2:2">
      <c r="B14242"/>
    </row>
    <row r="14243" spans="2:2">
      <c r="B14243"/>
    </row>
    <row r="14244" spans="2:2">
      <c r="B14244"/>
    </row>
    <row r="14245" spans="2:2">
      <c r="B14245"/>
    </row>
    <row r="14246" spans="2:2">
      <c r="B14246"/>
    </row>
    <row r="14247" spans="2:2">
      <c r="B14247"/>
    </row>
    <row r="14248" spans="2:2">
      <c r="B14248"/>
    </row>
    <row r="14249" spans="2:2">
      <c r="B14249"/>
    </row>
    <row r="14250" spans="2:2">
      <c r="B14250"/>
    </row>
    <row r="14251" spans="2:2">
      <c r="B14251"/>
    </row>
    <row r="14252" spans="2:2">
      <c r="B14252"/>
    </row>
    <row r="14253" spans="2:2">
      <c r="B14253"/>
    </row>
    <row r="14254" spans="2:2">
      <c r="B14254"/>
    </row>
    <row r="14255" spans="2:2">
      <c r="B14255"/>
    </row>
    <row r="14256" spans="2:2">
      <c r="B14256"/>
    </row>
    <row r="14257" spans="2:2">
      <c r="B14257"/>
    </row>
    <row r="14258" spans="2:2">
      <c r="B14258"/>
    </row>
    <row r="14259" spans="2:2">
      <c r="B14259"/>
    </row>
    <row r="14260" spans="2:2">
      <c r="B14260"/>
    </row>
    <row r="14261" spans="2:2">
      <c r="B14261"/>
    </row>
    <row r="14262" spans="2:2">
      <c r="B14262"/>
    </row>
    <row r="14263" spans="2:2">
      <c r="B14263"/>
    </row>
    <row r="14264" spans="2:2">
      <c r="B14264"/>
    </row>
    <row r="14265" spans="2:2">
      <c r="B14265"/>
    </row>
    <row r="14266" spans="2:2">
      <c r="B14266"/>
    </row>
    <row r="14267" spans="2:2">
      <c r="B14267"/>
    </row>
    <row r="14268" spans="2:2">
      <c r="B14268"/>
    </row>
    <row r="14269" spans="2:2">
      <c r="B14269"/>
    </row>
    <row r="14270" spans="2:2">
      <c r="B14270"/>
    </row>
    <row r="14271" spans="2:2">
      <c r="B14271"/>
    </row>
    <row r="14272" spans="2:2">
      <c r="B14272"/>
    </row>
    <row r="14273" spans="2:2">
      <c r="B14273"/>
    </row>
    <row r="14274" spans="2:2">
      <c r="B14274"/>
    </row>
    <row r="14275" spans="2:2">
      <c r="B14275"/>
    </row>
    <row r="14276" spans="2:2">
      <c r="B14276"/>
    </row>
    <row r="14277" spans="2:2">
      <c r="B14277"/>
    </row>
    <row r="14278" spans="2:2">
      <c r="B14278"/>
    </row>
    <row r="14279" spans="2:2">
      <c r="B14279"/>
    </row>
    <row r="14280" spans="2:2">
      <c r="B14280"/>
    </row>
    <row r="14281" spans="2:2">
      <c r="B14281"/>
    </row>
    <row r="14282" spans="2:2">
      <c r="B14282"/>
    </row>
    <row r="14283" spans="2:2">
      <c r="B14283"/>
    </row>
    <row r="14284" spans="2:2">
      <c r="B14284"/>
    </row>
    <row r="14285" spans="2:2">
      <c r="B14285"/>
    </row>
    <row r="14286" spans="2:2">
      <c r="B14286"/>
    </row>
    <row r="14287" spans="2:2">
      <c r="B14287"/>
    </row>
    <row r="14288" spans="2:2">
      <c r="B14288"/>
    </row>
    <row r="14289" spans="2:2">
      <c r="B14289"/>
    </row>
    <row r="14290" spans="2:2">
      <c r="B14290"/>
    </row>
    <row r="14291" spans="2:2">
      <c r="B14291"/>
    </row>
    <row r="14292" spans="2:2">
      <c r="B14292"/>
    </row>
    <row r="14293" spans="2:2">
      <c r="B14293"/>
    </row>
    <row r="14294" spans="2:2">
      <c r="B14294"/>
    </row>
    <row r="14295" spans="2:2">
      <c r="B14295"/>
    </row>
    <row r="14296" spans="2:2">
      <c r="B14296"/>
    </row>
    <row r="14297" spans="2:2">
      <c r="B14297"/>
    </row>
    <row r="14298" spans="2:2">
      <c r="B14298"/>
    </row>
    <row r="14299" spans="2:2">
      <c r="B14299"/>
    </row>
    <row r="14300" spans="2:2">
      <c r="B14300"/>
    </row>
    <row r="14301" spans="2:2">
      <c r="B14301"/>
    </row>
    <row r="14302" spans="2:2">
      <c r="B14302"/>
    </row>
    <row r="14303" spans="2:2">
      <c r="B14303"/>
    </row>
    <row r="14304" spans="2:2">
      <c r="B14304"/>
    </row>
    <row r="14305" spans="2:2">
      <c r="B14305"/>
    </row>
    <row r="14306" spans="2:2">
      <c r="B14306"/>
    </row>
    <row r="14307" spans="2:2">
      <c r="B14307"/>
    </row>
    <row r="14308" spans="2:2">
      <c r="B14308"/>
    </row>
    <row r="14309" spans="2:2">
      <c r="B14309"/>
    </row>
    <row r="14310" spans="2:2">
      <c r="B14310"/>
    </row>
    <row r="14311" spans="2:2">
      <c r="B14311"/>
    </row>
    <row r="14312" spans="2:2">
      <c r="B14312"/>
    </row>
    <row r="14313" spans="2:2">
      <c r="B14313"/>
    </row>
    <row r="14314" spans="2:2">
      <c r="B14314"/>
    </row>
    <row r="14315" spans="2:2">
      <c r="B14315"/>
    </row>
    <row r="14316" spans="2:2">
      <c r="B14316"/>
    </row>
    <row r="14317" spans="2:2">
      <c r="B14317"/>
    </row>
    <row r="14318" spans="2:2">
      <c r="B14318"/>
    </row>
    <row r="14319" spans="2:2">
      <c r="B14319"/>
    </row>
    <row r="14320" spans="2:2">
      <c r="B14320"/>
    </row>
    <row r="14321" spans="2:2">
      <c r="B14321"/>
    </row>
    <row r="14322" spans="2:2">
      <c r="B14322"/>
    </row>
    <row r="14323" spans="2:2">
      <c r="B14323"/>
    </row>
    <row r="14324" spans="2:2">
      <c r="B14324"/>
    </row>
    <row r="14325" spans="2:2">
      <c r="B14325"/>
    </row>
    <row r="14326" spans="2:2">
      <c r="B14326"/>
    </row>
    <row r="14327" spans="2:2">
      <c r="B14327"/>
    </row>
    <row r="14328" spans="2:2">
      <c r="B14328"/>
    </row>
    <row r="14329" spans="2:2">
      <c r="B14329"/>
    </row>
    <row r="14330" spans="2:2">
      <c r="B14330"/>
    </row>
    <row r="14331" spans="2:2">
      <c r="B14331"/>
    </row>
    <row r="14332" spans="2:2">
      <c r="B14332"/>
    </row>
    <row r="14333" spans="2:2">
      <c r="B14333"/>
    </row>
    <row r="14334" spans="2:2">
      <c r="B14334"/>
    </row>
    <row r="14335" spans="2:2">
      <c r="B14335"/>
    </row>
    <row r="14336" spans="2:2">
      <c r="B14336"/>
    </row>
    <row r="14337" spans="2:2">
      <c r="B14337"/>
    </row>
    <row r="14338" spans="2:2">
      <c r="B14338"/>
    </row>
    <row r="14339" spans="2:2">
      <c r="B14339"/>
    </row>
    <row r="14340" spans="2:2">
      <c r="B14340"/>
    </row>
    <row r="14341" spans="2:2">
      <c r="B14341"/>
    </row>
    <row r="14342" spans="2:2">
      <c r="B14342"/>
    </row>
    <row r="14343" spans="2:2">
      <c r="B14343"/>
    </row>
    <row r="14344" spans="2:2">
      <c r="B14344"/>
    </row>
    <row r="14345" spans="2:2">
      <c r="B14345"/>
    </row>
    <row r="14346" spans="2:2">
      <c r="B14346"/>
    </row>
    <row r="14347" spans="2:2">
      <c r="B14347"/>
    </row>
    <row r="14348" spans="2:2">
      <c r="B14348"/>
    </row>
    <row r="14349" spans="2:2">
      <c r="B14349"/>
    </row>
    <row r="14350" spans="2:2">
      <c r="B14350"/>
    </row>
    <row r="14351" spans="2:2">
      <c r="B14351"/>
    </row>
    <row r="14352" spans="2:2">
      <c r="B14352"/>
    </row>
    <row r="14353" spans="2:2">
      <c r="B14353"/>
    </row>
    <row r="14354" spans="2:2">
      <c r="B14354"/>
    </row>
    <row r="14355" spans="2:2">
      <c r="B14355"/>
    </row>
    <row r="14356" spans="2:2">
      <c r="B14356"/>
    </row>
    <row r="14357" spans="2:2">
      <c r="B14357"/>
    </row>
    <row r="14358" spans="2:2">
      <c r="B14358"/>
    </row>
    <row r="14359" spans="2:2">
      <c r="B14359"/>
    </row>
    <row r="14360" spans="2:2">
      <c r="B14360"/>
    </row>
    <row r="14361" spans="2:2">
      <c r="B14361"/>
    </row>
    <row r="14362" spans="2:2">
      <c r="B14362"/>
    </row>
    <row r="14363" spans="2:2">
      <c r="B14363"/>
    </row>
    <row r="14364" spans="2:2">
      <c r="B14364"/>
    </row>
    <row r="14365" spans="2:2">
      <c r="B14365"/>
    </row>
    <row r="14366" spans="2:2">
      <c r="B14366"/>
    </row>
    <row r="14367" spans="2:2">
      <c r="B14367"/>
    </row>
    <row r="14368" spans="2:2">
      <c r="B14368"/>
    </row>
    <row r="14369" spans="2:2">
      <c r="B14369"/>
    </row>
    <row r="14370" spans="2:2">
      <c r="B14370"/>
    </row>
    <row r="14371" spans="2:2">
      <c r="B14371"/>
    </row>
    <row r="14372" spans="2:2">
      <c r="B14372"/>
    </row>
    <row r="14373" spans="2:2">
      <c r="B14373"/>
    </row>
    <row r="14374" spans="2:2">
      <c r="B14374"/>
    </row>
    <row r="14375" spans="2:2">
      <c r="B14375"/>
    </row>
    <row r="14376" spans="2:2">
      <c r="B14376"/>
    </row>
    <row r="14377" spans="2:2">
      <c r="B14377"/>
    </row>
    <row r="14378" spans="2:2">
      <c r="B14378"/>
    </row>
    <row r="14379" spans="2:2">
      <c r="B14379"/>
    </row>
    <row r="14380" spans="2:2">
      <c r="B14380"/>
    </row>
    <row r="14381" spans="2:2">
      <c r="B14381"/>
    </row>
    <row r="14382" spans="2:2">
      <c r="B14382"/>
    </row>
    <row r="14383" spans="2:2">
      <c r="B14383"/>
    </row>
    <row r="14384" spans="2:2">
      <c r="B14384"/>
    </row>
    <row r="14385" spans="2:2">
      <c r="B14385"/>
    </row>
    <row r="14386" spans="2:2">
      <c r="B14386"/>
    </row>
    <row r="14387" spans="2:2">
      <c r="B14387"/>
    </row>
    <row r="14388" spans="2:2">
      <c r="B14388"/>
    </row>
    <row r="14389" spans="2:2">
      <c r="B14389"/>
    </row>
    <row r="14390" spans="2:2">
      <c r="B14390"/>
    </row>
    <row r="14391" spans="2:2">
      <c r="B14391"/>
    </row>
    <row r="14392" spans="2:2">
      <c r="B14392"/>
    </row>
    <row r="14393" spans="2:2">
      <c r="B14393"/>
    </row>
    <row r="14394" spans="2:2">
      <c r="B14394"/>
    </row>
    <row r="14395" spans="2:2">
      <c r="B14395"/>
    </row>
    <row r="14396" spans="2:2">
      <c r="B14396"/>
    </row>
    <row r="14397" spans="2:2">
      <c r="B14397"/>
    </row>
    <row r="14398" spans="2:2">
      <c r="B14398"/>
    </row>
    <row r="14399" spans="2:2">
      <c r="B14399"/>
    </row>
    <row r="14400" spans="2:2">
      <c r="B14400"/>
    </row>
    <row r="14401" spans="2:2">
      <c r="B14401"/>
    </row>
    <row r="14402" spans="2:2">
      <c r="B14402"/>
    </row>
    <row r="14403" spans="2:2">
      <c r="B14403"/>
    </row>
    <row r="14404" spans="2:2">
      <c r="B14404"/>
    </row>
    <row r="14405" spans="2:2">
      <c r="B14405"/>
    </row>
    <row r="14406" spans="2:2">
      <c r="B14406"/>
    </row>
    <row r="14407" spans="2:2">
      <c r="B14407"/>
    </row>
    <row r="14408" spans="2:2">
      <c r="B14408"/>
    </row>
    <row r="14409" spans="2:2">
      <c r="B14409"/>
    </row>
    <row r="14410" spans="2:2">
      <c r="B14410"/>
    </row>
    <row r="14411" spans="2:2">
      <c r="B14411"/>
    </row>
    <row r="14412" spans="2:2">
      <c r="B14412"/>
    </row>
    <row r="14413" spans="2:2">
      <c r="B14413"/>
    </row>
    <row r="14414" spans="2:2">
      <c r="B14414"/>
    </row>
    <row r="14415" spans="2:2">
      <c r="B14415"/>
    </row>
    <row r="14416" spans="2:2">
      <c r="B14416"/>
    </row>
    <row r="14417" spans="2:2">
      <c r="B14417"/>
    </row>
    <row r="14418" spans="2:2">
      <c r="B14418"/>
    </row>
    <row r="14419" spans="2:2">
      <c r="B14419"/>
    </row>
    <row r="14420" spans="2:2">
      <c r="B14420"/>
    </row>
    <row r="14421" spans="2:2">
      <c r="B14421"/>
    </row>
    <row r="14422" spans="2:2">
      <c r="B14422"/>
    </row>
    <row r="14423" spans="2:2">
      <c r="B14423"/>
    </row>
    <row r="14424" spans="2:2">
      <c r="B14424"/>
    </row>
    <row r="14425" spans="2:2">
      <c r="B14425"/>
    </row>
    <row r="14426" spans="2:2">
      <c r="B14426"/>
    </row>
    <row r="14427" spans="2:2">
      <c r="B14427"/>
    </row>
    <row r="14428" spans="2:2">
      <c r="B14428"/>
    </row>
    <row r="14429" spans="2:2">
      <c r="B14429"/>
    </row>
    <row r="14430" spans="2:2">
      <c r="B14430"/>
    </row>
    <row r="14431" spans="2:2">
      <c r="B14431"/>
    </row>
    <row r="14432" spans="2:2">
      <c r="B14432"/>
    </row>
    <row r="14433" spans="2:2">
      <c r="B14433"/>
    </row>
    <row r="14434" spans="2:2">
      <c r="B14434"/>
    </row>
    <row r="14435" spans="2:2">
      <c r="B14435"/>
    </row>
    <row r="14436" spans="2:2">
      <c r="B14436"/>
    </row>
    <row r="14437" spans="2:2">
      <c r="B14437"/>
    </row>
    <row r="14438" spans="2:2">
      <c r="B14438"/>
    </row>
    <row r="14439" spans="2:2">
      <c r="B14439"/>
    </row>
    <row r="14440" spans="2:2">
      <c r="B14440"/>
    </row>
    <row r="14441" spans="2:2">
      <c r="B14441"/>
    </row>
    <row r="14442" spans="2:2">
      <c r="B14442"/>
    </row>
    <row r="14443" spans="2:2">
      <c r="B14443"/>
    </row>
    <row r="14444" spans="2:2">
      <c r="B14444"/>
    </row>
    <row r="14445" spans="2:2">
      <c r="B14445"/>
    </row>
    <row r="14446" spans="2:2">
      <c r="B14446"/>
    </row>
    <row r="14447" spans="2:2">
      <c r="B14447"/>
    </row>
    <row r="14448" spans="2:2">
      <c r="B14448"/>
    </row>
    <row r="14449" spans="2:2">
      <c r="B14449"/>
    </row>
    <row r="14450" spans="2:2">
      <c r="B14450"/>
    </row>
    <row r="14451" spans="2:2">
      <c r="B14451"/>
    </row>
    <row r="14452" spans="2:2">
      <c r="B14452"/>
    </row>
    <row r="14453" spans="2:2">
      <c r="B14453"/>
    </row>
    <row r="14454" spans="2:2">
      <c r="B14454"/>
    </row>
    <row r="14455" spans="2:2">
      <c r="B14455"/>
    </row>
    <row r="14456" spans="2:2">
      <c r="B14456"/>
    </row>
    <row r="14457" spans="2:2">
      <c r="B14457"/>
    </row>
    <row r="14458" spans="2:2">
      <c r="B14458"/>
    </row>
    <row r="14459" spans="2:2">
      <c r="B14459"/>
    </row>
    <row r="14460" spans="2:2">
      <c r="B14460"/>
    </row>
    <row r="14461" spans="2:2">
      <c r="B14461"/>
    </row>
    <row r="14462" spans="2:2">
      <c r="B14462"/>
    </row>
    <row r="14463" spans="2:2">
      <c r="B14463"/>
    </row>
    <row r="14464" spans="2:2">
      <c r="B14464"/>
    </row>
    <row r="14465" spans="2:2">
      <c r="B14465"/>
    </row>
    <row r="14466" spans="2:2">
      <c r="B14466"/>
    </row>
    <row r="14467" spans="2:2">
      <c r="B14467"/>
    </row>
    <row r="14468" spans="2:2">
      <c r="B14468"/>
    </row>
    <row r="14469" spans="2:2">
      <c r="B14469"/>
    </row>
    <row r="14470" spans="2:2">
      <c r="B14470"/>
    </row>
    <row r="14471" spans="2:2">
      <c r="B14471"/>
    </row>
    <row r="14472" spans="2:2">
      <c r="B14472"/>
    </row>
    <row r="14473" spans="2:2">
      <c r="B14473"/>
    </row>
    <row r="14474" spans="2:2">
      <c r="B14474"/>
    </row>
    <row r="14475" spans="2:2">
      <c r="B14475"/>
    </row>
    <row r="14476" spans="2:2">
      <c r="B14476"/>
    </row>
    <row r="14477" spans="2:2">
      <c r="B14477"/>
    </row>
    <row r="14478" spans="2:2">
      <c r="B14478"/>
    </row>
    <row r="14479" spans="2:2">
      <c r="B14479"/>
    </row>
    <row r="14480" spans="2:2">
      <c r="B14480"/>
    </row>
    <row r="14481" spans="2:2">
      <c r="B14481"/>
    </row>
    <row r="14482" spans="2:2">
      <c r="B14482"/>
    </row>
    <row r="14483" spans="2:2">
      <c r="B14483"/>
    </row>
    <row r="14484" spans="2:2">
      <c r="B14484"/>
    </row>
    <row r="14485" spans="2:2">
      <c r="B14485"/>
    </row>
    <row r="14486" spans="2:2">
      <c r="B14486"/>
    </row>
    <row r="14487" spans="2:2">
      <c r="B14487"/>
    </row>
    <row r="14488" spans="2:2">
      <c r="B14488"/>
    </row>
    <row r="14489" spans="2:2">
      <c r="B14489"/>
    </row>
    <row r="14490" spans="2:2">
      <c r="B14490"/>
    </row>
    <row r="14491" spans="2:2">
      <c r="B14491"/>
    </row>
    <row r="14492" spans="2:2">
      <c r="B14492"/>
    </row>
    <row r="14493" spans="2:2">
      <c r="B14493"/>
    </row>
    <row r="14494" spans="2:2">
      <c r="B14494"/>
    </row>
    <row r="14495" spans="2:2">
      <c r="B14495"/>
    </row>
    <row r="14496" spans="2:2">
      <c r="B14496"/>
    </row>
    <row r="14497" spans="2:2">
      <c r="B14497"/>
    </row>
    <row r="14498" spans="2:2">
      <c r="B14498"/>
    </row>
    <row r="14499" spans="2:2">
      <c r="B14499"/>
    </row>
    <row r="14500" spans="2:2">
      <c r="B14500"/>
    </row>
    <row r="14501" spans="2:2">
      <c r="B14501"/>
    </row>
    <row r="14502" spans="2:2">
      <c r="B14502"/>
    </row>
    <row r="14503" spans="2:2">
      <c r="B14503"/>
    </row>
    <row r="14504" spans="2:2">
      <c r="B14504"/>
    </row>
    <row r="14505" spans="2:2">
      <c r="B14505"/>
    </row>
    <row r="14506" spans="2:2">
      <c r="B14506"/>
    </row>
    <row r="14507" spans="2:2">
      <c r="B14507"/>
    </row>
    <row r="14508" spans="2:2">
      <c r="B14508"/>
    </row>
    <row r="14509" spans="2:2">
      <c r="B14509"/>
    </row>
    <row r="14510" spans="2:2">
      <c r="B14510"/>
    </row>
    <row r="14511" spans="2:2">
      <c r="B14511"/>
    </row>
    <row r="14512" spans="2:2">
      <c r="B14512"/>
    </row>
    <row r="14513" spans="2:2">
      <c r="B14513"/>
    </row>
    <row r="14514" spans="2:2">
      <c r="B14514"/>
    </row>
    <row r="14515" spans="2:2">
      <c r="B14515"/>
    </row>
    <row r="14516" spans="2:2">
      <c r="B14516"/>
    </row>
    <row r="14517" spans="2:2">
      <c r="B14517"/>
    </row>
    <row r="14518" spans="2:2">
      <c r="B14518"/>
    </row>
    <row r="14519" spans="2:2">
      <c r="B14519"/>
    </row>
    <row r="14520" spans="2:2">
      <c r="B14520"/>
    </row>
    <row r="14521" spans="2:2">
      <c r="B14521"/>
    </row>
    <row r="14522" spans="2:2">
      <c r="B14522"/>
    </row>
    <row r="14523" spans="2:2">
      <c r="B14523"/>
    </row>
    <row r="14524" spans="2:2">
      <c r="B14524"/>
    </row>
    <row r="14525" spans="2:2">
      <c r="B14525"/>
    </row>
    <row r="14526" spans="2:2">
      <c r="B14526"/>
    </row>
    <row r="14527" spans="2:2">
      <c r="B14527"/>
    </row>
    <row r="14528" spans="2:2">
      <c r="B14528"/>
    </row>
    <row r="14529" spans="2:2">
      <c r="B14529"/>
    </row>
    <row r="14530" spans="2:2">
      <c r="B14530"/>
    </row>
    <row r="14531" spans="2:2">
      <c r="B14531"/>
    </row>
    <row r="14532" spans="2:2">
      <c r="B14532"/>
    </row>
    <row r="14533" spans="2:2">
      <c r="B14533"/>
    </row>
    <row r="14534" spans="2:2">
      <c r="B14534"/>
    </row>
    <row r="14535" spans="2:2">
      <c r="B14535"/>
    </row>
    <row r="14536" spans="2:2">
      <c r="B14536"/>
    </row>
    <row r="14537" spans="2:2">
      <c r="B14537"/>
    </row>
    <row r="14538" spans="2:2">
      <c r="B14538"/>
    </row>
    <row r="14539" spans="2:2">
      <c r="B14539"/>
    </row>
    <row r="14540" spans="2:2">
      <c r="B14540"/>
    </row>
    <row r="14541" spans="2:2">
      <c r="B14541"/>
    </row>
    <row r="14542" spans="2:2">
      <c r="B14542"/>
    </row>
    <row r="14543" spans="2:2">
      <c r="B14543"/>
    </row>
    <row r="14544" spans="2:2">
      <c r="B14544"/>
    </row>
    <row r="14545" spans="2:2">
      <c r="B14545"/>
    </row>
    <row r="14546" spans="2:2">
      <c r="B14546"/>
    </row>
    <row r="14547" spans="2:2">
      <c r="B14547"/>
    </row>
    <row r="14548" spans="2:2">
      <c r="B14548"/>
    </row>
    <row r="14549" spans="2:2">
      <c r="B14549"/>
    </row>
    <row r="14550" spans="2:2">
      <c r="B14550"/>
    </row>
    <row r="14551" spans="2:2">
      <c r="B14551"/>
    </row>
    <row r="14552" spans="2:2">
      <c r="B14552"/>
    </row>
    <row r="14553" spans="2:2">
      <c r="B14553"/>
    </row>
    <row r="14554" spans="2:2">
      <c r="B14554"/>
    </row>
    <row r="14555" spans="2:2">
      <c r="B14555"/>
    </row>
    <row r="14556" spans="2:2">
      <c r="B14556"/>
    </row>
    <row r="14557" spans="2:2">
      <c r="B14557"/>
    </row>
    <row r="14558" spans="2:2">
      <c r="B14558"/>
    </row>
    <row r="14559" spans="2:2">
      <c r="B14559"/>
    </row>
    <row r="14560" spans="2:2">
      <c r="B14560"/>
    </row>
    <row r="14561" spans="2:2">
      <c r="B14561"/>
    </row>
    <row r="14562" spans="2:2">
      <c r="B14562"/>
    </row>
    <row r="14563" spans="2:2">
      <c r="B14563"/>
    </row>
    <row r="14564" spans="2:2">
      <c r="B14564"/>
    </row>
    <row r="14565" spans="2:2">
      <c r="B14565"/>
    </row>
    <row r="14566" spans="2:2">
      <c r="B14566"/>
    </row>
    <row r="14567" spans="2:2">
      <c r="B14567"/>
    </row>
    <row r="14568" spans="2:2">
      <c r="B14568"/>
    </row>
    <row r="14569" spans="2:2">
      <c r="B14569"/>
    </row>
    <row r="14570" spans="2:2">
      <c r="B14570"/>
    </row>
    <row r="14571" spans="2:2">
      <c r="B14571"/>
    </row>
    <row r="14572" spans="2:2">
      <c r="B14572"/>
    </row>
    <row r="14573" spans="2:2">
      <c r="B14573"/>
    </row>
    <row r="14574" spans="2:2">
      <c r="B14574"/>
    </row>
    <row r="14575" spans="2:2">
      <c r="B14575"/>
    </row>
    <row r="14576" spans="2:2">
      <c r="B14576"/>
    </row>
    <row r="14577" spans="2:2">
      <c r="B14577"/>
    </row>
    <row r="14578" spans="2:2">
      <c r="B14578"/>
    </row>
    <row r="14579" spans="2:2">
      <c r="B14579"/>
    </row>
    <row r="14580" spans="2:2">
      <c r="B14580"/>
    </row>
    <row r="14581" spans="2:2">
      <c r="B14581"/>
    </row>
    <row r="14582" spans="2:2">
      <c r="B14582"/>
    </row>
    <row r="14583" spans="2:2">
      <c r="B14583"/>
    </row>
    <row r="14584" spans="2:2">
      <c r="B14584"/>
    </row>
    <row r="14585" spans="2:2">
      <c r="B14585"/>
    </row>
    <row r="14586" spans="2:2">
      <c r="B14586"/>
    </row>
    <row r="14587" spans="2:2">
      <c r="B14587"/>
    </row>
    <row r="14588" spans="2:2">
      <c r="B14588"/>
    </row>
    <row r="14589" spans="2:2">
      <c r="B14589"/>
    </row>
    <row r="14590" spans="2:2">
      <c r="B14590"/>
    </row>
    <row r="14591" spans="2:2">
      <c r="B14591"/>
    </row>
    <row r="14592" spans="2:2">
      <c r="B14592"/>
    </row>
    <row r="14593" spans="2:2">
      <c r="B14593"/>
    </row>
    <row r="14594" spans="2:2">
      <c r="B14594"/>
    </row>
    <row r="14595" spans="2:2">
      <c r="B14595"/>
    </row>
    <row r="14596" spans="2:2">
      <c r="B14596"/>
    </row>
    <row r="14597" spans="2:2">
      <c r="B14597"/>
    </row>
    <row r="14598" spans="2:2">
      <c r="B14598"/>
    </row>
    <row r="14599" spans="2:2">
      <c r="B14599"/>
    </row>
    <row r="14600" spans="2:2">
      <c r="B14600"/>
    </row>
    <row r="14601" spans="2:2">
      <c r="B14601"/>
    </row>
    <row r="14602" spans="2:2">
      <c r="B14602"/>
    </row>
    <row r="14603" spans="2:2">
      <c r="B14603"/>
    </row>
    <row r="14604" spans="2:2">
      <c r="B14604"/>
    </row>
    <row r="14605" spans="2:2">
      <c r="B14605"/>
    </row>
    <row r="14606" spans="2:2">
      <c r="B14606"/>
    </row>
    <row r="14607" spans="2:2">
      <c r="B14607"/>
    </row>
    <row r="14608" spans="2:2">
      <c r="B14608"/>
    </row>
    <row r="14609" spans="2:2">
      <c r="B14609"/>
    </row>
    <row r="14610" spans="2:2">
      <c r="B14610"/>
    </row>
    <row r="14611" spans="2:2">
      <c r="B14611"/>
    </row>
    <row r="14612" spans="2:2">
      <c r="B14612"/>
    </row>
    <row r="14613" spans="2:2">
      <c r="B14613"/>
    </row>
    <row r="14614" spans="2:2">
      <c r="B14614"/>
    </row>
    <row r="14615" spans="2:2">
      <c r="B14615"/>
    </row>
    <row r="14616" spans="2:2">
      <c r="B14616"/>
    </row>
    <row r="14617" spans="2:2">
      <c r="B14617"/>
    </row>
    <row r="14618" spans="2:2">
      <c r="B14618"/>
    </row>
    <row r="14619" spans="2:2">
      <c r="B14619"/>
    </row>
    <row r="14620" spans="2:2">
      <c r="B14620"/>
    </row>
    <row r="14621" spans="2:2">
      <c r="B14621"/>
    </row>
    <row r="14622" spans="2:2">
      <c r="B14622"/>
    </row>
    <row r="14623" spans="2:2">
      <c r="B14623"/>
    </row>
    <row r="14624" spans="2:2">
      <c r="B14624"/>
    </row>
    <row r="14625" spans="2:2">
      <c r="B14625"/>
    </row>
    <row r="14626" spans="2:2">
      <c r="B14626"/>
    </row>
    <row r="14627" spans="2:2">
      <c r="B14627"/>
    </row>
    <row r="14628" spans="2:2">
      <c r="B14628"/>
    </row>
    <row r="14629" spans="2:2">
      <c r="B14629"/>
    </row>
    <row r="14630" spans="2:2">
      <c r="B14630"/>
    </row>
    <row r="14631" spans="2:2">
      <c r="B14631"/>
    </row>
    <row r="14632" spans="2:2">
      <c r="B14632"/>
    </row>
    <row r="14633" spans="2:2">
      <c r="B14633"/>
    </row>
    <row r="14634" spans="2:2">
      <c r="B14634"/>
    </row>
    <row r="14635" spans="2:2">
      <c r="B14635"/>
    </row>
    <row r="14636" spans="2:2">
      <c r="B14636"/>
    </row>
    <row r="14637" spans="2:2">
      <c r="B14637"/>
    </row>
    <row r="14638" spans="2:2">
      <c r="B14638"/>
    </row>
    <row r="14639" spans="2:2">
      <c r="B14639"/>
    </row>
    <row r="14640" spans="2:2">
      <c r="B14640"/>
    </row>
    <row r="14641" spans="2:2">
      <c r="B14641"/>
    </row>
    <row r="14642" spans="2:2">
      <c r="B14642"/>
    </row>
    <row r="14643" spans="2:2">
      <c r="B14643"/>
    </row>
    <row r="14644" spans="2:2">
      <c r="B14644"/>
    </row>
    <row r="14645" spans="2:2">
      <c r="B14645"/>
    </row>
    <row r="14646" spans="2:2">
      <c r="B14646"/>
    </row>
    <row r="14647" spans="2:2">
      <c r="B14647"/>
    </row>
    <row r="14648" spans="2:2">
      <c r="B14648"/>
    </row>
    <row r="14649" spans="2:2">
      <c r="B14649"/>
    </row>
    <row r="14650" spans="2:2">
      <c r="B14650"/>
    </row>
    <row r="14651" spans="2:2">
      <c r="B14651"/>
    </row>
    <row r="14652" spans="2:2">
      <c r="B14652"/>
    </row>
    <row r="14653" spans="2:2">
      <c r="B14653"/>
    </row>
    <row r="14654" spans="2:2">
      <c r="B14654"/>
    </row>
    <row r="14655" spans="2:2">
      <c r="B14655"/>
    </row>
    <row r="14656" spans="2:2">
      <c r="B14656"/>
    </row>
    <row r="14657" spans="2:2">
      <c r="B14657"/>
    </row>
    <row r="14658" spans="2:2">
      <c r="B14658"/>
    </row>
    <row r="14659" spans="2:2">
      <c r="B14659"/>
    </row>
    <row r="14660" spans="2:2">
      <c r="B14660"/>
    </row>
    <row r="14661" spans="2:2">
      <c r="B14661"/>
    </row>
    <row r="14662" spans="2:2">
      <c r="B14662"/>
    </row>
    <row r="14663" spans="2:2">
      <c r="B14663"/>
    </row>
    <row r="14664" spans="2:2">
      <c r="B14664"/>
    </row>
    <row r="14665" spans="2:2">
      <c r="B14665"/>
    </row>
    <row r="14666" spans="2:2">
      <c r="B14666"/>
    </row>
    <row r="14667" spans="2:2">
      <c r="B14667"/>
    </row>
    <row r="14668" spans="2:2">
      <c r="B14668"/>
    </row>
    <row r="14669" spans="2:2">
      <c r="B14669"/>
    </row>
    <row r="14670" spans="2:2">
      <c r="B14670"/>
    </row>
    <row r="14671" spans="2:2">
      <c r="B14671"/>
    </row>
    <row r="14672" spans="2:2">
      <c r="B14672"/>
    </row>
    <row r="14673" spans="2:2">
      <c r="B14673"/>
    </row>
    <row r="14674" spans="2:2">
      <c r="B14674"/>
    </row>
    <row r="14675" spans="2:2">
      <c r="B14675"/>
    </row>
    <row r="14676" spans="2:2">
      <c r="B14676"/>
    </row>
    <row r="14677" spans="2:2">
      <c r="B14677"/>
    </row>
    <row r="14678" spans="2:2">
      <c r="B14678"/>
    </row>
    <row r="14679" spans="2:2">
      <c r="B14679"/>
    </row>
    <row r="14680" spans="2:2">
      <c r="B14680"/>
    </row>
    <row r="14681" spans="2:2">
      <c r="B14681"/>
    </row>
    <row r="14682" spans="2:2">
      <c r="B14682"/>
    </row>
    <row r="14683" spans="2:2">
      <c r="B14683"/>
    </row>
    <row r="14684" spans="2:2">
      <c r="B14684"/>
    </row>
    <row r="14685" spans="2:2">
      <c r="B14685"/>
    </row>
    <row r="14686" spans="2:2">
      <c r="B14686"/>
    </row>
    <row r="14687" spans="2:2">
      <c r="B14687"/>
    </row>
    <row r="14688" spans="2:2">
      <c r="B14688"/>
    </row>
    <row r="14689" spans="2:2">
      <c r="B14689"/>
    </row>
    <row r="14690" spans="2:2">
      <c r="B14690"/>
    </row>
    <row r="14691" spans="2:2">
      <c r="B14691"/>
    </row>
    <row r="14692" spans="2:2">
      <c r="B14692"/>
    </row>
    <row r="14693" spans="2:2">
      <c r="B14693"/>
    </row>
    <row r="14694" spans="2:2">
      <c r="B14694"/>
    </row>
    <row r="14695" spans="2:2">
      <c r="B14695"/>
    </row>
    <row r="14696" spans="2:2">
      <c r="B14696"/>
    </row>
    <row r="14697" spans="2:2">
      <c r="B14697"/>
    </row>
    <row r="14698" spans="2:2">
      <c r="B14698"/>
    </row>
    <row r="14699" spans="2:2">
      <c r="B14699"/>
    </row>
    <row r="14700" spans="2:2">
      <c r="B14700"/>
    </row>
    <row r="14701" spans="2:2">
      <c r="B14701"/>
    </row>
    <row r="14702" spans="2:2">
      <c r="B14702"/>
    </row>
    <row r="14703" spans="2:2">
      <c r="B14703"/>
    </row>
    <row r="14704" spans="2:2">
      <c r="B14704"/>
    </row>
    <row r="14705" spans="2:2">
      <c r="B14705"/>
    </row>
    <row r="14706" spans="2:2">
      <c r="B14706"/>
    </row>
    <row r="14707" spans="2:2">
      <c r="B14707"/>
    </row>
    <row r="14708" spans="2:2">
      <c r="B14708"/>
    </row>
    <row r="14709" spans="2:2">
      <c r="B14709"/>
    </row>
    <row r="14710" spans="2:2">
      <c r="B14710"/>
    </row>
    <row r="14711" spans="2:2">
      <c r="B14711"/>
    </row>
    <row r="14712" spans="2:2">
      <c r="B14712"/>
    </row>
    <row r="14713" spans="2:2">
      <c r="B14713"/>
    </row>
    <row r="14714" spans="2:2">
      <c r="B14714"/>
    </row>
    <row r="14715" spans="2:2">
      <c r="B14715"/>
    </row>
    <row r="14716" spans="2:2">
      <c r="B14716"/>
    </row>
    <row r="14717" spans="2:2">
      <c r="B14717"/>
    </row>
    <row r="14718" spans="2:2">
      <c r="B14718"/>
    </row>
    <row r="14719" spans="2:2">
      <c r="B14719"/>
    </row>
    <row r="14720" spans="2:2">
      <c r="B14720"/>
    </row>
    <row r="14721" spans="2:2">
      <c r="B14721"/>
    </row>
    <row r="14722" spans="2:2">
      <c r="B14722"/>
    </row>
    <row r="14723" spans="2:2">
      <c r="B14723"/>
    </row>
    <row r="14724" spans="2:2">
      <c r="B14724"/>
    </row>
    <row r="14725" spans="2:2">
      <c r="B14725"/>
    </row>
    <row r="14726" spans="2:2">
      <c r="B14726"/>
    </row>
    <row r="14727" spans="2:2">
      <c r="B14727"/>
    </row>
    <row r="14728" spans="2:2">
      <c r="B14728"/>
    </row>
    <row r="14729" spans="2:2">
      <c r="B14729"/>
    </row>
    <row r="14730" spans="2:2">
      <c r="B14730"/>
    </row>
    <row r="14731" spans="2:2">
      <c r="B14731"/>
    </row>
    <row r="14732" spans="2:2">
      <c r="B14732"/>
    </row>
    <row r="14733" spans="2:2">
      <c r="B14733"/>
    </row>
    <row r="14734" spans="2:2">
      <c r="B14734"/>
    </row>
    <row r="14735" spans="2:2">
      <c r="B14735"/>
    </row>
    <row r="14736" spans="2:2">
      <c r="B14736"/>
    </row>
    <row r="14737" spans="2:2">
      <c r="B14737"/>
    </row>
    <row r="14738" spans="2:2">
      <c r="B14738"/>
    </row>
    <row r="14739" spans="2:2">
      <c r="B14739"/>
    </row>
    <row r="14740" spans="2:2">
      <c r="B14740"/>
    </row>
    <row r="14741" spans="2:2">
      <c r="B14741"/>
    </row>
    <row r="14742" spans="2:2">
      <c r="B14742"/>
    </row>
    <row r="14743" spans="2:2">
      <c r="B14743"/>
    </row>
    <row r="14744" spans="2:2">
      <c r="B14744"/>
    </row>
    <row r="14745" spans="2:2">
      <c r="B14745"/>
    </row>
    <row r="14746" spans="2:2">
      <c r="B14746"/>
    </row>
    <row r="14747" spans="2:2">
      <c r="B14747"/>
    </row>
    <row r="14748" spans="2:2">
      <c r="B14748"/>
    </row>
    <row r="14749" spans="2:2">
      <c r="B14749"/>
    </row>
    <row r="14750" spans="2:2">
      <c r="B14750"/>
    </row>
    <row r="14751" spans="2:2">
      <c r="B14751"/>
    </row>
    <row r="14752" spans="2:2">
      <c r="B14752"/>
    </row>
    <row r="14753" spans="2:2">
      <c r="B14753"/>
    </row>
    <row r="14754" spans="2:2">
      <c r="B14754"/>
    </row>
    <row r="14755" spans="2:2">
      <c r="B14755"/>
    </row>
    <row r="14756" spans="2:2">
      <c r="B14756"/>
    </row>
    <row r="14757" spans="2:2">
      <c r="B14757"/>
    </row>
    <row r="14758" spans="2:2">
      <c r="B14758"/>
    </row>
    <row r="14759" spans="2:2">
      <c r="B14759"/>
    </row>
    <row r="14760" spans="2:2">
      <c r="B14760"/>
    </row>
    <row r="14761" spans="2:2">
      <c r="B14761"/>
    </row>
    <row r="14762" spans="2:2">
      <c r="B14762"/>
    </row>
    <row r="14763" spans="2:2">
      <c r="B14763"/>
    </row>
    <row r="14764" spans="2:2">
      <c r="B14764"/>
    </row>
    <row r="14765" spans="2:2">
      <c r="B14765"/>
    </row>
    <row r="14766" spans="2:2">
      <c r="B14766"/>
    </row>
    <row r="14767" spans="2:2">
      <c r="B14767"/>
    </row>
    <row r="14768" spans="2:2">
      <c r="B14768"/>
    </row>
    <row r="14769" spans="2:2">
      <c r="B14769"/>
    </row>
    <row r="14770" spans="2:2">
      <c r="B14770"/>
    </row>
    <row r="14771" spans="2:2">
      <c r="B14771"/>
    </row>
    <row r="14772" spans="2:2">
      <c r="B14772"/>
    </row>
    <row r="14773" spans="2:2">
      <c r="B14773"/>
    </row>
    <row r="14774" spans="2:2">
      <c r="B14774"/>
    </row>
    <row r="14775" spans="2:2">
      <c r="B14775"/>
    </row>
    <row r="14776" spans="2:2">
      <c r="B14776"/>
    </row>
    <row r="14777" spans="2:2">
      <c r="B14777"/>
    </row>
    <row r="14778" spans="2:2">
      <c r="B14778"/>
    </row>
    <row r="14779" spans="2:2">
      <c r="B14779"/>
    </row>
    <row r="14780" spans="2:2">
      <c r="B14780"/>
    </row>
    <row r="14781" spans="2:2">
      <c r="B14781"/>
    </row>
    <row r="14782" spans="2:2">
      <c r="B14782"/>
    </row>
    <row r="14783" spans="2:2">
      <c r="B14783"/>
    </row>
    <row r="14784" spans="2:2">
      <c r="B14784"/>
    </row>
    <row r="14785" spans="2:2">
      <c r="B14785"/>
    </row>
    <row r="14786" spans="2:2">
      <c r="B14786"/>
    </row>
    <row r="14787" spans="2:2">
      <c r="B14787"/>
    </row>
    <row r="14788" spans="2:2">
      <c r="B14788"/>
    </row>
    <row r="14789" spans="2:2">
      <c r="B14789"/>
    </row>
    <row r="14790" spans="2:2">
      <c r="B14790"/>
    </row>
    <row r="14791" spans="2:2">
      <c r="B14791"/>
    </row>
    <row r="14792" spans="2:2">
      <c r="B14792"/>
    </row>
    <row r="14793" spans="2:2">
      <c r="B14793"/>
    </row>
    <row r="14794" spans="2:2">
      <c r="B14794"/>
    </row>
    <row r="14795" spans="2:2">
      <c r="B14795"/>
    </row>
    <row r="14796" spans="2:2">
      <c r="B14796"/>
    </row>
    <row r="14797" spans="2:2">
      <c r="B14797"/>
    </row>
    <row r="14798" spans="2:2">
      <c r="B14798"/>
    </row>
    <row r="14799" spans="2:2">
      <c r="B14799"/>
    </row>
    <row r="14800" spans="2:2">
      <c r="B14800"/>
    </row>
    <row r="14801" spans="2:2">
      <c r="B14801"/>
    </row>
    <row r="14802" spans="2:2">
      <c r="B14802"/>
    </row>
    <row r="14803" spans="2:2">
      <c r="B14803"/>
    </row>
    <row r="14804" spans="2:2">
      <c r="B14804"/>
    </row>
    <row r="14805" spans="2:2">
      <c r="B14805"/>
    </row>
    <row r="14806" spans="2:2">
      <c r="B14806"/>
    </row>
    <row r="14807" spans="2:2">
      <c r="B14807"/>
    </row>
    <row r="14808" spans="2:2">
      <c r="B14808"/>
    </row>
    <row r="14809" spans="2:2">
      <c r="B14809"/>
    </row>
    <row r="14810" spans="2:2">
      <c r="B14810"/>
    </row>
    <row r="14811" spans="2:2">
      <c r="B14811"/>
    </row>
    <row r="14812" spans="2:2">
      <c r="B14812"/>
    </row>
    <row r="14813" spans="2:2">
      <c r="B14813"/>
    </row>
    <row r="14814" spans="2:2">
      <c r="B14814"/>
    </row>
    <row r="14815" spans="2:2">
      <c r="B14815"/>
    </row>
    <row r="14816" spans="2:2">
      <c r="B14816"/>
    </row>
    <row r="14817" spans="2:2">
      <c r="B14817"/>
    </row>
    <row r="14818" spans="2:2">
      <c r="B14818"/>
    </row>
    <row r="14819" spans="2:2">
      <c r="B14819"/>
    </row>
    <row r="14820" spans="2:2">
      <c r="B14820"/>
    </row>
    <row r="14821" spans="2:2">
      <c r="B14821"/>
    </row>
    <row r="14822" spans="2:2">
      <c r="B14822"/>
    </row>
    <row r="14823" spans="2:2">
      <c r="B14823"/>
    </row>
    <row r="14824" spans="2:2">
      <c r="B14824"/>
    </row>
    <row r="14825" spans="2:2">
      <c r="B14825"/>
    </row>
    <row r="14826" spans="2:2">
      <c r="B14826"/>
    </row>
    <row r="14827" spans="2:2">
      <c r="B14827"/>
    </row>
    <row r="14828" spans="2:2">
      <c r="B14828"/>
    </row>
    <row r="14829" spans="2:2">
      <c r="B14829"/>
    </row>
    <row r="14830" spans="2:2">
      <c r="B14830"/>
    </row>
    <row r="14831" spans="2:2">
      <c r="B14831"/>
    </row>
    <row r="14832" spans="2:2">
      <c r="B14832"/>
    </row>
    <row r="14833" spans="2:2">
      <c r="B14833"/>
    </row>
    <row r="14834" spans="2:2">
      <c r="B14834"/>
    </row>
    <row r="14835" spans="2:2">
      <c r="B14835"/>
    </row>
    <row r="14836" spans="2:2">
      <c r="B14836"/>
    </row>
    <row r="14837" spans="2:2">
      <c r="B14837"/>
    </row>
    <row r="14838" spans="2:2">
      <c r="B14838"/>
    </row>
    <row r="14839" spans="2:2">
      <c r="B14839"/>
    </row>
    <row r="14840" spans="2:2">
      <c r="B14840"/>
    </row>
    <row r="14841" spans="2:2">
      <c r="B14841"/>
    </row>
    <row r="14842" spans="2:2">
      <c r="B14842"/>
    </row>
    <row r="14843" spans="2:2">
      <c r="B14843"/>
    </row>
    <row r="14844" spans="2:2">
      <c r="B14844"/>
    </row>
    <row r="14845" spans="2:2">
      <c r="B14845"/>
    </row>
    <row r="14846" spans="2:2">
      <c r="B14846"/>
    </row>
    <row r="14847" spans="2:2">
      <c r="B14847"/>
    </row>
    <row r="14848" spans="2:2">
      <c r="B14848"/>
    </row>
    <row r="14849" spans="2:2">
      <c r="B14849"/>
    </row>
    <row r="14850" spans="2:2">
      <c r="B14850"/>
    </row>
    <row r="14851" spans="2:2">
      <c r="B14851"/>
    </row>
    <row r="14852" spans="2:2">
      <c r="B14852"/>
    </row>
    <row r="14853" spans="2:2">
      <c r="B14853"/>
    </row>
    <row r="14854" spans="2:2">
      <c r="B14854"/>
    </row>
    <row r="14855" spans="2:2">
      <c r="B14855"/>
    </row>
    <row r="14856" spans="2:2">
      <c r="B14856"/>
    </row>
    <row r="14857" spans="2:2">
      <c r="B14857"/>
    </row>
    <row r="14858" spans="2:2">
      <c r="B14858"/>
    </row>
    <row r="14859" spans="2:2">
      <c r="B14859"/>
    </row>
    <row r="14860" spans="2:2">
      <c r="B14860"/>
    </row>
    <row r="14861" spans="2:2">
      <c r="B14861"/>
    </row>
    <row r="14862" spans="2:2">
      <c r="B14862"/>
    </row>
    <row r="14863" spans="2:2">
      <c r="B14863"/>
    </row>
    <row r="14864" spans="2:2">
      <c r="B14864"/>
    </row>
    <row r="14865" spans="2:2">
      <c r="B14865"/>
    </row>
    <row r="14866" spans="2:2">
      <c r="B14866"/>
    </row>
    <row r="14867" spans="2:2">
      <c r="B14867"/>
    </row>
    <row r="14868" spans="2:2">
      <c r="B14868"/>
    </row>
    <row r="14869" spans="2:2">
      <c r="B14869"/>
    </row>
    <row r="14870" spans="2:2">
      <c r="B14870"/>
    </row>
    <row r="14871" spans="2:2">
      <c r="B14871"/>
    </row>
    <row r="14872" spans="2:2">
      <c r="B14872"/>
    </row>
    <row r="14873" spans="2:2">
      <c r="B14873"/>
    </row>
    <row r="14874" spans="2:2">
      <c r="B14874"/>
    </row>
    <row r="14875" spans="2:2">
      <c r="B14875"/>
    </row>
    <row r="14876" spans="2:2">
      <c r="B14876"/>
    </row>
    <row r="14877" spans="2:2">
      <c r="B14877"/>
    </row>
    <row r="14878" spans="2:2">
      <c r="B14878"/>
    </row>
    <row r="14879" spans="2:2">
      <c r="B14879"/>
    </row>
    <row r="14880" spans="2:2">
      <c r="B14880"/>
    </row>
    <row r="14881" spans="2:2">
      <c r="B14881"/>
    </row>
    <row r="14882" spans="2:2">
      <c r="B14882"/>
    </row>
    <row r="14883" spans="2:2">
      <c r="B14883"/>
    </row>
    <row r="14884" spans="2:2">
      <c r="B14884"/>
    </row>
    <row r="14885" spans="2:2">
      <c r="B14885"/>
    </row>
    <row r="14886" spans="2:2">
      <c r="B14886"/>
    </row>
    <row r="14887" spans="2:2">
      <c r="B14887"/>
    </row>
    <row r="14888" spans="2:2">
      <c r="B14888"/>
    </row>
    <row r="14889" spans="2:2">
      <c r="B14889"/>
    </row>
    <row r="14890" spans="2:2">
      <c r="B14890"/>
    </row>
    <row r="14891" spans="2:2">
      <c r="B14891"/>
    </row>
    <row r="14892" spans="2:2">
      <c r="B14892"/>
    </row>
    <row r="14893" spans="2:2">
      <c r="B14893"/>
    </row>
    <row r="14894" spans="2:2">
      <c r="B14894"/>
    </row>
    <row r="14895" spans="2:2">
      <c r="B14895"/>
    </row>
    <row r="14896" spans="2:2">
      <c r="B14896"/>
    </row>
    <row r="14897" spans="2:2">
      <c r="B14897"/>
    </row>
    <row r="14898" spans="2:2">
      <c r="B14898"/>
    </row>
    <row r="14899" spans="2:2">
      <c r="B14899"/>
    </row>
    <row r="14900" spans="2:2">
      <c r="B14900"/>
    </row>
    <row r="14901" spans="2:2">
      <c r="B14901"/>
    </row>
    <row r="14902" spans="2:2">
      <c r="B14902"/>
    </row>
    <row r="14903" spans="2:2">
      <c r="B14903"/>
    </row>
    <row r="14904" spans="2:2">
      <c r="B14904"/>
    </row>
    <row r="14905" spans="2:2">
      <c r="B14905"/>
    </row>
    <row r="14906" spans="2:2">
      <c r="B14906"/>
    </row>
    <row r="14907" spans="2:2">
      <c r="B14907"/>
    </row>
    <row r="14908" spans="2:2">
      <c r="B14908"/>
    </row>
    <row r="14909" spans="2:2">
      <c r="B14909"/>
    </row>
    <row r="14910" spans="2:2">
      <c r="B14910"/>
    </row>
    <row r="14911" spans="2:2">
      <c r="B14911"/>
    </row>
    <row r="14912" spans="2:2">
      <c r="B14912"/>
    </row>
    <row r="14913" spans="2:2">
      <c r="B14913"/>
    </row>
    <row r="14914" spans="2:2">
      <c r="B14914"/>
    </row>
    <row r="14915" spans="2:2">
      <c r="B14915"/>
    </row>
    <row r="14916" spans="2:2">
      <c r="B14916"/>
    </row>
    <row r="14917" spans="2:2">
      <c r="B14917"/>
    </row>
    <row r="14918" spans="2:2">
      <c r="B14918"/>
    </row>
    <row r="14919" spans="2:2">
      <c r="B14919"/>
    </row>
    <row r="14920" spans="2:2">
      <c r="B14920"/>
    </row>
    <row r="14921" spans="2:2">
      <c r="B14921"/>
    </row>
    <row r="14922" spans="2:2">
      <c r="B14922"/>
    </row>
    <row r="14923" spans="2:2">
      <c r="B14923"/>
    </row>
    <row r="14924" spans="2:2">
      <c r="B14924"/>
    </row>
    <row r="14925" spans="2:2">
      <c r="B14925"/>
    </row>
    <row r="14926" spans="2:2">
      <c r="B14926"/>
    </row>
    <row r="14927" spans="2:2">
      <c r="B14927"/>
    </row>
    <row r="14928" spans="2:2">
      <c r="B14928"/>
    </row>
    <row r="14929" spans="2:2">
      <c r="B14929"/>
    </row>
    <row r="14930" spans="2:2">
      <c r="B14930"/>
    </row>
    <row r="14931" spans="2:2">
      <c r="B14931"/>
    </row>
    <row r="14932" spans="2:2">
      <c r="B14932"/>
    </row>
    <row r="14933" spans="2:2">
      <c r="B14933"/>
    </row>
    <row r="14934" spans="2:2">
      <c r="B14934"/>
    </row>
    <row r="14935" spans="2:2">
      <c r="B14935"/>
    </row>
    <row r="14936" spans="2:2">
      <c r="B14936"/>
    </row>
    <row r="14937" spans="2:2">
      <c r="B14937"/>
    </row>
    <row r="14938" spans="2:2">
      <c r="B14938"/>
    </row>
    <row r="14939" spans="2:2">
      <c r="B14939"/>
    </row>
    <row r="14940" spans="2:2">
      <c r="B14940"/>
    </row>
    <row r="14941" spans="2:2">
      <c r="B14941"/>
    </row>
    <row r="14942" spans="2:2">
      <c r="B14942"/>
    </row>
    <row r="14943" spans="2:2">
      <c r="B14943"/>
    </row>
    <row r="14944" spans="2:2">
      <c r="B14944"/>
    </row>
    <row r="14945" spans="2:2">
      <c r="B14945"/>
    </row>
    <row r="14946" spans="2:2">
      <c r="B14946"/>
    </row>
    <row r="14947" spans="2:2">
      <c r="B14947"/>
    </row>
    <row r="14948" spans="2:2">
      <c r="B14948"/>
    </row>
    <row r="14949" spans="2:2">
      <c r="B14949"/>
    </row>
    <row r="14950" spans="2:2">
      <c r="B14950"/>
    </row>
    <row r="14951" spans="2:2">
      <c r="B14951"/>
    </row>
    <row r="14952" spans="2:2">
      <c r="B14952"/>
    </row>
    <row r="14953" spans="2:2">
      <c r="B14953"/>
    </row>
    <row r="14954" spans="2:2">
      <c r="B14954"/>
    </row>
    <row r="14955" spans="2:2">
      <c r="B14955"/>
    </row>
    <row r="14956" spans="2:2">
      <c r="B14956"/>
    </row>
    <row r="14957" spans="2:2">
      <c r="B14957"/>
    </row>
    <row r="14958" spans="2:2">
      <c r="B14958"/>
    </row>
    <row r="14959" spans="2:2">
      <c r="B14959"/>
    </row>
    <row r="14960" spans="2:2">
      <c r="B14960"/>
    </row>
    <row r="14961" spans="2:2">
      <c r="B14961"/>
    </row>
    <row r="14962" spans="2:2">
      <c r="B14962"/>
    </row>
    <row r="14963" spans="2:2">
      <c r="B14963"/>
    </row>
    <row r="14964" spans="2:2">
      <c r="B14964"/>
    </row>
    <row r="14965" spans="2:2">
      <c r="B14965"/>
    </row>
    <row r="14966" spans="2:2">
      <c r="B14966"/>
    </row>
    <row r="14967" spans="2:2">
      <c r="B14967"/>
    </row>
    <row r="14968" spans="2:2">
      <c r="B14968"/>
    </row>
    <row r="14969" spans="2:2">
      <c r="B14969"/>
    </row>
    <row r="14970" spans="2:2">
      <c r="B14970"/>
    </row>
    <row r="14971" spans="2:2">
      <c r="B14971"/>
    </row>
    <row r="14972" spans="2:2">
      <c r="B14972"/>
    </row>
    <row r="14973" spans="2:2">
      <c r="B14973"/>
    </row>
    <row r="14974" spans="2:2">
      <c r="B14974"/>
    </row>
    <row r="14975" spans="2:2">
      <c r="B14975"/>
    </row>
    <row r="14976" spans="2:2">
      <c r="B14976"/>
    </row>
    <row r="14977" spans="2:2">
      <c r="B14977"/>
    </row>
    <row r="14978" spans="2:2">
      <c r="B14978"/>
    </row>
    <row r="14979" spans="2:2">
      <c r="B14979"/>
    </row>
    <row r="14980" spans="2:2">
      <c r="B14980"/>
    </row>
    <row r="14981" spans="2:2">
      <c r="B14981"/>
    </row>
    <row r="14982" spans="2:2">
      <c r="B14982"/>
    </row>
    <row r="14983" spans="2:2">
      <c r="B14983"/>
    </row>
    <row r="14984" spans="2:2">
      <c r="B14984"/>
    </row>
    <row r="14985" spans="2:2">
      <c r="B14985"/>
    </row>
    <row r="14986" spans="2:2">
      <c r="B14986"/>
    </row>
    <row r="14987" spans="2:2">
      <c r="B14987"/>
    </row>
    <row r="14988" spans="2:2">
      <c r="B14988"/>
    </row>
    <row r="14989" spans="2:2">
      <c r="B14989"/>
    </row>
    <row r="14990" spans="2:2">
      <c r="B14990"/>
    </row>
    <row r="14991" spans="2:2">
      <c r="B14991"/>
    </row>
    <row r="14992" spans="2:2">
      <c r="B14992"/>
    </row>
    <row r="14993" spans="2:2">
      <c r="B14993"/>
    </row>
    <row r="14994" spans="2:2">
      <c r="B14994"/>
    </row>
    <row r="14995" spans="2:2">
      <c r="B14995"/>
    </row>
    <row r="14996" spans="2:2">
      <c r="B14996"/>
    </row>
    <row r="14997" spans="2:2">
      <c r="B14997"/>
    </row>
    <row r="14998" spans="2:2">
      <c r="B14998"/>
    </row>
    <row r="14999" spans="2:2">
      <c r="B14999"/>
    </row>
    <row r="15000" spans="2:2">
      <c r="B15000"/>
    </row>
    <row r="15001" spans="2:2">
      <c r="B15001"/>
    </row>
    <row r="15002" spans="2:2">
      <c r="B15002"/>
    </row>
    <row r="15003" spans="2:2">
      <c r="B15003"/>
    </row>
    <row r="15004" spans="2:2">
      <c r="B15004"/>
    </row>
    <row r="15005" spans="2:2">
      <c r="B15005"/>
    </row>
    <row r="15006" spans="2:2">
      <c r="B15006"/>
    </row>
    <row r="15007" spans="2:2">
      <c r="B15007"/>
    </row>
    <row r="15008" spans="2:2">
      <c r="B15008"/>
    </row>
    <row r="15009" spans="2:2">
      <c r="B15009"/>
    </row>
    <row r="15010" spans="2:2">
      <c r="B15010"/>
    </row>
    <row r="15011" spans="2:2">
      <c r="B15011"/>
    </row>
    <row r="15012" spans="2:2">
      <c r="B15012"/>
    </row>
    <row r="15013" spans="2:2">
      <c r="B15013"/>
    </row>
    <row r="15014" spans="2:2">
      <c r="B15014"/>
    </row>
    <row r="15015" spans="2:2">
      <c r="B15015"/>
    </row>
    <row r="15016" spans="2:2">
      <c r="B15016"/>
    </row>
    <row r="15017" spans="2:2">
      <c r="B15017"/>
    </row>
    <row r="15018" spans="2:2">
      <c r="B15018"/>
    </row>
    <row r="15019" spans="2:2">
      <c r="B15019"/>
    </row>
    <row r="15020" spans="2:2">
      <c r="B15020"/>
    </row>
    <row r="15021" spans="2:2">
      <c r="B15021"/>
    </row>
    <row r="15022" spans="2:2">
      <c r="B15022"/>
    </row>
    <row r="15023" spans="2:2">
      <c r="B15023"/>
    </row>
    <row r="15024" spans="2:2">
      <c r="B15024"/>
    </row>
    <row r="15025" spans="2:2">
      <c r="B15025"/>
    </row>
    <row r="15026" spans="2:2">
      <c r="B15026"/>
    </row>
    <row r="15027" spans="2:2">
      <c r="B15027"/>
    </row>
    <row r="15028" spans="2:2">
      <c r="B15028"/>
    </row>
    <row r="15029" spans="2:2">
      <c r="B15029"/>
    </row>
    <row r="15030" spans="2:2">
      <c r="B15030"/>
    </row>
    <row r="15031" spans="2:2">
      <c r="B15031"/>
    </row>
    <row r="15032" spans="2:2">
      <c r="B15032"/>
    </row>
    <row r="15033" spans="2:2">
      <c r="B15033"/>
    </row>
    <row r="15034" spans="2:2">
      <c r="B15034"/>
    </row>
    <row r="15035" spans="2:2">
      <c r="B15035"/>
    </row>
    <row r="15036" spans="2:2">
      <c r="B15036"/>
    </row>
    <row r="15037" spans="2:2">
      <c r="B15037"/>
    </row>
    <row r="15038" spans="2:2">
      <c r="B15038"/>
    </row>
    <row r="15039" spans="2:2">
      <c r="B15039"/>
    </row>
    <row r="15040" spans="2:2">
      <c r="B15040"/>
    </row>
    <row r="15041" spans="2:2">
      <c r="B15041"/>
    </row>
    <row r="15042" spans="2:2">
      <c r="B15042"/>
    </row>
    <row r="15043" spans="2:2">
      <c r="B15043"/>
    </row>
    <row r="15044" spans="2:2">
      <c r="B15044"/>
    </row>
    <row r="15045" spans="2:2">
      <c r="B15045"/>
    </row>
    <row r="15046" spans="2:2">
      <c r="B15046"/>
    </row>
    <row r="15047" spans="2:2">
      <c r="B15047"/>
    </row>
    <row r="15048" spans="2:2">
      <c r="B15048"/>
    </row>
    <row r="15049" spans="2:2">
      <c r="B15049"/>
    </row>
    <row r="15050" spans="2:2">
      <c r="B15050"/>
    </row>
    <row r="15051" spans="2:2">
      <c r="B15051"/>
    </row>
    <row r="15052" spans="2:2">
      <c r="B15052"/>
    </row>
    <row r="15053" spans="2:2">
      <c r="B15053"/>
    </row>
    <row r="15054" spans="2:2">
      <c r="B15054"/>
    </row>
    <row r="15055" spans="2:2">
      <c r="B15055"/>
    </row>
    <row r="15056" spans="2:2">
      <c r="B15056"/>
    </row>
    <row r="15057" spans="2:2">
      <c r="B15057"/>
    </row>
    <row r="15058" spans="2:2">
      <c r="B15058"/>
    </row>
    <row r="15059" spans="2:2">
      <c r="B15059"/>
    </row>
    <row r="15060" spans="2:2">
      <c r="B15060"/>
    </row>
    <row r="15061" spans="2:2">
      <c r="B15061"/>
    </row>
    <row r="15062" spans="2:2">
      <c r="B15062"/>
    </row>
    <row r="15063" spans="2:2">
      <c r="B15063"/>
    </row>
    <row r="15064" spans="2:2">
      <c r="B15064"/>
    </row>
    <row r="15065" spans="2:2">
      <c r="B15065"/>
    </row>
    <row r="15066" spans="2:2">
      <c r="B15066"/>
    </row>
    <row r="15067" spans="2:2">
      <c r="B15067"/>
    </row>
    <row r="15068" spans="2:2">
      <c r="B15068"/>
    </row>
    <row r="15069" spans="2:2">
      <c r="B15069"/>
    </row>
    <row r="15070" spans="2:2">
      <c r="B15070"/>
    </row>
    <row r="15071" spans="2:2">
      <c r="B15071"/>
    </row>
    <row r="15072" spans="2:2">
      <c r="B15072"/>
    </row>
    <row r="15073" spans="2:2">
      <c r="B15073"/>
    </row>
    <row r="15074" spans="2:2">
      <c r="B15074"/>
    </row>
    <row r="15075" spans="2:2">
      <c r="B15075"/>
    </row>
    <row r="15076" spans="2:2">
      <c r="B15076"/>
    </row>
    <row r="15077" spans="2:2">
      <c r="B15077"/>
    </row>
    <row r="15078" spans="2:2">
      <c r="B15078"/>
    </row>
    <row r="15079" spans="2:2">
      <c r="B15079"/>
    </row>
    <row r="15080" spans="2:2">
      <c r="B15080"/>
    </row>
    <row r="15081" spans="2:2">
      <c r="B15081"/>
    </row>
    <row r="15082" spans="2:2">
      <c r="B15082"/>
    </row>
    <row r="15083" spans="2:2">
      <c r="B15083"/>
    </row>
    <row r="15084" spans="2:2">
      <c r="B15084"/>
    </row>
    <row r="15085" spans="2:2">
      <c r="B15085"/>
    </row>
    <row r="15086" spans="2:2">
      <c r="B15086"/>
    </row>
    <row r="15087" spans="2:2">
      <c r="B15087"/>
    </row>
    <row r="15088" spans="2:2">
      <c r="B15088"/>
    </row>
    <row r="15089" spans="2:2">
      <c r="B15089"/>
    </row>
    <row r="15090" spans="2:2">
      <c r="B15090"/>
    </row>
    <row r="15091" spans="2:2">
      <c r="B15091"/>
    </row>
    <row r="15092" spans="2:2">
      <c r="B15092"/>
    </row>
    <row r="15093" spans="2:2">
      <c r="B15093"/>
    </row>
    <row r="15094" spans="2:2">
      <c r="B15094"/>
    </row>
    <row r="15095" spans="2:2">
      <c r="B15095"/>
    </row>
    <row r="15096" spans="2:2">
      <c r="B15096"/>
    </row>
    <row r="15097" spans="2:2">
      <c r="B15097"/>
    </row>
    <row r="15098" spans="2:2">
      <c r="B15098"/>
    </row>
    <row r="15099" spans="2:2">
      <c r="B15099"/>
    </row>
    <row r="15100" spans="2:2">
      <c r="B15100"/>
    </row>
    <row r="15101" spans="2:2">
      <c r="B15101"/>
    </row>
    <row r="15102" spans="2:2">
      <c r="B15102"/>
    </row>
    <row r="15103" spans="2:2">
      <c r="B15103"/>
    </row>
    <row r="15104" spans="2:2">
      <c r="B15104"/>
    </row>
    <row r="15105" spans="2:2">
      <c r="B15105"/>
    </row>
    <row r="15106" spans="2:2">
      <c r="B15106"/>
    </row>
    <row r="15107" spans="2:2">
      <c r="B15107"/>
    </row>
    <row r="15108" spans="2:2">
      <c r="B15108"/>
    </row>
    <row r="15109" spans="2:2">
      <c r="B15109"/>
    </row>
    <row r="15110" spans="2:2">
      <c r="B15110"/>
    </row>
    <row r="15111" spans="2:2">
      <c r="B15111"/>
    </row>
    <row r="15112" spans="2:2">
      <c r="B15112"/>
    </row>
    <row r="15113" spans="2:2">
      <c r="B15113"/>
    </row>
    <row r="15114" spans="2:2">
      <c r="B15114"/>
    </row>
    <row r="15115" spans="2:2">
      <c r="B15115"/>
    </row>
    <row r="15116" spans="2:2">
      <c r="B15116"/>
    </row>
    <row r="15117" spans="2:2">
      <c r="B15117"/>
    </row>
    <row r="15118" spans="2:2">
      <c r="B15118"/>
    </row>
    <row r="15119" spans="2:2">
      <c r="B15119"/>
    </row>
    <row r="15120" spans="2:2">
      <c r="B15120"/>
    </row>
    <row r="15121" spans="2:2">
      <c r="B15121"/>
    </row>
    <row r="15122" spans="2:2">
      <c r="B15122"/>
    </row>
    <row r="15123" spans="2:2">
      <c r="B15123"/>
    </row>
    <row r="15124" spans="2:2">
      <c r="B15124"/>
    </row>
    <row r="15125" spans="2:2">
      <c r="B15125"/>
    </row>
    <row r="15126" spans="2:2">
      <c r="B15126"/>
    </row>
    <row r="15127" spans="2:2">
      <c r="B15127"/>
    </row>
    <row r="15128" spans="2:2">
      <c r="B15128"/>
    </row>
    <row r="15129" spans="2:2">
      <c r="B15129"/>
    </row>
    <row r="15130" spans="2:2">
      <c r="B15130"/>
    </row>
    <row r="15131" spans="2:2">
      <c r="B15131"/>
    </row>
    <row r="15132" spans="2:2">
      <c r="B15132"/>
    </row>
    <row r="15133" spans="2:2">
      <c r="B15133"/>
    </row>
    <row r="15134" spans="2:2">
      <c r="B15134"/>
    </row>
    <row r="15135" spans="2:2">
      <c r="B15135"/>
    </row>
    <row r="15136" spans="2:2">
      <c r="B15136"/>
    </row>
    <row r="15137" spans="2:2">
      <c r="B15137"/>
    </row>
    <row r="15138" spans="2:2">
      <c r="B15138"/>
    </row>
    <row r="15139" spans="2:2">
      <c r="B15139"/>
    </row>
    <row r="15140" spans="2:2">
      <c r="B15140"/>
    </row>
    <row r="15141" spans="2:2">
      <c r="B15141"/>
    </row>
    <row r="15142" spans="2:2">
      <c r="B15142"/>
    </row>
    <row r="15143" spans="2:2">
      <c r="B15143"/>
    </row>
    <row r="15144" spans="2:2">
      <c r="B15144"/>
    </row>
    <row r="15145" spans="2:2">
      <c r="B15145"/>
    </row>
    <row r="15146" spans="2:2">
      <c r="B15146"/>
    </row>
    <row r="15147" spans="2:2">
      <c r="B15147"/>
    </row>
    <row r="15148" spans="2:2">
      <c r="B15148"/>
    </row>
    <row r="15149" spans="2:2">
      <c r="B15149"/>
    </row>
    <row r="15150" spans="2:2">
      <c r="B15150"/>
    </row>
    <row r="15151" spans="2:2">
      <c r="B15151"/>
    </row>
    <row r="15152" spans="2:2">
      <c r="B15152"/>
    </row>
    <row r="15153" spans="2:2">
      <c r="B15153"/>
    </row>
    <row r="15154" spans="2:2">
      <c r="B15154"/>
    </row>
    <row r="15155" spans="2:2">
      <c r="B15155"/>
    </row>
    <row r="15156" spans="2:2">
      <c r="B15156"/>
    </row>
    <row r="15157" spans="2:2">
      <c r="B15157"/>
    </row>
    <row r="15158" spans="2:2">
      <c r="B15158"/>
    </row>
    <row r="15159" spans="2:2">
      <c r="B15159"/>
    </row>
    <row r="15160" spans="2:2">
      <c r="B15160"/>
    </row>
    <row r="15161" spans="2:2">
      <c r="B15161"/>
    </row>
    <row r="15162" spans="2:2">
      <c r="B15162"/>
    </row>
    <row r="15163" spans="2:2">
      <c r="B15163"/>
    </row>
    <row r="15164" spans="2:2">
      <c r="B15164"/>
    </row>
    <row r="15165" spans="2:2">
      <c r="B15165"/>
    </row>
    <row r="15166" spans="2:2">
      <c r="B15166"/>
    </row>
    <row r="15167" spans="2:2">
      <c r="B15167"/>
    </row>
    <row r="15168" spans="2:2">
      <c r="B15168"/>
    </row>
    <row r="15169" spans="2:2">
      <c r="B15169"/>
    </row>
    <row r="15170" spans="2:2">
      <c r="B15170"/>
    </row>
    <row r="15171" spans="2:2">
      <c r="B15171"/>
    </row>
    <row r="15172" spans="2:2">
      <c r="B15172"/>
    </row>
    <row r="15173" spans="2:2">
      <c r="B15173"/>
    </row>
    <row r="15174" spans="2:2">
      <c r="B15174"/>
    </row>
    <row r="15175" spans="2:2">
      <c r="B15175"/>
    </row>
    <row r="15176" spans="2:2">
      <c r="B15176"/>
    </row>
    <row r="15177" spans="2:2">
      <c r="B15177"/>
    </row>
    <row r="15178" spans="2:2">
      <c r="B15178"/>
    </row>
    <row r="15179" spans="2:2">
      <c r="B15179"/>
    </row>
    <row r="15180" spans="2:2">
      <c r="B15180"/>
    </row>
    <row r="15181" spans="2:2">
      <c r="B15181"/>
    </row>
    <row r="15182" spans="2:2">
      <c r="B15182"/>
    </row>
    <row r="15183" spans="2:2">
      <c r="B15183"/>
    </row>
    <row r="15184" spans="2:2">
      <c r="B15184"/>
    </row>
    <row r="15185" spans="2:2">
      <c r="B15185"/>
    </row>
    <row r="15186" spans="2:2">
      <c r="B15186"/>
    </row>
    <row r="15187" spans="2:2">
      <c r="B15187"/>
    </row>
    <row r="15188" spans="2:2">
      <c r="B15188"/>
    </row>
    <row r="15189" spans="2:2">
      <c r="B15189"/>
    </row>
    <row r="15190" spans="2:2">
      <c r="B15190"/>
    </row>
    <row r="15191" spans="2:2">
      <c r="B15191"/>
    </row>
    <row r="15192" spans="2:2">
      <c r="B15192"/>
    </row>
    <row r="15193" spans="2:2">
      <c r="B15193"/>
    </row>
    <row r="15194" spans="2:2">
      <c r="B15194"/>
    </row>
    <row r="15195" spans="2:2">
      <c r="B15195"/>
    </row>
    <row r="15196" spans="2:2">
      <c r="B15196"/>
    </row>
    <row r="15197" spans="2:2">
      <c r="B15197"/>
    </row>
    <row r="15198" spans="2:2">
      <c r="B15198"/>
    </row>
    <row r="15199" spans="2:2">
      <c r="B15199"/>
    </row>
    <row r="15200" spans="2:2">
      <c r="B15200"/>
    </row>
    <row r="15201" spans="2:2">
      <c r="B15201"/>
    </row>
    <row r="15202" spans="2:2">
      <c r="B15202"/>
    </row>
    <row r="15203" spans="2:2">
      <c r="B15203"/>
    </row>
    <row r="15204" spans="2:2">
      <c r="B15204"/>
    </row>
    <row r="15205" spans="2:2">
      <c r="B15205"/>
    </row>
    <row r="15206" spans="2:2">
      <c r="B15206"/>
    </row>
    <row r="15207" spans="2:2">
      <c r="B15207"/>
    </row>
    <row r="15208" spans="2:2">
      <c r="B15208"/>
    </row>
    <row r="15209" spans="2:2">
      <c r="B15209"/>
    </row>
    <row r="15210" spans="2:2">
      <c r="B15210"/>
    </row>
    <row r="15211" spans="2:2">
      <c r="B15211"/>
    </row>
    <row r="15212" spans="2:2">
      <c r="B15212"/>
    </row>
    <row r="15213" spans="2:2">
      <c r="B15213"/>
    </row>
    <row r="15214" spans="2:2">
      <c r="B15214"/>
    </row>
    <row r="15215" spans="2:2">
      <c r="B15215"/>
    </row>
    <row r="15216" spans="2:2">
      <c r="B15216"/>
    </row>
    <row r="15217" spans="2:2">
      <c r="B15217"/>
    </row>
    <row r="15218" spans="2:2">
      <c r="B15218"/>
    </row>
    <row r="15219" spans="2:2">
      <c r="B15219"/>
    </row>
    <row r="15220" spans="2:2">
      <c r="B15220"/>
    </row>
    <row r="15221" spans="2:2">
      <c r="B15221"/>
    </row>
    <row r="15222" spans="2:2">
      <c r="B15222"/>
    </row>
    <row r="15223" spans="2:2">
      <c r="B15223"/>
    </row>
    <row r="15224" spans="2:2">
      <c r="B15224"/>
    </row>
    <row r="15225" spans="2:2">
      <c r="B15225"/>
    </row>
    <row r="15226" spans="2:2">
      <c r="B15226"/>
    </row>
    <row r="15227" spans="2:2">
      <c r="B15227"/>
    </row>
    <row r="15228" spans="2:2">
      <c r="B15228"/>
    </row>
    <row r="15229" spans="2:2">
      <c r="B15229"/>
    </row>
    <row r="15230" spans="2:2">
      <c r="B15230"/>
    </row>
    <row r="15231" spans="2:2">
      <c r="B15231"/>
    </row>
    <row r="15232" spans="2:2">
      <c r="B15232"/>
    </row>
    <row r="15233" spans="2:2">
      <c r="B15233"/>
    </row>
    <row r="15234" spans="2:2">
      <c r="B15234"/>
    </row>
    <row r="15235" spans="2:2">
      <c r="B15235"/>
    </row>
    <row r="15236" spans="2:2">
      <c r="B15236"/>
    </row>
    <row r="15237" spans="2:2">
      <c r="B15237"/>
    </row>
    <row r="15238" spans="2:2">
      <c r="B15238"/>
    </row>
    <row r="15239" spans="2:2">
      <c r="B15239"/>
    </row>
    <row r="15240" spans="2:2">
      <c r="B15240"/>
    </row>
    <row r="15241" spans="2:2">
      <c r="B15241"/>
    </row>
    <row r="15242" spans="2:2">
      <c r="B15242"/>
    </row>
    <row r="15243" spans="2:2">
      <c r="B15243"/>
    </row>
    <row r="15244" spans="2:2">
      <c r="B15244"/>
    </row>
    <row r="15245" spans="2:2">
      <c r="B15245"/>
    </row>
    <row r="15246" spans="2:2">
      <c r="B15246"/>
    </row>
    <row r="15247" spans="2:2">
      <c r="B15247"/>
    </row>
    <row r="15248" spans="2:2">
      <c r="B15248"/>
    </row>
    <row r="15249" spans="2:2">
      <c r="B15249"/>
    </row>
    <row r="15250" spans="2:2">
      <c r="B15250"/>
    </row>
    <row r="15251" spans="2:2">
      <c r="B15251"/>
    </row>
    <row r="15252" spans="2:2">
      <c r="B15252"/>
    </row>
    <row r="15253" spans="2:2">
      <c r="B15253"/>
    </row>
    <row r="15254" spans="2:2">
      <c r="B15254"/>
    </row>
    <row r="15255" spans="2:2">
      <c r="B15255"/>
    </row>
    <row r="15256" spans="2:2">
      <c r="B15256"/>
    </row>
    <row r="15257" spans="2:2">
      <c r="B15257"/>
    </row>
    <row r="15258" spans="2:2">
      <c r="B15258"/>
    </row>
    <row r="15259" spans="2:2">
      <c r="B15259"/>
    </row>
    <row r="15260" spans="2:2">
      <c r="B15260"/>
    </row>
    <row r="15261" spans="2:2">
      <c r="B15261"/>
    </row>
    <row r="15262" spans="2:2">
      <c r="B15262"/>
    </row>
    <row r="15263" spans="2:2">
      <c r="B15263"/>
    </row>
    <row r="15264" spans="2:2">
      <c r="B15264"/>
    </row>
    <row r="15265" spans="2:2">
      <c r="B15265"/>
    </row>
    <row r="15266" spans="2:2">
      <c r="B15266"/>
    </row>
    <row r="15267" spans="2:2">
      <c r="B15267"/>
    </row>
    <row r="15268" spans="2:2">
      <c r="B15268"/>
    </row>
    <row r="15269" spans="2:2">
      <c r="B15269"/>
    </row>
    <row r="15270" spans="2:2">
      <c r="B15270"/>
    </row>
    <row r="15271" spans="2:2">
      <c r="B15271"/>
    </row>
    <row r="15272" spans="2:2">
      <c r="B15272"/>
    </row>
    <row r="15273" spans="2:2">
      <c r="B15273"/>
    </row>
    <row r="15274" spans="2:2">
      <c r="B15274"/>
    </row>
    <row r="15275" spans="2:2">
      <c r="B15275"/>
    </row>
    <row r="15276" spans="2:2">
      <c r="B15276"/>
    </row>
    <row r="15277" spans="2:2">
      <c r="B15277"/>
    </row>
    <row r="15278" spans="2:2">
      <c r="B15278"/>
    </row>
    <row r="15279" spans="2:2">
      <c r="B15279"/>
    </row>
    <row r="15280" spans="2:2">
      <c r="B15280"/>
    </row>
    <row r="15281" spans="2:2">
      <c r="B15281"/>
    </row>
    <row r="15282" spans="2:2">
      <c r="B15282"/>
    </row>
    <row r="15283" spans="2:2">
      <c r="B15283"/>
    </row>
    <row r="15284" spans="2:2">
      <c r="B15284"/>
    </row>
    <row r="15285" spans="2:2">
      <c r="B15285"/>
    </row>
    <row r="15286" spans="2:2">
      <c r="B15286"/>
    </row>
    <row r="15287" spans="2:2">
      <c r="B15287"/>
    </row>
    <row r="15288" spans="2:2">
      <c r="B15288"/>
    </row>
    <row r="15289" spans="2:2">
      <c r="B15289"/>
    </row>
    <row r="15290" spans="2:2">
      <c r="B15290"/>
    </row>
    <row r="15291" spans="2:2">
      <c r="B15291"/>
    </row>
    <row r="15292" spans="2:2">
      <c r="B15292"/>
    </row>
    <row r="15293" spans="2:2">
      <c r="B15293"/>
    </row>
    <row r="15294" spans="2:2">
      <c r="B15294"/>
    </row>
    <row r="15295" spans="2:2">
      <c r="B15295"/>
    </row>
    <row r="15296" spans="2:2">
      <c r="B15296"/>
    </row>
    <row r="15297" spans="2:2">
      <c r="B15297"/>
    </row>
    <row r="15298" spans="2:2">
      <c r="B15298"/>
    </row>
    <row r="15299" spans="2:2">
      <c r="B15299"/>
    </row>
    <row r="15300" spans="2:2">
      <c r="B15300"/>
    </row>
    <row r="15301" spans="2:2">
      <c r="B15301"/>
    </row>
    <row r="15302" spans="2:2">
      <c r="B15302"/>
    </row>
    <row r="15303" spans="2:2">
      <c r="B15303"/>
    </row>
    <row r="15304" spans="2:2">
      <c r="B15304"/>
    </row>
    <row r="15305" spans="2:2">
      <c r="B15305"/>
    </row>
    <row r="15306" spans="2:2">
      <c r="B15306"/>
    </row>
    <row r="15307" spans="2:2">
      <c r="B15307"/>
    </row>
    <row r="15308" spans="2:2">
      <c r="B15308"/>
    </row>
    <row r="15309" spans="2:2">
      <c r="B15309"/>
    </row>
    <row r="15310" spans="2:2">
      <c r="B15310"/>
    </row>
    <row r="15311" spans="2:2">
      <c r="B15311"/>
    </row>
    <row r="15312" spans="2:2">
      <c r="B15312"/>
    </row>
    <row r="15313" spans="2:2">
      <c r="B15313"/>
    </row>
    <row r="15314" spans="2:2">
      <c r="B15314"/>
    </row>
    <row r="15315" spans="2:2">
      <c r="B15315"/>
    </row>
    <row r="15316" spans="2:2">
      <c r="B15316"/>
    </row>
    <row r="15317" spans="2:2">
      <c r="B15317"/>
    </row>
    <row r="15318" spans="2:2">
      <c r="B15318"/>
    </row>
    <row r="15319" spans="2:2">
      <c r="B15319"/>
    </row>
    <row r="15320" spans="2:2">
      <c r="B15320"/>
    </row>
    <row r="15321" spans="2:2">
      <c r="B15321"/>
    </row>
    <row r="15322" spans="2:2">
      <c r="B15322"/>
    </row>
    <row r="15323" spans="2:2">
      <c r="B15323"/>
    </row>
    <row r="15324" spans="2:2">
      <c r="B15324"/>
    </row>
    <row r="15325" spans="2:2">
      <c r="B15325"/>
    </row>
    <row r="15326" spans="2:2">
      <c r="B15326"/>
    </row>
    <row r="15327" spans="2:2">
      <c r="B15327"/>
    </row>
    <row r="15328" spans="2:2">
      <c r="B15328"/>
    </row>
    <row r="15329" spans="2:2">
      <c r="B15329"/>
    </row>
    <row r="15330" spans="2:2">
      <c r="B15330"/>
    </row>
    <row r="15331" spans="2:2">
      <c r="B15331"/>
    </row>
    <row r="15332" spans="2:2">
      <c r="B15332"/>
    </row>
    <row r="15333" spans="2:2">
      <c r="B15333"/>
    </row>
    <row r="15334" spans="2:2">
      <c r="B15334"/>
    </row>
    <row r="15335" spans="2:2">
      <c r="B15335"/>
    </row>
    <row r="15336" spans="2:2">
      <c r="B15336"/>
    </row>
    <row r="15337" spans="2:2">
      <c r="B15337"/>
    </row>
    <row r="15338" spans="2:2">
      <c r="B15338"/>
    </row>
    <row r="15339" spans="2:2">
      <c r="B15339"/>
    </row>
    <row r="15340" spans="2:2">
      <c r="B15340"/>
    </row>
    <row r="15341" spans="2:2">
      <c r="B15341"/>
    </row>
    <row r="15342" spans="2:2">
      <c r="B15342"/>
    </row>
    <row r="15343" spans="2:2">
      <c r="B15343"/>
    </row>
    <row r="15344" spans="2:2">
      <c r="B15344"/>
    </row>
    <row r="15345" spans="2:2">
      <c r="B15345"/>
    </row>
    <row r="15346" spans="2:2">
      <c r="B15346"/>
    </row>
    <row r="15347" spans="2:2">
      <c r="B15347"/>
    </row>
    <row r="15348" spans="2:2">
      <c r="B15348"/>
    </row>
    <row r="15349" spans="2:2">
      <c r="B15349"/>
    </row>
    <row r="15350" spans="2:2">
      <c r="B15350"/>
    </row>
    <row r="15351" spans="2:2">
      <c r="B15351"/>
    </row>
    <row r="15352" spans="2:2">
      <c r="B15352"/>
    </row>
    <row r="15353" spans="2:2">
      <c r="B15353"/>
    </row>
    <row r="15354" spans="2:2">
      <c r="B15354"/>
    </row>
    <row r="15355" spans="2:2">
      <c r="B15355"/>
    </row>
    <row r="15356" spans="2:2">
      <c r="B15356"/>
    </row>
    <row r="15357" spans="2:2">
      <c r="B15357"/>
    </row>
    <row r="15358" spans="2:2">
      <c r="B15358"/>
    </row>
    <row r="15359" spans="2:2">
      <c r="B15359"/>
    </row>
    <row r="15360" spans="2:2">
      <c r="B15360"/>
    </row>
    <row r="15361" spans="2:2">
      <c r="B15361"/>
    </row>
    <row r="15362" spans="2:2">
      <c r="B15362"/>
    </row>
    <row r="15363" spans="2:2">
      <c r="B15363"/>
    </row>
    <row r="15364" spans="2:2">
      <c r="B15364"/>
    </row>
    <row r="15365" spans="2:2">
      <c r="B15365"/>
    </row>
    <row r="15366" spans="2:2">
      <c r="B15366"/>
    </row>
    <row r="15367" spans="2:2">
      <c r="B15367"/>
    </row>
    <row r="15368" spans="2:2">
      <c r="B15368"/>
    </row>
    <row r="15369" spans="2:2">
      <c r="B15369"/>
    </row>
    <row r="15370" spans="2:2">
      <c r="B15370"/>
    </row>
    <row r="15371" spans="2:2">
      <c r="B15371"/>
    </row>
    <row r="15372" spans="2:2">
      <c r="B15372"/>
    </row>
    <row r="15373" spans="2:2">
      <c r="B15373"/>
    </row>
    <row r="15374" spans="2:2">
      <c r="B15374"/>
    </row>
    <row r="15375" spans="2:2">
      <c r="B15375"/>
    </row>
    <row r="15376" spans="2:2">
      <c r="B15376"/>
    </row>
    <row r="15377" spans="2:2">
      <c r="B15377"/>
    </row>
    <row r="15378" spans="2:2">
      <c r="B15378"/>
    </row>
    <row r="15379" spans="2:2">
      <c r="B15379"/>
    </row>
    <row r="15380" spans="2:2">
      <c r="B15380"/>
    </row>
    <row r="15381" spans="2:2">
      <c r="B15381"/>
    </row>
    <row r="15382" spans="2:2">
      <c r="B15382"/>
    </row>
    <row r="15383" spans="2:2">
      <c r="B15383"/>
    </row>
    <row r="15384" spans="2:2">
      <c r="B15384"/>
    </row>
    <row r="15385" spans="2:2">
      <c r="B15385"/>
    </row>
    <row r="15386" spans="2:2">
      <c r="B15386"/>
    </row>
    <row r="15387" spans="2:2">
      <c r="B15387"/>
    </row>
    <row r="15388" spans="2:2">
      <c r="B15388"/>
    </row>
    <row r="15389" spans="2:2">
      <c r="B15389"/>
    </row>
    <row r="15390" spans="2:2">
      <c r="B15390"/>
    </row>
    <row r="15391" spans="2:2">
      <c r="B15391"/>
    </row>
    <row r="15392" spans="2:2">
      <c r="B15392"/>
    </row>
    <row r="15393" spans="2:2">
      <c r="B15393"/>
    </row>
    <row r="15394" spans="2:2">
      <c r="B15394"/>
    </row>
    <row r="15395" spans="2:2">
      <c r="B15395"/>
    </row>
    <row r="15396" spans="2:2">
      <c r="B15396"/>
    </row>
    <row r="15397" spans="2:2">
      <c r="B15397"/>
    </row>
    <row r="15398" spans="2:2">
      <c r="B15398"/>
    </row>
    <row r="15399" spans="2:2">
      <c r="B15399"/>
    </row>
    <row r="15400" spans="2:2">
      <c r="B15400"/>
    </row>
    <row r="15401" spans="2:2">
      <c r="B15401"/>
    </row>
    <row r="15402" spans="2:2">
      <c r="B15402"/>
    </row>
    <row r="15403" spans="2:2">
      <c r="B15403"/>
    </row>
    <row r="15404" spans="2:2">
      <c r="B15404"/>
    </row>
    <row r="15405" spans="2:2">
      <c r="B15405"/>
    </row>
    <row r="15406" spans="2:2">
      <c r="B15406"/>
    </row>
    <row r="15407" spans="2:2">
      <c r="B15407"/>
    </row>
    <row r="15408" spans="2:2">
      <c r="B15408"/>
    </row>
    <row r="15409" spans="2:2">
      <c r="B15409"/>
    </row>
    <row r="15410" spans="2:2">
      <c r="B15410"/>
    </row>
    <row r="15411" spans="2:2">
      <c r="B15411"/>
    </row>
    <row r="15412" spans="2:2">
      <c r="B15412"/>
    </row>
    <row r="15413" spans="2:2">
      <c r="B15413"/>
    </row>
    <row r="15414" spans="2:2">
      <c r="B15414"/>
    </row>
    <row r="15415" spans="2:2">
      <c r="B15415"/>
    </row>
    <row r="15416" spans="2:2">
      <c r="B15416"/>
    </row>
    <row r="15417" spans="2:2">
      <c r="B15417"/>
    </row>
    <row r="15418" spans="2:2">
      <c r="B15418"/>
    </row>
    <row r="15419" spans="2:2">
      <c r="B15419"/>
    </row>
    <row r="15420" spans="2:2">
      <c r="B15420"/>
    </row>
    <row r="15421" spans="2:2">
      <c r="B15421"/>
    </row>
    <row r="15422" spans="2:2">
      <c r="B15422"/>
    </row>
    <row r="15423" spans="2:2">
      <c r="B15423"/>
    </row>
    <row r="15424" spans="2:2">
      <c r="B15424"/>
    </row>
    <row r="15425" spans="2:2">
      <c r="B15425"/>
    </row>
    <row r="15426" spans="2:2">
      <c r="B15426"/>
    </row>
    <row r="15427" spans="2:2">
      <c r="B15427"/>
    </row>
    <row r="15428" spans="2:2">
      <c r="B15428"/>
    </row>
    <row r="15429" spans="2:2">
      <c r="B15429"/>
    </row>
    <row r="15430" spans="2:2">
      <c r="B15430"/>
    </row>
    <row r="15431" spans="2:2">
      <c r="B15431"/>
    </row>
    <row r="15432" spans="2:2">
      <c r="B15432"/>
    </row>
    <row r="15433" spans="2:2">
      <c r="B15433"/>
    </row>
    <row r="15434" spans="2:2">
      <c r="B15434"/>
    </row>
    <row r="15435" spans="2:2">
      <c r="B15435"/>
    </row>
    <row r="15436" spans="2:2">
      <c r="B15436"/>
    </row>
    <row r="15437" spans="2:2">
      <c r="B15437"/>
    </row>
    <row r="15438" spans="2:2">
      <c r="B15438"/>
    </row>
    <row r="15439" spans="2:2">
      <c r="B15439"/>
    </row>
    <row r="15440" spans="2:2">
      <c r="B15440"/>
    </row>
    <row r="15441" spans="2:2">
      <c r="B15441"/>
    </row>
    <row r="15442" spans="2:2">
      <c r="B15442"/>
    </row>
    <row r="15443" spans="2:2">
      <c r="B15443"/>
    </row>
    <row r="15444" spans="2:2">
      <c r="B15444"/>
    </row>
    <row r="15445" spans="2:2">
      <c r="B15445"/>
    </row>
    <row r="15446" spans="2:2">
      <c r="B15446"/>
    </row>
    <row r="15447" spans="2:2">
      <c r="B15447"/>
    </row>
    <row r="15448" spans="2:2">
      <c r="B15448"/>
    </row>
    <row r="15449" spans="2:2">
      <c r="B15449"/>
    </row>
    <row r="15450" spans="2:2">
      <c r="B15450"/>
    </row>
    <row r="15451" spans="2:2">
      <c r="B15451"/>
    </row>
    <row r="15452" spans="2:2">
      <c r="B15452"/>
    </row>
    <row r="15453" spans="2:2">
      <c r="B15453"/>
    </row>
    <row r="15454" spans="2:2">
      <c r="B15454"/>
    </row>
    <row r="15455" spans="2:2">
      <c r="B15455"/>
    </row>
    <row r="15456" spans="2:2">
      <c r="B15456"/>
    </row>
    <row r="15457" spans="2:2">
      <c r="B15457"/>
    </row>
    <row r="15458" spans="2:2">
      <c r="B15458"/>
    </row>
    <row r="15459" spans="2:2">
      <c r="B15459"/>
    </row>
    <row r="15460" spans="2:2">
      <c r="B15460"/>
    </row>
    <row r="15461" spans="2:2">
      <c r="B15461"/>
    </row>
    <row r="15462" spans="2:2">
      <c r="B15462"/>
    </row>
    <row r="15463" spans="2:2">
      <c r="B15463"/>
    </row>
    <row r="15464" spans="2:2">
      <c r="B15464"/>
    </row>
    <row r="15465" spans="2:2">
      <c r="B15465"/>
    </row>
    <row r="15466" spans="2:2">
      <c r="B15466"/>
    </row>
    <row r="15467" spans="2:2">
      <c r="B15467"/>
    </row>
    <row r="15468" spans="2:2">
      <c r="B15468"/>
    </row>
    <row r="15469" spans="2:2">
      <c r="B15469"/>
    </row>
    <row r="15470" spans="2:2">
      <c r="B15470"/>
    </row>
    <row r="15471" spans="2:2">
      <c r="B15471"/>
    </row>
    <row r="15472" spans="2:2">
      <c r="B15472"/>
    </row>
    <row r="15473" spans="2:2">
      <c r="B15473"/>
    </row>
    <row r="15474" spans="2:2">
      <c r="B15474"/>
    </row>
    <row r="15475" spans="2:2">
      <c r="B15475"/>
    </row>
    <row r="15476" spans="2:2">
      <c r="B15476"/>
    </row>
    <row r="15477" spans="2:2">
      <c r="B15477"/>
    </row>
    <row r="15478" spans="2:2">
      <c r="B15478"/>
    </row>
    <row r="15479" spans="2:2">
      <c r="B15479"/>
    </row>
    <row r="15480" spans="2:2">
      <c r="B15480"/>
    </row>
    <row r="15481" spans="2:2">
      <c r="B15481"/>
    </row>
    <row r="15482" spans="2:2">
      <c r="B15482"/>
    </row>
    <row r="15483" spans="2:2">
      <c r="B15483"/>
    </row>
    <row r="15484" spans="2:2">
      <c r="B15484"/>
    </row>
    <row r="15485" spans="2:2">
      <c r="B15485"/>
    </row>
    <row r="15486" spans="2:2">
      <c r="B15486"/>
    </row>
    <row r="15487" spans="2:2">
      <c r="B15487"/>
    </row>
    <row r="15488" spans="2:2">
      <c r="B15488"/>
    </row>
    <row r="15489" spans="2:2">
      <c r="B15489"/>
    </row>
    <row r="15490" spans="2:2">
      <c r="B15490"/>
    </row>
    <row r="15491" spans="2:2">
      <c r="B15491"/>
    </row>
    <row r="15492" spans="2:2">
      <c r="B15492"/>
    </row>
    <row r="15493" spans="2:2">
      <c r="B15493"/>
    </row>
    <row r="15494" spans="2:2">
      <c r="B15494"/>
    </row>
    <row r="15495" spans="2:2">
      <c r="B15495"/>
    </row>
    <row r="15496" spans="2:2">
      <c r="B15496"/>
    </row>
    <row r="15497" spans="2:2">
      <c r="B15497"/>
    </row>
    <row r="15498" spans="2:2">
      <c r="B15498"/>
    </row>
    <row r="15499" spans="2:2">
      <c r="B15499"/>
    </row>
    <row r="15500" spans="2:2">
      <c r="B15500"/>
    </row>
    <row r="15501" spans="2:2">
      <c r="B15501"/>
    </row>
    <row r="15502" spans="2:2">
      <c r="B15502"/>
    </row>
    <row r="15503" spans="2:2">
      <c r="B15503"/>
    </row>
    <row r="15504" spans="2:2">
      <c r="B15504"/>
    </row>
    <row r="15505" spans="2:2">
      <c r="B15505"/>
    </row>
    <row r="15506" spans="2:2">
      <c r="B15506"/>
    </row>
    <row r="15507" spans="2:2">
      <c r="B15507"/>
    </row>
    <row r="15508" spans="2:2">
      <c r="B15508"/>
    </row>
    <row r="15509" spans="2:2">
      <c r="B15509"/>
    </row>
    <row r="15510" spans="2:2">
      <c r="B15510"/>
    </row>
    <row r="15511" spans="2:2">
      <c r="B15511"/>
    </row>
    <row r="15512" spans="2:2">
      <c r="B15512"/>
    </row>
    <row r="15513" spans="2:2">
      <c r="B15513"/>
    </row>
    <row r="15514" spans="2:2">
      <c r="B15514"/>
    </row>
    <row r="15515" spans="2:2">
      <c r="B15515"/>
    </row>
    <row r="15516" spans="2:2">
      <c r="B15516"/>
    </row>
    <row r="15517" spans="2:2">
      <c r="B15517"/>
    </row>
    <row r="15518" spans="2:2">
      <c r="B15518"/>
    </row>
    <row r="15519" spans="2:2">
      <c r="B15519"/>
    </row>
    <row r="15520" spans="2:2">
      <c r="B15520"/>
    </row>
    <row r="15521" spans="2:2">
      <c r="B15521"/>
    </row>
    <row r="15522" spans="2:2">
      <c r="B15522"/>
    </row>
    <row r="15523" spans="2:2">
      <c r="B15523"/>
    </row>
    <row r="15524" spans="2:2">
      <c r="B15524"/>
    </row>
    <row r="15525" spans="2:2">
      <c r="B15525"/>
    </row>
    <row r="15526" spans="2:2">
      <c r="B15526"/>
    </row>
    <row r="15527" spans="2:2">
      <c r="B15527"/>
    </row>
    <row r="15528" spans="2:2">
      <c r="B15528"/>
    </row>
    <row r="15529" spans="2:2">
      <c r="B15529"/>
    </row>
    <row r="15530" spans="2:2">
      <c r="B15530"/>
    </row>
    <row r="15531" spans="2:2">
      <c r="B15531"/>
    </row>
    <row r="15532" spans="2:2">
      <c r="B15532"/>
    </row>
    <row r="15533" spans="2:2">
      <c r="B15533"/>
    </row>
    <row r="15534" spans="2:2">
      <c r="B15534"/>
    </row>
    <row r="15535" spans="2:2">
      <c r="B15535"/>
    </row>
    <row r="15536" spans="2:2">
      <c r="B15536"/>
    </row>
    <row r="15537" spans="2:2">
      <c r="B15537"/>
    </row>
    <row r="15538" spans="2:2">
      <c r="B15538"/>
    </row>
    <row r="15539" spans="2:2">
      <c r="B15539"/>
    </row>
    <row r="15540" spans="2:2">
      <c r="B15540"/>
    </row>
    <row r="15541" spans="2:2">
      <c r="B15541"/>
    </row>
    <row r="15542" spans="2:2">
      <c r="B15542"/>
    </row>
    <row r="15543" spans="2:2">
      <c r="B15543"/>
    </row>
    <row r="15544" spans="2:2">
      <c r="B15544"/>
    </row>
    <row r="15545" spans="2:2">
      <c r="B15545"/>
    </row>
    <row r="15546" spans="2:2">
      <c r="B15546"/>
    </row>
    <row r="15547" spans="2:2">
      <c r="B15547"/>
    </row>
    <row r="15548" spans="2:2">
      <c r="B15548"/>
    </row>
    <row r="15549" spans="2:2">
      <c r="B15549"/>
    </row>
    <row r="15550" spans="2:2">
      <c r="B15550"/>
    </row>
    <row r="15551" spans="2:2">
      <c r="B15551"/>
    </row>
    <row r="15552" spans="2:2">
      <c r="B15552"/>
    </row>
    <row r="15553" spans="2:2">
      <c r="B15553"/>
    </row>
    <row r="15554" spans="2:2">
      <c r="B15554"/>
    </row>
    <row r="15555" spans="2:2">
      <c r="B15555"/>
    </row>
    <row r="15556" spans="2:2">
      <c r="B15556"/>
    </row>
    <row r="15557" spans="2:2">
      <c r="B15557"/>
    </row>
    <row r="15558" spans="2:2">
      <c r="B15558"/>
    </row>
    <row r="15559" spans="2:2">
      <c r="B15559"/>
    </row>
    <row r="15560" spans="2:2">
      <c r="B15560"/>
    </row>
    <row r="15561" spans="2:2">
      <c r="B15561"/>
    </row>
    <row r="15562" spans="2:2">
      <c r="B15562"/>
    </row>
    <row r="15563" spans="2:2">
      <c r="B15563"/>
    </row>
    <row r="15564" spans="2:2">
      <c r="B15564"/>
    </row>
    <row r="15565" spans="2:2">
      <c r="B15565"/>
    </row>
    <row r="15566" spans="2:2">
      <c r="B15566"/>
    </row>
    <row r="15567" spans="2:2">
      <c r="B15567"/>
    </row>
    <row r="15568" spans="2:2">
      <c r="B15568"/>
    </row>
    <row r="15569" spans="2:2">
      <c r="B15569"/>
    </row>
    <row r="15570" spans="2:2">
      <c r="B15570"/>
    </row>
    <row r="15571" spans="2:2">
      <c r="B15571"/>
    </row>
    <row r="15572" spans="2:2">
      <c r="B15572"/>
    </row>
    <row r="15573" spans="2:2">
      <c r="B15573"/>
    </row>
    <row r="15574" spans="2:2">
      <c r="B15574"/>
    </row>
    <row r="15575" spans="2:2">
      <c r="B15575"/>
    </row>
    <row r="15576" spans="2:2">
      <c r="B15576"/>
    </row>
    <row r="15577" spans="2:2">
      <c r="B15577"/>
    </row>
    <row r="15578" spans="2:2">
      <c r="B15578"/>
    </row>
    <row r="15579" spans="2:2">
      <c r="B15579"/>
    </row>
    <row r="15580" spans="2:2">
      <c r="B15580"/>
    </row>
    <row r="15581" spans="2:2">
      <c r="B15581"/>
    </row>
    <row r="15582" spans="2:2">
      <c r="B15582"/>
    </row>
    <row r="15583" spans="2:2">
      <c r="B15583"/>
    </row>
    <row r="15584" spans="2:2">
      <c r="B15584"/>
    </row>
    <row r="15585" spans="2:2">
      <c r="B15585"/>
    </row>
    <row r="15586" spans="2:2">
      <c r="B15586"/>
    </row>
    <row r="15587" spans="2:2">
      <c r="B15587"/>
    </row>
    <row r="15588" spans="2:2">
      <c r="B15588"/>
    </row>
    <row r="15589" spans="2:2">
      <c r="B15589"/>
    </row>
    <row r="15590" spans="2:2">
      <c r="B15590"/>
    </row>
    <row r="15591" spans="2:2">
      <c r="B15591"/>
    </row>
    <row r="15592" spans="2:2">
      <c r="B15592"/>
    </row>
    <row r="15593" spans="2:2">
      <c r="B15593"/>
    </row>
    <row r="15594" spans="2:2">
      <c r="B15594"/>
    </row>
    <row r="15595" spans="2:2">
      <c r="B15595"/>
    </row>
    <row r="15596" spans="2:2">
      <c r="B15596"/>
    </row>
    <row r="15597" spans="2:2">
      <c r="B15597"/>
    </row>
    <row r="15598" spans="2:2">
      <c r="B15598"/>
    </row>
    <row r="15599" spans="2:2">
      <c r="B15599"/>
    </row>
    <row r="15600" spans="2:2">
      <c r="B15600"/>
    </row>
    <row r="15601" spans="2:2">
      <c r="B15601"/>
    </row>
    <row r="15602" spans="2:2">
      <c r="B15602"/>
    </row>
    <row r="15603" spans="2:2">
      <c r="B15603"/>
    </row>
    <row r="15604" spans="2:2">
      <c r="B15604"/>
    </row>
    <row r="15605" spans="2:2">
      <c r="B15605"/>
    </row>
    <row r="15606" spans="2:2">
      <c r="B15606"/>
    </row>
    <row r="15607" spans="2:2">
      <c r="B15607"/>
    </row>
    <row r="15608" spans="2:2">
      <c r="B15608"/>
    </row>
    <row r="15609" spans="2:2">
      <c r="B15609"/>
    </row>
    <row r="15610" spans="2:2">
      <c r="B15610"/>
    </row>
    <row r="15611" spans="2:2">
      <c r="B15611"/>
    </row>
    <row r="15612" spans="2:2">
      <c r="B15612"/>
    </row>
    <row r="15613" spans="2:2">
      <c r="B15613"/>
    </row>
    <row r="15614" spans="2:2">
      <c r="B15614"/>
    </row>
    <row r="15615" spans="2:2">
      <c r="B15615"/>
    </row>
    <row r="15616" spans="2:2">
      <c r="B15616"/>
    </row>
    <row r="15617" spans="2:2">
      <c r="B15617"/>
    </row>
    <row r="15618" spans="2:2">
      <c r="B15618"/>
    </row>
    <row r="15619" spans="2:2">
      <c r="B15619"/>
    </row>
    <row r="15620" spans="2:2">
      <c r="B15620"/>
    </row>
    <row r="15621" spans="2:2">
      <c r="B15621"/>
    </row>
    <row r="15622" spans="2:2">
      <c r="B15622"/>
    </row>
    <row r="15623" spans="2:2">
      <c r="B15623"/>
    </row>
    <row r="15624" spans="2:2">
      <c r="B15624"/>
    </row>
    <row r="15625" spans="2:2">
      <c r="B15625"/>
    </row>
    <row r="15626" spans="2:2">
      <c r="B15626"/>
    </row>
    <row r="15627" spans="2:2">
      <c r="B15627"/>
    </row>
    <row r="15628" spans="2:2">
      <c r="B15628"/>
    </row>
    <row r="15629" spans="2:2">
      <c r="B15629"/>
    </row>
    <row r="15630" spans="2:2">
      <c r="B15630"/>
    </row>
    <row r="15631" spans="2:2">
      <c r="B15631"/>
    </row>
    <row r="15632" spans="2:2">
      <c r="B15632"/>
    </row>
    <row r="15633" spans="2:2">
      <c r="B15633"/>
    </row>
    <row r="15634" spans="2:2">
      <c r="B15634"/>
    </row>
    <row r="15635" spans="2:2">
      <c r="B15635"/>
    </row>
    <row r="15636" spans="2:2">
      <c r="B15636"/>
    </row>
    <row r="15637" spans="2:2">
      <c r="B15637"/>
    </row>
    <row r="15638" spans="2:2">
      <c r="B15638"/>
    </row>
    <row r="15639" spans="2:2">
      <c r="B15639"/>
    </row>
    <row r="15640" spans="2:2">
      <c r="B15640"/>
    </row>
    <row r="15641" spans="2:2">
      <c r="B15641"/>
    </row>
    <row r="15642" spans="2:2">
      <c r="B15642"/>
    </row>
    <row r="15643" spans="2:2">
      <c r="B15643"/>
    </row>
    <row r="15644" spans="2:2">
      <c r="B15644"/>
    </row>
    <row r="15645" spans="2:2">
      <c r="B15645"/>
    </row>
    <row r="15646" spans="2:2">
      <c r="B15646"/>
    </row>
    <row r="15647" spans="2:2">
      <c r="B15647"/>
    </row>
    <row r="15648" spans="2:2">
      <c r="B15648"/>
    </row>
    <row r="15649" spans="2:2">
      <c r="B15649"/>
    </row>
    <row r="15650" spans="2:2">
      <c r="B15650"/>
    </row>
    <row r="15651" spans="2:2">
      <c r="B15651"/>
    </row>
    <row r="15652" spans="2:2">
      <c r="B15652"/>
    </row>
    <row r="15653" spans="2:2">
      <c r="B15653"/>
    </row>
    <row r="15654" spans="2:2">
      <c r="B15654"/>
    </row>
    <row r="15655" spans="2:2">
      <c r="B15655"/>
    </row>
    <row r="15656" spans="2:2">
      <c r="B15656"/>
    </row>
    <row r="15657" spans="2:2">
      <c r="B15657"/>
    </row>
    <row r="15658" spans="2:2">
      <c r="B15658"/>
    </row>
    <row r="15659" spans="2:2">
      <c r="B15659"/>
    </row>
    <row r="15660" spans="2:2">
      <c r="B15660"/>
    </row>
    <row r="15661" spans="2:2">
      <c r="B15661"/>
    </row>
    <row r="15662" spans="2:2">
      <c r="B15662"/>
    </row>
    <row r="15663" spans="2:2">
      <c r="B15663"/>
    </row>
    <row r="15664" spans="2:2">
      <c r="B15664"/>
    </row>
    <row r="15665" spans="2:2">
      <c r="B15665"/>
    </row>
    <row r="15666" spans="2:2">
      <c r="B15666"/>
    </row>
    <row r="15667" spans="2:2">
      <c r="B15667"/>
    </row>
    <row r="15668" spans="2:2">
      <c r="B15668"/>
    </row>
    <row r="15669" spans="2:2">
      <c r="B15669"/>
    </row>
    <row r="15670" spans="2:2">
      <c r="B15670"/>
    </row>
    <row r="15671" spans="2:2">
      <c r="B15671"/>
    </row>
    <row r="15672" spans="2:2">
      <c r="B15672"/>
    </row>
    <row r="15673" spans="2:2">
      <c r="B15673"/>
    </row>
    <row r="15674" spans="2:2">
      <c r="B15674"/>
    </row>
    <row r="15675" spans="2:2">
      <c r="B15675"/>
    </row>
    <row r="15676" spans="2:2">
      <c r="B15676"/>
    </row>
    <row r="15677" spans="2:2">
      <c r="B15677"/>
    </row>
    <row r="15678" spans="2:2">
      <c r="B15678"/>
    </row>
    <row r="15679" spans="2:2">
      <c r="B15679"/>
    </row>
    <row r="15680" spans="2:2">
      <c r="B15680"/>
    </row>
    <row r="15681" spans="2:2">
      <c r="B15681"/>
    </row>
    <row r="15682" spans="2:2">
      <c r="B15682"/>
    </row>
    <row r="15683" spans="2:2">
      <c r="B15683"/>
    </row>
    <row r="15684" spans="2:2">
      <c r="B15684"/>
    </row>
    <row r="15685" spans="2:2">
      <c r="B15685"/>
    </row>
    <row r="15686" spans="2:2">
      <c r="B15686"/>
    </row>
    <row r="15687" spans="2:2">
      <c r="B15687"/>
    </row>
    <row r="15688" spans="2:2">
      <c r="B15688"/>
    </row>
    <row r="15689" spans="2:2">
      <c r="B15689"/>
    </row>
    <row r="15690" spans="2:2">
      <c r="B15690"/>
    </row>
    <row r="15691" spans="2:2">
      <c r="B15691"/>
    </row>
    <row r="15692" spans="2:2">
      <c r="B15692"/>
    </row>
    <row r="15693" spans="2:2">
      <c r="B15693"/>
    </row>
    <row r="15694" spans="2:2">
      <c r="B15694"/>
    </row>
    <row r="15695" spans="2:2">
      <c r="B15695"/>
    </row>
    <row r="15696" spans="2:2">
      <c r="B15696"/>
    </row>
    <row r="15697" spans="2:2">
      <c r="B15697"/>
    </row>
    <row r="15698" spans="2:2">
      <c r="B15698"/>
    </row>
    <row r="15699" spans="2:2">
      <c r="B15699"/>
    </row>
    <row r="15700" spans="2:2">
      <c r="B15700"/>
    </row>
    <row r="15701" spans="2:2">
      <c r="B15701"/>
    </row>
    <row r="15702" spans="2:2">
      <c r="B15702"/>
    </row>
    <row r="15703" spans="2:2">
      <c r="B15703"/>
    </row>
    <row r="15704" spans="2:2">
      <c r="B15704"/>
    </row>
    <row r="15705" spans="2:2">
      <c r="B15705"/>
    </row>
    <row r="15706" spans="2:2">
      <c r="B15706"/>
    </row>
    <row r="15707" spans="2:2">
      <c r="B15707"/>
    </row>
    <row r="15708" spans="2:2">
      <c r="B15708"/>
    </row>
    <row r="15709" spans="2:2">
      <c r="B15709"/>
    </row>
    <row r="15710" spans="2:2">
      <c r="B15710"/>
    </row>
    <row r="15711" spans="2:2">
      <c r="B15711"/>
    </row>
    <row r="15712" spans="2:2">
      <c r="B15712"/>
    </row>
    <row r="15713" spans="2:2">
      <c r="B15713"/>
    </row>
    <row r="15714" spans="2:2">
      <c r="B15714"/>
    </row>
    <row r="15715" spans="2:2">
      <c r="B15715"/>
    </row>
    <row r="15716" spans="2:2">
      <c r="B15716"/>
    </row>
    <row r="15717" spans="2:2">
      <c r="B15717"/>
    </row>
    <row r="15718" spans="2:2">
      <c r="B15718"/>
    </row>
    <row r="15719" spans="2:2">
      <c r="B15719"/>
    </row>
    <row r="15720" spans="2:2">
      <c r="B15720"/>
    </row>
    <row r="15721" spans="2:2">
      <c r="B15721"/>
    </row>
    <row r="15722" spans="2:2">
      <c r="B15722"/>
    </row>
    <row r="15723" spans="2:2">
      <c r="B15723"/>
    </row>
    <row r="15724" spans="2:2">
      <c r="B15724"/>
    </row>
    <row r="15725" spans="2:2">
      <c r="B15725"/>
    </row>
    <row r="15726" spans="2:2">
      <c r="B15726"/>
    </row>
    <row r="15727" spans="2:2">
      <c r="B15727"/>
    </row>
    <row r="15728" spans="2:2">
      <c r="B15728"/>
    </row>
    <row r="15729" spans="2:2">
      <c r="B15729"/>
    </row>
    <row r="15730" spans="2:2">
      <c r="B15730"/>
    </row>
    <row r="15731" spans="2:2">
      <c r="B15731"/>
    </row>
    <row r="15732" spans="2:2">
      <c r="B15732"/>
    </row>
    <row r="15733" spans="2:2">
      <c r="B15733"/>
    </row>
    <row r="15734" spans="2:2">
      <c r="B15734"/>
    </row>
    <row r="15735" spans="2:2">
      <c r="B15735"/>
    </row>
    <row r="15736" spans="2:2">
      <c r="B15736"/>
    </row>
    <row r="15737" spans="2:2">
      <c r="B15737"/>
    </row>
    <row r="15738" spans="2:2">
      <c r="B15738"/>
    </row>
    <row r="15739" spans="2:2">
      <c r="B15739"/>
    </row>
    <row r="15740" spans="2:2">
      <c r="B15740"/>
    </row>
    <row r="15741" spans="2:2">
      <c r="B15741"/>
    </row>
    <row r="15742" spans="2:2">
      <c r="B15742"/>
    </row>
    <row r="15743" spans="2:2">
      <c r="B15743"/>
    </row>
    <row r="15744" spans="2:2">
      <c r="B15744"/>
    </row>
    <row r="15745" spans="2:2">
      <c r="B15745"/>
    </row>
    <row r="15746" spans="2:2">
      <c r="B15746"/>
    </row>
    <row r="15747" spans="2:2">
      <c r="B15747"/>
    </row>
    <row r="15748" spans="2:2">
      <c r="B15748"/>
    </row>
    <row r="15749" spans="2:2">
      <c r="B15749"/>
    </row>
    <row r="15750" spans="2:2">
      <c r="B15750"/>
    </row>
    <row r="15751" spans="2:2">
      <c r="B15751"/>
    </row>
    <row r="15752" spans="2:2">
      <c r="B15752"/>
    </row>
    <row r="15753" spans="2:2">
      <c r="B15753"/>
    </row>
    <row r="15754" spans="2:2">
      <c r="B15754"/>
    </row>
    <row r="15755" spans="2:2">
      <c r="B15755"/>
    </row>
    <row r="15756" spans="2:2">
      <c r="B15756"/>
    </row>
    <row r="15757" spans="2:2">
      <c r="B15757"/>
    </row>
    <row r="15758" spans="2:2">
      <c r="B15758"/>
    </row>
    <row r="15759" spans="2:2">
      <c r="B15759"/>
    </row>
    <row r="15760" spans="2:2">
      <c r="B15760"/>
    </row>
    <row r="15761" spans="2:2">
      <c r="B15761"/>
    </row>
    <row r="15762" spans="2:2">
      <c r="B15762"/>
    </row>
    <row r="15763" spans="2:2">
      <c r="B15763"/>
    </row>
    <row r="15764" spans="2:2">
      <c r="B15764"/>
    </row>
    <row r="15765" spans="2:2">
      <c r="B15765"/>
    </row>
    <row r="15766" spans="2:2">
      <c r="B15766"/>
    </row>
    <row r="15767" spans="2:2">
      <c r="B15767"/>
    </row>
    <row r="15768" spans="2:2">
      <c r="B15768"/>
    </row>
    <row r="15769" spans="2:2">
      <c r="B15769"/>
    </row>
    <row r="15770" spans="2:2">
      <c r="B15770"/>
    </row>
    <row r="15771" spans="2:2">
      <c r="B15771"/>
    </row>
    <row r="15772" spans="2:2">
      <c r="B15772"/>
    </row>
    <row r="15773" spans="2:2">
      <c r="B15773"/>
    </row>
    <row r="15774" spans="2:2">
      <c r="B15774"/>
    </row>
    <row r="15775" spans="2:2">
      <c r="B15775"/>
    </row>
    <row r="15776" spans="2:2">
      <c r="B15776"/>
    </row>
    <row r="15777" spans="2:2">
      <c r="B15777"/>
    </row>
    <row r="15778" spans="2:2">
      <c r="B15778"/>
    </row>
    <row r="15779" spans="2:2">
      <c r="B15779"/>
    </row>
    <row r="15780" spans="2:2">
      <c r="B15780"/>
    </row>
    <row r="15781" spans="2:2">
      <c r="B15781"/>
    </row>
    <row r="15782" spans="2:2">
      <c r="B15782"/>
    </row>
    <row r="15783" spans="2:2">
      <c r="B15783"/>
    </row>
    <row r="15784" spans="2:2">
      <c r="B15784"/>
    </row>
    <row r="15785" spans="2:2">
      <c r="B15785"/>
    </row>
    <row r="15786" spans="2:2">
      <c r="B15786"/>
    </row>
    <row r="15787" spans="2:2">
      <c r="B15787"/>
    </row>
    <row r="15788" spans="2:2">
      <c r="B15788"/>
    </row>
    <row r="15789" spans="2:2">
      <c r="B15789"/>
    </row>
    <row r="15790" spans="2:2">
      <c r="B15790"/>
    </row>
    <row r="15791" spans="2:2">
      <c r="B15791"/>
    </row>
    <row r="15792" spans="2:2">
      <c r="B15792"/>
    </row>
    <row r="15793" spans="2:2">
      <c r="B15793"/>
    </row>
    <row r="15794" spans="2:2">
      <c r="B15794"/>
    </row>
    <row r="15795" spans="2:2">
      <c r="B15795"/>
    </row>
    <row r="15796" spans="2:2">
      <c r="B15796"/>
    </row>
    <row r="15797" spans="2:2">
      <c r="B15797"/>
    </row>
    <row r="15798" spans="2:2">
      <c r="B15798"/>
    </row>
    <row r="15799" spans="2:2">
      <c r="B15799"/>
    </row>
    <row r="15800" spans="2:2">
      <c r="B15800"/>
    </row>
    <row r="15801" spans="2:2">
      <c r="B15801"/>
    </row>
    <row r="15802" spans="2:2">
      <c r="B15802"/>
    </row>
    <row r="15803" spans="2:2">
      <c r="B15803"/>
    </row>
    <row r="15804" spans="2:2">
      <c r="B15804"/>
    </row>
    <row r="15805" spans="2:2">
      <c r="B15805"/>
    </row>
    <row r="15806" spans="2:2">
      <c r="B15806"/>
    </row>
    <row r="15807" spans="2:2">
      <c r="B15807"/>
    </row>
    <row r="15808" spans="2:2">
      <c r="B15808"/>
    </row>
    <row r="15809" spans="2:2">
      <c r="B15809"/>
    </row>
    <row r="15810" spans="2:2">
      <c r="B15810"/>
    </row>
    <row r="15811" spans="2:2">
      <c r="B15811"/>
    </row>
    <row r="15812" spans="2:2">
      <c r="B15812"/>
    </row>
    <row r="15813" spans="2:2">
      <c r="B15813"/>
    </row>
    <row r="15814" spans="2:2">
      <c r="B15814"/>
    </row>
    <row r="15815" spans="2:2">
      <c r="B15815"/>
    </row>
    <row r="15816" spans="2:2">
      <c r="B15816"/>
    </row>
    <row r="15817" spans="2:2">
      <c r="B15817"/>
    </row>
    <row r="15818" spans="2:2">
      <c r="B15818"/>
    </row>
    <row r="15819" spans="2:2">
      <c r="B15819"/>
    </row>
    <row r="15820" spans="2:2">
      <c r="B15820"/>
    </row>
    <row r="15821" spans="2:2">
      <c r="B15821"/>
    </row>
    <row r="15822" spans="2:2">
      <c r="B15822"/>
    </row>
    <row r="15823" spans="2:2">
      <c r="B15823"/>
    </row>
    <row r="15824" spans="2:2">
      <c r="B15824"/>
    </row>
    <row r="15825" spans="2:2">
      <c r="B15825"/>
    </row>
    <row r="15826" spans="2:2">
      <c r="B15826"/>
    </row>
    <row r="15827" spans="2:2">
      <c r="B15827"/>
    </row>
    <row r="15828" spans="2:2">
      <c r="B15828"/>
    </row>
    <row r="15829" spans="2:2">
      <c r="B15829"/>
    </row>
    <row r="15830" spans="2:2">
      <c r="B15830"/>
    </row>
    <row r="15831" spans="2:2">
      <c r="B15831"/>
    </row>
    <row r="15832" spans="2:2">
      <c r="B15832"/>
    </row>
    <row r="15833" spans="2:2">
      <c r="B15833"/>
    </row>
    <row r="15834" spans="2:2">
      <c r="B15834"/>
    </row>
    <row r="15835" spans="2:2">
      <c r="B15835"/>
    </row>
    <row r="15836" spans="2:2">
      <c r="B15836"/>
    </row>
    <row r="15837" spans="2:2">
      <c r="B15837"/>
    </row>
    <row r="15838" spans="2:2">
      <c r="B15838"/>
    </row>
    <row r="15839" spans="2:2">
      <c r="B15839"/>
    </row>
    <row r="15840" spans="2:2">
      <c r="B15840"/>
    </row>
    <row r="15841" spans="2:2">
      <c r="B15841"/>
    </row>
    <row r="15842" spans="2:2">
      <c r="B15842"/>
    </row>
    <row r="15843" spans="2:2">
      <c r="B15843"/>
    </row>
    <row r="15844" spans="2:2">
      <c r="B15844"/>
    </row>
    <row r="15845" spans="2:2">
      <c r="B15845"/>
    </row>
    <row r="15846" spans="2:2">
      <c r="B15846"/>
    </row>
    <row r="15847" spans="2:2">
      <c r="B15847"/>
    </row>
    <row r="15848" spans="2:2">
      <c r="B15848"/>
    </row>
    <row r="15849" spans="2:2">
      <c r="B15849"/>
    </row>
    <row r="15850" spans="2:2">
      <c r="B15850"/>
    </row>
    <row r="15851" spans="2:2">
      <c r="B15851"/>
    </row>
    <row r="15852" spans="2:2">
      <c r="B15852"/>
    </row>
    <row r="15853" spans="2:2">
      <c r="B15853"/>
    </row>
    <row r="15854" spans="2:2">
      <c r="B15854"/>
    </row>
    <row r="15855" spans="2:2">
      <c r="B15855"/>
    </row>
    <row r="15856" spans="2:2">
      <c r="B15856"/>
    </row>
    <row r="15857" spans="2:2">
      <c r="B15857"/>
    </row>
    <row r="15858" spans="2:2">
      <c r="B15858"/>
    </row>
    <row r="15859" spans="2:2">
      <c r="B15859"/>
    </row>
    <row r="15860" spans="2:2">
      <c r="B15860"/>
    </row>
    <row r="15861" spans="2:2">
      <c r="B15861"/>
    </row>
    <row r="15862" spans="2:2">
      <c r="B15862"/>
    </row>
    <row r="15863" spans="2:2">
      <c r="B15863"/>
    </row>
    <row r="15864" spans="2:2">
      <c r="B15864"/>
    </row>
    <row r="15865" spans="2:2">
      <c r="B15865"/>
    </row>
    <row r="15866" spans="2:2">
      <c r="B15866"/>
    </row>
    <row r="15867" spans="2:2">
      <c r="B15867"/>
    </row>
    <row r="15868" spans="2:2">
      <c r="B15868"/>
    </row>
    <row r="15869" spans="2:2">
      <c r="B15869"/>
    </row>
    <row r="15870" spans="2:2">
      <c r="B15870"/>
    </row>
    <row r="15871" spans="2:2">
      <c r="B15871"/>
    </row>
    <row r="15872" spans="2:2">
      <c r="B15872"/>
    </row>
    <row r="15873" spans="2:2">
      <c r="B15873"/>
    </row>
    <row r="15874" spans="2:2">
      <c r="B15874"/>
    </row>
    <row r="15875" spans="2:2">
      <c r="B15875"/>
    </row>
    <row r="15876" spans="2:2">
      <c r="B15876"/>
    </row>
    <row r="15877" spans="2:2">
      <c r="B15877"/>
    </row>
    <row r="15878" spans="2:2">
      <c r="B15878"/>
    </row>
    <row r="15879" spans="2:2">
      <c r="B15879"/>
    </row>
    <row r="15880" spans="2:2">
      <c r="B15880"/>
    </row>
    <row r="15881" spans="2:2">
      <c r="B15881"/>
    </row>
    <row r="15882" spans="2:2">
      <c r="B15882"/>
    </row>
    <row r="15883" spans="2:2">
      <c r="B15883"/>
    </row>
    <row r="15884" spans="2:2">
      <c r="B15884"/>
    </row>
    <row r="15885" spans="2:2">
      <c r="B15885"/>
    </row>
    <row r="15886" spans="2:2">
      <c r="B15886"/>
    </row>
    <row r="15887" spans="2:2">
      <c r="B15887"/>
    </row>
    <row r="15888" spans="2:2">
      <c r="B15888"/>
    </row>
    <row r="15889" spans="2:2">
      <c r="B15889"/>
    </row>
    <row r="15890" spans="2:2">
      <c r="B15890"/>
    </row>
    <row r="15891" spans="2:2">
      <c r="B15891"/>
    </row>
    <row r="15892" spans="2:2">
      <c r="B15892"/>
    </row>
    <row r="15893" spans="2:2">
      <c r="B15893"/>
    </row>
    <row r="15894" spans="2:2">
      <c r="B15894"/>
    </row>
    <row r="15895" spans="2:2">
      <c r="B15895"/>
    </row>
    <row r="15896" spans="2:2">
      <c r="B15896"/>
    </row>
    <row r="15897" spans="2:2">
      <c r="B15897"/>
    </row>
    <row r="15898" spans="2:2">
      <c r="B15898"/>
    </row>
    <row r="15899" spans="2:2">
      <c r="B15899"/>
    </row>
    <row r="15900" spans="2:2">
      <c r="B15900"/>
    </row>
    <row r="15901" spans="2:2">
      <c r="B15901"/>
    </row>
    <row r="15902" spans="2:2">
      <c r="B15902"/>
    </row>
    <row r="15903" spans="2:2">
      <c r="B15903"/>
    </row>
    <row r="15904" spans="2:2">
      <c r="B15904"/>
    </row>
    <row r="15905" spans="2:2">
      <c r="B15905"/>
    </row>
    <row r="15906" spans="2:2">
      <c r="B15906"/>
    </row>
    <row r="15907" spans="2:2">
      <c r="B15907"/>
    </row>
    <row r="15908" spans="2:2">
      <c r="B15908"/>
    </row>
    <row r="15909" spans="2:2">
      <c r="B15909"/>
    </row>
    <row r="15910" spans="2:2">
      <c r="B15910"/>
    </row>
    <row r="15911" spans="2:2">
      <c r="B15911"/>
    </row>
    <row r="15912" spans="2:2">
      <c r="B15912"/>
    </row>
    <row r="15913" spans="2:2">
      <c r="B15913"/>
    </row>
    <row r="15914" spans="2:2">
      <c r="B15914"/>
    </row>
    <row r="15915" spans="2:2">
      <c r="B15915"/>
    </row>
    <row r="15916" spans="2:2">
      <c r="B15916"/>
    </row>
    <row r="15917" spans="2:2">
      <c r="B15917"/>
    </row>
    <row r="15918" spans="2:2">
      <c r="B15918"/>
    </row>
    <row r="15919" spans="2:2">
      <c r="B15919"/>
    </row>
    <row r="15920" spans="2:2">
      <c r="B15920"/>
    </row>
    <row r="15921" spans="2:2">
      <c r="B15921"/>
    </row>
    <row r="15922" spans="2:2">
      <c r="B15922"/>
    </row>
    <row r="15923" spans="2:2">
      <c r="B15923"/>
    </row>
    <row r="15924" spans="2:2">
      <c r="B15924"/>
    </row>
    <row r="15925" spans="2:2">
      <c r="B15925"/>
    </row>
    <row r="15926" spans="2:2">
      <c r="B15926"/>
    </row>
    <row r="15927" spans="2:2">
      <c r="B15927"/>
    </row>
    <row r="15928" spans="2:2">
      <c r="B15928"/>
    </row>
    <row r="15929" spans="2:2">
      <c r="B15929"/>
    </row>
    <row r="15930" spans="2:2">
      <c r="B15930"/>
    </row>
    <row r="15931" spans="2:2">
      <c r="B15931"/>
    </row>
    <row r="15932" spans="2:2">
      <c r="B15932"/>
    </row>
    <row r="15933" spans="2:2">
      <c r="B15933"/>
    </row>
    <row r="15934" spans="2:2">
      <c r="B15934"/>
    </row>
    <row r="15935" spans="2:2">
      <c r="B15935"/>
    </row>
    <row r="15936" spans="2:2">
      <c r="B15936"/>
    </row>
    <row r="15937" spans="2:2">
      <c r="B15937"/>
    </row>
    <row r="15938" spans="2:2">
      <c r="B15938"/>
    </row>
    <row r="15939" spans="2:2">
      <c r="B15939"/>
    </row>
    <row r="15940" spans="2:2">
      <c r="B15940"/>
    </row>
    <row r="15941" spans="2:2">
      <c r="B15941"/>
    </row>
    <row r="15942" spans="2:2">
      <c r="B15942"/>
    </row>
    <row r="15943" spans="2:2">
      <c r="B15943"/>
    </row>
    <row r="15944" spans="2:2">
      <c r="B15944"/>
    </row>
    <row r="15945" spans="2:2">
      <c r="B15945"/>
    </row>
    <row r="15946" spans="2:2">
      <c r="B15946"/>
    </row>
    <row r="15947" spans="2:2">
      <c r="B15947"/>
    </row>
    <row r="15948" spans="2:2">
      <c r="B15948"/>
    </row>
    <row r="15949" spans="2:2">
      <c r="B15949"/>
    </row>
    <row r="15950" spans="2:2">
      <c r="B15950"/>
    </row>
    <row r="15951" spans="2:2">
      <c r="B15951"/>
    </row>
    <row r="15952" spans="2:2">
      <c r="B15952"/>
    </row>
    <row r="15953" spans="2:2">
      <c r="B15953"/>
    </row>
    <row r="15954" spans="2:2">
      <c r="B15954"/>
    </row>
    <row r="15955" spans="2:2">
      <c r="B15955"/>
    </row>
    <row r="15956" spans="2:2">
      <c r="B15956"/>
    </row>
    <row r="15957" spans="2:2">
      <c r="B15957"/>
    </row>
    <row r="15958" spans="2:2">
      <c r="B15958"/>
    </row>
    <row r="15959" spans="2:2">
      <c r="B15959"/>
    </row>
    <row r="15960" spans="2:2">
      <c r="B15960"/>
    </row>
    <row r="15961" spans="2:2">
      <c r="B15961"/>
    </row>
    <row r="15962" spans="2:2">
      <c r="B15962"/>
    </row>
    <row r="15963" spans="2:2">
      <c r="B15963"/>
    </row>
    <row r="15964" spans="2:2">
      <c r="B15964"/>
    </row>
    <row r="15965" spans="2:2">
      <c r="B15965"/>
    </row>
    <row r="15966" spans="2:2">
      <c r="B15966"/>
    </row>
    <row r="15967" spans="2:2">
      <c r="B15967"/>
    </row>
    <row r="15968" spans="2:2">
      <c r="B15968"/>
    </row>
    <row r="15969" spans="2:2">
      <c r="B15969"/>
    </row>
    <row r="15970" spans="2:2">
      <c r="B15970"/>
    </row>
    <row r="15971" spans="2:2">
      <c r="B15971"/>
    </row>
    <row r="15972" spans="2:2">
      <c r="B15972"/>
    </row>
    <row r="15973" spans="2:2">
      <c r="B15973"/>
    </row>
    <row r="15974" spans="2:2">
      <c r="B15974"/>
    </row>
    <row r="15975" spans="2:2">
      <c r="B15975"/>
    </row>
    <row r="15976" spans="2:2">
      <c r="B15976"/>
    </row>
    <row r="15977" spans="2:2">
      <c r="B15977"/>
    </row>
    <row r="15978" spans="2:2">
      <c r="B15978"/>
    </row>
    <row r="15979" spans="2:2">
      <c r="B15979"/>
    </row>
    <row r="15980" spans="2:2">
      <c r="B15980"/>
    </row>
    <row r="15981" spans="2:2">
      <c r="B15981"/>
    </row>
    <row r="15982" spans="2:2">
      <c r="B15982"/>
    </row>
    <row r="15983" spans="2:2">
      <c r="B15983"/>
    </row>
    <row r="15984" spans="2:2">
      <c r="B15984"/>
    </row>
    <row r="15985" spans="2:2">
      <c r="B15985"/>
    </row>
    <row r="15986" spans="2:2">
      <c r="B15986"/>
    </row>
    <row r="15987" spans="2:2">
      <c r="B15987"/>
    </row>
    <row r="15988" spans="2:2">
      <c r="B15988"/>
    </row>
    <row r="15989" spans="2:2">
      <c r="B15989"/>
    </row>
    <row r="15990" spans="2:2">
      <c r="B15990"/>
    </row>
    <row r="15991" spans="2:2">
      <c r="B15991"/>
    </row>
    <row r="15992" spans="2:2">
      <c r="B15992"/>
    </row>
    <row r="15993" spans="2:2">
      <c r="B15993"/>
    </row>
    <row r="15994" spans="2:2">
      <c r="B15994"/>
    </row>
    <row r="15995" spans="2:2">
      <c r="B15995"/>
    </row>
    <row r="15996" spans="2:2">
      <c r="B15996"/>
    </row>
    <row r="15997" spans="2:2">
      <c r="B15997"/>
    </row>
    <row r="15998" spans="2:2">
      <c r="B15998"/>
    </row>
    <row r="15999" spans="2:2">
      <c r="B15999"/>
    </row>
    <row r="16000" spans="2:2">
      <c r="B16000"/>
    </row>
    <row r="16001" spans="2:2">
      <c r="B16001"/>
    </row>
    <row r="16002" spans="2:2">
      <c r="B16002"/>
    </row>
    <row r="16003" spans="2:2">
      <c r="B16003"/>
    </row>
    <row r="16004" spans="2:2">
      <c r="B16004"/>
    </row>
    <row r="16005" spans="2:2">
      <c r="B16005"/>
    </row>
    <row r="16006" spans="2:2">
      <c r="B16006"/>
    </row>
    <row r="16007" spans="2:2">
      <c r="B16007"/>
    </row>
    <row r="16008" spans="2:2">
      <c r="B16008"/>
    </row>
    <row r="16009" spans="2:2">
      <c r="B16009"/>
    </row>
    <row r="16010" spans="2:2">
      <c r="B16010"/>
    </row>
    <row r="16011" spans="2:2">
      <c r="B16011"/>
    </row>
    <row r="16012" spans="2:2">
      <c r="B16012"/>
    </row>
    <row r="16013" spans="2:2">
      <c r="B16013"/>
    </row>
    <row r="16014" spans="2:2">
      <c r="B16014"/>
    </row>
    <row r="16015" spans="2:2">
      <c r="B16015"/>
    </row>
    <row r="16016" spans="2:2">
      <c r="B16016"/>
    </row>
    <row r="16017" spans="2:2">
      <c r="B16017"/>
    </row>
    <row r="16018" spans="2:2">
      <c r="B16018"/>
    </row>
    <row r="16019" spans="2:2">
      <c r="B16019"/>
    </row>
    <row r="16020" spans="2:2">
      <c r="B16020"/>
    </row>
    <row r="16021" spans="2:2">
      <c r="B16021"/>
    </row>
    <row r="16022" spans="2:2">
      <c r="B16022"/>
    </row>
    <row r="16023" spans="2:2">
      <c r="B16023"/>
    </row>
    <row r="16024" spans="2:2">
      <c r="B16024"/>
    </row>
    <row r="16025" spans="2:2">
      <c r="B16025"/>
    </row>
    <row r="16026" spans="2:2">
      <c r="B16026"/>
    </row>
    <row r="16027" spans="2:2">
      <c r="B16027"/>
    </row>
    <row r="16028" spans="2:2">
      <c r="B16028"/>
    </row>
    <row r="16029" spans="2:2">
      <c r="B16029"/>
    </row>
    <row r="16030" spans="2:2">
      <c r="B16030"/>
    </row>
    <row r="16031" spans="2:2">
      <c r="B16031"/>
    </row>
    <row r="16032" spans="2:2">
      <c r="B16032"/>
    </row>
    <row r="16033" spans="2:2">
      <c r="B16033"/>
    </row>
    <row r="16034" spans="2:2">
      <c r="B16034"/>
    </row>
    <row r="16035" spans="2:2">
      <c r="B16035"/>
    </row>
    <row r="16036" spans="2:2">
      <c r="B16036"/>
    </row>
    <row r="16037" spans="2:2">
      <c r="B16037"/>
    </row>
    <row r="16038" spans="2:2">
      <c r="B16038"/>
    </row>
    <row r="16039" spans="2:2">
      <c r="B16039"/>
    </row>
    <row r="16040" spans="2:2">
      <c r="B16040"/>
    </row>
    <row r="16041" spans="2:2">
      <c r="B16041"/>
    </row>
    <row r="16042" spans="2:2">
      <c r="B16042"/>
    </row>
    <row r="16043" spans="2:2">
      <c r="B16043"/>
    </row>
    <row r="16044" spans="2:2">
      <c r="B16044"/>
    </row>
    <row r="16045" spans="2:2">
      <c r="B16045"/>
    </row>
    <row r="16046" spans="2:2">
      <c r="B16046"/>
    </row>
    <row r="16047" spans="2:2">
      <c r="B16047"/>
    </row>
    <row r="16048" spans="2:2">
      <c r="B16048"/>
    </row>
    <row r="16049" spans="2:2">
      <c r="B16049"/>
    </row>
    <row r="16050" spans="2:2">
      <c r="B16050"/>
    </row>
    <row r="16051" spans="2:2">
      <c r="B16051"/>
    </row>
    <row r="16052" spans="2:2">
      <c r="B16052"/>
    </row>
    <row r="16053" spans="2:2">
      <c r="B16053"/>
    </row>
    <row r="16054" spans="2:2">
      <c r="B16054"/>
    </row>
    <row r="16055" spans="2:2">
      <c r="B16055"/>
    </row>
    <row r="16056" spans="2:2">
      <c r="B16056"/>
    </row>
    <row r="16057" spans="2:2">
      <c r="B16057"/>
    </row>
    <row r="16058" spans="2:2">
      <c r="B16058"/>
    </row>
    <row r="16059" spans="2:2">
      <c r="B16059"/>
    </row>
    <row r="16060" spans="2:2">
      <c r="B16060"/>
    </row>
    <row r="16061" spans="2:2">
      <c r="B16061"/>
    </row>
    <row r="16062" spans="2:2">
      <c r="B16062"/>
    </row>
    <row r="16063" spans="2:2">
      <c r="B16063"/>
    </row>
    <row r="16064" spans="2:2">
      <c r="B16064"/>
    </row>
    <row r="16065" spans="2:2">
      <c r="B16065"/>
    </row>
    <row r="16066" spans="2:2">
      <c r="B16066"/>
    </row>
    <row r="16067" spans="2:2">
      <c r="B16067"/>
    </row>
    <row r="16068" spans="2:2">
      <c r="B16068"/>
    </row>
    <row r="16069" spans="2:2">
      <c r="B16069"/>
    </row>
    <row r="16070" spans="2:2">
      <c r="B16070"/>
    </row>
    <row r="16071" spans="2:2">
      <c r="B16071"/>
    </row>
    <row r="16072" spans="2:2">
      <c r="B16072"/>
    </row>
    <row r="16073" spans="2:2">
      <c r="B16073"/>
    </row>
    <row r="16074" spans="2:2">
      <c r="B16074"/>
    </row>
    <row r="16075" spans="2:2">
      <c r="B16075"/>
    </row>
    <row r="16076" spans="2:2">
      <c r="B16076"/>
    </row>
    <row r="16077" spans="2:2">
      <c r="B16077"/>
    </row>
    <row r="16078" spans="2:2">
      <c r="B16078"/>
    </row>
    <row r="16079" spans="2:2">
      <c r="B16079"/>
    </row>
    <row r="16080" spans="2:2">
      <c r="B16080"/>
    </row>
    <row r="16081" spans="2:2">
      <c r="B16081"/>
    </row>
    <row r="16082" spans="2:2">
      <c r="B16082"/>
    </row>
    <row r="16083" spans="2:2">
      <c r="B16083"/>
    </row>
    <row r="16084" spans="2:2">
      <c r="B16084"/>
    </row>
    <row r="16085" spans="2:2">
      <c r="B16085"/>
    </row>
    <row r="16086" spans="2:2">
      <c r="B16086"/>
    </row>
    <row r="16087" spans="2:2">
      <c r="B16087"/>
    </row>
    <row r="16088" spans="2:2">
      <c r="B16088"/>
    </row>
    <row r="16089" spans="2:2">
      <c r="B16089"/>
    </row>
    <row r="16090" spans="2:2">
      <c r="B16090"/>
    </row>
    <row r="16091" spans="2:2">
      <c r="B16091"/>
    </row>
    <row r="16092" spans="2:2">
      <c r="B16092"/>
    </row>
    <row r="16093" spans="2:2">
      <c r="B16093"/>
    </row>
    <row r="16094" spans="2:2">
      <c r="B16094"/>
    </row>
    <row r="16095" spans="2:2">
      <c r="B16095"/>
    </row>
    <row r="16096" spans="2:2">
      <c r="B16096"/>
    </row>
    <row r="16097" spans="2:2">
      <c r="B16097"/>
    </row>
    <row r="16098" spans="2:2">
      <c r="B16098"/>
    </row>
    <row r="16099" spans="2:2">
      <c r="B16099"/>
    </row>
    <row r="16100" spans="2:2">
      <c r="B16100"/>
    </row>
    <row r="16101" spans="2:2">
      <c r="B16101"/>
    </row>
    <row r="16102" spans="2:2">
      <c r="B16102"/>
    </row>
    <row r="16103" spans="2:2">
      <c r="B16103"/>
    </row>
    <row r="16104" spans="2:2">
      <c r="B16104"/>
    </row>
    <row r="16105" spans="2:2">
      <c r="B16105"/>
    </row>
    <row r="16106" spans="2:2">
      <c r="B16106"/>
    </row>
    <row r="16107" spans="2:2">
      <c r="B16107"/>
    </row>
    <row r="16108" spans="2:2">
      <c r="B16108"/>
    </row>
    <row r="16109" spans="2:2">
      <c r="B16109"/>
    </row>
    <row r="16110" spans="2:2">
      <c r="B16110"/>
    </row>
    <row r="16111" spans="2:2">
      <c r="B16111"/>
    </row>
    <row r="16112" spans="2:2">
      <c r="B16112"/>
    </row>
    <row r="16113" spans="2:2">
      <c r="B16113"/>
    </row>
    <row r="16114" spans="2:2">
      <c r="B16114"/>
    </row>
    <row r="16115" spans="2:2">
      <c r="B16115"/>
    </row>
    <row r="16116" spans="2:2">
      <c r="B16116"/>
    </row>
    <row r="16117" spans="2:2">
      <c r="B16117"/>
    </row>
    <row r="16118" spans="2:2">
      <c r="B16118"/>
    </row>
    <row r="16119" spans="2:2">
      <c r="B16119"/>
    </row>
    <row r="16120" spans="2:2">
      <c r="B16120"/>
    </row>
    <row r="16121" spans="2:2">
      <c r="B16121"/>
    </row>
    <row r="16122" spans="2:2">
      <c r="B16122"/>
    </row>
    <row r="16123" spans="2:2">
      <c r="B16123"/>
    </row>
    <row r="16124" spans="2:2">
      <c r="B16124"/>
    </row>
    <row r="16125" spans="2:2">
      <c r="B16125"/>
    </row>
    <row r="16126" spans="2:2">
      <c r="B16126"/>
    </row>
    <row r="16127" spans="2:2">
      <c r="B16127"/>
    </row>
    <row r="16128" spans="2:2">
      <c r="B16128"/>
    </row>
    <row r="16129" spans="2:2">
      <c r="B16129"/>
    </row>
    <row r="16130" spans="2:2">
      <c r="B16130"/>
    </row>
    <row r="16131" spans="2:2">
      <c r="B16131"/>
    </row>
    <row r="16132" spans="2:2">
      <c r="B16132"/>
    </row>
    <row r="16133" spans="2:2">
      <c r="B16133"/>
    </row>
    <row r="16134" spans="2:2">
      <c r="B16134"/>
    </row>
    <row r="16135" spans="2:2">
      <c r="B16135"/>
    </row>
    <row r="16136" spans="2:2">
      <c r="B16136"/>
    </row>
    <row r="16137" spans="2:2">
      <c r="B16137"/>
    </row>
    <row r="16138" spans="2:2">
      <c r="B16138"/>
    </row>
    <row r="16139" spans="2:2">
      <c r="B16139"/>
    </row>
    <row r="16140" spans="2:2">
      <c r="B16140"/>
    </row>
    <row r="16141" spans="2:2">
      <c r="B16141"/>
    </row>
    <row r="16142" spans="2:2">
      <c r="B16142"/>
    </row>
    <row r="16143" spans="2:2">
      <c r="B16143"/>
    </row>
    <row r="16144" spans="2:2">
      <c r="B16144"/>
    </row>
    <row r="16145" spans="2:2">
      <c r="B16145"/>
    </row>
    <row r="16146" spans="2:2">
      <c r="B16146"/>
    </row>
    <row r="16147" spans="2:2">
      <c r="B16147"/>
    </row>
    <row r="16148" spans="2:2">
      <c r="B16148"/>
    </row>
    <row r="16149" spans="2:2">
      <c r="B16149"/>
    </row>
    <row r="16150" spans="2:2">
      <c r="B16150"/>
    </row>
    <row r="16151" spans="2:2">
      <c r="B16151"/>
    </row>
    <row r="16152" spans="2:2">
      <c r="B16152"/>
    </row>
    <row r="16153" spans="2:2">
      <c r="B16153"/>
    </row>
    <row r="16154" spans="2:2">
      <c r="B16154"/>
    </row>
    <row r="16155" spans="2:2">
      <c r="B16155"/>
    </row>
    <row r="16156" spans="2:2">
      <c r="B16156"/>
    </row>
    <row r="16157" spans="2:2">
      <c r="B16157"/>
    </row>
    <row r="16158" spans="2:2">
      <c r="B16158"/>
    </row>
    <row r="16159" spans="2:2">
      <c r="B16159"/>
    </row>
    <row r="16160" spans="2:2">
      <c r="B16160"/>
    </row>
    <row r="16161" spans="2:2">
      <c r="B16161"/>
    </row>
    <row r="16162" spans="2:2">
      <c r="B16162"/>
    </row>
    <row r="16163" spans="2:2">
      <c r="B16163"/>
    </row>
    <row r="16164" spans="2:2">
      <c r="B16164"/>
    </row>
    <row r="16165" spans="2:2">
      <c r="B16165"/>
    </row>
    <row r="16166" spans="2:2">
      <c r="B16166"/>
    </row>
    <row r="16167" spans="2:2">
      <c r="B16167"/>
    </row>
    <row r="16168" spans="2:2">
      <c r="B16168"/>
    </row>
    <row r="16169" spans="2:2">
      <c r="B16169"/>
    </row>
    <row r="16170" spans="2:2">
      <c r="B16170"/>
    </row>
    <row r="16171" spans="2:2">
      <c r="B16171"/>
    </row>
    <row r="16172" spans="2:2">
      <c r="B16172"/>
    </row>
    <row r="16173" spans="2:2">
      <c r="B16173"/>
    </row>
    <row r="16174" spans="2:2">
      <c r="B16174"/>
    </row>
    <row r="16175" spans="2:2">
      <c r="B16175"/>
    </row>
    <row r="16176" spans="2:2">
      <c r="B16176"/>
    </row>
    <row r="16177" spans="2:2">
      <c r="B16177"/>
    </row>
    <row r="16178" spans="2:2">
      <c r="B16178"/>
    </row>
    <row r="16179" spans="2:2">
      <c r="B16179"/>
    </row>
    <row r="16180" spans="2:2">
      <c r="B16180"/>
    </row>
    <row r="16181" spans="2:2">
      <c r="B16181"/>
    </row>
    <row r="16182" spans="2:2">
      <c r="B16182"/>
    </row>
    <row r="16183" spans="2:2">
      <c r="B16183"/>
    </row>
    <row r="16184" spans="2:2">
      <c r="B16184"/>
    </row>
    <row r="16185" spans="2:2">
      <c r="B16185"/>
    </row>
    <row r="16186" spans="2:2">
      <c r="B16186"/>
    </row>
    <row r="16187" spans="2:2">
      <c r="B16187"/>
    </row>
    <row r="16188" spans="2:2">
      <c r="B16188"/>
    </row>
    <row r="16189" spans="2:2">
      <c r="B16189"/>
    </row>
    <row r="16190" spans="2:2">
      <c r="B16190"/>
    </row>
    <row r="16191" spans="2:2">
      <c r="B16191"/>
    </row>
    <row r="16192" spans="2:2">
      <c r="B16192"/>
    </row>
    <row r="16193" spans="2:2">
      <c r="B16193"/>
    </row>
    <row r="16194" spans="2:2">
      <c r="B16194"/>
    </row>
    <row r="16195" spans="2:2">
      <c r="B16195"/>
    </row>
    <row r="16196" spans="2:2">
      <c r="B16196"/>
    </row>
    <row r="16197" spans="2:2">
      <c r="B16197"/>
    </row>
    <row r="16198" spans="2:2">
      <c r="B16198"/>
    </row>
    <row r="16199" spans="2:2">
      <c r="B16199"/>
    </row>
    <row r="16200" spans="2:2">
      <c r="B16200"/>
    </row>
    <row r="16201" spans="2:2">
      <c r="B16201"/>
    </row>
    <row r="16202" spans="2:2">
      <c r="B16202"/>
    </row>
    <row r="16203" spans="2:2">
      <c r="B16203"/>
    </row>
    <row r="16204" spans="2:2">
      <c r="B16204"/>
    </row>
    <row r="16205" spans="2:2">
      <c r="B16205"/>
    </row>
    <row r="16206" spans="2:2">
      <c r="B16206"/>
    </row>
    <row r="16207" spans="2:2">
      <c r="B16207"/>
    </row>
    <row r="16208" spans="2:2">
      <c r="B16208"/>
    </row>
    <row r="16209" spans="2:2">
      <c r="B16209"/>
    </row>
    <row r="16210" spans="2:2">
      <c r="B16210"/>
    </row>
    <row r="16211" spans="2:2">
      <c r="B16211"/>
    </row>
    <row r="16212" spans="2:2">
      <c r="B16212"/>
    </row>
    <row r="16213" spans="2:2">
      <c r="B16213"/>
    </row>
    <row r="16214" spans="2:2">
      <c r="B16214"/>
    </row>
    <row r="16215" spans="2:2">
      <c r="B16215"/>
    </row>
    <row r="16216" spans="2:2">
      <c r="B16216"/>
    </row>
    <row r="16217" spans="2:2">
      <c r="B16217"/>
    </row>
    <row r="16218" spans="2:2">
      <c r="B16218"/>
    </row>
    <row r="16219" spans="2:2">
      <c r="B16219"/>
    </row>
    <row r="16220" spans="2:2">
      <c r="B16220"/>
    </row>
    <row r="16221" spans="2:2">
      <c r="B16221"/>
    </row>
    <row r="16222" spans="2:2">
      <c r="B16222"/>
    </row>
    <row r="16223" spans="2:2">
      <c r="B16223"/>
    </row>
    <row r="16224" spans="2:2">
      <c r="B16224"/>
    </row>
    <row r="16225" spans="2:2">
      <c r="B16225"/>
    </row>
    <row r="16226" spans="2:2">
      <c r="B16226"/>
    </row>
    <row r="16227" spans="2:2">
      <c r="B16227"/>
    </row>
    <row r="16228" spans="2:2">
      <c r="B16228"/>
    </row>
    <row r="16229" spans="2:2">
      <c r="B16229"/>
    </row>
    <row r="16230" spans="2:2">
      <c r="B16230"/>
    </row>
    <row r="16231" spans="2:2">
      <c r="B16231"/>
    </row>
    <row r="16232" spans="2:2">
      <c r="B16232"/>
    </row>
    <row r="16233" spans="2:2">
      <c r="B16233"/>
    </row>
    <row r="16234" spans="2:2">
      <c r="B16234"/>
    </row>
    <row r="16235" spans="2:2">
      <c r="B16235"/>
    </row>
    <row r="16236" spans="2:2">
      <c r="B16236"/>
    </row>
    <row r="16237" spans="2:2">
      <c r="B16237"/>
    </row>
    <row r="16238" spans="2:2">
      <c r="B16238"/>
    </row>
    <row r="16239" spans="2:2">
      <c r="B16239"/>
    </row>
    <row r="16240" spans="2:2">
      <c r="B16240"/>
    </row>
    <row r="16241" spans="2:2">
      <c r="B16241"/>
    </row>
    <row r="16242" spans="2:2">
      <c r="B16242"/>
    </row>
    <row r="16243" spans="2:2">
      <c r="B16243"/>
    </row>
    <row r="16244" spans="2:2">
      <c r="B16244"/>
    </row>
    <row r="16245" spans="2:2">
      <c r="B16245"/>
    </row>
    <row r="16246" spans="2:2">
      <c r="B16246"/>
    </row>
    <row r="16247" spans="2:2">
      <c r="B16247"/>
    </row>
    <row r="16248" spans="2:2">
      <c r="B16248"/>
    </row>
    <row r="16249" spans="2:2">
      <c r="B16249"/>
    </row>
    <row r="16250" spans="2:2">
      <c r="B16250"/>
    </row>
    <row r="16251" spans="2:2">
      <c r="B16251"/>
    </row>
    <row r="16252" spans="2:2">
      <c r="B16252"/>
    </row>
    <row r="16253" spans="2:2">
      <c r="B16253"/>
    </row>
    <row r="16254" spans="2:2">
      <c r="B16254"/>
    </row>
    <row r="16255" spans="2:2">
      <c r="B16255"/>
    </row>
    <row r="16256" spans="2:2">
      <c r="B16256"/>
    </row>
    <row r="16257" spans="2:2">
      <c r="B16257"/>
    </row>
    <row r="16258" spans="2:2">
      <c r="B16258"/>
    </row>
    <row r="16259" spans="2:2">
      <c r="B16259"/>
    </row>
    <row r="16260" spans="2:2">
      <c r="B16260"/>
    </row>
    <row r="16261" spans="2:2">
      <c r="B16261"/>
    </row>
    <row r="16262" spans="2:2">
      <c r="B16262"/>
    </row>
    <row r="16263" spans="2:2">
      <c r="B16263"/>
    </row>
    <row r="16264" spans="2:2">
      <c r="B16264"/>
    </row>
    <row r="16265" spans="2:2">
      <c r="B16265"/>
    </row>
    <row r="16266" spans="2:2">
      <c r="B16266"/>
    </row>
    <row r="16267" spans="2:2">
      <c r="B16267"/>
    </row>
    <row r="16268" spans="2:2">
      <c r="B16268"/>
    </row>
    <row r="16269" spans="2:2">
      <c r="B16269"/>
    </row>
    <row r="16270" spans="2:2">
      <c r="B16270"/>
    </row>
    <row r="16271" spans="2:2">
      <c r="B16271"/>
    </row>
    <row r="16272" spans="2:2">
      <c r="B16272"/>
    </row>
    <row r="16273" spans="2:2">
      <c r="B16273"/>
    </row>
    <row r="16274" spans="2:2">
      <c r="B16274"/>
    </row>
    <row r="16275" spans="2:2">
      <c r="B16275"/>
    </row>
    <row r="16276" spans="2:2">
      <c r="B16276"/>
    </row>
    <row r="16277" spans="2:2">
      <c r="B16277"/>
    </row>
    <row r="16278" spans="2:2">
      <c r="B16278"/>
    </row>
    <row r="16279" spans="2:2">
      <c r="B16279"/>
    </row>
    <row r="16280" spans="2:2">
      <c r="B16280"/>
    </row>
    <row r="16281" spans="2:2">
      <c r="B16281"/>
    </row>
    <row r="16282" spans="2:2">
      <c r="B16282"/>
    </row>
    <row r="16283" spans="2:2">
      <c r="B16283"/>
    </row>
    <row r="16284" spans="2:2">
      <c r="B16284"/>
    </row>
    <row r="16285" spans="2:2">
      <c r="B16285"/>
    </row>
    <row r="16286" spans="2:2">
      <c r="B16286"/>
    </row>
    <row r="16287" spans="2:2">
      <c r="B16287"/>
    </row>
    <row r="16288" spans="2:2">
      <c r="B16288"/>
    </row>
    <row r="16289" spans="2:2">
      <c r="B16289"/>
    </row>
    <row r="16290" spans="2:2">
      <c r="B16290"/>
    </row>
    <row r="16291" spans="2:2">
      <c r="B16291"/>
    </row>
    <row r="16292" spans="2:2">
      <c r="B16292"/>
    </row>
    <row r="16293" spans="2:2">
      <c r="B16293"/>
    </row>
    <row r="16294" spans="2:2">
      <c r="B16294"/>
    </row>
    <row r="16295" spans="2:2">
      <c r="B16295"/>
    </row>
    <row r="16296" spans="2:2">
      <c r="B16296"/>
    </row>
    <row r="16297" spans="2:2">
      <c r="B16297"/>
    </row>
    <row r="16298" spans="2:2">
      <c r="B16298"/>
    </row>
    <row r="16299" spans="2:2">
      <c r="B16299"/>
    </row>
    <row r="16300" spans="2:2">
      <c r="B16300"/>
    </row>
    <row r="16301" spans="2:2">
      <c r="B16301"/>
    </row>
    <row r="16302" spans="2:2">
      <c r="B16302"/>
    </row>
    <row r="16303" spans="2:2">
      <c r="B16303"/>
    </row>
    <row r="16304" spans="2:2">
      <c r="B16304"/>
    </row>
    <row r="16305" spans="2:2">
      <c r="B16305"/>
    </row>
    <row r="16306" spans="2:2">
      <c r="B16306"/>
    </row>
    <row r="16307" spans="2:2">
      <c r="B16307"/>
    </row>
    <row r="16308" spans="2:2">
      <c r="B16308"/>
    </row>
    <row r="16309" spans="2:2">
      <c r="B16309"/>
    </row>
    <row r="16310" spans="2:2">
      <c r="B16310"/>
    </row>
    <row r="16311" spans="2:2">
      <c r="B16311"/>
    </row>
    <row r="16312" spans="2:2">
      <c r="B16312"/>
    </row>
    <row r="16313" spans="2:2">
      <c r="B16313"/>
    </row>
    <row r="16314" spans="2:2">
      <c r="B16314"/>
    </row>
    <row r="16315" spans="2:2">
      <c r="B16315"/>
    </row>
    <row r="16316" spans="2:2">
      <c r="B16316"/>
    </row>
    <row r="16317" spans="2:2">
      <c r="B16317"/>
    </row>
    <row r="16318" spans="2:2">
      <c r="B16318"/>
    </row>
    <row r="16319" spans="2:2">
      <c r="B16319"/>
    </row>
    <row r="16320" spans="2:2">
      <c r="B16320"/>
    </row>
    <row r="16321" spans="2:2">
      <c r="B16321"/>
    </row>
    <row r="16322" spans="2:2">
      <c r="B16322"/>
    </row>
    <row r="16323" spans="2:2">
      <c r="B16323"/>
    </row>
    <row r="16324" spans="2:2">
      <c r="B16324"/>
    </row>
    <row r="16325" spans="2:2">
      <c r="B16325"/>
    </row>
    <row r="16326" spans="2:2">
      <c r="B16326"/>
    </row>
    <row r="16327" spans="2:2">
      <c r="B16327"/>
    </row>
    <row r="16328" spans="2:2">
      <c r="B16328"/>
    </row>
    <row r="16329" spans="2:2">
      <c r="B16329"/>
    </row>
    <row r="16330" spans="2:2">
      <c r="B16330"/>
    </row>
    <row r="16331" spans="2:2">
      <c r="B16331"/>
    </row>
    <row r="16332" spans="2:2">
      <c r="B16332"/>
    </row>
    <row r="16333" spans="2:2">
      <c r="B16333"/>
    </row>
    <row r="16334" spans="2:2">
      <c r="B16334"/>
    </row>
    <row r="16335" spans="2:2">
      <c r="B16335"/>
    </row>
    <row r="16336" spans="2:2">
      <c r="B16336"/>
    </row>
    <row r="16337" spans="2:2">
      <c r="B16337"/>
    </row>
    <row r="16338" spans="2:2">
      <c r="B16338"/>
    </row>
    <row r="16339" spans="2:2">
      <c r="B16339"/>
    </row>
    <row r="16340" spans="2:2">
      <c r="B16340"/>
    </row>
    <row r="16341" spans="2:2">
      <c r="B16341"/>
    </row>
    <row r="16342" spans="2:2">
      <c r="B16342"/>
    </row>
    <row r="16343" spans="2:2">
      <c r="B16343"/>
    </row>
    <row r="16344" spans="2:2">
      <c r="B16344"/>
    </row>
    <row r="16345" spans="2:2">
      <c r="B16345"/>
    </row>
    <row r="16346" spans="2:2">
      <c r="B16346"/>
    </row>
    <row r="16347" spans="2:2">
      <c r="B16347"/>
    </row>
    <row r="16348" spans="2:2">
      <c r="B16348"/>
    </row>
    <row r="16349" spans="2:2">
      <c r="B16349"/>
    </row>
    <row r="16350" spans="2:2">
      <c r="B16350"/>
    </row>
    <row r="16351" spans="2:2">
      <c r="B16351"/>
    </row>
    <row r="16352" spans="2:2">
      <c r="B16352"/>
    </row>
    <row r="16353" spans="2:2">
      <c r="B16353"/>
    </row>
    <row r="16354" spans="2:2">
      <c r="B16354"/>
    </row>
    <row r="16355" spans="2:2">
      <c r="B16355"/>
    </row>
    <row r="16356" spans="2:2">
      <c r="B16356"/>
    </row>
    <row r="16357" spans="2:2">
      <c r="B16357"/>
    </row>
    <row r="16358" spans="2:2">
      <c r="B16358"/>
    </row>
    <row r="16359" spans="2:2">
      <c r="B16359"/>
    </row>
    <row r="16360" spans="2:2">
      <c r="B16360"/>
    </row>
    <row r="16361" spans="2:2">
      <c r="B16361"/>
    </row>
    <row r="16362" spans="2:2">
      <c r="B16362"/>
    </row>
    <row r="16363" spans="2:2">
      <c r="B16363"/>
    </row>
    <row r="16364" spans="2:2">
      <c r="B16364"/>
    </row>
    <row r="16365" spans="2:2">
      <c r="B16365"/>
    </row>
    <row r="16366" spans="2:2">
      <c r="B16366"/>
    </row>
    <row r="16367" spans="2:2">
      <c r="B16367"/>
    </row>
    <row r="16368" spans="2:2">
      <c r="B16368"/>
    </row>
    <row r="16369" spans="2:2">
      <c r="B16369"/>
    </row>
    <row r="16370" spans="2:2">
      <c r="B16370"/>
    </row>
    <row r="16371" spans="2:2">
      <c r="B16371"/>
    </row>
    <row r="16372" spans="2:2">
      <c r="B16372"/>
    </row>
    <row r="16373" spans="2:2">
      <c r="B16373"/>
    </row>
    <row r="16374" spans="2:2">
      <c r="B16374"/>
    </row>
    <row r="16375" spans="2:2">
      <c r="B16375"/>
    </row>
    <row r="16376" spans="2:2">
      <c r="B16376"/>
    </row>
    <row r="16377" spans="2:2">
      <c r="B16377"/>
    </row>
    <row r="16378" spans="2:2">
      <c r="B16378"/>
    </row>
    <row r="16379" spans="2:2">
      <c r="B16379"/>
    </row>
    <row r="16380" spans="2:2">
      <c r="B16380"/>
    </row>
    <row r="16381" spans="2:2">
      <c r="B16381"/>
    </row>
    <row r="16382" spans="2:2">
      <c r="B16382"/>
    </row>
    <row r="16383" spans="2:2">
      <c r="B16383"/>
    </row>
    <row r="16384" spans="2:2">
      <c r="B16384"/>
    </row>
    <row r="16385" spans="2:2">
      <c r="B16385"/>
    </row>
    <row r="16386" spans="2:2">
      <c r="B16386"/>
    </row>
    <row r="16387" spans="2:2">
      <c r="B16387"/>
    </row>
    <row r="16388" spans="2:2">
      <c r="B16388"/>
    </row>
    <row r="16389" spans="2:2">
      <c r="B16389"/>
    </row>
    <row r="16390" spans="2:2">
      <c r="B16390"/>
    </row>
    <row r="16391" spans="2:2">
      <c r="B16391"/>
    </row>
    <row r="16392" spans="2:2">
      <c r="B16392"/>
    </row>
    <row r="16393" spans="2:2">
      <c r="B16393"/>
    </row>
    <row r="16394" spans="2:2">
      <c r="B16394"/>
    </row>
    <row r="16395" spans="2:2">
      <c r="B16395"/>
    </row>
    <row r="16396" spans="2:2">
      <c r="B16396"/>
    </row>
    <row r="16397" spans="2:2">
      <c r="B16397"/>
    </row>
    <row r="16398" spans="2:2">
      <c r="B16398"/>
    </row>
    <row r="16399" spans="2:2">
      <c r="B16399"/>
    </row>
    <row r="16400" spans="2:2">
      <c r="B16400"/>
    </row>
    <row r="16401" spans="2:2">
      <c r="B16401"/>
    </row>
    <row r="16402" spans="2:2">
      <c r="B16402"/>
    </row>
    <row r="16403" spans="2:2">
      <c r="B16403"/>
    </row>
    <row r="16404" spans="2:2">
      <c r="B16404"/>
    </row>
    <row r="16405" spans="2:2">
      <c r="B16405"/>
    </row>
    <row r="16406" spans="2:2">
      <c r="B16406"/>
    </row>
    <row r="16407" spans="2:2">
      <c r="B16407"/>
    </row>
    <row r="16408" spans="2:2">
      <c r="B16408"/>
    </row>
    <row r="16409" spans="2:2">
      <c r="B16409"/>
    </row>
    <row r="16410" spans="2:2">
      <c r="B16410"/>
    </row>
    <row r="16411" spans="2:2">
      <c r="B16411"/>
    </row>
    <row r="16412" spans="2:2">
      <c r="B16412"/>
    </row>
    <row r="16413" spans="2:2">
      <c r="B16413"/>
    </row>
    <row r="16414" spans="2:2">
      <c r="B16414"/>
    </row>
    <row r="16415" spans="2:2">
      <c r="B16415"/>
    </row>
    <row r="16416" spans="2:2">
      <c r="B16416"/>
    </row>
    <row r="16417" spans="2:2">
      <c r="B16417"/>
    </row>
    <row r="16418" spans="2:2">
      <c r="B16418"/>
    </row>
    <row r="16419" spans="2:2">
      <c r="B16419"/>
    </row>
    <row r="16420" spans="2:2">
      <c r="B16420"/>
    </row>
    <row r="16421" spans="2:2">
      <c r="B16421"/>
    </row>
    <row r="16422" spans="2:2">
      <c r="B16422"/>
    </row>
    <row r="16423" spans="2:2">
      <c r="B16423"/>
    </row>
    <row r="16424" spans="2:2">
      <c r="B16424"/>
    </row>
    <row r="16425" spans="2:2">
      <c r="B16425"/>
    </row>
    <row r="16426" spans="2:2">
      <c r="B16426"/>
    </row>
    <row r="16427" spans="2:2">
      <c r="B16427"/>
    </row>
    <row r="16428" spans="2:2">
      <c r="B16428"/>
    </row>
    <row r="16429" spans="2:2">
      <c r="B16429"/>
    </row>
    <row r="16430" spans="2:2">
      <c r="B16430"/>
    </row>
    <row r="16431" spans="2:2">
      <c r="B16431"/>
    </row>
    <row r="16432" spans="2:2">
      <c r="B16432"/>
    </row>
    <row r="16433" spans="2:2">
      <c r="B16433"/>
    </row>
    <row r="16434" spans="2:2">
      <c r="B16434"/>
    </row>
    <row r="16435" spans="2:2">
      <c r="B16435"/>
    </row>
    <row r="16436" spans="2:2">
      <c r="B16436"/>
    </row>
    <row r="16437" spans="2:2">
      <c r="B16437"/>
    </row>
    <row r="16438" spans="2:2">
      <c r="B16438"/>
    </row>
    <row r="16439" spans="2:2">
      <c r="B16439"/>
    </row>
    <row r="16440" spans="2:2">
      <c r="B16440"/>
    </row>
    <row r="16441" spans="2:2">
      <c r="B16441"/>
    </row>
    <row r="16442" spans="2:2">
      <c r="B16442"/>
    </row>
    <row r="16443" spans="2:2">
      <c r="B16443"/>
    </row>
    <row r="16444" spans="2:2">
      <c r="B16444"/>
    </row>
    <row r="16445" spans="2:2">
      <c r="B16445"/>
    </row>
    <row r="16446" spans="2:2">
      <c r="B16446"/>
    </row>
    <row r="16447" spans="2:2">
      <c r="B16447"/>
    </row>
    <row r="16448" spans="2:2">
      <c r="B16448"/>
    </row>
    <row r="16449" spans="2:2">
      <c r="B16449"/>
    </row>
    <row r="16450" spans="2:2">
      <c r="B16450"/>
    </row>
    <row r="16451" spans="2:2">
      <c r="B16451"/>
    </row>
    <row r="16452" spans="2:2">
      <c r="B16452"/>
    </row>
    <row r="16453" spans="2:2">
      <c r="B16453"/>
    </row>
    <row r="16454" spans="2:2">
      <c r="B16454"/>
    </row>
    <row r="16455" spans="2:2">
      <c r="B16455"/>
    </row>
    <row r="16456" spans="2:2">
      <c r="B16456"/>
    </row>
    <row r="16457" spans="2:2">
      <c r="B16457"/>
    </row>
    <row r="16458" spans="2:2">
      <c r="B16458"/>
    </row>
    <row r="16459" spans="2:2">
      <c r="B16459"/>
    </row>
    <row r="16460" spans="2:2">
      <c r="B16460"/>
    </row>
    <row r="16461" spans="2:2">
      <c r="B16461"/>
    </row>
    <row r="16462" spans="2:2">
      <c r="B16462"/>
    </row>
    <row r="16463" spans="2:2">
      <c r="B16463"/>
    </row>
    <row r="16464" spans="2:2">
      <c r="B16464"/>
    </row>
    <row r="16465" spans="2:2">
      <c r="B16465"/>
    </row>
    <row r="16466" spans="2:2">
      <c r="B16466"/>
    </row>
    <row r="16467" spans="2:2">
      <c r="B16467"/>
    </row>
    <row r="16468" spans="2:2">
      <c r="B16468"/>
    </row>
    <row r="16469" spans="2:2">
      <c r="B16469"/>
    </row>
    <row r="16470" spans="2:2">
      <c r="B16470"/>
    </row>
    <row r="16471" spans="2:2">
      <c r="B16471"/>
    </row>
    <row r="16472" spans="2:2">
      <c r="B16472"/>
    </row>
    <row r="16473" spans="2:2">
      <c r="B16473"/>
    </row>
    <row r="16474" spans="2:2">
      <c r="B16474"/>
    </row>
    <row r="16475" spans="2:2">
      <c r="B16475"/>
    </row>
    <row r="16476" spans="2:2">
      <c r="B16476"/>
    </row>
    <row r="16477" spans="2:2">
      <c r="B16477"/>
    </row>
    <row r="16478" spans="2:2">
      <c r="B16478"/>
    </row>
    <row r="16479" spans="2:2">
      <c r="B16479"/>
    </row>
    <row r="16480" spans="2:2">
      <c r="B16480"/>
    </row>
    <row r="16481" spans="2:2">
      <c r="B16481"/>
    </row>
    <row r="16482" spans="2:2">
      <c r="B16482"/>
    </row>
    <row r="16483" spans="2:2">
      <c r="B16483"/>
    </row>
    <row r="16484" spans="2:2">
      <c r="B16484"/>
    </row>
    <row r="16485" spans="2:2">
      <c r="B16485"/>
    </row>
    <row r="16486" spans="2:2">
      <c r="B16486"/>
    </row>
    <row r="16487" spans="2:2">
      <c r="B16487"/>
    </row>
    <row r="16488" spans="2:2">
      <c r="B16488"/>
    </row>
    <row r="16489" spans="2:2">
      <c r="B16489"/>
    </row>
    <row r="16490" spans="2:2">
      <c r="B16490"/>
    </row>
    <row r="16491" spans="2:2">
      <c r="B16491"/>
    </row>
    <row r="16492" spans="2:2">
      <c r="B16492"/>
    </row>
    <row r="16493" spans="2:2">
      <c r="B16493"/>
    </row>
    <row r="16494" spans="2:2">
      <c r="B16494"/>
    </row>
    <row r="16495" spans="2:2">
      <c r="B16495"/>
    </row>
    <row r="16496" spans="2:2">
      <c r="B16496"/>
    </row>
    <row r="16497" spans="2:2">
      <c r="B16497"/>
    </row>
    <row r="16498" spans="2:2">
      <c r="B16498"/>
    </row>
    <row r="16499" spans="2:2">
      <c r="B16499"/>
    </row>
    <row r="16500" spans="2:2">
      <c r="B16500"/>
    </row>
    <row r="16501" spans="2:2">
      <c r="B16501"/>
    </row>
    <row r="16502" spans="2:2">
      <c r="B16502"/>
    </row>
    <row r="16503" spans="2:2">
      <c r="B16503"/>
    </row>
    <row r="16504" spans="2:2">
      <c r="B16504"/>
    </row>
    <row r="16505" spans="2:2">
      <c r="B16505"/>
    </row>
    <row r="16506" spans="2:2">
      <c r="B16506"/>
    </row>
    <row r="16507" spans="2:2">
      <c r="B16507"/>
    </row>
    <row r="16508" spans="2:2">
      <c r="B16508"/>
    </row>
    <row r="16509" spans="2:2">
      <c r="B16509"/>
    </row>
    <row r="16510" spans="2:2">
      <c r="B16510"/>
    </row>
    <row r="16511" spans="2:2">
      <c r="B16511"/>
    </row>
    <row r="16512" spans="2:2">
      <c r="B16512"/>
    </row>
    <row r="16513" spans="2:2">
      <c r="B16513"/>
    </row>
    <row r="16514" spans="2:2">
      <c r="B16514"/>
    </row>
    <row r="16515" spans="2:2">
      <c r="B16515"/>
    </row>
    <row r="16516" spans="2:2">
      <c r="B16516"/>
    </row>
    <row r="16517" spans="2:2">
      <c r="B16517"/>
    </row>
    <row r="16518" spans="2:2">
      <c r="B16518"/>
    </row>
    <row r="16519" spans="2:2">
      <c r="B16519"/>
    </row>
    <row r="16520" spans="2:2">
      <c r="B16520"/>
    </row>
    <row r="16521" spans="2:2">
      <c r="B16521"/>
    </row>
    <row r="16522" spans="2:2">
      <c r="B16522"/>
    </row>
    <row r="16523" spans="2:2">
      <c r="B16523"/>
    </row>
    <row r="16524" spans="2:2">
      <c r="B16524"/>
    </row>
    <row r="16525" spans="2:2">
      <c r="B16525"/>
    </row>
    <row r="16526" spans="2:2">
      <c r="B16526"/>
    </row>
    <row r="16527" spans="2:2">
      <c r="B16527"/>
    </row>
    <row r="16528" spans="2:2">
      <c r="B16528"/>
    </row>
    <row r="16529" spans="2:2">
      <c r="B16529"/>
    </row>
    <row r="16530" spans="2:2">
      <c r="B16530"/>
    </row>
    <row r="16531" spans="2:2">
      <c r="B16531"/>
    </row>
    <row r="16532" spans="2:2">
      <c r="B16532"/>
    </row>
    <row r="16533" spans="2:2">
      <c r="B16533"/>
    </row>
    <row r="16534" spans="2:2">
      <c r="B16534"/>
    </row>
    <row r="16535" spans="2:2">
      <c r="B16535"/>
    </row>
    <row r="16536" spans="2:2">
      <c r="B16536"/>
    </row>
    <row r="16537" spans="2:2">
      <c r="B16537"/>
    </row>
    <row r="16538" spans="2:2">
      <c r="B16538"/>
    </row>
    <row r="16539" spans="2:2">
      <c r="B16539"/>
    </row>
    <row r="16540" spans="2:2">
      <c r="B16540"/>
    </row>
    <row r="16541" spans="2:2">
      <c r="B16541"/>
    </row>
    <row r="16542" spans="2:2">
      <c r="B16542"/>
    </row>
    <row r="16543" spans="2:2">
      <c r="B16543"/>
    </row>
    <row r="16544" spans="2:2">
      <c r="B16544"/>
    </row>
    <row r="16545" spans="2:2">
      <c r="B16545"/>
    </row>
    <row r="16546" spans="2:2">
      <c r="B16546"/>
    </row>
    <row r="16547" spans="2:2">
      <c r="B16547"/>
    </row>
    <row r="16548" spans="2:2">
      <c r="B16548"/>
    </row>
    <row r="16549" spans="2:2">
      <c r="B16549"/>
    </row>
    <row r="16550" spans="2:2">
      <c r="B16550"/>
    </row>
    <row r="16551" spans="2:2">
      <c r="B16551"/>
    </row>
    <row r="16552" spans="2:2">
      <c r="B16552"/>
    </row>
    <row r="16553" spans="2:2">
      <c r="B16553"/>
    </row>
    <row r="16554" spans="2:2">
      <c r="B16554"/>
    </row>
    <row r="16555" spans="2:2">
      <c r="B16555"/>
    </row>
    <row r="16556" spans="2:2">
      <c r="B16556"/>
    </row>
    <row r="16557" spans="2:2">
      <c r="B16557"/>
    </row>
    <row r="16558" spans="2:2">
      <c r="B16558"/>
    </row>
    <row r="16559" spans="2:2">
      <c r="B16559"/>
    </row>
    <row r="16560" spans="2:2">
      <c r="B16560"/>
    </row>
    <row r="16561" spans="2:2">
      <c r="B16561"/>
    </row>
    <row r="16562" spans="2:2">
      <c r="B16562"/>
    </row>
    <row r="16563" spans="2:2">
      <c r="B16563"/>
    </row>
    <row r="16564" spans="2:2">
      <c r="B16564"/>
    </row>
    <row r="16565" spans="2:2">
      <c r="B16565"/>
    </row>
    <row r="16566" spans="2:2">
      <c r="B16566"/>
    </row>
    <row r="16567" spans="2:2">
      <c r="B16567"/>
    </row>
    <row r="16568" spans="2:2">
      <c r="B16568"/>
    </row>
    <row r="16569" spans="2:2">
      <c r="B16569"/>
    </row>
    <row r="16570" spans="2:2">
      <c r="B16570"/>
    </row>
    <row r="16571" spans="2:2">
      <c r="B16571"/>
    </row>
    <row r="16572" spans="2:2">
      <c r="B16572"/>
    </row>
    <row r="16573" spans="2:2">
      <c r="B16573"/>
    </row>
    <row r="16574" spans="2:2">
      <c r="B16574"/>
    </row>
    <row r="16575" spans="2:2">
      <c r="B16575"/>
    </row>
    <row r="16576" spans="2:2">
      <c r="B16576"/>
    </row>
    <row r="16577" spans="2:2">
      <c r="B16577"/>
    </row>
    <row r="16578" spans="2:2">
      <c r="B16578"/>
    </row>
    <row r="16579" spans="2:2">
      <c r="B16579"/>
    </row>
    <row r="16580" spans="2:2">
      <c r="B16580"/>
    </row>
    <row r="16581" spans="2:2">
      <c r="B16581"/>
    </row>
    <row r="16582" spans="2:2">
      <c r="B16582"/>
    </row>
    <row r="16583" spans="2:2">
      <c r="B16583"/>
    </row>
    <row r="16584" spans="2:2">
      <c r="B16584"/>
    </row>
    <row r="16585" spans="2:2">
      <c r="B16585"/>
    </row>
    <row r="16586" spans="2:2">
      <c r="B16586"/>
    </row>
    <row r="16587" spans="2:2">
      <c r="B16587"/>
    </row>
    <row r="16588" spans="2:2">
      <c r="B16588"/>
    </row>
    <row r="16589" spans="2:2">
      <c r="B16589"/>
    </row>
    <row r="16590" spans="2:2">
      <c r="B16590"/>
    </row>
    <row r="16591" spans="2:2">
      <c r="B16591"/>
    </row>
    <row r="16592" spans="2:2">
      <c r="B16592"/>
    </row>
    <row r="16593" spans="2:2">
      <c r="B16593"/>
    </row>
    <row r="16594" spans="2:2">
      <c r="B16594"/>
    </row>
    <row r="16595" spans="2:2">
      <c r="B16595"/>
    </row>
    <row r="16596" spans="2:2">
      <c r="B16596"/>
    </row>
    <row r="16597" spans="2:2">
      <c r="B16597"/>
    </row>
    <row r="16598" spans="2:2">
      <c r="B16598"/>
    </row>
    <row r="16599" spans="2:2">
      <c r="B16599"/>
    </row>
    <row r="16600" spans="2:2">
      <c r="B16600"/>
    </row>
    <row r="16601" spans="2:2">
      <c r="B16601"/>
    </row>
    <row r="16602" spans="2:2">
      <c r="B16602"/>
    </row>
    <row r="16603" spans="2:2">
      <c r="B16603"/>
    </row>
    <row r="16604" spans="2:2">
      <c r="B16604"/>
    </row>
    <row r="16605" spans="2:2">
      <c r="B16605"/>
    </row>
    <row r="16606" spans="2:2">
      <c r="B16606"/>
    </row>
    <row r="16607" spans="2:2">
      <c r="B16607"/>
    </row>
    <row r="16608" spans="2:2">
      <c r="B16608"/>
    </row>
    <row r="16609" spans="2:2">
      <c r="B16609"/>
    </row>
    <row r="16610" spans="2:2">
      <c r="B16610"/>
    </row>
    <row r="16611" spans="2:2">
      <c r="B16611"/>
    </row>
    <row r="16612" spans="2:2">
      <c r="B16612"/>
    </row>
    <row r="16613" spans="2:2">
      <c r="B16613"/>
    </row>
    <row r="16614" spans="2:2">
      <c r="B16614"/>
    </row>
    <row r="16615" spans="2:2">
      <c r="B16615"/>
    </row>
    <row r="16616" spans="2:2">
      <c r="B16616"/>
    </row>
    <row r="16617" spans="2:2">
      <c r="B16617"/>
    </row>
    <row r="16618" spans="2:2">
      <c r="B16618"/>
    </row>
    <row r="16619" spans="2:2">
      <c r="B16619"/>
    </row>
    <row r="16620" spans="2:2">
      <c r="B16620"/>
    </row>
    <row r="16621" spans="2:2">
      <c r="B16621"/>
    </row>
    <row r="16622" spans="2:2">
      <c r="B16622"/>
    </row>
    <row r="16623" spans="2:2">
      <c r="B16623"/>
    </row>
    <row r="16624" spans="2:2">
      <c r="B16624"/>
    </row>
    <row r="16625" spans="2:2">
      <c r="B16625"/>
    </row>
    <row r="16626" spans="2:2">
      <c r="B16626"/>
    </row>
    <row r="16627" spans="2:2">
      <c r="B16627"/>
    </row>
    <row r="16628" spans="2:2">
      <c r="B16628"/>
    </row>
    <row r="16629" spans="2:2">
      <c r="B16629"/>
    </row>
    <row r="16630" spans="2:2">
      <c r="B16630"/>
    </row>
    <row r="16631" spans="2:2">
      <c r="B16631"/>
    </row>
    <row r="16632" spans="2:2">
      <c r="B16632"/>
    </row>
    <row r="16633" spans="2:2">
      <c r="B16633"/>
    </row>
    <row r="16634" spans="2:2">
      <c r="B16634"/>
    </row>
    <row r="16635" spans="2:2">
      <c r="B16635"/>
    </row>
    <row r="16636" spans="2:2">
      <c r="B16636"/>
    </row>
    <row r="16637" spans="2:2">
      <c r="B16637"/>
    </row>
    <row r="16638" spans="2:2">
      <c r="B16638"/>
    </row>
    <row r="16639" spans="2:2">
      <c r="B16639"/>
    </row>
    <row r="16640" spans="2:2">
      <c r="B16640"/>
    </row>
    <row r="16641" spans="2:2">
      <c r="B16641"/>
    </row>
    <row r="16642" spans="2:2">
      <c r="B16642"/>
    </row>
    <row r="16643" spans="2:2">
      <c r="B16643"/>
    </row>
    <row r="16644" spans="2:2">
      <c r="B16644"/>
    </row>
    <row r="16645" spans="2:2">
      <c r="B16645"/>
    </row>
    <row r="16646" spans="2:2">
      <c r="B16646"/>
    </row>
    <row r="16647" spans="2:2">
      <c r="B16647"/>
    </row>
    <row r="16648" spans="2:2">
      <c r="B16648"/>
    </row>
    <row r="16649" spans="2:2">
      <c r="B16649"/>
    </row>
    <row r="16650" spans="2:2">
      <c r="B16650"/>
    </row>
    <row r="16651" spans="2:2">
      <c r="B16651"/>
    </row>
    <row r="16652" spans="2:2">
      <c r="B16652"/>
    </row>
    <row r="16653" spans="2:2">
      <c r="B16653"/>
    </row>
    <row r="16654" spans="2:2">
      <c r="B16654"/>
    </row>
    <row r="16655" spans="2:2">
      <c r="B16655"/>
    </row>
    <row r="16656" spans="2:2">
      <c r="B16656"/>
    </row>
    <row r="16657" spans="2:2">
      <c r="B16657"/>
    </row>
    <row r="16658" spans="2:2">
      <c r="B16658"/>
    </row>
    <row r="16659" spans="2:2">
      <c r="B16659"/>
    </row>
    <row r="16660" spans="2:2">
      <c r="B16660"/>
    </row>
    <row r="16661" spans="2:2">
      <c r="B16661"/>
    </row>
    <row r="16662" spans="2:2">
      <c r="B16662"/>
    </row>
    <row r="16663" spans="2:2">
      <c r="B16663"/>
    </row>
    <row r="16664" spans="2:2">
      <c r="B16664"/>
    </row>
    <row r="16665" spans="2:2">
      <c r="B16665"/>
    </row>
    <row r="16666" spans="2:2">
      <c r="B16666"/>
    </row>
    <row r="16667" spans="2:2">
      <c r="B16667"/>
    </row>
    <row r="16668" spans="2:2">
      <c r="B16668"/>
    </row>
    <row r="16669" spans="2:2">
      <c r="B16669"/>
    </row>
    <row r="16670" spans="2:2">
      <c r="B16670"/>
    </row>
    <row r="16671" spans="2:2">
      <c r="B16671"/>
    </row>
    <row r="16672" spans="2:2">
      <c r="B16672"/>
    </row>
    <row r="16673" spans="2:2">
      <c r="B16673"/>
    </row>
    <row r="16674" spans="2:2">
      <c r="B16674"/>
    </row>
    <row r="16675" spans="2:2">
      <c r="B16675"/>
    </row>
    <row r="16676" spans="2:2">
      <c r="B16676"/>
    </row>
    <row r="16677" spans="2:2">
      <c r="B16677"/>
    </row>
    <row r="16678" spans="2:2">
      <c r="B16678"/>
    </row>
    <row r="16679" spans="2:2">
      <c r="B16679"/>
    </row>
    <row r="16680" spans="2:2">
      <c r="B16680"/>
    </row>
    <row r="16681" spans="2:2">
      <c r="B16681"/>
    </row>
    <row r="16682" spans="2:2">
      <c r="B16682"/>
    </row>
    <row r="16683" spans="2:2">
      <c r="B16683"/>
    </row>
    <row r="16684" spans="2:2">
      <c r="B16684"/>
    </row>
    <row r="16685" spans="2:2">
      <c r="B16685"/>
    </row>
    <row r="16686" spans="2:2">
      <c r="B16686"/>
    </row>
    <row r="16687" spans="2:2">
      <c r="B16687"/>
    </row>
    <row r="16688" spans="2:2">
      <c r="B16688"/>
    </row>
    <row r="16689" spans="2:2">
      <c r="B16689"/>
    </row>
    <row r="16690" spans="2:2">
      <c r="B16690"/>
    </row>
    <row r="16691" spans="2:2">
      <c r="B16691"/>
    </row>
    <row r="16692" spans="2:2">
      <c r="B16692"/>
    </row>
    <row r="16693" spans="2:2">
      <c r="B16693"/>
    </row>
    <row r="16694" spans="2:2">
      <c r="B16694"/>
    </row>
    <row r="16695" spans="2:2">
      <c r="B16695"/>
    </row>
    <row r="16696" spans="2:2">
      <c r="B16696"/>
    </row>
    <row r="16697" spans="2:2">
      <c r="B16697"/>
    </row>
    <row r="16698" spans="2:2">
      <c r="B16698"/>
    </row>
    <row r="16699" spans="2:2">
      <c r="B16699"/>
    </row>
    <row r="16700" spans="2:2">
      <c r="B16700"/>
    </row>
    <row r="16701" spans="2:2">
      <c r="B16701"/>
    </row>
    <row r="16702" spans="2:2">
      <c r="B16702"/>
    </row>
    <row r="16703" spans="2:2">
      <c r="B16703"/>
    </row>
    <row r="16704" spans="2:2">
      <c r="B16704"/>
    </row>
    <row r="16705" spans="2:2">
      <c r="B16705"/>
    </row>
    <row r="16706" spans="2:2">
      <c r="B16706"/>
    </row>
    <row r="16707" spans="2:2">
      <c r="B16707"/>
    </row>
    <row r="16708" spans="2:2">
      <c r="B16708"/>
    </row>
    <row r="16709" spans="2:2">
      <c r="B16709"/>
    </row>
    <row r="16710" spans="2:2">
      <c r="B16710"/>
    </row>
    <row r="16711" spans="2:2">
      <c r="B16711"/>
    </row>
    <row r="16712" spans="2:2">
      <c r="B16712"/>
    </row>
    <row r="16713" spans="2:2">
      <c r="B16713"/>
    </row>
    <row r="16714" spans="2:2">
      <c r="B16714"/>
    </row>
    <row r="16715" spans="2:2">
      <c r="B16715"/>
    </row>
    <row r="16716" spans="2:2">
      <c r="B16716"/>
    </row>
    <row r="16717" spans="2:2">
      <c r="B16717"/>
    </row>
    <row r="16718" spans="2:2">
      <c r="B16718"/>
    </row>
    <row r="16719" spans="2:2">
      <c r="B16719"/>
    </row>
    <row r="16720" spans="2:2">
      <c r="B16720"/>
    </row>
    <row r="16721" spans="2:2">
      <c r="B16721"/>
    </row>
    <row r="16722" spans="2:2">
      <c r="B16722"/>
    </row>
    <row r="16723" spans="2:2">
      <c r="B16723"/>
    </row>
    <row r="16724" spans="2:2">
      <c r="B16724"/>
    </row>
    <row r="16725" spans="2:2">
      <c r="B16725"/>
    </row>
    <row r="16726" spans="2:2">
      <c r="B16726"/>
    </row>
    <row r="16727" spans="2:2">
      <c r="B16727"/>
    </row>
    <row r="16728" spans="2:2">
      <c r="B16728"/>
    </row>
    <row r="16729" spans="2:2">
      <c r="B16729"/>
    </row>
    <row r="16730" spans="2:2">
      <c r="B16730"/>
    </row>
    <row r="16731" spans="2:2">
      <c r="B16731"/>
    </row>
    <row r="16732" spans="2:2">
      <c r="B16732"/>
    </row>
    <row r="16733" spans="2:2">
      <c r="B16733"/>
    </row>
    <row r="16734" spans="2:2">
      <c r="B16734"/>
    </row>
    <row r="16735" spans="2:2">
      <c r="B16735"/>
    </row>
    <row r="16736" spans="2:2">
      <c r="B16736"/>
    </row>
    <row r="16737" spans="2:2">
      <c r="B16737"/>
    </row>
    <row r="16738" spans="2:2">
      <c r="B16738"/>
    </row>
    <row r="16739" spans="2:2">
      <c r="B16739"/>
    </row>
    <row r="16740" spans="2:2">
      <c r="B16740"/>
    </row>
    <row r="16741" spans="2:2">
      <c r="B16741"/>
    </row>
    <row r="16742" spans="2:2">
      <c r="B16742"/>
    </row>
    <row r="16743" spans="2:2">
      <c r="B16743"/>
    </row>
    <row r="16744" spans="2:2">
      <c r="B16744"/>
    </row>
    <row r="16745" spans="2:2">
      <c r="B16745"/>
    </row>
    <row r="16746" spans="2:2">
      <c r="B16746"/>
    </row>
    <row r="16747" spans="2:2">
      <c r="B16747"/>
    </row>
    <row r="16748" spans="2:2">
      <c r="B16748"/>
    </row>
    <row r="16749" spans="2:2">
      <c r="B16749"/>
    </row>
    <row r="16750" spans="2:2">
      <c r="B16750"/>
    </row>
    <row r="16751" spans="2:2">
      <c r="B16751"/>
    </row>
    <row r="16752" spans="2:2">
      <c r="B16752"/>
    </row>
    <row r="16753" spans="2:2">
      <c r="B16753"/>
    </row>
    <row r="16754" spans="2:2">
      <c r="B16754"/>
    </row>
    <row r="16755" spans="2:2">
      <c r="B16755"/>
    </row>
    <row r="16756" spans="2:2">
      <c r="B16756"/>
    </row>
    <row r="16757" spans="2:2">
      <c r="B16757"/>
    </row>
    <row r="16758" spans="2:2">
      <c r="B16758"/>
    </row>
    <row r="16759" spans="2:2">
      <c r="B16759"/>
    </row>
    <row r="16760" spans="2:2">
      <c r="B16760"/>
    </row>
    <row r="16761" spans="2:2">
      <c r="B16761"/>
    </row>
    <row r="16762" spans="2:2">
      <c r="B16762"/>
    </row>
    <row r="16763" spans="2:2">
      <c r="B16763"/>
    </row>
    <row r="16764" spans="2:2">
      <c r="B16764"/>
    </row>
    <row r="16765" spans="2:2">
      <c r="B16765"/>
    </row>
    <row r="16766" spans="2:2">
      <c r="B16766"/>
    </row>
    <row r="16767" spans="2:2">
      <c r="B16767"/>
    </row>
    <row r="16768" spans="2:2">
      <c r="B16768"/>
    </row>
    <row r="16769" spans="2:2">
      <c r="B16769"/>
    </row>
    <row r="16770" spans="2:2">
      <c r="B16770"/>
    </row>
    <row r="16771" spans="2:2">
      <c r="B16771"/>
    </row>
    <row r="16772" spans="2:2">
      <c r="B16772"/>
    </row>
    <row r="16773" spans="2:2">
      <c r="B16773"/>
    </row>
    <row r="16774" spans="2:2">
      <c r="B16774"/>
    </row>
    <row r="16775" spans="2:2">
      <c r="B16775"/>
    </row>
    <row r="16776" spans="2:2">
      <c r="B16776"/>
    </row>
    <row r="16777" spans="2:2">
      <c r="B16777"/>
    </row>
    <row r="16778" spans="2:2">
      <c r="B16778"/>
    </row>
    <row r="16779" spans="2:2">
      <c r="B16779"/>
    </row>
    <row r="16780" spans="2:2">
      <c r="B16780"/>
    </row>
    <row r="16781" spans="2:2">
      <c r="B16781"/>
    </row>
    <row r="16782" spans="2:2">
      <c r="B16782"/>
    </row>
    <row r="16783" spans="2:2">
      <c r="B16783"/>
    </row>
    <row r="16784" spans="2:2">
      <c r="B16784"/>
    </row>
    <row r="16785" spans="2:2">
      <c r="B16785"/>
    </row>
    <row r="16786" spans="2:2">
      <c r="B16786"/>
    </row>
    <row r="16787" spans="2:2">
      <c r="B16787"/>
    </row>
    <row r="16788" spans="2:2">
      <c r="B16788"/>
    </row>
    <row r="16789" spans="2:2">
      <c r="B16789"/>
    </row>
    <row r="16790" spans="2:2">
      <c r="B16790"/>
    </row>
    <row r="16791" spans="2:2">
      <c r="B16791"/>
    </row>
    <row r="16792" spans="2:2">
      <c r="B16792"/>
    </row>
    <row r="16793" spans="2:2">
      <c r="B16793"/>
    </row>
    <row r="16794" spans="2:2">
      <c r="B16794"/>
    </row>
    <row r="16795" spans="2:2">
      <c r="B16795"/>
    </row>
    <row r="16796" spans="2:2">
      <c r="B16796"/>
    </row>
    <row r="16797" spans="2:2">
      <c r="B16797"/>
    </row>
    <row r="16798" spans="2:2">
      <c r="B16798"/>
    </row>
    <row r="16799" spans="2:2">
      <c r="B16799"/>
    </row>
    <row r="16800" spans="2:2">
      <c r="B16800"/>
    </row>
    <row r="16801" spans="2:2">
      <c r="B16801"/>
    </row>
    <row r="16802" spans="2:2">
      <c r="B16802"/>
    </row>
    <row r="16803" spans="2:2">
      <c r="B16803"/>
    </row>
    <row r="16804" spans="2:2">
      <c r="B16804"/>
    </row>
    <row r="16805" spans="2:2">
      <c r="B16805"/>
    </row>
    <row r="16806" spans="2:2">
      <c r="B16806"/>
    </row>
    <row r="16807" spans="2:2">
      <c r="B16807"/>
    </row>
    <row r="16808" spans="2:2">
      <c r="B16808"/>
    </row>
    <row r="16809" spans="2:2">
      <c r="B16809"/>
    </row>
    <row r="16810" spans="2:2">
      <c r="B16810"/>
    </row>
    <row r="16811" spans="2:2">
      <c r="B16811"/>
    </row>
    <row r="16812" spans="2:2">
      <c r="B16812"/>
    </row>
    <row r="16813" spans="2:2">
      <c r="B16813"/>
    </row>
    <row r="16814" spans="2:2">
      <c r="B16814"/>
    </row>
    <row r="16815" spans="2:2">
      <c r="B16815"/>
    </row>
    <row r="16816" spans="2:2">
      <c r="B16816"/>
    </row>
    <row r="16817" spans="2:2">
      <c r="B16817"/>
    </row>
    <row r="16818" spans="2:2">
      <c r="B16818"/>
    </row>
    <row r="16819" spans="2:2">
      <c r="B16819"/>
    </row>
    <row r="16820" spans="2:2">
      <c r="B16820"/>
    </row>
    <row r="16821" spans="2:2">
      <c r="B16821"/>
    </row>
    <row r="16822" spans="2:2">
      <c r="B16822"/>
    </row>
    <row r="16823" spans="2:2">
      <c r="B16823"/>
    </row>
    <row r="16824" spans="2:2">
      <c r="B16824"/>
    </row>
    <row r="16825" spans="2:2">
      <c r="B16825"/>
    </row>
    <row r="16826" spans="2:2">
      <c r="B16826"/>
    </row>
    <row r="16827" spans="2:2">
      <c r="B16827"/>
    </row>
    <row r="16828" spans="2:2">
      <c r="B16828"/>
    </row>
    <row r="16829" spans="2:2">
      <c r="B16829"/>
    </row>
    <row r="16830" spans="2:2">
      <c r="B16830"/>
    </row>
    <row r="16831" spans="2:2">
      <c r="B16831"/>
    </row>
    <row r="16832" spans="2:2">
      <c r="B16832"/>
    </row>
    <row r="16833" spans="2:2">
      <c r="B16833"/>
    </row>
    <row r="16834" spans="2:2">
      <c r="B16834"/>
    </row>
    <row r="16835" spans="2:2">
      <c r="B16835"/>
    </row>
    <row r="16836" spans="2:2">
      <c r="B16836"/>
    </row>
    <row r="16837" spans="2:2">
      <c r="B16837"/>
    </row>
    <row r="16838" spans="2:2">
      <c r="B16838"/>
    </row>
    <row r="16839" spans="2:2">
      <c r="B16839"/>
    </row>
    <row r="16840" spans="2:2">
      <c r="B16840"/>
    </row>
    <row r="16841" spans="2:2">
      <c r="B16841"/>
    </row>
    <row r="16842" spans="2:2">
      <c r="B16842"/>
    </row>
    <row r="16843" spans="2:2">
      <c r="B16843"/>
    </row>
    <row r="16844" spans="2:2">
      <c r="B16844"/>
    </row>
    <row r="16845" spans="2:2">
      <c r="B16845"/>
    </row>
    <row r="16846" spans="2:2">
      <c r="B16846"/>
    </row>
    <row r="16847" spans="2:2">
      <c r="B16847"/>
    </row>
    <row r="16848" spans="2:2">
      <c r="B16848"/>
    </row>
    <row r="16849" spans="2:2">
      <c r="B16849"/>
    </row>
    <row r="16850" spans="2:2">
      <c r="B16850"/>
    </row>
    <row r="16851" spans="2:2">
      <c r="B16851"/>
    </row>
    <row r="16852" spans="2:2">
      <c r="B16852"/>
    </row>
    <row r="16853" spans="2:2">
      <c r="B16853"/>
    </row>
    <row r="16854" spans="2:2">
      <c r="B16854"/>
    </row>
    <row r="16855" spans="2:2">
      <c r="B16855"/>
    </row>
    <row r="16856" spans="2:2">
      <c r="B16856"/>
    </row>
    <row r="16857" spans="2:2">
      <c r="B16857"/>
    </row>
    <row r="16858" spans="2:2">
      <c r="B16858"/>
    </row>
    <row r="16859" spans="2:2">
      <c r="B16859"/>
    </row>
    <row r="16860" spans="2:2">
      <c r="B16860"/>
    </row>
    <row r="16861" spans="2:2">
      <c r="B16861"/>
    </row>
    <row r="16862" spans="2:2">
      <c r="B16862"/>
    </row>
    <row r="16863" spans="2:2">
      <c r="B16863"/>
    </row>
    <row r="16864" spans="2:2">
      <c r="B16864"/>
    </row>
    <row r="16865" spans="2:2">
      <c r="B16865"/>
    </row>
    <row r="16866" spans="2:2">
      <c r="B16866"/>
    </row>
    <row r="16867" spans="2:2">
      <c r="B16867"/>
    </row>
    <row r="16868" spans="2:2">
      <c r="B16868"/>
    </row>
    <row r="16869" spans="2:2">
      <c r="B16869"/>
    </row>
    <row r="16870" spans="2:2">
      <c r="B16870"/>
    </row>
    <row r="16871" spans="2:2">
      <c r="B16871"/>
    </row>
    <row r="16872" spans="2:2">
      <c r="B16872"/>
    </row>
    <row r="16873" spans="2:2">
      <c r="B16873"/>
    </row>
    <row r="16874" spans="2:2">
      <c r="B16874"/>
    </row>
    <row r="16875" spans="2:2">
      <c r="B16875"/>
    </row>
    <row r="16876" spans="2:2">
      <c r="B16876"/>
    </row>
    <row r="16877" spans="2:2">
      <c r="B16877"/>
    </row>
    <row r="16878" spans="2:2">
      <c r="B16878"/>
    </row>
    <row r="16879" spans="2:2">
      <c r="B16879"/>
    </row>
    <row r="16880" spans="2:2">
      <c r="B16880"/>
    </row>
    <row r="16881" spans="2:2">
      <c r="B16881"/>
    </row>
    <row r="16882" spans="2:2">
      <c r="B16882"/>
    </row>
    <row r="16883" spans="2:2">
      <c r="B16883"/>
    </row>
    <row r="16884" spans="2:2">
      <c r="B16884"/>
    </row>
    <row r="16885" spans="2:2">
      <c r="B16885"/>
    </row>
    <row r="16886" spans="2:2">
      <c r="B16886"/>
    </row>
    <row r="16887" spans="2:2">
      <c r="B16887"/>
    </row>
    <row r="16888" spans="2:2">
      <c r="B16888"/>
    </row>
    <row r="16889" spans="2:2">
      <c r="B16889"/>
    </row>
    <row r="16890" spans="2:2">
      <c r="B16890"/>
    </row>
    <row r="16891" spans="2:2">
      <c r="B16891"/>
    </row>
    <row r="16892" spans="2:2">
      <c r="B16892"/>
    </row>
    <row r="16893" spans="2:2">
      <c r="B16893"/>
    </row>
    <row r="16894" spans="2:2">
      <c r="B16894"/>
    </row>
    <row r="16895" spans="2:2">
      <c r="B16895"/>
    </row>
    <row r="16896" spans="2:2">
      <c r="B16896"/>
    </row>
    <row r="16897" spans="2:2">
      <c r="B16897"/>
    </row>
    <row r="16898" spans="2:2">
      <c r="B16898"/>
    </row>
    <row r="16899" spans="2:2">
      <c r="B16899"/>
    </row>
    <row r="16900" spans="2:2">
      <c r="B16900"/>
    </row>
    <row r="16901" spans="2:2">
      <c r="B16901"/>
    </row>
    <row r="16902" spans="2:2">
      <c r="B16902"/>
    </row>
    <row r="16903" spans="2:2">
      <c r="B16903"/>
    </row>
    <row r="16904" spans="2:2">
      <c r="B16904"/>
    </row>
    <row r="16905" spans="2:2">
      <c r="B16905"/>
    </row>
    <row r="16906" spans="2:2">
      <c r="B16906"/>
    </row>
    <row r="16907" spans="2:2">
      <c r="B16907"/>
    </row>
    <row r="16908" spans="2:2">
      <c r="B16908"/>
    </row>
    <row r="16909" spans="2:2">
      <c r="B16909"/>
    </row>
    <row r="16910" spans="2:2">
      <c r="B16910"/>
    </row>
    <row r="16911" spans="2:2">
      <c r="B16911"/>
    </row>
    <row r="16912" spans="2:2">
      <c r="B16912"/>
    </row>
    <row r="16913" spans="2:2">
      <c r="B16913"/>
    </row>
    <row r="16914" spans="2:2">
      <c r="B16914"/>
    </row>
    <row r="16915" spans="2:2">
      <c r="B16915"/>
    </row>
    <row r="16916" spans="2:2">
      <c r="B16916"/>
    </row>
    <row r="16917" spans="2:2">
      <c r="B16917"/>
    </row>
    <row r="16918" spans="2:2">
      <c r="B16918"/>
    </row>
    <row r="16919" spans="2:2">
      <c r="B16919"/>
    </row>
    <row r="16920" spans="2:2">
      <c r="B16920"/>
    </row>
    <row r="16921" spans="2:2">
      <c r="B16921"/>
    </row>
    <row r="16922" spans="2:2">
      <c r="B16922"/>
    </row>
    <row r="16923" spans="2:2">
      <c r="B16923"/>
    </row>
    <row r="16924" spans="2:2">
      <c r="B16924"/>
    </row>
    <row r="16925" spans="2:2">
      <c r="B16925"/>
    </row>
    <row r="16926" spans="2:2">
      <c r="B16926"/>
    </row>
    <row r="16927" spans="2:2">
      <c r="B16927"/>
    </row>
    <row r="16928" spans="2:2">
      <c r="B16928"/>
    </row>
    <row r="16929" spans="2:2">
      <c r="B16929"/>
    </row>
    <row r="16930" spans="2:2">
      <c r="B16930"/>
    </row>
    <row r="16931" spans="2:2">
      <c r="B16931"/>
    </row>
    <row r="16932" spans="2:2">
      <c r="B16932"/>
    </row>
    <row r="16933" spans="2:2">
      <c r="B16933"/>
    </row>
    <row r="16934" spans="2:2">
      <c r="B16934"/>
    </row>
    <row r="16935" spans="2:2">
      <c r="B16935"/>
    </row>
    <row r="16936" spans="2:2">
      <c r="B16936"/>
    </row>
    <row r="16937" spans="2:2">
      <c r="B16937"/>
    </row>
    <row r="16938" spans="2:2">
      <c r="B16938"/>
    </row>
    <row r="16939" spans="2:2">
      <c r="B16939"/>
    </row>
    <row r="16940" spans="2:2">
      <c r="B16940"/>
    </row>
    <row r="16941" spans="2:2">
      <c r="B16941"/>
    </row>
    <row r="16942" spans="2:2">
      <c r="B16942"/>
    </row>
    <row r="16943" spans="2:2">
      <c r="B16943"/>
    </row>
    <row r="16944" spans="2:2">
      <c r="B16944"/>
    </row>
    <row r="16945" spans="2:2">
      <c r="B16945"/>
    </row>
    <row r="16946" spans="2:2">
      <c r="B16946"/>
    </row>
    <row r="16947" spans="2:2">
      <c r="B16947"/>
    </row>
    <row r="16948" spans="2:2">
      <c r="B16948"/>
    </row>
    <row r="16949" spans="2:2">
      <c r="B16949"/>
    </row>
    <row r="16950" spans="2:2">
      <c r="B16950"/>
    </row>
    <row r="16951" spans="2:2">
      <c r="B16951"/>
    </row>
    <row r="16952" spans="2:2">
      <c r="B16952"/>
    </row>
    <row r="16953" spans="2:2">
      <c r="B16953"/>
    </row>
    <row r="16954" spans="2:2">
      <c r="B16954"/>
    </row>
    <row r="16955" spans="2:2">
      <c r="B16955"/>
    </row>
    <row r="16956" spans="2:2">
      <c r="B16956"/>
    </row>
    <row r="16957" spans="2:2">
      <c r="B16957"/>
    </row>
    <row r="16958" spans="2:2">
      <c r="B16958"/>
    </row>
    <row r="16959" spans="2:2">
      <c r="B16959"/>
    </row>
    <row r="16960" spans="2:2">
      <c r="B16960"/>
    </row>
    <row r="16961" spans="2:2">
      <c r="B16961"/>
    </row>
    <row r="16962" spans="2:2">
      <c r="B16962"/>
    </row>
    <row r="16963" spans="2:2">
      <c r="B16963"/>
    </row>
    <row r="16964" spans="2:2">
      <c r="B16964"/>
    </row>
    <row r="16965" spans="2:2">
      <c r="B16965"/>
    </row>
    <row r="16966" spans="2:2">
      <c r="B16966"/>
    </row>
    <row r="16967" spans="2:2">
      <c r="B16967"/>
    </row>
    <row r="16968" spans="2:2">
      <c r="B16968"/>
    </row>
    <row r="16969" spans="2:2">
      <c r="B16969"/>
    </row>
    <row r="16970" spans="2:2">
      <c r="B16970"/>
    </row>
    <row r="16971" spans="2:2">
      <c r="B16971"/>
    </row>
    <row r="16972" spans="2:2">
      <c r="B16972"/>
    </row>
    <row r="16973" spans="2:2">
      <c r="B16973"/>
    </row>
    <row r="16974" spans="2:2">
      <c r="B16974"/>
    </row>
    <row r="16975" spans="2:2">
      <c r="B16975"/>
    </row>
    <row r="16976" spans="2:2">
      <c r="B16976"/>
    </row>
    <row r="16977" spans="2:2">
      <c r="B16977"/>
    </row>
    <row r="16978" spans="2:2">
      <c r="B16978"/>
    </row>
    <row r="16979" spans="2:2">
      <c r="B16979"/>
    </row>
    <row r="16980" spans="2:2">
      <c r="B16980"/>
    </row>
    <row r="16981" spans="2:2">
      <c r="B16981"/>
    </row>
    <row r="16982" spans="2:2">
      <c r="B16982"/>
    </row>
    <row r="16983" spans="2:2">
      <c r="B16983"/>
    </row>
    <row r="16984" spans="2:2">
      <c r="B16984"/>
    </row>
    <row r="16985" spans="2:2">
      <c r="B16985"/>
    </row>
    <row r="16986" spans="2:2">
      <c r="B16986"/>
    </row>
    <row r="16987" spans="2:2">
      <c r="B16987"/>
    </row>
    <row r="16988" spans="2:2">
      <c r="B16988"/>
    </row>
    <row r="16989" spans="2:2">
      <c r="B16989"/>
    </row>
    <row r="16990" spans="2:2">
      <c r="B16990"/>
    </row>
    <row r="16991" spans="2:2">
      <c r="B16991"/>
    </row>
    <row r="16992" spans="2:2">
      <c r="B16992"/>
    </row>
    <row r="16993" spans="2:2">
      <c r="B16993"/>
    </row>
    <row r="16994" spans="2:2">
      <c r="B16994"/>
    </row>
    <row r="16995" spans="2:2">
      <c r="B16995"/>
    </row>
    <row r="16996" spans="2:2">
      <c r="B16996"/>
    </row>
    <row r="16997" spans="2:2">
      <c r="B16997"/>
    </row>
    <row r="16998" spans="2:2">
      <c r="B16998"/>
    </row>
    <row r="16999" spans="2:2">
      <c r="B16999"/>
    </row>
    <row r="17000" spans="2:2">
      <c r="B17000"/>
    </row>
    <row r="17001" spans="2:2">
      <c r="B17001"/>
    </row>
    <row r="17002" spans="2:2">
      <c r="B17002"/>
    </row>
    <row r="17003" spans="2:2">
      <c r="B17003"/>
    </row>
    <row r="17004" spans="2:2">
      <c r="B17004"/>
    </row>
    <row r="17005" spans="2:2">
      <c r="B17005"/>
    </row>
    <row r="17006" spans="2:2">
      <c r="B17006"/>
    </row>
    <row r="17007" spans="2:2">
      <c r="B17007"/>
    </row>
    <row r="17008" spans="2:2">
      <c r="B17008"/>
    </row>
    <row r="17009" spans="2:2">
      <c r="B17009"/>
    </row>
    <row r="17010" spans="2:2">
      <c r="B17010"/>
    </row>
    <row r="17011" spans="2:2">
      <c r="B17011"/>
    </row>
    <row r="17012" spans="2:2">
      <c r="B17012"/>
    </row>
    <row r="17013" spans="2:2">
      <c r="B17013"/>
    </row>
    <row r="17014" spans="2:2">
      <c r="B17014"/>
    </row>
    <row r="17015" spans="2:2">
      <c r="B17015"/>
    </row>
    <row r="17016" spans="2:2">
      <c r="B17016"/>
    </row>
    <row r="17017" spans="2:2">
      <c r="B17017"/>
    </row>
    <row r="17018" spans="2:2">
      <c r="B17018"/>
    </row>
    <row r="17019" spans="2:2">
      <c r="B17019"/>
    </row>
    <row r="17020" spans="2:2">
      <c r="B17020"/>
    </row>
    <row r="17021" spans="2:2">
      <c r="B17021"/>
    </row>
    <row r="17022" spans="2:2">
      <c r="B17022"/>
    </row>
    <row r="17023" spans="2:2">
      <c r="B17023"/>
    </row>
    <row r="17024" spans="2:2">
      <c r="B17024"/>
    </row>
    <row r="17025" spans="2:2">
      <c r="B17025"/>
    </row>
    <row r="17026" spans="2:2">
      <c r="B17026"/>
    </row>
    <row r="17027" spans="2:2">
      <c r="B17027"/>
    </row>
    <row r="17028" spans="2:2">
      <c r="B17028"/>
    </row>
    <row r="17029" spans="2:2">
      <c r="B17029"/>
    </row>
    <row r="17030" spans="2:2">
      <c r="B17030"/>
    </row>
    <row r="17031" spans="2:2">
      <c r="B17031"/>
    </row>
    <row r="17032" spans="2:2">
      <c r="B17032"/>
    </row>
    <row r="17033" spans="2:2">
      <c r="B17033"/>
    </row>
    <row r="17034" spans="2:2">
      <c r="B17034"/>
    </row>
    <row r="17035" spans="2:2">
      <c r="B17035"/>
    </row>
    <row r="17036" spans="2:2">
      <c r="B17036"/>
    </row>
    <row r="17037" spans="2:2">
      <c r="B17037"/>
    </row>
    <row r="17038" spans="2:2">
      <c r="B17038"/>
    </row>
    <row r="17039" spans="2:2">
      <c r="B17039"/>
    </row>
    <row r="17040" spans="2:2">
      <c r="B17040"/>
    </row>
    <row r="17041" spans="2:2">
      <c r="B17041"/>
    </row>
    <row r="17042" spans="2:2">
      <c r="B17042"/>
    </row>
    <row r="17043" spans="2:2">
      <c r="B17043"/>
    </row>
    <row r="17044" spans="2:2">
      <c r="B17044"/>
    </row>
    <row r="17045" spans="2:2">
      <c r="B17045"/>
    </row>
    <row r="17046" spans="2:2">
      <c r="B17046"/>
    </row>
    <row r="17047" spans="2:2">
      <c r="B17047"/>
    </row>
    <row r="17048" spans="2:2">
      <c r="B17048"/>
    </row>
    <row r="17049" spans="2:2">
      <c r="B17049"/>
    </row>
    <row r="17050" spans="2:2">
      <c r="B17050"/>
    </row>
    <row r="17051" spans="2:2">
      <c r="B17051"/>
    </row>
    <row r="17052" spans="2:2">
      <c r="B17052"/>
    </row>
    <row r="17053" spans="2:2">
      <c r="B17053"/>
    </row>
    <row r="17054" spans="2:2">
      <c r="B17054"/>
    </row>
    <row r="17055" spans="2:2">
      <c r="B17055"/>
    </row>
    <row r="17056" spans="2:2">
      <c r="B17056"/>
    </row>
    <row r="17057" spans="2:2">
      <c r="B17057"/>
    </row>
    <row r="17058" spans="2:2">
      <c r="B17058"/>
    </row>
    <row r="17059" spans="2:2">
      <c r="B17059"/>
    </row>
    <row r="17060" spans="2:2">
      <c r="B17060"/>
    </row>
    <row r="17061" spans="2:2">
      <c r="B17061"/>
    </row>
    <row r="17062" spans="2:2">
      <c r="B17062"/>
    </row>
    <row r="17063" spans="2:2">
      <c r="B17063"/>
    </row>
    <row r="17064" spans="2:2">
      <c r="B17064"/>
    </row>
    <row r="17065" spans="2:2">
      <c r="B17065"/>
    </row>
    <row r="17066" spans="2:2">
      <c r="B17066"/>
    </row>
    <row r="17067" spans="2:2">
      <c r="B17067"/>
    </row>
    <row r="17068" spans="2:2">
      <c r="B17068"/>
    </row>
    <row r="17069" spans="2:2">
      <c r="B17069"/>
    </row>
    <row r="17070" spans="2:2">
      <c r="B17070"/>
    </row>
    <row r="17071" spans="2:2">
      <c r="B17071"/>
    </row>
    <row r="17072" spans="2:2">
      <c r="B17072"/>
    </row>
    <row r="17073" spans="2:2">
      <c r="B17073"/>
    </row>
    <row r="17074" spans="2:2">
      <c r="B17074"/>
    </row>
    <row r="17075" spans="2:2">
      <c r="B17075"/>
    </row>
    <row r="17076" spans="2:2">
      <c r="B17076"/>
    </row>
    <row r="17077" spans="2:2">
      <c r="B17077"/>
    </row>
    <row r="17078" spans="2:2">
      <c r="B17078"/>
    </row>
    <row r="17079" spans="2:2">
      <c r="B17079"/>
    </row>
    <row r="17080" spans="2:2">
      <c r="B17080"/>
    </row>
    <row r="17081" spans="2:2">
      <c r="B17081"/>
    </row>
    <row r="17082" spans="2:2">
      <c r="B17082"/>
    </row>
    <row r="17083" spans="2:2">
      <c r="B17083"/>
    </row>
    <row r="17084" spans="2:2">
      <c r="B17084"/>
    </row>
    <row r="17085" spans="2:2">
      <c r="B17085"/>
    </row>
    <row r="17086" spans="2:2">
      <c r="B17086"/>
    </row>
    <row r="17087" spans="2:2">
      <c r="B17087"/>
    </row>
    <row r="17088" spans="2:2">
      <c r="B17088"/>
    </row>
    <row r="17089" spans="2:2">
      <c r="B17089"/>
    </row>
    <row r="17090" spans="2:2">
      <c r="B17090"/>
    </row>
    <row r="17091" spans="2:2">
      <c r="B17091"/>
    </row>
    <row r="17092" spans="2:2">
      <c r="B17092"/>
    </row>
    <row r="17093" spans="2:2">
      <c r="B17093"/>
    </row>
    <row r="17094" spans="2:2">
      <c r="B17094"/>
    </row>
    <row r="17095" spans="2:2">
      <c r="B17095"/>
    </row>
    <row r="17096" spans="2:2">
      <c r="B17096"/>
    </row>
    <row r="17097" spans="2:2">
      <c r="B17097"/>
    </row>
    <row r="17098" spans="2:2">
      <c r="B17098"/>
    </row>
    <row r="17099" spans="2:2">
      <c r="B17099"/>
    </row>
    <row r="17100" spans="2:2">
      <c r="B17100"/>
    </row>
    <row r="17101" spans="2:2">
      <c r="B17101"/>
    </row>
    <row r="17102" spans="2:2">
      <c r="B17102"/>
    </row>
    <row r="17103" spans="2:2">
      <c r="B17103"/>
    </row>
    <row r="17104" spans="2:2">
      <c r="B17104"/>
    </row>
    <row r="17105" spans="2:2">
      <c r="B17105"/>
    </row>
    <row r="17106" spans="2:2">
      <c r="B17106"/>
    </row>
    <row r="17107" spans="2:2">
      <c r="B17107"/>
    </row>
    <row r="17108" spans="2:2">
      <c r="B17108"/>
    </row>
    <row r="17109" spans="2:2">
      <c r="B17109"/>
    </row>
    <row r="17110" spans="2:2">
      <c r="B17110"/>
    </row>
    <row r="17111" spans="2:2">
      <c r="B17111"/>
    </row>
    <row r="17112" spans="2:2">
      <c r="B17112"/>
    </row>
    <row r="17113" spans="2:2">
      <c r="B17113"/>
    </row>
    <row r="17114" spans="2:2">
      <c r="B17114"/>
    </row>
    <row r="17115" spans="2:2">
      <c r="B17115"/>
    </row>
    <row r="17116" spans="2:2">
      <c r="B17116"/>
    </row>
    <row r="17117" spans="2:2">
      <c r="B17117"/>
    </row>
    <row r="17118" spans="2:2">
      <c r="B17118"/>
    </row>
    <row r="17119" spans="2:2">
      <c r="B17119"/>
    </row>
    <row r="17120" spans="2:2">
      <c r="B17120"/>
    </row>
    <row r="17121" spans="2:2">
      <c r="B17121"/>
    </row>
    <row r="17122" spans="2:2">
      <c r="B17122"/>
    </row>
    <row r="17123" spans="2:2">
      <c r="B17123"/>
    </row>
    <row r="17124" spans="2:2">
      <c r="B17124"/>
    </row>
    <row r="17125" spans="2:2">
      <c r="B17125"/>
    </row>
    <row r="17126" spans="2:2">
      <c r="B17126"/>
    </row>
    <row r="17127" spans="2:2">
      <c r="B17127"/>
    </row>
    <row r="17128" spans="2:2">
      <c r="B17128"/>
    </row>
    <row r="17129" spans="2:2">
      <c r="B17129"/>
    </row>
    <row r="17130" spans="2:2">
      <c r="B17130"/>
    </row>
    <row r="17131" spans="2:2">
      <c r="B17131"/>
    </row>
    <row r="17132" spans="2:2">
      <c r="B17132"/>
    </row>
    <row r="17133" spans="2:2">
      <c r="B17133"/>
    </row>
    <row r="17134" spans="2:2">
      <c r="B17134"/>
    </row>
    <row r="17135" spans="2:2">
      <c r="B17135"/>
    </row>
    <row r="17136" spans="2:2">
      <c r="B17136"/>
    </row>
    <row r="17137" spans="2:2">
      <c r="B17137"/>
    </row>
    <row r="17138" spans="2:2">
      <c r="B17138"/>
    </row>
    <row r="17139" spans="2:2">
      <c r="B17139"/>
    </row>
    <row r="17140" spans="2:2">
      <c r="B17140"/>
    </row>
    <row r="17141" spans="2:2">
      <c r="B17141"/>
    </row>
    <row r="17142" spans="2:2">
      <c r="B17142"/>
    </row>
    <row r="17143" spans="2:2">
      <c r="B17143"/>
    </row>
    <row r="17144" spans="2:2">
      <c r="B17144"/>
    </row>
    <row r="17145" spans="2:2">
      <c r="B17145"/>
    </row>
    <row r="17146" spans="2:2">
      <c r="B17146"/>
    </row>
    <row r="17147" spans="2:2">
      <c r="B17147"/>
    </row>
    <row r="17148" spans="2:2">
      <c r="B17148"/>
    </row>
    <row r="17149" spans="2:2">
      <c r="B17149"/>
    </row>
    <row r="17150" spans="2:2">
      <c r="B17150"/>
    </row>
    <row r="17151" spans="2:2">
      <c r="B17151"/>
    </row>
    <row r="17152" spans="2:2">
      <c r="B17152"/>
    </row>
    <row r="17153" spans="2:2">
      <c r="B17153"/>
    </row>
    <row r="17154" spans="2:2">
      <c r="B17154"/>
    </row>
    <row r="17155" spans="2:2">
      <c r="B17155"/>
    </row>
    <row r="17156" spans="2:2">
      <c r="B17156"/>
    </row>
    <row r="17157" spans="2:2">
      <c r="B17157"/>
    </row>
    <row r="17158" spans="2:2">
      <c r="B17158"/>
    </row>
    <row r="17159" spans="2:2">
      <c r="B17159"/>
    </row>
    <row r="17160" spans="2:2">
      <c r="B17160"/>
    </row>
    <row r="17161" spans="2:2">
      <c r="B17161"/>
    </row>
    <row r="17162" spans="2:2">
      <c r="B17162"/>
    </row>
    <row r="17163" spans="2:2">
      <c r="B17163"/>
    </row>
    <row r="17164" spans="2:2">
      <c r="B17164"/>
    </row>
    <row r="17165" spans="2:2">
      <c r="B17165"/>
    </row>
    <row r="17166" spans="2:2">
      <c r="B17166"/>
    </row>
    <row r="17167" spans="2:2">
      <c r="B17167"/>
    </row>
    <row r="17168" spans="2:2">
      <c r="B17168"/>
    </row>
    <row r="17169" spans="2:2">
      <c r="B17169"/>
    </row>
    <row r="17170" spans="2:2">
      <c r="B17170"/>
    </row>
    <row r="17171" spans="2:2">
      <c r="B17171"/>
    </row>
    <row r="17172" spans="2:2">
      <c r="B17172"/>
    </row>
    <row r="17173" spans="2:2">
      <c r="B17173"/>
    </row>
    <row r="17174" spans="2:2">
      <c r="B17174"/>
    </row>
    <row r="17175" spans="2:2">
      <c r="B17175"/>
    </row>
    <row r="17176" spans="2:2">
      <c r="B17176"/>
    </row>
    <row r="17177" spans="2:2">
      <c r="B17177"/>
    </row>
    <row r="17178" spans="2:2">
      <c r="B17178"/>
    </row>
    <row r="17179" spans="2:2">
      <c r="B17179"/>
    </row>
    <row r="17180" spans="2:2">
      <c r="B17180"/>
    </row>
    <row r="17181" spans="2:2">
      <c r="B17181"/>
    </row>
    <row r="17182" spans="2:2">
      <c r="B17182"/>
    </row>
    <row r="17183" spans="2:2">
      <c r="B17183"/>
    </row>
    <row r="17184" spans="2:2">
      <c r="B17184"/>
    </row>
    <row r="17185" spans="2:2">
      <c r="B17185"/>
    </row>
    <row r="17186" spans="2:2">
      <c r="B17186"/>
    </row>
    <row r="17187" spans="2:2">
      <c r="B17187"/>
    </row>
    <row r="17188" spans="2:2">
      <c r="B17188"/>
    </row>
    <row r="17189" spans="2:2">
      <c r="B17189"/>
    </row>
    <row r="17190" spans="2:2">
      <c r="B17190"/>
    </row>
    <row r="17191" spans="2:2">
      <c r="B17191"/>
    </row>
    <row r="17192" spans="2:2">
      <c r="B17192"/>
    </row>
    <row r="17193" spans="2:2">
      <c r="B17193"/>
    </row>
    <row r="17194" spans="2:2">
      <c r="B17194"/>
    </row>
    <row r="17195" spans="2:2">
      <c r="B17195"/>
    </row>
    <row r="17196" spans="2:2">
      <c r="B17196"/>
    </row>
    <row r="17197" spans="2:2">
      <c r="B17197"/>
    </row>
    <row r="17198" spans="2:2">
      <c r="B17198"/>
    </row>
    <row r="17199" spans="2:2">
      <c r="B17199"/>
    </row>
    <row r="17200" spans="2:2">
      <c r="B17200"/>
    </row>
    <row r="17201" spans="2:2">
      <c r="B17201"/>
    </row>
    <row r="17202" spans="2:2">
      <c r="B17202"/>
    </row>
    <row r="17203" spans="2:2">
      <c r="B17203"/>
    </row>
    <row r="17204" spans="2:2">
      <c r="B17204"/>
    </row>
    <row r="17205" spans="2:2">
      <c r="B17205"/>
    </row>
    <row r="17206" spans="2:2">
      <c r="B17206"/>
    </row>
    <row r="17207" spans="2:2">
      <c r="B17207"/>
    </row>
    <row r="17208" spans="2:2">
      <c r="B17208"/>
    </row>
    <row r="17209" spans="2:2">
      <c r="B17209"/>
    </row>
    <row r="17210" spans="2:2">
      <c r="B17210"/>
    </row>
    <row r="17211" spans="2:2">
      <c r="B17211"/>
    </row>
    <row r="17212" spans="2:2">
      <c r="B17212"/>
    </row>
    <row r="17213" spans="2:2">
      <c r="B17213"/>
    </row>
    <row r="17214" spans="2:2">
      <c r="B17214"/>
    </row>
    <row r="17215" spans="2:2">
      <c r="B17215"/>
    </row>
    <row r="17216" spans="2:2">
      <c r="B17216"/>
    </row>
    <row r="17217" spans="2:2">
      <c r="B17217"/>
    </row>
    <row r="17218" spans="2:2">
      <c r="B17218"/>
    </row>
    <row r="17219" spans="2:2">
      <c r="B17219"/>
    </row>
    <row r="17220" spans="2:2">
      <c r="B17220"/>
    </row>
    <row r="17221" spans="2:2">
      <c r="B17221"/>
    </row>
    <row r="17222" spans="2:2">
      <c r="B17222"/>
    </row>
    <row r="17223" spans="2:2">
      <c r="B17223"/>
    </row>
    <row r="17224" spans="2:2">
      <c r="B17224"/>
    </row>
    <row r="17225" spans="2:2">
      <c r="B17225"/>
    </row>
    <row r="17226" spans="2:2">
      <c r="B17226"/>
    </row>
    <row r="17227" spans="2:2">
      <c r="B17227"/>
    </row>
    <row r="17228" spans="2:2">
      <c r="B17228"/>
    </row>
    <row r="17229" spans="2:2">
      <c r="B17229"/>
    </row>
    <row r="17230" spans="2:2">
      <c r="B17230"/>
    </row>
    <row r="17231" spans="2:2">
      <c r="B17231"/>
    </row>
    <row r="17232" spans="2:2">
      <c r="B17232"/>
    </row>
    <row r="17233" spans="2:2">
      <c r="B17233"/>
    </row>
    <row r="17234" spans="2:2">
      <c r="B17234"/>
    </row>
    <row r="17235" spans="2:2">
      <c r="B17235"/>
    </row>
    <row r="17236" spans="2:2">
      <c r="B17236"/>
    </row>
    <row r="17237" spans="2:2">
      <c r="B17237"/>
    </row>
    <row r="17238" spans="2:2">
      <c r="B17238"/>
    </row>
    <row r="17239" spans="2:2">
      <c r="B17239"/>
    </row>
    <row r="17240" spans="2:2">
      <c r="B17240"/>
    </row>
    <row r="17241" spans="2:2">
      <c r="B17241"/>
    </row>
    <row r="17242" spans="2:2">
      <c r="B17242"/>
    </row>
    <row r="17243" spans="2:2">
      <c r="B17243"/>
    </row>
    <row r="17244" spans="2:2">
      <c r="B17244"/>
    </row>
    <row r="17245" spans="2:2">
      <c r="B17245"/>
    </row>
    <row r="17246" spans="2:2">
      <c r="B17246"/>
    </row>
    <row r="17247" spans="2:2">
      <c r="B17247"/>
    </row>
    <row r="17248" spans="2:2">
      <c r="B17248"/>
    </row>
    <row r="17249" spans="2:2">
      <c r="B17249"/>
    </row>
    <row r="17250" spans="2:2">
      <c r="B17250"/>
    </row>
    <row r="17251" spans="2:2">
      <c r="B17251"/>
    </row>
    <row r="17252" spans="2:2">
      <c r="B17252"/>
    </row>
    <row r="17253" spans="2:2">
      <c r="B17253"/>
    </row>
    <row r="17254" spans="2:2">
      <c r="B17254"/>
    </row>
    <row r="17255" spans="2:2">
      <c r="B17255"/>
    </row>
    <row r="17256" spans="2:2">
      <c r="B17256"/>
    </row>
    <row r="17257" spans="2:2">
      <c r="B17257"/>
    </row>
    <row r="17258" spans="2:2">
      <c r="B17258"/>
    </row>
    <row r="17259" spans="2:2">
      <c r="B17259"/>
    </row>
    <row r="17260" spans="2:2">
      <c r="B17260"/>
    </row>
    <row r="17261" spans="2:2">
      <c r="B17261"/>
    </row>
    <row r="17262" spans="2:2">
      <c r="B17262"/>
    </row>
    <row r="17263" spans="2:2">
      <c r="B17263"/>
    </row>
    <row r="17264" spans="2:2">
      <c r="B17264"/>
    </row>
    <row r="17265" spans="2:2">
      <c r="B17265"/>
    </row>
    <row r="17266" spans="2:2">
      <c r="B17266"/>
    </row>
    <row r="17267" spans="2:2">
      <c r="B17267"/>
    </row>
    <row r="17268" spans="2:2">
      <c r="B17268"/>
    </row>
    <row r="17269" spans="2:2">
      <c r="B17269"/>
    </row>
    <row r="17270" spans="2:2">
      <c r="B17270"/>
    </row>
    <row r="17271" spans="2:2">
      <c r="B17271"/>
    </row>
    <row r="17272" spans="2:2">
      <c r="B17272"/>
    </row>
    <row r="17273" spans="2:2">
      <c r="B17273"/>
    </row>
    <row r="17274" spans="2:2">
      <c r="B17274"/>
    </row>
    <row r="17275" spans="2:2">
      <c r="B17275"/>
    </row>
    <row r="17276" spans="2:2">
      <c r="B17276"/>
    </row>
    <row r="17277" spans="2:2">
      <c r="B17277"/>
    </row>
    <row r="17278" spans="2:2">
      <c r="B17278"/>
    </row>
    <row r="17279" spans="2:2">
      <c r="B17279"/>
    </row>
    <row r="17280" spans="2:2">
      <c r="B17280"/>
    </row>
    <row r="17281" spans="2:2">
      <c r="B17281"/>
    </row>
    <row r="17282" spans="2:2">
      <c r="B17282"/>
    </row>
    <row r="17283" spans="2:2">
      <c r="B17283"/>
    </row>
    <row r="17284" spans="2:2">
      <c r="B17284"/>
    </row>
    <row r="17285" spans="2:2">
      <c r="B17285"/>
    </row>
    <row r="17286" spans="2:2">
      <c r="B17286"/>
    </row>
    <row r="17287" spans="2:2">
      <c r="B17287"/>
    </row>
    <row r="17288" spans="2:2">
      <c r="B17288"/>
    </row>
    <row r="17289" spans="2:2">
      <c r="B17289"/>
    </row>
    <row r="17290" spans="2:2">
      <c r="B17290"/>
    </row>
    <row r="17291" spans="2:2">
      <c r="B17291"/>
    </row>
    <row r="17292" spans="2:2">
      <c r="B17292"/>
    </row>
    <row r="17293" spans="2:2">
      <c r="B17293"/>
    </row>
    <row r="17294" spans="2:2">
      <c r="B17294"/>
    </row>
    <row r="17295" spans="2:2">
      <c r="B17295"/>
    </row>
    <row r="17296" spans="2:2">
      <c r="B17296"/>
    </row>
    <row r="17297" spans="2:2">
      <c r="B17297"/>
    </row>
    <row r="17298" spans="2:2">
      <c r="B17298"/>
    </row>
    <row r="17299" spans="2:2">
      <c r="B17299"/>
    </row>
    <row r="17300" spans="2:2">
      <c r="B17300"/>
    </row>
    <row r="17301" spans="2:2">
      <c r="B17301"/>
    </row>
    <row r="17302" spans="2:2">
      <c r="B17302"/>
    </row>
    <row r="17303" spans="2:2">
      <c r="B17303"/>
    </row>
    <row r="17304" spans="2:2">
      <c r="B17304"/>
    </row>
    <row r="17305" spans="2:2">
      <c r="B17305"/>
    </row>
    <row r="17306" spans="2:2">
      <c r="B17306"/>
    </row>
    <row r="17307" spans="2:2">
      <c r="B17307"/>
    </row>
    <row r="17308" spans="2:2">
      <c r="B17308"/>
    </row>
    <row r="17309" spans="2:2">
      <c r="B17309"/>
    </row>
    <row r="17310" spans="2:2">
      <c r="B17310"/>
    </row>
    <row r="17311" spans="2:2">
      <c r="B17311"/>
    </row>
    <row r="17312" spans="2:2">
      <c r="B17312"/>
    </row>
    <row r="17313" spans="2:2">
      <c r="B17313"/>
    </row>
    <row r="17314" spans="2:2">
      <c r="B17314"/>
    </row>
    <row r="17315" spans="2:2">
      <c r="B17315"/>
    </row>
    <row r="17316" spans="2:2">
      <c r="B17316"/>
    </row>
    <row r="17317" spans="2:2">
      <c r="B17317"/>
    </row>
    <row r="17318" spans="2:2">
      <c r="B17318"/>
    </row>
    <row r="17319" spans="2:2">
      <c r="B17319"/>
    </row>
    <row r="17320" spans="2:2">
      <c r="B17320"/>
    </row>
    <row r="17321" spans="2:2">
      <c r="B17321"/>
    </row>
    <row r="17322" spans="2:2">
      <c r="B17322"/>
    </row>
    <row r="17323" spans="2:2">
      <c r="B17323"/>
    </row>
    <row r="17324" spans="2:2">
      <c r="B17324"/>
    </row>
    <row r="17325" spans="2:2">
      <c r="B17325"/>
    </row>
    <row r="17326" spans="2:2">
      <c r="B17326"/>
    </row>
    <row r="17327" spans="2:2">
      <c r="B17327"/>
    </row>
    <row r="17328" spans="2:2">
      <c r="B17328"/>
    </row>
    <row r="17329" spans="2:2">
      <c r="B17329"/>
    </row>
    <row r="17330" spans="2:2">
      <c r="B17330"/>
    </row>
    <row r="17331" spans="2:2">
      <c r="B17331"/>
    </row>
    <row r="17332" spans="2:2">
      <c r="B17332"/>
    </row>
    <row r="17333" spans="2:2">
      <c r="B17333"/>
    </row>
    <row r="17334" spans="2:2">
      <c r="B17334"/>
    </row>
    <row r="17335" spans="2:2">
      <c r="B17335"/>
    </row>
    <row r="17336" spans="2:2">
      <c r="B17336"/>
    </row>
    <row r="17337" spans="2:2">
      <c r="B17337"/>
    </row>
    <row r="17338" spans="2:2">
      <c r="B17338"/>
    </row>
    <row r="17339" spans="2:2">
      <c r="B17339"/>
    </row>
    <row r="17340" spans="2:2">
      <c r="B17340"/>
    </row>
    <row r="17341" spans="2:2">
      <c r="B17341"/>
    </row>
    <row r="17342" spans="2:2">
      <c r="B17342"/>
    </row>
    <row r="17343" spans="2:2">
      <c r="B17343"/>
    </row>
    <row r="17344" spans="2:2">
      <c r="B17344"/>
    </row>
    <row r="17345" spans="2:2">
      <c r="B17345"/>
    </row>
    <row r="17346" spans="2:2">
      <c r="B17346"/>
    </row>
    <row r="17347" spans="2:2">
      <c r="B17347"/>
    </row>
    <row r="17348" spans="2:2">
      <c r="B17348"/>
    </row>
    <row r="17349" spans="2:2">
      <c r="B17349"/>
    </row>
    <row r="17350" spans="2:2">
      <c r="B17350"/>
    </row>
    <row r="17351" spans="2:2">
      <c r="B17351"/>
    </row>
    <row r="17352" spans="2:2">
      <c r="B17352"/>
    </row>
    <row r="17353" spans="2:2">
      <c r="B17353"/>
    </row>
    <row r="17354" spans="2:2">
      <c r="B17354"/>
    </row>
    <row r="17355" spans="2:2">
      <c r="B17355"/>
    </row>
    <row r="17356" spans="2:2">
      <c r="B17356"/>
    </row>
    <row r="17357" spans="2:2">
      <c r="B17357"/>
    </row>
    <row r="17358" spans="2:2">
      <c r="B17358"/>
    </row>
    <row r="17359" spans="2:2">
      <c r="B17359"/>
    </row>
    <row r="17360" spans="2:2">
      <c r="B17360"/>
    </row>
    <row r="17361" spans="2:2">
      <c r="B17361"/>
    </row>
    <row r="17362" spans="2:2">
      <c r="B17362"/>
    </row>
    <row r="17363" spans="2:2">
      <c r="B17363"/>
    </row>
    <row r="17364" spans="2:2">
      <c r="B17364"/>
    </row>
    <row r="17365" spans="2:2">
      <c r="B17365"/>
    </row>
    <row r="17366" spans="2:2">
      <c r="B17366"/>
    </row>
    <row r="17367" spans="2:2">
      <c r="B17367"/>
    </row>
    <row r="17368" spans="2:2">
      <c r="B17368"/>
    </row>
    <row r="17369" spans="2:2">
      <c r="B17369"/>
    </row>
    <row r="17370" spans="2:2">
      <c r="B17370"/>
    </row>
    <row r="17371" spans="2:2">
      <c r="B17371"/>
    </row>
    <row r="17372" spans="2:2">
      <c r="B17372"/>
    </row>
    <row r="17373" spans="2:2">
      <c r="B17373"/>
    </row>
    <row r="17374" spans="2:2">
      <c r="B17374"/>
    </row>
    <row r="17375" spans="2:2">
      <c r="B17375"/>
    </row>
    <row r="17376" spans="2:2">
      <c r="B17376"/>
    </row>
    <row r="17377" spans="2:2">
      <c r="B17377"/>
    </row>
    <row r="17378" spans="2:2">
      <c r="B17378"/>
    </row>
    <row r="17379" spans="2:2">
      <c r="B17379"/>
    </row>
    <row r="17380" spans="2:2">
      <c r="B17380"/>
    </row>
    <row r="17381" spans="2:2">
      <c r="B17381"/>
    </row>
    <row r="17382" spans="2:2">
      <c r="B17382"/>
    </row>
    <row r="17383" spans="2:2">
      <c r="B17383"/>
    </row>
    <row r="17384" spans="2:2">
      <c r="B17384"/>
    </row>
    <row r="17385" spans="2:2">
      <c r="B17385"/>
    </row>
    <row r="17386" spans="2:2">
      <c r="B17386"/>
    </row>
    <row r="17387" spans="2:2">
      <c r="B17387"/>
    </row>
    <row r="17388" spans="2:2">
      <c r="B17388"/>
    </row>
    <row r="17389" spans="2:2">
      <c r="B17389"/>
    </row>
    <row r="17390" spans="2:2">
      <c r="B17390"/>
    </row>
    <row r="17391" spans="2:2">
      <c r="B17391"/>
    </row>
    <row r="17392" spans="2:2">
      <c r="B17392"/>
    </row>
    <row r="17393" spans="2:2">
      <c r="B17393"/>
    </row>
    <row r="17394" spans="2:2">
      <c r="B17394"/>
    </row>
    <row r="17395" spans="2:2">
      <c r="B17395"/>
    </row>
    <row r="17396" spans="2:2">
      <c r="B17396"/>
    </row>
    <row r="17397" spans="2:2">
      <c r="B17397"/>
    </row>
    <row r="17398" spans="2:2">
      <c r="B17398"/>
    </row>
    <row r="17399" spans="2:2">
      <c r="B17399"/>
    </row>
    <row r="17400" spans="2:2">
      <c r="B17400"/>
    </row>
    <row r="17401" spans="2:2">
      <c r="B17401"/>
    </row>
    <row r="17402" spans="2:2">
      <c r="B17402"/>
    </row>
    <row r="17403" spans="2:2">
      <c r="B17403"/>
    </row>
    <row r="17404" spans="2:2">
      <c r="B17404"/>
    </row>
    <row r="17405" spans="2:2">
      <c r="B17405"/>
    </row>
    <row r="17406" spans="2:2">
      <c r="B17406"/>
    </row>
    <row r="17407" spans="2:2">
      <c r="B17407"/>
    </row>
    <row r="17408" spans="2:2">
      <c r="B17408"/>
    </row>
    <row r="17409" spans="2:2">
      <c r="B17409"/>
    </row>
    <row r="17410" spans="2:2">
      <c r="B17410"/>
    </row>
    <row r="17411" spans="2:2">
      <c r="B17411"/>
    </row>
    <row r="17412" spans="2:2">
      <c r="B17412"/>
    </row>
    <row r="17413" spans="2:2">
      <c r="B17413"/>
    </row>
    <row r="17414" spans="2:2">
      <c r="B17414"/>
    </row>
    <row r="17415" spans="2:2">
      <c r="B17415"/>
    </row>
    <row r="17416" spans="2:2">
      <c r="B17416"/>
    </row>
    <row r="17417" spans="2:2">
      <c r="B17417"/>
    </row>
    <row r="17418" spans="2:2">
      <c r="B17418"/>
    </row>
    <row r="17419" spans="2:2">
      <c r="B17419"/>
    </row>
    <row r="17420" spans="2:2">
      <c r="B17420"/>
    </row>
    <row r="17421" spans="2:2">
      <c r="B17421"/>
    </row>
    <row r="17422" spans="2:2">
      <c r="B17422"/>
    </row>
    <row r="17423" spans="2:2">
      <c r="B17423"/>
    </row>
    <row r="17424" spans="2:2">
      <c r="B17424"/>
    </row>
    <row r="17425" spans="2:2">
      <c r="B17425"/>
    </row>
    <row r="17426" spans="2:2">
      <c r="B17426"/>
    </row>
    <row r="17427" spans="2:2">
      <c r="B17427"/>
    </row>
    <row r="17428" spans="2:2">
      <c r="B17428"/>
    </row>
    <row r="17429" spans="2:2">
      <c r="B17429"/>
    </row>
    <row r="17430" spans="2:2">
      <c r="B17430"/>
    </row>
    <row r="17431" spans="2:2">
      <c r="B17431"/>
    </row>
    <row r="17432" spans="2:2">
      <c r="B17432"/>
    </row>
    <row r="17433" spans="2:2">
      <c r="B17433"/>
    </row>
    <row r="17434" spans="2:2">
      <c r="B17434"/>
    </row>
    <row r="17435" spans="2:2">
      <c r="B17435"/>
    </row>
    <row r="17436" spans="2:2">
      <c r="B17436"/>
    </row>
    <row r="17437" spans="2:2">
      <c r="B17437"/>
    </row>
    <row r="17438" spans="2:2">
      <c r="B17438"/>
    </row>
    <row r="17439" spans="2:2">
      <c r="B17439"/>
    </row>
    <row r="17440" spans="2:2">
      <c r="B17440"/>
    </row>
    <row r="17441" spans="2:2">
      <c r="B17441"/>
    </row>
    <row r="17442" spans="2:2">
      <c r="B17442"/>
    </row>
    <row r="17443" spans="2:2">
      <c r="B17443"/>
    </row>
    <row r="17444" spans="2:2">
      <c r="B17444"/>
    </row>
    <row r="17445" spans="2:2">
      <c r="B17445"/>
    </row>
    <row r="17446" spans="2:2">
      <c r="B17446"/>
    </row>
    <row r="17447" spans="2:2">
      <c r="B17447"/>
    </row>
    <row r="17448" spans="2:2">
      <c r="B17448"/>
    </row>
    <row r="17449" spans="2:2">
      <c r="B17449"/>
    </row>
    <row r="17450" spans="2:2">
      <c r="B17450"/>
    </row>
    <row r="17451" spans="2:2">
      <c r="B17451"/>
    </row>
    <row r="17452" spans="2:2">
      <c r="B17452"/>
    </row>
    <row r="17453" spans="2:2">
      <c r="B17453"/>
    </row>
    <row r="17454" spans="2:2">
      <c r="B17454"/>
    </row>
    <row r="17455" spans="2:2">
      <c r="B17455"/>
    </row>
    <row r="17456" spans="2:2">
      <c r="B17456"/>
    </row>
    <row r="17457" spans="2:2">
      <c r="B17457"/>
    </row>
    <row r="17458" spans="2:2">
      <c r="B17458"/>
    </row>
    <row r="17459" spans="2:2">
      <c r="B17459"/>
    </row>
    <row r="17460" spans="2:2">
      <c r="B17460"/>
    </row>
    <row r="17461" spans="2:2">
      <c r="B17461"/>
    </row>
    <row r="17462" spans="2:2">
      <c r="B17462"/>
    </row>
    <row r="17463" spans="2:2">
      <c r="B17463"/>
    </row>
    <row r="17464" spans="2:2">
      <c r="B17464"/>
    </row>
    <row r="17465" spans="2:2">
      <c r="B17465"/>
    </row>
    <row r="17466" spans="2:2">
      <c r="B17466"/>
    </row>
    <row r="17467" spans="2:2">
      <c r="B17467"/>
    </row>
    <row r="17468" spans="2:2">
      <c r="B17468"/>
    </row>
    <row r="17469" spans="2:2">
      <c r="B17469"/>
    </row>
    <row r="17470" spans="2:2">
      <c r="B17470"/>
    </row>
    <row r="17471" spans="2:2">
      <c r="B17471"/>
    </row>
    <row r="17472" spans="2:2">
      <c r="B17472"/>
    </row>
    <row r="17473" spans="2:2">
      <c r="B17473"/>
    </row>
    <row r="17474" spans="2:2">
      <c r="B17474"/>
    </row>
    <row r="17475" spans="2:2">
      <c r="B17475"/>
    </row>
    <row r="17476" spans="2:2">
      <c r="B17476"/>
    </row>
    <row r="17477" spans="2:2">
      <c r="B17477"/>
    </row>
    <row r="17478" spans="2:2">
      <c r="B17478"/>
    </row>
    <row r="17479" spans="2:2">
      <c r="B17479"/>
    </row>
    <row r="17480" spans="2:2">
      <c r="B17480"/>
    </row>
    <row r="17481" spans="2:2">
      <c r="B17481"/>
    </row>
    <row r="17482" spans="2:2">
      <c r="B17482"/>
    </row>
    <row r="17483" spans="2:2">
      <c r="B17483"/>
    </row>
    <row r="17484" spans="2:2">
      <c r="B17484"/>
    </row>
    <row r="17485" spans="2:2">
      <c r="B17485"/>
    </row>
    <row r="17486" spans="2:2">
      <c r="B17486"/>
    </row>
    <row r="17487" spans="2:2">
      <c r="B17487"/>
    </row>
    <row r="17488" spans="2:2">
      <c r="B17488"/>
    </row>
    <row r="17489" spans="2:2">
      <c r="B17489"/>
    </row>
    <row r="17490" spans="2:2">
      <c r="B17490"/>
    </row>
    <row r="17491" spans="2:2">
      <c r="B17491"/>
    </row>
    <row r="17492" spans="2:2">
      <c r="B17492"/>
    </row>
    <row r="17493" spans="2:2">
      <c r="B17493"/>
    </row>
    <row r="17494" spans="2:2">
      <c r="B17494"/>
    </row>
    <row r="17495" spans="2:2">
      <c r="B17495"/>
    </row>
    <row r="17496" spans="2:2">
      <c r="B17496"/>
    </row>
    <row r="17497" spans="2:2">
      <c r="B17497"/>
    </row>
    <row r="17498" spans="2:2">
      <c r="B17498"/>
    </row>
    <row r="17499" spans="2:2">
      <c r="B17499"/>
    </row>
    <row r="17500" spans="2:2">
      <c r="B17500"/>
    </row>
    <row r="17501" spans="2:2">
      <c r="B17501"/>
    </row>
    <row r="17502" spans="2:2">
      <c r="B17502"/>
    </row>
    <row r="17503" spans="2:2">
      <c r="B17503"/>
    </row>
    <row r="17504" spans="2:2">
      <c r="B17504"/>
    </row>
    <row r="17505" spans="2:2">
      <c r="B17505"/>
    </row>
    <row r="17506" spans="2:2">
      <c r="B17506"/>
    </row>
    <row r="17507" spans="2:2">
      <c r="B17507"/>
    </row>
    <row r="17508" spans="2:2">
      <c r="B17508"/>
    </row>
    <row r="17509" spans="2:2">
      <c r="B17509"/>
    </row>
    <row r="17510" spans="2:2">
      <c r="B17510"/>
    </row>
    <row r="17511" spans="2:2">
      <c r="B17511"/>
    </row>
    <row r="17512" spans="2:2">
      <c r="B17512"/>
    </row>
    <row r="17513" spans="2:2">
      <c r="B17513"/>
    </row>
    <row r="17514" spans="2:2">
      <c r="B17514"/>
    </row>
    <row r="17515" spans="2:2">
      <c r="B17515"/>
    </row>
    <row r="17516" spans="2:2">
      <c r="B17516"/>
    </row>
    <row r="17517" spans="2:2">
      <c r="B17517"/>
    </row>
    <row r="17518" spans="2:2">
      <c r="B17518"/>
    </row>
    <row r="17519" spans="2:2">
      <c r="B17519"/>
    </row>
    <row r="17520" spans="2:2">
      <c r="B17520"/>
    </row>
    <row r="17521" spans="2:2">
      <c r="B17521"/>
    </row>
    <row r="17522" spans="2:2">
      <c r="B17522"/>
    </row>
    <row r="17523" spans="2:2">
      <c r="B17523"/>
    </row>
    <row r="17524" spans="2:2">
      <c r="B17524"/>
    </row>
    <row r="17525" spans="2:2">
      <c r="B17525"/>
    </row>
    <row r="17526" spans="2:2">
      <c r="B17526"/>
    </row>
    <row r="17527" spans="2:2">
      <c r="B17527"/>
    </row>
    <row r="17528" spans="2:2">
      <c r="B17528"/>
    </row>
    <row r="17529" spans="2:2">
      <c r="B17529"/>
    </row>
    <row r="17530" spans="2:2">
      <c r="B17530"/>
    </row>
    <row r="17531" spans="2:2">
      <c r="B17531"/>
    </row>
    <row r="17532" spans="2:2">
      <c r="B17532"/>
    </row>
    <row r="17533" spans="2:2">
      <c r="B17533"/>
    </row>
    <row r="17534" spans="2:2">
      <c r="B17534"/>
    </row>
    <row r="17535" spans="2:2">
      <c r="B17535"/>
    </row>
    <row r="17536" spans="2:2">
      <c r="B17536"/>
    </row>
    <row r="17537" spans="2:2">
      <c r="B17537"/>
    </row>
    <row r="17538" spans="2:2">
      <c r="B17538"/>
    </row>
    <row r="17539" spans="2:2">
      <c r="B17539"/>
    </row>
    <row r="17540" spans="2:2">
      <c r="B17540"/>
    </row>
    <row r="17541" spans="2:2">
      <c r="B17541"/>
    </row>
    <row r="17542" spans="2:2">
      <c r="B17542"/>
    </row>
    <row r="17543" spans="2:2">
      <c r="B17543"/>
    </row>
    <row r="17544" spans="2:2">
      <c r="B17544"/>
    </row>
    <row r="17545" spans="2:2">
      <c r="B17545"/>
    </row>
    <row r="17546" spans="2:2">
      <c r="B17546"/>
    </row>
    <row r="17547" spans="2:2">
      <c r="B17547"/>
    </row>
    <row r="17548" spans="2:2">
      <c r="B17548"/>
    </row>
    <row r="17549" spans="2:2">
      <c r="B17549"/>
    </row>
    <row r="17550" spans="2:2">
      <c r="B17550"/>
    </row>
    <row r="17551" spans="2:2">
      <c r="B17551"/>
    </row>
    <row r="17552" spans="2:2">
      <c r="B17552"/>
    </row>
    <row r="17553" spans="2:2">
      <c r="B17553"/>
    </row>
    <row r="17554" spans="2:2">
      <c r="B17554"/>
    </row>
    <row r="17555" spans="2:2">
      <c r="B17555"/>
    </row>
    <row r="17556" spans="2:2">
      <c r="B17556"/>
    </row>
    <row r="17557" spans="2:2">
      <c r="B17557"/>
    </row>
    <row r="17558" spans="2:2">
      <c r="B17558"/>
    </row>
    <row r="17559" spans="2:2">
      <c r="B17559"/>
    </row>
    <row r="17560" spans="2:2">
      <c r="B17560"/>
    </row>
    <row r="17561" spans="2:2">
      <c r="B17561"/>
    </row>
    <row r="17562" spans="2:2">
      <c r="B17562"/>
    </row>
    <row r="17563" spans="2:2">
      <c r="B17563"/>
    </row>
    <row r="17564" spans="2:2">
      <c r="B17564"/>
    </row>
    <row r="17565" spans="2:2">
      <c r="B17565"/>
    </row>
    <row r="17566" spans="2:2">
      <c r="B17566"/>
    </row>
    <row r="17567" spans="2:2">
      <c r="B17567"/>
    </row>
    <row r="17568" spans="2:2">
      <c r="B17568"/>
    </row>
    <row r="17569" spans="2:2">
      <c r="B17569"/>
    </row>
    <row r="17570" spans="2:2">
      <c r="B17570"/>
    </row>
    <row r="17571" spans="2:2">
      <c r="B17571"/>
    </row>
    <row r="17572" spans="2:2">
      <c r="B17572"/>
    </row>
    <row r="17573" spans="2:2">
      <c r="B17573"/>
    </row>
    <row r="17574" spans="2:2">
      <c r="B17574"/>
    </row>
    <row r="17575" spans="2:2">
      <c r="B17575"/>
    </row>
    <row r="17576" spans="2:2">
      <c r="B17576"/>
    </row>
    <row r="17577" spans="2:2">
      <c r="B17577"/>
    </row>
    <row r="17578" spans="2:2">
      <c r="B17578"/>
    </row>
    <row r="17579" spans="2:2">
      <c r="B17579"/>
    </row>
    <row r="17580" spans="2:2">
      <c r="B17580"/>
    </row>
    <row r="17581" spans="2:2">
      <c r="B17581"/>
    </row>
    <row r="17582" spans="2:2">
      <c r="B17582"/>
    </row>
    <row r="17583" spans="2:2">
      <c r="B17583"/>
    </row>
    <row r="17584" spans="2:2">
      <c r="B17584"/>
    </row>
    <row r="17585" spans="2:2">
      <c r="B17585"/>
    </row>
    <row r="17586" spans="2:2">
      <c r="B17586"/>
    </row>
    <row r="17587" spans="2:2">
      <c r="B17587"/>
    </row>
    <row r="17588" spans="2:2">
      <c r="B17588"/>
    </row>
    <row r="17589" spans="2:2">
      <c r="B17589"/>
    </row>
    <row r="17590" spans="2:2">
      <c r="B17590"/>
    </row>
    <row r="17591" spans="2:2">
      <c r="B17591"/>
    </row>
    <row r="17592" spans="2:2">
      <c r="B17592"/>
    </row>
    <row r="17593" spans="2:2">
      <c r="B17593"/>
    </row>
    <row r="17594" spans="2:2">
      <c r="B17594"/>
    </row>
    <row r="17595" spans="2:2">
      <c r="B17595"/>
    </row>
    <row r="17596" spans="2:2">
      <c r="B17596"/>
    </row>
    <row r="17597" spans="2:2">
      <c r="B17597"/>
    </row>
    <row r="17598" spans="2:2">
      <c r="B17598"/>
    </row>
    <row r="17599" spans="2:2">
      <c r="B17599"/>
    </row>
    <row r="17600" spans="2:2">
      <c r="B17600"/>
    </row>
    <row r="17601" spans="2:2">
      <c r="B17601"/>
    </row>
    <row r="17602" spans="2:2">
      <c r="B17602"/>
    </row>
    <row r="17603" spans="2:2">
      <c r="B17603"/>
    </row>
    <row r="17604" spans="2:2">
      <c r="B17604"/>
    </row>
    <row r="17605" spans="2:2">
      <c r="B17605"/>
    </row>
    <row r="17606" spans="2:2">
      <c r="B17606"/>
    </row>
    <row r="17607" spans="2:2">
      <c r="B17607"/>
    </row>
    <row r="17608" spans="2:2">
      <c r="B17608"/>
    </row>
    <row r="17609" spans="2:2">
      <c r="B17609"/>
    </row>
    <row r="17610" spans="2:2">
      <c r="B17610"/>
    </row>
    <row r="17611" spans="2:2">
      <c r="B17611"/>
    </row>
    <row r="17612" spans="2:2">
      <c r="B17612"/>
    </row>
    <row r="17613" spans="2:2">
      <c r="B17613"/>
    </row>
    <row r="17614" spans="2:2">
      <c r="B17614"/>
    </row>
    <row r="17615" spans="2:2">
      <c r="B17615"/>
    </row>
    <row r="17616" spans="2:2">
      <c r="B17616"/>
    </row>
    <row r="17617" spans="2:2">
      <c r="B17617"/>
    </row>
    <row r="17618" spans="2:2">
      <c r="B17618"/>
    </row>
    <row r="17619" spans="2:2">
      <c r="B17619"/>
    </row>
    <row r="17620" spans="2:2">
      <c r="B17620"/>
    </row>
    <row r="17621" spans="2:2">
      <c r="B17621"/>
    </row>
    <row r="17622" spans="2:2">
      <c r="B17622"/>
    </row>
    <row r="17623" spans="2:2">
      <c r="B17623"/>
    </row>
    <row r="17624" spans="2:2">
      <c r="B17624"/>
    </row>
    <row r="17625" spans="2:2">
      <c r="B17625"/>
    </row>
    <row r="17626" spans="2:2">
      <c r="B17626"/>
    </row>
    <row r="17627" spans="2:2">
      <c r="B17627"/>
    </row>
    <row r="17628" spans="2:2">
      <c r="B17628"/>
    </row>
    <row r="17629" spans="2:2">
      <c r="B17629"/>
    </row>
    <row r="17630" spans="2:2">
      <c r="B17630"/>
    </row>
    <row r="17631" spans="2:2">
      <c r="B17631"/>
    </row>
    <row r="17632" spans="2:2">
      <c r="B17632"/>
    </row>
    <row r="17633" spans="2:2">
      <c r="B17633"/>
    </row>
    <row r="17634" spans="2:2">
      <c r="B17634"/>
    </row>
    <row r="17635" spans="2:2">
      <c r="B17635"/>
    </row>
    <row r="17636" spans="2:2">
      <c r="B17636"/>
    </row>
    <row r="17637" spans="2:2">
      <c r="B17637"/>
    </row>
    <row r="17638" spans="2:2">
      <c r="B17638"/>
    </row>
    <row r="17639" spans="2:2">
      <c r="B17639"/>
    </row>
    <row r="17640" spans="2:2">
      <c r="B17640"/>
    </row>
    <row r="17641" spans="2:2">
      <c r="B17641"/>
    </row>
    <row r="17642" spans="2:2">
      <c r="B17642"/>
    </row>
    <row r="17643" spans="2:2">
      <c r="B17643"/>
    </row>
    <row r="17644" spans="2:2">
      <c r="B17644"/>
    </row>
    <row r="17645" spans="2:2">
      <c r="B17645"/>
    </row>
    <row r="17646" spans="2:2">
      <c r="B17646"/>
    </row>
    <row r="17647" spans="2:2">
      <c r="B17647"/>
    </row>
    <row r="17648" spans="2:2">
      <c r="B17648"/>
    </row>
    <row r="17649" spans="2:2">
      <c r="B17649"/>
    </row>
    <row r="17650" spans="2:2">
      <c r="B17650"/>
    </row>
    <row r="17651" spans="2:2">
      <c r="B17651"/>
    </row>
    <row r="17652" spans="2:2">
      <c r="B17652"/>
    </row>
    <row r="17653" spans="2:2">
      <c r="B17653"/>
    </row>
    <row r="17654" spans="2:2">
      <c r="B17654"/>
    </row>
    <row r="17655" spans="2:2">
      <c r="B17655"/>
    </row>
    <row r="17656" spans="2:2">
      <c r="B17656"/>
    </row>
    <row r="17657" spans="2:2">
      <c r="B17657"/>
    </row>
    <row r="17658" spans="2:2">
      <c r="B17658"/>
    </row>
    <row r="17659" spans="2:2">
      <c r="B17659"/>
    </row>
    <row r="17660" spans="2:2">
      <c r="B17660"/>
    </row>
    <row r="17661" spans="2:2">
      <c r="B17661"/>
    </row>
    <row r="17662" spans="2:2">
      <c r="B17662"/>
    </row>
    <row r="17663" spans="2:2">
      <c r="B17663"/>
    </row>
    <row r="17664" spans="2:2">
      <c r="B17664"/>
    </row>
    <row r="17665" spans="2:2">
      <c r="B17665"/>
    </row>
    <row r="17666" spans="2:2">
      <c r="B17666"/>
    </row>
    <row r="17667" spans="2:2">
      <c r="B17667"/>
    </row>
    <row r="17668" spans="2:2">
      <c r="B17668"/>
    </row>
    <row r="17669" spans="2:2">
      <c r="B17669"/>
    </row>
    <row r="17670" spans="2:2">
      <c r="B17670"/>
    </row>
    <row r="17671" spans="2:2">
      <c r="B17671"/>
    </row>
    <row r="17672" spans="2:2">
      <c r="B17672"/>
    </row>
    <row r="17673" spans="2:2">
      <c r="B17673"/>
    </row>
    <row r="17674" spans="2:2">
      <c r="B17674"/>
    </row>
    <row r="17675" spans="2:2">
      <c r="B17675"/>
    </row>
    <row r="17676" spans="2:2">
      <c r="B17676"/>
    </row>
    <row r="17677" spans="2:2">
      <c r="B17677"/>
    </row>
    <row r="17678" spans="2:2">
      <c r="B17678"/>
    </row>
    <row r="17679" spans="2:2">
      <c r="B17679"/>
    </row>
    <row r="17680" spans="2:2">
      <c r="B17680"/>
    </row>
    <row r="17681" spans="2:2">
      <c r="B17681"/>
    </row>
    <row r="17682" spans="2:2">
      <c r="B17682"/>
    </row>
    <row r="17683" spans="2:2">
      <c r="B17683"/>
    </row>
    <row r="17684" spans="2:2">
      <c r="B17684"/>
    </row>
    <row r="17685" spans="2:2">
      <c r="B17685"/>
    </row>
    <row r="17686" spans="2:2">
      <c r="B17686"/>
    </row>
    <row r="17687" spans="2:2">
      <c r="B17687"/>
    </row>
    <row r="17688" spans="2:2">
      <c r="B17688"/>
    </row>
    <row r="17689" spans="2:2">
      <c r="B17689"/>
    </row>
    <row r="17690" spans="2:2">
      <c r="B17690"/>
    </row>
    <row r="17691" spans="2:2">
      <c r="B17691"/>
    </row>
    <row r="17692" spans="2:2">
      <c r="B17692"/>
    </row>
    <row r="17693" spans="2:2">
      <c r="B17693"/>
    </row>
    <row r="17694" spans="2:2">
      <c r="B17694"/>
    </row>
    <row r="17695" spans="2:2">
      <c r="B17695"/>
    </row>
    <row r="17696" spans="2:2">
      <c r="B17696"/>
    </row>
    <row r="17697" spans="2:2">
      <c r="B17697"/>
    </row>
    <row r="17698" spans="2:2">
      <c r="B17698"/>
    </row>
    <row r="17699" spans="2:2">
      <c r="B17699"/>
    </row>
    <row r="17700" spans="2:2">
      <c r="B17700"/>
    </row>
    <row r="17701" spans="2:2">
      <c r="B17701"/>
    </row>
    <row r="17702" spans="2:2">
      <c r="B17702"/>
    </row>
    <row r="17703" spans="2:2">
      <c r="B17703"/>
    </row>
    <row r="17704" spans="2:2">
      <c r="B17704"/>
    </row>
    <row r="17705" spans="2:2">
      <c r="B17705"/>
    </row>
    <row r="17706" spans="2:2">
      <c r="B17706"/>
    </row>
    <row r="17707" spans="2:2">
      <c r="B17707"/>
    </row>
    <row r="17708" spans="2:2">
      <c r="B17708"/>
    </row>
    <row r="17709" spans="2:2">
      <c r="B17709"/>
    </row>
    <row r="17710" spans="2:2">
      <c r="B17710"/>
    </row>
    <row r="17711" spans="2:2">
      <c r="B17711"/>
    </row>
    <row r="17712" spans="2:2">
      <c r="B17712"/>
    </row>
    <row r="17713" spans="2:2">
      <c r="B17713"/>
    </row>
    <row r="17714" spans="2:2">
      <c r="B17714"/>
    </row>
    <row r="17715" spans="2:2">
      <c r="B17715"/>
    </row>
    <row r="17716" spans="2:2">
      <c r="B17716"/>
    </row>
    <row r="17717" spans="2:2">
      <c r="B17717"/>
    </row>
    <row r="17718" spans="2:2">
      <c r="B17718"/>
    </row>
    <row r="17719" spans="2:2">
      <c r="B17719"/>
    </row>
    <row r="17720" spans="2:2">
      <c r="B17720"/>
    </row>
    <row r="17721" spans="2:2">
      <c r="B17721"/>
    </row>
    <row r="17722" spans="2:2">
      <c r="B17722"/>
    </row>
    <row r="17723" spans="2:2">
      <c r="B17723"/>
    </row>
    <row r="17724" spans="2:2">
      <c r="B17724"/>
    </row>
    <row r="17725" spans="2:2">
      <c r="B17725"/>
    </row>
    <row r="17726" spans="2:2">
      <c r="B17726"/>
    </row>
    <row r="17727" spans="2:2">
      <c r="B17727"/>
    </row>
    <row r="17728" spans="2:2">
      <c r="B17728"/>
    </row>
    <row r="17729" spans="2:2">
      <c r="B17729"/>
    </row>
    <row r="17730" spans="2:2">
      <c r="B17730"/>
    </row>
    <row r="17731" spans="2:2">
      <c r="B17731"/>
    </row>
    <row r="17732" spans="2:2">
      <c r="B17732"/>
    </row>
    <row r="17733" spans="2:2">
      <c r="B17733"/>
    </row>
    <row r="17734" spans="2:2">
      <c r="B17734"/>
    </row>
    <row r="17735" spans="2:2">
      <c r="B17735"/>
    </row>
    <row r="17736" spans="2:2">
      <c r="B17736"/>
    </row>
    <row r="17737" spans="2:2">
      <c r="B17737"/>
    </row>
    <row r="17738" spans="2:2">
      <c r="B17738"/>
    </row>
    <row r="17739" spans="2:2">
      <c r="B17739"/>
    </row>
    <row r="17740" spans="2:2">
      <c r="B17740"/>
    </row>
    <row r="17741" spans="2:2">
      <c r="B17741"/>
    </row>
    <row r="17742" spans="2:2">
      <c r="B17742"/>
    </row>
    <row r="17743" spans="2:2">
      <c r="B17743"/>
    </row>
    <row r="17744" spans="2:2">
      <c r="B17744"/>
    </row>
    <row r="17745" spans="2:2">
      <c r="B17745"/>
    </row>
    <row r="17746" spans="2:2">
      <c r="B17746"/>
    </row>
    <row r="17747" spans="2:2">
      <c r="B17747"/>
    </row>
    <row r="17748" spans="2:2">
      <c r="B17748"/>
    </row>
    <row r="17749" spans="2:2">
      <c r="B17749"/>
    </row>
    <row r="17750" spans="2:2">
      <c r="B17750"/>
    </row>
    <row r="17751" spans="2:2">
      <c r="B17751"/>
    </row>
    <row r="17752" spans="2:2">
      <c r="B17752"/>
    </row>
    <row r="17753" spans="2:2">
      <c r="B17753"/>
    </row>
    <row r="17754" spans="2:2">
      <c r="B17754"/>
    </row>
    <row r="17755" spans="2:2">
      <c r="B17755"/>
    </row>
    <row r="17756" spans="2:2">
      <c r="B17756"/>
    </row>
    <row r="17757" spans="2:2">
      <c r="B17757"/>
    </row>
    <row r="17758" spans="2:2">
      <c r="B17758"/>
    </row>
    <row r="17759" spans="2:2">
      <c r="B17759"/>
    </row>
    <row r="17760" spans="2:2">
      <c r="B17760"/>
    </row>
    <row r="17761" spans="2:2">
      <c r="B17761"/>
    </row>
    <row r="17762" spans="2:2">
      <c r="B17762"/>
    </row>
    <row r="17763" spans="2:2">
      <c r="B17763"/>
    </row>
    <row r="17764" spans="2:2">
      <c r="B17764"/>
    </row>
    <row r="17765" spans="2:2">
      <c r="B17765"/>
    </row>
    <row r="17766" spans="2:2">
      <c r="B17766"/>
    </row>
    <row r="17767" spans="2:2">
      <c r="B17767"/>
    </row>
    <row r="17768" spans="2:2">
      <c r="B17768"/>
    </row>
    <row r="17769" spans="2:2">
      <c r="B17769"/>
    </row>
    <row r="17770" spans="2:2">
      <c r="B17770"/>
    </row>
    <row r="17771" spans="2:2">
      <c r="B17771"/>
    </row>
    <row r="17772" spans="2:2">
      <c r="B17772"/>
    </row>
    <row r="17773" spans="2:2">
      <c r="B17773"/>
    </row>
    <row r="17774" spans="2:2">
      <c r="B17774"/>
    </row>
    <row r="17775" spans="2:2">
      <c r="B17775"/>
    </row>
    <row r="17776" spans="2:2">
      <c r="B17776"/>
    </row>
    <row r="17777" spans="2:2">
      <c r="B17777"/>
    </row>
    <row r="17778" spans="2:2">
      <c r="B17778"/>
    </row>
    <row r="17779" spans="2:2">
      <c r="B17779"/>
    </row>
    <row r="17780" spans="2:2">
      <c r="B17780"/>
    </row>
    <row r="17781" spans="2:2">
      <c r="B17781"/>
    </row>
    <row r="17782" spans="2:2">
      <c r="B17782"/>
    </row>
    <row r="17783" spans="2:2">
      <c r="B17783"/>
    </row>
    <row r="17784" spans="2:2">
      <c r="B17784"/>
    </row>
    <row r="17785" spans="2:2">
      <c r="B17785"/>
    </row>
    <row r="17786" spans="2:2">
      <c r="B17786"/>
    </row>
    <row r="17787" spans="2:2">
      <c r="B17787"/>
    </row>
    <row r="17788" spans="2:2">
      <c r="B17788"/>
    </row>
    <row r="17789" spans="2:2">
      <c r="B17789"/>
    </row>
    <row r="17790" spans="2:2">
      <c r="B17790"/>
    </row>
    <row r="17791" spans="2:2">
      <c r="B17791"/>
    </row>
    <row r="17792" spans="2:2">
      <c r="B17792"/>
    </row>
    <row r="17793" spans="2:2">
      <c r="B17793"/>
    </row>
    <row r="17794" spans="2:2">
      <c r="B17794"/>
    </row>
    <row r="17795" spans="2:2">
      <c r="B17795"/>
    </row>
    <row r="17796" spans="2:2">
      <c r="B17796"/>
    </row>
    <row r="17797" spans="2:2">
      <c r="B17797"/>
    </row>
    <row r="17798" spans="2:2">
      <c r="B17798"/>
    </row>
    <row r="17799" spans="2:2">
      <c r="B17799"/>
    </row>
    <row r="17800" spans="2:2">
      <c r="B17800"/>
    </row>
    <row r="17801" spans="2:2">
      <c r="B17801"/>
    </row>
    <row r="17802" spans="2:2">
      <c r="B17802"/>
    </row>
    <row r="17803" spans="2:2">
      <c r="B17803"/>
    </row>
    <row r="17804" spans="2:2">
      <c r="B17804"/>
    </row>
    <row r="17805" spans="2:2">
      <c r="B17805"/>
    </row>
    <row r="17806" spans="2:2">
      <c r="B17806"/>
    </row>
    <row r="17807" spans="2:2">
      <c r="B17807"/>
    </row>
    <row r="17808" spans="2:2">
      <c r="B17808"/>
    </row>
    <row r="17809" spans="2:2">
      <c r="B17809"/>
    </row>
    <row r="17810" spans="2:2">
      <c r="B17810"/>
    </row>
    <row r="17811" spans="2:2">
      <c r="B17811"/>
    </row>
    <row r="17812" spans="2:2">
      <c r="B17812"/>
    </row>
    <row r="17813" spans="2:2">
      <c r="B17813"/>
    </row>
    <row r="17814" spans="2:2">
      <c r="B17814"/>
    </row>
    <row r="17815" spans="2:2">
      <c r="B17815"/>
    </row>
    <row r="17816" spans="2:2">
      <c r="B17816"/>
    </row>
    <row r="17817" spans="2:2">
      <c r="B17817"/>
    </row>
    <row r="17818" spans="2:2">
      <c r="B17818"/>
    </row>
    <row r="17819" spans="2:2">
      <c r="B17819"/>
    </row>
    <row r="17820" spans="2:2">
      <c r="B17820"/>
    </row>
    <row r="17821" spans="2:2">
      <c r="B17821"/>
    </row>
    <row r="17822" spans="2:2">
      <c r="B17822"/>
    </row>
    <row r="17823" spans="2:2">
      <c r="B17823"/>
    </row>
    <row r="17824" spans="2:2">
      <c r="B17824"/>
    </row>
    <row r="17825" spans="2:2">
      <c r="B17825"/>
    </row>
    <row r="17826" spans="2:2">
      <c r="B17826"/>
    </row>
    <row r="17827" spans="2:2">
      <c r="B17827"/>
    </row>
    <row r="17828" spans="2:2">
      <c r="B17828"/>
    </row>
    <row r="17829" spans="2:2">
      <c r="B17829"/>
    </row>
    <row r="17830" spans="2:2">
      <c r="B17830"/>
    </row>
    <row r="17831" spans="2:2">
      <c r="B17831"/>
    </row>
    <row r="17832" spans="2:2">
      <c r="B17832"/>
    </row>
    <row r="17833" spans="2:2">
      <c r="B17833"/>
    </row>
    <row r="17834" spans="2:2">
      <c r="B17834"/>
    </row>
    <row r="17835" spans="2:2">
      <c r="B17835"/>
    </row>
    <row r="17836" spans="2:2">
      <c r="B17836"/>
    </row>
    <row r="17837" spans="2:2">
      <c r="B17837"/>
    </row>
    <row r="17838" spans="2:2">
      <c r="B17838"/>
    </row>
    <row r="17839" spans="2:2">
      <c r="B17839"/>
    </row>
    <row r="17840" spans="2:2">
      <c r="B17840"/>
    </row>
    <row r="17841" spans="2:2">
      <c r="B17841"/>
    </row>
    <row r="17842" spans="2:2">
      <c r="B17842"/>
    </row>
    <row r="17843" spans="2:2">
      <c r="B17843"/>
    </row>
    <row r="17844" spans="2:2">
      <c r="B17844"/>
    </row>
    <row r="17845" spans="2:2">
      <c r="B17845"/>
    </row>
    <row r="17846" spans="2:2">
      <c r="B17846"/>
    </row>
    <row r="17847" spans="2:2">
      <c r="B17847"/>
    </row>
    <row r="17848" spans="2:2">
      <c r="B17848"/>
    </row>
    <row r="17849" spans="2:2">
      <c r="B17849"/>
    </row>
    <row r="17850" spans="2:2">
      <c r="B17850"/>
    </row>
    <row r="17851" spans="2:2">
      <c r="B17851"/>
    </row>
    <row r="17852" spans="2:2">
      <c r="B17852"/>
    </row>
    <row r="17853" spans="2:2">
      <c r="B17853"/>
    </row>
    <row r="17854" spans="2:2">
      <c r="B17854"/>
    </row>
    <row r="17855" spans="2:2">
      <c r="B17855"/>
    </row>
    <row r="17856" spans="2:2">
      <c r="B17856"/>
    </row>
    <row r="17857" spans="2:2">
      <c r="B17857"/>
    </row>
    <row r="17858" spans="2:2">
      <c r="B17858"/>
    </row>
    <row r="17859" spans="2:2">
      <c r="B17859"/>
    </row>
    <row r="17860" spans="2:2">
      <c r="B17860"/>
    </row>
    <row r="17861" spans="2:2">
      <c r="B17861"/>
    </row>
    <row r="17862" spans="2:2">
      <c r="B17862"/>
    </row>
    <row r="17863" spans="2:2">
      <c r="B17863"/>
    </row>
    <row r="17864" spans="2:2">
      <c r="B17864"/>
    </row>
    <row r="17865" spans="2:2">
      <c r="B17865"/>
    </row>
    <row r="17866" spans="2:2">
      <c r="B17866"/>
    </row>
    <row r="17867" spans="2:2">
      <c r="B17867"/>
    </row>
    <row r="17868" spans="2:2">
      <c r="B17868"/>
    </row>
    <row r="17869" spans="2:2">
      <c r="B17869"/>
    </row>
    <row r="17870" spans="2:2">
      <c r="B17870"/>
    </row>
    <row r="17871" spans="2:2">
      <c r="B17871"/>
    </row>
    <row r="17872" spans="2:2">
      <c r="B17872"/>
    </row>
    <row r="17873" spans="2:2">
      <c r="B17873"/>
    </row>
    <row r="17874" spans="2:2">
      <c r="B17874"/>
    </row>
    <row r="17875" spans="2:2">
      <c r="B17875"/>
    </row>
    <row r="17876" spans="2:2">
      <c r="B17876"/>
    </row>
    <row r="17877" spans="2:2">
      <c r="B17877"/>
    </row>
    <row r="17878" spans="2:2">
      <c r="B17878"/>
    </row>
    <row r="17879" spans="2:2">
      <c r="B17879"/>
    </row>
    <row r="17880" spans="2:2">
      <c r="B17880"/>
    </row>
    <row r="17881" spans="2:2">
      <c r="B17881"/>
    </row>
    <row r="17882" spans="2:2">
      <c r="B17882"/>
    </row>
    <row r="17883" spans="2:2">
      <c r="B17883"/>
    </row>
    <row r="17884" spans="2:2">
      <c r="B17884"/>
    </row>
    <row r="17885" spans="2:2">
      <c r="B17885"/>
    </row>
    <row r="17886" spans="2:2">
      <c r="B17886"/>
    </row>
    <row r="17887" spans="2:2">
      <c r="B17887"/>
    </row>
    <row r="17888" spans="2:2">
      <c r="B17888"/>
    </row>
    <row r="17889" spans="2:2">
      <c r="B17889"/>
    </row>
    <row r="17890" spans="2:2">
      <c r="B17890"/>
    </row>
    <row r="17891" spans="2:2">
      <c r="B17891"/>
    </row>
    <row r="17892" spans="2:2">
      <c r="B17892"/>
    </row>
    <row r="17893" spans="2:2">
      <c r="B17893"/>
    </row>
    <row r="17894" spans="2:2">
      <c r="B17894"/>
    </row>
    <row r="17895" spans="2:2">
      <c r="B17895"/>
    </row>
    <row r="17896" spans="2:2">
      <c r="B17896"/>
    </row>
    <row r="17897" spans="2:2">
      <c r="B17897"/>
    </row>
    <row r="17898" spans="2:2">
      <c r="B17898"/>
    </row>
    <row r="17899" spans="2:2">
      <c r="B17899"/>
    </row>
    <row r="17900" spans="2:2">
      <c r="B17900"/>
    </row>
    <row r="17901" spans="2:2">
      <c r="B17901"/>
    </row>
    <row r="17902" spans="2:2">
      <c r="B17902"/>
    </row>
    <row r="17903" spans="2:2">
      <c r="B17903"/>
    </row>
    <row r="17904" spans="2:2">
      <c r="B17904"/>
    </row>
    <row r="17905" spans="2:2">
      <c r="B17905"/>
    </row>
    <row r="17906" spans="2:2">
      <c r="B17906"/>
    </row>
    <row r="17907" spans="2:2">
      <c r="B17907"/>
    </row>
    <row r="17908" spans="2:2">
      <c r="B17908"/>
    </row>
    <row r="17909" spans="2:2">
      <c r="B17909"/>
    </row>
    <row r="17910" spans="2:2">
      <c r="B17910"/>
    </row>
    <row r="17911" spans="2:2">
      <c r="B17911"/>
    </row>
    <row r="17912" spans="2:2">
      <c r="B17912"/>
    </row>
    <row r="17913" spans="2:2">
      <c r="B17913"/>
    </row>
    <row r="17914" spans="2:2">
      <c r="B17914"/>
    </row>
    <row r="17915" spans="2:2">
      <c r="B17915"/>
    </row>
    <row r="17916" spans="2:2">
      <c r="B17916"/>
    </row>
    <row r="17917" spans="2:2">
      <c r="B17917"/>
    </row>
    <row r="17918" spans="2:2">
      <c r="B17918"/>
    </row>
    <row r="17919" spans="2:2">
      <c r="B17919"/>
    </row>
    <row r="17920" spans="2:2">
      <c r="B17920"/>
    </row>
    <row r="17921" spans="2:2">
      <c r="B17921"/>
    </row>
    <row r="17922" spans="2:2">
      <c r="B17922"/>
    </row>
    <row r="17923" spans="2:2">
      <c r="B17923"/>
    </row>
    <row r="17924" spans="2:2">
      <c r="B17924"/>
    </row>
    <row r="17925" spans="2:2">
      <c r="B17925"/>
    </row>
    <row r="17926" spans="2:2">
      <c r="B17926"/>
    </row>
    <row r="17927" spans="2:2">
      <c r="B17927"/>
    </row>
    <row r="17928" spans="2:2">
      <c r="B17928"/>
    </row>
    <row r="17929" spans="2:2">
      <c r="B17929"/>
    </row>
    <row r="17930" spans="2:2">
      <c r="B17930"/>
    </row>
    <row r="17931" spans="2:2">
      <c r="B17931"/>
    </row>
    <row r="17932" spans="2:2">
      <c r="B17932"/>
    </row>
    <row r="17933" spans="2:2">
      <c r="B17933"/>
    </row>
    <row r="17934" spans="2:2">
      <c r="B17934"/>
    </row>
    <row r="17935" spans="2:2">
      <c r="B17935"/>
    </row>
    <row r="17936" spans="2:2">
      <c r="B17936"/>
    </row>
    <row r="17937" spans="2:2">
      <c r="B17937"/>
    </row>
    <row r="17938" spans="2:2">
      <c r="B17938"/>
    </row>
    <row r="17939" spans="2:2">
      <c r="B17939"/>
    </row>
    <row r="17940" spans="2:2">
      <c r="B17940"/>
    </row>
    <row r="17941" spans="2:2">
      <c r="B17941"/>
    </row>
    <row r="17942" spans="2:2">
      <c r="B17942"/>
    </row>
    <row r="17943" spans="2:2">
      <c r="B17943"/>
    </row>
    <row r="17944" spans="2:2">
      <c r="B17944"/>
    </row>
    <row r="17945" spans="2:2">
      <c r="B17945"/>
    </row>
    <row r="17946" spans="2:2">
      <c r="B17946"/>
    </row>
    <row r="17947" spans="2:2">
      <c r="B17947"/>
    </row>
    <row r="17948" spans="2:2">
      <c r="B17948"/>
    </row>
    <row r="17949" spans="2:2">
      <c r="B17949"/>
    </row>
    <row r="17950" spans="2:2">
      <c r="B17950"/>
    </row>
    <row r="17951" spans="2:2">
      <c r="B17951"/>
    </row>
    <row r="17952" spans="2:2">
      <c r="B17952"/>
    </row>
    <row r="17953" spans="2:2">
      <c r="B17953"/>
    </row>
    <row r="17954" spans="2:2">
      <c r="B17954"/>
    </row>
    <row r="17955" spans="2:2">
      <c r="B17955"/>
    </row>
    <row r="17956" spans="2:2">
      <c r="B17956"/>
    </row>
    <row r="17957" spans="2:2">
      <c r="B17957"/>
    </row>
    <row r="17958" spans="2:2">
      <c r="B17958"/>
    </row>
    <row r="17959" spans="2:2">
      <c r="B17959"/>
    </row>
    <row r="17960" spans="2:2">
      <c r="B17960"/>
    </row>
    <row r="17961" spans="2:2">
      <c r="B17961"/>
    </row>
    <row r="17962" spans="2:2">
      <c r="B17962"/>
    </row>
    <row r="17963" spans="2:2">
      <c r="B17963"/>
    </row>
    <row r="17964" spans="2:2">
      <c r="B17964"/>
    </row>
    <row r="17965" spans="2:2">
      <c r="B17965"/>
    </row>
    <row r="17966" spans="2:2">
      <c r="B17966"/>
    </row>
    <row r="17967" spans="2:2">
      <c r="B17967"/>
    </row>
    <row r="17968" spans="2:2">
      <c r="B17968"/>
    </row>
    <row r="17969" spans="2:2">
      <c r="B17969"/>
    </row>
    <row r="17970" spans="2:2">
      <c r="B17970"/>
    </row>
    <row r="17971" spans="2:2">
      <c r="B17971"/>
    </row>
    <row r="17972" spans="2:2">
      <c r="B17972"/>
    </row>
    <row r="17973" spans="2:2">
      <c r="B17973"/>
    </row>
    <row r="17974" spans="2:2">
      <c r="B17974"/>
    </row>
    <row r="17975" spans="2:2">
      <c r="B17975"/>
    </row>
    <row r="17976" spans="2:2">
      <c r="B17976"/>
    </row>
    <row r="17977" spans="2:2">
      <c r="B17977"/>
    </row>
    <row r="17978" spans="2:2">
      <c r="B17978"/>
    </row>
    <row r="17979" spans="2:2">
      <c r="B17979"/>
    </row>
    <row r="17980" spans="2:2">
      <c r="B17980"/>
    </row>
    <row r="17981" spans="2:2">
      <c r="B17981"/>
    </row>
    <row r="17982" spans="2:2">
      <c r="B17982"/>
    </row>
    <row r="17983" spans="2:2">
      <c r="B17983"/>
    </row>
    <row r="17984" spans="2:2">
      <c r="B17984"/>
    </row>
    <row r="17985" spans="2:2">
      <c r="B17985"/>
    </row>
    <row r="17986" spans="2:2">
      <c r="B17986"/>
    </row>
    <row r="17987" spans="2:2">
      <c r="B17987"/>
    </row>
    <row r="17988" spans="2:2">
      <c r="B17988"/>
    </row>
    <row r="17989" spans="2:2">
      <c r="B17989"/>
    </row>
    <row r="17990" spans="2:2">
      <c r="B17990"/>
    </row>
    <row r="17991" spans="2:2">
      <c r="B17991"/>
    </row>
    <row r="17992" spans="2:2">
      <c r="B17992"/>
    </row>
    <row r="17993" spans="2:2">
      <c r="B17993"/>
    </row>
    <row r="17994" spans="2:2">
      <c r="B17994"/>
    </row>
    <row r="17995" spans="2:2">
      <c r="B17995"/>
    </row>
    <row r="17996" spans="2:2">
      <c r="B17996"/>
    </row>
    <row r="17997" spans="2:2">
      <c r="B17997"/>
    </row>
    <row r="17998" spans="2:2">
      <c r="B17998"/>
    </row>
    <row r="17999" spans="2:2">
      <c r="B17999"/>
    </row>
    <row r="18000" spans="2:2">
      <c r="B18000"/>
    </row>
    <row r="18001" spans="2:2">
      <c r="B18001"/>
    </row>
    <row r="18002" spans="2:2">
      <c r="B18002"/>
    </row>
    <row r="18003" spans="2:2">
      <c r="B18003"/>
    </row>
    <row r="18004" spans="2:2">
      <c r="B18004"/>
    </row>
    <row r="18005" spans="2:2">
      <c r="B18005"/>
    </row>
    <row r="18006" spans="2:2">
      <c r="B18006"/>
    </row>
    <row r="18007" spans="2:2">
      <c r="B18007"/>
    </row>
    <row r="18008" spans="2:2">
      <c r="B18008"/>
    </row>
    <row r="18009" spans="2:2">
      <c r="B18009"/>
    </row>
    <row r="18010" spans="2:2">
      <c r="B18010"/>
    </row>
    <row r="18011" spans="2:2">
      <c r="B18011"/>
    </row>
    <row r="18012" spans="2:2">
      <c r="B18012"/>
    </row>
    <row r="18013" spans="2:2">
      <c r="B18013"/>
    </row>
    <row r="18014" spans="2:2">
      <c r="B18014"/>
    </row>
    <row r="18015" spans="2:2">
      <c r="B18015"/>
    </row>
    <row r="18016" spans="2:2">
      <c r="B18016"/>
    </row>
    <row r="18017" spans="2:2">
      <c r="B18017"/>
    </row>
    <row r="18018" spans="2:2">
      <c r="B18018"/>
    </row>
    <row r="18019" spans="2:2">
      <c r="B18019"/>
    </row>
    <row r="18020" spans="2:2">
      <c r="B18020"/>
    </row>
    <row r="18021" spans="2:2">
      <c r="B18021"/>
    </row>
    <row r="18022" spans="2:2">
      <c r="B18022"/>
    </row>
    <row r="18023" spans="2:2">
      <c r="B18023"/>
    </row>
    <row r="18024" spans="2:2">
      <c r="B18024"/>
    </row>
    <row r="18025" spans="2:2">
      <c r="B18025"/>
    </row>
    <row r="18026" spans="2:2">
      <c r="B18026"/>
    </row>
    <row r="18027" spans="2:2">
      <c r="B18027"/>
    </row>
    <row r="18028" spans="2:2">
      <c r="B18028"/>
    </row>
    <row r="18029" spans="2:2">
      <c r="B18029"/>
    </row>
    <row r="18030" spans="2:2">
      <c r="B18030"/>
    </row>
    <row r="18031" spans="2:2">
      <c r="B18031"/>
    </row>
    <row r="18032" spans="2:2">
      <c r="B18032"/>
    </row>
    <row r="18033" spans="2:2">
      <c r="B18033"/>
    </row>
    <row r="18034" spans="2:2">
      <c r="B18034"/>
    </row>
    <row r="18035" spans="2:2">
      <c r="B18035"/>
    </row>
    <row r="18036" spans="2:2">
      <c r="B18036"/>
    </row>
    <row r="18037" spans="2:2">
      <c r="B18037"/>
    </row>
    <row r="18038" spans="2:2">
      <c r="B18038"/>
    </row>
    <row r="18039" spans="2:2">
      <c r="B18039"/>
    </row>
    <row r="18040" spans="2:2">
      <c r="B18040"/>
    </row>
    <row r="18041" spans="2:2">
      <c r="B18041"/>
    </row>
    <row r="18042" spans="2:2">
      <c r="B18042"/>
    </row>
    <row r="18043" spans="2:2">
      <c r="B18043"/>
    </row>
    <row r="18044" spans="2:2">
      <c r="B18044"/>
    </row>
    <row r="18045" spans="2:2">
      <c r="B18045"/>
    </row>
    <row r="18046" spans="2:2">
      <c r="B18046"/>
    </row>
    <row r="18047" spans="2:2">
      <c r="B18047"/>
    </row>
    <row r="18048" spans="2:2">
      <c r="B18048"/>
    </row>
    <row r="18049" spans="2:2">
      <c r="B18049"/>
    </row>
    <row r="18050" spans="2:2">
      <c r="B18050"/>
    </row>
    <row r="18051" spans="2:2">
      <c r="B18051"/>
    </row>
    <row r="18052" spans="2:2">
      <c r="B18052"/>
    </row>
    <row r="18053" spans="2:2">
      <c r="B18053"/>
    </row>
    <row r="18054" spans="2:2">
      <c r="B18054"/>
    </row>
    <row r="18055" spans="2:2">
      <c r="B18055"/>
    </row>
    <row r="18056" spans="2:2">
      <c r="B18056"/>
    </row>
    <row r="18057" spans="2:2">
      <c r="B18057"/>
    </row>
    <row r="18058" spans="2:2">
      <c r="B18058"/>
    </row>
    <row r="18059" spans="2:2">
      <c r="B18059"/>
    </row>
    <row r="18060" spans="2:2">
      <c r="B18060"/>
    </row>
    <row r="18061" spans="2:2">
      <c r="B18061"/>
    </row>
    <row r="18062" spans="2:2">
      <c r="B18062"/>
    </row>
    <row r="18063" spans="2:2">
      <c r="B18063"/>
    </row>
    <row r="18064" spans="2:2">
      <c r="B18064"/>
    </row>
    <row r="18065" spans="2:2">
      <c r="B18065"/>
    </row>
    <row r="18066" spans="2:2">
      <c r="B18066"/>
    </row>
    <row r="18067" spans="2:2">
      <c r="B18067"/>
    </row>
    <row r="18068" spans="2:2">
      <c r="B18068"/>
    </row>
    <row r="18069" spans="2:2">
      <c r="B18069"/>
    </row>
    <row r="18070" spans="2:2">
      <c r="B18070"/>
    </row>
    <row r="18071" spans="2:2">
      <c r="B18071"/>
    </row>
    <row r="18072" spans="2:2">
      <c r="B18072"/>
    </row>
    <row r="18073" spans="2:2">
      <c r="B18073"/>
    </row>
    <row r="18074" spans="2:2">
      <c r="B18074"/>
    </row>
    <row r="18075" spans="2:2">
      <c r="B18075"/>
    </row>
    <row r="18076" spans="2:2">
      <c r="B18076"/>
    </row>
    <row r="18077" spans="2:2">
      <c r="B18077"/>
    </row>
    <row r="18078" spans="2:2">
      <c r="B18078"/>
    </row>
    <row r="18079" spans="2:2">
      <c r="B18079"/>
    </row>
    <row r="18080" spans="2:2">
      <c r="B18080"/>
    </row>
    <row r="18081" spans="2:2">
      <c r="B18081"/>
    </row>
    <row r="18082" spans="2:2">
      <c r="B18082"/>
    </row>
    <row r="18083" spans="2:2">
      <c r="B18083"/>
    </row>
    <row r="18084" spans="2:2">
      <c r="B18084"/>
    </row>
    <row r="18085" spans="2:2">
      <c r="B18085"/>
    </row>
    <row r="18086" spans="2:2">
      <c r="B18086"/>
    </row>
    <row r="18087" spans="2:2">
      <c r="B18087"/>
    </row>
    <row r="18088" spans="2:2">
      <c r="B18088"/>
    </row>
    <row r="18089" spans="2:2">
      <c r="B18089"/>
    </row>
    <row r="18090" spans="2:2">
      <c r="B18090"/>
    </row>
    <row r="18091" spans="2:2">
      <c r="B18091"/>
    </row>
    <row r="18092" spans="2:2">
      <c r="B18092"/>
    </row>
    <row r="18093" spans="2:2">
      <c r="B18093"/>
    </row>
    <row r="18094" spans="2:2">
      <c r="B18094"/>
    </row>
    <row r="18095" spans="2:2">
      <c r="B18095"/>
    </row>
    <row r="18096" spans="2:2">
      <c r="B18096"/>
    </row>
    <row r="18097" spans="2:2">
      <c r="B18097"/>
    </row>
    <row r="18098" spans="2:2">
      <c r="B18098"/>
    </row>
    <row r="18099" spans="2:2">
      <c r="B18099"/>
    </row>
    <row r="18100" spans="2:2">
      <c r="B18100"/>
    </row>
    <row r="18101" spans="2:2">
      <c r="B18101"/>
    </row>
    <row r="18102" spans="2:2">
      <c r="B18102"/>
    </row>
    <row r="18103" spans="2:2">
      <c r="B18103"/>
    </row>
    <row r="18104" spans="2:2">
      <c r="B18104"/>
    </row>
    <row r="18105" spans="2:2">
      <c r="B18105"/>
    </row>
    <row r="18106" spans="2:2">
      <c r="B18106"/>
    </row>
    <row r="18107" spans="2:2">
      <c r="B18107"/>
    </row>
    <row r="18108" spans="2:2">
      <c r="B18108"/>
    </row>
    <row r="18109" spans="2:2">
      <c r="B18109"/>
    </row>
    <row r="18110" spans="2:2">
      <c r="B18110"/>
    </row>
    <row r="18111" spans="2:2">
      <c r="B18111"/>
    </row>
    <row r="18112" spans="2:2">
      <c r="B18112"/>
    </row>
    <row r="18113" spans="2:2">
      <c r="B18113"/>
    </row>
    <row r="18114" spans="2:2">
      <c r="B18114"/>
    </row>
    <row r="18115" spans="2:2">
      <c r="B18115"/>
    </row>
    <row r="18116" spans="2:2">
      <c r="B18116"/>
    </row>
    <row r="18117" spans="2:2">
      <c r="B18117"/>
    </row>
    <row r="18118" spans="2:2">
      <c r="B18118"/>
    </row>
    <row r="18119" spans="2:2">
      <c r="B18119"/>
    </row>
    <row r="18120" spans="2:2">
      <c r="B18120"/>
    </row>
    <row r="18121" spans="2:2">
      <c r="B18121"/>
    </row>
    <row r="18122" spans="2:2">
      <c r="B18122"/>
    </row>
    <row r="18123" spans="2:2">
      <c r="B18123"/>
    </row>
    <row r="18124" spans="2:2">
      <c r="B18124"/>
    </row>
    <row r="18125" spans="2:2">
      <c r="B18125"/>
    </row>
    <row r="18126" spans="2:2">
      <c r="B18126"/>
    </row>
    <row r="18127" spans="2:2">
      <c r="B18127"/>
    </row>
    <row r="18128" spans="2:2">
      <c r="B18128"/>
    </row>
    <row r="18129" spans="2:2">
      <c r="B18129"/>
    </row>
    <row r="18130" spans="2:2">
      <c r="B18130"/>
    </row>
    <row r="18131" spans="2:2">
      <c r="B18131"/>
    </row>
    <row r="18132" spans="2:2">
      <c r="B18132"/>
    </row>
    <row r="18133" spans="2:2">
      <c r="B18133"/>
    </row>
    <row r="18134" spans="2:2">
      <c r="B18134"/>
    </row>
    <row r="18135" spans="2:2">
      <c r="B18135"/>
    </row>
    <row r="18136" spans="2:2">
      <c r="B18136"/>
    </row>
    <row r="18137" spans="2:2">
      <c r="B18137"/>
    </row>
    <row r="18138" spans="2:2">
      <c r="B18138"/>
    </row>
    <row r="18139" spans="2:2">
      <c r="B18139"/>
    </row>
    <row r="18140" spans="2:2">
      <c r="B18140"/>
    </row>
    <row r="18141" spans="2:2">
      <c r="B18141"/>
    </row>
    <row r="18142" spans="2:2">
      <c r="B18142"/>
    </row>
    <row r="18143" spans="2:2">
      <c r="B18143"/>
    </row>
    <row r="18144" spans="2:2">
      <c r="B18144"/>
    </row>
    <row r="18145" spans="2:2">
      <c r="B18145"/>
    </row>
    <row r="18146" spans="2:2">
      <c r="B18146"/>
    </row>
    <row r="18147" spans="2:2">
      <c r="B18147"/>
    </row>
    <row r="18148" spans="2:2">
      <c r="B18148"/>
    </row>
    <row r="18149" spans="2:2">
      <c r="B18149"/>
    </row>
    <row r="18150" spans="2:2">
      <c r="B18150"/>
    </row>
    <row r="18151" spans="2:2">
      <c r="B18151"/>
    </row>
    <row r="18152" spans="2:2">
      <c r="B18152"/>
    </row>
    <row r="18153" spans="2:2">
      <c r="B18153"/>
    </row>
    <row r="18154" spans="2:2">
      <c r="B18154"/>
    </row>
    <row r="18155" spans="2:2">
      <c r="B18155"/>
    </row>
    <row r="18156" spans="2:2">
      <c r="B18156"/>
    </row>
    <row r="18157" spans="2:2">
      <c r="B18157"/>
    </row>
    <row r="18158" spans="2:2">
      <c r="B18158"/>
    </row>
    <row r="18159" spans="2:2">
      <c r="B18159"/>
    </row>
    <row r="18160" spans="2:2">
      <c r="B18160"/>
    </row>
    <row r="18161" spans="2:2">
      <c r="B18161"/>
    </row>
    <row r="18162" spans="2:2">
      <c r="B18162"/>
    </row>
    <row r="18163" spans="2:2">
      <c r="B18163"/>
    </row>
    <row r="18164" spans="2:2">
      <c r="B18164"/>
    </row>
    <row r="18165" spans="2:2">
      <c r="B18165"/>
    </row>
    <row r="18166" spans="2:2">
      <c r="B18166"/>
    </row>
    <row r="18167" spans="2:2">
      <c r="B18167"/>
    </row>
    <row r="18168" spans="2:2">
      <c r="B18168"/>
    </row>
    <row r="18169" spans="2:2">
      <c r="B18169"/>
    </row>
    <row r="18170" spans="2:2">
      <c r="B18170"/>
    </row>
    <row r="18171" spans="2:2">
      <c r="B18171"/>
    </row>
    <row r="18172" spans="2:2">
      <c r="B18172"/>
    </row>
    <row r="18173" spans="2:2">
      <c r="B18173"/>
    </row>
    <row r="18174" spans="2:2">
      <c r="B18174"/>
    </row>
    <row r="18175" spans="2:2">
      <c r="B18175"/>
    </row>
    <row r="18176" spans="2:2">
      <c r="B18176"/>
    </row>
    <row r="18177" spans="2:2">
      <c r="B18177"/>
    </row>
    <row r="18178" spans="2:2">
      <c r="B18178"/>
    </row>
    <row r="18179" spans="2:2">
      <c r="B18179"/>
    </row>
    <row r="18180" spans="2:2">
      <c r="B18180"/>
    </row>
    <row r="18181" spans="2:2">
      <c r="B18181"/>
    </row>
    <row r="18182" spans="2:2">
      <c r="B18182"/>
    </row>
    <row r="18183" spans="2:2">
      <c r="B18183"/>
    </row>
    <row r="18184" spans="2:2">
      <c r="B18184"/>
    </row>
    <row r="18185" spans="2:2">
      <c r="B18185"/>
    </row>
    <row r="18186" spans="2:2">
      <c r="B18186"/>
    </row>
    <row r="18187" spans="2:2">
      <c r="B18187"/>
    </row>
    <row r="18188" spans="2:2">
      <c r="B18188"/>
    </row>
    <row r="18189" spans="2:2">
      <c r="B18189"/>
    </row>
    <row r="18190" spans="2:2">
      <c r="B18190"/>
    </row>
    <row r="18191" spans="2:2">
      <c r="B18191"/>
    </row>
    <row r="18192" spans="2:2">
      <c r="B18192"/>
    </row>
    <row r="18193" spans="2:2">
      <c r="B18193"/>
    </row>
    <row r="18194" spans="2:2">
      <c r="B18194"/>
    </row>
    <row r="18195" spans="2:2">
      <c r="B18195"/>
    </row>
    <row r="18196" spans="2:2">
      <c r="B18196"/>
    </row>
    <row r="18197" spans="2:2">
      <c r="B18197"/>
    </row>
    <row r="18198" spans="2:2">
      <c r="B18198"/>
    </row>
    <row r="18199" spans="2:2">
      <c r="B18199"/>
    </row>
    <row r="18200" spans="2:2">
      <c r="B18200"/>
    </row>
    <row r="18201" spans="2:2">
      <c r="B18201"/>
    </row>
    <row r="18202" spans="2:2">
      <c r="B18202"/>
    </row>
    <row r="18203" spans="2:2">
      <c r="B18203"/>
    </row>
    <row r="18204" spans="2:2">
      <c r="B18204"/>
    </row>
    <row r="18205" spans="2:2">
      <c r="B18205"/>
    </row>
    <row r="18206" spans="2:2">
      <c r="B18206"/>
    </row>
    <row r="18207" spans="2:2">
      <c r="B18207"/>
    </row>
    <row r="18208" spans="2:2">
      <c r="B18208"/>
    </row>
    <row r="18209" spans="2:2">
      <c r="B18209"/>
    </row>
    <row r="18210" spans="2:2">
      <c r="B18210"/>
    </row>
    <row r="18211" spans="2:2">
      <c r="B18211"/>
    </row>
    <row r="18212" spans="2:2">
      <c r="B18212"/>
    </row>
    <row r="18213" spans="2:2">
      <c r="B18213"/>
    </row>
    <row r="18214" spans="2:2">
      <c r="B18214"/>
    </row>
    <row r="18215" spans="2:2">
      <c r="B18215"/>
    </row>
    <row r="18216" spans="2:2">
      <c r="B18216"/>
    </row>
    <row r="18217" spans="2:2">
      <c r="B18217"/>
    </row>
    <row r="18218" spans="2:2">
      <c r="B18218"/>
    </row>
    <row r="18219" spans="2:2">
      <c r="B18219"/>
    </row>
    <row r="18220" spans="2:2">
      <c r="B18220"/>
    </row>
    <row r="18221" spans="2:2">
      <c r="B18221"/>
    </row>
    <row r="18222" spans="2:2">
      <c r="B18222"/>
    </row>
    <row r="18223" spans="2:2">
      <c r="B18223"/>
    </row>
    <row r="18224" spans="2:2">
      <c r="B18224"/>
    </row>
    <row r="18225" spans="2:2">
      <c r="B18225"/>
    </row>
    <row r="18226" spans="2:2">
      <c r="B18226"/>
    </row>
    <row r="18227" spans="2:2">
      <c r="B18227"/>
    </row>
    <row r="18228" spans="2:2">
      <c r="B18228"/>
    </row>
    <row r="18229" spans="2:2">
      <c r="B18229"/>
    </row>
    <row r="18230" spans="2:2">
      <c r="B18230"/>
    </row>
    <row r="18231" spans="2:2">
      <c r="B18231"/>
    </row>
    <row r="18232" spans="2:2">
      <c r="B18232"/>
    </row>
    <row r="18233" spans="2:2">
      <c r="B18233"/>
    </row>
    <row r="18234" spans="2:2">
      <c r="B18234"/>
    </row>
    <row r="18235" spans="2:2">
      <c r="B18235"/>
    </row>
    <row r="18236" spans="2:2">
      <c r="B18236"/>
    </row>
    <row r="18237" spans="2:2">
      <c r="B18237"/>
    </row>
    <row r="18238" spans="2:2">
      <c r="B18238"/>
    </row>
    <row r="18239" spans="2:2">
      <c r="B18239"/>
    </row>
    <row r="18240" spans="2:2">
      <c r="B18240"/>
    </row>
    <row r="18241" spans="2:2">
      <c r="B18241"/>
    </row>
    <row r="18242" spans="2:2">
      <c r="B18242"/>
    </row>
    <row r="18243" spans="2:2">
      <c r="B18243"/>
    </row>
    <row r="18244" spans="2:2">
      <c r="B18244"/>
    </row>
    <row r="18245" spans="2:2">
      <c r="B18245"/>
    </row>
    <row r="18246" spans="2:2">
      <c r="B18246"/>
    </row>
    <row r="18247" spans="2:2">
      <c r="B18247"/>
    </row>
    <row r="18248" spans="2:2">
      <c r="B18248"/>
    </row>
    <row r="18249" spans="2:2">
      <c r="B18249"/>
    </row>
    <row r="18250" spans="2:2">
      <c r="B18250"/>
    </row>
    <row r="18251" spans="2:2">
      <c r="B18251"/>
    </row>
    <row r="18252" spans="2:2">
      <c r="B18252"/>
    </row>
    <row r="18253" spans="2:2">
      <c r="B18253"/>
    </row>
    <row r="18254" spans="2:2">
      <c r="B18254"/>
    </row>
    <row r="18255" spans="2:2">
      <c r="B18255"/>
    </row>
    <row r="18256" spans="2:2">
      <c r="B18256"/>
    </row>
    <row r="18257" spans="2:2">
      <c r="B18257"/>
    </row>
    <row r="18258" spans="2:2">
      <c r="B18258"/>
    </row>
    <row r="18259" spans="2:2">
      <c r="B18259"/>
    </row>
    <row r="18260" spans="2:2">
      <c r="B18260"/>
    </row>
    <row r="18261" spans="2:2">
      <c r="B18261"/>
    </row>
    <row r="18262" spans="2:2">
      <c r="B18262"/>
    </row>
    <row r="18263" spans="2:2">
      <c r="B18263"/>
    </row>
    <row r="18264" spans="2:2">
      <c r="B18264"/>
    </row>
    <row r="18265" spans="2:2">
      <c r="B18265"/>
    </row>
    <row r="18266" spans="2:2">
      <c r="B18266"/>
    </row>
    <row r="18267" spans="2:2">
      <c r="B18267"/>
    </row>
    <row r="18268" spans="2:2">
      <c r="B18268"/>
    </row>
    <row r="18269" spans="2:2">
      <c r="B18269"/>
    </row>
    <row r="18270" spans="2:2">
      <c r="B18270"/>
    </row>
    <row r="18271" spans="2:2">
      <c r="B18271"/>
    </row>
    <row r="18272" spans="2:2">
      <c r="B18272"/>
    </row>
    <row r="18273" spans="2:2">
      <c r="B18273"/>
    </row>
    <row r="18274" spans="2:2">
      <c r="B18274"/>
    </row>
    <row r="18275" spans="2:2">
      <c r="B18275"/>
    </row>
    <row r="18276" spans="2:2">
      <c r="B18276"/>
    </row>
    <row r="18277" spans="2:2">
      <c r="B18277"/>
    </row>
    <row r="18278" spans="2:2">
      <c r="B18278"/>
    </row>
    <row r="18279" spans="2:2">
      <c r="B18279"/>
    </row>
    <row r="18280" spans="2:2">
      <c r="B18280"/>
    </row>
    <row r="18281" spans="2:2">
      <c r="B18281"/>
    </row>
    <row r="18282" spans="2:2">
      <c r="B18282"/>
    </row>
    <row r="18283" spans="2:2">
      <c r="B18283"/>
    </row>
    <row r="18284" spans="2:2">
      <c r="B18284"/>
    </row>
    <row r="18285" spans="2:2">
      <c r="B18285"/>
    </row>
    <row r="18286" spans="2:2">
      <c r="B18286"/>
    </row>
    <row r="18287" spans="2:2">
      <c r="B18287"/>
    </row>
    <row r="18288" spans="2:2">
      <c r="B18288"/>
    </row>
    <row r="18289" spans="2:2">
      <c r="B18289"/>
    </row>
    <row r="18290" spans="2:2">
      <c r="B18290"/>
    </row>
    <row r="18291" spans="2:2">
      <c r="B18291"/>
    </row>
    <row r="18292" spans="2:2">
      <c r="B18292"/>
    </row>
    <row r="18293" spans="2:2">
      <c r="B18293"/>
    </row>
    <row r="18294" spans="2:2">
      <c r="B18294"/>
    </row>
    <row r="18295" spans="2:2">
      <c r="B18295"/>
    </row>
    <row r="18296" spans="2:2">
      <c r="B18296"/>
    </row>
    <row r="18297" spans="2:2">
      <c r="B18297"/>
    </row>
    <row r="18298" spans="2:2">
      <c r="B18298"/>
    </row>
    <row r="18299" spans="2:2">
      <c r="B18299"/>
    </row>
    <row r="18300" spans="2:2">
      <c r="B18300"/>
    </row>
    <row r="18301" spans="2:2">
      <c r="B18301"/>
    </row>
    <row r="18302" spans="2:2">
      <c r="B18302"/>
    </row>
    <row r="18303" spans="2:2">
      <c r="B18303"/>
    </row>
    <row r="18304" spans="2:2">
      <c r="B18304"/>
    </row>
    <row r="18305" spans="2:2">
      <c r="B18305"/>
    </row>
    <row r="18306" spans="2:2">
      <c r="B18306"/>
    </row>
    <row r="18307" spans="2:2">
      <c r="B18307"/>
    </row>
    <row r="18308" spans="2:2">
      <c r="B18308"/>
    </row>
    <row r="18309" spans="2:2">
      <c r="B18309"/>
    </row>
    <row r="18310" spans="2:2">
      <c r="B18310"/>
    </row>
    <row r="18311" spans="2:2">
      <c r="B18311"/>
    </row>
    <row r="18312" spans="2:2">
      <c r="B18312"/>
    </row>
    <row r="18313" spans="2:2">
      <c r="B18313"/>
    </row>
    <row r="18314" spans="2:2">
      <c r="B18314"/>
    </row>
    <row r="18315" spans="2:2">
      <c r="B18315"/>
    </row>
    <row r="18316" spans="2:2">
      <c r="B18316"/>
    </row>
    <row r="18317" spans="2:2">
      <c r="B18317"/>
    </row>
    <row r="18318" spans="2:2">
      <c r="B18318"/>
    </row>
    <row r="18319" spans="2:2">
      <c r="B18319"/>
    </row>
    <row r="18320" spans="2:2">
      <c r="B18320"/>
    </row>
    <row r="18321" spans="2:2">
      <c r="B18321"/>
    </row>
    <row r="18322" spans="2:2">
      <c r="B18322"/>
    </row>
    <row r="18323" spans="2:2">
      <c r="B18323"/>
    </row>
    <row r="18324" spans="2:2">
      <c r="B18324"/>
    </row>
    <row r="18325" spans="2:2">
      <c r="B18325"/>
    </row>
    <row r="18326" spans="2:2">
      <c r="B18326"/>
    </row>
    <row r="18327" spans="2:2">
      <c r="B18327"/>
    </row>
    <row r="18328" spans="2:2">
      <c r="B18328"/>
    </row>
    <row r="18329" spans="2:2">
      <c r="B18329"/>
    </row>
    <row r="18330" spans="2:2">
      <c r="B18330"/>
    </row>
    <row r="18331" spans="2:2">
      <c r="B18331"/>
    </row>
    <row r="18332" spans="2:2">
      <c r="B18332"/>
    </row>
    <row r="18333" spans="2:2">
      <c r="B18333"/>
    </row>
    <row r="18334" spans="2:2">
      <c r="B18334"/>
    </row>
    <row r="18335" spans="2:2">
      <c r="B18335"/>
    </row>
    <row r="18336" spans="2:2">
      <c r="B18336"/>
    </row>
    <row r="18337" spans="2:2">
      <c r="B18337"/>
    </row>
    <row r="18338" spans="2:2">
      <c r="B18338"/>
    </row>
    <row r="18339" spans="2:2">
      <c r="B18339"/>
    </row>
    <row r="18340" spans="2:2">
      <c r="B18340"/>
    </row>
    <row r="18341" spans="2:2">
      <c r="B18341"/>
    </row>
    <row r="18342" spans="2:2">
      <c r="B18342"/>
    </row>
    <row r="18343" spans="2:2">
      <c r="B18343"/>
    </row>
    <row r="18344" spans="2:2">
      <c r="B18344"/>
    </row>
    <row r="18345" spans="2:2">
      <c r="B18345"/>
    </row>
    <row r="18346" spans="2:2">
      <c r="B18346"/>
    </row>
    <row r="18347" spans="2:2">
      <c r="B18347"/>
    </row>
    <row r="18348" spans="2:2">
      <c r="B18348"/>
    </row>
    <row r="18349" spans="2:2">
      <c r="B18349"/>
    </row>
    <row r="18350" spans="2:2">
      <c r="B18350"/>
    </row>
    <row r="18351" spans="2:2">
      <c r="B18351"/>
    </row>
    <row r="18352" spans="2:2">
      <c r="B18352"/>
    </row>
    <row r="18353" spans="2:2">
      <c r="B18353"/>
    </row>
    <row r="18354" spans="2:2">
      <c r="B18354"/>
    </row>
    <row r="18355" spans="2:2">
      <c r="B18355"/>
    </row>
    <row r="18356" spans="2:2">
      <c r="B18356"/>
    </row>
    <row r="18357" spans="2:2">
      <c r="B18357"/>
    </row>
    <row r="18358" spans="2:2">
      <c r="B18358"/>
    </row>
    <row r="18359" spans="2:2">
      <c r="B18359"/>
    </row>
    <row r="18360" spans="2:2">
      <c r="B18360"/>
    </row>
    <row r="18361" spans="2:2">
      <c r="B18361"/>
    </row>
    <row r="18362" spans="2:2">
      <c r="B18362"/>
    </row>
    <row r="18363" spans="2:2">
      <c r="B18363"/>
    </row>
    <row r="18364" spans="2:2">
      <c r="B18364"/>
    </row>
    <row r="18365" spans="2:2">
      <c r="B18365"/>
    </row>
    <row r="18366" spans="2:2">
      <c r="B18366"/>
    </row>
    <row r="18367" spans="2:2">
      <c r="B18367"/>
    </row>
    <row r="18368" spans="2:2">
      <c r="B18368"/>
    </row>
    <row r="18369" spans="2:2">
      <c r="B18369"/>
    </row>
    <row r="18370" spans="2:2">
      <c r="B18370"/>
    </row>
    <row r="18371" spans="2:2">
      <c r="B18371"/>
    </row>
    <row r="18372" spans="2:2">
      <c r="B18372"/>
    </row>
    <row r="18373" spans="2:2">
      <c r="B18373"/>
    </row>
    <row r="18374" spans="2:2">
      <c r="B18374"/>
    </row>
    <row r="18375" spans="2:2">
      <c r="B18375"/>
    </row>
    <row r="18376" spans="2:2">
      <c r="B18376"/>
    </row>
    <row r="18377" spans="2:2">
      <c r="B18377"/>
    </row>
    <row r="18378" spans="2:2">
      <c r="B18378"/>
    </row>
    <row r="18379" spans="2:2">
      <c r="B18379"/>
    </row>
    <row r="18380" spans="2:2">
      <c r="B18380"/>
    </row>
    <row r="18381" spans="2:2">
      <c r="B18381"/>
    </row>
    <row r="18382" spans="2:2">
      <c r="B18382"/>
    </row>
    <row r="18383" spans="2:2">
      <c r="B18383"/>
    </row>
    <row r="18384" spans="2:2">
      <c r="B18384"/>
    </row>
    <row r="18385" spans="2:2">
      <c r="B18385"/>
    </row>
    <row r="18386" spans="2:2">
      <c r="B18386"/>
    </row>
    <row r="18387" spans="2:2">
      <c r="B18387"/>
    </row>
    <row r="18388" spans="2:2">
      <c r="B18388"/>
    </row>
    <row r="18389" spans="2:2">
      <c r="B18389"/>
    </row>
    <row r="18390" spans="2:2">
      <c r="B18390"/>
    </row>
    <row r="18391" spans="2:2">
      <c r="B18391"/>
    </row>
    <row r="18392" spans="2:2">
      <c r="B18392"/>
    </row>
    <row r="18393" spans="2:2">
      <c r="B18393"/>
    </row>
    <row r="18394" spans="2:2">
      <c r="B18394"/>
    </row>
    <row r="18395" spans="2:2">
      <c r="B18395"/>
    </row>
    <row r="18396" spans="2:2">
      <c r="B18396"/>
    </row>
    <row r="18397" spans="2:2">
      <c r="B18397"/>
    </row>
    <row r="18398" spans="2:2">
      <c r="B18398"/>
    </row>
    <row r="18399" spans="2:2">
      <c r="B18399"/>
    </row>
    <row r="18400" spans="2:2">
      <c r="B18400"/>
    </row>
    <row r="18401" spans="2:2">
      <c r="B18401"/>
    </row>
    <row r="18402" spans="2:2">
      <c r="B18402"/>
    </row>
    <row r="18403" spans="2:2">
      <c r="B18403"/>
    </row>
    <row r="18404" spans="2:2">
      <c r="B18404"/>
    </row>
    <row r="18405" spans="2:2">
      <c r="B18405"/>
    </row>
    <row r="18406" spans="2:2">
      <c r="B18406"/>
    </row>
    <row r="18407" spans="2:2">
      <c r="B18407"/>
    </row>
    <row r="18408" spans="2:2">
      <c r="B18408"/>
    </row>
    <row r="18409" spans="2:2">
      <c r="B18409"/>
    </row>
    <row r="18410" spans="2:2">
      <c r="B18410"/>
    </row>
    <row r="18411" spans="2:2">
      <c r="B18411"/>
    </row>
    <row r="18412" spans="2:2">
      <c r="B18412"/>
    </row>
    <row r="18413" spans="2:2">
      <c r="B18413"/>
    </row>
    <row r="18414" spans="2:2">
      <c r="B18414"/>
    </row>
    <row r="18415" spans="2:2">
      <c r="B18415"/>
    </row>
    <row r="18416" spans="2:2">
      <c r="B18416"/>
    </row>
    <row r="18417" spans="2:2">
      <c r="B18417"/>
    </row>
    <row r="18418" spans="2:2">
      <c r="B18418"/>
    </row>
    <row r="18419" spans="2:2">
      <c r="B18419"/>
    </row>
    <row r="18420" spans="2:2">
      <c r="B18420"/>
    </row>
    <row r="18421" spans="2:2">
      <c r="B18421"/>
    </row>
    <row r="18422" spans="2:2">
      <c r="B18422"/>
    </row>
    <row r="18423" spans="2:2">
      <c r="B18423"/>
    </row>
    <row r="18424" spans="2:2">
      <c r="B18424"/>
    </row>
    <row r="18425" spans="2:2">
      <c r="B18425"/>
    </row>
    <row r="18426" spans="2:2">
      <c r="B18426"/>
    </row>
    <row r="18427" spans="2:2">
      <c r="B18427"/>
    </row>
    <row r="18428" spans="2:2">
      <c r="B18428"/>
    </row>
    <row r="18429" spans="2:2">
      <c r="B18429"/>
    </row>
    <row r="18430" spans="2:2">
      <c r="B18430"/>
    </row>
    <row r="18431" spans="2:2">
      <c r="B18431"/>
    </row>
    <row r="18432" spans="2:2">
      <c r="B18432"/>
    </row>
    <row r="18433" spans="2:2">
      <c r="B18433"/>
    </row>
    <row r="18434" spans="2:2">
      <c r="B18434"/>
    </row>
    <row r="18435" spans="2:2">
      <c r="B18435"/>
    </row>
    <row r="18436" spans="2:2">
      <c r="B18436"/>
    </row>
    <row r="18437" spans="2:2">
      <c r="B18437"/>
    </row>
    <row r="18438" spans="2:2">
      <c r="B18438"/>
    </row>
    <row r="18439" spans="2:2">
      <c r="B18439"/>
    </row>
    <row r="18440" spans="2:2">
      <c r="B18440"/>
    </row>
    <row r="18441" spans="2:2">
      <c r="B18441"/>
    </row>
    <row r="18442" spans="2:2">
      <c r="B18442"/>
    </row>
    <row r="18443" spans="2:2">
      <c r="B18443"/>
    </row>
    <row r="18444" spans="2:2">
      <c r="B18444"/>
    </row>
    <row r="18445" spans="2:2">
      <c r="B18445"/>
    </row>
    <row r="18446" spans="2:2">
      <c r="B18446"/>
    </row>
    <row r="18447" spans="2:2">
      <c r="B18447"/>
    </row>
    <row r="18448" spans="2:2">
      <c r="B18448"/>
    </row>
    <row r="18449" spans="2:2">
      <c r="B18449"/>
    </row>
    <row r="18450" spans="2:2">
      <c r="B18450"/>
    </row>
    <row r="18451" spans="2:2">
      <c r="B18451"/>
    </row>
    <row r="18452" spans="2:2">
      <c r="B18452"/>
    </row>
    <row r="18453" spans="2:2">
      <c r="B18453"/>
    </row>
    <row r="18454" spans="2:2">
      <c r="B18454"/>
    </row>
    <row r="18455" spans="2:2">
      <c r="B18455"/>
    </row>
    <row r="18456" spans="2:2">
      <c r="B18456"/>
    </row>
    <row r="18457" spans="2:2">
      <c r="B18457"/>
    </row>
    <row r="18458" spans="2:2">
      <c r="B18458"/>
    </row>
    <row r="18459" spans="2:2">
      <c r="B18459"/>
    </row>
    <row r="18460" spans="2:2">
      <c r="B18460"/>
    </row>
    <row r="18461" spans="2:2">
      <c r="B18461"/>
    </row>
    <row r="18462" spans="2:2">
      <c r="B18462"/>
    </row>
    <row r="18463" spans="2:2">
      <c r="B18463"/>
    </row>
    <row r="18464" spans="2:2">
      <c r="B18464"/>
    </row>
    <row r="18465" spans="2:2">
      <c r="B18465"/>
    </row>
    <row r="18466" spans="2:2">
      <c r="B18466"/>
    </row>
    <row r="18467" spans="2:2">
      <c r="B18467"/>
    </row>
    <row r="18468" spans="2:2">
      <c r="B18468"/>
    </row>
    <row r="18469" spans="2:2">
      <c r="B18469"/>
    </row>
    <row r="18470" spans="2:2">
      <c r="B18470"/>
    </row>
    <row r="18471" spans="2:2">
      <c r="B18471"/>
    </row>
    <row r="18472" spans="2:2">
      <c r="B18472"/>
    </row>
    <row r="18473" spans="2:2">
      <c r="B18473"/>
    </row>
    <row r="18474" spans="2:2">
      <c r="B18474"/>
    </row>
    <row r="18475" spans="2:2">
      <c r="B18475"/>
    </row>
    <row r="18476" spans="2:2">
      <c r="B18476"/>
    </row>
    <row r="18477" spans="2:2">
      <c r="B18477"/>
    </row>
    <row r="18478" spans="2:2">
      <c r="B18478"/>
    </row>
    <row r="18479" spans="2:2">
      <c r="B18479"/>
    </row>
    <row r="18480" spans="2:2">
      <c r="B18480"/>
    </row>
    <row r="18481" spans="2:2">
      <c r="B18481"/>
    </row>
    <row r="18482" spans="2:2">
      <c r="B18482"/>
    </row>
    <row r="18483" spans="2:2">
      <c r="B18483"/>
    </row>
    <row r="18484" spans="2:2">
      <c r="B18484"/>
    </row>
    <row r="18485" spans="2:2">
      <c r="B18485"/>
    </row>
    <row r="18486" spans="2:2">
      <c r="B18486"/>
    </row>
    <row r="18487" spans="2:2">
      <c r="B18487"/>
    </row>
    <row r="18488" spans="2:2">
      <c r="B18488"/>
    </row>
    <row r="18489" spans="2:2">
      <c r="B18489"/>
    </row>
    <row r="18490" spans="2:2">
      <c r="B18490"/>
    </row>
    <row r="18491" spans="2:2">
      <c r="B18491"/>
    </row>
    <row r="18492" spans="2:2">
      <c r="B18492"/>
    </row>
    <row r="18493" spans="2:2">
      <c r="B18493"/>
    </row>
    <row r="18494" spans="2:2">
      <c r="B18494"/>
    </row>
    <row r="18495" spans="2:2">
      <c r="B18495"/>
    </row>
    <row r="18496" spans="2:2">
      <c r="B18496"/>
    </row>
    <row r="18497" spans="2:2">
      <c r="B18497"/>
    </row>
    <row r="18498" spans="2:2">
      <c r="B18498"/>
    </row>
    <row r="18499" spans="2:2">
      <c r="B18499"/>
    </row>
    <row r="18500" spans="2:2">
      <c r="B18500"/>
    </row>
    <row r="18501" spans="2:2">
      <c r="B18501"/>
    </row>
    <row r="18502" spans="2:2">
      <c r="B18502"/>
    </row>
    <row r="18503" spans="2:2">
      <c r="B18503"/>
    </row>
    <row r="18504" spans="2:2">
      <c r="B18504"/>
    </row>
    <row r="18505" spans="2:2">
      <c r="B18505"/>
    </row>
    <row r="18506" spans="2:2">
      <c r="B18506"/>
    </row>
    <row r="18507" spans="2:2">
      <c r="B18507"/>
    </row>
    <row r="18508" spans="2:2">
      <c r="B18508"/>
    </row>
    <row r="18509" spans="2:2">
      <c r="B18509"/>
    </row>
    <row r="18510" spans="2:2">
      <c r="B18510"/>
    </row>
    <row r="18511" spans="2:2">
      <c r="B18511"/>
    </row>
    <row r="18512" spans="2:2">
      <c r="B18512"/>
    </row>
    <row r="18513" spans="2:2">
      <c r="B18513"/>
    </row>
    <row r="18514" spans="2:2">
      <c r="B18514"/>
    </row>
    <row r="18515" spans="2:2">
      <c r="B18515"/>
    </row>
    <row r="18516" spans="2:2">
      <c r="B18516"/>
    </row>
    <row r="18517" spans="2:2">
      <c r="B18517"/>
    </row>
    <row r="18518" spans="2:2">
      <c r="B18518"/>
    </row>
    <row r="18519" spans="2:2">
      <c r="B18519"/>
    </row>
    <row r="18520" spans="2:2">
      <c r="B18520"/>
    </row>
    <row r="18521" spans="2:2">
      <c r="B18521"/>
    </row>
    <row r="18522" spans="2:2">
      <c r="B18522"/>
    </row>
    <row r="18523" spans="2:2">
      <c r="B18523"/>
    </row>
    <row r="18524" spans="2:2">
      <c r="B18524"/>
    </row>
    <row r="18525" spans="2:2">
      <c r="B18525"/>
    </row>
    <row r="18526" spans="2:2">
      <c r="B18526"/>
    </row>
    <row r="18527" spans="2:2">
      <c r="B18527"/>
    </row>
    <row r="18528" spans="2:2">
      <c r="B18528"/>
    </row>
    <row r="18529" spans="2:2">
      <c r="B18529"/>
    </row>
    <row r="18530" spans="2:2">
      <c r="B18530"/>
    </row>
    <row r="18531" spans="2:2">
      <c r="B18531"/>
    </row>
    <row r="18532" spans="2:2">
      <c r="B18532"/>
    </row>
    <row r="18533" spans="2:2">
      <c r="B18533"/>
    </row>
    <row r="18534" spans="2:2">
      <c r="B18534"/>
    </row>
    <row r="18535" spans="2:2">
      <c r="B18535"/>
    </row>
    <row r="18536" spans="2:2">
      <c r="B18536"/>
    </row>
    <row r="18537" spans="2:2">
      <c r="B18537"/>
    </row>
    <row r="18538" spans="2:2">
      <c r="B18538"/>
    </row>
    <row r="18539" spans="2:2">
      <c r="B18539"/>
    </row>
    <row r="18540" spans="2:2">
      <c r="B18540"/>
    </row>
    <row r="18541" spans="2:2">
      <c r="B18541"/>
    </row>
    <row r="18542" spans="2:2">
      <c r="B18542"/>
    </row>
    <row r="18543" spans="2:2">
      <c r="B18543"/>
    </row>
    <row r="18544" spans="2:2">
      <c r="B18544"/>
    </row>
    <row r="18545" spans="2:2">
      <c r="B18545"/>
    </row>
    <row r="18546" spans="2:2">
      <c r="B18546"/>
    </row>
    <row r="18547" spans="2:2">
      <c r="B18547"/>
    </row>
    <row r="18548" spans="2:2">
      <c r="B18548"/>
    </row>
    <row r="18549" spans="2:2">
      <c r="B18549"/>
    </row>
    <row r="18550" spans="2:2">
      <c r="B18550"/>
    </row>
    <row r="18551" spans="2:2">
      <c r="B18551"/>
    </row>
    <row r="18552" spans="2:2">
      <c r="B18552"/>
    </row>
    <row r="18553" spans="2:2">
      <c r="B18553"/>
    </row>
    <row r="18554" spans="2:2">
      <c r="B18554"/>
    </row>
    <row r="18555" spans="2:2">
      <c r="B18555"/>
    </row>
    <row r="18556" spans="2:2">
      <c r="B18556"/>
    </row>
    <row r="18557" spans="2:2">
      <c r="B18557"/>
    </row>
    <row r="18558" spans="2:2">
      <c r="B18558"/>
    </row>
    <row r="18559" spans="2:2">
      <c r="B18559"/>
    </row>
    <row r="18560" spans="2:2">
      <c r="B18560"/>
    </row>
    <row r="18561" spans="2:2">
      <c r="B18561"/>
    </row>
    <row r="18562" spans="2:2">
      <c r="B18562"/>
    </row>
    <row r="18563" spans="2:2">
      <c r="B18563"/>
    </row>
    <row r="18564" spans="2:2">
      <c r="B18564"/>
    </row>
    <row r="18565" spans="2:2">
      <c r="B18565"/>
    </row>
    <row r="18566" spans="2:2">
      <c r="B18566"/>
    </row>
    <row r="18567" spans="2:2">
      <c r="B18567"/>
    </row>
    <row r="18568" spans="2:2">
      <c r="B18568"/>
    </row>
    <row r="18569" spans="2:2">
      <c r="B18569"/>
    </row>
    <row r="18570" spans="2:2">
      <c r="B18570"/>
    </row>
    <row r="18571" spans="2:2">
      <c r="B18571"/>
    </row>
    <row r="18572" spans="2:2">
      <c r="B18572"/>
    </row>
    <row r="18573" spans="2:2">
      <c r="B18573"/>
    </row>
    <row r="18574" spans="2:2">
      <c r="B18574"/>
    </row>
    <row r="18575" spans="2:2">
      <c r="B18575"/>
    </row>
    <row r="18576" spans="2:2">
      <c r="B18576"/>
    </row>
    <row r="18577" spans="2:2">
      <c r="B18577"/>
    </row>
    <row r="18578" spans="2:2">
      <c r="B18578"/>
    </row>
    <row r="18579" spans="2:2">
      <c r="B18579"/>
    </row>
    <row r="18580" spans="2:2">
      <c r="B18580"/>
    </row>
    <row r="18581" spans="2:2">
      <c r="B18581"/>
    </row>
    <row r="18582" spans="2:2">
      <c r="B18582"/>
    </row>
    <row r="18583" spans="2:2">
      <c r="B18583"/>
    </row>
    <row r="18584" spans="2:2">
      <c r="B18584"/>
    </row>
    <row r="18585" spans="2:2">
      <c r="B18585"/>
    </row>
    <row r="18586" spans="2:2">
      <c r="B18586"/>
    </row>
    <row r="18587" spans="2:2">
      <c r="B18587"/>
    </row>
    <row r="18588" spans="2:2">
      <c r="B18588"/>
    </row>
    <row r="18589" spans="2:2">
      <c r="B18589"/>
    </row>
    <row r="18590" spans="2:2">
      <c r="B18590"/>
    </row>
    <row r="18591" spans="2:2">
      <c r="B18591"/>
    </row>
    <row r="18592" spans="2:2">
      <c r="B18592"/>
    </row>
    <row r="18593" spans="2:2">
      <c r="B18593"/>
    </row>
    <row r="18594" spans="2:2">
      <c r="B18594"/>
    </row>
    <row r="18595" spans="2:2">
      <c r="B18595"/>
    </row>
    <row r="18596" spans="2:2">
      <c r="B18596"/>
    </row>
    <row r="18597" spans="2:2">
      <c r="B18597"/>
    </row>
    <row r="18598" spans="2:2">
      <c r="B18598"/>
    </row>
    <row r="18599" spans="2:2">
      <c r="B18599"/>
    </row>
    <row r="18600" spans="2:2">
      <c r="B18600"/>
    </row>
    <row r="18601" spans="2:2">
      <c r="B18601"/>
    </row>
    <row r="18602" spans="2:2">
      <c r="B18602"/>
    </row>
    <row r="18603" spans="2:2">
      <c r="B18603"/>
    </row>
    <row r="18604" spans="2:2">
      <c r="B18604"/>
    </row>
    <row r="18605" spans="2:2">
      <c r="B18605"/>
    </row>
    <row r="18606" spans="2:2">
      <c r="B18606"/>
    </row>
    <row r="18607" spans="2:2">
      <c r="B18607"/>
    </row>
    <row r="18608" spans="2:2">
      <c r="B18608"/>
    </row>
    <row r="18609" spans="2:2">
      <c r="B18609"/>
    </row>
    <row r="18610" spans="2:2">
      <c r="B18610"/>
    </row>
    <row r="18611" spans="2:2">
      <c r="B18611"/>
    </row>
    <row r="18612" spans="2:2">
      <c r="B18612"/>
    </row>
    <row r="18613" spans="2:2">
      <c r="B18613"/>
    </row>
    <row r="18614" spans="2:2">
      <c r="B18614"/>
    </row>
    <row r="18615" spans="2:2">
      <c r="B18615"/>
    </row>
    <row r="18616" spans="2:2">
      <c r="B18616"/>
    </row>
    <row r="18617" spans="2:2">
      <c r="B18617"/>
    </row>
    <row r="18618" spans="2:2">
      <c r="B18618"/>
    </row>
    <row r="18619" spans="2:2">
      <c r="B18619"/>
    </row>
    <row r="18620" spans="2:2">
      <c r="B18620"/>
    </row>
    <row r="18621" spans="2:2">
      <c r="B18621"/>
    </row>
    <row r="18622" spans="2:2">
      <c r="B18622"/>
    </row>
    <row r="18623" spans="2:2">
      <c r="B18623"/>
    </row>
    <row r="18624" spans="2:2">
      <c r="B18624"/>
    </row>
    <row r="18625" spans="2:2">
      <c r="B18625"/>
    </row>
    <row r="18626" spans="2:2">
      <c r="B18626"/>
    </row>
    <row r="18627" spans="2:2">
      <c r="B18627"/>
    </row>
    <row r="18628" spans="2:2">
      <c r="B18628"/>
    </row>
    <row r="18629" spans="2:2">
      <c r="B18629"/>
    </row>
    <row r="18630" spans="2:2">
      <c r="B18630"/>
    </row>
    <row r="18631" spans="2:2">
      <c r="B18631"/>
    </row>
    <row r="18632" spans="2:2">
      <c r="B18632"/>
    </row>
    <row r="18633" spans="2:2">
      <c r="B18633"/>
    </row>
    <row r="18634" spans="2:2">
      <c r="B18634"/>
    </row>
    <row r="18635" spans="2:2">
      <c r="B18635"/>
    </row>
    <row r="18636" spans="2:2">
      <c r="B18636"/>
    </row>
    <row r="18637" spans="2:2">
      <c r="B18637"/>
    </row>
    <row r="18638" spans="2:2">
      <c r="B18638"/>
    </row>
    <row r="18639" spans="2:2">
      <c r="B18639"/>
    </row>
    <row r="18640" spans="2:2">
      <c r="B18640"/>
    </row>
    <row r="18641" spans="2:2">
      <c r="B18641"/>
    </row>
    <row r="18642" spans="2:2">
      <c r="B18642"/>
    </row>
    <row r="18643" spans="2:2">
      <c r="B18643"/>
    </row>
    <row r="18644" spans="2:2">
      <c r="B18644"/>
    </row>
    <row r="18645" spans="2:2">
      <c r="B18645"/>
    </row>
    <row r="18646" spans="2:2">
      <c r="B18646"/>
    </row>
    <row r="18647" spans="2:2">
      <c r="B18647"/>
    </row>
    <row r="18648" spans="2:2">
      <c r="B18648"/>
    </row>
    <row r="18649" spans="2:2">
      <c r="B18649"/>
    </row>
    <row r="18650" spans="2:2">
      <c r="B18650"/>
    </row>
    <row r="18651" spans="2:2">
      <c r="B18651"/>
    </row>
    <row r="18652" spans="2:2">
      <c r="B18652"/>
    </row>
    <row r="18653" spans="2:2">
      <c r="B18653"/>
    </row>
    <row r="18654" spans="2:2">
      <c r="B18654"/>
    </row>
    <row r="18655" spans="2:2">
      <c r="B18655"/>
    </row>
    <row r="18656" spans="2:2">
      <c r="B18656"/>
    </row>
    <row r="18657" spans="2:2">
      <c r="B18657"/>
    </row>
    <row r="18658" spans="2:2">
      <c r="B18658"/>
    </row>
    <row r="18659" spans="2:2">
      <c r="B18659"/>
    </row>
    <row r="18660" spans="2:2">
      <c r="B18660"/>
    </row>
    <row r="18661" spans="2:2">
      <c r="B18661"/>
    </row>
    <row r="18662" spans="2:2">
      <c r="B18662"/>
    </row>
    <row r="18663" spans="2:2">
      <c r="B18663"/>
    </row>
    <row r="18664" spans="2:2">
      <c r="B18664"/>
    </row>
    <row r="18665" spans="2:2">
      <c r="B18665"/>
    </row>
    <row r="18666" spans="2:2">
      <c r="B18666"/>
    </row>
    <row r="18667" spans="2:2">
      <c r="B18667"/>
    </row>
    <row r="18668" spans="2:2">
      <c r="B18668"/>
    </row>
    <row r="18669" spans="2:2">
      <c r="B18669"/>
    </row>
    <row r="18670" spans="2:2">
      <c r="B18670"/>
    </row>
    <row r="18671" spans="2:2">
      <c r="B18671"/>
    </row>
    <row r="18672" spans="2:2">
      <c r="B18672"/>
    </row>
    <row r="18673" spans="2:2">
      <c r="B18673"/>
    </row>
    <row r="18674" spans="2:2">
      <c r="B18674"/>
    </row>
    <row r="18675" spans="2:2">
      <c r="B18675"/>
    </row>
    <row r="18676" spans="2:2">
      <c r="B18676"/>
    </row>
    <row r="18677" spans="2:2">
      <c r="B18677"/>
    </row>
    <row r="18678" spans="2:2">
      <c r="B18678"/>
    </row>
    <row r="18679" spans="2:2">
      <c r="B18679"/>
    </row>
    <row r="18680" spans="2:2">
      <c r="B18680"/>
    </row>
    <row r="18681" spans="2:2">
      <c r="B18681"/>
    </row>
    <row r="18682" spans="2:2">
      <c r="B18682"/>
    </row>
    <row r="18683" spans="2:2">
      <c r="B18683"/>
    </row>
    <row r="18684" spans="2:2">
      <c r="B18684"/>
    </row>
    <row r="18685" spans="2:2">
      <c r="B18685"/>
    </row>
    <row r="18686" spans="2:2">
      <c r="B18686"/>
    </row>
    <row r="18687" spans="2:2">
      <c r="B18687"/>
    </row>
    <row r="18688" spans="2:2">
      <c r="B18688"/>
    </row>
    <row r="18689" spans="2:2">
      <c r="B18689"/>
    </row>
    <row r="18690" spans="2:2">
      <c r="B18690"/>
    </row>
    <row r="18691" spans="2:2">
      <c r="B18691"/>
    </row>
    <row r="18692" spans="2:2">
      <c r="B18692"/>
    </row>
    <row r="18693" spans="2:2">
      <c r="B18693"/>
    </row>
    <row r="18694" spans="2:2">
      <c r="B18694"/>
    </row>
    <row r="18695" spans="2:2">
      <c r="B18695"/>
    </row>
    <row r="18696" spans="2:2">
      <c r="B18696"/>
    </row>
    <row r="18697" spans="2:2">
      <c r="B18697"/>
    </row>
    <row r="18698" spans="2:2">
      <c r="B18698"/>
    </row>
    <row r="18699" spans="2:2">
      <c r="B18699"/>
    </row>
    <row r="18700" spans="2:2">
      <c r="B18700"/>
    </row>
    <row r="18701" spans="2:2">
      <c r="B18701"/>
    </row>
    <row r="18702" spans="2:2">
      <c r="B18702"/>
    </row>
    <row r="18703" spans="2:2">
      <c r="B18703"/>
    </row>
    <row r="18704" spans="2:2">
      <c r="B18704"/>
    </row>
    <row r="18705" spans="2:2">
      <c r="B18705"/>
    </row>
    <row r="18706" spans="2:2">
      <c r="B18706"/>
    </row>
    <row r="18707" spans="2:2">
      <c r="B18707"/>
    </row>
    <row r="18708" spans="2:2">
      <c r="B18708"/>
    </row>
    <row r="18709" spans="2:2">
      <c r="B18709"/>
    </row>
    <row r="18710" spans="2:2">
      <c r="B18710"/>
    </row>
    <row r="18711" spans="2:2">
      <c r="B18711"/>
    </row>
    <row r="18712" spans="2:2">
      <c r="B18712"/>
    </row>
    <row r="18713" spans="2:2">
      <c r="B18713"/>
    </row>
    <row r="18714" spans="2:2">
      <c r="B18714"/>
    </row>
    <row r="18715" spans="2:2">
      <c r="B18715"/>
    </row>
    <row r="18716" spans="2:2">
      <c r="B18716"/>
    </row>
    <row r="18717" spans="2:2">
      <c r="B18717"/>
    </row>
    <row r="18718" spans="2:2">
      <c r="B18718"/>
    </row>
    <row r="18719" spans="2:2">
      <c r="B18719"/>
    </row>
    <row r="18720" spans="2:2">
      <c r="B18720"/>
    </row>
    <row r="18721" spans="2:2">
      <c r="B18721"/>
    </row>
    <row r="18722" spans="2:2">
      <c r="B18722"/>
    </row>
    <row r="18723" spans="2:2">
      <c r="B18723"/>
    </row>
    <row r="18724" spans="2:2">
      <c r="B18724"/>
    </row>
    <row r="18725" spans="2:2">
      <c r="B18725"/>
    </row>
    <row r="18726" spans="2:2">
      <c r="B18726"/>
    </row>
    <row r="18727" spans="2:2">
      <c r="B18727"/>
    </row>
    <row r="18728" spans="2:2">
      <c r="B18728"/>
    </row>
    <row r="18729" spans="2:2">
      <c r="B18729"/>
    </row>
    <row r="18730" spans="2:2">
      <c r="B18730"/>
    </row>
    <row r="18731" spans="2:2">
      <c r="B18731"/>
    </row>
    <row r="18732" spans="2:2">
      <c r="B18732"/>
    </row>
    <row r="18733" spans="2:2">
      <c r="B18733"/>
    </row>
    <row r="18734" spans="2:2">
      <c r="B18734"/>
    </row>
    <row r="18735" spans="2:2">
      <c r="B18735"/>
    </row>
    <row r="18736" spans="2:2">
      <c r="B18736"/>
    </row>
    <row r="18737" spans="2:2">
      <c r="B18737"/>
    </row>
    <row r="18738" spans="2:2">
      <c r="B18738"/>
    </row>
    <row r="18739" spans="2:2">
      <c r="B18739"/>
    </row>
    <row r="18740" spans="2:2">
      <c r="B18740"/>
    </row>
    <row r="18741" spans="2:2">
      <c r="B18741"/>
    </row>
    <row r="18742" spans="2:2">
      <c r="B18742"/>
    </row>
    <row r="18743" spans="2:2">
      <c r="B18743"/>
    </row>
    <row r="18744" spans="2:2">
      <c r="B18744"/>
    </row>
    <row r="18745" spans="2:2">
      <c r="B18745"/>
    </row>
    <row r="18746" spans="2:2">
      <c r="B18746"/>
    </row>
    <row r="18747" spans="2:2">
      <c r="B18747"/>
    </row>
    <row r="18748" spans="2:2">
      <c r="B18748"/>
    </row>
    <row r="18749" spans="2:2">
      <c r="B18749"/>
    </row>
    <row r="18750" spans="2:2">
      <c r="B18750"/>
    </row>
    <row r="18751" spans="2:2">
      <c r="B18751"/>
    </row>
    <row r="18752" spans="2:2">
      <c r="B18752"/>
    </row>
    <row r="18753" spans="2:2">
      <c r="B18753"/>
    </row>
    <row r="18754" spans="2:2">
      <c r="B18754"/>
    </row>
    <row r="18755" spans="2:2">
      <c r="B18755"/>
    </row>
    <row r="18756" spans="2:2">
      <c r="B18756"/>
    </row>
    <row r="18757" spans="2:2">
      <c r="B18757"/>
    </row>
    <row r="18758" spans="2:2">
      <c r="B18758"/>
    </row>
    <row r="18759" spans="2:2">
      <c r="B18759"/>
    </row>
    <row r="18760" spans="2:2">
      <c r="B18760"/>
    </row>
    <row r="18761" spans="2:2">
      <c r="B18761"/>
    </row>
    <row r="18762" spans="2:2">
      <c r="B18762"/>
    </row>
    <row r="18763" spans="2:2">
      <c r="B18763"/>
    </row>
    <row r="18764" spans="2:2">
      <c r="B18764"/>
    </row>
    <row r="18765" spans="2:2">
      <c r="B18765"/>
    </row>
    <row r="18766" spans="2:2">
      <c r="B18766"/>
    </row>
    <row r="18767" spans="2:2">
      <c r="B18767"/>
    </row>
    <row r="18768" spans="2:2">
      <c r="B18768"/>
    </row>
    <row r="18769" spans="2:2">
      <c r="B18769"/>
    </row>
    <row r="18770" spans="2:2">
      <c r="B18770"/>
    </row>
    <row r="18771" spans="2:2">
      <c r="B18771"/>
    </row>
    <row r="18772" spans="2:2">
      <c r="B18772"/>
    </row>
    <row r="18773" spans="2:2">
      <c r="B18773"/>
    </row>
    <row r="18774" spans="2:2">
      <c r="B18774"/>
    </row>
    <row r="18775" spans="2:2">
      <c r="B18775"/>
    </row>
    <row r="18776" spans="2:2">
      <c r="B18776"/>
    </row>
    <row r="18777" spans="2:2">
      <c r="B18777"/>
    </row>
    <row r="18778" spans="2:2">
      <c r="B18778"/>
    </row>
    <row r="18779" spans="2:2">
      <c r="B18779"/>
    </row>
    <row r="18780" spans="2:2">
      <c r="B18780"/>
    </row>
    <row r="18781" spans="2:2">
      <c r="B18781"/>
    </row>
    <row r="18782" spans="2:2">
      <c r="B18782"/>
    </row>
    <row r="18783" spans="2:2">
      <c r="B18783"/>
    </row>
    <row r="18784" spans="2:2">
      <c r="B18784"/>
    </row>
    <row r="18785" spans="2:2">
      <c r="B18785"/>
    </row>
    <row r="18786" spans="2:2">
      <c r="B18786"/>
    </row>
    <row r="18787" spans="2:2">
      <c r="B18787"/>
    </row>
    <row r="18788" spans="2:2">
      <c r="B18788"/>
    </row>
    <row r="18789" spans="2:2">
      <c r="B18789"/>
    </row>
    <row r="18790" spans="2:2">
      <c r="B18790"/>
    </row>
    <row r="18791" spans="2:2">
      <c r="B18791"/>
    </row>
    <row r="18792" spans="2:2">
      <c r="B18792"/>
    </row>
    <row r="18793" spans="2:2">
      <c r="B18793"/>
    </row>
    <row r="18794" spans="2:2">
      <c r="B18794"/>
    </row>
    <row r="18795" spans="2:2">
      <c r="B18795"/>
    </row>
    <row r="18796" spans="2:2">
      <c r="B18796"/>
    </row>
    <row r="18797" spans="2:2">
      <c r="B18797"/>
    </row>
    <row r="18798" spans="2:2">
      <c r="B18798"/>
    </row>
    <row r="18799" spans="2:2">
      <c r="B18799"/>
    </row>
    <row r="18800" spans="2:2">
      <c r="B18800"/>
    </row>
    <row r="18801" spans="2:2">
      <c r="B18801"/>
    </row>
    <row r="18802" spans="2:2">
      <c r="B18802"/>
    </row>
    <row r="18803" spans="2:2">
      <c r="B18803"/>
    </row>
    <row r="18804" spans="2:2">
      <c r="B18804"/>
    </row>
    <row r="18805" spans="2:2">
      <c r="B18805"/>
    </row>
    <row r="18806" spans="2:2">
      <c r="B18806"/>
    </row>
    <row r="18807" spans="2:2">
      <c r="B18807"/>
    </row>
    <row r="18808" spans="2:2">
      <c r="B18808"/>
    </row>
    <row r="18809" spans="2:2">
      <c r="B18809"/>
    </row>
    <row r="18810" spans="2:2">
      <c r="B18810"/>
    </row>
    <row r="18811" spans="2:2">
      <c r="B18811"/>
    </row>
    <row r="18812" spans="2:2">
      <c r="B18812"/>
    </row>
    <row r="18813" spans="2:2">
      <c r="B18813"/>
    </row>
    <row r="18814" spans="2:2">
      <c r="B18814"/>
    </row>
    <row r="18815" spans="2:2">
      <c r="B18815"/>
    </row>
    <row r="18816" spans="2:2">
      <c r="B18816"/>
    </row>
    <row r="18817" spans="2:2">
      <c r="B18817"/>
    </row>
    <row r="18818" spans="2:2">
      <c r="B18818"/>
    </row>
    <row r="18819" spans="2:2">
      <c r="B18819"/>
    </row>
    <row r="18820" spans="2:2">
      <c r="B18820"/>
    </row>
    <row r="18821" spans="2:2">
      <c r="B18821"/>
    </row>
    <row r="18822" spans="2:2">
      <c r="B18822"/>
    </row>
    <row r="18823" spans="2:2">
      <c r="B18823"/>
    </row>
    <row r="18824" spans="2:2">
      <c r="B18824"/>
    </row>
    <row r="18825" spans="2:2">
      <c r="B18825"/>
    </row>
    <row r="18826" spans="2:2">
      <c r="B18826"/>
    </row>
    <row r="18827" spans="2:2">
      <c r="B18827"/>
    </row>
    <row r="18828" spans="2:2">
      <c r="B18828"/>
    </row>
    <row r="18829" spans="2:2">
      <c r="B18829"/>
    </row>
    <row r="18830" spans="2:2">
      <c r="B18830"/>
    </row>
    <row r="18831" spans="2:2">
      <c r="B18831"/>
    </row>
    <row r="18832" spans="2:2">
      <c r="B18832"/>
    </row>
    <row r="18833" spans="2:2">
      <c r="B18833"/>
    </row>
    <row r="18834" spans="2:2">
      <c r="B18834"/>
    </row>
    <row r="18835" spans="2:2">
      <c r="B18835"/>
    </row>
    <row r="18836" spans="2:2">
      <c r="B18836"/>
    </row>
    <row r="18837" spans="2:2">
      <c r="B18837"/>
    </row>
    <row r="18838" spans="2:2">
      <c r="B18838"/>
    </row>
    <row r="18839" spans="2:2">
      <c r="B18839"/>
    </row>
    <row r="18840" spans="2:2">
      <c r="B18840"/>
    </row>
    <row r="18841" spans="2:2">
      <c r="B18841"/>
    </row>
    <row r="18842" spans="2:2">
      <c r="B18842"/>
    </row>
    <row r="18843" spans="2:2">
      <c r="B18843"/>
    </row>
    <row r="18844" spans="2:2">
      <c r="B18844"/>
    </row>
    <row r="18845" spans="2:2">
      <c r="B18845"/>
    </row>
    <row r="18846" spans="2:2">
      <c r="B18846"/>
    </row>
    <row r="18847" spans="2:2">
      <c r="B18847"/>
    </row>
    <row r="18848" spans="2:2">
      <c r="B18848"/>
    </row>
    <row r="18849" spans="2:2">
      <c r="B18849"/>
    </row>
    <row r="18850" spans="2:2">
      <c r="B18850"/>
    </row>
    <row r="18851" spans="2:2">
      <c r="B18851"/>
    </row>
    <row r="18852" spans="2:2">
      <c r="B18852"/>
    </row>
    <row r="18853" spans="2:2">
      <c r="B18853"/>
    </row>
    <row r="18854" spans="2:2">
      <c r="B18854"/>
    </row>
    <row r="18855" spans="2:2">
      <c r="B18855"/>
    </row>
    <row r="18856" spans="2:2">
      <c r="B18856"/>
    </row>
    <row r="18857" spans="2:2">
      <c r="B18857"/>
    </row>
    <row r="18858" spans="2:2">
      <c r="B18858"/>
    </row>
    <row r="18859" spans="2:2">
      <c r="B18859"/>
    </row>
    <row r="18860" spans="2:2">
      <c r="B18860"/>
    </row>
    <row r="18861" spans="2:2">
      <c r="B18861"/>
    </row>
    <row r="18862" spans="2:2">
      <c r="B18862"/>
    </row>
    <row r="18863" spans="2:2">
      <c r="B18863"/>
    </row>
    <row r="18864" spans="2:2">
      <c r="B18864"/>
    </row>
    <row r="18865" spans="2:2">
      <c r="B18865"/>
    </row>
    <row r="18866" spans="2:2">
      <c r="B18866"/>
    </row>
    <row r="18867" spans="2:2">
      <c r="B18867"/>
    </row>
    <row r="18868" spans="2:2">
      <c r="B18868"/>
    </row>
    <row r="18869" spans="2:2">
      <c r="B18869"/>
    </row>
    <row r="18870" spans="2:2">
      <c r="B18870"/>
    </row>
    <row r="18871" spans="2:2">
      <c r="B18871"/>
    </row>
    <row r="18872" spans="2:2">
      <c r="B18872"/>
    </row>
    <row r="18873" spans="2:2">
      <c r="B18873"/>
    </row>
    <row r="18874" spans="2:2">
      <c r="B18874"/>
    </row>
    <row r="18875" spans="2:2">
      <c r="B18875"/>
    </row>
    <row r="18876" spans="2:2">
      <c r="B18876"/>
    </row>
    <row r="18877" spans="2:2">
      <c r="B18877"/>
    </row>
    <row r="18878" spans="2:2">
      <c r="B18878"/>
    </row>
    <row r="18879" spans="2:2">
      <c r="B18879"/>
    </row>
    <row r="18880" spans="2:2">
      <c r="B18880"/>
    </row>
    <row r="18881" spans="2:2">
      <c r="B18881"/>
    </row>
    <row r="18882" spans="2:2">
      <c r="B18882"/>
    </row>
    <row r="18883" spans="2:2">
      <c r="B18883"/>
    </row>
    <row r="18884" spans="2:2">
      <c r="B18884"/>
    </row>
    <row r="18885" spans="2:2">
      <c r="B18885"/>
    </row>
    <row r="18886" spans="2:2">
      <c r="B18886"/>
    </row>
    <row r="18887" spans="2:2">
      <c r="B18887"/>
    </row>
    <row r="18888" spans="2:2">
      <c r="B18888"/>
    </row>
    <row r="18889" spans="2:2">
      <c r="B18889"/>
    </row>
    <row r="18890" spans="2:2">
      <c r="B18890"/>
    </row>
    <row r="18891" spans="2:2">
      <c r="B18891"/>
    </row>
    <row r="18892" spans="2:2">
      <c r="B18892"/>
    </row>
    <row r="18893" spans="2:2">
      <c r="B18893"/>
    </row>
    <row r="18894" spans="2:2">
      <c r="B18894"/>
    </row>
    <row r="18895" spans="2:2">
      <c r="B18895"/>
    </row>
    <row r="18896" spans="2:2">
      <c r="B18896"/>
    </row>
    <row r="18897" spans="2:2">
      <c r="B18897"/>
    </row>
    <row r="18898" spans="2:2">
      <c r="B18898"/>
    </row>
    <row r="18899" spans="2:2">
      <c r="B18899"/>
    </row>
    <row r="18900" spans="2:2">
      <c r="B18900"/>
    </row>
    <row r="18901" spans="2:2">
      <c r="B18901"/>
    </row>
    <row r="18902" spans="2:2">
      <c r="B18902"/>
    </row>
    <row r="18903" spans="2:2">
      <c r="B18903"/>
    </row>
    <row r="18904" spans="2:2">
      <c r="B18904"/>
    </row>
    <row r="18905" spans="2:2">
      <c r="B18905"/>
    </row>
    <row r="18906" spans="2:2">
      <c r="B18906"/>
    </row>
    <row r="18907" spans="2:2">
      <c r="B18907"/>
    </row>
    <row r="18908" spans="2:2">
      <c r="B18908"/>
    </row>
    <row r="18909" spans="2:2">
      <c r="B18909"/>
    </row>
    <row r="18910" spans="2:2">
      <c r="B18910"/>
    </row>
    <row r="18911" spans="2:2">
      <c r="B18911"/>
    </row>
    <row r="18912" spans="2:2">
      <c r="B18912"/>
    </row>
    <row r="18913" spans="2:2">
      <c r="B18913"/>
    </row>
    <row r="18914" spans="2:2">
      <c r="B18914"/>
    </row>
    <row r="18915" spans="2:2">
      <c r="B18915"/>
    </row>
    <row r="18916" spans="2:2">
      <c r="B18916"/>
    </row>
    <row r="18917" spans="2:2">
      <c r="B18917"/>
    </row>
    <row r="18918" spans="2:2">
      <c r="B18918"/>
    </row>
    <row r="18919" spans="2:2">
      <c r="B18919"/>
    </row>
    <row r="18920" spans="2:2">
      <c r="B18920"/>
    </row>
    <row r="18921" spans="2:2">
      <c r="B18921"/>
    </row>
    <row r="18922" spans="2:2">
      <c r="B18922"/>
    </row>
    <row r="18923" spans="2:2">
      <c r="B18923"/>
    </row>
    <row r="18924" spans="2:2">
      <c r="B18924"/>
    </row>
    <row r="18925" spans="2:2">
      <c r="B18925"/>
    </row>
    <row r="18926" spans="2:2">
      <c r="B18926"/>
    </row>
    <row r="18927" spans="2:2">
      <c r="B18927"/>
    </row>
    <row r="18928" spans="2:2">
      <c r="B18928"/>
    </row>
    <row r="18929" spans="2:2">
      <c r="B18929"/>
    </row>
    <row r="18930" spans="2:2">
      <c r="B18930"/>
    </row>
    <row r="18931" spans="2:2">
      <c r="B18931"/>
    </row>
    <row r="18932" spans="2:2">
      <c r="B18932"/>
    </row>
    <row r="18933" spans="2:2">
      <c r="B18933"/>
    </row>
    <row r="18934" spans="2:2">
      <c r="B18934"/>
    </row>
    <row r="18935" spans="2:2">
      <c r="B18935"/>
    </row>
    <row r="18936" spans="2:2">
      <c r="B18936"/>
    </row>
    <row r="18937" spans="2:2">
      <c r="B18937"/>
    </row>
    <row r="18938" spans="2:2">
      <c r="B18938"/>
    </row>
    <row r="18939" spans="2:2">
      <c r="B18939"/>
    </row>
    <row r="18940" spans="2:2">
      <c r="B18940"/>
    </row>
    <row r="18941" spans="2:2">
      <c r="B18941"/>
    </row>
    <row r="18942" spans="2:2">
      <c r="B18942"/>
    </row>
    <row r="18943" spans="2:2">
      <c r="B18943"/>
    </row>
    <row r="18944" spans="2:2">
      <c r="B18944"/>
    </row>
    <row r="18945" spans="2:2">
      <c r="B18945"/>
    </row>
    <row r="18946" spans="2:2">
      <c r="B18946"/>
    </row>
    <row r="18947" spans="2:2">
      <c r="B18947"/>
    </row>
    <row r="18948" spans="2:2">
      <c r="B18948"/>
    </row>
    <row r="18949" spans="2:2">
      <c r="B18949"/>
    </row>
    <row r="18950" spans="2:2">
      <c r="B18950"/>
    </row>
    <row r="18951" spans="2:2">
      <c r="B18951"/>
    </row>
    <row r="18952" spans="2:2">
      <c r="B18952"/>
    </row>
    <row r="18953" spans="2:2">
      <c r="B18953"/>
    </row>
    <row r="18954" spans="2:2">
      <c r="B18954"/>
    </row>
    <row r="18955" spans="2:2">
      <c r="B18955"/>
    </row>
    <row r="18956" spans="2:2">
      <c r="B18956"/>
    </row>
    <row r="18957" spans="2:2">
      <c r="B18957"/>
    </row>
    <row r="18958" spans="2:2">
      <c r="B18958"/>
    </row>
    <row r="18959" spans="2:2">
      <c r="B18959"/>
    </row>
    <row r="18960" spans="2:2">
      <c r="B18960"/>
    </row>
    <row r="18961" spans="2:2">
      <c r="B18961"/>
    </row>
    <row r="18962" spans="2:2">
      <c r="B18962"/>
    </row>
    <row r="18963" spans="2:2">
      <c r="B18963"/>
    </row>
    <row r="18964" spans="2:2">
      <c r="B18964"/>
    </row>
    <row r="18965" spans="2:2">
      <c r="B18965"/>
    </row>
    <row r="18966" spans="2:2">
      <c r="B18966"/>
    </row>
    <row r="18967" spans="2:2">
      <c r="B18967"/>
    </row>
    <row r="18968" spans="2:2">
      <c r="B18968"/>
    </row>
    <row r="18969" spans="2:2">
      <c r="B18969"/>
    </row>
    <row r="18970" spans="2:2">
      <c r="B18970"/>
    </row>
    <row r="18971" spans="2:2">
      <c r="B18971"/>
    </row>
    <row r="18972" spans="2:2">
      <c r="B18972"/>
    </row>
    <row r="18973" spans="2:2">
      <c r="B18973"/>
    </row>
    <row r="18974" spans="2:2">
      <c r="B18974"/>
    </row>
    <row r="18975" spans="2:2">
      <c r="B18975"/>
    </row>
    <row r="18976" spans="2:2">
      <c r="B18976"/>
    </row>
    <row r="18977" spans="2:2">
      <c r="B18977"/>
    </row>
    <row r="18978" spans="2:2">
      <c r="B18978"/>
    </row>
    <row r="18979" spans="2:2">
      <c r="B18979"/>
    </row>
    <row r="18980" spans="2:2">
      <c r="B18980"/>
    </row>
    <row r="18981" spans="2:2">
      <c r="B18981"/>
    </row>
    <row r="18982" spans="2:2">
      <c r="B18982"/>
    </row>
    <row r="18983" spans="2:2">
      <c r="B18983"/>
    </row>
    <row r="18984" spans="2:2">
      <c r="B18984"/>
    </row>
    <row r="18985" spans="2:2">
      <c r="B18985"/>
    </row>
    <row r="18986" spans="2:2">
      <c r="B18986"/>
    </row>
    <row r="18987" spans="2:2">
      <c r="B18987"/>
    </row>
    <row r="18988" spans="2:2">
      <c r="B18988"/>
    </row>
    <row r="18989" spans="2:2">
      <c r="B18989"/>
    </row>
    <row r="18990" spans="2:2">
      <c r="B18990"/>
    </row>
    <row r="18991" spans="2:2">
      <c r="B18991"/>
    </row>
    <row r="18992" spans="2:2">
      <c r="B18992"/>
    </row>
    <row r="18993" spans="2:2">
      <c r="B18993"/>
    </row>
    <row r="18994" spans="2:2">
      <c r="B18994"/>
    </row>
    <row r="18995" spans="2:2">
      <c r="B18995"/>
    </row>
    <row r="18996" spans="2:2">
      <c r="B18996"/>
    </row>
    <row r="18997" spans="2:2">
      <c r="B18997"/>
    </row>
    <row r="18998" spans="2:2">
      <c r="B18998"/>
    </row>
    <row r="18999" spans="2:2">
      <c r="B18999"/>
    </row>
    <row r="19000" spans="2:2">
      <c r="B19000"/>
    </row>
    <row r="19001" spans="2:2">
      <c r="B19001"/>
    </row>
    <row r="19002" spans="2:2">
      <c r="B19002"/>
    </row>
    <row r="19003" spans="2:2">
      <c r="B19003"/>
    </row>
    <row r="19004" spans="2:2">
      <c r="B19004"/>
    </row>
    <row r="19005" spans="2:2">
      <c r="B19005"/>
    </row>
    <row r="19006" spans="2:2">
      <c r="B19006"/>
    </row>
    <row r="19007" spans="2:2">
      <c r="B19007"/>
    </row>
    <row r="19008" spans="2:2">
      <c r="B19008"/>
    </row>
    <row r="19009" spans="2:2">
      <c r="B19009"/>
    </row>
    <row r="19010" spans="2:2">
      <c r="B19010"/>
    </row>
    <row r="19011" spans="2:2">
      <c r="B19011"/>
    </row>
    <row r="19012" spans="2:2">
      <c r="B19012"/>
    </row>
    <row r="19013" spans="2:2">
      <c r="B19013"/>
    </row>
    <row r="19014" spans="2:2">
      <c r="B19014"/>
    </row>
    <row r="19015" spans="2:2">
      <c r="B19015"/>
    </row>
    <row r="19016" spans="2:2">
      <c r="B19016"/>
    </row>
    <row r="19017" spans="2:2">
      <c r="B19017"/>
    </row>
    <row r="19018" spans="2:2">
      <c r="B19018"/>
    </row>
    <row r="19019" spans="2:2">
      <c r="B19019"/>
    </row>
    <row r="19020" spans="2:2">
      <c r="B19020"/>
    </row>
    <row r="19021" spans="2:2">
      <c r="B19021"/>
    </row>
    <row r="19022" spans="2:2">
      <c r="B19022"/>
    </row>
    <row r="19023" spans="2:2">
      <c r="B19023"/>
    </row>
    <row r="19024" spans="2:2">
      <c r="B19024"/>
    </row>
    <row r="19025" spans="2:2">
      <c r="B19025"/>
    </row>
    <row r="19026" spans="2:2">
      <c r="B19026"/>
    </row>
    <row r="19027" spans="2:2">
      <c r="B19027"/>
    </row>
    <row r="19028" spans="2:2">
      <c r="B19028"/>
    </row>
    <row r="19029" spans="2:2">
      <c r="B19029"/>
    </row>
    <row r="19030" spans="2:2">
      <c r="B19030"/>
    </row>
    <row r="19031" spans="2:2">
      <c r="B19031"/>
    </row>
    <row r="19032" spans="2:2">
      <c r="B19032"/>
    </row>
    <row r="19033" spans="2:2">
      <c r="B19033"/>
    </row>
    <row r="19034" spans="2:2">
      <c r="B19034"/>
    </row>
    <row r="19035" spans="2:2">
      <c r="B19035"/>
    </row>
    <row r="19036" spans="2:2">
      <c r="B19036"/>
    </row>
    <row r="19037" spans="2:2">
      <c r="B19037"/>
    </row>
    <row r="19038" spans="2:2">
      <c r="B19038"/>
    </row>
    <row r="19039" spans="2:2">
      <c r="B19039"/>
    </row>
    <row r="19040" spans="2:2">
      <c r="B19040"/>
    </row>
    <row r="19041" spans="2:2">
      <c r="B19041"/>
    </row>
    <row r="19042" spans="2:2">
      <c r="B19042"/>
    </row>
    <row r="19043" spans="2:2">
      <c r="B19043"/>
    </row>
    <row r="19044" spans="2:2">
      <c r="B19044"/>
    </row>
    <row r="19045" spans="2:2">
      <c r="B19045"/>
    </row>
    <row r="19046" spans="2:2">
      <c r="B19046"/>
    </row>
    <row r="19047" spans="2:2">
      <c r="B19047"/>
    </row>
    <row r="19048" spans="2:2">
      <c r="B19048"/>
    </row>
    <row r="19049" spans="2:2">
      <c r="B19049"/>
    </row>
    <row r="19050" spans="2:2">
      <c r="B19050"/>
    </row>
    <row r="19051" spans="2:2">
      <c r="B19051"/>
    </row>
    <row r="19052" spans="2:2">
      <c r="B19052"/>
    </row>
    <row r="19053" spans="2:2">
      <c r="B19053"/>
    </row>
    <row r="19054" spans="2:2">
      <c r="B19054"/>
    </row>
    <row r="19055" spans="2:2">
      <c r="B19055"/>
    </row>
    <row r="19056" spans="2:2">
      <c r="B19056"/>
    </row>
    <row r="19057" spans="2:2">
      <c r="B19057"/>
    </row>
    <row r="19058" spans="2:2">
      <c r="B19058"/>
    </row>
    <row r="19059" spans="2:2">
      <c r="B19059"/>
    </row>
    <row r="19060" spans="2:2">
      <c r="B19060"/>
    </row>
    <row r="19061" spans="2:2">
      <c r="B19061"/>
    </row>
    <row r="19062" spans="2:2">
      <c r="B19062"/>
    </row>
    <row r="19063" spans="2:2">
      <c r="B19063"/>
    </row>
    <row r="19064" spans="2:2">
      <c r="B19064"/>
    </row>
    <row r="19065" spans="2:2">
      <c r="B19065"/>
    </row>
    <row r="19066" spans="2:2">
      <c r="B19066"/>
    </row>
    <row r="19067" spans="2:2">
      <c r="B19067"/>
    </row>
    <row r="19068" spans="2:2">
      <c r="B19068"/>
    </row>
    <row r="19069" spans="2:2">
      <c r="B19069"/>
    </row>
    <row r="19070" spans="2:2">
      <c r="B19070"/>
    </row>
    <row r="19071" spans="2:2">
      <c r="B19071"/>
    </row>
    <row r="19072" spans="2:2">
      <c r="B19072"/>
    </row>
    <row r="19073" spans="2:2">
      <c r="B19073"/>
    </row>
    <row r="19074" spans="2:2">
      <c r="B19074"/>
    </row>
    <row r="19075" spans="2:2">
      <c r="B19075"/>
    </row>
    <row r="19076" spans="2:2">
      <c r="B19076"/>
    </row>
    <row r="19077" spans="2:2">
      <c r="B19077"/>
    </row>
    <row r="19078" spans="2:2">
      <c r="B19078"/>
    </row>
    <row r="19079" spans="2:2">
      <c r="B19079"/>
    </row>
    <row r="19080" spans="2:2">
      <c r="B19080"/>
    </row>
    <row r="19081" spans="2:2">
      <c r="B19081"/>
    </row>
    <row r="19082" spans="2:2">
      <c r="B19082"/>
    </row>
    <row r="19083" spans="2:2">
      <c r="B19083"/>
    </row>
    <row r="19084" spans="2:2">
      <c r="B19084"/>
    </row>
    <row r="19085" spans="2:2">
      <c r="B19085"/>
    </row>
    <row r="19086" spans="2:2">
      <c r="B19086"/>
    </row>
    <row r="19087" spans="2:2">
      <c r="B19087"/>
    </row>
    <row r="19088" spans="2:2">
      <c r="B19088"/>
    </row>
    <row r="19089" spans="2:2">
      <c r="B19089"/>
    </row>
    <row r="19090" spans="2:2">
      <c r="B19090"/>
    </row>
    <row r="19091" spans="2:2">
      <c r="B19091"/>
    </row>
    <row r="19092" spans="2:2">
      <c r="B19092"/>
    </row>
    <row r="19093" spans="2:2">
      <c r="B19093"/>
    </row>
    <row r="19094" spans="2:2">
      <c r="B19094"/>
    </row>
    <row r="19095" spans="2:2">
      <c r="B19095"/>
    </row>
    <row r="19096" spans="2:2">
      <c r="B19096"/>
    </row>
    <row r="19097" spans="2:2">
      <c r="B19097"/>
    </row>
    <row r="19098" spans="2:2">
      <c r="B19098"/>
    </row>
    <row r="19099" spans="2:2">
      <c r="B19099"/>
    </row>
    <row r="19100" spans="2:2">
      <c r="B19100"/>
    </row>
    <row r="19101" spans="2:2">
      <c r="B19101"/>
    </row>
    <row r="19102" spans="2:2">
      <c r="B19102"/>
    </row>
    <row r="19103" spans="2:2">
      <c r="B19103"/>
    </row>
    <row r="19104" spans="2:2">
      <c r="B19104"/>
    </row>
    <row r="19105" spans="2:2">
      <c r="B19105"/>
    </row>
    <row r="19106" spans="2:2">
      <c r="B19106"/>
    </row>
    <row r="19107" spans="2:2">
      <c r="B19107"/>
    </row>
    <row r="19108" spans="2:2">
      <c r="B19108"/>
    </row>
    <row r="19109" spans="2:2">
      <c r="B19109"/>
    </row>
    <row r="19110" spans="2:2">
      <c r="B19110"/>
    </row>
    <row r="19111" spans="2:2">
      <c r="B19111"/>
    </row>
    <row r="19112" spans="2:2">
      <c r="B19112"/>
    </row>
    <row r="19113" spans="2:2">
      <c r="B19113"/>
    </row>
    <row r="19114" spans="2:2">
      <c r="B19114"/>
    </row>
    <row r="19115" spans="2:2">
      <c r="B19115"/>
    </row>
    <row r="19116" spans="2:2">
      <c r="B19116"/>
    </row>
    <row r="19117" spans="2:2">
      <c r="B19117"/>
    </row>
    <row r="19118" spans="2:2">
      <c r="B19118"/>
    </row>
    <row r="19119" spans="2:2">
      <c r="B19119"/>
    </row>
    <row r="19120" spans="2:2">
      <c r="B19120"/>
    </row>
    <row r="19121" spans="2:2">
      <c r="B19121"/>
    </row>
    <row r="19122" spans="2:2">
      <c r="B19122"/>
    </row>
    <row r="19123" spans="2:2">
      <c r="B19123"/>
    </row>
    <row r="19124" spans="2:2">
      <c r="B19124"/>
    </row>
    <row r="19125" spans="2:2">
      <c r="B19125"/>
    </row>
    <row r="19126" spans="2:2">
      <c r="B19126"/>
    </row>
    <row r="19127" spans="2:2">
      <c r="B19127"/>
    </row>
    <row r="19128" spans="2:2">
      <c r="B19128"/>
    </row>
    <row r="19129" spans="2:2">
      <c r="B19129"/>
    </row>
    <row r="19130" spans="2:2">
      <c r="B19130"/>
    </row>
    <row r="19131" spans="2:2">
      <c r="B19131"/>
    </row>
    <row r="19132" spans="2:2">
      <c r="B19132"/>
    </row>
    <row r="19133" spans="2:2">
      <c r="B19133"/>
    </row>
    <row r="19134" spans="2:2">
      <c r="B19134"/>
    </row>
    <row r="19135" spans="2:2">
      <c r="B19135"/>
    </row>
    <row r="19136" spans="2:2">
      <c r="B19136"/>
    </row>
    <row r="19137" spans="2:2">
      <c r="B19137"/>
    </row>
    <row r="19138" spans="2:2">
      <c r="B19138"/>
    </row>
    <row r="19139" spans="2:2">
      <c r="B19139"/>
    </row>
    <row r="19140" spans="2:2">
      <c r="B19140"/>
    </row>
    <row r="19141" spans="2:2">
      <c r="B19141"/>
    </row>
    <row r="19142" spans="2:2">
      <c r="B19142"/>
    </row>
    <row r="19143" spans="2:2">
      <c r="B19143"/>
    </row>
    <row r="19144" spans="2:2">
      <c r="B19144"/>
    </row>
    <row r="19145" spans="2:2">
      <c r="B19145"/>
    </row>
    <row r="19146" spans="2:2">
      <c r="B19146"/>
    </row>
    <row r="19147" spans="2:2">
      <c r="B19147"/>
    </row>
    <row r="19148" spans="2:2">
      <c r="B19148"/>
    </row>
    <row r="19149" spans="2:2">
      <c r="B19149"/>
    </row>
    <row r="19150" spans="2:2">
      <c r="B19150"/>
    </row>
    <row r="19151" spans="2:2">
      <c r="B19151"/>
    </row>
    <row r="19152" spans="2:2">
      <c r="B19152"/>
    </row>
    <row r="19153" spans="2:2">
      <c r="B19153"/>
    </row>
    <row r="19154" spans="2:2">
      <c r="B19154"/>
    </row>
    <row r="19155" spans="2:2">
      <c r="B19155"/>
    </row>
    <row r="19156" spans="2:2">
      <c r="B19156"/>
    </row>
    <row r="19157" spans="2:2">
      <c r="B19157"/>
    </row>
    <row r="19158" spans="2:2">
      <c r="B19158"/>
    </row>
    <row r="19159" spans="2:2">
      <c r="B19159"/>
    </row>
    <row r="19160" spans="2:2">
      <c r="B19160"/>
    </row>
    <row r="19161" spans="2:2">
      <c r="B19161"/>
    </row>
    <row r="19162" spans="2:2">
      <c r="B19162"/>
    </row>
    <row r="19163" spans="2:2">
      <c r="B19163"/>
    </row>
    <row r="19164" spans="2:2">
      <c r="B19164"/>
    </row>
    <row r="19165" spans="2:2">
      <c r="B19165"/>
    </row>
    <row r="19166" spans="2:2">
      <c r="B19166"/>
    </row>
    <row r="19167" spans="2:2">
      <c r="B19167"/>
    </row>
    <row r="19168" spans="2:2">
      <c r="B19168"/>
    </row>
    <row r="19169" spans="2:2">
      <c r="B19169"/>
    </row>
    <row r="19170" spans="2:2">
      <c r="B19170"/>
    </row>
    <row r="19171" spans="2:2">
      <c r="B19171"/>
    </row>
    <row r="19172" spans="2:2">
      <c r="B19172"/>
    </row>
    <row r="19173" spans="2:2">
      <c r="B19173"/>
    </row>
    <row r="19174" spans="2:2">
      <c r="B19174"/>
    </row>
    <row r="19175" spans="2:2">
      <c r="B19175"/>
    </row>
    <row r="19176" spans="2:2">
      <c r="B19176"/>
    </row>
    <row r="19177" spans="2:2">
      <c r="B19177"/>
    </row>
    <row r="19178" spans="2:2">
      <c r="B19178"/>
    </row>
    <row r="19179" spans="2:2">
      <c r="B19179"/>
    </row>
    <row r="19180" spans="2:2">
      <c r="B19180"/>
    </row>
    <row r="19181" spans="2:2">
      <c r="B19181"/>
    </row>
    <row r="19182" spans="2:2">
      <c r="B19182"/>
    </row>
    <row r="19183" spans="2:2">
      <c r="B19183"/>
    </row>
    <row r="19184" spans="2:2">
      <c r="B19184"/>
    </row>
    <row r="19185" spans="2:2">
      <c r="B19185"/>
    </row>
    <row r="19186" spans="2:2">
      <c r="B19186"/>
    </row>
    <row r="19187" spans="2:2">
      <c r="B19187"/>
    </row>
    <row r="19188" spans="2:2">
      <c r="B19188"/>
    </row>
    <row r="19189" spans="2:2">
      <c r="B19189"/>
    </row>
    <row r="19190" spans="2:2">
      <c r="B19190"/>
    </row>
    <row r="19191" spans="2:2">
      <c r="B19191"/>
    </row>
    <row r="19192" spans="2:2">
      <c r="B19192"/>
    </row>
    <row r="19193" spans="2:2">
      <c r="B19193"/>
    </row>
    <row r="19194" spans="2:2">
      <c r="B19194"/>
    </row>
    <row r="19195" spans="2:2">
      <c r="B19195"/>
    </row>
    <row r="19196" spans="2:2">
      <c r="B19196"/>
    </row>
    <row r="19197" spans="2:2">
      <c r="B19197"/>
    </row>
    <row r="19198" spans="2:2">
      <c r="B19198"/>
    </row>
    <row r="19199" spans="2:2">
      <c r="B19199"/>
    </row>
    <row r="19200" spans="2:2">
      <c r="B19200"/>
    </row>
    <row r="19201" spans="2:2">
      <c r="B19201"/>
    </row>
    <row r="19202" spans="2:2">
      <c r="B19202"/>
    </row>
    <row r="19203" spans="2:2">
      <c r="B19203"/>
    </row>
    <row r="19204" spans="2:2">
      <c r="B19204"/>
    </row>
    <row r="19205" spans="2:2">
      <c r="B19205"/>
    </row>
    <row r="19206" spans="2:2">
      <c r="B19206"/>
    </row>
    <row r="19207" spans="2:2">
      <c r="B19207"/>
    </row>
    <row r="19208" spans="2:2">
      <c r="B19208"/>
    </row>
    <row r="19209" spans="2:2">
      <c r="B19209"/>
    </row>
    <row r="19210" spans="2:2">
      <c r="B19210"/>
    </row>
    <row r="19211" spans="2:2">
      <c r="B19211"/>
    </row>
    <row r="19212" spans="2:2">
      <c r="B19212"/>
    </row>
    <row r="19213" spans="2:2">
      <c r="B19213"/>
    </row>
    <row r="19214" spans="2:2">
      <c r="B19214"/>
    </row>
    <row r="19215" spans="2:2">
      <c r="B19215"/>
    </row>
    <row r="19216" spans="2:2">
      <c r="B19216"/>
    </row>
    <row r="19217" spans="2:2">
      <c r="B19217"/>
    </row>
    <row r="19218" spans="2:2">
      <c r="B19218"/>
    </row>
    <row r="19219" spans="2:2">
      <c r="B19219"/>
    </row>
    <row r="19220" spans="2:2">
      <c r="B19220"/>
    </row>
    <row r="19221" spans="2:2">
      <c r="B19221"/>
    </row>
    <row r="19222" spans="2:2">
      <c r="B19222"/>
    </row>
    <row r="19223" spans="2:2">
      <c r="B19223"/>
    </row>
    <row r="19224" spans="2:2">
      <c r="B19224"/>
    </row>
    <row r="19225" spans="2:2">
      <c r="B19225"/>
    </row>
    <row r="19226" spans="2:2">
      <c r="B19226"/>
    </row>
    <row r="19227" spans="2:2">
      <c r="B19227"/>
    </row>
    <row r="19228" spans="2:2">
      <c r="B19228"/>
    </row>
    <row r="19229" spans="2:2">
      <c r="B19229"/>
    </row>
    <row r="19230" spans="2:2">
      <c r="B19230"/>
    </row>
    <row r="19231" spans="2:2">
      <c r="B19231"/>
    </row>
    <row r="19232" spans="2:2">
      <c r="B19232"/>
    </row>
    <row r="19233" spans="2:2">
      <c r="B19233"/>
    </row>
    <row r="19234" spans="2:2">
      <c r="B19234"/>
    </row>
    <row r="19235" spans="2:2">
      <c r="B19235"/>
    </row>
    <row r="19236" spans="2:2">
      <c r="B19236"/>
    </row>
    <row r="19237" spans="2:2">
      <c r="B19237"/>
    </row>
    <row r="19238" spans="2:2">
      <c r="B19238"/>
    </row>
    <row r="19239" spans="2:2">
      <c r="B19239"/>
    </row>
    <row r="19240" spans="2:2">
      <c r="B19240"/>
    </row>
    <row r="19241" spans="2:2">
      <c r="B19241"/>
    </row>
    <row r="19242" spans="2:2">
      <c r="B19242"/>
    </row>
    <row r="19243" spans="2:2">
      <c r="B19243"/>
    </row>
    <row r="19244" spans="2:2">
      <c r="B19244"/>
    </row>
    <row r="19245" spans="2:2">
      <c r="B19245"/>
    </row>
    <row r="19246" spans="2:2">
      <c r="B19246"/>
    </row>
    <row r="19247" spans="2:2">
      <c r="B19247"/>
    </row>
    <row r="19248" spans="2:2">
      <c r="B19248"/>
    </row>
    <row r="19249" spans="2:2">
      <c r="B19249"/>
    </row>
    <row r="19250" spans="2:2">
      <c r="B19250"/>
    </row>
    <row r="19251" spans="2:2">
      <c r="B19251"/>
    </row>
    <row r="19252" spans="2:2">
      <c r="B19252"/>
    </row>
    <row r="19253" spans="2:2">
      <c r="B19253"/>
    </row>
    <row r="19254" spans="2:2">
      <c r="B19254"/>
    </row>
    <row r="19255" spans="2:2">
      <c r="B19255"/>
    </row>
    <row r="19256" spans="2:2">
      <c r="B19256"/>
    </row>
    <row r="19257" spans="2:2">
      <c r="B19257"/>
    </row>
    <row r="19258" spans="2:2">
      <c r="B19258"/>
    </row>
    <row r="19259" spans="2:2">
      <c r="B19259"/>
    </row>
    <row r="19260" spans="2:2">
      <c r="B19260"/>
    </row>
    <row r="19261" spans="2:2">
      <c r="B19261"/>
    </row>
    <row r="19262" spans="2:2">
      <c r="B19262"/>
    </row>
    <row r="19263" spans="2:2">
      <c r="B19263"/>
    </row>
    <row r="19264" spans="2:2">
      <c r="B19264"/>
    </row>
    <row r="19265" spans="2:2">
      <c r="B19265"/>
    </row>
    <row r="19266" spans="2:2">
      <c r="B19266"/>
    </row>
    <row r="19267" spans="2:2">
      <c r="B19267"/>
    </row>
    <row r="19268" spans="2:2">
      <c r="B19268"/>
    </row>
    <row r="19269" spans="2:2">
      <c r="B19269"/>
    </row>
    <row r="19270" spans="2:2">
      <c r="B19270"/>
    </row>
    <row r="19271" spans="2:2">
      <c r="B19271"/>
    </row>
    <row r="19272" spans="2:2">
      <c r="B19272"/>
    </row>
    <row r="19273" spans="2:2">
      <c r="B19273"/>
    </row>
    <row r="19274" spans="2:2">
      <c r="B19274"/>
    </row>
    <row r="19275" spans="2:2">
      <c r="B19275"/>
    </row>
    <row r="19276" spans="2:2">
      <c r="B19276"/>
    </row>
    <row r="19277" spans="2:2">
      <c r="B19277"/>
    </row>
    <row r="19278" spans="2:2">
      <c r="B19278"/>
    </row>
    <row r="19279" spans="2:2">
      <c r="B19279"/>
    </row>
    <row r="19280" spans="2:2">
      <c r="B19280"/>
    </row>
    <row r="19281" spans="2:2">
      <c r="B19281"/>
    </row>
    <row r="19282" spans="2:2">
      <c r="B19282"/>
    </row>
    <row r="19283" spans="2:2">
      <c r="B19283"/>
    </row>
    <row r="19284" spans="2:2">
      <c r="B19284"/>
    </row>
    <row r="19285" spans="2:2">
      <c r="B19285"/>
    </row>
    <row r="19286" spans="2:2">
      <c r="B19286"/>
    </row>
    <row r="19287" spans="2:2">
      <c r="B19287"/>
    </row>
    <row r="19288" spans="2:2">
      <c r="B19288"/>
    </row>
    <row r="19289" spans="2:2">
      <c r="B19289"/>
    </row>
    <row r="19290" spans="2:2">
      <c r="B19290"/>
    </row>
    <row r="19291" spans="2:2">
      <c r="B19291"/>
    </row>
    <row r="19292" spans="2:2">
      <c r="B19292"/>
    </row>
    <row r="19293" spans="2:2">
      <c r="B19293"/>
    </row>
    <row r="19294" spans="2:2">
      <c r="B19294"/>
    </row>
    <row r="19295" spans="2:2">
      <c r="B19295"/>
    </row>
    <row r="19296" spans="2:2">
      <c r="B19296"/>
    </row>
    <row r="19297" spans="2:2">
      <c r="B19297"/>
    </row>
    <row r="19298" spans="2:2">
      <c r="B19298"/>
    </row>
    <row r="19299" spans="2:2">
      <c r="B19299"/>
    </row>
    <row r="19300" spans="2:2">
      <c r="B19300"/>
    </row>
    <row r="19301" spans="2:2">
      <c r="B19301"/>
    </row>
    <row r="19302" spans="2:2">
      <c r="B19302"/>
    </row>
    <row r="19303" spans="2:2">
      <c r="B19303"/>
    </row>
    <row r="19304" spans="2:2">
      <c r="B19304"/>
    </row>
    <row r="19305" spans="2:2">
      <c r="B19305"/>
    </row>
    <row r="19306" spans="2:2">
      <c r="B19306"/>
    </row>
    <row r="19307" spans="2:2">
      <c r="B19307"/>
    </row>
    <row r="19308" spans="2:2">
      <c r="B19308"/>
    </row>
    <row r="19309" spans="2:2">
      <c r="B19309"/>
    </row>
    <row r="19310" spans="2:2">
      <c r="B19310"/>
    </row>
    <row r="19311" spans="2:2">
      <c r="B19311"/>
    </row>
    <row r="19312" spans="2:2">
      <c r="B19312"/>
    </row>
    <row r="19313" spans="2:2">
      <c r="B19313"/>
    </row>
    <row r="19314" spans="2:2">
      <c r="B19314"/>
    </row>
    <row r="19315" spans="2:2">
      <c r="B19315"/>
    </row>
    <row r="19316" spans="2:2">
      <c r="B19316"/>
    </row>
    <row r="19317" spans="2:2">
      <c r="B19317"/>
    </row>
    <row r="19318" spans="2:2">
      <c r="B19318"/>
    </row>
    <row r="19319" spans="2:2">
      <c r="B19319"/>
    </row>
    <row r="19320" spans="2:2">
      <c r="B19320"/>
    </row>
    <row r="19321" spans="2:2">
      <c r="B19321"/>
    </row>
    <row r="19322" spans="2:2">
      <c r="B19322"/>
    </row>
    <row r="19323" spans="2:2">
      <c r="B19323"/>
    </row>
    <row r="19324" spans="2:2">
      <c r="B19324"/>
    </row>
    <row r="19325" spans="2:2">
      <c r="B19325"/>
    </row>
    <row r="19326" spans="2:2">
      <c r="B19326"/>
    </row>
    <row r="19327" spans="2:2">
      <c r="B19327"/>
    </row>
    <row r="19328" spans="2:2">
      <c r="B19328"/>
    </row>
    <row r="19329" spans="2:2">
      <c r="B19329"/>
    </row>
    <row r="19330" spans="2:2">
      <c r="B19330"/>
    </row>
    <row r="19331" spans="2:2">
      <c r="B19331"/>
    </row>
    <row r="19332" spans="2:2">
      <c r="B19332"/>
    </row>
    <row r="19333" spans="2:2">
      <c r="B19333"/>
    </row>
    <row r="19334" spans="2:2">
      <c r="B19334"/>
    </row>
    <row r="19335" spans="2:2">
      <c r="B19335"/>
    </row>
    <row r="19336" spans="2:2">
      <c r="B19336"/>
    </row>
    <row r="19337" spans="2:2">
      <c r="B19337"/>
    </row>
    <row r="19338" spans="2:2">
      <c r="B19338"/>
    </row>
    <row r="19339" spans="2:2">
      <c r="B19339"/>
    </row>
    <row r="19340" spans="2:2">
      <c r="B19340"/>
    </row>
    <row r="19341" spans="2:2">
      <c r="B19341"/>
    </row>
    <row r="19342" spans="2:2">
      <c r="B19342"/>
    </row>
    <row r="19343" spans="2:2">
      <c r="B19343"/>
    </row>
    <row r="19344" spans="2:2">
      <c r="B19344"/>
    </row>
    <row r="19345" spans="2:2">
      <c r="B19345"/>
    </row>
    <row r="19346" spans="2:2">
      <c r="B19346"/>
    </row>
    <row r="19347" spans="2:2">
      <c r="B19347"/>
    </row>
    <row r="19348" spans="2:2">
      <c r="B19348"/>
    </row>
    <row r="19349" spans="2:2">
      <c r="B19349"/>
    </row>
    <row r="19350" spans="2:2">
      <c r="B19350"/>
    </row>
    <row r="19351" spans="2:2">
      <c r="B19351"/>
    </row>
    <row r="19352" spans="2:2">
      <c r="B19352"/>
    </row>
    <row r="19353" spans="2:2">
      <c r="B19353"/>
    </row>
    <row r="19354" spans="2:2">
      <c r="B19354"/>
    </row>
    <row r="19355" spans="2:2">
      <c r="B19355"/>
    </row>
    <row r="19356" spans="2:2">
      <c r="B19356"/>
    </row>
    <row r="19357" spans="2:2">
      <c r="B19357"/>
    </row>
    <row r="19358" spans="2:2">
      <c r="B19358"/>
    </row>
    <row r="19359" spans="2:2">
      <c r="B19359"/>
    </row>
    <row r="19360" spans="2:2">
      <c r="B19360"/>
    </row>
    <row r="19361" spans="2:2">
      <c r="B19361"/>
    </row>
    <row r="19362" spans="2:2">
      <c r="B19362"/>
    </row>
    <row r="19363" spans="2:2">
      <c r="B19363"/>
    </row>
    <row r="19364" spans="2:2">
      <c r="B19364"/>
    </row>
    <row r="19365" spans="2:2">
      <c r="B19365"/>
    </row>
    <row r="19366" spans="2:2">
      <c r="B19366"/>
    </row>
    <row r="19367" spans="2:2">
      <c r="B19367"/>
    </row>
    <row r="19368" spans="2:2">
      <c r="B19368"/>
    </row>
    <row r="19369" spans="2:2">
      <c r="B19369"/>
    </row>
    <row r="19370" spans="2:2">
      <c r="B19370"/>
    </row>
    <row r="19371" spans="2:2">
      <c r="B19371"/>
    </row>
    <row r="19372" spans="2:2">
      <c r="B19372"/>
    </row>
    <row r="19373" spans="2:2">
      <c r="B19373"/>
    </row>
    <row r="19374" spans="2:2">
      <c r="B19374"/>
    </row>
    <row r="19375" spans="2:2">
      <c r="B19375"/>
    </row>
    <row r="19376" spans="2:2">
      <c r="B19376"/>
    </row>
    <row r="19377" spans="2:2">
      <c r="B19377"/>
    </row>
    <row r="19378" spans="2:2">
      <c r="B19378"/>
    </row>
    <row r="19379" spans="2:2">
      <c r="B19379"/>
    </row>
    <row r="19380" spans="2:2">
      <c r="B19380"/>
    </row>
    <row r="19381" spans="2:2">
      <c r="B19381"/>
    </row>
    <row r="19382" spans="2:2">
      <c r="B19382"/>
    </row>
    <row r="19383" spans="2:2">
      <c r="B19383"/>
    </row>
    <row r="19384" spans="2:2">
      <c r="B19384"/>
    </row>
    <row r="19385" spans="2:2">
      <c r="B19385"/>
    </row>
    <row r="19386" spans="2:2">
      <c r="B19386"/>
    </row>
    <row r="19387" spans="2:2">
      <c r="B19387"/>
    </row>
    <row r="19388" spans="2:2">
      <c r="B19388"/>
    </row>
    <row r="19389" spans="2:2">
      <c r="B19389"/>
    </row>
    <row r="19390" spans="2:2">
      <c r="B19390"/>
    </row>
    <row r="19391" spans="2:2">
      <c r="B19391"/>
    </row>
    <row r="19392" spans="2:2">
      <c r="B19392"/>
    </row>
    <row r="19393" spans="2:2">
      <c r="B19393"/>
    </row>
    <row r="19394" spans="2:2">
      <c r="B19394"/>
    </row>
    <row r="19395" spans="2:2">
      <c r="B19395"/>
    </row>
    <row r="19396" spans="2:2">
      <c r="B19396"/>
    </row>
    <row r="19397" spans="2:2">
      <c r="B19397"/>
    </row>
    <row r="19398" spans="2:2">
      <c r="B19398"/>
    </row>
    <row r="19399" spans="2:2">
      <c r="B19399"/>
    </row>
    <row r="19400" spans="2:2">
      <c r="B19400"/>
    </row>
    <row r="19401" spans="2:2">
      <c r="B19401"/>
    </row>
    <row r="19402" spans="2:2">
      <c r="B19402"/>
    </row>
    <row r="19403" spans="2:2">
      <c r="B19403"/>
    </row>
    <row r="19404" spans="2:2">
      <c r="B19404"/>
    </row>
    <row r="19405" spans="2:2">
      <c r="B19405"/>
    </row>
    <row r="19406" spans="2:2">
      <c r="B19406"/>
    </row>
    <row r="19407" spans="2:2">
      <c r="B19407"/>
    </row>
    <row r="19408" spans="2:2">
      <c r="B19408"/>
    </row>
    <row r="19409" spans="2:2">
      <c r="B19409"/>
    </row>
    <row r="19410" spans="2:2">
      <c r="B19410"/>
    </row>
    <row r="19411" spans="2:2">
      <c r="B19411"/>
    </row>
    <row r="19412" spans="2:2">
      <c r="B19412"/>
    </row>
    <row r="19413" spans="2:2">
      <c r="B19413"/>
    </row>
    <row r="19414" spans="2:2">
      <c r="B19414"/>
    </row>
    <row r="19415" spans="2:2">
      <c r="B19415"/>
    </row>
    <row r="19416" spans="2:2">
      <c r="B19416"/>
    </row>
    <row r="19417" spans="2:2">
      <c r="B19417"/>
    </row>
    <row r="19418" spans="2:2">
      <c r="B19418"/>
    </row>
    <row r="19419" spans="2:2">
      <c r="B19419"/>
    </row>
    <row r="19420" spans="2:2">
      <c r="B19420"/>
    </row>
    <row r="19421" spans="2:2">
      <c r="B19421"/>
    </row>
    <row r="19422" spans="2:2">
      <c r="B19422"/>
    </row>
    <row r="19423" spans="2:2">
      <c r="B19423"/>
    </row>
    <row r="19424" spans="2:2">
      <c r="B19424"/>
    </row>
    <row r="19425" spans="2:2">
      <c r="B19425"/>
    </row>
    <row r="19426" spans="2:2">
      <c r="B19426"/>
    </row>
    <row r="19427" spans="2:2">
      <c r="B19427"/>
    </row>
    <row r="19428" spans="2:2">
      <c r="B19428"/>
    </row>
    <row r="19429" spans="2:2">
      <c r="B19429"/>
    </row>
    <row r="19430" spans="2:2">
      <c r="B19430"/>
    </row>
    <row r="19431" spans="2:2">
      <c r="B19431"/>
    </row>
    <row r="19432" spans="2:2">
      <c r="B19432"/>
    </row>
    <row r="19433" spans="2:2">
      <c r="B19433"/>
    </row>
    <row r="19434" spans="2:2">
      <c r="B19434"/>
    </row>
    <row r="19435" spans="2:2">
      <c r="B19435"/>
    </row>
    <row r="19436" spans="2:2">
      <c r="B19436"/>
    </row>
    <row r="19437" spans="2:2">
      <c r="B19437"/>
    </row>
    <row r="19438" spans="2:2">
      <c r="B19438"/>
    </row>
    <row r="19439" spans="2:2">
      <c r="B19439"/>
    </row>
    <row r="19440" spans="2:2">
      <c r="B19440"/>
    </row>
    <row r="19441" spans="2:2">
      <c r="B19441"/>
    </row>
    <row r="19442" spans="2:2">
      <c r="B19442"/>
    </row>
    <row r="19443" spans="2:2">
      <c r="B19443"/>
    </row>
    <row r="19444" spans="2:2">
      <c r="B19444"/>
    </row>
    <row r="19445" spans="2:2">
      <c r="B19445"/>
    </row>
    <row r="19446" spans="2:2">
      <c r="B19446"/>
    </row>
    <row r="19447" spans="2:2">
      <c r="B19447"/>
    </row>
    <row r="19448" spans="2:2">
      <c r="B19448"/>
    </row>
    <row r="19449" spans="2:2">
      <c r="B19449"/>
    </row>
    <row r="19450" spans="2:2">
      <c r="B19450"/>
    </row>
    <row r="19451" spans="2:2">
      <c r="B19451"/>
    </row>
    <row r="19452" spans="2:2">
      <c r="B19452"/>
    </row>
    <row r="19453" spans="2:2">
      <c r="B19453"/>
    </row>
    <row r="19454" spans="2:2">
      <c r="B19454"/>
    </row>
    <row r="19455" spans="2:2">
      <c r="B19455"/>
    </row>
    <row r="19456" spans="2:2">
      <c r="B19456"/>
    </row>
    <row r="19457" spans="2:2">
      <c r="B19457"/>
    </row>
    <row r="19458" spans="2:2">
      <c r="B19458"/>
    </row>
    <row r="19459" spans="2:2">
      <c r="B19459"/>
    </row>
    <row r="19460" spans="2:2">
      <c r="B19460"/>
    </row>
    <row r="19461" spans="2:2">
      <c r="B19461"/>
    </row>
    <row r="19462" spans="2:2">
      <c r="B19462"/>
    </row>
    <row r="19463" spans="2:2">
      <c r="B19463"/>
    </row>
    <row r="19464" spans="2:2">
      <c r="B19464"/>
    </row>
    <row r="19465" spans="2:2">
      <c r="B19465"/>
    </row>
    <row r="19466" spans="2:2">
      <c r="B19466"/>
    </row>
    <row r="19467" spans="2:2">
      <c r="B19467"/>
    </row>
    <row r="19468" spans="2:2">
      <c r="B19468"/>
    </row>
    <row r="19469" spans="2:2">
      <c r="B19469"/>
    </row>
    <row r="19470" spans="2:2">
      <c r="B19470"/>
    </row>
    <row r="19471" spans="2:2">
      <c r="B19471"/>
    </row>
    <row r="19472" spans="2:2">
      <c r="B19472"/>
    </row>
    <row r="19473" spans="2:2">
      <c r="B19473"/>
    </row>
    <row r="19474" spans="2:2">
      <c r="B19474"/>
    </row>
    <row r="19475" spans="2:2">
      <c r="B19475"/>
    </row>
    <row r="19476" spans="2:2">
      <c r="B19476"/>
    </row>
    <row r="19477" spans="2:2">
      <c r="B19477"/>
    </row>
    <row r="19478" spans="2:2">
      <c r="B19478"/>
    </row>
    <row r="19479" spans="2:2">
      <c r="B19479"/>
    </row>
    <row r="19480" spans="2:2">
      <c r="B19480"/>
    </row>
    <row r="19481" spans="2:2">
      <c r="B19481"/>
    </row>
    <row r="19482" spans="2:2">
      <c r="B19482"/>
    </row>
    <row r="19483" spans="2:2">
      <c r="B19483"/>
    </row>
    <row r="19484" spans="2:2">
      <c r="B19484"/>
    </row>
    <row r="19485" spans="2:2">
      <c r="B19485"/>
    </row>
    <row r="19486" spans="2:2">
      <c r="B19486"/>
    </row>
    <row r="19487" spans="2:2">
      <c r="B19487"/>
    </row>
    <row r="19488" spans="2:2">
      <c r="B19488"/>
    </row>
    <row r="19489" spans="2:2">
      <c r="B19489"/>
    </row>
    <row r="19490" spans="2:2">
      <c r="B19490"/>
    </row>
    <row r="19491" spans="2:2">
      <c r="B19491"/>
    </row>
    <row r="19492" spans="2:2">
      <c r="B19492"/>
    </row>
    <row r="19493" spans="2:2">
      <c r="B19493"/>
    </row>
    <row r="19494" spans="2:2">
      <c r="B19494"/>
    </row>
    <row r="19495" spans="2:2">
      <c r="B19495"/>
    </row>
    <row r="19496" spans="2:2">
      <c r="B19496"/>
    </row>
    <row r="19497" spans="2:2">
      <c r="B19497"/>
    </row>
    <row r="19498" spans="2:2">
      <c r="B19498"/>
    </row>
    <row r="19499" spans="2:2">
      <c r="B19499"/>
    </row>
    <row r="19500" spans="2:2">
      <c r="B19500"/>
    </row>
    <row r="19501" spans="2:2">
      <c r="B19501"/>
    </row>
    <row r="19502" spans="2:2">
      <c r="B19502"/>
    </row>
    <row r="19503" spans="2:2">
      <c r="B19503"/>
    </row>
    <row r="19504" spans="2:2">
      <c r="B19504"/>
    </row>
    <row r="19505" spans="2:2">
      <c r="B19505"/>
    </row>
    <row r="19506" spans="2:2">
      <c r="B19506"/>
    </row>
    <row r="19507" spans="2:2">
      <c r="B19507"/>
    </row>
    <row r="19508" spans="2:2">
      <c r="B19508"/>
    </row>
    <row r="19509" spans="2:2">
      <c r="B19509"/>
    </row>
    <row r="19510" spans="2:2">
      <c r="B19510"/>
    </row>
    <row r="19511" spans="2:2">
      <c r="B19511"/>
    </row>
    <row r="19512" spans="2:2">
      <c r="B19512"/>
    </row>
    <row r="19513" spans="2:2">
      <c r="B19513"/>
    </row>
    <row r="19514" spans="2:2">
      <c r="B19514"/>
    </row>
    <row r="19515" spans="2:2">
      <c r="B19515"/>
    </row>
    <row r="19516" spans="2:2">
      <c r="B19516"/>
    </row>
    <row r="19517" spans="2:2">
      <c r="B19517"/>
    </row>
    <row r="19518" spans="2:2">
      <c r="B19518"/>
    </row>
    <row r="19519" spans="2:2">
      <c r="B19519"/>
    </row>
    <row r="19520" spans="2:2">
      <c r="B19520"/>
    </row>
    <row r="19521" spans="2:2">
      <c r="B19521"/>
    </row>
    <row r="19522" spans="2:2">
      <c r="B19522"/>
    </row>
    <row r="19523" spans="2:2">
      <c r="B19523"/>
    </row>
    <row r="19524" spans="2:2">
      <c r="B19524"/>
    </row>
    <row r="19525" spans="2:2">
      <c r="B19525"/>
    </row>
    <row r="19526" spans="2:2">
      <c r="B19526"/>
    </row>
    <row r="19527" spans="2:2">
      <c r="B19527"/>
    </row>
    <row r="19528" spans="2:2">
      <c r="B19528"/>
    </row>
    <row r="19529" spans="2:2">
      <c r="B19529"/>
    </row>
    <row r="19530" spans="2:2">
      <c r="B19530"/>
    </row>
    <row r="19531" spans="2:2">
      <c r="B19531"/>
    </row>
    <row r="19532" spans="2:2">
      <c r="B19532"/>
    </row>
    <row r="19533" spans="2:2">
      <c r="B19533"/>
    </row>
    <row r="19534" spans="2:2">
      <c r="B19534"/>
    </row>
    <row r="19535" spans="2:2">
      <c r="B19535"/>
    </row>
    <row r="19536" spans="2:2">
      <c r="B19536"/>
    </row>
    <row r="19537" spans="2:2">
      <c r="B19537"/>
    </row>
    <row r="19538" spans="2:2">
      <c r="B19538"/>
    </row>
    <row r="19539" spans="2:2">
      <c r="B19539"/>
    </row>
    <row r="19540" spans="2:2">
      <c r="B19540"/>
    </row>
    <row r="19541" spans="2:2">
      <c r="B19541"/>
    </row>
    <row r="19542" spans="2:2">
      <c r="B19542"/>
    </row>
    <row r="19543" spans="2:2">
      <c r="B19543"/>
    </row>
    <row r="19544" spans="2:2">
      <c r="B19544"/>
    </row>
    <row r="19545" spans="2:2">
      <c r="B19545"/>
    </row>
    <row r="19546" spans="2:2">
      <c r="B19546"/>
    </row>
    <row r="19547" spans="2:2">
      <c r="B19547"/>
    </row>
    <row r="19548" spans="2:2">
      <c r="B19548"/>
    </row>
    <row r="19549" spans="2:2">
      <c r="B19549"/>
    </row>
    <row r="19550" spans="2:2">
      <c r="B19550"/>
    </row>
    <row r="19551" spans="2:2">
      <c r="B19551"/>
    </row>
    <row r="19552" spans="2:2">
      <c r="B19552"/>
    </row>
    <row r="19553" spans="2:2">
      <c r="B19553"/>
    </row>
    <row r="19554" spans="2:2">
      <c r="B19554"/>
    </row>
    <row r="19555" spans="2:2">
      <c r="B19555"/>
    </row>
    <row r="19556" spans="2:2">
      <c r="B19556"/>
    </row>
    <row r="19557" spans="2:2">
      <c r="B19557"/>
    </row>
    <row r="19558" spans="2:2">
      <c r="B19558"/>
    </row>
    <row r="19559" spans="2:2">
      <c r="B19559"/>
    </row>
    <row r="19560" spans="2:2">
      <c r="B19560"/>
    </row>
    <row r="19561" spans="2:2">
      <c r="B19561"/>
    </row>
    <row r="19562" spans="2:2">
      <c r="B19562"/>
    </row>
    <row r="19563" spans="2:2">
      <c r="B19563"/>
    </row>
    <row r="19564" spans="2:2">
      <c r="B19564"/>
    </row>
    <row r="19565" spans="2:2">
      <c r="B19565"/>
    </row>
    <row r="19566" spans="2:2">
      <c r="B19566"/>
    </row>
    <row r="19567" spans="2:2">
      <c r="B19567"/>
    </row>
    <row r="19568" spans="2:2">
      <c r="B19568"/>
    </row>
    <row r="19569" spans="2:2">
      <c r="B19569"/>
    </row>
    <row r="19570" spans="2:2">
      <c r="B19570"/>
    </row>
    <row r="19571" spans="2:2">
      <c r="B19571"/>
    </row>
    <row r="19572" spans="2:2">
      <c r="B19572"/>
    </row>
    <row r="19573" spans="2:2">
      <c r="B19573"/>
    </row>
    <row r="19574" spans="2:2">
      <c r="B19574"/>
    </row>
    <row r="19575" spans="2:2">
      <c r="B19575"/>
    </row>
    <row r="19576" spans="2:2">
      <c r="B19576"/>
    </row>
    <row r="19577" spans="2:2">
      <c r="B19577"/>
    </row>
    <row r="19578" spans="2:2">
      <c r="B19578"/>
    </row>
    <row r="19579" spans="2:2">
      <c r="B19579"/>
    </row>
    <row r="19580" spans="2:2">
      <c r="B19580"/>
    </row>
    <row r="19581" spans="2:2">
      <c r="B19581"/>
    </row>
    <row r="19582" spans="2:2">
      <c r="B19582"/>
    </row>
    <row r="19583" spans="2:2">
      <c r="B19583"/>
    </row>
    <row r="19584" spans="2:2">
      <c r="B19584"/>
    </row>
    <row r="19585" spans="2:2">
      <c r="B19585"/>
    </row>
    <row r="19586" spans="2:2">
      <c r="B19586"/>
    </row>
    <row r="19587" spans="2:2">
      <c r="B19587"/>
    </row>
    <row r="19588" spans="2:2">
      <c r="B19588"/>
    </row>
    <row r="19589" spans="2:2">
      <c r="B19589"/>
    </row>
    <row r="19590" spans="2:2">
      <c r="B19590"/>
    </row>
    <row r="19591" spans="2:2">
      <c r="B19591"/>
    </row>
    <row r="19592" spans="2:2">
      <c r="B19592"/>
    </row>
    <row r="19593" spans="2:2">
      <c r="B19593"/>
    </row>
    <row r="19594" spans="2:2">
      <c r="B19594"/>
    </row>
    <row r="19595" spans="2:2">
      <c r="B19595"/>
    </row>
    <row r="19596" spans="2:2">
      <c r="B19596"/>
    </row>
    <row r="19597" spans="2:2">
      <c r="B19597"/>
    </row>
    <row r="19598" spans="2:2">
      <c r="B19598"/>
    </row>
    <row r="19599" spans="2:2">
      <c r="B19599"/>
    </row>
    <row r="19600" spans="2:2">
      <c r="B19600"/>
    </row>
    <row r="19601" spans="2:2">
      <c r="B19601"/>
    </row>
    <row r="19602" spans="2:2">
      <c r="B19602"/>
    </row>
    <row r="19603" spans="2:2">
      <c r="B19603"/>
    </row>
    <row r="19604" spans="2:2">
      <c r="B19604"/>
    </row>
    <row r="19605" spans="2:2">
      <c r="B19605"/>
    </row>
    <row r="19606" spans="2:2">
      <c r="B19606"/>
    </row>
    <row r="19607" spans="2:2">
      <c r="B19607"/>
    </row>
    <row r="19608" spans="2:2">
      <c r="B19608"/>
    </row>
    <row r="19609" spans="2:2">
      <c r="B19609"/>
    </row>
    <row r="19610" spans="2:2">
      <c r="B19610"/>
    </row>
    <row r="19611" spans="2:2">
      <c r="B19611"/>
    </row>
    <row r="19612" spans="2:2">
      <c r="B19612"/>
    </row>
    <row r="19613" spans="2:2">
      <c r="B19613"/>
    </row>
    <row r="19614" spans="2:2">
      <c r="B19614"/>
    </row>
    <row r="19615" spans="2:2">
      <c r="B19615"/>
    </row>
    <row r="19616" spans="2:2">
      <c r="B19616"/>
    </row>
    <row r="19617" spans="2:2">
      <c r="B19617"/>
    </row>
    <row r="19618" spans="2:2">
      <c r="B19618"/>
    </row>
    <row r="19619" spans="2:2">
      <c r="B19619"/>
    </row>
    <row r="19620" spans="2:2">
      <c r="B19620"/>
    </row>
    <row r="19621" spans="2:2">
      <c r="B19621"/>
    </row>
    <row r="19622" spans="2:2">
      <c r="B19622"/>
    </row>
    <row r="19623" spans="2:2">
      <c r="B19623"/>
    </row>
    <row r="19624" spans="2:2">
      <c r="B19624"/>
    </row>
    <row r="19625" spans="2:2">
      <c r="B19625"/>
    </row>
    <row r="19626" spans="2:2">
      <c r="B19626"/>
    </row>
    <row r="19627" spans="2:2">
      <c r="B19627"/>
    </row>
    <row r="19628" spans="2:2">
      <c r="B19628"/>
    </row>
    <row r="19629" spans="2:2">
      <c r="B19629"/>
    </row>
    <row r="19630" spans="2:2">
      <c r="B19630"/>
    </row>
    <row r="19631" spans="2:2">
      <c r="B19631"/>
    </row>
    <row r="19632" spans="2:2">
      <c r="B19632"/>
    </row>
    <row r="19633" spans="2:2">
      <c r="B19633"/>
    </row>
    <row r="19634" spans="2:2">
      <c r="B19634"/>
    </row>
    <row r="19635" spans="2:2">
      <c r="B19635"/>
    </row>
    <row r="19636" spans="2:2">
      <c r="B19636"/>
    </row>
    <row r="19637" spans="2:2">
      <c r="B19637"/>
    </row>
    <row r="19638" spans="2:2">
      <c r="B19638"/>
    </row>
    <row r="19639" spans="2:2">
      <c r="B19639"/>
    </row>
    <row r="19640" spans="2:2">
      <c r="B19640"/>
    </row>
    <row r="19641" spans="2:2">
      <c r="B19641"/>
    </row>
    <row r="19642" spans="2:2">
      <c r="B19642"/>
    </row>
    <row r="19643" spans="2:2">
      <c r="B19643"/>
    </row>
    <row r="19644" spans="2:2">
      <c r="B19644"/>
    </row>
    <row r="19645" spans="2:2">
      <c r="B19645"/>
    </row>
    <row r="19646" spans="2:2">
      <c r="B19646"/>
    </row>
    <row r="19647" spans="2:2">
      <c r="B19647"/>
    </row>
    <row r="19648" spans="2:2">
      <c r="B19648"/>
    </row>
    <row r="19649" spans="2:2">
      <c r="B19649"/>
    </row>
    <row r="19650" spans="2:2">
      <c r="B19650"/>
    </row>
    <row r="19651" spans="2:2">
      <c r="B19651"/>
    </row>
    <row r="19652" spans="2:2">
      <c r="B19652"/>
    </row>
    <row r="19653" spans="2:2">
      <c r="B19653"/>
    </row>
    <row r="19654" spans="2:2">
      <c r="B19654"/>
    </row>
    <row r="19655" spans="2:2">
      <c r="B19655"/>
    </row>
    <row r="19656" spans="2:2">
      <c r="B19656"/>
    </row>
    <row r="19657" spans="2:2">
      <c r="B19657"/>
    </row>
    <row r="19658" spans="2:2">
      <c r="B19658"/>
    </row>
    <row r="19659" spans="2:2">
      <c r="B19659"/>
    </row>
    <row r="19660" spans="2:2">
      <c r="B19660"/>
    </row>
    <row r="19661" spans="2:2">
      <c r="B19661"/>
    </row>
    <row r="19662" spans="2:2">
      <c r="B19662"/>
    </row>
    <row r="19663" spans="2:2">
      <c r="B19663"/>
    </row>
    <row r="19664" spans="2:2">
      <c r="B19664"/>
    </row>
    <row r="19665" spans="2:2">
      <c r="B19665"/>
    </row>
    <row r="19666" spans="2:2">
      <c r="B19666"/>
    </row>
    <row r="19667" spans="2:2">
      <c r="B19667"/>
    </row>
    <row r="19668" spans="2:2">
      <c r="B19668"/>
    </row>
    <row r="19669" spans="2:2">
      <c r="B19669"/>
    </row>
    <row r="19670" spans="2:2">
      <c r="B19670"/>
    </row>
    <row r="19671" spans="2:2">
      <c r="B19671"/>
    </row>
    <row r="19672" spans="2:2">
      <c r="B19672"/>
    </row>
    <row r="19673" spans="2:2">
      <c r="B19673"/>
    </row>
    <row r="19674" spans="2:2">
      <c r="B19674"/>
    </row>
    <row r="19675" spans="2:2">
      <c r="B19675"/>
    </row>
    <row r="19676" spans="2:2">
      <c r="B19676"/>
    </row>
    <row r="19677" spans="2:2">
      <c r="B19677"/>
    </row>
    <row r="19678" spans="2:2">
      <c r="B19678"/>
    </row>
    <row r="19679" spans="2:2">
      <c r="B19679"/>
    </row>
    <row r="19680" spans="2:2">
      <c r="B19680"/>
    </row>
    <row r="19681" spans="2:2">
      <c r="B19681"/>
    </row>
    <row r="19682" spans="2:2">
      <c r="B19682"/>
    </row>
    <row r="19683" spans="2:2">
      <c r="B19683"/>
    </row>
    <row r="19684" spans="2:2">
      <c r="B19684"/>
    </row>
    <row r="19685" spans="2:2">
      <c r="B19685"/>
    </row>
    <row r="19686" spans="2:2">
      <c r="B19686"/>
    </row>
    <row r="19687" spans="2:2">
      <c r="B19687"/>
    </row>
    <row r="19688" spans="2:2">
      <c r="B19688"/>
    </row>
    <row r="19689" spans="2:2">
      <c r="B19689"/>
    </row>
    <row r="19690" spans="2:2">
      <c r="B19690"/>
    </row>
    <row r="19691" spans="2:2">
      <c r="B19691"/>
    </row>
    <row r="19692" spans="2:2">
      <c r="B19692"/>
    </row>
    <row r="19693" spans="2:2">
      <c r="B19693"/>
    </row>
    <row r="19694" spans="2:2">
      <c r="B19694"/>
    </row>
    <row r="19695" spans="2:2">
      <c r="B19695"/>
    </row>
    <row r="19696" spans="2:2">
      <c r="B19696"/>
    </row>
    <row r="19697" spans="2:2">
      <c r="B19697"/>
    </row>
    <row r="19698" spans="2:2">
      <c r="B19698"/>
    </row>
    <row r="19699" spans="2:2">
      <c r="B19699"/>
    </row>
    <row r="19700" spans="2:2">
      <c r="B19700"/>
    </row>
    <row r="19701" spans="2:2">
      <c r="B19701"/>
    </row>
    <row r="19702" spans="2:2">
      <c r="B19702"/>
    </row>
    <row r="19703" spans="2:2">
      <c r="B19703"/>
    </row>
    <row r="19704" spans="2:2">
      <c r="B19704"/>
    </row>
    <row r="19705" spans="2:2">
      <c r="B19705"/>
    </row>
    <row r="19706" spans="2:2">
      <c r="B19706"/>
    </row>
    <row r="19707" spans="2:2">
      <c r="B19707"/>
    </row>
    <row r="19708" spans="2:2">
      <c r="B19708"/>
    </row>
    <row r="19709" spans="2:2">
      <c r="B19709"/>
    </row>
    <row r="19710" spans="2:2">
      <c r="B19710"/>
    </row>
    <row r="19711" spans="2:2">
      <c r="B19711"/>
    </row>
    <row r="19712" spans="2:2">
      <c r="B19712"/>
    </row>
    <row r="19713" spans="2:2">
      <c r="B19713"/>
    </row>
    <row r="19714" spans="2:2">
      <c r="B19714"/>
    </row>
    <row r="19715" spans="2:2">
      <c r="B19715"/>
    </row>
    <row r="19716" spans="2:2">
      <c r="B19716"/>
    </row>
    <row r="19717" spans="2:2">
      <c r="B19717"/>
    </row>
    <row r="19718" spans="2:2">
      <c r="B19718"/>
    </row>
    <row r="19719" spans="2:2">
      <c r="B19719"/>
    </row>
    <row r="19720" spans="2:2">
      <c r="B19720"/>
    </row>
    <row r="19721" spans="2:2">
      <c r="B19721"/>
    </row>
    <row r="19722" spans="2:2">
      <c r="B19722"/>
    </row>
    <row r="19723" spans="2:2">
      <c r="B19723"/>
    </row>
    <row r="19724" spans="2:2">
      <c r="B19724"/>
    </row>
    <row r="19725" spans="2:2">
      <c r="B19725"/>
    </row>
    <row r="19726" spans="2:2">
      <c r="B19726"/>
    </row>
    <row r="19727" spans="2:2">
      <c r="B19727"/>
    </row>
    <row r="19728" spans="2:2">
      <c r="B19728"/>
    </row>
    <row r="19729" spans="2:2">
      <c r="B19729"/>
    </row>
    <row r="19730" spans="2:2">
      <c r="B19730"/>
    </row>
    <row r="19731" spans="2:2">
      <c r="B19731"/>
    </row>
    <row r="19732" spans="2:2">
      <c r="B19732"/>
    </row>
    <row r="19733" spans="2:2">
      <c r="B19733"/>
    </row>
    <row r="19734" spans="2:2">
      <c r="B19734"/>
    </row>
    <row r="19735" spans="2:2">
      <c r="B19735"/>
    </row>
    <row r="19736" spans="2:2">
      <c r="B19736"/>
    </row>
    <row r="19737" spans="2:2">
      <c r="B19737"/>
    </row>
    <row r="19738" spans="2:2">
      <c r="B19738"/>
    </row>
    <row r="19739" spans="2:2">
      <c r="B19739"/>
    </row>
    <row r="19740" spans="2:2">
      <c r="B19740"/>
    </row>
    <row r="19741" spans="2:2">
      <c r="B19741"/>
    </row>
    <row r="19742" spans="2:2">
      <c r="B19742"/>
    </row>
    <row r="19743" spans="2:2">
      <c r="B19743"/>
    </row>
    <row r="19744" spans="2:2">
      <c r="B19744"/>
    </row>
    <row r="19745" spans="2:2">
      <c r="B19745"/>
    </row>
    <row r="19746" spans="2:2">
      <c r="B19746"/>
    </row>
    <row r="19747" spans="2:2">
      <c r="B19747"/>
    </row>
    <row r="19748" spans="2:2">
      <c r="B19748"/>
    </row>
    <row r="19749" spans="2:2">
      <c r="B19749"/>
    </row>
    <row r="19750" spans="2:2">
      <c r="B19750"/>
    </row>
    <row r="19751" spans="2:2">
      <c r="B19751"/>
    </row>
    <row r="19752" spans="2:2">
      <c r="B19752"/>
    </row>
    <row r="19753" spans="2:2">
      <c r="B19753"/>
    </row>
    <row r="19754" spans="2:2">
      <c r="B19754"/>
    </row>
    <row r="19755" spans="2:2">
      <c r="B19755"/>
    </row>
    <row r="19756" spans="2:2">
      <c r="B19756"/>
    </row>
    <row r="19757" spans="2:2">
      <c r="B19757"/>
    </row>
    <row r="19758" spans="2:2">
      <c r="B19758"/>
    </row>
    <row r="19759" spans="2:2">
      <c r="B19759"/>
    </row>
    <row r="19760" spans="2:2">
      <c r="B19760"/>
    </row>
    <row r="19761" spans="2:2">
      <c r="B19761"/>
    </row>
    <row r="19762" spans="2:2">
      <c r="B19762"/>
    </row>
    <row r="19763" spans="2:2">
      <c r="B19763"/>
    </row>
    <row r="19764" spans="2:2">
      <c r="B19764"/>
    </row>
    <row r="19765" spans="2:2">
      <c r="B19765"/>
    </row>
    <row r="19766" spans="2:2">
      <c r="B19766"/>
    </row>
    <row r="19767" spans="2:2">
      <c r="B19767"/>
    </row>
    <row r="19768" spans="2:2">
      <c r="B19768"/>
    </row>
    <row r="19769" spans="2:2">
      <c r="B19769"/>
    </row>
    <row r="19770" spans="2:2">
      <c r="B19770"/>
    </row>
    <row r="19771" spans="2:2">
      <c r="B19771"/>
    </row>
    <row r="19772" spans="2:2">
      <c r="B19772"/>
    </row>
    <row r="19773" spans="2:2">
      <c r="B19773"/>
    </row>
    <row r="19774" spans="2:2">
      <c r="B19774"/>
    </row>
    <row r="19775" spans="2:2">
      <c r="B19775"/>
    </row>
    <row r="19776" spans="2:2">
      <c r="B19776"/>
    </row>
    <row r="19777" spans="2:2">
      <c r="B19777"/>
    </row>
    <row r="19778" spans="2:2">
      <c r="B19778"/>
    </row>
    <row r="19779" spans="2:2">
      <c r="B19779"/>
    </row>
    <row r="19780" spans="2:2">
      <c r="B19780"/>
    </row>
    <row r="19781" spans="2:2">
      <c r="B19781"/>
    </row>
    <row r="19782" spans="2:2">
      <c r="B19782"/>
    </row>
    <row r="19783" spans="2:2">
      <c r="B19783"/>
    </row>
    <row r="19784" spans="2:2">
      <c r="B19784"/>
    </row>
    <row r="19785" spans="2:2">
      <c r="B19785"/>
    </row>
    <row r="19786" spans="2:2">
      <c r="B19786"/>
    </row>
    <row r="19787" spans="2:2">
      <c r="B19787"/>
    </row>
    <row r="19788" spans="2:2">
      <c r="B19788"/>
    </row>
    <row r="19789" spans="2:2">
      <c r="B19789"/>
    </row>
    <row r="19790" spans="2:2">
      <c r="B19790"/>
    </row>
    <row r="19791" spans="2:2">
      <c r="B19791"/>
    </row>
    <row r="19792" spans="2:2">
      <c r="B19792"/>
    </row>
    <row r="19793" spans="2:2">
      <c r="B19793"/>
    </row>
    <row r="19794" spans="2:2">
      <c r="B19794"/>
    </row>
    <row r="19795" spans="2:2">
      <c r="B19795"/>
    </row>
    <row r="19796" spans="2:2">
      <c r="B19796"/>
    </row>
    <row r="19797" spans="2:2">
      <c r="B19797"/>
    </row>
    <row r="19798" spans="2:2">
      <c r="B19798"/>
    </row>
    <row r="19799" spans="2:2">
      <c r="B19799"/>
    </row>
    <row r="19800" spans="2:2">
      <c r="B19800"/>
    </row>
    <row r="19801" spans="2:2">
      <c r="B19801"/>
    </row>
    <row r="19802" spans="2:2">
      <c r="B19802"/>
    </row>
    <row r="19803" spans="2:2">
      <c r="B19803"/>
    </row>
    <row r="19804" spans="2:2">
      <c r="B19804"/>
    </row>
    <row r="19805" spans="2:2">
      <c r="B19805"/>
    </row>
    <row r="19806" spans="2:2">
      <c r="B19806"/>
    </row>
    <row r="19807" spans="2:2">
      <c r="B19807"/>
    </row>
    <row r="19808" spans="2:2">
      <c r="B19808"/>
    </row>
    <row r="19809" spans="2:2">
      <c r="B19809"/>
    </row>
    <row r="19810" spans="2:2">
      <c r="B19810"/>
    </row>
    <row r="19811" spans="2:2">
      <c r="B19811"/>
    </row>
    <row r="19812" spans="2:2">
      <c r="B19812"/>
    </row>
    <row r="19813" spans="2:2">
      <c r="B19813"/>
    </row>
    <row r="19814" spans="2:2">
      <c r="B19814"/>
    </row>
    <row r="19815" spans="2:2">
      <c r="B19815"/>
    </row>
    <row r="19816" spans="2:2">
      <c r="B19816"/>
    </row>
    <row r="19817" spans="2:2">
      <c r="B19817"/>
    </row>
    <row r="19818" spans="2:2">
      <c r="B19818"/>
    </row>
    <row r="19819" spans="2:2">
      <c r="B19819"/>
    </row>
    <row r="19820" spans="2:2">
      <c r="B19820"/>
    </row>
    <row r="19821" spans="2:2">
      <c r="B19821"/>
    </row>
    <row r="19822" spans="2:2">
      <c r="B19822"/>
    </row>
    <row r="19823" spans="2:2">
      <c r="B19823"/>
    </row>
    <row r="19824" spans="2:2">
      <c r="B19824"/>
    </row>
    <row r="19825" spans="2:2">
      <c r="B19825"/>
    </row>
    <row r="19826" spans="2:2">
      <c r="B19826"/>
    </row>
    <row r="19827" spans="2:2">
      <c r="B19827"/>
    </row>
    <row r="19828" spans="2:2">
      <c r="B19828"/>
    </row>
    <row r="19829" spans="2:2">
      <c r="B19829"/>
    </row>
    <row r="19830" spans="2:2">
      <c r="B19830"/>
    </row>
    <row r="19831" spans="2:2">
      <c r="B19831"/>
    </row>
    <row r="19832" spans="2:2">
      <c r="B19832"/>
    </row>
    <row r="19833" spans="2:2">
      <c r="B19833"/>
    </row>
    <row r="19834" spans="2:2">
      <c r="B19834"/>
    </row>
    <row r="19835" spans="2:2">
      <c r="B19835"/>
    </row>
    <row r="19836" spans="2:2">
      <c r="B19836"/>
    </row>
    <row r="19837" spans="2:2">
      <c r="B19837"/>
    </row>
    <row r="19838" spans="2:2">
      <c r="B19838"/>
    </row>
    <row r="19839" spans="2:2">
      <c r="B19839"/>
    </row>
    <row r="19840" spans="2:2">
      <c r="B19840"/>
    </row>
    <row r="19841" spans="2:2">
      <c r="B19841"/>
    </row>
    <row r="19842" spans="2:2">
      <c r="B19842"/>
    </row>
    <row r="19843" spans="2:2">
      <c r="B19843"/>
    </row>
    <row r="19844" spans="2:2">
      <c r="B19844"/>
    </row>
    <row r="19845" spans="2:2">
      <c r="B19845"/>
    </row>
    <row r="19846" spans="2:2">
      <c r="B19846"/>
    </row>
    <row r="19847" spans="2:2">
      <c r="B19847"/>
    </row>
    <row r="19848" spans="2:2">
      <c r="B19848"/>
    </row>
    <row r="19849" spans="2:2">
      <c r="B19849"/>
    </row>
    <row r="19850" spans="2:2">
      <c r="B19850"/>
    </row>
    <row r="19851" spans="2:2">
      <c r="B19851"/>
    </row>
    <row r="19852" spans="2:2">
      <c r="B19852"/>
    </row>
    <row r="19853" spans="2:2">
      <c r="B19853"/>
    </row>
    <row r="19854" spans="2:2">
      <c r="B19854"/>
    </row>
    <row r="19855" spans="2:2">
      <c r="B19855"/>
    </row>
    <row r="19856" spans="2:2">
      <c r="B19856"/>
    </row>
    <row r="19857" spans="2:2">
      <c r="B19857"/>
    </row>
    <row r="19858" spans="2:2">
      <c r="B19858"/>
    </row>
    <row r="19859" spans="2:2">
      <c r="B19859"/>
    </row>
    <row r="19860" spans="2:2">
      <c r="B19860"/>
    </row>
    <row r="19861" spans="2:2">
      <c r="B19861"/>
    </row>
    <row r="19862" spans="2:2">
      <c r="B19862"/>
    </row>
    <row r="19863" spans="2:2">
      <c r="B19863"/>
    </row>
    <row r="19864" spans="2:2">
      <c r="B19864"/>
    </row>
    <row r="19865" spans="2:2">
      <c r="B19865"/>
    </row>
    <row r="19866" spans="2:2">
      <c r="B19866"/>
    </row>
    <row r="19867" spans="2:2">
      <c r="B19867"/>
    </row>
    <row r="19868" spans="2:2">
      <c r="B19868"/>
    </row>
    <row r="19869" spans="2:2">
      <c r="B19869"/>
    </row>
    <row r="19870" spans="2:2">
      <c r="B19870"/>
    </row>
    <row r="19871" spans="2:2">
      <c r="B19871"/>
    </row>
    <row r="19872" spans="2:2">
      <c r="B19872"/>
    </row>
    <row r="19873" spans="2:2">
      <c r="B19873"/>
    </row>
    <row r="19874" spans="2:2">
      <c r="B19874"/>
    </row>
    <row r="19875" spans="2:2">
      <c r="B19875"/>
    </row>
    <row r="19876" spans="2:2">
      <c r="B19876"/>
    </row>
    <row r="19877" spans="2:2">
      <c r="B19877"/>
    </row>
    <row r="19878" spans="2:2">
      <c r="B19878"/>
    </row>
    <row r="19879" spans="2:2">
      <c r="B19879"/>
    </row>
    <row r="19880" spans="2:2">
      <c r="B19880"/>
    </row>
    <row r="19881" spans="2:2">
      <c r="B19881"/>
    </row>
    <row r="19882" spans="2:2">
      <c r="B19882"/>
    </row>
    <row r="19883" spans="2:2">
      <c r="B19883"/>
    </row>
    <row r="19884" spans="2:2">
      <c r="B19884"/>
    </row>
    <row r="19885" spans="2:2">
      <c r="B19885"/>
    </row>
    <row r="19886" spans="2:2">
      <c r="B19886"/>
    </row>
    <row r="19887" spans="2:2">
      <c r="B19887"/>
    </row>
    <row r="19888" spans="2:2">
      <c r="B19888"/>
    </row>
    <row r="19889" spans="2:2">
      <c r="B19889"/>
    </row>
    <row r="19890" spans="2:2">
      <c r="B19890"/>
    </row>
    <row r="19891" spans="2:2">
      <c r="B19891"/>
    </row>
    <row r="19892" spans="2:2">
      <c r="B19892"/>
    </row>
    <row r="19893" spans="2:2">
      <c r="B19893"/>
    </row>
    <row r="19894" spans="2:2">
      <c r="B19894"/>
    </row>
    <row r="19895" spans="2:2">
      <c r="B19895"/>
    </row>
    <row r="19896" spans="2:2">
      <c r="B19896"/>
    </row>
    <row r="19897" spans="2:2">
      <c r="B19897"/>
    </row>
    <row r="19898" spans="2:2">
      <c r="B19898"/>
    </row>
    <row r="19899" spans="2:2">
      <c r="B19899"/>
    </row>
    <row r="19900" spans="2:2">
      <c r="B19900"/>
    </row>
    <row r="19901" spans="2:2">
      <c r="B19901"/>
    </row>
    <row r="19902" spans="2:2">
      <c r="B19902"/>
    </row>
    <row r="19903" spans="2:2">
      <c r="B19903"/>
    </row>
    <row r="19904" spans="2:2">
      <c r="B19904"/>
    </row>
    <row r="19905" spans="2:2">
      <c r="B19905"/>
    </row>
    <row r="19906" spans="2:2">
      <c r="B19906"/>
    </row>
    <row r="19907" spans="2:2">
      <c r="B19907"/>
    </row>
    <row r="19908" spans="2:2">
      <c r="B19908"/>
    </row>
    <row r="19909" spans="2:2">
      <c r="B19909"/>
    </row>
    <row r="19910" spans="2:2">
      <c r="B19910"/>
    </row>
    <row r="19911" spans="2:2">
      <c r="B19911"/>
    </row>
    <row r="19912" spans="2:2">
      <c r="B19912"/>
    </row>
    <row r="19913" spans="2:2">
      <c r="B19913"/>
    </row>
    <row r="19914" spans="2:2">
      <c r="B19914"/>
    </row>
    <row r="19915" spans="2:2">
      <c r="B19915"/>
    </row>
    <row r="19916" spans="2:2">
      <c r="B19916"/>
    </row>
    <row r="19917" spans="2:2">
      <c r="B19917"/>
    </row>
    <row r="19918" spans="2:2">
      <c r="B19918"/>
    </row>
    <row r="19919" spans="2:2">
      <c r="B19919"/>
    </row>
    <row r="19920" spans="2:2">
      <c r="B19920"/>
    </row>
    <row r="19921" spans="2:2">
      <c r="B19921"/>
    </row>
    <row r="19922" spans="2:2">
      <c r="B19922"/>
    </row>
    <row r="19923" spans="2:2">
      <c r="B19923"/>
    </row>
    <row r="19924" spans="2:2">
      <c r="B19924"/>
    </row>
    <row r="19925" spans="2:2">
      <c r="B19925"/>
    </row>
    <row r="19926" spans="2:2">
      <c r="B19926"/>
    </row>
    <row r="19927" spans="2:2">
      <c r="B19927"/>
    </row>
    <row r="19928" spans="2:2">
      <c r="B19928"/>
    </row>
    <row r="19929" spans="2:2">
      <c r="B19929"/>
    </row>
    <row r="19930" spans="2:2">
      <c r="B19930"/>
    </row>
    <row r="19931" spans="2:2">
      <c r="B19931"/>
    </row>
    <row r="19932" spans="2:2">
      <c r="B19932"/>
    </row>
    <row r="19933" spans="2:2">
      <c r="B19933"/>
    </row>
    <row r="19934" spans="2:2">
      <c r="B19934"/>
    </row>
    <row r="19935" spans="2:2">
      <c r="B19935"/>
    </row>
    <row r="19936" spans="2:2">
      <c r="B19936"/>
    </row>
    <row r="19937" spans="2:2">
      <c r="B19937"/>
    </row>
    <row r="19938" spans="2:2">
      <c r="B19938"/>
    </row>
    <row r="19939" spans="2:2">
      <c r="B19939"/>
    </row>
    <row r="19940" spans="2:2">
      <c r="B19940"/>
    </row>
    <row r="19941" spans="2:2">
      <c r="B19941"/>
    </row>
    <row r="19942" spans="2:2">
      <c r="B19942"/>
    </row>
    <row r="19943" spans="2:2">
      <c r="B19943"/>
    </row>
    <row r="19944" spans="2:2">
      <c r="B19944"/>
    </row>
    <row r="19945" spans="2:2">
      <c r="B19945"/>
    </row>
    <row r="19946" spans="2:2">
      <c r="B19946"/>
    </row>
    <row r="19947" spans="2:2">
      <c r="B19947"/>
    </row>
    <row r="19948" spans="2:2">
      <c r="B19948"/>
    </row>
    <row r="19949" spans="2:2">
      <c r="B19949"/>
    </row>
    <row r="19950" spans="2:2">
      <c r="B19950"/>
    </row>
    <row r="19951" spans="2:2">
      <c r="B19951"/>
    </row>
    <row r="19952" spans="2:2">
      <c r="B19952"/>
    </row>
    <row r="19953" spans="2:2">
      <c r="B19953"/>
    </row>
    <row r="19954" spans="2:2">
      <c r="B19954"/>
    </row>
    <row r="19955" spans="2:2">
      <c r="B19955"/>
    </row>
    <row r="19956" spans="2:2">
      <c r="B19956"/>
    </row>
    <row r="19957" spans="2:2">
      <c r="B19957"/>
    </row>
    <row r="19958" spans="2:2">
      <c r="B19958"/>
    </row>
    <row r="19959" spans="2:2">
      <c r="B19959"/>
    </row>
    <row r="19960" spans="2:2">
      <c r="B19960"/>
    </row>
    <row r="19961" spans="2:2">
      <c r="B19961"/>
    </row>
    <row r="19962" spans="2:2">
      <c r="B19962"/>
    </row>
    <row r="19963" spans="2:2">
      <c r="B19963"/>
    </row>
    <row r="19964" spans="2:2">
      <c r="B19964"/>
    </row>
    <row r="19965" spans="2:2">
      <c r="B19965"/>
    </row>
    <row r="19966" spans="2:2">
      <c r="B19966"/>
    </row>
    <row r="19967" spans="2:2">
      <c r="B19967"/>
    </row>
    <row r="19968" spans="2:2">
      <c r="B19968"/>
    </row>
    <row r="19969" spans="2:2">
      <c r="B19969"/>
    </row>
    <row r="19970" spans="2:2">
      <c r="B19970"/>
    </row>
    <row r="19971" spans="2:2">
      <c r="B19971"/>
    </row>
    <row r="19972" spans="2:2">
      <c r="B19972"/>
    </row>
    <row r="19973" spans="2:2">
      <c r="B19973"/>
    </row>
    <row r="19974" spans="2:2">
      <c r="B19974"/>
    </row>
    <row r="19975" spans="2:2">
      <c r="B19975"/>
    </row>
    <row r="19976" spans="2:2">
      <c r="B19976"/>
    </row>
    <row r="19977" spans="2:2">
      <c r="B19977"/>
    </row>
    <row r="19978" spans="2:2">
      <c r="B19978"/>
    </row>
    <row r="19979" spans="2:2">
      <c r="B19979"/>
    </row>
    <row r="19980" spans="2:2">
      <c r="B19980"/>
    </row>
    <row r="19981" spans="2:2">
      <c r="B19981"/>
    </row>
    <row r="19982" spans="2:2">
      <c r="B19982"/>
    </row>
    <row r="19983" spans="2:2">
      <c r="B19983"/>
    </row>
    <row r="19984" spans="2:2">
      <c r="B19984"/>
    </row>
    <row r="19985" spans="2:2">
      <c r="B19985"/>
    </row>
    <row r="19986" spans="2:2">
      <c r="B19986"/>
    </row>
    <row r="19987" spans="2:2">
      <c r="B19987"/>
    </row>
    <row r="19988" spans="2:2">
      <c r="B19988"/>
    </row>
    <row r="19989" spans="2:2">
      <c r="B19989"/>
    </row>
    <row r="19990" spans="2:2">
      <c r="B19990"/>
    </row>
    <row r="19991" spans="2:2">
      <c r="B19991"/>
    </row>
    <row r="19992" spans="2:2">
      <c r="B19992"/>
    </row>
    <row r="19993" spans="2:2">
      <c r="B19993"/>
    </row>
    <row r="19994" spans="2:2">
      <c r="B19994"/>
    </row>
    <row r="19995" spans="2:2">
      <c r="B19995"/>
    </row>
    <row r="19996" spans="2:2">
      <c r="B19996"/>
    </row>
    <row r="19997" spans="2:2">
      <c r="B19997"/>
    </row>
    <row r="19998" spans="2:2">
      <c r="B19998"/>
    </row>
    <row r="19999" spans="2:2">
      <c r="B19999"/>
    </row>
    <row r="20000" spans="2:2">
      <c r="B20000"/>
    </row>
    <row r="20001" spans="2:2">
      <c r="B20001"/>
    </row>
    <row r="20002" spans="2:2">
      <c r="B20002"/>
    </row>
    <row r="20003" spans="2:2">
      <c r="B20003"/>
    </row>
    <row r="20004" spans="2:2">
      <c r="B20004"/>
    </row>
    <row r="20005" spans="2:2">
      <c r="B20005"/>
    </row>
    <row r="20006" spans="2:2">
      <c r="B20006"/>
    </row>
    <row r="20007" spans="2:2">
      <c r="B20007"/>
    </row>
    <row r="20008" spans="2:2">
      <c r="B20008"/>
    </row>
    <row r="20009" spans="2:2">
      <c r="B20009"/>
    </row>
    <row r="20010" spans="2:2">
      <c r="B20010"/>
    </row>
    <row r="20011" spans="2:2">
      <c r="B20011"/>
    </row>
    <row r="20012" spans="2:2">
      <c r="B20012"/>
    </row>
    <row r="20013" spans="2:2">
      <c r="B20013"/>
    </row>
    <row r="20014" spans="2:2">
      <c r="B20014"/>
    </row>
    <row r="20015" spans="2:2">
      <c r="B20015"/>
    </row>
    <row r="20016" spans="2:2">
      <c r="B20016"/>
    </row>
    <row r="20017" spans="2:2">
      <c r="B20017"/>
    </row>
    <row r="20018" spans="2:2">
      <c r="B20018"/>
    </row>
    <row r="20019" spans="2:2">
      <c r="B20019"/>
    </row>
    <row r="20020" spans="2:2">
      <c r="B20020"/>
    </row>
    <row r="20021" spans="2:2">
      <c r="B20021"/>
    </row>
    <row r="20022" spans="2:2">
      <c r="B20022"/>
    </row>
    <row r="20023" spans="2:2">
      <c r="B20023"/>
    </row>
    <row r="20024" spans="2:2">
      <c r="B20024"/>
    </row>
    <row r="20025" spans="2:2">
      <c r="B20025"/>
    </row>
    <row r="20026" spans="2:2">
      <c r="B20026"/>
    </row>
    <row r="20027" spans="2:2">
      <c r="B20027"/>
    </row>
    <row r="20028" spans="2:2">
      <c r="B20028"/>
    </row>
    <row r="20029" spans="2:2">
      <c r="B20029"/>
    </row>
    <row r="20030" spans="2:2">
      <c r="B20030"/>
    </row>
    <row r="20031" spans="2:2">
      <c r="B20031"/>
    </row>
    <row r="20032" spans="2:2">
      <c r="B20032"/>
    </row>
    <row r="20033" spans="2:2">
      <c r="B20033"/>
    </row>
    <row r="20034" spans="2:2">
      <c r="B20034"/>
    </row>
    <row r="20035" spans="2:2">
      <c r="B20035"/>
    </row>
    <row r="20036" spans="2:2">
      <c r="B20036"/>
    </row>
    <row r="20037" spans="2:2">
      <c r="B20037"/>
    </row>
    <row r="20038" spans="2:2">
      <c r="B20038"/>
    </row>
    <row r="20039" spans="2:2">
      <c r="B20039"/>
    </row>
    <row r="20040" spans="2:2">
      <c r="B20040"/>
    </row>
    <row r="20041" spans="2:2">
      <c r="B20041"/>
    </row>
    <row r="20042" spans="2:2">
      <c r="B20042"/>
    </row>
    <row r="20043" spans="2:2">
      <c r="B20043"/>
    </row>
    <row r="20044" spans="2:2">
      <c r="B20044"/>
    </row>
    <row r="20045" spans="2:2">
      <c r="B20045"/>
    </row>
    <row r="20046" spans="2:2">
      <c r="B20046"/>
    </row>
    <row r="20047" spans="2:2">
      <c r="B20047"/>
    </row>
    <row r="20048" spans="2:2">
      <c r="B20048"/>
    </row>
    <row r="20049" spans="2:2">
      <c r="B20049"/>
    </row>
    <row r="20050" spans="2:2">
      <c r="B20050"/>
    </row>
    <row r="20051" spans="2:2">
      <c r="B20051"/>
    </row>
    <row r="20052" spans="2:2">
      <c r="B20052"/>
    </row>
    <row r="20053" spans="2:2">
      <c r="B20053"/>
    </row>
    <row r="20054" spans="2:2">
      <c r="B20054"/>
    </row>
    <row r="20055" spans="2:2">
      <c r="B20055"/>
    </row>
    <row r="20056" spans="2:2">
      <c r="B20056"/>
    </row>
    <row r="20057" spans="2:2">
      <c r="B20057"/>
    </row>
    <row r="20058" spans="2:2">
      <c r="B20058"/>
    </row>
    <row r="20059" spans="2:2">
      <c r="B20059"/>
    </row>
    <row r="20060" spans="2:2">
      <c r="B20060"/>
    </row>
    <row r="20061" spans="2:2">
      <c r="B20061"/>
    </row>
    <row r="20062" spans="2:2">
      <c r="B20062"/>
    </row>
    <row r="20063" spans="2:2">
      <c r="B20063"/>
    </row>
    <row r="20064" spans="2:2">
      <c r="B20064"/>
    </row>
    <row r="20065" spans="2:2">
      <c r="B20065"/>
    </row>
    <row r="20066" spans="2:2">
      <c r="B20066"/>
    </row>
    <row r="20067" spans="2:2">
      <c r="B20067"/>
    </row>
    <row r="20068" spans="2:2">
      <c r="B20068"/>
    </row>
    <row r="20069" spans="2:2">
      <c r="B20069"/>
    </row>
    <row r="20070" spans="2:2">
      <c r="B20070"/>
    </row>
    <row r="20071" spans="2:2">
      <c r="B20071"/>
    </row>
    <row r="20072" spans="2:2">
      <c r="B20072"/>
    </row>
    <row r="20073" spans="2:2">
      <c r="B20073"/>
    </row>
    <row r="20074" spans="2:2">
      <c r="B20074"/>
    </row>
    <row r="20075" spans="2:2">
      <c r="B20075"/>
    </row>
    <row r="20076" spans="2:2">
      <c r="B20076"/>
    </row>
    <row r="20077" spans="2:2">
      <c r="B20077"/>
    </row>
    <row r="20078" spans="2:2">
      <c r="B20078"/>
    </row>
    <row r="20079" spans="2:2">
      <c r="B20079"/>
    </row>
    <row r="20080" spans="2:2">
      <c r="B20080"/>
    </row>
    <row r="20081" spans="2:2">
      <c r="B20081"/>
    </row>
    <row r="20082" spans="2:2">
      <c r="B20082"/>
    </row>
    <row r="20083" spans="2:2">
      <c r="B20083"/>
    </row>
    <row r="20084" spans="2:2">
      <c r="B20084"/>
    </row>
    <row r="20085" spans="2:2">
      <c r="B20085"/>
    </row>
    <row r="20086" spans="2:2">
      <c r="B20086"/>
    </row>
    <row r="20087" spans="2:2">
      <c r="B20087"/>
    </row>
    <row r="20088" spans="2:2">
      <c r="B20088"/>
    </row>
    <row r="20089" spans="2:2">
      <c r="B20089"/>
    </row>
    <row r="20090" spans="2:2">
      <c r="B20090"/>
    </row>
    <row r="20091" spans="2:2">
      <c r="B20091"/>
    </row>
    <row r="20092" spans="2:2">
      <c r="B20092"/>
    </row>
    <row r="20093" spans="2:2">
      <c r="B20093"/>
    </row>
    <row r="20094" spans="2:2">
      <c r="B20094"/>
    </row>
    <row r="20095" spans="2:2">
      <c r="B20095"/>
    </row>
    <row r="20096" spans="2:2">
      <c r="B20096"/>
    </row>
    <row r="20097" spans="2:2">
      <c r="B20097"/>
    </row>
    <row r="20098" spans="2:2">
      <c r="B20098"/>
    </row>
    <row r="20099" spans="2:2">
      <c r="B20099"/>
    </row>
    <row r="20100" spans="2:2">
      <c r="B20100"/>
    </row>
    <row r="20101" spans="2:2">
      <c r="B20101"/>
    </row>
    <row r="20102" spans="2:2">
      <c r="B20102"/>
    </row>
    <row r="20103" spans="2:2">
      <c r="B20103"/>
    </row>
    <row r="20104" spans="2:2">
      <c r="B20104"/>
    </row>
    <row r="20105" spans="2:2">
      <c r="B20105"/>
    </row>
    <row r="20106" spans="2:2">
      <c r="B20106"/>
    </row>
    <row r="20107" spans="2:2">
      <c r="B20107"/>
    </row>
    <row r="20108" spans="2:2">
      <c r="B20108"/>
    </row>
    <row r="20109" spans="2:2">
      <c r="B20109"/>
    </row>
    <row r="20110" spans="2:2">
      <c r="B20110"/>
    </row>
    <row r="20111" spans="2:2">
      <c r="B20111"/>
    </row>
    <row r="20112" spans="2:2">
      <c r="B20112"/>
    </row>
    <row r="20113" spans="2:2">
      <c r="B20113"/>
    </row>
    <row r="20114" spans="2:2">
      <c r="B20114"/>
    </row>
    <row r="20115" spans="2:2">
      <c r="B20115"/>
    </row>
    <row r="20116" spans="2:2">
      <c r="B20116"/>
    </row>
    <row r="20117" spans="2:2">
      <c r="B20117"/>
    </row>
    <row r="20118" spans="2:2">
      <c r="B20118"/>
    </row>
    <row r="20119" spans="2:2">
      <c r="B20119"/>
    </row>
    <row r="20120" spans="2:2">
      <c r="B20120"/>
    </row>
    <row r="20121" spans="2:2">
      <c r="B20121"/>
    </row>
    <row r="20122" spans="2:2">
      <c r="B20122"/>
    </row>
    <row r="20123" spans="2:2">
      <c r="B20123"/>
    </row>
    <row r="20124" spans="2:2">
      <c r="B20124"/>
    </row>
    <row r="20125" spans="2:2">
      <c r="B20125"/>
    </row>
    <row r="20126" spans="2:2">
      <c r="B20126"/>
    </row>
    <row r="20127" spans="2:2">
      <c r="B20127"/>
    </row>
    <row r="20128" spans="2:2">
      <c r="B20128"/>
    </row>
    <row r="20129" spans="2:2">
      <c r="B20129"/>
    </row>
    <row r="20130" spans="2:2">
      <c r="B20130"/>
    </row>
    <row r="20131" spans="2:2">
      <c r="B20131"/>
    </row>
    <row r="20132" spans="2:2">
      <c r="B20132"/>
    </row>
    <row r="20133" spans="2:2">
      <c r="B20133"/>
    </row>
    <row r="20134" spans="2:2">
      <c r="B20134"/>
    </row>
    <row r="20135" spans="2:2">
      <c r="B20135"/>
    </row>
    <row r="20136" spans="2:2">
      <c r="B20136"/>
    </row>
    <row r="20137" spans="2:2">
      <c r="B20137"/>
    </row>
    <row r="20138" spans="2:2">
      <c r="B20138"/>
    </row>
    <row r="20139" spans="2:2">
      <c r="B20139"/>
    </row>
    <row r="20140" spans="2:2">
      <c r="B20140"/>
    </row>
    <row r="20141" spans="2:2">
      <c r="B20141"/>
    </row>
    <row r="20142" spans="2:2">
      <c r="B20142"/>
    </row>
    <row r="20143" spans="2:2">
      <c r="B20143"/>
    </row>
    <row r="20144" spans="2:2">
      <c r="B20144"/>
    </row>
    <row r="20145" spans="2:2">
      <c r="B20145"/>
    </row>
    <row r="20146" spans="2:2">
      <c r="B20146"/>
    </row>
    <row r="20147" spans="2:2">
      <c r="B20147"/>
    </row>
    <row r="20148" spans="2:2">
      <c r="B20148"/>
    </row>
    <row r="20149" spans="2:2">
      <c r="B20149"/>
    </row>
    <row r="20150" spans="2:2">
      <c r="B20150"/>
    </row>
    <row r="20151" spans="2:2">
      <c r="B20151"/>
    </row>
    <row r="20152" spans="2:2">
      <c r="B20152"/>
    </row>
    <row r="20153" spans="2:2">
      <c r="B20153"/>
    </row>
    <row r="20154" spans="2:2">
      <c r="B20154"/>
    </row>
    <row r="20155" spans="2:2">
      <c r="B20155"/>
    </row>
    <row r="20156" spans="2:2">
      <c r="B20156"/>
    </row>
    <row r="20157" spans="2:2">
      <c r="B20157"/>
    </row>
    <row r="20158" spans="2:2">
      <c r="B20158"/>
    </row>
    <row r="20159" spans="2:2">
      <c r="B20159"/>
    </row>
    <row r="20160" spans="2:2">
      <c r="B20160"/>
    </row>
    <row r="20161" spans="2:2">
      <c r="B20161"/>
    </row>
    <row r="20162" spans="2:2">
      <c r="B20162"/>
    </row>
    <row r="20163" spans="2:2">
      <c r="B20163"/>
    </row>
    <row r="20164" spans="2:2">
      <c r="B20164"/>
    </row>
    <row r="20165" spans="2:2">
      <c r="B20165"/>
    </row>
    <row r="20166" spans="2:2">
      <c r="B20166"/>
    </row>
    <row r="20167" spans="2:2">
      <c r="B20167"/>
    </row>
    <row r="20168" spans="2:2">
      <c r="B20168"/>
    </row>
    <row r="20169" spans="2:2">
      <c r="B20169"/>
    </row>
    <row r="20170" spans="2:2">
      <c r="B20170"/>
    </row>
    <row r="20171" spans="2:2">
      <c r="B20171"/>
    </row>
    <row r="20172" spans="2:2">
      <c r="B20172"/>
    </row>
    <row r="20173" spans="2:2">
      <c r="B20173"/>
    </row>
    <row r="20174" spans="2:2">
      <c r="B20174"/>
    </row>
    <row r="20175" spans="2:2">
      <c r="B20175"/>
    </row>
    <row r="20176" spans="2:2">
      <c r="B20176"/>
    </row>
    <row r="20177" spans="2:2">
      <c r="B20177"/>
    </row>
    <row r="20178" spans="2:2">
      <c r="B20178"/>
    </row>
    <row r="20179" spans="2:2">
      <c r="B20179"/>
    </row>
    <row r="20180" spans="2:2">
      <c r="B20180"/>
    </row>
    <row r="20181" spans="2:2">
      <c r="B20181"/>
    </row>
    <row r="20182" spans="2:2">
      <c r="B20182"/>
    </row>
    <row r="20183" spans="2:2">
      <c r="B20183"/>
    </row>
    <row r="20184" spans="2:2">
      <c r="B20184"/>
    </row>
    <row r="20185" spans="2:2">
      <c r="B20185"/>
    </row>
    <row r="20186" spans="2:2">
      <c r="B20186"/>
    </row>
    <row r="20187" spans="2:2">
      <c r="B20187"/>
    </row>
    <row r="20188" spans="2:2">
      <c r="B20188"/>
    </row>
    <row r="20189" spans="2:2">
      <c r="B20189"/>
    </row>
    <row r="20190" spans="2:2">
      <c r="B20190"/>
    </row>
    <row r="20191" spans="2:2">
      <c r="B20191"/>
    </row>
    <row r="20192" spans="2:2">
      <c r="B20192"/>
    </row>
    <row r="20193" spans="2:2">
      <c r="B20193"/>
    </row>
    <row r="20194" spans="2:2">
      <c r="B20194"/>
    </row>
    <row r="20195" spans="2:2">
      <c r="B20195"/>
    </row>
    <row r="20196" spans="2:2">
      <c r="B20196"/>
    </row>
    <row r="20197" spans="2:2">
      <c r="B20197"/>
    </row>
    <row r="20198" spans="2:2">
      <c r="B20198"/>
    </row>
    <row r="20199" spans="2:2">
      <c r="B20199"/>
    </row>
    <row r="20200" spans="2:2">
      <c r="B20200"/>
    </row>
    <row r="20201" spans="2:2">
      <c r="B20201"/>
    </row>
    <row r="20202" spans="2:2">
      <c r="B20202"/>
    </row>
    <row r="20203" spans="2:2">
      <c r="B20203"/>
    </row>
    <row r="20204" spans="2:2">
      <c r="B20204"/>
    </row>
    <row r="20205" spans="2:2">
      <c r="B20205"/>
    </row>
    <row r="20206" spans="2:2">
      <c r="B20206"/>
    </row>
    <row r="20207" spans="2:2">
      <c r="B20207"/>
    </row>
    <row r="20208" spans="2:2">
      <c r="B20208"/>
    </row>
    <row r="20209" spans="2:2">
      <c r="B20209"/>
    </row>
    <row r="20210" spans="2:2">
      <c r="B20210"/>
    </row>
    <row r="20211" spans="2:2">
      <c r="B20211"/>
    </row>
    <row r="20212" spans="2:2">
      <c r="B20212"/>
    </row>
    <row r="20213" spans="2:2">
      <c r="B20213"/>
    </row>
    <row r="20214" spans="2:2">
      <c r="B20214"/>
    </row>
    <row r="20215" spans="2:2">
      <c r="B20215"/>
    </row>
    <row r="20216" spans="2:2">
      <c r="B20216"/>
    </row>
    <row r="20217" spans="2:2">
      <c r="B20217"/>
    </row>
    <row r="20218" spans="2:2">
      <c r="B20218"/>
    </row>
    <row r="20219" spans="2:2">
      <c r="B20219"/>
    </row>
    <row r="20220" spans="2:2">
      <c r="B20220"/>
    </row>
    <row r="20221" spans="2:2">
      <c r="B20221"/>
    </row>
    <row r="20222" spans="2:2">
      <c r="B20222"/>
    </row>
    <row r="20223" spans="2:2">
      <c r="B20223"/>
    </row>
    <row r="20224" spans="2:2">
      <c r="B20224"/>
    </row>
    <row r="20225" spans="2:2">
      <c r="B20225"/>
    </row>
    <row r="20226" spans="2:2">
      <c r="B20226"/>
    </row>
    <row r="20227" spans="2:2">
      <c r="B20227"/>
    </row>
    <row r="20228" spans="2:2">
      <c r="B20228"/>
    </row>
    <row r="20229" spans="2:2">
      <c r="B20229"/>
    </row>
    <row r="20230" spans="2:2">
      <c r="B20230"/>
    </row>
    <row r="20231" spans="2:2">
      <c r="B20231"/>
    </row>
    <row r="20232" spans="2:2">
      <c r="B20232"/>
    </row>
    <row r="20233" spans="2:2">
      <c r="B20233"/>
    </row>
    <row r="20234" spans="2:2">
      <c r="B20234"/>
    </row>
    <row r="20235" spans="2:2">
      <c r="B20235"/>
    </row>
    <row r="20236" spans="2:2">
      <c r="B20236"/>
    </row>
    <row r="20237" spans="2:2">
      <c r="B20237"/>
    </row>
    <row r="20238" spans="2:2">
      <c r="B20238"/>
    </row>
    <row r="20239" spans="2:2">
      <c r="B20239"/>
    </row>
    <row r="20240" spans="2:2">
      <c r="B20240"/>
    </row>
    <row r="20241" spans="2:2">
      <c r="B20241"/>
    </row>
    <row r="20242" spans="2:2">
      <c r="B20242"/>
    </row>
    <row r="20243" spans="2:2">
      <c r="B20243"/>
    </row>
    <row r="20244" spans="2:2">
      <c r="B20244"/>
    </row>
    <row r="20245" spans="2:2">
      <c r="B20245"/>
    </row>
    <row r="20246" spans="2:2">
      <c r="B20246"/>
    </row>
    <row r="20247" spans="2:2">
      <c r="B20247"/>
    </row>
    <row r="20248" spans="2:2">
      <c r="B20248"/>
    </row>
    <row r="20249" spans="2:2">
      <c r="B20249"/>
    </row>
    <row r="20250" spans="2:2">
      <c r="B20250"/>
    </row>
    <row r="20251" spans="2:2">
      <c r="B20251"/>
    </row>
    <row r="20252" spans="2:2">
      <c r="B20252"/>
    </row>
    <row r="20253" spans="2:2">
      <c r="B20253"/>
    </row>
    <row r="20254" spans="2:2">
      <c r="B20254"/>
    </row>
    <row r="20255" spans="2:2">
      <c r="B20255"/>
    </row>
    <row r="20256" spans="2:2">
      <c r="B20256"/>
    </row>
    <row r="20257" spans="2:2">
      <c r="B20257"/>
    </row>
    <row r="20258" spans="2:2">
      <c r="B20258"/>
    </row>
    <row r="20259" spans="2:2">
      <c r="B20259"/>
    </row>
    <row r="20260" spans="2:2">
      <c r="B20260"/>
    </row>
    <row r="20261" spans="2:2">
      <c r="B20261"/>
    </row>
    <row r="20262" spans="2:2">
      <c r="B20262"/>
    </row>
    <row r="20263" spans="2:2">
      <c r="B20263"/>
    </row>
    <row r="20264" spans="2:2">
      <c r="B20264"/>
    </row>
    <row r="20265" spans="2:2">
      <c r="B20265"/>
    </row>
    <row r="20266" spans="2:2">
      <c r="B20266"/>
    </row>
    <row r="20267" spans="2:2">
      <c r="B20267"/>
    </row>
    <row r="20268" spans="2:2">
      <c r="B20268"/>
    </row>
    <row r="20269" spans="2:2">
      <c r="B20269"/>
    </row>
    <row r="20270" spans="2:2">
      <c r="B20270"/>
    </row>
    <row r="20271" spans="2:2">
      <c r="B20271"/>
    </row>
    <row r="20272" spans="2:2">
      <c r="B20272"/>
    </row>
    <row r="20273" spans="2:2">
      <c r="B20273"/>
    </row>
    <row r="20274" spans="2:2">
      <c r="B20274"/>
    </row>
    <row r="20275" spans="2:2">
      <c r="B20275"/>
    </row>
    <row r="20276" spans="2:2">
      <c r="B20276"/>
    </row>
    <row r="20277" spans="2:2">
      <c r="B20277"/>
    </row>
    <row r="20278" spans="2:2">
      <c r="B20278"/>
    </row>
    <row r="20279" spans="2:2">
      <c r="B20279"/>
    </row>
    <row r="20280" spans="2:2">
      <c r="B20280"/>
    </row>
    <row r="20281" spans="2:2">
      <c r="B20281"/>
    </row>
    <row r="20282" spans="2:2">
      <c r="B20282"/>
    </row>
    <row r="20283" spans="2:2">
      <c r="B20283"/>
    </row>
    <row r="20284" spans="2:2">
      <c r="B20284"/>
    </row>
    <row r="20285" spans="2:2">
      <c r="B20285"/>
    </row>
    <row r="20286" spans="2:2">
      <c r="B20286"/>
    </row>
    <row r="20287" spans="2:2">
      <c r="B20287"/>
    </row>
    <row r="20288" spans="2:2">
      <c r="B20288"/>
    </row>
    <row r="20289" spans="2:2">
      <c r="B20289"/>
    </row>
    <row r="20290" spans="2:2">
      <c r="B20290"/>
    </row>
    <row r="20291" spans="2:2">
      <c r="B20291"/>
    </row>
    <row r="20292" spans="2:2">
      <c r="B20292"/>
    </row>
    <row r="20293" spans="2:2">
      <c r="B20293"/>
    </row>
    <row r="20294" spans="2:2">
      <c r="B20294"/>
    </row>
    <row r="20295" spans="2:2">
      <c r="B20295"/>
    </row>
    <row r="20296" spans="2:2">
      <c r="B20296"/>
    </row>
    <row r="20297" spans="2:2">
      <c r="B20297"/>
    </row>
    <row r="20298" spans="2:2">
      <c r="B20298"/>
    </row>
    <row r="20299" spans="2:2">
      <c r="B20299"/>
    </row>
    <row r="20300" spans="2:2">
      <c r="B20300"/>
    </row>
    <row r="20301" spans="2:2">
      <c r="B20301"/>
    </row>
    <row r="20302" spans="2:2">
      <c r="B20302"/>
    </row>
    <row r="20303" spans="2:2">
      <c r="B20303"/>
    </row>
    <row r="20304" spans="2:2">
      <c r="B20304"/>
    </row>
    <row r="20305" spans="2:2">
      <c r="B20305"/>
    </row>
    <row r="20306" spans="2:2">
      <c r="B20306"/>
    </row>
    <row r="20307" spans="2:2">
      <c r="B20307"/>
    </row>
    <row r="20308" spans="2:2">
      <c r="B20308"/>
    </row>
    <row r="20309" spans="2:2">
      <c r="B20309"/>
    </row>
    <row r="20310" spans="2:2">
      <c r="B20310"/>
    </row>
    <row r="20311" spans="2:2">
      <c r="B20311"/>
    </row>
    <row r="20312" spans="2:2">
      <c r="B20312"/>
    </row>
    <row r="20313" spans="2:2">
      <c r="B20313"/>
    </row>
    <row r="20314" spans="2:2">
      <c r="B20314"/>
    </row>
    <row r="20315" spans="2:2">
      <c r="B20315"/>
    </row>
    <row r="20316" spans="2:2">
      <c r="B20316"/>
    </row>
    <row r="20317" spans="2:2">
      <c r="B20317"/>
    </row>
    <row r="20318" spans="2:2">
      <c r="B20318"/>
    </row>
    <row r="20319" spans="2:2">
      <c r="B20319"/>
    </row>
    <row r="20320" spans="2:2">
      <c r="B20320"/>
    </row>
    <row r="20321" spans="2:2">
      <c r="B20321"/>
    </row>
    <row r="20322" spans="2:2">
      <c r="B20322"/>
    </row>
    <row r="20323" spans="2:2">
      <c r="B20323"/>
    </row>
    <row r="20324" spans="2:2">
      <c r="B20324"/>
    </row>
    <row r="20325" spans="2:2">
      <c r="B20325"/>
    </row>
    <row r="20326" spans="2:2">
      <c r="B20326"/>
    </row>
    <row r="20327" spans="2:2">
      <c r="B20327"/>
    </row>
    <row r="20328" spans="2:2">
      <c r="B20328"/>
    </row>
    <row r="20329" spans="2:2">
      <c r="B20329"/>
    </row>
    <row r="20330" spans="2:2">
      <c r="B20330"/>
    </row>
    <row r="20331" spans="2:2">
      <c r="B20331"/>
    </row>
    <row r="20332" spans="2:2">
      <c r="B20332"/>
    </row>
    <row r="20333" spans="2:2">
      <c r="B20333"/>
    </row>
    <row r="20334" spans="2:2">
      <c r="B20334"/>
    </row>
    <row r="20335" spans="2:2">
      <c r="B20335"/>
    </row>
    <row r="20336" spans="2:2">
      <c r="B20336"/>
    </row>
    <row r="20337" spans="2:2">
      <c r="B20337"/>
    </row>
    <row r="20338" spans="2:2">
      <c r="B20338"/>
    </row>
    <row r="20339" spans="2:2">
      <c r="B20339"/>
    </row>
    <row r="20340" spans="2:2">
      <c r="B20340"/>
    </row>
    <row r="20341" spans="2:2">
      <c r="B20341"/>
    </row>
    <row r="20342" spans="2:2">
      <c r="B20342"/>
    </row>
    <row r="20343" spans="2:2">
      <c r="B20343"/>
    </row>
    <row r="20344" spans="2:2">
      <c r="B20344"/>
    </row>
    <row r="20345" spans="2:2">
      <c r="B20345"/>
    </row>
    <row r="20346" spans="2:2">
      <c r="B20346"/>
    </row>
    <row r="20347" spans="2:2">
      <c r="B20347"/>
    </row>
    <row r="20348" spans="2:2">
      <c r="B20348"/>
    </row>
    <row r="20349" spans="2:2">
      <c r="B20349"/>
    </row>
    <row r="20350" spans="2:2">
      <c r="B20350"/>
    </row>
    <row r="20351" spans="2:2">
      <c r="B20351"/>
    </row>
    <row r="20352" spans="2:2">
      <c r="B20352"/>
    </row>
    <row r="20353" spans="2:2">
      <c r="B20353"/>
    </row>
    <row r="20354" spans="2:2">
      <c r="B20354"/>
    </row>
    <row r="20355" spans="2:2">
      <c r="B20355"/>
    </row>
    <row r="20356" spans="2:2">
      <c r="B20356"/>
    </row>
    <row r="20357" spans="2:2">
      <c r="B20357"/>
    </row>
    <row r="20358" spans="2:2">
      <c r="B20358"/>
    </row>
    <row r="20359" spans="2:2">
      <c r="B20359"/>
    </row>
    <row r="20360" spans="2:2">
      <c r="B20360"/>
    </row>
    <row r="20361" spans="2:2">
      <c r="B20361"/>
    </row>
    <row r="20362" spans="2:2">
      <c r="B20362"/>
    </row>
    <row r="20363" spans="2:2">
      <c r="B20363"/>
    </row>
    <row r="20364" spans="2:2">
      <c r="B20364"/>
    </row>
    <row r="20365" spans="2:2">
      <c r="B20365"/>
    </row>
    <row r="20366" spans="2:2">
      <c r="B20366"/>
    </row>
    <row r="20367" spans="2:2">
      <c r="B20367"/>
    </row>
    <row r="20368" spans="2:2">
      <c r="B20368"/>
    </row>
    <row r="20369" spans="2:2">
      <c r="B20369"/>
    </row>
    <row r="20370" spans="2:2">
      <c r="B20370"/>
    </row>
    <row r="20371" spans="2:2">
      <c r="B20371"/>
    </row>
    <row r="20372" spans="2:2">
      <c r="B20372"/>
    </row>
    <row r="20373" spans="2:2">
      <c r="B20373"/>
    </row>
    <row r="20374" spans="2:2">
      <c r="B20374"/>
    </row>
    <row r="20375" spans="2:2">
      <c r="B20375"/>
    </row>
    <row r="20376" spans="2:2">
      <c r="B20376"/>
    </row>
    <row r="20377" spans="2:2">
      <c r="B20377"/>
    </row>
    <row r="20378" spans="2:2">
      <c r="B20378"/>
    </row>
    <row r="20379" spans="2:2">
      <c r="B20379"/>
    </row>
    <row r="20380" spans="2:2">
      <c r="B20380"/>
    </row>
    <row r="20381" spans="2:2">
      <c r="B20381"/>
    </row>
    <row r="20382" spans="2:2">
      <c r="B20382"/>
    </row>
    <row r="20383" spans="2:2">
      <c r="B20383"/>
    </row>
    <row r="20384" spans="2:2">
      <c r="B20384"/>
    </row>
    <row r="20385" spans="2:2">
      <c r="B20385"/>
    </row>
    <row r="20386" spans="2:2">
      <c r="B20386"/>
    </row>
    <row r="20387" spans="2:2">
      <c r="B20387"/>
    </row>
    <row r="20388" spans="2:2">
      <c r="B20388"/>
    </row>
    <row r="20389" spans="2:2">
      <c r="B20389"/>
    </row>
    <row r="20390" spans="2:2">
      <c r="B20390"/>
    </row>
    <row r="20391" spans="2:2">
      <c r="B20391"/>
    </row>
    <row r="20392" spans="2:2">
      <c r="B20392"/>
    </row>
    <row r="20393" spans="2:2">
      <c r="B20393"/>
    </row>
    <row r="20394" spans="2:2">
      <c r="B20394"/>
    </row>
    <row r="20395" spans="2:2">
      <c r="B20395"/>
    </row>
    <row r="20396" spans="2:2">
      <c r="B20396"/>
    </row>
    <row r="20397" spans="2:2">
      <c r="B20397"/>
    </row>
    <row r="20398" spans="2:2">
      <c r="B20398"/>
    </row>
    <row r="20399" spans="2:2">
      <c r="B20399"/>
    </row>
    <row r="20400" spans="2:2">
      <c r="B20400"/>
    </row>
    <row r="20401" spans="2:2">
      <c r="B20401"/>
    </row>
    <row r="20402" spans="2:2">
      <c r="B20402"/>
    </row>
    <row r="20403" spans="2:2">
      <c r="B20403"/>
    </row>
    <row r="20404" spans="2:2">
      <c r="B20404"/>
    </row>
    <row r="20405" spans="2:2">
      <c r="B20405"/>
    </row>
    <row r="20406" spans="2:2">
      <c r="B20406"/>
    </row>
    <row r="20407" spans="2:2">
      <c r="B20407"/>
    </row>
    <row r="20408" spans="2:2">
      <c r="B20408"/>
    </row>
    <row r="20409" spans="2:2">
      <c r="B20409"/>
    </row>
    <row r="20410" spans="2:2">
      <c r="B20410"/>
    </row>
    <row r="20411" spans="2:2">
      <c r="B20411"/>
    </row>
    <row r="20412" spans="2:2">
      <c r="B20412"/>
    </row>
    <row r="20413" spans="2:2">
      <c r="B20413"/>
    </row>
    <row r="20414" spans="2:2">
      <c r="B20414"/>
    </row>
    <row r="20415" spans="2:2">
      <c r="B20415"/>
    </row>
    <row r="20416" spans="2:2">
      <c r="B20416"/>
    </row>
    <row r="20417" spans="2:2">
      <c r="B20417"/>
    </row>
    <row r="20418" spans="2:2">
      <c r="B20418"/>
    </row>
    <row r="20419" spans="2:2">
      <c r="B20419"/>
    </row>
    <row r="20420" spans="2:2">
      <c r="B20420"/>
    </row>
    <row r="20421" spans="2:2">
      <c r="B20421"/>
    </row>
    <row r="20422" spans="2:2">
      <c r="B20422"/>
    </row>
    <row r="20423" spans="2:2">
      <c r="B20423"/>
    </row>
    <row r="20424" spans="2:2">
      <c r="B20424"/>
    </row>
    <row r="20425" spans="2:2">
      <c r="B20425"/>
    </row>
    <row r="20426" spans="2:2">
      <c r="B20426"/>
    </row>
    <row r="20427" spans="2:2">
      <c r="B20427"/>
    </row>
    <row r="20428" spans="2:2">
      <c r="B20428"/>
    </row>
    <row r="20429" spans="2:2">
      <c r="B20429"/>
    </row>
    <row r="20430" spans="2:2">
      <c r="B20430"/>
    </row>
    <row r="20431" spans="2:2">
      <c r="B20431"/>
    </row>
    <row r="20432" spans="2:2">
      <c r="B20432"/>
    </row>
    <row r="20433" spans="2:2">
      <c r="B20433"/>
    </row>
    <row r="20434" spans="2:2">
      <c r="B20434"/>
    </row>
    <row r="20435" spans="2:2">
      <c r="B20435"/>
    </row>
    <row r="20436" spans="2:2">
      <c r="B20436"/>
    </row>
    <row r="20437" spans="2:2">
      <c r="B20437"/>
    </row>
    <row r="20438" spans="2:2">
      <c r="B20438"/>
    </row>
    <row r="20439" spans="2:2">
      <c r="B20439"/>
    </row>
    <row r="20440" spans="2:2">
      <c r="B20440"/>
    </row>
    <row r="20441" spans="2:2">
      <c r="B20441"/>
    </row>
    <row r="20442" spans="2:2">
      <c r="B20442"/>
    </row>
    <row r="20443" spans="2:2">
      <c r="B20443"/>
    </row>
    <row r="20444" spans="2:2">
      <c r="B20444"/>
    </row>
    <row r="20445" spans="2:2">
      <c r="B20445"/>
    </row>
    <row r="20446" spans="2:2">
      <c r="B20446"/>
    </row>
    <row r="20447" spans="2:2">
      <c r="B20447"/>
    </row>
    <row r="20448" spans="2:2">
      <c r="B20448"/>
    </row>
    <row r="20449" spans="2:2">
      <c r="B20449"/>
    </row>
    <row r="20450" spans="2:2">
      <c r="B20450"/>
    </row>
    <row r="20451" spans="2:2">
      <c r="B20451"/>
    </row>
    <row r="20452" spans="2:2">
      <c r="B20452"/>
    </row>
    <row r="20453" spans="2:2">
      <c r="B20453"/>
    </row>
    <row r="20454" spans="2:2">
      <c r="B20454"/>
    </row>
    <row r="20455" spans="2:2">
      <c r="B20455"/>
    </row>
    <row r="20456" spans="2:2">
      <c r="B20456"/>
    </row>
    <row r="20457" spans="2:2">
      <c r="B20457"/>
    </row>
    <row r="20458" spans="2:2">
      <c r="B20458"/>
    </row>
    <row r="20459" spans="2:2">
      <c r="B20459"/>
    </row>
    <row r="20460" spans="2:2">
      <c r="B20460"/>
    </row>
    <row r="20461" spans="2:2">
      <c r="B20461"/>
    </row>
    <row r="20462" spans="2:2">
      <c r="B20462"/>
    </row>
    <row r="20463" spans="2:2">
      <c r="B20463"/>
    </row>
    <row r="20464" spans="2:2">
      <c r="B20464"/>
    </row>
    <row r="20465" spans="2:2">
      <c r="B20465"/>
    </row>
    <row r="20466" spans="2:2">
      <c r="B20466"/>
    </row>
    <row r="20467" spans="2:2">
      <c r="B20467"/>
    </row>
    <row r="20468" spans="2:2">
      <c r="B20468"/>
    </row>
    <row r="20469" spans="2:2">
      <c r="B20469"/>
    </row>
    <row r="20470" spans="2:2">
      <c r="B20470"/>
    </row>
    <row r="20471" spans="2:2">
      <c r="B20471"/>
    </row>
    <row r="20472" spans="2:2">
      <c r="B20472"/>
    </row>
    <row r="20473" spans="2:2">
      <c r="B20473"/>
    </row>
    <row r="20474" spans="2:2">
      <c r="B20474"/>
    </row>
    <row r="20475" spans="2:2">
      <c r="B20475"/>
    </row>
    <row r="20476" spans="2:2">
      <c r="B20476"/>
    </row>
    <row r="20477" spans="2:2">
      <c r="B20477"/>
    </row>
    <row r="20478" spans="2:2">
      <c r="B20478"/>
    </row>
    <row r="20479" spans="2:2">
      <c r="B20479"/>
    </row>
    <row r="20480" spans="2:2">
      <c r="B20480"/>
    </row>
    <row r="20481" spans="2:2">
      <c r="B20481"/>
    </row>
    <row r="20482" spans="2:2">
      <c r="B20482"/>
    </row>
    <row r="20483" spans="2:2">
      <c r="B20483"/>
    </row>
    <row r="20484" spans="2:2">
      <c r="B20484"/>
    </row>
    <row r="20485" spans="2:2">
      <c r="B20485"/>
    </row>
    <row r="20486" spans="2:2">
      <c r="B20486"/>
    </row>
    <row r="20487" spans="2:2">
      <c r="B20487"/>
    </row>
    <row r="20488" spans="2:2">
      <c r="B20488"/>
    </row>
    <row r="20489" spans="2:2">
      <c r="B20489"/>
    </row>
    <row r="20490" spans="2:2">
      <c r="B20490"/>
    </row>
    <row r="20491" spans="2:2">
      <c r="B20491"/>
    </row>
    <row r="20492" spans="2:2">
      <c r="B20492"/>
    </row>
    <row r="20493" spans="2:2">
      <c r="B20493"/>
    </row>
    <row r="20494" spans="2:2">
      <c r="B20494"/>
    </row>
    <row r="20495" spans="2:2">
      <c r="B20495"/>
    </row>
    <row r="20496" spans="2:2">
      <c r="B20496"/>
    </row>
    <row r="20497" spans="2:2">
      <c r="B20497"/>
    </row>
    <row r="20498" spans="2:2">
      <c r="B20498"/>
    </row>
    <row r="20499" spans="2:2">
      <c r="B20499"/>
    </row>
    <row r="20500" spans="2:2">
      <c r="B20500"/>
    </row>
    <row r="20501" spans="2:2">
      <c r="B20501"/>
    </row>
    <row r="20502" spans="2:2">
      <c r="B20502"/>
    </row>
    <row r="20503" spans="2:2">
      <c r="B20503"/>
    </row>
    <row r="20504" spans="2:2">
      <c r="B20504"/>
    </row>
    <row r="20505" spans="2:2">
      <c r="B20505"/>
    </row>
    <row r="20506" spans="2:2">
      <c r="B20506"/>
    </row>
    <row r="20507" spans="2:2">
      <c r="B20507"/>
    </row>
    <row r="20508" spans="2:2">
      <c r="B20508"/>
    </row>
    <row r="20509" spans="2:2">
      <c r="B20509"/>
    </row>
    <row r="20510" spans="2:2">
      <c r="B20510"/>
    </row>
    <row r="20511" spans="2:2">
      <c r="B20511"/>
    </row>
    <row r="20512" spans="2:2">
      <c r="B20512"/>
    </row>
    <row r="20513" spans="2:2">
      <c r="B20513"/>
    </row>
    <row r="20514" spans="2:2">
      <c r="B20514"/>
    </row>
    <row r="20515" spans="2:2">
      <c r="B20515"/>
    </row>
    <row r="20516" spans="2:2">
      <c r="B20516"/>
    </row>
    <row r="20517" spans="2:2">
      <c r="B20517"/>
    </row>
    <row r="20518" spans="2:2">
      <c r="B20518"/>
    </row>
    <row r="20519" spans="2:2">
      <c r="B20519"/>
    </row>
    <row r="20520" spans="2:2">
      <c r="B20520"/>
    </row>
    <row r="20521" spans="2:2">
      <c r="B20521"/>
    </row>
    <row r="20522" spans="2:2">
      <c r="B20522"/>
    </row>
    <row r="20523" spans="2:2">
      <c r="B20523"/>
    </row>
    <row r="20524" spans="2:2">
      <c r="B20524"/>
    </row>
    <row r="20525" spans="2:2">
      <c r="B20525"/>
    </row>
    <row r="20526" spans="2:2">
      <c r="B20526"/>
    </row>
    <row r="20527" spans="2:2">
      <c r="B20527"/>
    </row>
    <row r="20528" spans="2:2">
      <c r="B20528"/>
    </row>
    <row r="20529" spans="2:2">
      <c r="B20529"/>
    </row>
    <row r="20530" spans="2:2">
      <c r="B20530"/>
    </row>
    <row r="20531" spans="2:2">
      <c r="B20531"/>
    </row>
    <row r="20532" spans="2:2">
      <c r="B20532"/>
    </row>
    <row r="20533" spans="2:2">
      <c r="B20533"/>
    </row>
    <row r="20534" spans="2:2">
      <c r="B20534"/>
    </row>
    <row r="20535" spans="2:2">
      <c r="B20535"/>
    </row>
    <row r="20536" spans="2:2">
      <c r="B20536"/>
    </row>
    <row r="20537" spans="2:2">
      <c r="B20537"/>
    </row>
    <row r="20538" spans="2:2">
      <c r="B20538"/>
    </row>
    <row r="20539" spans="2:2">
      <c r="B20539"/>
    </row>
    <row r="20540" spans="2:2">
      <c r="B20540"/>
    </row>
    <row r="20541" spans="2:2">
      <c r="B20541"/>
    </row>
    <row r="20542" spans="2:2">
      <c r="B20542"/>
    </row>
    <row r="20543" spans="2:2">
      <c r="B20543"/>
    </row>
    <row r="20544" spans="2:2">
      <c r="B20544"/>
    </row>
    <row r="20545" spans="2:2">
      <c r="B20545"/>
    </row>
    <row r="20546" spans="2:2">
      <c r="B20546"/>
    </row>
    <row r="20547" spans="2:2">
      <c r="B20547"/>
    </row>
    <row r="20548" spans="2:2">
      <c r="B20548"/>
    </row>
    <row r="20549" spans="2:2">
      <c r="B20549"/>
    </row>
    <row r="20550" spans="2:2">
      <c r="B20550"/>
    </row>
    <row r="20551" spans="2:2">
      <c r="B20551"/>
    </row>
    <row r="20552" spans="2:2">
      <c r="B20552"/>
    </row>
    <row r="20553" spans="2:2">
      <c r="B20553"/>
    </row>
    <row r="20554" spans="2:2">
      <c r="B20554"/>
    </row>
    <row r="20555" spans="2:2">
      <c r="B20555"/>
    </row>
    <row r="20556" spans="2:2">
      <c r="B20556"/>
    </row>
    <row r="20557" spans="2:2">
      <c r="B20557"/>
    </row>
    <row r="20558" spans="2:2">
      <c r="B20558"/>
    </row>
    <row r="20559" spans="2:2">
      <c r="B20559"/>
    </row>
    <row r="20560" spans="2:2">
      <c r="B20560"/>
    </row>
    <row r="20561" spans="2:2">
      <c r="B20561"/>
    </row>
    <row r="20562" spans="2:2">
      <c r="B20562"/>
    </row>
    <row r="20563" spans="2:2">
      <c r="B20563"/>
    </row>
    <row r="20564" spans="2:2">
      <c r="B20564"/>
    </row>
    <row r="20565" spans="2:2">
      <c r="B20565"/>
    </row>
    <row r="20566" spans="2:2">
      <c r="B20566"/>
    </row>
    <row r="20567" spans="2:2">
      <c r="B20567"/>
    </row>
    <row r="20568" spans="2:2">
      <c r="B20568"/>
    </row>
    <row r="20569" spans="2:2">
      <c r="B20569"/>
    </row>
    <row r="20570" spans="2:2">
      <c r="B20570"/>
    </row>
    <row r="20571" spans="2:2">
      <c r="B20571"/>
    </row>
    <row r="20572" spans="2:2">
      <c r="B20572"/>
    </row>
    <row r="20573" spans="2:2">
      <c r="B20573"/>
    </row>
    <row r="20574" spans="2:2">
      <c r="B20574"/>
    </row>
    <row r="20575" spans="2:2">
      <c r="B20575"/>
    </row>
    <row r="20576" spans="2:2">
      <c r="B20576"/>
    </row>
    <row r="20577" spans="2:2">
      <c r="B20577"/>
    </row>
    <row r="20578" spans="2:2">
      <c r="B20578"/>
    </row>
    <row r="20579" spans="2:2">
      <c r="B20579"/>
    </row>
    <row r="20580" spans="2:2">
      <c r="B20580"/>
    </row>
    <row r="20581" spans="2:2">
      <c r="B20581"/>
    </row>
    <row r="20582" spans="2:2">
      <c r="B20582"/>
    </row>
    <row r="20583" spans="2:2">
      <c r="B20583"/>
    </row>
    <row r="20584" spans="2:2">
      <c r="B20584"/>
    </row>
    <row r="20585" spans="2:2">
      <c r="B20585"/>
    </row>
    <row r="20586" spans="2:2">
      <c r="B20586"/>
    </row>
    <row r="20587" spans="2:2">
      <c r="B20587"/>
    </row>
    <row r="20588" spans="2:2">
      <c r="B20588"/>
    </row>
    <row r="20589" spans="2:2">
      <c r="B20589"/>
    </row>
    <row r="20590" spans="2:2">
      <c r="B20590"/>
    </row>
    <row r="20591" spans="2:2">
      <c r="B20591"/>
    </row>
    <row r="20592" spans="2:2">
      <c r="B20592"/>
    </row>
    <row r="20593" spans="2:2">
      <c r="B20593"/>
    </row>
    <row r="20594" spans="2:2">
      <c r="B20594"/>
    </row>
    <row r="20595" spans="2:2">
      <c r="B20595"/>
    </row>
    <row r="20596" spans="2:2">
      <c r="B20596"/>
    </row>
    <row r="20597" spans="2:2">
      <c r="B20597"/>
    </row>
    <row r="20598" spans="2:2">
      <c r="B20598"/>
    </row>
    <row r="20599" spans="2:2">
      <c r="B20599"/>
    </row>
    <row r="20600" spans="2:2">
      <c r="B20600"/>
    </row>
    <row r="20601" spans="2:2">
      <c r="B20601"/>
    </row>
    <row r="20602" spans="2:2">
      <c r="B20602"/>
    </row>
    <row r="20603" spans="2:2">
      <c r="B20603"/>
    </row>
    <row r="20604" spans="2:2">
      <c r="B20604"/>
    </row>
    <row r="20605" spans="2:2">
      <c r="B20605"/>
    </row>
    <row r="20606" spans="2:2">
      <c r="B20606"/>
    </row>
    <row r="20607" spans="2:2">
      <c r="B20607"/>
    </row>
    <row r="20608" spans="2:2">
      <c r="B20608"/>
    </row>
    <row r="20609" spans="2:2">
      <c r="B20609"/>
    </row>
    <row r="20610" spans="2:2">
      <c r="B20610"/>
    </row>
    <row r="20611" spans="2:2">
      <c r="B20611"/>
    </row>
    <row r="20612" spans="2:2">
      <c r="B20612"/>
    </row>
    <row r="20613" spans="2:2">
      <c r="B20613"/>
    </row>
    <row r="20614" spans="2:2">
      <c r="B20614"/>
    </row>
    <row r="20615" spans="2:2">
      <c r="B20615"/>
    </row>
    <row r="20616" spans="2:2">
      <c r="B20616"/>
    </row>
    <row r="20617" spans="2:2">
      <c r="B20617"/>
    </row>
    <row r="20618" spans="2:2">
      <c r="B20618"/>
    </row>
    <row r="20619" spans="2:2">
      <c r="B20619"/>
    </row>
    <row r="20620" spans="2:2">
      <c r="B20620"/>
    </row>
    <row r="20621" spans="2:2">
      <c r="B20621"/>
    </row>
    <row r="20622" spans="2:2">
      <c r="B20622"/>
    </row>
    <row r="20623" spans="2:2">
      <c r="B20623"/>
    </row>
    <row r="20624" spans="2:2">
      <c r="B20624"/>
    </row>
    <row r="20625" spans="2:2">
      <c r="B20625"/>
    </row>
    <row r="20626" spans="2:2">
      <c r="B20626"/>
    </row>
    <row r="20627" spans="2:2">
      <c r="B20627"/>
    </row>
    <row r="20628" spans="2:2">
      <c r="B20628"/>
    </row>
    <row r="20629" spans="2:2">
      <c r="B20629"/>
    </row>
    <row r="20630" spans="2:2">
      <c r="B20630"/>
    </row>
    <row r="20631" spans="2:2">
      <c r="B20631"/>
    </row>
    <row r="20632" spans="2:2">
      <c r="B20632"/>
    </row>
    <row r="20633" spans="2:2">
      <c r="B20633"/>
    </row>
    <row r="20634" spans="2:2">
      <c r="B20634"/>
    </row>
    <row r="20635" spans="2:2">
      <c r="B20635"/>
    </row>
    <row r="20636" spans="2:2">
      <c r="B20636"/>
    </row>
    <row r="20637" spans="2:2">
      <c r="B20637"/>
    </row>
    <row r="20638" spans="2:2">
      <c r="B20638"/>
    </row>
    <row r="20639" spans="2:2">
      <c r="B20639"/>
    </row>
    <row r="20640" spans="2:2">
      <c r="B20640"/>
    </row>
    <row r="20641" spans="2:2">
      <c r="B20641"/>
    </row>
    <row r="20642" spans="2:2">
      <c r="B20642"/>
    </row>
    <row r="20643" spans="2:2">
      <c r="B20643"/>
    </row>
    <row r="20644" spans="2:2">
      <c r="B20644"/>
    </row>
    <row r="20645" spans="2:2">
      <c r="B20645"/>
    </row>
    <row r="20646" spans="2:2">
      <c r="B20646"/>
    </row>
    <row r="20647" spans="2:2">
      <c r="B20647"/>
    </row>
    <row r="20648" spans="2:2">
      <c r="B20648"/>
    </row>
    <row r="20649" spans="2:2">
      <c r="B20649"/>
    </row>
    <row r="20650" spans="2:2">
      <c r="B20650"/>
    </row>
    <row r="20651" spans="2:2">
      <c r="B20651"/>
    </row>
    <row r="20652" spans="2:2">
      <c r="B20652"/>
    </row>
    <row r="20653" spans="2:2">
      <c r="B20653"/>
    </row>
    <row r="20654" spans="2:2">
      <c r="B20654"/>
    </row>
    <row r="20655" spans="2:2">
      <c r="B20655"/>
    </row>
    <row r="20656" spans="2:2">
      <c r="B20656"/>
    </row>
    <row r="20657" spans="2:2">
      <c r="B20657"/>
    </row>
    <row r="20658" spans="2:2">
      <c r="B20658"/>
    </row>
    <row r="20659" spans="2:2">
      <c r="B20659"/>
    </row>
    <row r="20660" spans="2:2">
      <c r="B20660"/>
    </row>
    <row r="20661" spans="2:2">
      <c r="B20661"/>
    </row>
    <row r="20662" spans="2:2">
      <c r="B20662"/>
    </row>
    <row r="20663" spans="2:2">
      <c r="B20663"/>
    </row>
    <row r="20664" spans="2:2">
      <c r="B20664"/>
    </row>
    <row r="20665" spans="2:2">
      <c r="B20665"/>
    </row>
    <row r="20666" spans="2:2">
      <c r="B20666"/>
    </row>
    <row r="20667" spans="2:2">
      <c r="B20667"/>
    </row>
    <row r="20668" spans="2:2">
      <c r="B20668"/>
    </row>
    <row r="20669" spans="2:2">
      <c r="B20669"/>
    </row>
    <row r="20670" spans="2:2">
      <c r="B20670"/>
    </row>
    <row r="20671" spans="2:2">
      <c r="B20671"/>
    </row>
    <row r="20672" spans="2:2">
      <c r="B20672"/>
    </row>
    <row r="20673" spans="2:2">
      <c r="B20673"/>
    </row>
    <row r="20674" spans="2:2">
      <c r="B20674"/>
    </row>
    <row r="20675" spans="2:2">
      <c r="B20675"/>
    </row>
    <row r="20676" spans="2:2">
      <c r="B20676"/>
    </row>
    <row r="20677" spans="2:2">
      <c r="B20677"/>
    </row>
    <row r="20678" spans="2:2">
      <c r="B20678"/>
    </row>
    <row r="20679" spans="2:2">
      <c r="B20679"/>
    </row>
    <row r="20680" spans="2:2">
      <c r="B20680"/>
    </row>
    <row r="20681" spans="2:2">
      <c r="B20681"/>
    </row>
    <row r="20682" spans="2:2">
      <c r="B20682"/>
    </row>
    <row r="20683" spans="2:2">
      <c r="B20683"/>
    </row>
    <row r="20684" spans="2:2">
      <c r="B20684"/>
    </row>
    <row r="20685" spans="2:2">
      <c r="B20685"/>
    </row>
    <row r="20686" spans="2:2">
      <c r="B20686"/>
    </row>
    <row r="20687" spans="2:2">
      <c r="B20687"/>
    </row>
    <row r="20688" spans="2:2">
      <c r="B20688"/>
    </row>
    <row r="20689" spans="2:2">
      <c r="B20689"/>
    </row>
    <row r="20690" spans="2:2">
      <c r="B20690"/>
    </row>
    <row r="20691" spans="2:2">
      <c r="B20691"/>
    </row>
    <row r="20692" spans="2:2">
      <c r="B20692"/>
    </row>
    <row r="20693" spans="2:2">
      <c r="B20693"/>
    </row>
    <row r="20694" spans="2:2">
      <c r="B20694"/>
    </row>
    <row r="20695" spans="2:2">
      <c r="B20695"/>
    </row>
    <row r="20696" spans="2:2">
      <c r="B20696"/>
    </row>
    <row r="20697" spans="2:2">
      <c r="B20697"/>
    </row>
    <row r="20698" spans="2:2">
      <c r="B20698"/>
    </row>
    <row r="20699" spans="2:2">
      <c r="B20699"/>
    </row>
    <row r="20700" spans="2:2">
      <c r="B20700"/>
    </row>
    <row r="20701" spans="2:2">
      <c r="B20701"/>
    </row>
    <row r="20702" spans="2:2">
      <c r="B20702"/>
    </row>
    <row r="20703" spans="2:2">
      <c r="B20703"/>
    </row>
    <row r="20704" spans="2:2">
      <c r="B20704"/>
    </row>
    <row r="20705" spans="2:2">
      <c r="B20705"/>
    </row>
    <row r="20706" spans="2:2">
      <c r="B20706"/>
    </row>
    <row r="20707" spans="2:2">
      <c r="B20707"/>
    </row>
    <row r="20708" spans="2:2">
      <c r="B20708"/>
    </row>
    <row r="20709" spans="2:2">
      <c r="B20709"/>
    </row>
    <row r="20710" spans="2:2">
      <c r="B20710"/>
    </row>
    <row r="20711" spans="2:2">
      <c r="B20711"/>
    </row>
    <row r="20712" spans="2:2">
      <c r="B20712"/>
    </row>
    <row r="20713" spans="2:2">
      <c r="B20713"/>
    </row>
    <row r="20714" spans="2:2">
      <c r="B20714"/>
    </row>
    <row r="20715" spans="2:2">
      <c r="B20715"/>
    </row>
    <row r="20716" spans="2:2">
      <c r="B20716"/>
    </row>
    <row r="20717" spans="2:2">
      <c r="B20717"/>
    </row>
    <row r="20718" spans="2:2">
      <c r="B20718"/>
    </row>
    <row r="20719" spans="2:2">
      <c r="B20719"/>
    </row>
    <row r="20720" spans="2:2">
      <c r="B20720"/>
    </row>
    <row r="20721" spans="2:2">
      <c r="B20721"/>
    </row>
    <row r="20722" spans="2:2">
      <c r="B20722"/>
    </row>
    <row r="20723" spans="2:2">
      <c r="B20723"/>
    </row>
    <row r="20724" spans="2:2">
      <c r="B20724"/>
    </row>
    <row r="20725" spans="2:2">
      <c r="B20725"/>
    </row>
    <row r="20726" spans="2:2">
      <c r="B20726"/>
    </row>
    <row r="20727" spans="2:2">
      <c r="B20727"/>
    </row>
    <row r="20728" spans="2:2">
      <c r="B20728"/>
    </row>
    <row r="20729" spans="2:2">
      <c r="B20729"/>
    </row>
    <row r="20730" spans="2:2">
      <c r="B20730"/>
    </row>
    <row r="20731" spans="2:2">
      <c r="B20731"/>
    </row>
    <row r="20732" spans="2:2">
      <c r="B20732"/>
    </row>
    <row r="20733" spans="2:2">
      <c r="B20733"/>
    </row>
    <row r="20734" spans="2:2">
      <c r="B20734"/>
    </row>
    <row r="20735" spans="2:2">
      <c r="B20735"/>
    </row>
    <row r="20736" spans="2:2">
      <c r="B20736"/>
    </row>
    <row r="20737" spans="2:2">
      <c r="B20737"/>
    </row>
    <row r="20738" spans="2:2">
      <c r="B20738"/>
    </row>
    <row r="20739" spans="2:2">
      <c r="B20739"/>
    </row>
    <row r="20740" spans="2:2">
      <c r="B20740"/>
    </row>
    <row r="20741" spans="2:2">
      <c r="B20741"/>
    </row>
    <row r="20742" spans="2:2">
      <c r="B20742"/>
    </row>
    <row r="20743" spans="2:2">
      <c r="B20743"/>
    </row>
    <row r="20744" spans="2:2">
      <c r="B20744"/>
    </row>
    <row r="20745" spans="2:2">
      <c r="B20745"/>
    </row>
    <row r="20746" spans="2:2">
      <c r="B20746"/>
    </row>
    <row r="20747" spans="2:2">
      <c r="B20747"/>
    </row>
    <row r="20748" spans="2:2">
      <c r="B20748"/>
    </row>
    <row r="20749" spans="2:2">
      <c r="B20749"/>
    </row>
    <row r="20750" spans="2:2">
      <c r="B20750"/>
    </row>
    <row r="20751" spans="2:2">
      <c r="B20751"/>
    </row>
    <row r="20752" spans="2:2">
      <c r="B20752"/>
    </row>
    <row r="20753" spans="2:2">
      <c r="B20753"/>
    </row>
    <row r="20754" spans="2:2">
      <c r="B20754"/>
    </row>
    <row r="20755" spans="2:2">
      <c r="B20755"/>
    </row>
    <row r="20756" spans="2:2">
      <c r="B20756"/>
    </row>
    <row r="20757" spans="2:2">
      <c r="B20757"/>
    </row>
    <row r="20758" spans="2:2">
      <c r="B20758"/>
    </row>
    <row r="20759" spans="2:2">
      <c r="B20759"/>
    </row>
    <row r="20760" spans="2:2">
      <c r="B20760"/>
    </row>
    <row r="20761" spans="2:2">
      <c r="B20761"/>
    </row>
    <row r="20762" spans="2:2">
      <c r="B20762"/>
    </row>
    <row r="20763" spans="2:2">
      <c r="B20763"/>
    </row>
    <row r="20764" spans="2:2">
      <c r="B20764"/>
    </row>
    <row r="20765" spans="2:2">
      <c r="B20765"/>
    </row>
    <row r="20766" spans="2:2">
      <c r="B20766"/>
    </row>
    <row r="20767" spans="2:2">
      <c r="B20767"/>
    </row>
    <row r="20768" spans="2:2">
      <c r="B20768"/>
    </row>
    <row r="20769" spans="2:2">
      <c r="B20769"/>
    </row>
    <row r="20770" spans="2:2">
      <c r="B20770"/>
    </row>
    <row r="20771" spans="2:2">
      <c r="B20771"/>
    </row>
    <row r="20772" spans="2:2">
      <c r="B20772"/>
    </row>
    <row r="20773" spans="2:2">
      <c r="B20773"/>
    </row>
    <row r="20774" spans="2:2">
      <c r="B20774"/>
    </row>
    <row r="20775" spans="2:2">
      <c r="B20775"/>
    </row>
    <row r="20776" spans="2:2">
      <c r="B20776"/>
    </row>
    <row r="20777" spans="2:2">
      <c r="B20777"/>
    </row>
    <row r="20778" spans="2:2">
      <c r="B20778"/>
    </row>
    <row r="20779" spans="2:2">
      <c r="B20779"/>
    </row>
    <row r="20780" spans="2:2">
      <c r="B20780"/>
    </row>
    <row r="20781" spans="2:2">
      <c r="B20781"/>
    </row>
    <row r="20782" spans="2:2">
      <c r="B20782"/>
    </row>
    <row r="20783" spans="2:2">
      <c r="B20783"/>
    </row>
    <row r="20784" spans="2:2">
      <c r="B20784"/>
    </row>
    <row r="20785" spans="2:2">
      <c r="B20785"/>
    </row>
    <row r="20786" spans="2:2">
      <c r="B20786"/>
    </row>
    <row r="20787" spans="2:2">
      <c r="B20787"/>
    </row>
    <row r="20788" spans="2:2">
      <c r="B20788"/>
    </row>
    <row r="20789" spans="2:2">
      <c r="B20789"/>
    </row>
    <row r="20790" spans="2:2">
      <c r="B20790"/>
    </row>
    <row r="20791" spans="2:2">
      <c r="B20791"/>
    </row>
    <row r="20792" spans="2:2">
      <c r="B20792"/>
    </row>
    <row r="20793" spans="2:2">
      <c r="B20793"/>
    </row>
    <row r="20794" spans="2:2">
      <c r="B20794"/>
    </row>
    <row r="20795" spans="2:2">
      <c r="B20795"/>
    </row>
    <row r="20796" spans="2:2">
      <c r="B20796"/>
    </row>
    <row r="20797" spans="2:2">
      <c r="B20797"/>
    </row>
    <row r="20798" spans="2:2">
      <c r="B20798"/>
    </row>
    <row r="20799" spans="2:2">
      <c r="B20799"/>
    </row>
    <row r="20800" spans="2:2">
      <c r="B20800"/>
    </row>
    <row r="20801" spans="2:2">
      <c r="B20801"/>
    </row>
    <row r="20802" spans="2:2">
      <c r="B20802"/>
    </row>
    <row r="20803" spans="2:2">
      <c r="B20803"/>
    </row>
    <row r="20804" spans="2:2">
      <c r="B20804"/>
    </row>
    <row r="20805" spans="2:2">
      <c r="B20805"/>
    </row>
    <row r="20806" spans="2:2">
      <c r="B20806"/>
    </row>
    <row r="20807" spans="2:2">
      <c r="B20807"/>
    </row>
    <row r="20808" spans="2:2">
      <c r="B20808"/>
    </row>
    <row r="20809" spans="2:2">
      <c r="B20809"/>
    </row>
    <row r="20810" spans="2:2">
      <c r="B20810"/>
    </row>
    <row r="20811" spans="2:2">
      <c r="B20811"/>
    </row>
    <row r="20812" spans="2:2">
      <c r="B20812"/>
    </row>
    <row r="20813" spans="2:2">
      <c r="B20813"/>
    </row>
    <row r="20814" spans="2:2">
      <c r="B20814"/>
    </row>
    <row r="20815" spans="2:2">
      <c r="B20815"/>
    </row>
    <row r="20816" spans="2:2">
      <c r="B20816"/>
    </row>
    <row r="20817" spans="2:2">
      <c r="B20817"/>
    </row>
    <row r="20818" spans="2:2">
      <c r="B20818"/>
    </row>
    <row r="20819" spans="2:2">
      <c r="B20819"/>
    </row>
    <row r="20820" spans="2:2">
      <c r="B20820"/>
    </row>
    <row r="20821" spans="2:2">
      <c r="B20821"/>
    </row>
    <row r="20822" spans="2:2">
      <c r="B20822"/>
    </row>
    <row r="20823" spans="2:2">
      <c r="B20823"/>
    </row>
    <row r="20824" spans="2:2">
      <c r="B20824"/>
    </row>
    <row r="20825" spans="2:2">
      <c r="B20825"/>
    </row>
    <row r="20826" spans="2:2">
      <c r="B20826"/>
    </row>
    <row r="20827" spans="2:2">
      <c r="B20827"/>
    </row>
    <row r="20828" spans="2:2">
      <c r="B20828"/>
    </row>
    <row r="20829" spans="2:2">
      <c r="B20829"/>
    </row>
    <row r="20830" spans="2:2">
      <c r="B20830"/>
    </row>
    <row r="20831" spans="2:2">
      <c r="B20831"/>
    </row>
    <row r="20832" spans="2:2">
      <c r="B20832"/>
    </row>
    <row r="20833" spans="2:2">
      <c r="B20833"/>
    </row>
    <row r="20834" spans="2:2">
      <c r="B20834"/>
    </row>
    <row r="20835" spans="2:2">
      <c r="B20835"/>
    </row>
    <row r="20836" spans="2:2">
      <c r="B20836"/>
    </row>
    <row r="20837" spans="2:2">
      <c r="B20837"/>
    </row>
    <row r="20838" spans="2:2">
      <c r="B20838"/>
    </row>
    <row r="20839" spans="2:2">
      <c r="B20839"/>
    </row>
    <row r="20840" spans="2:2">
      <c r="B20840"/>
    </row>
    <row r="20841" spans="2:2">
      <c r="B20841"/>
    </row>
    <row r="20842" spans="2:2">
      <c r="B20842"/>
    </row>
    <row r="20843" spans="2:2">
      <c r="B20843"/>
    </row>
    <row r="20844" spans="2:2">
      <c r="B20844"/>
    </row>
    <row r="20845" spans="2:2">
      <c r="B20845"/>
    </row>
    <row r="20846" spans="2:2">
      <c r="B20846"/>
    </row>
    <row r="20847" spans="2:2">
      <c r="B20847"/>
    </row>
    <row r="20848" spans="2:2">
      <c r="B20848"/>
    </row>
    <row r="20849" spans="2:2">
      <c r="B20849"/>
    </row>
    <row r="20850" spans="2:2">
      <c r="B20850"/>
    </row>
    <row r="20851" spans="2:2">
      <c r="B20851"/>
    </row>
    <row r="20852" spans="2:2">
      <c r="B20852"/>
    </row>
    <row r="20853" spans="2:2">
      <c r="B20853"/>
    </row>
    <row r="20854" spans="2:2">
      <c r="B20854"/>
    </row>
    <row r="20855" spans="2:2">
      <c r="B20855"/>
    </row>
    <row r="20856" spans="2:2">
      <c r="B20856"/>
    </row>
    <row r="20857" spans="2:2">
      <c r="B20857"/>
    </row>
    <row r="20858" spans="2:2">
      <c r="B20858"/>
    </row>
    <row r="20859" spans="2:2">
      <c r="B20859"/>
    </row>
    <row r="20860" spans="2:2">
      <c r="B20860"/>
    </row>
    <row r="20861" spans="2:2">
      <c r="B20861"/>
    </row>
    <row r="20862" spans="2:2">
      <c r="B20862"/>
    </row>
    <row r="20863" spans="2:2">
      <c r="B20863"/>
    </row>
    <row r="20864" spans="2:2">
      <c r="B20864"/>
    </row>
    <row r="20865" spans="2:2">
      <c r="B20865"/>
    </row>
    <row r="20866" spans="2:2">
      <c r="B20866"/>
    </row>
    <row r="20867" spans="2:2">
      <c r="B20867"/>
    </row>
    <row r="20868" spans="2:2">
      <c r="B20868"/>
    </row>
    <row r="20869" spans="2:2">
      <c r="B20869"/>
    </row>
    <row r="20870" spans="2:2">
      <c r="B20870"/>
    </row>
    <row r="20871" spans="2:2">
      <c r="B20871"/>
    </row>
    <row r="20872" spans="2:2">
      <c r="B20872"/>
    </row>
    <row r="20873" spans="2:2">
      <c r="B20873"/>
    </row>
    <row r="20874" spans="2:2">
      <c r="B20874"/>
    </row>
    <row r="20875" spans="2:2">
      <c r="B20875"/>
    </row>
    <row r="20876" spans="2:2">
      <c r="B20876"/>
    </row>
    <row r="20877" spans="2:2">
      <c r="B20877"/>
    </row>
    <row r="20878" spans="2:2">
      <c r="B20878"/>
    </row>
    <row r="20879" spans="2:2">
      <c r="B20879"/>
    </row>
    <row r="20880" spans="2:2">
      <c r="B20880"/>
    </row>
    <row r="20881" spans="2:2">
      <c r="B20881"/>
    </row>
    <row r="20882" spans="2:2">
      <c r="B20882"/>
    </row>
    <row r="20883" spans="2:2">
      <c r="B20883"/>
    </row>
    <row r="20884" spans="2:2">
      <c r="B20884"/>
    </row>
    <row r="20885" spans="2:2">
      <c r="B20885"/>
    </row>
    <row r="20886" spans="2:2">
      <c r="B20886"/>
    </row>
    <row r="20887" spans="2:2">
      <c r="B20887"/>
    </row>
    <row r="20888" spans="2:2">
      <c r="B20888"/>
    </row>
    <row r="20889" spans="2:2">
      <c r="B20889"/>
    </row>
    <row r="20890" spans="2:2">
      <c r="B20890"/>
    </row>
    <row r="20891" spans="2:2">
      <c r="B20891"/>
    </row>
    <row r="20892" spans="2:2">
      <c r="B20892"/>
    </row>
    <row r="20893" spans="2:2">
      <c r="B20893"/>
    </row>
    <row r="20894" spans="2:2">
      <c r="B20894"/>
    </row>
    <row r="20895" spans="2:2">
      <c r="B20895"/>
    </row>
    <row r="20896" spans="2:2">
      <c r="B20896"/>
    </row>
    <row r="20897" spans="2:2">
      <c r="B20897"/>
    </row>
    <row r="20898" spans="2:2">
      <c r="B20898"/>
    </row>
    <row r="20899" spans="2:2">
      <c r="B20899"/>
    </row>
    <row r="20900" spans="2:2">
      <c r="B20900"/>
    </row>
    <row r="20901" spans="2:2">
      <c r="B20901"/>
    </row>
    <row r="20902" spans="2:2">
      <c r="B20902"/>
    </row>
    <row r="20903" spans="2:2">
      <c r="B20903"/>
    </row>
    <row r="20904" spans="2:2">
      <c r="B20904"/>
    </row>
    <row r="20905" spans="2:2">
      <c r="B20905"/>
    </row>
    <row r="20906" spans="2:2">
      <c r="B20906"/>
    </row>
    <row r="20907" spans="2:2">
      <c r="B20907"/>
    </row>
    <row r="20908" spans="2:2">
      <c r="B20908"/>
    </row>
    <row r="20909" spans="2:2">
      <c r="B20909"/>
    </row>
    <row r="20910" spans="2:2">
      <c r="B20910"/>
    </row>
    <row r="20911" spans="2:2">
      <c r="B20911"/>
    </row>
    <row r="20912" spans="2:2">
      <c r="B20912"/>
    </row>
    <row r="20913" spans="2:2">
      <c r="B20913"/>
    </row>
    <row r="20914" spans="2:2">
      <c r="B20914"/>
    </row>
    <row r="20915" spans="2:2">
      <c r="B20915"/>
    </row>
    <row r="20916" spans="2:2">
      <c r="B20916"/>
    </row>
    <row r="20917" spans="2:2">
      <c r="B20917"/>
    </row>
    <row r="20918" spans="2:2">
      <c r="B20918"/>
    </row>
    <row r="20919" spans="2:2">
      <c r="B20919"/>
    </row>
    <row r="20920" spans="2:2">
      <c r="B20920"/>
    </row>
    <row r="20921" spans="2:2">
      <c r="B20921"/>
    </row>
    <row r="20922" spans="2:2">
      <c r="B20922"/>
    </row>
    <row r="20923" spans="2:2">
      <c r="B20923"/>
    </row>
    <row r="20924" spans="2:2">
      <c r="B20924"/>
    </row>
    <row r="20925" spans="2:2">
      <c r="B20925"/>
    </row>
    <row r="20926" spans="2:2">
      <c r="B20926"/>
    </row>
    <row r="20927" spans="2:2">
      <c r="B20927"/>
    </row>
    <row r="20928" spans="2:2">
      <c r="B20928"/>
    </row>
    <row r="20929" spans="2:2">
      <c r="B20929"/>
    </row>
    <row r="20930" spans="2:2">
      <c r="B20930"/>
    </row>
    <row r="20931" spans="2:2">
      <c r="B20931"/>
    </row>
    <row r="20932" spans="2:2">
      <c r="B20932"/>
    </row>
    <row r="20933" spans="2:2">
      <c r="B20933"/>
    </row>
    <row r="20934" spans="2:2">
      <c r="B20934"/>
    </row>
    <row r="20935" spans="2:2">
      <c r="B20935"/>
    </row>
    <row r="20936" spans="2:2">
      <c r="B20936"/>
    </row>
    <row r="20937" spans="2:2">
      <c r="B20937"/>
    </row>
    <row r="20938" spans="2:2">
      <c r="B20938"/>
    </row>
    <row r="20939" spans="2:2">
      <c r="B20939"/>
    </row>
    <row r="20940" spans="2:2">
      <c r="B20940"/>
    </row>
    <row r="20941" spans="2:2">
      <c r="B20941"/>
    </row>
    <row r="20942" spans="2:2">
      <c r="B20942"/>
    </row>
    <row r="20943" spans="2:2">
      <c r="B20943"/>
    </row>
    <row r="20944" spans="2:2">
      <c r="B20944"/>
    </row>
    <row r="20945" spans="2:2">
      <c r="B20945"/>
    </row>
    <row r="20946" spans="2:2">
      <c r="B20946"/>
    </row>
    <row r="20947" spans="2:2">
      <c r="B20947"/>
    </row>
    <row r="20948" spans="2:2">
      <c r="B20948"/>
    </row>
    <row r="20949" spans="2:2">
      <c r="B20949"/>
    </row>
    <row r="20950" spans="2:2">
      <c r="B20950"/>
    </row>
    <row r="20951" spans="2:2">
      <c r="B20951"/>
    </row>
    <row r="20952" spans="2:2">
      <c r="B20952"/>
    </row>
    <row r="20953" spans="2:2">
      <c r="B20953"/>
    </row>
    <row r="20954" spans="2:2">
      <c r="B20954"/>
    </row>
    <row r="20955" spans="2:2">
      <c r="B20955"/>
    </row>
    <row r="20956" spans="2:2">
      <c r="B20956"/>
    </row>
    <row r="20957" spans="2:2">
      <c r="B20957"/>
    </row>
    <row r="20958" spans="2:2">
      <c r="B20958"/>
    </row>
    <row r="20959" spans="2:2">
      <c r="B20959"/>
    </row>
    <row r="20960" spans="2:2">
      <c r="B20960"/>
    </row>
    <row r="20961" spans="2:2">
      <c r="B20961"/>
    </row>
    <row r="20962" spans="2:2">
      <c r="B20962"/>
    </row>
    <row r="20963" spans="2:2">
      <c r="B20963"/>
    </row>
    <row r="20964" spans="2:2">
      <c r="B20964"/>
    </row>
    <row r="20965" spans="2:2">
      <c r="B20965"/>
    </row>
    <row r="20966" spans="2:2">
      <c r="B20966"/>
    </row>
    <row r="20967" spans="2:2">
      <c r="B20967"/>
    </row>
    <row r="20968" spans="2:2">
      <c r="B20968"/>
    </row>
    <row r="20969" spans="2:2">
      <c r="B20969"/>
    </row>
    <row r="20970" spans="2:2">
      <c r="B20970"/>
    </row>
    <row r="20971" spans="2:2">
      <c r="B20971"/>
    </row>
    <row r="20972" spans="2:2">
      <c r="B20972"/>
    </row>
    <row r="20973" spans="2:2">
      <c r="B20973"/>
    </row>
    <row r="20974" spans="2:2">
      <c r="B20974"/>
    </row>
    <row r="20975" spans="2:2">
      <c r="B20975"/>
    </row>
    <row r="20976" spans="2:2">
      <c r="B20976"/>
    </row>
    <row r="20977" spans="2:2">
      <c r="B20977"/>
    </row>
    <row r="20978" spans="2:2">
      <c r="B20978"/>
    </row>
    <row r="20979" spans="2:2">
      <c r="B20979"/>
    </row>
    <row r="20980" spans="2:2">
      <c r="B20980"/>
    </row>
    <row r="20981" spans="2:2">
      <c r="B20981"/>
    </row>
    <row r="20982" spans="2:2">
      <c r="B20982"/>
    </row>
    <row r="20983" spans="2:2">
      <c r="B20983"/>
    </row>
    <row r="20984" spans="2:2">
      <c r="B20984"/>
    </row>
    <row r="20985" spans="2:2">
      <c r="B20985"/>
    </row>
    <row r="20986" spans="2:2">
      <c r="B20986"/>
    </row>
    <row r="20987" spans="2:2">
      <c r="B20987"/>
    </row>
    <row r="20988" spans="2:2">
      <c r="B20988"/>
    </row>
    <row r="20989" spans="2:2">
      <c r="B20989"/>
    </row>
    <row r="20990" spans="2:2">
      <c r="B20990"/>
    </row>
    <row r="20991" spans="2:2">
      <c r="B20991"/>
    </row>
    <row r="20992" spans="2:2">
      <c r="B20992"/>
    </row>
    <row r="20993" spans="2:2">
      <c r="B20993"/>
    </row>
    <row r="20994" spans="2:2">
      <c r="B20994"/>
    </row>
    <row r="20995" spans="2:2">
      <c r="B20995"/>
    </row>
    <row r="20996" spans="2:2">
      <c r="B20996"/>
    </row>
    <row r="20997" spans="2:2">
      <c r="B20997"/>
    </row>
    <row r="20998" spans="2:2">
      <c r="B20998"/>
    </row>
    <row r="20999" spans="2:2">
      <c r="B20999"/>
    </row>
    <row r="21000" spans="2:2">
      <c r="B21000"/>
    </row>
    <row r="21001" spans="2:2">
      <c r="B21001"/>
    </row>
    <row r="21002" spans="2:2">
      <c r="B21002"/>
    </row>
    <row r="21003" spans="2:2">
      <c r="B21003"/>
    </row>
    <row r="21004" spans="2:2">
      <c r="B21004"/>
    </row>
    <row r="21005" spans="2:2">
      <c r="B21005"/>
    </row>
    <row r="21006" spans="2:2">
      <c r="B21006"/>
    </row>
    <row r="21007" spans="2:2">
      <c r="B21007"/>
    </row>
    <row r="21008" spans="2:2">
      <c r="B21008"/>
    </row>
    <row r="21009" spans="2:2">
      <c r="B21009"/>
    </row>
    <row r="21010" spans="2:2">
      <c r="B21010"/>
    </row>
    <row r="21011" spans="2:2">
      <c r="B21011"/>
    </row>
    <row r="21012" spans="2:2">
      <c r="B21012"/>
    </row>
    <row r="21013" spans="2:2">
      <c r="B21013"/>
    </row>
    <row r="21014" spans="2:2">
      <c r="B21014"/>
    </row>
    <row r="21015" spans="2:2">
      <c r="B21015"/>
    </row>
    <row r="21016" spans="2:2">
      <c r="B21016"/>
    </row>
    <row r="21017" spans="2:2">
      <c r="B21017"/>
    </row>
    <row r="21018" spans="2:2">
      <c r="B21018"/>
    </row>
    <row r="21019" spans="2:2">
      <c r="B21019"/>
    </row>
    <row r="21020" spans="2:2">
      <c r="B21020"/>
    </row>
    <row r="21021" spans="2:2">
      <c r="B21021"/>
    </row>
    <row r="21022" spans="2:2">
      <c r="B21022"/>
    </row>
    <row r="21023" spans="2:2">
      <c r="B21023"/>
    </row>
    <row r="21024" spans="2:2">
      <c r="B21024"/>
    </row>
    <row r="21025" spans="2:2">
      <c r="B21025"/>
    </row>
    <row r="21026" spans="2:2">
      <c r="B21026"/>
    </row>
    <row r="21027" spans="2:2">
      <c r="B21027"/>
    </row>
    <row r="21028" spans="2:2">
      <c r="B21028"/>
    </row>
    <row r="21029" spans="2:2">
      <c r="B21029"/>
    </row>
    <row r="21030" spans="2:2">
      <c r="B21030"/>
    </row>
    <row r="21031" spans="2:2">
      <c r="B21031"/>
    </row>
    <row r="21032" spans="2:2">
      <c r="B21032"/>
    </row>
    <row r="21033" spans="2:2">
      <c r="B21033"/>
    </row>
    <row r="21034" spans="2:2">
      <c r="B21034"/>
    </row>
    <row r="21035" spans="2:2">
      <c r="B21035"/>
    </row>
    <row r="21036" spans="2:2">
      <c r="B21036"/>
    </row>
    <row r="21037" spans="2:2">
      <c r="B21037"/>
    </row>
    <row r="21038" spans="2:2">
      <c r="B21038"/>
    </row>
    <row r="21039" spans="2:2">
      <c r="B21039"/>
    </row>
    <row r="21040" spans="2:2">
      <c r="B21040"/>
    </row>
    <row r="21041" spans="2:2">
      <c r="B21041"/>
    </row>
    <row r="21042" spans="2:2">
      <c r="B21042"/>
    </row>
    <row r="21043" spans="2:2">
      <c r="B21043"/>
    </row>
    <row r="21044" spans="2:2">
      <c r="B21044"/>
    </row>
    <row r="21045" spans="2:2">
      <c r="B21045"/>
    </row>
    <row r="21046" spans="2:2">
      <c r="B21046"/>
    </row>
    <row r="21047" spans="2:2">
      <c r="B21047"/>
    </row>
    <row r="21048" spans="2:2">
      <c r="B21048"/>
    </row>
    <row r="21049" spans="2:2">
      <c r="B21049"/>
    </row>
    <row r="21050" spans="2:2">
      <c r="B21050"/>
    </row>
    <row r="21051" spans="2:2">
      <c r="B21051"/>
    </row>
    <row r="21052" spans="2:2">
      <c r="B21052"/>
    </row>
    <row r="21053" spans="2:2">
      <c r="B21053"/>
    </row>
    <row r="21054" spans="2:2">
      <c r="B21054"/>
    </row>
    <row r="21055" spans="2:2">
      <c r="B21055"/>
    </row>
    <row r="21056" spans="2:2">
      <c r="B21056"/>
    </row>
    <row r="21057" spans="2:2">
      <c r="B21057"/>
    </row>
    <row r="21058" spans="2:2">
      <c r="B21058"/>
    </row>
    <row r="21059" spans="2:2">
      <c r="B21059"/>
    </row>
    <row r="21060" spans="2:2">
      <c r="B21060"/>
    </row>
    <row r="21061" spans="2:2">
      <c r="B21061"/>
    </row>
    <row r="21062" spans="2:2">
      <c r="B21062"/>
    </row>
    <row r="21063" spans="2:2">
      <c r="B21063"/>
    </row>
    <row r="21064" spans="2:2">
      <c r="B21064"/>
    </row>
    <row r="21065" spans="2:2">
      <c r="B21065"/>
    </row>
    <row r="21066" spans="2:2">
      <c r="B21066"/>
    </row>
    <row r="21067" spans="2:2">
      <c r="B21067"/>
    </row>
    <row r="21068" spans="2:2">
      <c r="B21068"/>
    </row>
    <row r="21069" spans="2:2">
      <c r="B21069"/>
    </row>
    <row r="21070" spans="2:2">
      <c r="B21070"/>
    </row>
    <row r="21071" spans="2:2">
      <c r="B21071"/>
    </row>
    <row r="21072" spans="2:2">
      <c r="B21072"/>
    </row>
    <row r="21073" spans="2:2">
      <c r="B21073"/>
    </row>
    <row r="21074" spans="2:2">
      <c r="B21074"/>
    </row>
    <row r="21075" spans="2:2">
      <c r="B21075"/>
    </row>
    <row r="21076" spans="2:2">
      <c r="B21076"/>
    </row>
    <row r="21077" spans="2:2">
      <c r="B21077"/>
    </row>
    <row r="21078" spans="2:2">
      <c r="B21078"/>
    </row>
    <row r="21079" spans="2:2">
      <c r="B21079"/>
    </row>
    <row r="21080" spans="2:2">
      <c r="B21080"/>
    </row>
    <row r="21081" spans="2:2">
      <c r="B21081"/>
    </row>
    <row r="21082" spans="2:2">
      <c r="B21082"/>
    </row>
    <row r="21083" spans="2:2">
      <c r="B21083"/>
    </row>
    <row r="21084" spans="2:2">
      <c r="B21084"/>
    </row>
    <row r="21085" spans="2:2">
      <c r="B21085"/>
    </row>
    <row r="21086" spans="2:2">
      <c r="B21086"/>
    </row>
    <row r="21087" spans="2:2">
      <c r="B21087"/>
    </row>
    <row r="21088" spans="2:2">
      <c r="B21088"/>
    </row>
    <row r="21089" spans="2:2">
      <c r="B21089"/>
    </row>
    <row r="21090" spans="2:2">
      <c r="B21090"/>
    </row>
    <row r="21091" spans="2:2">
      <c r="B21091"/>
    </row>
    <row r="21092" spans="2:2">
      <c r="B21092"/>
    </row>
    <row r="21093" spans="2:2">
      <c r="B21093"/>
    </row>
    <row r="21094" spans="2:2">
      <c r="B21094"/>
    </row>
    <row r="21095" spans="2:2">
      <c r="B21095"/>
    </row>
    <row r="21096" spans="2:2">
      <c r="B21096"/>
    </row>
    <row r="21097" spans="2:2">
      <c r="B21097"/>
    </row>
    <row r="21098" spans="2:2">
      <c r="B21098"/>
    </row>
    <row r="21099" spans="2:2">
      <c r="B21099"/>
    </row>
    <row r="21100" spans="2:2">
      <c r="B21100"/>
    </row>
    <row r="21101" spans="2:2">
      <c r="B21101"/>
    </row>
    <row r="21102" spans="2:2">
      <c r="B21102"/>
    </row>
    <row r="21103" spans="2:2">
      <c r="B21103"/>
    </row>
    <row r="21104" spans="2:2">
      <c r="B21104"/>
    </row>
    <row r="21105" spans="2:2">
      <c r="B21105"/>
    </row>
    <row r="21106" spans="2:2">
      <c r="B21106"/>
    </row>
    <row r="21107" spans="2:2">
      <c r="B21107"/>
    </row>
    <row r="21108" spans="2:2">
      <c r="B21108"/>
    </row>
    <row r="21109" spans="2:2">
      <c r="B21109"/>
    </row>
    <row r="21110" spans="2:2">
      <c r="B21110"/>
    </row>
    <row r="21111" spans="2:2">
      <c r="B21111"/>
    </row>
    <row r="21112" spans="2:2">
      <c r="B21112"/>
    </row>
    <row r="21113" spans="2:2">
      <c r="B21113"/>
    </row>
    <row r="21114" spans="2:2">
      <c r="B21114"/>
    </row>
    <row r="21115" spans="2:2">
      <c r="B21115"/>
    </row>
    <row r="21116" spans="2:2">
      <c r="B21116"/>
    </row>
    <row r="21117" spans="2:2">
      <c r="B21117"/>
    </row>
    <row r="21118" spans="2:2">
      <c r="B21118"/>
    </row>
    <row r="21119" spans="2:2">
      <c r="B21119"/>
    </row>
    <row r="21120" spans="2:2">
      <c r="B21120"/>
    </row>
    <row r="21121" spans="2:2">
      <c r="B21121"/>
    </row>
    <row r="21122" spans="2:2">
      <c r="B21122"/>
    </row>
    <row r="21123" spans="2:2">
      <c r="B21123"/>
    </row>
    <row r="21124" spans="2:2">
      <c r="B21124"/>
    </row>
    <row r="21125" spans="2:2">
      <c r="B21125"/>
    </row>
    <row r="21126" spans="2:2">
      <c r="B21126"/>
    </row>
    <row r="21127" spans="2:2">
      <c r="B21127"/>
    </row>
    <row r="21128" spans="2:2">
      <c r="B21128"/>
    </row>
    <row r="21129" spans="2:2">
      <c r="B21129"/>
    </row>
    <row r="21130" spans="2:2">
      <c r="B21130"/>
    </row>
    <row r="21131" spans="2:2">
      <c r="B21131"/>
    </row>
    <row r="21132" spans="2:2">
      <c r="B21132"/>
    </row>
    <row r="21133" spans="2:2">
      <c r="B21133"/>
    </row>
    <row r="21134" spans="2:2">
      <c r="B21134"/>
    </row>
    <row r="21135" spans="2:2">
      <c r="B21135"/>
    </row>
    <row r="21136" spans="2:2">
      <c r="B21136"/>
    </row>
    <row r="21137" spans="2:2">
      <c r="B21137"/>
    </row>
    <row r="21138" spans="2:2">
      <c r="B21138"/>
    </row>
    <row r="21139" spans="2:2">
      <c r="B21139"/>
    </row>
    <row r="21140" spans="2:2">
      <c r="B21140"/>
    </row>
    <row r="21141" spans="2:2">
      <c r="B21141"/>
    </row>
    <row r="21142" spans="2:2">
      <c r="B21142"/>
    </row>
    <row r="21143" spans="2:2">
      <c r="B21143"/>
    </row>
    <row r="21144" spans="2:2">
      <c r="B21144"/>
    </row>
    <row r="21145" spans="2:2">
      <c r="B21145"/>
    </row>
    <row r="21146" spans="2:2">
      <c r="B21146"/>
    </row>
    <row r="21147" spans="2:2">
      <c r="B21147"/>
    </row>
    <row r="21148" spans="2:2">
      <c r="B21148"/>
    </row>
    <row r="21149" spans="2:2">
      <c r="B21149"/>
    </row>
    <row r="21150" spans="2:2">
      <c r="B21150"/>
    </row>
    <row r="21151" spans="2:2">
      <c r="B21151"/>
    </row>
    <row r="21152" spans="2:2">
      <c r="B21152"/>
    </row>
    <row r="21153" spans="2:2">
      <c r="B21153"/>
    </row>
    <row r="21154" spans="2:2">
      <c r="B21154"/>
    </row>
    <row r="21155" spans="2:2">
      <c r="B21155"/>
    </row>
    <row r="21156" spans="2:2">
      <c r="B21156"/>
    </row>
    <row r="21157" spans="2:2">
      <c r="B21157"/>
    </row>
    <row r="21158" spans="2:2">
      <c r="B21158"/>
    </row>
    <row r="21159" spans="2:2">
      <c r="B21159"/>
    </row>
    <row r="21160" spans="2:2">
      <c r="B21160"/>
    </row>
    <row r="21161" spans="2:2">
      <c r="B21161"/>
    </row>
    <row r="21162" spans="2:2">
      <c r="B21162"/>
    </row>
    <row r="21163" spans="2:2">
      <c r="B21163"/>
    </row>
    <row r="21164" spans="2:2">
      <c r="B21164"/>
    </row>
    <row r="21165" spans="2:2">
      <c r="B21165"/>
    </row>
    <row r="21166" spans="2:2">
      <c r="B21166"/>
    </row>
    <row r="21167" spans="2:2">
      <c r="B21167"/>
    </row>
    <row r="21168" spans="2:2">
      <c r="B21168"/>
    </row>
    <row r="21169" spans="2:2">
      <c r="B21169"/>
    </row>
    <row r="21170" spans="2:2">
      <c r="B21170"/>
    </row>
    <row r="21171" spans="2:2">
      <c r="B21171"/>
    </row>
    <row r="21172" spans="2:2">
      <c r="B21172"/>
    </row>
    <row r="21173" spans="2:2">
      <c r="B21173"/>
    </row>
    <row r="21174" spans="2:2">
      <c r="B21174"/>
    </row>
    <row r="21175" spans="2:2">
      <c r="B21175"/>
    </row>
    <row r="21176" spans="2:2">
      <c r="B21176"/>
    </row>
    <row r="21177" spans="2:2">
      <c r="B21177"/>
    </row>
    <row r="21178" spans="2:2">
      <c r="B21178"/>
    </row>
    <row r="21179" spans="2:2">
      <c r="B21179"/>
    </row>
    <row r="21180" spans="2:2">
      <c r="B21180"/>
    </row>
    <row r="21181" spans="2:2">
      <c r="B21181"/>
    </row>
    <row r="21182" spans="2:2">
      <c r="B21182"/>
    </row>
    <row r="21183" spans="2:2">
      <c r="B21183"/>
    </row>
    <row r="21184" spans="2:2">
      <c r="B21184"/>
    </row>
    <row r="21185" spans="2:2">
      <c r="B21185"/>
    </row>
    <row r="21186" spans="2:2">
      <c r="B21186"/>
    </row>
    <row r="21187" spans="2:2">
      <c r="B21187"/>
    </row>
    <row r="21188" spans="2:2">
      <c r="B21188"/>
    </row>
    <row r="21189" spans="2:2">
      <c r="B21189"/>
    </row>
    <row r="21190" spans="2:2">
      <c r="B21190"/>
    </row>
    <row r="21191" spans="2:2">
      <c r="B21191"/>
    </row>
    <row r="21192" spans="2:2">
      <c r="B21192"/>
    </row>
    <row r="21193" spans="2:2">
      <c r="B21193"/>
    </row>
    <row r="21194" spans="2:2">
      <c r="B21194"/>
    </row>
    <row r="21195" spans="2:2">
      <c r="B21195"/>
    </row>
    <row r="21196" spans="2:2">
      <c r="B21196"/>
    </row>
    <row r="21197" spans="2:2">
      <c r="B21197"/>
    </row>
    <row r="21198" spans="2:2">
      <c r="B21198"/>
    </row>
    <row r="21199" spans="2:2">
      <c r="B21199"/>
    </row>
    <row r="21200" spans="2:2">
      <c r="B21200"/>
    </row>
    <row r="21201" spans="2:2">
      <c r="B21201"/>
    </row>
    <row r="21202" spans="2:2">
      <c r="B21202"/>
    </row>
    <row r="21203" spans="2:2">
      <c r="B21203"/>
    </row>
    <row r="21204" spans="2:2">
      <c r="B21204"/>
    </row>
    <row r="21205" spans="2:2">
      <c r="B21205"/>
    </row>
    <row r="21206" spans="2:2">
      <c r="B21206"/>
    </row>
    <row r="21207" spans="2:2">
      <c r="B21207"/>
    </row>
    <row r="21208" spans="2:2">
      <c r="B21208"/>
    </row>
    <row r="21209" spans="2:2">
      <c r="B21209"/>
    </row>
    <row r="21210" spans="2:2">
      <c r="B21210"/>
    </row>
    <row r="21211" spans="2:2">
      <c r="B21211"/>
    </row>
    <row r="21212" spans="2:2">
      <c r="B21212"/>
    </row>
    <row r="21213" spans="2:2">
      <c r="B21213"/>
    </row>
    <row r="21214" spans="2:2">
      <c r="B21214"/>
    </row>
    <row r="21215" spans="2:2">
      <c r="B21215"/>
    </row>
    <row r="21216" spans="2:2">
      <c r="B21216"/>
    </row>
    <row r="21217" spans="2:2">
      <c r="B21217"/>
    </row>
    <row r="21218" spans="2:2">
      <c r="B21218"/>
    </row>
    <row r="21219" spans="2:2">
      <c r="B21219"/>
    </row>
    <row r="21220" spans="2:2">
      <c r="B21220"/>
    </row>
    <row r="21221" spans="2:2">
      <c r="B21221"/>
    </row>
    <row r="21222" spans="2:2">
      <c r="B21222"/>
    </row>
    <row r="21223" spans="2:2">
      <c r="B21223"/>
    </row>
    <row r="21224" spans="2:2">
      <c r="B21224"/>
    </row>
    <row r="21225" spans="2:2">
      <c r="B21225"/>
    </row>
    <row r="21226" spans="2:2">
      <c r="B21226"/>
    </row>
    <row r="21227" spans="2:2">
      <c r="B21227"/>
    </row>
    <row r="21228" spans="2:2">
      <c r="B21228"/>
    </row>
    <row r="21229" spans="2:2">
      <c r="B21229"/>
    </row>
    <row r="21230" spans="2:2">
      <c r="B21230"/>
    </row>
    <row r="21231" spans="2:2">
      <c r="B21231"/>
    </row>
    <row r="21232" spans="2:2">
      <c r="B21232"/>
    </row>
    <row r="21233" spans="2:2">
      <c r="B21233"/>
    </row>
    <row r="21234" spans="2:2">
      <c r="B21234"/>
    </row>
    <row r="21235" spans="2:2">
      <c r="B21235"/>
    </row>
    <row r="21236" spans="2:2">
      <c r="B21236"/>
    </row>
    <row r="21237" spans="2:2">
      <c r="B21237"/>
    </row>
    <row r="21238" spans="2:2">
      <c r="B21238"/>
    </row>
    <row r="21239" spans="2:2">
      <c r="B21239"/>
    </row>
    <row r="21240" spans="2:2">
      <c r="B21240"/>
    </row>
    <row r="21241" spans="2:2">
      <c r="B21241"/>
    </row>
    <row r="21242" spans="2:2">
      <c r="B21242"/>
    </row>
    <row r="21243" spans="2:2">
      <c r="B21243"/>
    </row>
    <row r="21244" spans="2:2">
      <c r="B21244"/>
    </row>
    <row r="21245" spans="2:2">
      <c r="B21245"/>
    </row>
    <row r="21246" spans="2:2">
      <c r="B21246"/>
    </row>
    <row r="21247" spans="2:2">
      <c r="B21247"/>
    </row>
    <row r="21248" spans="2:2">
      <c r="B21248"/>
    </row>
    <row r="21249" spans="2:2">
      <c r="B21249"/>
    </row>
    <row r="21250" spans="2:2">
      <c r="B21250"/>
    </row>
    <row r="21251" spans="2:2">
      <c r="B21251"/>
    </row>
    <row r="21252" spans="2:2">
      <c r="B21252"/>
    </row>
    <row r="21253" spans="2:2">
      <c r="B21253"/>
    </row>
    <row r="21254" spans="2:2">
      <c r="B21254"/>
    </row>
    <row r="21255" spans="2:2">
      <c r="B21255"/>
    </row>
    <row r="21256" spans="2:2">
      <c r="B21256"/>
    </row>
    <row r="21257" spans="2:2">
      <c r="B21257"/>
    </row>
    <row r="21258" spans="2:2">
      <c r="B21258"/>
    </row>
    <row r="21259" spans="2:2">
      <c r="B21259"/>
    </row>
    <row r="21260" spans="2:2">
      <c r="B21260"/>
    </row>
    <row r="21261" spans="2:2">
      <c r="B21261"/>
    </row>
    <row r="21262" spans="2:2">
      <c r="B21262"/>
    </row>
    <row r="21263" spans="2:2">
      <c r="B21263"/>
    </row>
    <row r="21264" spans="2:2">
      <c r="B21264"/>
    </row>
    <row r="21265" spans="2:2">
      <c r="B21265"/>
    </row>
    <row r="21266" spans="2:2">
      <c r="B21266"/>
    </row>
    <row r="21267" spans="2:2">
      <c r="B21267"/>
    </row>
    <row r="21268" spans="2:2">
      <c r="B21268"/>
    </row>
    <row r="21269" spans="2:2">
      <c r="B21269"/>
    </row>
    <row r="21270" spans="2:2">
      <c r="B21270"/>
    </row>
    <row r="21271" spans="2:2">
      <c r="B21271"/>
    </row>
    <row r="21272" spans="2:2">
      <c r="B21272"/>
    </row>
    <row r="21273" spans="2:2">
      <c r="B21273"/>
    </row>
    <row r="21274" spans="2:2">
      <c r="B21274"/>
    </row>
    <row r="21275" spans="2:2">
      <c r="B21275"/>
    </row>
    <row r="21276" spans="2:2">
      <c r="B21276"/>
    </row>
    <row r="21277" spans="2:2">
      <c r="B21277"/>
    </row>
    <row r="21278" spans="2:2">
      <c r="B21278"/>
    </row>
    <row r="21279" spans="2:2">
      <c r="B21279"/>
    </row>
    <row r="21280" spans="2:2">
      <c r="B21280"/>
    </row>
    <row r="21281" spans="2:2">
      <c r="B21281"/>
    </row>
    <row r="21282" spans="2:2">
      <c r="B21282"/>
    </row>
    <row r="21283" spans="2:2">
      <c r="B21283"/>
    </row>
    <row r="21284" spans="2:2">
      <c r="B21284"/>
    </row>
    <row r="21285" spans="2:2">
      <c r="B21285"/>
    </row>
    <row r="21286" spans="2:2">
      <c r="B21286"/>
    </row>
    <row r="21287" spans="2:2">
      <c r="B21287"/>
    </row>
    <row r="21288" spans="2:2">
      <c r="B21288"/>
    </row>
    <row r="21289" spans="2:2">
      <c r="B21289"/>
    </row>
    <row r="21290" spans="2:2">
      <c r="B21290"/>
    </row>
    <row r="21291" spans="2:2">
      <c r="B21291"/>
    </row>
    <row r="21292" spans="2:2">
      <c r="B21292"/>
    </row>
    <row r="21293" spans="2:2">
      <c r="B21293"/>
    </row>
    <row r="21294" spans="2:2">
      <c r="B21294"/>
    </row>
    <row r="21295" spans="2:2">
      <c r="B21295"/>
    </row>
    <row r="21296" spans="2:2">
      <c r="B21296"/>
    </row>
    <row r="21297" spans="2:2">
      <c r="B21297"/>
    </row>
    <row r="21298" spans="2:2">
      <c r="B21298"/>
    </row>
    <row r="21299" spans="2:2">
      <c r="B21299"/>
    </row>
    <row r="21300" spans="2:2">
      <c r="B21300"/>
    </row>
    <row r="21301" spans="2:2">
      <c r="B21301"/>
    </row>
    <row r="21302" spans="2:2">
      <c r="B21302"/>
    </row>
    <row r="21303" spans="2:2">
      <c r="B21303"/>
    </row>
    <row r="21304" spans="2:2">
      <c r="B21304"/>
    </row>
    <row r="21305" spans="2:2">
      <c r="B21305"/>
    </row>
    <row r="21306" spans="2:2">
      <c r="B21306"/>
    </row>
    <row r="21307" spans="2:2">
      <c r="B21307"/>
    </row>
    <row r="21308" spans="2:2">
      <c r="B21308"/>
    </row>
    <row r="21309" spans="2:2">
      <c r="B21309"/>
    </row>
    <row r="21310" spans="2:2">
      <c r="B21310"/>
    </row>
    <row r="21311" spans="2:2">
      <c r="B21311"/>
    </row>
    <row r="21312" spans="2:2">
      <c r="B21312"/>
    </row>
    <row r="21313" spans="2:2">
      <c r="B21313"/>
    </row>
    <row r="21314" spans="2:2">
      <c r="B21314"/>
    </row>
    <row r="21315" spans="2:2">
      <c r="B21315"/>
    </row>
    <row r="21316" spans="2:2">
      <c r="B21316"/>
    </row>
    <row r="21317" spans="2:2">
      <c r="B21317"/>
    </row>
    <row r="21318" spans="2:2">
      <c r="B21318"/>
    </row>
    <row r="21319" spans="2:2">
      <c r="B21319"/>
    </row>
    <row r="21320" spans="2:2">
      <c r="B21320"/>
    </row>
    <row r="21321" spans="2:2">
      <c r="B21321"/>
    </row>
    <row r="21322" spans="2:2">
      <c r="B21322"/>
    </row>
    <row r="21323" spans="2:2">
      <c r="B21323"/>
    </row>
    <row r="21324" spans="2:2">
      <c r="B21324"/>
    </row>
    <row r="21325" spans="2:2">
      <c r="B21325"/>
    </row>
    <row r="21326" spans="2:2">
      <c r="B21326"/>
    </row>
    <row r="21327" spans="2:2">
      <c r="B21327"/>
    </row>
    <row r="21328" spans="2:2">
      <c r="B21328"/>
    </row>
    <row r="21329" spans="2:2">
      <c r="B21329"/>
    </row>
    <row r="21330" spans="2:2">
      <c r="B21330"/>
    </row>
    <row r="21331" spans="2:2">
      <c r="B21331"/>
    </row>
    <row r="21332" spans="2:2">
      <c r="B21332"/>
    </row>
    <row r="21333" spans="2:2">
      <c r="B21333"/>
    </row>
    <row r="21334" spans="2:2">
      <c r="B21334"/>
    </row>
    <row r="21335" spans="2:2">
      <c r="B21335"/>
    </row>
    <row r="21336" spans="2:2">
      <c r="B21336"/>
    </row>
    <row r="21337" spans="2:2">
      <c r="B21337"/>
    </row>
    <row r="21338" spans="2:2">
      <c r="B21338"/>
    </row>
    <row r="21339" spans="2:2">
      <c r="B21339"/>
    </row>
    <row r="21340" spans="2:2">
      <c r="B21340"/>
    </row>
    <row r="21341" spans="2:2">
      <c r="B21341"/>
    </row>
    <row r="21342" spans="2:2">
      <c r="B21342"/>
    </row>
    <row r="21343" spans="2:2">
      <c r="B21343"/>
    </row>
    <row r="21344" spans="2:2">
      <c r="B21344"/>
    </row>
    <row r="21345" spans="2:2">
      <c r="B21345"/>
    </row>
    <row r="21346" spans="2:2">
      <c r="B21346"/>
    </row>
    <row r="21347" spans="2:2">
      <c r="B21347"/>
    </row>
    <row r="21348" spans="2:2">
      <c r="B21348"/>
    </row>
    <row r="21349" spans="2:2">
      <c r="B21349"/>
    </row>
    <row r="21350" spans="2:2">
      <c r="B21350"/>
    </row>
    <row r="21351" spans="2:2">
      <c r="B21351"/>
    </row>
    <row r="21352" spans="2:2">
      <c r="B21352"/>
    </row>
    <row r="21353" spans="2:2">
      <c r="B21353"/>
    </row>
    <row r="21354" spans="2:2">
      <c r="B21354"/>
    </row>
    <row r="21355" spans="2:2">
      <c r="B21355"/>
    </row>
    <row r="21356" spans="2:2">
      <c r="B21356"/>
    </row>
    <row r="21357" spans="2:2">
      <c r="B21357"/>
    </row>
    <row r="21358" spans="2:2">
      <c r="B21358"/>
    </row>
    <row r="21359" spans="2:2">
      <c r="B21359"/>
    </row>
    <row r="21360" spans="2:2">
      <c r="B21360"/>
    </row>
    <row r="21361" spans="2:2">
      <c r="B21361"/>
    </row>
    <row r="21362" spans="2:2">
      <c r="B21362"/>
    </row>
    <row r="21363" spans="2:2">
      <c r="B21363"/>
    </row>
    <row r="21364" spans="2:2">
      <c r="B21364"/>
    </row>
    <row r="21365" spans="2:2">
      <c r="B21365"/>
    </row>
    <row r="21366" spans="2:2">
      <c r="B21366"/>
    </row>
    <row r="21367" spans="2:2">
      <c r="B21367"/>
    </row>
    <row r="21368" spans="2:2">
      <c r="B21368"/>
    </row>
    <row r="21369" spans="2:2">
      <c r="B21369"/>
    </row>
    <row r="21370" spans="2:2">
      <c r="B21370"/>
    </row>
    <row r="21371" spans="2:2">
      <c r="B21371"/>
    </row>
    <row r="21372" spans="2:2">
      <c r="B21372"/>
    </row>
    <row r="21373" spans="2:2">
      <c r="B21373"/>
    </row>
    <row r="21374" spans="2:2">
      <c r="B21374"/>
    </row>
    <row r="21375" spans="2:2">
      <c r="B21375"/>
    </row>
    <row r="21376" spans="2:2">
      <c r="B21376"/>
    </row>
    <row r="21377" spans="2:2">
      <c r="B21377"/>
    </row>
    <row r="21378" spans="2:2">
      <c r="B21378"/>
    </row>
    <row r="21379" spans="2:2">
      <c r="B21379"/>
    </row>
    <row r="21380" spans="2:2">
      <c r="B21380"/>
    </row>
    <row r="21381" spans="2:2">
      <c r="B21381"/>
    </row>
    <row r="21382" spans="2:2">
      <c r="B21382"/>
    </row>
    <row r="21383" spans="2:2">
      <c r="B21383"/>
    </row>
    <row r="21384" spans="2:2">
      <c r="B21384"/>
    </row>
    <row r="21385" spans="2:2">
      <c r="B21385"/>
    </row>
    <row r="21386" spans="2:2">
      <c r="B21386"/>
    </row>
    <row r="21387" spans="2:2">
      <c r="B21387"/>
    </row>
    <row r="21388" spans="2:2">
      <c r="B21388"/>
    </row>
    <row r="21389" spans="2:2">
      <c r="B21389"/>
    </row>
    <row r="21390" spans="2:2">
      <c r="B21390"/>
    </row>
    <row r="21391" spans="2:2">
      <c r="B21391"/>
    </row>
    <row r="21392" spans="2:2">
      <c r="B21392"/>
    </row>
    <row r="21393" spans="2:2">
      <c r="B21393"/>
    </row>
    <row r="21394" spans="2:2">
      <c r="B21394"/>
    </row>
    <row r="21395" spans="2:2">
      <c r="B21395"/>
    </row>
    <row r="21396" spans="2:2">
      <c r="B21396"/>
    </row>
    <row r="21397" spans="2:2">
      <c r="B21397"/>
    </row>
    <row r="21398" spans="2:2">
      <c r="B21398"/>
    </row>
    <row r="21399" spans="2:2">
      <c r="B21399"/>
    </row>
    <row r="21400" spans="2:2">
      <c r="B21400"/>
    </row>
    <row r="21401" spans="2:2">
      <c r="B21401"/>
    </row>
    <row r="21402" spans="2:2">
      <c r="B21402"/>
    </row>
    <row r="21403" spans="2:2">
      <c r="B21403"/>
    </row>
    <row r="21404" spans="2:2">
      <c r="B21404"/>
    </row>
    <row r="21405" spans="2:2">
      <c r="B21405"/>
    </row>
    <row r="21406" spans="2:2">
      <c r="B21406"/>
    </row>
    <row r="21407" spans="2:2">
      <c r="B21407"/>
    </row>
    <row r="21408" spans="2:2">
      <c r="B21408"/>
    </row>
    <row r="21409" spans="2:2">
      <c r="B21409"/>
    </row>
    <row r="21410" spans="2:2">
      <c r="B21410"/>
    </row>
    <row r="21411" spans="2:2">
      <c r="B21411"/>
    </row>
    <row r="21412" spans="2:2">
      <c r="B21412"/>
    </row>
    <row r="21413" spans="2:2">
      <c r="B21413"/>
    </row>
    <row r="21414" spans="2:2">
      <c r="B21414"/>
    </row>
    <row r="21415" spans="2:2">
      <c r="B21415"/>
    </row>
    <row r="21416" spans="2:2">
      <c r="B21416"/>
    </row>
    <row r="21417" spans="2:2">
      <c r="B21417"/>
    </row>
    <row r="21418" spans="2:2">
      <c r="B21418"/>
    </row>
    <row r="21419" spans="2:2">
      <c r="B21419"/>
    </row>
    <row r="21420" spans="2:2">
      <c r="B21420"/>
    </row>
    <row r="21421" spans="2:2">
      <c r="B21421"/>
    </row>
    <row r="21422" spans="2:2">
      <c r="B21422"/>
    </row>
    <row r="21423" spans="2:2">
      <c r="B21423"/>
    </row>
    <row r="21424" spans="2:2">
      <c r="B21424"/>
    </row>
    <row r="21425" spans="2:2">
      <c r="B21425"/>
    </row>
    <row r="21426" spans="2:2">
      <c r="B21426"/>
    </row>
    <row r="21427" spans="2:2">
      <c r="B21427"/>
    </row>
    <row r="21428" spans="2:2">
      <c r="B21428"/>
    </row>
    <row r="21429" spans="2:2">
      <c r="B21429"/>
    </row>
    <row r="21430" spans="2:2">
      <c r="B21430"/>
    </row>
    <row r="21431" spans="2:2">
      <c r="B21431"/>
    </row>
    <row r="21432" spans="2:2">
      <c r="B21432"/>
    </row>
    <row r="21433" spans="2:2">
      <c r="B21433"/>
    </row>
    <row r="21434" spans="2:2">
      <c r="B21434"/>
    </row>
    <row r="21435" spans="2:2">
      <c r="B21435"/>
    </row>
    <row r="21436" spans="2:2">
      <c r="B21436"/>
    </row>
    <row r="21437" spans="2:2">
      <c r="B21437"/>
    </row>
    <row r="21438" spans="2:2">
      <c r="B21438"/>
    </row>
    <row r="21439" spans="2:2">
      <c r="B21439"/>
    </row>
    <row r="21440" spans="2:2">
      <c r="B21440"/>
    </row>
    <row r="21441" spans="2:2">
      <c r="B21441"/>
    </row>
    <row r="21442" spans="2:2">
      <c r="B21442"/>
    </row>
    <row r="21443" spans="2:2">
      <c r="B21443"/>
    </row>
    <row r="21444" spans="2:2">
      <c r="B21444"/>
    </row>
    <row r="21445" spans="2:2">
      <c r="B21445"/>
    </row>
    <row r="21446" spans="2:2">
      <c r="B21446"/>
    </row>
    <row r="21447" spans="2:2">
      <c r="B21447"/>
    </row>
    <row r="21448" spans="2:2">
      <c r="B21448"/>
    </row>
    <row r="21449" spans="2:2">
      <c r="B21449"/>
    </row>
    <row r="21450" spans="2:2">
      <c r="B21450"/>
    </row>
    <row r="21451" spans="2:2">
      <c r="B21451"/>
    </row>
    <row r="21452" spans="2:2">
      <c r="B21452"/>
    </row>
    <row r="21453" spans="2:2">
      <c r="B21453"/>
    </row>
    <row r="21454" spans="2:2">
      <c r="B21454"/>
    </row>
    <row r="21455" spans="2:2">
      <c r="B21455"/>
    </row>
    <row r="21456" spans="2:2">
      <c r="B21456"/>
    </row>
    <row r="21457" spans="2:2">
      <c r="B21457"/>
    </row>
    <row r="21458" spans="2:2">
      <c r="B21458"/>
    </row>
    <row r="21459" spans="2:2">
      <c r="B21459"/>
    </row>
    <row r="21460" spans="2:2">
      <c r="B21460"/>
    </row>
    <row r="21461" spans="2:2">
      <c r="B21461"/>
    </row>
    <row r="21462" spans="2:2">
      <c r="B21462"/>
    </row>
    <row r="21463" spans="2:2">
      <c r="B21463"/>
    </row>
    <row r="21464" spans="2:2">
      <c r="B21464"/>
    </row>
    <row r="21465" spans="2:2">
      <c r="B21465"/>
    </row>
    <row r="21466" spans="2:2">
      <c r="B21466"/>
    </row>
    <row r="21467" spans="2:2">
      <c r="B21467"/>
    </row>
    <row r="21468" spans="2:2">
      <c r="B21468"/>
    </row>
    <row r="21469" spans="2:2">
      <c r="B21469"/>
    </row>
    <row r="21470" spans="2:2">
      <c r="B21470"/>
    </row>
    <row r="21471" spans="2:2">
      <c r="B21471"/>
    </row>
    <row r="21472" spans="2:2">
      <c r="B21472"/>
    </row>
    <row r="21473" spans="2:2">
      <c r="B21473"/>
    </row>
    <row r="21474" spans="2:2">
      <c r="B21474"/>
    </row>
    <row r="21475" spans="2:2">
      <c r="B21475"/>
    </row>
    <row r="21476" spans="2:2">
      <c r="B21476"/>
    </row>
    <row r="21477" spans="2:2">
      <c r="B21477"/>
    </row>
    <row r="21478" spans="2:2">
      <c r="B21478"/>
    </row>
    <row r="21479" spans="2:2">
      <c r="B21479"/>
    </row>
    <row r="21480" spans="2:2">
      <c r="B21480"/>
    </row>
    <row r="21481" spans="2:2">
      <c r="B21481"/>
    </row>
    <row r="21482" spans="2:2">
      <c r="B21482"/>
    </row>
    <row r="21483" spans="2:2">
      <c r="B21483"/>
    </row>
    <row r="21484" spans="2:2">
      <c r="B21484"/>
    </row>
    <row r="21485" spans="2:2">
      <c r="B21485"/>
    </row>
    <row r="21486" spans="2:2">
      <c r="B21486"/>
    </row>
    <row r="21487" spans="2:2">
      <c r="B21487"/>
    </row>
    <row r="21488" spans="2:2">
      <c r="B21488"/>
    </row>
    <row r="21489" spans="2:2">
      <c r="B21489"/>
    </row>
    <row r="21490" spans="2:2">
      <c r="B21490"/>
    </row>
    <row r="21491" spans="2:2">
      <c r="B21491"/>
    </row>
    <row r="21492" spans="2:2">
      <c r="B21492"/>
    </row>
    <row r="21493" spans="2:2">
      <c r="B21493"/>
    </row>
    <row r="21494" spans="2:2">
      <c r="B21494"/>
    </row>
    <row r="21495" spans="2:2">
      <c r="B21495"/>
    </row>
    <row r="21496" spans="2:2">
      <c r="B21496"/>
    </row>
    <row r="21497" spans="2:2">
      <c r="B21497"/>
    </row>
    <row r="21498" spans="2:2">
      <c r="B21498"/>
    </row>
    <row r="21499" spans="2:2">
      <c r="B21499"/>
    </row>
    <row r="21500" spans="2:2">
      <c r="B21500"/>
    </row>
    <row r="21501" spans="2:2">
      <c r="B21501"/>
    </row>
    <row r="21502" spans="2:2">
      <c r="B21502"/>
    </row>
    <row r="21503" spans="2:2">
      <c r="B21503"/>
    </row>
    <row r="21504" spans="2:2">
      <c r="B21504"/>
    </row>
    <row r="21505" spans="2:2">
      <c r="B21505"/>
    </row>
    <row r="21506" spans="2:2">
      <c r="B21506"/>
    </row>
    <row r="21507" spans="2:2">
      <c r="B21507"/>
    </row>
    <row r="21508" spans="2:2">
      <c r="B21508"/>
    </row>
    <row r="21509" spans="2:2">
      <c r="B21509"/>
    </row>
    <row r="21510" spans="2:2">
      <c r="B21510"/>
    </row>
    <row r="21511" spans="2:2">
      <c r="B21511"/>
    </row>
    <row r="21512" spans="2:2">
      <c r="B21512"/>
    </row>
    <row r="21513" spans="2:2">
      <c r="B21513"/>
    </row>
    <row r="21514" spans="2:2">
      <c r="B21514"/>
    </row>
    <row r="21515" spans="2:2">
      <c r="B21515"/>
    </row>
    <row r="21516" spans="2:2">
      <c r="B21516"/>
    </row>
    <row r="21517" spans="2:2">
      <c r="B21517"/>
    </row>
    <row r="21518" spans="2:2">
      <c r="B21518"/>
    </row>
    <row r="21519" spans="2:2">
      <c r="B21519"/>
    </row>
    <row r="21520" spans="2:2">
      <c r="B21520"/>
    </row>
    <row r="21521" spans="2:2">
      <c r="B21521"/>
    </row>
    <row r="21522" spans="2:2">
      <c r="B21522"/>
    </row>
    <row r="21523" spans="2:2">
      <c r="B21523"/>
    </row>
    <row r="21524" spans="2:2">
      <c r="B21524"/>
    </row>
    <row r="21525" spans="2:2">
      <c r="B21525"/>
    </row>
    <row r="21526" spans="2:2">
      <c r="B21526"/>
    </row>
    <row r="21527" spans="2:2">
      <c r="B21527"/>
    </row>
    <row r="21528" spans="2:2">
      <c r="B21528"/>
    </row>
    <row r="21529" spans="2:2">
      <c r="B21529"/>
    </row>
    <row r="21530" spans="2:2">
      <c r="B21530"/>
    </row>
    <row r="21531" spans="2:2">
      <c r="B21531"/>
    </row>
    <row r="21532" spans="2:2">
      <c r="B21532"/>
    </row>
    <row r="21533" spans="2:2">
      <c r="B21533"/>
    </row>
    <row r="21534" spans="2:2">
      <c r="B21534"/>
    </row>
    <row r="21535" spans="2:2">
      <c r="B21535"/>
    </row>
    <row r="21536" spans="2:2">
      <c r="B21536"/>
    </row>
    <row r="21537" spans="2:2">
      <c r="B21537"/>
    </row>
    <row r="21538" spans="2:2">
      <c r="B21538"/>
    </row>
    <row r="21539" spans="2:2">
      <c r="B21539"/>
    </row>
    <row r="21540" spans="2:2">
      <c r="B21540"/>
    </row>
    <row r="21541" spans="2:2">
      <c r="B21541"/>
    </row>
    <row r="21542" spans="2:2">
      <c r="B21542"/>
    </row>
    <row r="21543" spans="2:2">
      <c r="B21543"/>
    </row>
    <row r="21544" spans="2:2">
      <c r="B21544"/>
    </row>
    <row r="21545" spans="2:2">
      <c r="B21545"/>
    </row>
    <row r="21546" spans="2:2">
      <c r="B21546"/>
    </row>
    <row r="21547" spans="2:2">
      <c r="B21547"/>
    </row>
    <row r="21548" spans="2:2">
      <c r="B21548"/>
    </row>
    <row r="21549" spans="2:2">
      <c r="B21549"/>
    </row>
    <row r="21550" spans="2:2">
      <c r="B21550"/>
    </row>
    <row r="21551" spans="2:2">
      <c r="B21551"/>
    </row>
    <row r="21552" spans="2:2">
      <c r="B21552"/>
    </row>
    <row r="21553" spans="2:2">
      <c r="B21553"/>
    </row>
    <row r="21554" spans="2:2">
      <c r="B21554"/>
    </row>
    <row r="21555" spans="2:2">
      <c r="B21555"/>
    </row>
    <row r="21556" spans="2:2">
      <c r="B21556"/>
    </row>
    <row r="21557" spans="2:2">
      <c r="B21557"/>
    </row>
    <row r="21558" spans="2:2">
      <c r="B21558"/>
    </row>
    <row r="21559" spans="2:2">
      <c r="B21559"/>
    </row>
    <row r="21560" spans="2:2">
      <c r="B21560"/>
    </row>
    <row r="21561" spans="2:2">
      <c r="B21561"/>
    </row>
    <row r="21562" spans="2:2">
      <c r="B21562"/>
    </row>
    <row r="21563" spans="2:2">
      <c r="B21563"/>
    </row>
    <row r="21564" spans="2:2">
      <c r="B21564"/>
    </row>
    <row r="21565" spans="2:2">
      <c r="B21565"/>
    </row>
    <row r="21566" spans="2:2">
      <c r="B21566"/>
    </row>
    <row r="21567" spans="2:2">
      <c r="B21567"/>
    </row>
    <row r="21568" spans="2:2">
      <c r="B21568"/>
    </row>
    <row r="21569" spans="2:2">
      <c r="B21569"/>
    </row>
    <row r="21570" spans="2:2">
      <c r="B21570"/>
    </row>
    <row r="21571" spans="2:2">
      <c r="B21571"/>
    </row>
    <row r="21572" spans="2:2">
      <c r="B21572"/>
    </row>
    <row r="21573" spans="2:2">
      <c r="B21573"/>
    </row>
    <row r="21574" spans="2:2">
      <c r="B21574"/>
    </row>
    <row r="21575" spans="2:2">
      <c r="B21575"/>
    </row>
    <row r="21576" spans="2:2">
      <c r="B21576"/>
    </row>
    <row r="21577" spans="2:2">
      <c r="B21577"/>
    </row>
    <row r="21578" spans="2:2">
      <c r="B21578"/>
    </row>
    <row r="21579" spans="2:2">
      <c r="B21579"/>
    </row>
    <row r="21580" spans="2:2">
      <c r="B21580"/>
    </row>
    <row r="21581" spans="2:2">
      <c r="B21581"/>
    </row>
    <row r="21582" spans="2:2">
      <c r="B21582"/>
    </row>
    <row r="21583" spans="2:2">
      <c r="B21583"/>
    </row>
    <row r="21584" spans="2:2">
      <c r="B21584"/>
    </row>
    <row r="21585" spans="2:2">
      <c r="B21585"/>
    </row>
    <row r="21586" spans="2:2">
      <c r="B21586"/>
    </row>
    <row r="21587" spans="2:2">
      <c r="B21587"/>
    </row>
    <row r="21588" spans="2:2">
      <c r="B21588"/>
    </row>
    <row r="21589" spans="2:2">
      <c r="B21589"/>
    </row>
    <row r="21590" spans="2:2">
      <c r="B21590"/>
    </row>
    <row r="21591" spans="2:2">
      <c r="B21591"/>
    </row>
    <row r="21592" spans="2:2">
      <c r="B21592"/>
    </row>
    <row r="21593" spans="2:2">
      <c r="B21593"/>
    </row>
    <row r="21594" spans="2:2">
      <c r="B21594"/>
    </row>
    <row r="21595" spans="2:2">
      <c r="B21595"/>
    </row>
    <row r="21596" spans="2:2">
      <c r="B21596"/>
    </row>
    <row r="21597" spans="2:2">
      <c r="B21597"/>
    </row>
    <row r="21598" spans="2:2">
      <c r="B21598"/>
    </row>
    <row r="21599" spans="2:2">
      <c r="B21599"/>
    </row>
    <row r="21600" spans="2:2">
      <c r="B21600"/>
    </row>
    <row r="21601" spans="2:2">
      <c r="B21601"/>
    </row>
    <row r="21602" spans="2:2">
      <c r="B21602"/>
    </row>
    <row r="21603" spans="2:2">
      <c r="B21603"/>
    </row>
    <row r="21604" spans="2:2">
      <c r="B21604"/>
    </row>
    <row r="21605" spans="2:2">
      <c r="B21605"/>
    </row>
    <row r="21606" spans="2:2">
      <c r="B21606"/>
    </row>
    <row r="21607" spans="2:2">
      <c r="B21607"/>
    </row>
    <row r="21608" spans="2:2">
      <c r="B21608"/>
    </row>
    <row r="21609" spans="2:2">
      <c r="B21609"/>
    </row>
    <row r="21610" spans="2:2">
      <c r="B21610"/>
    </row>
    <row r="21611" spans="2:2">
      <c r="B21611"/>
    </row>
    <row r="21612" spans="2:2">
      <c r="B21612"/>
    </row>
    <row r="21613" spans="2:2">
      <c r="B21613"/>
    </row>
    <row r="21614" spans="2:2">
      <c r="B21614"/>
    </row>
    <row r="21615" spans="2:2">
      <c r="B21615"/>
    </row>
    <row r="21616" spans="2:2">
      <c r="B21616"/>
    </row>
    <row r="21617" spans="2:2">
      <c r="B21617"/>
    </row>
    <row r="21618" spans="2:2">
      <c r="B21618"/>
    </row>
    <row r="21619" spans="2:2">
      <c r="B21619"/>
    </row>
    <row r="21620" spans="2:2">
      <c r="B21620"/>
    </row>
    <row r="21621" spans="2:2">
      <c r="B21621"/>
    </row>
    <row r="21622" spans="2:2">
      <c r="B21622"/>
    </row>
    <row r="21623" spans="2:2">
      <c r="B21623"/>
    </row>
    <row r="21624" spans="2:2">
      <c r="B21624"/>
    </row>
    <row r="21625" spans="2:2">
      <c r="B21625"/>
    </row>
    <row r="21626" spans="2:2">
      <c r="B21626"/>
    </row>
    <row r="21627" spans="2:2">
      <c r="B21627"/>
    </row>
    <row r="21628" spans="2:2">
      <c r="B21628"/>
    </row>
    <row r="21629" spans="2:2">
      <c r="B21629"/>
    </row>
    <row r="21630" spans="2:2">
      <c r="B21630"/>
    </row>
    <row r="21631" spans="2:2">
      <c r="B21631"/>
    </row>
    <row r="21632" spans="2:2">
      <c r="B21632"/>
    </row>
    <row r="21633" spans="2:2">
      <c r="B21633"/>
    </row>
    <row r="21634" spans="2:2">
      <c r="B21634"/>
    </row>
    <row r="21635" spans="2:2">
      <c r="B21635"/>
    </row>
    <row r="21636" spans="2:2">
      <c r="B21636"/>
    </row>
    <row r="21637" spans="2:2">
      <c r="B21637"/>
    </row>
    <row r="21638" spans="2:2">
      <c r="B21638"/>
    </row>
    <row r="21639" spans="2:2">
      <c r="B21639"/>
    </row>
    <row r="21640" spans="2:2">
      <c r="B21640"/>
    </row>
    <row r="21641" spans="2:2">
      <c r="B21641"/>
    </row>
    <row r="21642" spans="2:2">
      <c r="B21642"/>
    </row>
    <row r="21643" spans="2:2">
      <c r="B21643"/>
    </row>
    <row r="21644" spans="2:2">
      <c r="B21644"/>
    </row>
    <row r="21645" spans="2:2">
      <c r="B21645"/>
    </row>
    <row r="21646" spans="2:2">
      <c r="B21646"/>
    </row>
    <row r="21647" spans="2:2">
      <c r="B21647"/>
    </row>
    <row r="21648" spans="2:2">
      <c r="B21648"/>
    </row>
    <row r="21649" spans="2:2">
      <c r="B21649"/>
    </row>
    <row r="21650" spans="2:2">
      <c r="B21650"/>
    </row>
    <row r="21651" spans="2:2">
      <c r="B21651"/>
    </row>
    <row r="21652" spans="2:2">
      <c r="B21652"/>
    </row>
    <row r="21653" spans="2:2">
      <c r="B21653"/>
    </row>
    <row r="21654" spans="2:2">
      <c r="B21654"/>
    </row>
    <row r="21655" spans="2:2">
      <c r="B21655"/>
    </row>
    <row r="21656" spans="2:2">
      <c r="B21656"/>
    </row>
    <row r="21657" spans="2:2">
      <c r="B21657"/>
    </row>
    <row r="21658" spans="2:2">
      <c r="B21658"/>
    </row>
    <row r="21659" spans="2:2">
      <c r="B21659"/>
    </row>
    <row r="21660" spans="2:2">
      <c r="B21660"/>
    </row>
    <row r="21661" spans="2:2">
      <c r="B21661"/>
    </row>
    <row r="21662" spans="2:2">
      <c r="B21662"/>
    </row>
    <row r="21663" spans="2:2">
      <c r="B21663"/>
    </row>
    <row r="21664" spans="2:2">
      <c r="B21664"/>
    </row>
    <row r="21665" spans="2:2">
      <c r="B21665"/>
    </row>
    <row r="21666" spans="2:2">
      <c r="B21666"/>
    </row>
    <row r="21667" spans="2:2">
      <c r="B21667"/>
    </row>
    <row r="21668" spans="2:2">
      <c r="B21668"/>
    </row>
    <row r="21669" spans="2:2">
      <c r="B21669"/>
    </row>
    <row r="21670" spans="2:2">
      <c r="B21670"/>
    </row>
    <row r="21671" spans="2:2">
      <c r="B21671"/>
    </row>
    <row r="21672" spans="2:2">
      <c r="B21672"/>
    </row>
    <row r="21673" spans="2:2">
      <c r="B21673"/>
    </row>
    <row r="21674" spans="2:2">
      <c r="B21674"/>
    </row>
    <row r="21675" spans="2:2">
      <c r="B21675"/>
    </row>
    <row r="21676" spans="2:2">
      <c r="B21676"/>
    </row>
    <row r="21677" spans="2:2">
      <c r="B21677"/>
    </row>
    <row r="21678" spans="2:2">
      <c r="B21678"/>
    </row>
    <row r="21679" spans="2:2">
      <c r="B21679"/>
    </row>
    <row r="21680" spans="2:2">
      <c r="B21680"/>
    </row>
    <row r="21681" spans="2:2">
      <c r="B21681"/>
    </row>
    <row r="21682" spans="2:2">
      <c r="B21682"/>
    </row>
    <row r="21683" spans="2:2">
      <c r="B21683"/>
    </row>
    <row r="21684" spans="2:2">
      <c r="B21684"/>
    </row>
    <row r="21685" spans="2:2">
      <c r="B21685"/>
    </row>
    <row r="21686" spans="2:2">
      <c r="B21686"/>
    </row>
    <row r="21687" spans="2:2">
      <c r="B21687"/>
    </row>
    <row r="21688" spans="2:2">
      <c r="B21688"/>
    </row>
    <row r="21689" spans="2:2">
      <c r="B21689"/>
    </row>
    <row r="21690" spans="2:2">
      <c r="B21690"/>
    </row>
    <row r="21691" spans="2:2">
      <c r="B21691"/>
    </row>
    <row r="21692" spans="2:2">
      <c r="B21692"/>
    </row>
    <row r="21693" spans="2:2">
      <c r="B21693"/>
    </row>
    <row r="21694" spans="2:2">
      <c r="B21694"/>
    </row>
    <row r="21695" spans="2:2">
      <c r="B21695"/>
    </row>
    <row r="21696" spans="2:2">
      <c r="B21696"/>
    </row>
    <row r="21697" spans="2:2">
      <c r="B21697"/>
    </row>
    <row r="21698" spans="2:2">
      <c r="B21698"/>
    </row>
    <row r="21699" spans="2:2">
      <c r="B21699"/>
    </row>
    <row r="21700" spans="2:2">
      <c r="B21700"/>
    </row>
    <row r="21701" spans="2:2">
      <c r="B21701"/>
    </row>
    <row r="21702" spans="2:2">
      <c r="B21702"/>
    </row>
    <row r="21703" spans="2:2">
      <c r="B21703"/>
    </row>
    <row r="21704" spans="2:2">
      <c r="B21704"/>
    </row>
    <row r="21705" spans="2:2">
      <c r="B21705"/>
    </row>
    <row r="21706" spans="2:2">
      <c r="B21706"/>
    </row>
    <row r="21707" spans="2:2">
      <c r="B21707"/>
    </row>
    <row r="21708" spans="2:2">
      <c r="B21708"/>
    </row>
    <row r="21709" spans="2:2">
      <c r="B21709"/>
    </row>
    <row r="21710" spans="2:2">
      <c r="B21710"/>
    </row>
    <row r="21711" spans="2:2">
      <c r="B21711"/>
    </row>
    <row r="21712" spans="2:2">
      <c r="B21712"/>
    </row>
    <row r="21713" spans="2:2">
      <c r="B21713"/>
    </row>
    <row r="21714" spans="2:2">
      <c r="B21714"/>
    </row>
    <row r="21715" spans="2:2">
      <c r="B21715"/>
    </row>
    <row r="21716" spans="2:2">
      <c r="B21716"/>
    </row>
    <row r="21717" spans="2:2">
      <c r="B21717"/>
    </row>
    <row r="21718" spans="2:2">
      <c r="B21718"/>
    </row>
    <row r="21719" spans="2:2">
      <c r="B21719"/>
    </row>
    <row r="21720" spans="2:2">
      <c r="B21720"/>
    </row>
    <row r="21721" spans="2:2">
      <c r="B21721"/>
    </row>
    <row r="21722" spans="2:2">
      <c r="B21722"/>
    </row>
    <row r="21723" spans="2:2">
      <c r="B21723"/>
    </row>
    <row r="21724" spans="2:2">
      <c r="B21724"/>
    </row>
    <row r="21725" spans="2:2">
      <c r="B21725"/>
    </row>
    <row r="21726" spans="2:2">
      <c r="B21726"/>
    </row>
    <row r="21727" spans="2:2">
      <c r="B21727"/>
    </row>
    <row r="21728" spans="2:2">
      <c r="B21728"/>
    </row>
    <row r="21729" spans="2:2">
      <c r="B21729"/>
    </row>
    <row r="21730" spans="2:2">
      <c r="B21730"/>
    </row>
    <row r="21731" spans="2:2">
      <c r="B21731"/>
    </row>
    <row r="21732" spans="2:2">
      <c r="B21732"/>
    </row>
    <row r="21733" spans="2:2">
      <c r="B21733"/>
    </row>
    <row r="21734" spans="2:2">
      <c r="B21734"/>
    </row>
    <row r="21735" spans="2:2">
      <c r="B21735"/>
    </row>
    <row r="21736" spans="2:2">
      <c r="B21736"/>
    </row>
    <row r="21737" spans="2:2">
      <c r="B21737"/>
    </row>
    <row r="21738" spans="2:2">
      <c r="B21738"/>
    </row>
    <row r="21739" spans="2:2">
      <c r="B21739"/>
    </row>
    <row r="21740" spans="2:2">
      <c r="B21740"/>
    </row>
    <row r="21741" spans="2:2">
      <c r="B21741"/>
    </row>
    <row r="21742" spans="2:2">
      <c r="B21742"/>
    </row>
    <row r="21743" spans="2:2">
      <c r="B21743"/>
    </row>
    <row r="21744" spans="2:2">
      <c r="B21744"/>
    </row>
    <row r="21745" spans="2:2">
      <c r="B21745"/>
    </row>
    <row r="21746" spans="2:2">
      <c r="B21746"/>
    </row>
    <row r="21747" spans="2:2">
      <c r="B21747"/>
    </row>
    <row r="21748" spans="2:2">
      <c r="B21748"/>
    </row>
    <row r="21749" spans="2:2">
      <c r="B21749"/>
    </row>
    <row r="21750" spans="2:2">
      <c r="B21750"/>
    </row>
    <row r="21751" spans="2:2">
      <c r="B21751"/>
    </row>
    <row r="21752" spans="2:2">
      <c r="B21752"/>
    </row>
    <row r="21753" spans="2:2">
      <c r="B21753"/>
    </row>
    <row r="21754" spans="2:2">
      <c r="B21754"/>
    </row>
    <row r="21755" spans="2:2">
      <c r="B21755"/>
    </row>
    <row r="21756" spans="2:2">
      <c r="B21756"/>
    </row>
    <row r="21757" spans="2:2">
      <c r="B21757"/>
    </row>
    <row r="21758" spans="2:2">
      <c r="B21758"/>
    </row>
    <row r="21759" spans="2:2">
      <c r="B21759"/>
    </row>
    <row r="21760" spans="2:2">
      <c r="B21760"/>
    </row>
    <row r="21761" spans="2:2">
      <c r="B21761"/>
    </row>
    <row r="21762" spans="2:2">
      <c r="B21762"/>
    </row>
    <row r="21763" spans="2:2">
      <c r="B21763"/>
    </row>
    <row r="21764" spans="2:2">
      <c r="B21764"/>
    </row>
    <row r="21765" spans="2:2">
      <c r="B21765"/>
    </row>
    <row r="21766" spans="2:2">
      <c r="B21766"/>
    </row>
    <row r="21767" spans="2:2">
      <c r="B21767"/>
    </row>
    <row r="21768" spans="2:2">
      <c r="B21768"/>
    </row>
    <row r="21769" spans="2:2">
      <c r="B21769"/>
    </row>
    <row r="21770" spans="2:2">
      <c r="B21770"/>
    </row>
    <row r="21771" spans="2:2">
      <c r="B21771"/>
    </row>
    <row r="21772" spans="2:2">
      <c r="B21772"/>
    </row>
    <row r="21773" spans="2:2">
      <c r="B21773"/>
    </row>
    <row r="21774" spans="2:2">
      <c r="B21774"/>
    </row>
    <row r="21775" spans="2:2">
      <c r="B21775"/>
    </row>
    <row r="21776" spans="2:2">
      <c r="B21776"/>
    </row>
    <row r="21777" spans="2:2">
      <c r="B21777"/>
    </row>
    <row r="21778" spans="2:2">
      <c r="B21778"/>
    </row>
    <row r="21779" spans="2:2">
      <c r="B21779"/>
    </row>
    <row r="21780" spans="2:2">
      <c r="B21780"/>
    </row>
    <row r="21781" spans="2:2">
      <c r="B21781"/>
    </row>
    <row r="21782" spans="2:2">
      <c r="B21782"/>
    </row>
    <row r="21783" spans="2:2">
      <c r="B21783"/>
    </row>
    <row r="21784" spans="2:2">
      <c r="B21784"/>
    </row>
    <row r="21785" spans="2:2">
      <c r="B21785"/>
    </row>
    <row r="21786" spans="2:2">
      <c r="B21786"/>
    </row>
    <row r="21787" spans="2:2">
      <c r="B21787"/>
    </row>
    <row r="21788" spans="2:2">
      <c r="B21788"/>
    </row>
    <row r="21789" spans="2:2">
      <c r="B21789"/>
    </row>
    <row r="21790" spans="2:2">
      <c r="B21790"/>
    </row>
    <row r="21791" spans="2:2">
      <c r="B21791"/>
    </row>
    <row r="21792" spans="2:2">
      <c r="B21792"/>
    </row>
    <row r="21793" spans="2:2">
      <c r="B21793"/>
    </row>
    <row r="21794" spans="2:2">
      <c r="B21794"/>
    </row>
    <row r="21795" spans="2:2">
      <c r="B21795"/>
    </row>
    <row r="21796" spans="2:2">
      <c r="B21796"/>
    </row>
    <row r="21797" spans="2:2">
      <c r="B21797"/>
    </row>
    <row r="21798" spans="2:2">
      <c r="B21798"/>
    </row>
    <row r="21799" spans="2:2">
      <c r="B21799"/>
    </row>
    <row r="21800" spans="2:2">
      <c r="B21800"/>
    </row>
    <row r="21801" spans="2:2">
      <c r="B21801"/>
    </row>
    <row r="21802" spans="2:2">
      <c r="B21802"/>
    </row>
    <row r="21803" spans="2:2">
      <c r="B21803"/>
    </row>
    <row r="21804" spans="2:2">
      <c r="B21804"/>
    </row>
    <row r="21805" spans="2:2">
      <c r="B21805"/>
    </row>
    <row r="21806" spans="2:2">
      <c r="B21806"/>
    </row>
    <row r="21807" spans="2:2">
      <c r="B21807"/>
    </row>
    <row r="21808" spans="2:2">
      <c r="B21808"/>
    </row>
    <row r="21809" spans="2:2">
      <c r="B21809"/>
    </row>
    <row r="21810" spans="2:2">
      <c r="B21810"/>
    </row>
    <row r="21811" spans="2:2">
      <c r="B21811"/>
    </row>
    <row r="21812" spans="2:2">
      <c r="B21812"/>
    </row>
    <row r="21813" spans="2:2">
      <c r="B21813"/>
    </row>
    <row r="21814" spans="2:2">
      <c r="B21814"/>
    </row>
    <row r="21815" spans="2:2">
      <c r="B21815"/>
    </row>
    <row r="21816" spans="2:2">
      <c r="B21816"/>
    </row>
    <row r="21817" spans="2:2">
      <c r="B21817"/>
    </row>
    <row r="21818" spans="2:2">
      <c r="B21818"/>
    </row>
    <row r="21819" spans="2:2">
      <c r="B21819"/>
    </row>
    <row r="21820" spans="2:2">
      <c r="B21820"/>
    </row>
    <row r="21821" spans="2:2">
      <c r="B21821"/>
    </row>
    <row r="21822" spans="2:2">
      <c r="B21822"/>
    </row>
    <row r="21823" spans="2:2">
      <c r="B21823"/>
    </row>
    <row r="21824" spans="2:2">
      <c r="B21824"/>
    </row>
    <row r="21825" spans="2:2">
      <c r="B21825"/>
    </row>
    <row r="21826" spans="2:2">
      <c r="B21826"/>
    </row>
    <row r="21827" spans="2:2">
      <c r="B21827"/>
    </row>
    <row r="21828" spans="2:2">
      <c r="B21828"/>
    </row>
    <row r="21829" spans="2:2">
      <c r="B21829"/>
    </row>
    <row r="21830" spans="2:2">
      <c r="B21830"/>
    </row>
    <row r="21831" spans="2:2">
      <c r="B21831"/>
    </row>
    <row r="21832" spans="2:2">
      <c r="B21832"/>
    </row>
    <row r="21833" spans="2:2">
      <c r="B21833"/>
    </row>
    <row r="21834" spans="2:2">
      <c r="B21834"/>
    </row>
    <row r="21835" spans="2:2">
      <c r="B21835"/>
    </row>
    <row r="21836" spans="2:2">
      <c r="B21836"/>
    </row>
    <row r="21837" spans="2:2">
      <c r="B21837"/>
    </row>
    <row r="21838" spans="2:2">
      <c r="B21838"/>
    </row>
    <row r="21839" spans="2:2">
      <c r="B21839"/>
    </row>
    <row r="21840" spans="2:2">
      <c r="B21840"/>
    </row>
    <row r="21841" spans="2:2">
      <c r="B21841"/>
    </row>
    <row r="21842" spans="2:2">
      <c r="B21842"/>
    </row>
    <row r="21843" spans="2:2">
      <c r="B21843"/>
    </row>
    <row r="21844" spans="2:2">
      <c r="B21844"/>
    </row>
    <row r="21845" spans="2:2">
      <c r="B21845"/>
    </row>
    <row r="21846" spans="2:2">
      <c r="B21846"/>
    </row>
    <row r="21847" spans="2:2">
      <c r="B21847"/>
    </row>
    <row r="21848" spans="2:2">
      <c r="B21848"/>
    </row>
    <row r="21849" spans="2:2">
      <c r="B21849"/>
    </row>
    <row r="21850" spans="2:2">
      <c r="B21850"/>
    </row>
    <row r="21851" spans="2:2">
      <c r="B21851"/>
    </row>
    <row r="21852" spans="2:2">
      <c r="B21852"/>
    </row>
    <row r="21853" spans="2:2">
      <c r="B21853"/>
    </row>
    <row r="21854" spans="2:2">
      <c r="B21854"/>
    </row>
    <row r="21855" spans="2:2">
      <c r="B21855"/>
    </row>
    <row r="21856" spans="2:2">
      <c r="B21856"/>
    </row>
    <row r="21857" spans="2:2">
      <c r="B21857"/>
    </row>
    <row r="21858" spans="2:2">
      <c r="B21858"/>
    </row>
    <row r="21859" spans="2:2">
      <c r="B21859"/>
    </row>
    <row r="21860" spans="2:2">
      <c r="B21860"/>
    </row>
    <row r="21861" spans="2:2">
      <c r="B21861"/>
    </row>
    <row r="21862" spans="2:2">
      <c r="B21862"/>
    </row>
    <row r="21863" spans="2:2">
      <c r="B21863"/>
    </row>
    <row r="21864" spans="2:2">
      <c r="B21864"/>
    </row>
    <row r="21865" spans="2:2">
      <c r="B21865"/>
    </row>
    <row r="21866" spans="2:2">
      <c r="B21866"/>
    </row>
    <row r="21867" spans="2:2">
      <c r="B21867"/>
    </row>
    <row r="21868" spans="2:2">
      <c r="B21868"/>
    </row>
    <row r="21869" spans="2:2">
      <c r="B21869"/>
    </row>
    <row r="21870" spans="2:2">
      <c r="B21870"/>
    </row>
    <row r="21871" spans="2:2">
      <c r="B21871"/>
    </row>
    <row r="21872" spans="2:2">
      <c r="B21872"/>
    </row>
    <row r="21873" spans="2:2">
      <c r="B21873"/>
    </row>
    <row r="21874" spans="2:2">
      <c r="B21874"/>
    </row>
    <row r="21875" spans="2:2">
      <c r="B21875"/>
    </row>
    <row r="21876" spans="2:2">
      <c r="B21876"/>
    </row>
    <row r="21877" spans="2:2">
      <c r="B21877"/>
    </row>
    <row r="21878" spans="2:2">
      <c r="B21878"/>
    </row>
    <row r="21879" spans="2:2">
      <c r="B21879"/>
    </row>
    <row r="21880" spans="2:2">
      <c r="B21880"/>
    </row>
    <row r="21881" spans="2:2">
      <c r="B21881"/>
    </row>
    <row r="21882" spans="2:2">
      <c r="B21882"/>
    </row>
    <row r="21883" spans="2:2">
      <c r="B21883"/>
    </row>
    <row r="21884" spans="2:2">
      <c r="B21884"/>
    </row>
    <row r="21885" spans="2:2">
      <c r="B21885"/>
    </row>
    <row r="21886" spans="2:2">
      <c r="B21886"/>
    </row>
    <row r="21887" spans="2:2">
      <c r="B21887"/>
    </row>
    <row r="21888" spans="2:2">
      <c r="B21888"/>
    </row>
    <row r="21889" spans="2:2">
      <c r="B21889"/>
    </row>
    <row r="21890" spans="2:2">
      <c r="B21890"/>
    </row>
    <row r="21891" spans="2:2">
      <c r="B21891"/>
    </row>
    <row r="21892" spans="2:2">
      <c r="B21892"/>
    </row>
    <row r="21893" spans="2:2">
      <c r="B21893"/>
    </row>
    <row r="21894" spans="2:2">
      <c r="B21894"/>
    </row>
    <row r="21895" spans="2:2">
      <c r="B21895"/>
    </row>
    <row r="21896" spans="2:2">
      <c r="B21896"/>
    </row>
    <row r="21897" spans="2:2">
      <c r="B21897"/>
    </row>
    <row r="21898" spans="2:2">
      <c r="B21898"/>
    </row>
    <row r="21899" spans="2:2">
      <c r="B21899"/>
    </row>
    <row r="21900" spans="2:2">
      <c r="B21900"/>
    </row>
    <row r="21901" spans="2:2">
      <c r="B21901"/>
    </row>
    <row r="21902" spans="2:2">
      <c r="B21902"/>
    </row>
    <row r="21903" spans="2:2">
      <c r="B21903"/>
    </row>
    <row r="21904" spans="2:2">
      <c r="B21904"/>
    </row>
    <row r="21905" spans="2:2">
      <c r="B21905"/>
    </row>
    <row r="21906" spans="2:2">
      <c r="B21906"/>
    </row>
    <row r="21907" spans="2:2">
      <c r="B21907"/>
    </row>
    <row r="21908" spans="2:2">
      <c r="B21908"/>
    </row>
    <row r="21909" spans="2:2">
      <c r="B21909"/>
    </row>
    <row r="21910" spans="2:2">
      <c r="B21910"/>
    </row>
    <row r="21911" spans="2:2">
      <c r="B21911"/>
    </row>
    <row r="21912" spans="2:2">
      <c r="B21912"/>
    </row>
    <row r="21913" spans="2:2">
      <c r="B21913"/>
    </row>
    <row r="21914" spans="2:2">
      <c r="B21914"/>
    </row>
    <row r="21915" spans="2:2">
      <c r="B21915"/>
    </row>
    <row r="21916" spans="2:2">
      <c r="B21916"/>
    </row>
    <row r="21917" spans="2:2">
      <c r="B21917"/>
    </row>
    <row r="21918" spans="2:2">
      <c r="B21918"/>
    </row>
    <row r="21919" spans="2:2">
      <c r="B21919"/>
    </row>
    <row r="21920" spans="2:2">
      <c r="B21920"/>
    </row>
    <row r="21921" spans="2:2">
      <c r="B21921"/>
    </row>
    <row r="21922" spans="2:2">
      <c r="B21922"/>
    </row>
    <row r="21923" spans="2:2">
      <c r="B21923"/>
    </row>
    <row r="21924" spans="2:2">
      <c r="B21924"/>
    </row>
    <row r="21925" spans="2:2">
      <c r="B21925"/>
    </row>
    <row r="21926" spans="2:2">
      <c r="B21926"/>
    </row>
    <row r="21927" spans="2:2">
      <c r="B21927"/>
    </row>
    <row r="21928" spans="2:2">
      <c r="B21928"/>
    </row>
    <row r="21929" spans="2:2">
      <c r="B21929"/>
    </row>
    <row r="21930" spans="2:2">
      <c r="B21930"/>
    </row>
    <row r="21931" spans="2:2">
      <c r="B21931"/>
    </row>
    <row r="21932" spans="2:2">
      <c r="B21932"/>
    </row>
    <row r="21933" spans="2:2">
      <c r="B21933"/>
    </row>
    <row r="21934" spans="2:2">
      <c r="B21934"/>
    </row>
    <row r="21935" spans="2:2">
      <c r="B21935"/>
    </row>
    <row r="21936" spans="2:2">
      <c r="B21936"/>
    </row>
    <row r="21937" spans="2:2">
      <c r="B21937"/>
    </row>
    <row r="21938" spans="2:2">
      <c r="B21938"/>
    </row>
    <row r="21939" spans="2:2">
      <c r="B21939"/>
    </row>
    <row r="21940" spans="2:2">
      <c r="B21940"/>
    </row>
    <row r="21941" spans="2:2">
      <c r="B21941"/>
    </row>
    <row r="21942" spans="2:2">
      <c r="B21942"/>
    </row>
    <row r="21943" spans="2:2">
      <c r="B21943"/>
    </row>
    <row r="21944" spans="2:2">
      <c r="B21944"/>
    </row>
    <row r="21945" spans="2:2">
      <c r="B21945"/>
    </row>
    <row r="21946" spans="2:2">
      <c r="B21946"/>
    </row>
    <row r="21947" spans="2:2">
      <c r="B21947"/>
    </row>
    <row r="21948" spans="2:2">
      <c r="B21948"/>
    </row>
    <row r="21949" spans="2:2">
      <c r="B21949"/>
    </row>
    <row r="21950" spans="2:2">
      <c r="B21950"/>
    </row>
    <row r="21951" spans="2:2">
      <c r="B21951"/>
    </row>
    <row r="21952" spans="2:2">
      <c r="B21952"/>
    </row>
    <row r="21953" spans="2:2">
      <c r="B21953"/>
    </row>
    <row r="21954" spans="2:2">
      <c r="B21954"/>
    </row>
    <row r="21955" spans="2:2">
      <c r="B21955"/>
    </row>
    <row r="21956" spans="2:2">
      <c r="B21956"/>
    </row>
    <row r="21957" spans="2:2">
      <c r="B21957"/>
    </row>
    <row r="21958" spans="2:2">
      <c r="B21958"/>
    </row>
    <row r="21959" spans="2:2">
      <c r="B21959"/>
    </row>
    <row r="21960" spans="2:2">
      <c r="B21960"/>
    </row>
    <row r="21961" spans="2:2">
      <c r="B21961"/>
    </row>
    <row r="21962" spans="2:2">
      <c r="B21962"/>
    </row>
    <row r="21963" spans="2:2">
      <c r="B21963"/>
    </row>
    <row r="21964" spans="2:2">
      <c r="B21964"/>
    </row>
    <row r="21965" spans="2:2">
      <c r="B21965"/>
    </row>
    <row r="21966" spans="2:2">
      <c r="B21966"/>
    </row>
    <row r="21967" spans="2:2">
      <c r="B21967"/>
    </row>
    <row r="21968" spans="2:2">
      <c r="B21968"/>
    </row>
    <row r="21969" spans="2:2">
      <c r="B21969"/>
    </row>
    <row r="21970" spans="2:2">
      <c r="B21970"/>
    </row>
    <row r="21971" spans="2:2">
      <c r="B21971"/>
    </row>
    <row r="21972" spans="2:2">
      <c r="B21972"/>
    </row>
    <row r="21973" spans="2:2">
      <c r="B21973"/>
    </row>
    <row r="21974" spans="2:2">
      <c r="B21974"/>
    </row>
    <row r="21975" spans="2:2">
      <c r="B21975"/>
    </row>
    <row r="21976" spans="2:2">
      <c r="B21976"/>
    </row>
    <row r="21977" spans="2:2">
      <c r="B21977"/>
    </row>
    <row r="21978" spans="2:2">
      <c r="B21978"/>
    </row>
    <row r="21979" spans="2:2">
      <c r="B21979"/>
    </row>
    <row r="21980" spans="2:2">
      <c r="B21980"/>
    </row>
    <row r="21981" spans="2:2">
      <c r="B21981"/>
    </row>
    <row r="21982" spans="2:2">
      <c r="B21982"/>
    </row>
    <row r="21983" spans="2:2">
      <c r="B21983"/>
    </row>
    <row r="21984" spans="2:2">
      <c r="B21984"/>
    </row>
    <row r="21985" spans="2:2">
      <c r="B21985"/>
    </row>
    <row r="21986" spans="2:2">
      <c r="B21986"/>
    </row>
    <row r="21987" spans="2:2">
      <c r="B21987"/>
    </row>
    <row r="21988" spans="2:2">
      <c r="B21988"/>
    </row>
    <row r="21989" spans="2:2">
      <c r="B21989"/>
    </row>
    <row r="21990" spans="2:2">
      <c r="B21990"/>
    </row>
    <row r="21991" spans="2:2">
      <c r="B21991"/>
    </row>
    <row r="21992" spans="2:2">
      <c r="B21992"/>
    </row>
    <row r="21993" spans="2:2">
      <c r="B21993"/>
    </row>
    <row r="21994" spans="2:2">
      <c r="B21994"/>
    </row>
    <row r="21995" spans="2:2">
      <c r="B21995"/>
    </row>
    <row r="21996" spans="2:2">
      <c r="B21996"/>
    </row>
    <row r="21997" spans="2:2">
      <c r="B21997"/>
    </row>
    <row r="21998" spans="2:2">
      <c r="B21998"/>
    </row>
    <row r="21999" spans="2:2">
      <c r="B21999"/>
    </row>
    <row r="22000" spans="2:2">
      <c r="B22000"/>
    </row>
    <row r="22001" spans="2:2">
      <c r="B22001"/>
    </row>
    <row r="22002" spans="2:2">
      <c r="B22002"/>
    </row>
    <row r="22003" spans="2:2">
      <c r="B22003"/>
    </row>
    <row r="22004" spans="2:2">
      <c r="B22004"/>
    </row>
    <row r="22005" spans="2:2">
      <c r="B22005"/>
    </row>
    <row r="22006" spans="2:2">
      <c r="B22006"/>
    </row>
    <row r="22007" spans="2:2">
      <c r="B22007"/>
    </row>
    <row r="22008" spans="2:2">
      <c r="B22008"/>
    </row>
    <row r="22009" spans="2:2">
      <c r="B22009"/>
    </row>
    <row r="22010" spans="2:2">
      <c r="B22010"/>
    </row>
    <row r="22011" spans="2:2">
      <c r="B22011"/>
    </row>
    <row r="22012" spans="2:2">
      <c r="B22012"/>
    </row>
    <row r="22013" spans="2:2">
      <c r="B22013"/>
    </row>
    <row r="22014" spans="2:2">
      <c r="B22014"/>
    </row>
    <row r="22015" spans="2:2">
      <c r="B22015"/>
    </row>
    <row r="22016" spans="2:2">
      <c r="B22016"/>
    </row>
    <row r="22017" spans="2:2">
      <c r="B22017"/>
    </row>
    <row r="22018" spans="2:2">
      <c r="B22018"/>
    </row>
    <row r="22019" spans="2:2">
      <c r="B22019"/>
    </row>
    <row r="22020" spans="2:2">
      <c r="B22020"/>
    </row>
    <row r="22021" spans="2:2">
      <c r="B22021"/>
    </row>
    <row r="22022" spans="2:2">
      <c r="B22022"/>
    </row>
    <row r="22023" spans="2:2">
      <c r="B22023"/>
    </row>
    <row r="22024" spans="2:2">
      <c r="B22024"/>
    </row>
    <row r="22025" spans="2:2">
      <c r="B22025"/>
    </row>
    <row r="22026" spans="2:2">
      <c r="B22026"/>
    </row>
    <row r="22027" spans="2:2">
      <c r="B22027"/>
    </row>
    <row r="22028" spans="2:2">
      <c r="B22028"/>
    </row>
    <row r="22029" spans="2:2">
      <c r="B22029"/>
    </row>
    <row r="22030" spans="2:2">
      <c r="B22030"/>
    </row>
    <row r="22031" spans="2:2">
      <c r="B22031"/>
    </row>
    <row r="22032" spans="2:2">
      <c r="B22032"/>
    </row>
    <row r="22033" spans="2:2">
      <c r="B22033"/>
    </row>
    <row r="22034" spans="2:2">
      <c r="B22034"/>
    </row>
    <row r="22035" spans="2:2">
      <c r="B22035"/>
    </row>
    <row r="22036" spans="2:2">
      <c r="B22036"/>
    </row>
    <row r="22037" spans="2:2">
      <c r="B22037"/>
    </row>
    <row r="22038" spans="2:2">
      <c r="B22038"/>
    </row>
    <row r="22039" spans="2:2">
      <c r="B22039"/>
    </row>
    <row r="22040" spans="2:2">
      <c r="B22040"/>
    </row>
    <row r="22041" spans="2:2">
      <c r="B22041"/>
    </row>
    <row r="22042" spans="2:2">
      <c r="B22042"/>
    </row>
    <row r="22043" spans="2:2">
      <c r="B22043"/>
    </row>
    <row r="22044" spans="2:2">
      <c r="B22044"/>
    </row>
    <row r="22045" spans="2:2">
      <c r="B22045"/>
    </row>
    <row r="22046" spans="2:2">
      <c r="B22046"/>
    </row>
    <row r="22047" spans="2:2">
      <c r="B22047"/>
    </row>
    <row r="22048" spans="2:2">
      <c r="B22048"/>
    </row>
    <row r="22049" spans="2:2">
      <c r="B22049"/>
    </row>
    <row r="22050" spans="2:2">
      <c r="B22050"/>
    </row>
    <row r="22051" spans="2:2">
      <c r="B22051"/>
    </row>
    <row r="22052" spans="2:2">
      <c r="B22052"/>
    </row>
    <row r="22053" spans="2:2">
      <c r="B22053"/>
    </row>
    <row r="22054" spans="2:2">
      <c r="B22054"/>
    </row>
    <row r="22055" spans="2:2">
      <c r="B22055"/>
    </row>
    <row r="22056" spans="2:2">
      <c r="B22056"/>
    </row>
    <row r="22057" spans="2:2">
      <c r="B22057"/>
    </row>
    <row r="22058" spans="2:2">
      <c r="B22058"/>
    </row>
    <row r="22059" spans="2:2">
      <c r="B22059"/>
    </row>
    <row r="22060" spans="2:2">
      <c r="B22060"/>
    </row>
    <row r="22061" spans="2:2">
      <c r="B22061"/>
    </row>
    <row r="22062" spans="2:2">
      <c r="B22062"/>
    </row>
    <row r="22063" spans="2:2">
      <c r="B22063"/>
    </row>
    <row r="22064" spans="2:2">
      <c r="B22064"/>
    </row>
    <row r="22065" spans="2:2">
      <c r="B22065"/>
    </row>
    <row r="22066" spans="2:2">
      <c r="B22066"/>
    </row>
    <row r="22067" spans="2:2">
      <c r="B22067"/>
    </row>
    <row r="22068" spans="2:2">
      <c r="B22068"/>
    </row>
    <row r="22069" spans="2:2">
      <c r="B22069"/>
    </row>
    <row r="22070" spans="2:2">
      <c r="B22070"/>
    </row>
    <row r="22071" spans="2:2">
      <c r="B22071"/>
    </row>
    <row r="22072" spans="2:2">
      <c r="B22072"/>
    </row>
    <row r="22073" spans="2:2">
      <c r="B22073"/>
    </row>
    <row r="22074" spans="2:2">
      <c r="B22074"/>
    </row>
    <row r="22075" spans="2:2">
      <c r="B22075"/>
    </row>
    <row r="22076" spans="2:2">
      <c r="B22076"/>
    </row>
    <row r="22077" spans="2:2">
      <c r="B22077"/>
    </row>
    <row r="22078" spans="2:2">
      <c r="B22078"/>
    </row>
    <row r="22079" spans="2:2">
      <c r="B22079"/>
    </row>
    <row r="22080" spans="2:2">
      <c r="B22080"/>
    </row>
    <row r="22081" spans="2:2">
      <c r="B22081"/>
    </row>
    <row r="22082" spans="2:2">
      <c r="B22082"/>
    </row>
    <row r="22083" spans="2:2">
      <c r="B22083"/>
    </row>
    <row r="22084" spans="2:2">
      <c r="B22084"/>
    </row>
    <row r="22085" spans="2:2">
      <c r="B22085"/>
    </row>
    <row r="22086" spans="2:2">
      <c r="B22086"/>
    </row>
    <row r="22087" spans="2:2">
      <c r="B22087"/>
    </row>
    <row r="22088" spans="2:2">
      <c r="B22088"/>
    </row>
    <row r="22089" spans="2:2">
      <c r="B22089"/>
    </row>
    <row r="22090" spans="2:2">
      <c r="B22090"/>
    </row>
    <row r="22091" spans="2:2">
      <c r="B22091"/>
    </row>
    <row r="22092" spans="2:2">
      <c r="B22092"/>
    </row>
    <row r="22093" spans="2:2">
      <c r="B22093"/>
    </row>
    <row r="22094" spans="2:2">
      <c r="B22094"/>
    </row>
    <row r="22095" spans="2:2">
      <c r="B22095"/>
    </row>
    <row r="22096" spans="2:2">
      <c r="B22096"/>
    </row>
    <row r="22097" spans="2:2">
      <c r="B22097"/>
    </row>
    <row r="22098" spans="2:2">
      <c r="B22098"/>
    </row>
    <row r="22099" spans="2:2">
      <c r="B22099"/>
    </row>
    <row r="22100" spans="2:2">
      <c r="B22100"/>
    </row>
    <row r="22101" spans="2:2">
      <c r="B22101"/>
    </row>
    <row r="22102" spans="2:2">
      <c r="B22102"/>
    </row>
    <row r="22103" spans="2:2">
      <c r="B22103"/>
    </row>
    <row r="22104" spans="2:2">
      <c r="B22104"/>
    </row>
    <row r="22105" spans="2:2">
      <c r="B22105"/>
    </row>
    <row r="22106" spans="2:2">
      <c r="B22106"/>
    </row>
    <row r="22107" spans="2:2">
      <c r="B22107"/>
    </row>
    <row r="22108" spans="2:2">
      <c r="B22108"/>
    </row>
    <row r="22109" spans="2:2">
      <c r="B22109"/>
    </row>
    <row r="22110" spans="2:2">
      <c r="B22110"/>
    </row>
    <row r="22111" spans="2:2">
      <c r="B22111"/>
    </row>
    <row r="22112" spans="2:2">
      <c r="B22112"/>
    </row>
    <row r="22113" spans="2:2">
      <c r="B22113"/>
    </row>
    <row r="22114" spans="2:2">
      <c r="B22114"/>
    </row>
    <row r="22115" spans="2:2">
      <c r="B22115"/>
    </row>
    <row r="22116" spans="2:2">
      <c r="B22116"/>
    </row>
    <row r="22117" spans="2:2">
      <c r="B22117"/>
    </row>
    <row r="22118" spans="2:2">
      <c r="B22118"/>
    </row>
    <row r="22119" spans="2:2">
      <c r="B22119"/>
    </row>
    <row r="22120" spans="2:2">
      <c r="B22120"/>
    </row>
    <row r="22121" spans="2:2">
      <c r="B22121"/>
    </row>
    <row r="22122" spans="2:2">
      <c r="B22122"/>
    </row>
    <row r="22123" spans="2:2">
      <c r="B22123"/>
    </row>
    <row r="22124" spans="2:2">
      <c r="B22124"/>
    </row>
    <row r="22125" spans="2:2">
      <c r="B22125"/>
    </row>
    <row r="22126" spans="2:2">
      <c r="B22126"/>
    </row>
    <row r="22127" spans="2:2">
      <c r="B22127"/>
    </row>
    <row r="22128" spans="2:2">
      <c r="B22128"/>
    </row>
    <row r="22129" spans="2:2">
      <c r="B22129"/>
    </row>
    <row r="22130" spans="2:2">
      <c r="B22130"/>
    </row>
    <row r="22131" spans="2:2">
      <c r="B22131"/>
    </row>
    <row r="22132" spans="2:2">
      <c r="B22132"/>
    </row>
    <row r="22133" spans="2:2">
      <c r="B22133"/>
    </row>
    <row r="22134" spans="2:2">
      <c r="B22134"/>
    </row>
    <row r="22135" spans="2:2">
      <c r="B22135"/>
    </row>
    <row r="22136" spans="2:2">
      <c r="B22136"/>
    </row>
    <row r="22137" spans="2:2">
      <c r="B22137"/>
    </row>
    <row r="22138" spans="2:2">
      <c r="B22138"/>
    </row>
    <row r="22139" spans="2:2">
      <c r="B22139"/>
    </row>
    <row r="22140" spans="2:2">
      <c r="B22140"/>
    </row>
    <row r="22141" spans="2:2">
      <c r="B22141"/>
    </row>
    <row r="22142" spans="2:2">
      <c r="B22142"/>
    </row>
    <row r="22143" spans="2:2">
      <c r="B22143"/>
    </row>
    <row r="22144" spans="2:2">
      <c r="B22144"/>
    </row>
    <row r="22145" spans="2:2">
      <c r="B22145"/>
    </row>
    <row r="22146" spans="2:2">
      <c r="B22146"/>
    </row>
    <row r="22147" spans="2:2">
      <c r="B22147"/>
    </row>
    <row r="22148" spans="2:2">
      <c r="B22148"/>
    </row>
    <row r="22149" spans="2:2">
      <c r="B22149"/>
    </row>
    <row r="22150" spans="2:2">
      <c r="B22150"/>
    </row>
    <row r="22151" spans="2:2">
      <c r="B22151"/>
    </row>
    <row r="22152" spans="2:2">
      <c r="B22152"/>
    </row>
    <row r="22153" spans="2:2">
      <c r="B22153"/>
    </row>
    <row r="22154" spans="2:2">
      <c r="B22154"/>
    </row>
    <row r="22155" spans="2:2">
      <c r="B22155"/>
    </row>
    <row r="22156" spans="2:2">
      <c r="B22156"/>
    </row>
    <row r="22157" spans="2:2">
      <c r="B22157"/>
    </row>
    <row r="22158" spans="2:2">
      <c r="B22158"/>
    </row>
    <row r="22159" spans="2:2">
      <c r="B22159"/>
    </row>
    <row r="22160" spans="2:2">
      <c r="B22160"/>
    </row>
    <row r="22161" spans="2:2">
      <c r="B22161"/>
    </row>
    <row r="22162" spans="2:2">
      <c r="B22162"/>
    </row>
    <row r="22163" spans="2:2">
      <c r="B22163"/>
    </row>
    <row r="22164" spans="2:2">
      <c r="B22164"/>
    </row>
    <row r="22165" spans="2:2">
      <c r="B22165"/>
    </row>
    <row r="22166" spans="2:2">
      <c r="B22166"/>
    </row>
    <row r="22167" spans="2:2">
      <c r="B22167"/>
    </row>
    <row r="22168" spans="2:2">
      <c r="B22168"/>
    </row>
    <row r="22169" spans="2:2">
      <c r="B22169"/>
    </row>
    <row r="22170" spans="2:2">
      <c r="B22170"/>
    </row>
    <row r="22171" spans="2:2">
      <c r="B22171"/>
    </row>
    <row r="22172" spans="2:2">
      <c r="B22172"/>
    </row>
    <row r="22173" spans="2:2">
      <c r="B22173"/>
    </row>
    <row r="22174" spans="2:2">
      <c r="B22174"/>
    </row>
    <row r="22175" spans="2:2">
      <c r="B22175"/>
    </row>
    <row r="22176" spans="2:2">
      <c r="B22176"/>
    </row>
    <row r="22177" spans="2:2">
      <c r="B22177"/>
    </row>
    <row r="22178" spans="2:2">
      <c r="B22178"/>
    </row>
    <row r="22179" spans="2:2">
      <c r="B22179"/>
    </row>
    <row r="22180" spans="2:2">
      <c r="B22180"/>
    </row>
    <row r="22181" spans="2:2">
      <c r="B22181"/>
    </row>
    <row r="22182" spans="2:2">
      <c r="B22182"/>
    </row>
    <row r="22183" spans="2:2">
      <c r="B22183"/>
    </row>
    <row r="22184" spans="2:2">
      <c r="B22184"/>
    </row>
    <row r="22185" spans="2:2">
      <c r="B22185"/>
    </row>
    <row r="22186" spans="2:2">
      <c r="B22186"/>
    </row>
    <row r="22187" spans="2:2">
      <c r="B22187"/>
    </row>
    <row r="22188" spans="2:2">
      <c r="B22188"/>
    </row>
    <row r="22189" spans="2:2">
      <c r="B22189"/>
    </row>
    <row r="22190" spans="2:2">
      <c r="B22190"/>
    </row>
    <row r="22191" spans="2:2">
      <c r="B22191"/>
    </row>
    <row r="22192" spans="2:2">
      <c r="B22192"/>
    </row>
    <row r="22193" spans="2:2">
      <c r="B22193"/>
    </row>
    <row r="22194" spans="2:2">
      <c r="B22194"/>
    </row>
    <row r="22195" spans="2:2">
      <c r="B22195"/>
    </row>
    <row r="22196" spans="2:2">
      <c r="B22196"/>
    </row>
    <row r="22197" spans="2:2">
      <c r="B22197"/>
    </row>
    <row r="22198" spans="2:2">
      <c r="B22198"/>
    </row>
    <row r="22199" spans="2:2">
      <c r="B22199"/>
    </row>
    <row r="22200" spans="2:2">
      <c r="B22200"/>
    </row>
    <row r="22201" spans="2:2">
      <c r="B22201"/>
    </row>
    <row r="22202" spans="2:2">
      <c r="B22202"/>
    </row>
    <row r="22203" spans="2:2">
      <c r="B22203"/>
    </row>
    <row r="22204" spans="2:2">
      <c r="B22204"/>
    </row>
    <row r="22205" spans="2:2">
      <c r="B22205"/>
    </row>
    <row r="22206" spans="2:2">
      <c r="B22206"/>
    </row>
    <row r="22207" spans="2:2">
      <c r="B22207"/>
    </row>
    <row r="22208" spans="2:2">
      <c r="B22208"/>
    </row>
    <row r="22209" spans="2:2">
      <c r="B22209"/>
    </row>
    <row r="22210" spans="2:2">
      <c r="B22210"/>
    </row>
    <row r="22211" spans="2:2">
      <c r="B22211"/>
    </row>
    <row r="22212" spans="2:2">
      <c r="B22212"/>
    </row>
    <row r="22213" spans="2:2">
      <c r="B22213"/>
    </row>
    <row r="22214" spans="2:2">
      <c r="B22214"/>
    </row>
    <row r="22215" spans="2:2">
      <c r="B22215"/>
    </row>
    <row r="22216" spans="2:2">
      <c r="B22216"/>
    </row>
    <row r="22217" spans="2:2">
      <c r="B22217"/>
    </row>
    <row r="22218" spans="2:2">
      <c r="B22218"/>
    </row>
    <row r="22219" spans="2:2">
      <c r="B22219"/>
    </row>
    <row r="22220" spans="2:2">
      <c r="B22220"/>
    </row>
    <row r="22221" spans="2:2">
      <c r="B22221"/>
    </row>
    <row r="22222" spans="2:2">
      <c r="B22222"/>
    </row>
    <row r="22223" spans="2:2">
      <c r="B22223"/>
    </row>
    <row r="22224" spans="2:2">
      <c r="B22224"/>
    </row>
    <row r="22225" spans="2:2">
      <c r="B22225"/>
    </row>
    <row r="22226" spans="2:2">
      <c r="B22226"/>
    </row>
    <row r="22227" spans="2:2">
      <c r="B22227"/>
    </row>
    <row r="22228" spans="2:2">
      <c r="B22228"/>
    </row>
    <row r="22229" spans="2:2">
      <c r="B22229"/>
    </row>
    <row r="22230" spans="2:2">
      <c r="B22230"/>
    </row>
    <row r="22231" spans="2:2">
      <c r="B22231"/>
    </row>
    <row r="22232" spans="2:2">
      <c r="B22232"/>
    </row>
    <row r="22233" spans="2:2">
      <c r="B22233"/>
    </row>
    <row r="22234" spans="2:2">
      <c r="B22234"/>
    </row>
    <row r="22235" spans="2:2">
      <c r="B22235"/>
    </row>
    <row r="22236" spans="2:2">
      <c r="B22236"/>
    </row>
    <row r="22237" spans="2:2">
      <c r="B22237"/>
    </row>
    <row r="22238" spans="2:2">
      <c r="B22238"/>
    </row>
    <row r="22239" spans="2:2">
      <c r="B22239"/>
    </row>
    <row r="22240" spans="2:2">
      <c r="B22240"/>
    </row>
    <row r="22241" spans="2:2">
      <c r="B22241"/>
    </row>
    <row r="22242" spans="2:2">
      <c r="B22242"/>
    </row>
    <row r="22243" spans="2:2">
      <c r="B22243"/>
    </row>
    <row r="22244" spans="2:2">
      <c r="B22244"/>
    </row>
    <row r="22245" spans="2:2">
      <c r="B22245"/>
    </row>
    <row r="22246" spans="2:2">
      <c r="B22246"/>
    </row>
    <row r="22247" spans="2:2">
      <c r="B22247"/>
    </row>
    <row r="22248" spans="2:2">
      <c r="B22248"/>
    </row>
    <row r="22249" spans="2:2">
      <c r="B22249"/>
    </row>
    <row r="22250" spans="2:2">
      <c r="B22250"/>
    </row>
    <row r="22251" spans="2:2">
      <c r="B22251"/>
    </row>
    <row r="22252" spans="2:2">
      <c r="B22252"/>
    </row>
    <row r="22253" spans="2:2">
      <c r="B22253"/>
    </row>
    <row r="22254" spans="2:2">
      <c r="B22254"/>
    </row>
    <row r="22255" spans="2:2">
      <c r="B22255"/>
    </row>
    <row r="22256" spans="2:2">
      <c r="B22256"/>
    </row>
    <row r="22257" spans="2:2">
      <c r="B22257"/>
    </row>
    <row r="22258" spans="2:2">
      <c r="B22258"/>
    </row>
    <row r="22259" spans="2:2">
      <c r="B22259"/>
    </row>
    <row r="22260" spans="2:2">
      <c r="B22260"/>
    </row>
    <row r="22261" spans="2:2">
      <c r="B22261"/>
    </row>
    <row r="22262" spans="2:2">
      <c r="B22262"/>
    </row>
    <row r="22263" spans="2:2">
      <c r="B22263"/>
    </row>
    <row r="22264" spans="2:2">
      <c r="B22264"/>
    </row>
    <row r="22265" spans="2:2">
      <c r="B22265"/>
    </row>
    <row r="22266" spans="2:2">
      <c r="B22266"/>
    </row>
    <row r="22267" spans="2:2">
      <c r="B22267"/>
    </row>
    <row r="22268" spans="2:2">
      <c r="B22268"/>
    </row>
    <row r="22269" spans="2:2">
      <c r="B22269"/>
    </row>
    <row r="22270" spans="2:2">
      <c r="B22270"/>
    </row>
    <row r="22271" spans="2:2">
      <c r="B22271"/>
    </row>
    <row r="22272" spans="2:2">
      <c r="B22272"/>
    </row>
    <row r="22273" spans="2:2">
      <c r="B22273"/>
    </row>
    <row r="22274" spans="2:2">
      <c r="B22274"/>
    </row>
    <row r="22275" spans="2:2">
      <c r="B22275"/>
    </row>
    <row r="22276" spans="2:2">
      <c r="B22276"/>
    </row>
    <row r="22277" spans="2:2">
      <c r="B22277"/>
    </row>
    <row r="22278" spans="2:2">
      <c r="B22278"/>
    </row>
    <row r="22279" spans="2:2">
      <c r="B22279"/>
    </row>
    <row r="22280" spans="2:2">
      <c r="B22280"/>
    </row>
    <row r="22281" spans="2:2">
      <c r="B22281"/>
    </row>
    <row r="22282" spans="2:2">
      <c r="B22282"/>
    </row>
    <row r="22283" spans="2:2">
      <c r="B22283"/>
    </row>
    <row r="22284" spans="2:2">
      <c r="B22284"/>
    </row>
    <row r="22285" spans="2:2">
      <c r="B22285"/>
    </row>
    <row r="22286" spans="2:2">
      <c r="B22286"/>
    </row>
    <row r="22287" spans="2:2">
      <c r="B22287"/>
    </row>
    <row r="22288" spans="2:2">
      <c r="B22288"/>
    </row>
    <row r="22289" spans="2:2">
      <c r="B22289"/>
    </row>
    <row r="22290" spans="2:2">
      <c r="B22290"/>
    </row>
    <row r="22291" spans="2:2">
      <c r="B22291"/>
    </row>
    <row r="22292" spans="2:2">
      <c r="B22292"/>
    </row>
    <row r="22293" spans="2:2">
      <c r="B22293"/>
    </row>
    <row r="22294" spans="2:2">
      <c r="B22294"/>
    </row>
    <row r="22295" spans="2:2">
      <c r="B22295"/>
    </row>
    <row r="22296" spans="2:2">
      <c r="B22296"/>
    </row>
    <row r="22297" spans="2:2">
      <c r="B22297"/>
    </row>
    <row r="22298" spans="2:2">
      <c r="B22298"/>
    </row>
    <row r="22299" spans="2:2">
      <c r="B22299"/>
    </row>
    <row r="22300" spans="2:2">
      <c r="B22300"/>
    </row>
    <row r="22301" spans="2:2">
      <c r="B22301"/>
    </row>
    <row r="22302" spans="2:2">
      <c r="B22302"/>
    </row>
    <row r="22303" spans="2:2">
      <c r="B22303"/>
    </row>
    <row r="22304" spans="2:2">
      <c r="B22304"/>
    </row>
    <row r="22305" spans="2:2">
      <c r="B22305"/>
    </row>
    <row r="22306" spans="2:2">
      <c r="B22306"/>
    </row>
    <row r="22307" spans="2:2">
      <c r="B22307"/>
    </row>
    <row r="22308" spans="2:2">
      <c r="B22308"/>
    </row>
    <row r="22309" spans="2:2">
      <c r="B22309"/>
    </row>
    <row r="22310" spans="2:2">
      <c r="B22310"/>
    </row>
    <row r="22311" spans="2:2">
      <c r="B22311"/>
    </row>
    <row r="22312" spans="2:2">
      <c r="B22312"/>
    </row>
    <row r="22313" spans="2:2">
      <c r="B22313"/>
    </row>
    <row r="22314" spans="2:2">
      <c r="B22314"/>
    </row>
    <row r="22315" spans="2:2">
      <c r="B22315"/>
    </row>
    <row r="22316" spans="2:2">
      <c r="B22316"/>
    </row>
    <row r="22317" spans="2:2">
      <c r="B22317"/>
    </row>
    <row r="22318" spans="2:2">
      <c r="B22318"/>
    </row>
    <row r="22319" spans="2:2">
      <c r="B22319"/>
    </row>
    <row r="22320" spans="2:2">
      <c r="B22320"/>
    </row>
    <row r="22321" spans="2:2">
      <c r="B22321"/>
    </row>
    <row r="22322" spans="2:2">
      <c r="B22322"/>
    </row>
    <row r="22323" spans="2:2">
      <c r="B22323"/>
    </row>
    <row r="22324" spans="2:2">
      <c r="B22324"/>
    </row>
    <row r="22325" spans="2:2">
      <c r="B22325"/>
    </row>
    <row r="22326" spans="2:2">
      <c r="B22326"/>
    </row>
    <row r="22327" spans="2:2">
      <c r="B22327"/>
    </row>
    <row r="22328" spans="2:2">
      <c r="B22328"/>
    </row>
    <row r="22329" spans="2:2">
      <c r="B22329"/>
    </row>
    <row r="22330" spans="2:2">
      <c r="B22330"/>
    </row>
    <row r="22331" spans="2:2">
      <c r="B22331"/>
    </row>
    <row r="22332" spans="2:2">
      <c r="B22332"/>
    </row>
    <row r="22333" spans="2:2">
      <c r="B22333"/>
    </row>
    <row r="22334" spans="2:2">
      <c r="B22334"/>
    </row>
    <row r="22335" spans="2:2">
      <c r="B22335"/>
    </row>
    <row r="22336" spans="2:2">
      <c r="B22336"/>
    </row>
    <row r="22337" spans="2:2">
      <c r="B22337"/>
    </row>
    <row r="22338" spans="2:2">
      <c r="B22338"/>
    </row>
    <row r="22339" spans="2:2">
      <c r="B22339"/>
    </row>
    <row r="22340" spans="2:2">
      <c r="B22340"/>
    </row>
    <row r="22341" spans="2:2">
      <c r="B22341"/>
    </row>
    <row r="22342" spans="2:2">
      <c r="B22342"/>
    </row>
    <row r="22343" spans="2:2">
      <c r="B22343"/>
    </row>
    <row r="22344" spans="2:2">
      <c r="B22344"/>
    </row>
    <row r="22345" spans="2:2">
      <c r="B22345"/>
    </row>
    <row r="22346" spans="2:2">
      <c r="B22346"/>
    </row>
    <row r="22347" spans="2:2">
      <c r="B22347"/>
    </row>
    <row r="22348" spans="2:2">
      <c r="B22348"/>
    </row>
    <row r="22349" spans="2:2">
      <c r="B22349"/>
    </row>
    <row r="22350" spans="2:2">
      <c r="B22350"/>
    </row>
    <row r="22351" spans="2:2">
      <c r="B22351"/>
    </row>
    <row r="22352" spans="2:2">
      <c r="B22352"/>
    </row>
    <row r="22353" spans="2:2">
      <c r="B22353"/>
    </row>
    <row r="22354" spans="2:2">
      <c r="B22354"/>
    </row>
    <row r="22355" spans="2:2">
      <c r="B22355"/>
    </row>
    <row r="22356" spans="2:2">
      <c r="B22356"/>
    </row>
    <row r="22357" spans="2:2">
      <c r="B22357"/>
    </row>
    <row r="22358" spans="2:2">
      <c r="B22358"/>
    </row>
    <row r="22359" spans="2:2">
      <c r="B22359"/>
    </row>
    <row r="22360" spans="2:2">
      <c r="B22360"/>
    </row>
    <row r="22361" spans="2:2">
      <c r="B22361"/>
    </row>
    <row r="22362" spans="2:2">
      <c r="B22362"/>
    </row>
    <row r="22363" spans="2:2">
      <c r="B22363"/>
    </row>
    <row r="22364" spans="2:2">
      <c r="B22364"/>
    </row>
    <row r="22365" spans="2:2">
      <c r="B22365"/>
    </row>
    <row r="22366" spans="2:2">
      <c r="B22366"/>
    </row>
    <row r="22367" spans="2:2">
      <c r="B22367"/>
    </row>
    <row r="22368" spans="2:2">
      <c r="B22368"/>
    </row>
    <row r="22369" spans="2:2">
      <c r="B22369"/>
    </row>
    <row r="22370" spans="2:2">
      <c r="B22370"/>
    </row>
    <row r="22371" spans="2:2">
      <c r="B22371"/>
    </row>
    <row r="22372" spans="2:2">
      <c r="B22372"/>
    </row>
    <row r="22373" spans="2:2">
      <c r="B22373"/>
    </row>
    <row r="22374" spans="2:2">
      <c r="B22374"/>
    </row>
    <row r="22375" spans="2:2">
      <c r="B22375"/>
    </row>
    <row r="22376" spans="2:2">
      <c r="B22376"/>
    </row>
    <row r="22377" spans="2:2">
      <c r="B22377"/>
    </row>
    <row r="22378" spans="2:2">
      <c r="B22378"/>
    </row>
    <row r="22379" spans="2:2">
      <c r="B22379"/>
    </row>
    <row r="22380" spans="2:2">
      <c r="B22380"/>
    </row>
    <row r="22381" spans="2:2">
      <c r="B22381"/>
    </row>
    <row r="22382" spans="2:2">
      <c r="B22382"/>
    </row>
    <row r="22383" spans="2:2">
      <c r="B22383"/>
    </row>
    <row r="22384" spans="2:2">
      <c r="B22384"/>
    </row>
    <row r="22385" spans="2:2">
      <c r="B22385"/>
    </row>
    <row r="22386" spans="2:2">
      <c r="B22386"/>
    </row>
    <row r="22387" spans="2:2">
      <c r="B22387"/>
    </row>
    <row r="22388" spans="2:2">
      <c r="B22388"/>
    </row>
    <row r="22389" spans="2:2">
      <c r="B22389"/>
    </row>
    <row r="22390" spans="2:2">
      <c r="B22390"/>
    </row>
    <row r="22391" spans="2:2">
      <c r="B22391"/>
    </row>
    <row r="22392" spans="2:2">
      <c r="B22392"/>
    </row>
    <row r="22393" spans="2:2">
      <c r="B22393"/>
    </row>
    <row r="22394" spans="2:2">
      <c r="B22394"/>
    </row>
    <row r="22395" spans="2:2">
      <c r="B22395"/>
    </row>
    <row r="22396" spans="2:2">
      <c r="B22396"/>
    </row>
    <row r="22397" spans="2:2">
      <c r="B22397"/>
    </row>
    <row r="22398" spans="2:2">
      <c r="B22398"/>
    </row>
    <row r="22399" spans="2:2">
      <c r="B22399"/>
    </row>
    <row r="22400" spans="2:2">
      <c r="B22400"/>
    </row>
    <row r="22401" spans="2:2">
      <c r="B22401"/>
    </row>
    <row r="22402" spans="2:2">
      <c r="B22402"/>
    </row>
    <row r="22403" spans="2:2">
      <c r="B22403"/>
    </row>
    <row r="22404" spans="2:2">
      <c r="B22404"/>
    </row>
    <row r="22405" spans="2:2">
      <c r="B22405"/>
    </row>
    <row r="22406" spans="2:2">
      <c r="B22406"/>
    </row>
    <row r="22407" spans="2:2">
      <c r="B22407"/>
    </row>
    <row r="22408" spans="2:2">
      <c r="B22408"/>
    </row>
    <row r="22409" spans="2:2">
      <c r="B22409"/>
    </row>
    <row r="22410" spans="2:2">
      <c r="B22410"/>
    </row>
    <row r="22411" spans="2:2">
      <c r="B22411"/>
    </row>
    <row r="22412" spans="2:2">
      <c r="B22412"/>
    </row>
    <row r="22413" spans="2:2">
      <c r="B22413"/>
    </row>
    <row r="22414" spans="2:2">
      <c r="B22414"/>
    </row>
    <row r="22415" spans="2:2">
      <c r="B22415"/>
    </row>
    <row r="22416" spans="2:2">
      <c r="B22416"/>
    </row>
    <row r="22417" spans="2:2">
      <c r="B22417"/>
    </row>
    <row r="22418" spans="2:2">
      <c r="B22418"/>
    </row>
    <row r="22419" spans="2:2">
      <c r="B22419"/>
    </row>
    <row r="22420" spans="2:2">
      <c r="B22420"/>
    </row>
    <row r="22421" spans="2:2">
      <c r="B22421"/>
    </row>
    <row r="22422" spans="2:2">
      <c r="B22422"/>
    </row>
    <row r="22423" spans="2:2">
      <c r="B22423"/>
    </row>
    <row r="22424" spans="2:2">
      <c r="B22424"/>
    </row>
    <row r="22425" spans="2:2">
      <c r="B22425"/>
    </row>
    <row r="22426" spans="2:2">
      <c r="B22426"/>
    </row>
    <row r="22427" spans="2:2">
      <c r="B22427"/>
    </row>
    <row r="22428" spans="2:2">
      <c r="B22428"/>
    </row>
    <row r="22429" spans="2:2">
      <c r="B22429"/>
    </row>
    <row r="22430" spans="2:2">
      <c r="B22430"/>
    </row>
    <row r="22431" spans="2:2">
      <c r="B22431"/>
    </row>
    <row r="22432" spans="2:2">
      <c r="B22432"/>
    </row>
    <row r="22433" spans="2:2">
      <c r="B22433"/>
    </row>
    <row r="22434" spans="2:2">
      <c r="B22434"/>
    </row>
    <row r="22435" spans="2:2">
      <c r="B22435"/>
    </row>
    <row r="22436" spans="2:2">
      <c r="B22436"/>
    </row>
    <row r="22437" spans="2:2">
      <c r="B22437"/>
    </row>
    <row r="22438" spans="2:2">
      <c r="B22438"/>
    </row>
    <row r="22439" spans="2:2">
      <c r="B22439"/>
    </row>
    <row r="22440" spans="2:2">
      <c r="B22440"/>
    </row>
    <row r="22441" spans="2:2">
      <c r="B22441"/>
    </row>
    <row r="22442" spans="2:2">
      <c r="B22442"/>
    </row>
    <row r="22443" spans="2:2">
      <c r="B22443"/>
    </row>
    <row r="22444" spans="2:2">
      <c r="B22444"/>
    </row>
    <row r="22445" spans="2:2">
      <c r="B22445"/>
    </row>
    <row r="22446" spans="2:2">
      <c r="B22446"/>
    </row>
    <row r="22447" spans="2:2">
      <c r="B22447"/>
    </row>
    <row r="22448" spans="2:2">
      <c r="B22448"/>
    </row>
    <row r="22449" spans="2:2">
      <c r="B22449"/>
    </row>
    <row r="22450" spans="2:2">
      <c r="B22450"/>
    </row>
    <row r="22451" spans="2:2">
      <c r="B22451"/>
    </row>
    <row r="22452" spans="2:2">
      <c r="B22452"/>
    </row>
    <row r="22453" spans="2:2">
      <c r="B22453"/>
    </row>
    <row r="22454" spans="2:2">
      <c r="B22454"/>
    </row>
    <row r="22455" spans="2:2">
      <c r="B22455"/>
    </row>
    <row r="22456" spans="2:2">
      <c r="B22456"/>
    </row>
    <row r="22457" spans="2:2">
      <c r="B22457"/>
    </row>
    <row r="22458" spans="2:2">
      <c r="B22458"/>
    </row>
    <row r="22459" spans="2:2">
      <c r="B22459"/>
    </row>
    <row r="22460" spans="2:2">
      <c r="B22460"/>
    </row>
    <row r="22461" spans="2:2">
      <c r="B22461"/>
    </row>
    <row r="22462" spans="2:2">
      <c r="B22462"/>
    </row>
    <row r="22463" spans="2:2">
      <c r="B22463"/>
    </row>
    <row r="22464" spans="2:2">
      <c r="B22464"/>
    </row>
    <row r="22465" spans="2:2">
      <c r="B22465"/>
    </row>
    <row r="22466" spans="2:2">
      <c r="B22466"/>
    </row>
    <row r="22467" spans="2:2">
      <c r="B22467"/>
    </row>
    <row r="22468" spans="2:2">
      <c r="B22468"/>
    </row>
    <row r="22469" spans="2:2">
      <c r="B22469"/>
    </row>
    <row r="22470" spans="2:2">
      <c r="B22470"/>
    </row>
    <row r="22471" spans="2:2">
      <c r="B22471"/>
    </row>
    <row r="22472" spans="2:2">
      <c r="B22472"/>
    </row>
    <row r="22473" spans="2:2">
      <c r="B22473"/>
    </row>
    <row r="22474" spans="2:2">
      <c r="B22474"/>
    </row>
    <row r="22475" spans="2:2">
      <c r="B22475"/>
    </row>
    <row r="22476" spans="2:2">
      <c r="B22476"/>
    </row>
    <row r="22477" spans="2:2">
      <c r="B22477"/>
    </row>
    <row r="22478" spans="2:2">
      <c r="B22478"/>
    </row>
    <row r="22479" spans="2:2">
      <c r="B22479"/>
    </row>
    <row r="22480" spans="2:2">
      <c r="B22480"/>
    </row>
    <row r="22481" spans="2:2">
      <c r="B22481"/>
    </row>
    <row r="22482" spans="2:2">
      <c r="B22482"/>
    </row>
    <row r="22483" spans="2:2">
      <c r="B22483"/>
    </row>
    <row r="22484" spans="2:2">
      <c r="B22484"/>
    </row>
    <row r="22485" spans="2:2">
      <c r="B22485"/>
    </row>
    <row r="22486" spans="2:2">
      <c r="B22486"/>
    </row>
    <row r="22487" spans="2:2">
      <c r="B22487"/>
    </row>
    <row r="22488" spans="2:2">
      <c r="B22488"/>
    </row>
    <row r="22489" spans="2:2">
      <c r="B22489"/>
    </row>
    <row r="22490" spans="2:2">
      <c r="B22490"/>
    </row>
    <row r="22491" spans="2:2">
      <c r="B22491"/>
    </row>
    <row r="22492" spans="2:2">
      <c r="B22492"/>
    </row>
    <row r="22493" spans="2:2">
      <c r="B22493"/>
    </row>
    <row r="22494" spans="2:2">
      <c r="B22494"/>
    </row>
    <row r="22495" spans="2:2">
      <c r="B22495"/>
    </row>
    <row r="22496" spans="2:2">
      <c r="B22496"/>
    </row>
    <row r="22497" spans="2:2">
      <c r="B22497"/>
    </row>
    <row r="22498" spans="2:2">
      <c r="B22498"/>
    </row>
    <row r="22499" spans="2:2">
      <c r="B22499"/>
    </row>
    <row r="22500" spans="2:2">
      <c r="B22500"/>
    </row>
    <row r="22501" spans="2:2">
      <c r="B22501"/>
    </row>
    <row r="22502" spans="2:2">
      <c r="B22502"/>
    </row>
    <row r="22503" spans="2:2">
      <c r="B22503"/>
    </row>
    <row r="22504" spans="2:2">
      <c r="B22504"/>
    </row>
    <row r="22505" spans="2:2">
      <c r="B22505"/>
    </row>
    <row r="22506" spans="2:2">
      <c r="B22506"/>
    </row>
    <row r="22507" spans="2:2">
      <c r="B22507"/>
    </row>
    <row r="22508" spans="2:2">
      <c r="B22508"/>
    </row>
    <row r="22509" spans="2:2">
      <c r="B22509"/>
    </row>
    <row r="22510" spans="2:2">
      <c r="B22510"/>
    </row>
    <row r="22511" spans="2:2">
      <c r="B22511"/>
    </row>
    <row r="22512" spans="2:2">
      <c r="B22512"/>
    </row>
    <row r="22513" spans="2:2">
      <c r="B22513"/>
    </row>
    <row r="22514" spans="2:2">
      <c r="B22514"/>
    </row>
    <row r="22515" spans="2:2">
      <c r="B22515"/>
    </row>
    <row r="22516" spans="2:2">
      <c r="B22516"/>
    </row>
    <row r="22517" spans="2:2">
      <c r="B22517"/>
    </row>
    <row r="22518" spans="2:2">
      <c r="B22518"/>
    </row>
    <row r="22519" spans="2:2">
      <c r="B22519"/>
    </row>
    <row r="22520" spans="2:2">
      <c r="B22520"/>
    </row>
    <row r="22521" spans="2:2">
      <c r="B22521"/>
    </row>
    <row r="22522" spans="2:2">
      <c r="B22522"/>
    </row>
    <row r="22523" spans="2:2">
      <c r="B22523"/>
    </row>
    <row r="22524" spans="2:2">
      <c r="B22524"/>
    </row>
    <row r="22525" spans="2:2">
      <c r="B22525"/>
    </row>
    <row r="22526" spans="2:2">
      <c r="B22526"/>
    </row>
    <row r="22527" spans="2:2">
      <c r="B22527"/>
    </row>
    <row r="22528" spans="2:2">
      <c r="B22528"/>
    </row>
    <row r="22529" spans="2:2">
      <c r="B22529"/>
    </row>
    <row r="22530" spans="2:2">
      <c r="B22530"/>
    </row>
    <row r="22531" spans="2:2">
      <c r="B22531"/>
    </row>
    <row r="22532" spans="2:2">
      <c r="B22532"/>
    </row>
    <row r="22533" spans="2:2">
      <c r="B22533"/>
    </row>
    <row r="22534" spans="2:2">
      <c r="B22534"/>
    </row>
    <row r="22535" spans="2:2">
      <c r="B22535"/>
    </row>
    <row r="22536" spans="2:2">
      <c r="B22536"/>
    </row>
    <row r="22537" spans="2:2">
      <c r="B22537"/>
    </row>
    <row r="22538" spans="2:2">
      <c r="B22538"/>
    </row>
    <row r="22539" spans="2:2">
      <c r="B22539"/>
    </row>
    <row r="22540" spans="2:2">
      <c r="B22540"/>
    </row>
    <row r="22541" spans="2:2">
      <c r="B22541"/>
    </row>
    <row r="22542" spans="2:2">
      <c r="B22542"/>
    </row>
    <row r="22543" spans="2:2">
      <c r="B22543"/>
    </row>
    <row r="22544" spans="2:2">
      <c r="B22544"/>
    </row>
    <row r="22545" spans="2:2">
      <c r="B22545"/>
    </row>
    <row r="22546" spans="2:2">
      <c r="B22546"/>
    </row>
    <row r="22547" spans="2:2">
      <c r="B22547"/>
    </row>
    <row r="22548" spans="2:2">
      <c r="B22548"/>
    </row>
    <row r="22549" spans="2:2">
      <c r="B22549"/>
    </row>
    <row r="22550" spans="2:2">
      <c r="B22550"/>
    </row>
    <row r="22551" spans="2:2">
      <c r="B22551"/>
    </row>
    <row r="22552" spans="2:2">
      <c r="B22552"/>
    </row>
    <row r="22553" spans="2:2">
      <c r="B22553"/>
    </row>
    <row r="22554" spans="2:2">
      <c r="B22554"/>
    </row>
    <row r="22555" spans="2:2">
      <c r="B22555"/>
    </row>
    <row r="22556" spans="2:2">
      <c r="B22556"/>
    </row>
    <row r="22557" spans="2:2">
      <c r="B22557"/>
    </row>
    <row r="22558" spans="2:2">
      <c r="B22558"/>
    </row>
    <row r="22559" spans="2:2">
      <c r="B22559"/>
    </row>
    <row r="22560" spans="2:2">
      <c r="B22560"/>
    </row>
    <row r="22561" spans="2:2">
      <c r="B22561"/>
    </row>
    <row r="22562" spans="2:2">
      <c r="B22562"/>
    </row>
    <row r="22563" spans="2:2">
      <c r="B22563"/>
    </row>
    <row r="22564" spans="2:2">
      <c r="B22564"/>
    </row>
    <row r="22565" spans="2:2">
      <c r="B22565"/>
    </row>
    <row r="22566" spans="2:2">
      <c r="B22566"/>
    </row>
    <row r="22567" spans="2:2">
      <c r="B22567"/>
    </row>
    <row r="22568" spans="2:2">
      <c r="B22568"/>
    </row>
    <row r="22569" spans="2:2">
      <c r="B22569"/>
    </row>
    <row r="22570" spans="2:2">
      <c r="B22570"/>
    </row>
    <row r="22571" spans="2:2">
      <c r="B22571"/>
    </row>
    <row r="22572" spans="2:2">
      <c r="B22572"/>
    </row>
    <row r="22573" spans="2:2">
      <c r="B22573"/>
    </row>
    <row r="22574" spans="2:2">
      <c r="B22574"/>
    </row>
    <row r="22575" spans="2:2">
      <c r="B22575"/>
    </row>
    <row r="22576" spans="2:2">
      <c r="B22576"/>
    </row>
    <row r="22577" spans="2:2">
      <c r="B22577"/>
    </row>
    <row r="22578" spans="2:2">
      <c r="B22578"/>
    </row>
    <row r="22579" spans="2:2">
      <c r="B22579"/>
    </row>
    <row r="22580" spans="2:2">
      <c r="B22580"/>
    </row>
    <row r="22581" spans="2:2">
      <c r="B22581"/>
    </row>
    <row r="22582" spans="2:2">
      <c r="B22582"/>
    </row>
    <row r="22583" spans="2:2">
      <c r="B22583"/>
    </row>
    <row r="22584" spans="2:2">
      <c r="B22584"/>
    </row>
    <row r="22585" spans="2:2">
      <c r="B22585"/>
    </row>
    <row r="22586" spans="2:2">
      <c r="B22586"/>
    </row>
    <row r="22587" spans="2:2">
      <c r="B22587"/>
    </row>
    <row r="22588" spans="2:2">
      <c r="B22588"/>
    </row>
    <row r="22589" spans="2:2">
      <c r="B22589"/>
    </row>
    <row r="22590" spans="2:2">
      <c r="B22590"/>
    </row>
    <row r="22591" spans="2:2">
      <c r="B22591"/>
    </row>
    <row r="22592" spans="2:2">
      <c r="B22592"/>
    </row>
    <row r="22593" spans="2:2">
      <c r="B22593"/>
    </row>
    <row r="22594" spans="2:2">
      <c r="B22594"/>
    </row>
    <row r="22595" spans="2:2">
      <c r="B22595"/>
    </row>
    <row r="22596" spans="2:2">
      <c r="B22596"/>
    </row>
    <row r="22597" spans="2:2">
      <c r="B22597"/>
    </row>
    <row r="22598" spans="2:2">
      <c r="B22598"/>
    </row>
    <row r="22599" spans="2:2">
      <c r="B22599"/>
    </row>
    <row r="22600" spans="2:2">
      <c r="B22600"/>
    </row>
    <row r="22601" spans="2:2">
      <c r="B22601"/>
    </row>
    <row r="22602" spans="2:2">
      <c r="B22602"/>
    </row>
    <row r="22603" spans="2:2">
      <c r="B22603"/>
    </row>
    <row r="22604" spans="2:2">
      <c r="B22604"/>
    </row>
    <row r="22605" spans="2:2">
      <c r="B22605"/>
    </row>
    <row r="22606" spans="2:2">
      <c r="B22606"/>
    </row>
    <row r="22607" spans="2:2">
      <c r="B22607"/>
    </row>
    <row r="22608" spans="2:2">
      <c r="B22608"/>
    </row>
    <row r="22609" spans="2:2">
      <c r="B22609"/>
    </row>
    <row r="22610" spans="2:2">
      <c r="B22610"/>
    </row>
    <row r="22611" spans="2:2">
      <c r="B22611"/>
    </row>
    <row r="22612" spans="2:2">
      <c r="B22612"/>
    </row>
    <row r="22613" spans="2:2">
      <c r="B22613"/>
    </row>
    <row r="22614" spans="2:2">
      <c r="B22614"/>
    </row>
    <row r="22615" spans="2:2">
      <c r="B22615"/>
    </row>
    <row r="22616" spans="2:2">
      <c r="B22616"/>
    </row>
    <row r="22617" spans="2:2">
      <c r="B22617"/>
    </row>
    <row r="22618" spans="2:2">
      <c r="B22618"/>
    </row>
    <row r="22619" spans="2:2">
      <c r="B22619"/>
    </row>
    <row r="22620" spans="2:2">
      <c r="B22620"/>
    </row>
    <row r="22621" spans="2:2">
      <c r="B22621"/>
    </row>
    <row r="22622" spans="2:2">
      <c r="B22622"/>
    </row>
    <row r="22623" spans="2:2">
      <c r="B22623"/>
    </row>
    <row r="22624" spans="2:2">
      <c r="B22624"/>
    </row>
    <row r="22625" spans="2:2">
      <c r="B22625"/>
    </row>
    <row r="22626" spans="2:2">
      <c r="B22626"/>
    </row>
    <row r="22627" spans="2:2">
      <c r="B22627"/>
    </row>
    <row r="22628" spans="2:2">
      <c r="B22628"/>
    </row>
    <row r="22629" spans="2:2">
      <c r="B22629"/>
    </row>
    <row r="22630" spans="2:2">
      <c r="B22630"/>
    </row>
    <row r="22631" spans="2:2">
      <c r="B22631"/>
    </row>
    <row r="22632" spans="2:2">
      <c r="B22632"/>
    </row>
    <row r="22633" spans="2:2">
      <c r="B22633"/>
    </row>
    <row r="22634" spans="2:2">
      <c r="B22634"/>
    </row>
    <row r="22635" spans="2:2">
      <c r="B22635"/>
    </row>
    <row r="22636" spans="2:2">
      <c r="B22636"/>
    </row>
    <row r="22637" spans="2:2">
      <c r="B22637"/>
    </row>
    <row r="22638" spans="2:2">
      <c r="B22638"/>
    </row>
    <row r="22639" spans="2:2">
      <c r="B22639"/>
    </row>
    <row r="22640" spans="2:2">
      <c r="B22640"/>
    </row>
    <row r="22641" spans="2:2">
      <c r="B22641"/>
    </row>
    <row r="22642" spans="2:2">
      <c r="B22642"/>
    </row>
    <row r="22643" spans="2:2">
      <c r="B22643"/>
    </row>
    <row r="22644" spans="2:2">
      <c r="B22644"/>
    </row>
    <row r="22645" spans="2:2">
      <c r="B22645"/>
    </row>
    <row r="22646" spans="2:2">
      <c r="B22646"/>
    </row>
    <row r="22647" spans="2:2">
      <c r="B22647"/>
    </row>
    <row r="22648" spans="2:2">
      <c r="B22648"/>
    </row>
    <row r="22649" spans="2:2">
      <c r="B22649"/>
    </row>
    <row r="22650" spans="2:2">
      <c r="B22650"/>
    </row>
    <row r="22651" spans="2:2">
      <c r="B22651"/>
    </row>
    <row r="22652" spans="2:2">
      <c r="B22652"/>
    </row>
    <row r="22653" spans="2:2">
      <c r="B22653"/>
    </row>
    <row r="22654" spans="2:2">
      <c r="B22654"/>
    </row>
    <row r="22655" spans="2:2">
      <c r="B22655"/>
    </row>
    <row r="22656" spans="2:2">
      <c r="B22656"/>
    </row>
    <row r="22657" spans="2:2">
      <c r="B22657"/>
    </row>
    <row r="22658" spans="2:2">
      <c r="B22658"/>
    </row>
    <row r="22659" spans="2:2">
      <c r="B22659"/>
    </row>
    <row r="22660" spans="2:2">
      <c r="B22660"/>
    </row>
    <row r="22661" spans="2:2">
      <c r="B22661"/>
    </row>
    <row r="22662" spans="2:2">
      <c r="B22662"/>
    </row>
    <row r="22663" spans="2:2">
      <c r="B22663"/>
    </row>
    <row r="22664" spans="2:2">
      <c r="B22664"/>
    </row>
    <row r="22665" spans="2:2">
      <c r="B22665"/>
    </row>
    <row r="22666" spans="2:2">
      <c r="B22666"/>
    </row>
    <row r="22667" spans="2:2">
      <c r="B22667"/>
    </row>
    <row r="22668" spans="2:2">
      <c r="B22668"/>
    </row>
    <row r="22669" spans="2:2">
      <c r="B22669"/>
    </row>
    <row r="22670" spans="2:2">
      <c r="B22670"/>
    </row>
    <row r="22671" spans="2:2">
      <c r="B22671"/>
    </row>
    <row r="22672" spans="2:2">
      <c r="B22672"/>
    </row>
    <row r="22673" spans="2:2">
      <c r="B22673"/>
    </row>
    <row r="22674" spans="2:2">
      <c r="B22674"/>
    </row>
    <row r="22675" spans="2:2">
      <c r="B22675"/>
    </row>
    <row r="22676" spans="2:2">
      <c r="B22676"/>
    </row>
    <row r="22677" spans="2:2">
      <c r="B22677"/>
    </row>
    <row r="22678" spans="2:2">
      <c r="B22678"/>
    </row>
    <row r="22679" spans="2:2">
      <c r="B22679"/>
    </row>
    <row r="22680" spans="2:2">
      <c r="B22680"/>
    </row>
    <row r="22681" spans="2:2">
      <c r="B22681"/>
    </row>
    <row r="22682" spans="2:2">
      <c r="B22682"/>
    </row>
    <row r="22683" spans="2:2">
      <c r="B22683"/>
    </row>
    <row r="22684" spans="2:2">
      <c r="B22684"/>
    </row>
    <row r="22685" spans="2:2">
      <c r="B22685"/>
    </row>
    <row r="22686" spans="2:2">
      <c r="B22686"/>
    </row>
    <row r="22687" spans="2:2">
      <c r="B22687"/>
    </row>
    <row r="22688" spans="2:2">
      <c r="B22688"/>
    </row>
    <row r="22689" spans="2:2">
      <c r="B22689"/>
    </row>
    <row r="22690" spans="2:2">
      <c r="B22690"/>
    </row>
    <row r="22691" spans="2:2">
      <c r="B22691"/>
    </row>
    <row r="22692" spans="2:2">
      <c r="B22692"/>
    </row>
    <row r="22693" spans="2:2">
      <c r="B22693"/>
    </row>
    <row r="22694" spans="2:2">
      <c r="B22694"/>
    </row>
    <row r="22695" spans="2:2">
      <c r="B22695"/>
    </row>
    <row r="22696" spans="2:2">
      <c r="B22696"/>
    </row>
    <row r="22697" spans="2:2">
      <c r="B22697"/>
    </row>
    <row r="22698" spans="2:2">
      <c r="B22698"/>
    </row>
    <row r="22699" spans="2:2">
      <c r="B22699"/>
    </row>
    <row r="22700" spans="2:2">
      <c r="B22700"/>
    </row>
    <row r="22701" spans="2:2">
      <c r="B22701"/>
    </row>
    <row r="22702" spans="2:2">
      <c r="B22702"/>
    </row>
    <row r="22703" spans="2:2">
      <c r="B22703"/>
    </row>
    <row r="22704" spans="2:2">
      <c r="B22704"/>
    </row>
    <row r="22705" spans="2:2">
      <c r="B22705"/>
    </row>
    <row r="22706" spans="2:2">
      <c r="B22706"/>
    </row>
    <row r="22707" spans="2:2">
      <c r="B22707"/>
    </row>
    <row r="22708" spans="2:2">
      <c r="B22708"/>
    </row>
    <row r="22709" spans="2:2">
      <c r="B22709"/>
    </row>
    <row r="22710" spans="2:2">
      <c r="B22710"/>
    </row>
    <row r="22711" spans="2:2">
      <c r="B22711"/>
    </row>
    <row r="22712" spans="2:2">
      <c r="B22712"/>
    </row>
    <row r="22713" spans="2:2">
      <c r="B22713"/>
    </row>
    <row r="22714" spans="2:2">
      <c r="B22714"/>
    </row>
    <row r="22715" spans="2:2">
      <c r="B22715"/>
    </row>
    <row r="22716" spans="2:2">
      <c r="B22716"/>
    </row>
    <row r="22717" spans="2:2">
      <c r="B22717"/>
    </row>
    <row r="22718" spans="2:2">
      <c r="B22718"/>
    </row>
    <row r="22719" spans="2:2">
      <c r="B22719"/>
    </row>
    <row r="22720" spans="2:2">
      <c r="B22720"/>
    </row>
    <row r="22721" spans="2:2">
      <c r="B22721"/>
    </row>
    <row r="22722" spans="2:2">
      <c r="B22722"/>
    </row>
    <row r="22723" spans="2:2">
      <c r="B22723"/>
    </row>
    <row r="22724" spans="2:2">
      <c r="B22724"/>
    </row>
    <row r="22725" spans="2:2">
      <c r="B22725"/>
    </row>
    <row r="22726" spans="2:2">
      <c r="B22726"/>
    </row>
    <row r="22727" spans="2:2">
      <c r="B22727"/>
    </row>
    <row r="22728" spans="2:2">
      <c r="B22728"/>
    </row>
    <row r="22729" spans="2:2">
      <c r="B22729"/>
    </row>
    <row r="22730" spans="2:2">
      <c r="B22730"/>
    </row>
    <row r="22731" spans="2:2">
      <c r="B22731"/>
    </row>
    <row r="22732" spans="2:2">
      <c r="B22732"/>
    </row>
    <row r="22733" spans="2:2">
      <c r="B22733"/>
    </row>
    <row r="22734" spans="2:2">
      <c r="B22734"/>
    </row>
    <row r="22735" spans="2:2">
      <c r="B22735"/>
    </row>
    <row r="22736" spans="2:2">
      <c r="B22736"/>
    </row>
    <row r="22737" spans="2:2">
      <c r="B22737"/>
    </row>
    <row r="22738" spans="2:2">
      <c r="B22738"/>
    </row>
    <row r="22739" spans="2:2">
      <c r="B22739"/>
    </row>
    <row r="22740" spans="2:2">
      <c r="B22740"/>
    </row>
    <row r="22741" spans="2:2">
      <c r="B22741"/>
    </row>
    <row r="22742" spans="2:2">
      <c r="B22742"/>
    </row>
    <row r="22743" spans="2:2">
      <c r="B22743"/>
    </row>
    <row r="22744" spans="2:2">
      <c r="B22744"/>
    </row>
    <row r="22745" spans="2:2">
      <c r="B22745"/>
    </row>
    <row r="22746" spans="2:2">
      <c r="B22746"/>
    </row>
    <row r="22747" spans="2:2">
      <c r="B22747"/>
    </row>
    <row r="22748" spans="2:2">
      <c r="B22748"/>
    </row>
    <row r="22749" spans="2:2">
      <c r="B22749"/>
    </row>
    <row r="22750" spans="2:2">
      <c r="B22750"/>
    </row>
    <row r="22751" spans="2:2">
      <c r="B22751"/>
    </row>
    <row r="22752" spans="2:2">
      <c r="B22752"/>
    </row>
    <row r="22753" spans="2:2">
      <c r="B22753"/>
    </row>
    <row r="22754" spans="2:2">
      <c r="B22754"/>
    </row>
    <row r="22755" spans="2:2">
      <c r="B22755"/>
    </row>
    <row r="22756" spans="2:2">
      <c r="B22756"/>
    </row>
    <row r="22757" spans="2:2">
      <c r="B22757"/>
    </row>
    <row r="22758" spans="2:2">
      <c r="B22758"/>
    </row>
    <row r="22759" spans="2:2">
      <c r="B22759"/>
    </row>
    <row r="22760" spans="2:2">
      <c r="B22760"/>
    </row>
    <row r="22761" spans="2:2">
      <c r="B22761"/>
    </row>
    <row r="22762" spans="2:2">
      <c r="B22762"/>
    </row>
    <row r="22763" spans="2:2">
      <c r="B22763"/>
    </row>
    <row r="22764" spans="2:2">
      <c r="B22764"/>
    </row>
    <row r="22765" spans="2:2">
      <c r="B22765"/>
    </row>
    <row r="22766" spans="2:2">
      <c r="B22766"/>
    </row>
    <row r="22767" spans="2:2">
      <c r="B22767"/>
    </row>
    <row r="22768" spans="2:2">
      <c r="B22768"/>
    </row>
    <row r="22769" spans="2:2">
      <c r="B22769"/>
    </row>
    <row r="22770" spans="2:2">
      <c r="B22770"/>
    </row>
    <row r="22771" spans="2:2">
      <c r="B22771"/>
    </row>
    <row r="22772" spans="2:2">
      <c r="B22772"/>
    </row>
    <row r="22773" spans="2:2">
      <c r="B22773"/>
    </row>
    <row r="22774" spans="2:2">
      <c r="B22774"/>
    </row>
    <row r="22775" spans="2:2">
      <c r="B22775"/>
    </row>
    <row r="22776" spans="2:2">
      <c r="B22776"/>
    </row>
    <row r="22777" spans="2:2">
      <c r="B22777"/>
    </row>
    <row r="22778" spans="2:2">
      <c r="B22778"/>
    </row>
    <row r="22779" spans="2:2">
      <c r="B22779"/>
    </row>
    <row r="22780" spans="2:2">
      <c r="B22780"/>
    </row>
    <row r="22781" spans="2:2">
      <c r="B22781"/>
    </row>
    <row r="22782" spans="2:2">
      <c r="B22782"/>
    </row>
    <row r="22783" spans="2:2">
      <c r="B22783"/>
    </row>
    <row r="22784" spans="2:2">
      <c r="B22784"/>
    </row>
    <row r="22785" spans="2:2">
      <c r="B22785"/>
    </row>
    <row r="22786" spans="2:2">
      <c r="B22786"/>
    </row>
    <row r="22787" spans="2:2">
      <c r="B22787"/>
    </row>
    <row r="22788" spans="2:2">
      <c r="B22788"/>
    </row>
    <row r="22789" spans="2:2">
      <c r="B22789"/>
    </row>
    <row r="22790" spans="2:2">
      <c r="B22790"/>
    </row>
    <row r="22791" spans="2:2">
      <c r="B22791"/>
    </row>
    <row r="22792" spans="2:2">
      <c r="B22792"/>
    </row>
    <row r="22793" spans="2:2">
      <c r="B22793"/>
    </row>
    <row r="22794" spans="2:2">
      <c r="B22794"/>
    </row>
    <row r="22795" spans="2:2">
      <c r="B22795"/>
    </row>
    <row r="22796" spans="2:2">
      <c r="B22796"/>
    </row>
    <row r="22797" spans="2:2">
      <c r="B22797"/>
    </row>
    <row r="22798" spans="2:2">
      <c r="B22798"/>
    </row>
    <row r="22799" spans="2:2">
      <c r="B22799"/>
    </row>
    <row r="22800" spans="2:2">
      <c r="B22800"/>
    </row>
    <row r="22801" spans="2:2">
      <c r="B22801"/>
    </row>
    <row r="22802" spans="2:2">
      <c r="B22802"/>
    </row>
    <row r="22803" spans="2:2">
      <c r="B22803"/>
    </row>
    <row r="22804" spans="2:2">
      <c r="B22804"/>
    </row>
    <row r="22805" spans="2:2">
      <c r="B22805"/>
    </row>
    <row r="22806" spans="2:2">
      <c r="B22806"/>
    </row>
    <row r="22807" spans="2:2">
      <c r="B22807"/>
    </row>
    <row r="22808" spans="2:2">
      <c r="B22808"/>
    </row>
    <row r="22809" spans="2:2">
      <c r="B22809"/>
    </row>
    <row r="22810" spans="2:2">
      <c r="B22810"/>
    </row>
    <row r="22811" spans="2:2">
      <c r="B22811"/>
    </row>
    <row r="22812" spans="2:2">
      <c r="B22812"/>
    </row>
    <row r="22813" spans="2:2">
      <c r="B22813"/>
    </row>
    <row r="22814" spans="2:2">
      <c r="B22814"/>
    </row>
    <row r="22815" spans="2:2">
      <c r="B22815"/>
    </row>
    <row r="22816" spans="2:2">
      <c r="B22816"/>
    </row>
    <row r="22817" spans="2:2">
      <c r="B22817"/>
    </row>
    <row r="22818" spans="2:2">
      <c r="B22818"/>
    </row>
    <row r="22819" spans="2:2">
      <c r="B22819"/>
    </row>
    <row r="22820" spans="2:2">
      <c r="B22820"/>
    </row>
    <row r="22821" spans="2:2">
      <c r="B22821"/>
    </row>
    <row r="22822" spans="2:2">
      <c r="B22822"/>
    </row>
    <row r="22823" spans="2:2">
      <c r="B22823"/>
    </row>
    <row r="22824" spans="2:2">
      <c r="B22824"/>
    </row>
    <row r="22825" spans="2:2">
      <c r="B22825"/>
    </row>
    <row r="22826" spans="2:2">
      <c r="B22826"/>
    </row>
    <row r="22827" spans="2:2">
      <c r="B22827"/>
    </row>
    <row r="22828" spans="2:2">
      <c r="B22828"/>
    </row>
    <row r="22829" spans="2:2">
      <c r="B22829"/>
    </row>
    <row r="22830" spans="2:2">
      <c r="B22830"/>
    </row>
    <row r="22831" spans="2:2">
      <c r="B22831"/>
    </row>
    <row r="22832" spans="2:2">
      <c r="B22832"/>
    </row>
    <row r="22833" spans="2:2">
      <c r="B22833"/>
    </row>
    <row r="22834" spans="2:2">
      <c r="B22834"/>
    </row>
    <row r="22835" spans="2:2">
      <c r="B22835"/>
    </row>
    <row r="22836" spans="2:2">
      <c r="B22836"/>
    </row>
    <row r="22837" spans="2:2">
      <c r="B22837"/>
    </row>
    <row r="22838" spans="2:2">
      <c r="B22838"/>
    </row>
    <row r="22839" spans="2:2">
      <c r="B22839"/>
    </row>
    <row r="22840" spans="2:2">
      <c r="B22840"/>
    </row>
    <row r="22841" spans="2:2">
      <c r="B22841"/>
    </row>
    <row r="22842" spans="2:2">
      <c r="B22842"/>
    </row>
    <row r="22843" spans="2:2">
      <c r="B22843"/>
    </row>
    <row r="22844" spans="2:2">
      <c r="B22844"/>
    </row>
    <row r="22845" spans="2:2">
      <c r="B22845"/>
    </row>
    <row r="22846" spans="2:2">
      <c r="B22846"/>
    </row>
    <row r="22847" spans="2:2">
      <c r="B22847"/>
    </row>
    <row r="22848" spans="2:2">
      <c r="B22848"/>
    </row>
    <row r="22849" spans="2:2">
      <c r="B22849"/>
    </row>
    <row r="22850" spans="2:2">
      <c r="B22850"/>
    </row>
    <row r="22851" spans="2:2">
      <c r="B22851"/>
    </row>
    <row r="22852" spans="2:2">
      <c r="B22852"/>
    </row>
    <row r="22853" spans="2:2">
      <c r="B22853"/>
    </row>
    <row r="22854" spans="2:2">
      <c r="B22854"/>
    </row>
    <row r="22855" spans="2:2">
      <c r="B22855"/>
    </row>
    <row r="22856" spans="2:2">
      <c r="B22856"/>
    </row>
    <row r="22857" spans="2:2">
      <c r="B22857"/>
    </row>
    <row r="22858" spans="2:2">
      <c r="B22858"/>
    </row>
    <row r="22859" spans="2:2">
      <c r="B22859"/>
    </row>
    <row r="22860" spans="2:2">
      <c r="B22860"/>
    </row>
    <row r="22861" spans="2:2">
      <c r="B22861"/>
    </row>
    <row r="22862" spans="2:2">
      <c r="B22862"/>
    </row>
    <row r="22863" spans="2:2">
      <c r="B22863"/>
    </row>
    <row r="22864" spans="2:2">
      <c r="B22864"/>
    </row>
    <row r="22865" spans="2:2">
      <c r="B22865"/>
    </row>
    <row r="22866" spans="2:2">
      <c r="B22866"/>
    </row>
    <row r="22867" spans="2:2">
      <c r="B22867"/>
    </row>
    <row r="22868" spans="2:2">
      <c r="B22868"/>
    </row>
    <row r="22869" spans="2:2">
      <c r="B22869"/>
    </row>
    <row r="22870" spans="2:2">
      <c r="B22870"/>
    </row>
    <row r="22871" spans="2:2">
      <c r="B22871"/>
    </row>
    <row r="22872" spans="2:2">
      <c r="B22872"/>
    </row>
    <row r="22873" spans="2:2">
      <c r="B22873"/>
    </row>
    <row r="22874" spans="2:2">
      <c r="B22874"/>
    </row>
    <row r="22875" spans="2:2">
      <c r="B22875"/>
    </row>
    <row r="22876" spans="2:2">
      <c r="B22876"/>
    </row>
    <row r="22877" spans="2:2">
      <c r="B22877"/>
    </row>
    <row r="22878" spans="2:2">
      <c r="B22878"/>
    </row>
    <row r="22879" spans="2:2">
      <c r="B22879"/>
    </row>
    <row r="22880" spans="2:2">
      <c r="B22880"/>
    </row>
    <row r="22881" spans="2:2">
      <c r="B22881"/>
    </row>
    <row r="22882" spans="2:2">
      <c r="B22882"/>
    </row>
    <row r="22883" spans="2:2">
      <c r="B22883"/>
    </row>
    <row r="22884" spans="2:2">
      <c r="B22884"/>
    </row>
    <row r="22885" spans="2:2">
      <c r="B22885"/>
    </row>
    <row r="22886" spans="2:2">
      <c r="B22886"/>
    </row>
    <row r="22887" spans="2:2">
      <c r="B22887"/>
    </row>
    <row r="22888" spans="2:2">
      <c r="B22888"/>
    </row>
    <row r="22889" spans="2:2">
      <c r="B22889"/>
    </row>
    <row r="22890" spans="2:2">
      <c r="B22890"/>
    </row>
    <row r="22891" spans="2:2">
      <c r="B22891"/>
    </row>
    <row r="22892" spans="2:2">
      <c r="B22892"/>
    </row>
    <row r="22893" spans="2:2">
      <c r="B22893"/>
    </row>
    <row r="22894" spans="2:2">
      <c r="B22894"/>
    </row>
    <row r="22895" spans="2:2">
      <c r="B22895"/>
    </row>
    <row r="22896" spans="2:2">
      <c r="B22896"/>
    </row>
    <row r="22897" spans="2:2">
      <c r="B22897"/>
    </row>
    <row r="22898" spans="2:2">
      <c r="B22898"/>
    </row>
    <row r="22899" spans="2:2">
      <c r="B22899"/>
    </row>
    <row r="22900" spans="2:2">
      <c r="B22900"/>
    </row>
    <row r="22901" spans="2:2">
      <c r="B22901"/>
    </row>
    <row r="22902" spans="2:2">
      <c r="B22902"/>
    </row>
    <row r="22903" spans="2:2">
      <c r="B22903"/>
    </row>
    <row r="22904" spans="2:2">
      <c r="B22904"/>
    </row>
    <row r="22905" spans="2:2">
      <c r="B22905"/>
    </row>
    <row r="22906" spans="2:2">
      <c r="B22906"/>
    </row>
    <row r="22907" spans="2:2">
      <c r="B22907"/>
    </row>
    <row r="22908" spans="2:2">
      <c r="B22908"/>
    </row>
    <row r="22909" spans="2:2">
      <c r="B22909"/>
    </row>
    <row r="22910" spans="2:2">
      <c r="B22910"/>
    </row>
    <row r="22911" spans="2:2">
      <c r="B22911"/>
    </row>
    <row r="22912" spans="2:2">
      <c r="B22912"/>
    </row>
    <row r="22913" spans="2:2">
      <c r="B22913"/>
    </row>
    <row r="22914" spans="2:2">
      <c r="B22914"/>
    </row>
    <row r="22915" spans="2:2">
      <c r="B22915"/>
    </row>
    <row r="22916" spans="2:2">
      <c r="B22916"/>
    </row>
    <row r="22917" spans="2:2">
      <c r="B22917"/>
    </row>
    <row r="22918" spans="2:2">
      <c r="B22918"/>
    </row>
    <row r="22919" spans="2:2">
      <c r="B22919"/>
    </row>
    <row r="22920" spans="2:2">
      <c r="B22920"/>
    </row>
    <row r="22921" spans="2:2">
      <c r="B22921"/>
    </row>
    <row r="22922" spans="2:2">
      <c r="B22922"/>
    </row>
    <row r="22923" spans="2:2">
      <c r="B22923"/>
    </row>
    <row r="22924" spans="2:2">
      <c r="B22924"/>
    </row>
    <row r="22925" spans="2:2">
      <c r="B22925"/>
    </row>
    <row r="22926" spans="2:2">
      <c r="B22926"/>
    </row>
    <row r="22927" spans="2:2">
      <c r="B22927"/>
    </row>
    <row r="22928" spans="2:2">
      <c r="B22928"/>
    </row>
    <row r="22929" spans="2:2">
      <c r="B22929"/>
    </row>
    <row r="22930" spans="2:2">
      <c r="B22930"/>
    </row>
    <row r="22931" spans="2:2">
      <c r="B22931"/>
    </row>
    <row r="22932" spans="2:2">
      <c r="B22932"/>
    </row>
    <row r="22933" spans="2:2">
      <c r="B22933"/>
    </row>
    <row r="22934" spans="2:2">
      <c r="B22934"/>
    </row>
    <row r="22935" spans="2:2">
      <c r="B22935"/>
    </row>
    <row r="22936" spans="2:2">
      <c r="B22936"/>
    </row>
    <row r="22937" spans="2:2">
      <c r="B22937"/>
    </row>
    <row r="22938" spans="2:2">
      <c r="B22938"/>
    </row>
    <row r="22939" spans="2:2">
      <c r="B22939"/>
    </row>
    <row r="22940" spans="2:2">
      <c r="B22940"/>
    </row>
    <row r="22941" spans="2:2">
      <c r="B22941"/>
    </row>
    <row r="22942" spans="2:2">
      <c r="B22942"/>
    </row>
    <row r="22943" spans="2:2">
      <c r="B22943"/>
    </row>
    <row r="22944" spans="2:2">
      <c r="B22944"/>
    </row>
    <row r="22945" spans="2:2">
      <c r="B22945"/>
    </row>
    <row r="22946" spans="2:2">
      <c r="B22946"/>
    </row>
    <row r="22947" spans="2:2">
      <c r="B22947"/>
    </row>
    <row r="22948" spans="2:2">
      <c r="B22948"/>
    </row>
    <row r="22949" spans="2:2">
      <c r="B22949"/>
    </row>
    <row r="22950" spans="2:2">
      <c r="B22950"/>
    </row>
    <row r="22951" spans="2:2">
      <c r="B22951"/>
    </row>
    <row r="22952" spans="2:2">
      <c r="B22952"/>
    </row>
    <row r="22953" spans="2:2">
      <c r="B22953"/>
    </row>
    <row r="22954" spans="2:2">
      <c r="B22954"/>
    </row>
    <row r="22955" spans="2:2">
      <c r="B22955"/>
    </row>
    <row r="22956" spans="2:2">
      <c r="B22956"/>
    </row>
    <row r="22957" spans="2:2">
      <c r="B22957"/>
    </row>
    <row r="22958" spans="2:2">
      <c r="B22958"/>
    </row>
    <row r="22959" spans="2:2">
      <c r="B22959"/>
    </row>
    <row r="22960" spans="2:2">
      <c r="B22960"/>
    </row>
    <row r="22961" spans="2:2">
      <c r="B22961"/>
    </row>
    <row r="22962" spans="2:2">
      <c r="B22962"/>
    </row>
    <row r="22963" spans="2:2">
      <c r="B22963"/>
    </row>
    <row r="22964" spans="2:2">
      <c r="B22964"/>
    </row>
    <row r="22965" spans="2:2">
      <c r="B22965"/>
    </row>
    <row r="22966" spans="2:2">
      <c r="B22966"/>
    </row>
    <row r="22967" spans="2:2">
      <c r="B22967"/>
    </row>
    <row r="22968" spans="2:2">
      <c r="B22968"/>
    </row>
    <row r="22969" spans="2:2">
      <c r="B22969"/>
    </row>
    <row r="22970" spans="2:2">
      <c r="B22970"/>
    </row>
    <row r="22971" spans="2:2">
      <c r="B22971"/>
    </row>
    <row r="22972" spans="2:2">
      <c r="B22972"/>
    </row>
    <row r="22973" spans="2:2">
      <c r="B22973"/>
    </row>
    <row r="22974" spans="2:2">
      <c r="B22974"/>
    </row>
    <row r="22975" spans="2:2">
      <c r="B22975"/>
    </row>
    <row r="22976" spans="2:2">
      <c r="B22976"/>
    </row>
    <row r="22977" spans="2:2">
      <c r="B22977"/>
    </row>
    <row r="22978" spans="2:2">
      <c r="B22978"/>
    </row>
    <row r="22979" spans="2:2">
      <c r="B22979"/>
    </row>
    <row r="22980" spans="2:2">
      <c r="B22980"/>
    </row>
    <row r="22981" spans="2:2">
      <c r="B22981"/>
    </row>
    <row r="22982" spans="2:2">
      <c r="B22982"/>
    </row>
    <row r="22983" spans="2:2">
      <c r="B22983"/>
    </row>
    <row r="22984" spans="2:2">
      <c r="B22984"/>
    </row>
    <row r="22985" spans="2:2">
      <c r="B22985"/>
    </row>
    <row r="22986" spans="2:2">
      <c r="B22986"/>
    </row>
    <row r="22987" spans="2:2">
      <c r="B22987"/>
    </row>
    <row r="22988" spans="2:2">
      <c r="B22988"/>
    </row>
    <row r="22989" spans="2:2">
      <c r="B22989"/>
    </row>
    <row r="22990" spans="2:2">
      <c r="B22990"/>
    </row>
    <row r="22991" spans="2:2">
      <c r="B22991"/>
    </row>
    <row r="22992" spans="2:2">
      <c r="B22992"/>
    </row>
    <row r="22993" spans="2:2">
      <c r="B22993"/>
    </row>
    <row r="22994" spans="2:2">
      <c r="B22994"/>
    </row>
    <row r="22995" spans="2:2">
      <c r="B22995"/>
    </row>
    <row r="22996" spans="2:2">
      <c r="B22996"/>
    </row>
    <row r="22997" spans="2:2">
      <c r="B22997"/>
    </row>
    <row r="22998" spans="2:2">
      <c r="B22998"/>
    </row>
    <row r="22999" spans="2:2">
      <c r="B22999"/>
    </row>
    <row r="23000" spans="2:2">
      <c r="B23000"/>
    </row>
    <row r="23001" spans="2:2">
      <c r="B23001"/>
    </row>
    <row r="23002" spans="2:2">
      <c r="B23002"/>
    </row>
    <row r="23003" spans="2:2">
      <c r="B23003"/>
    </row>
    <row r="23004" spans="2:2">
      <c r="B23004"/>
    </row>
    <row r="23005" spans="2:2">
      <c r="B23005"/>
    </row>
    <row r="23006" spans="2:2">
      <c r="B23006"/>
    </row>
    <row r="23007" spans="2:2">
      <c r="B23007"/>
    </row>
    <row r="23008" spans="2:2">
      <c r="B23008"/>
    </row>
    <row r="23009" spans="2:2">
      <c r="B23009"/>
    </row>
    <row r="23010" spans="2:2">
      <c r="B23010"/>
    </row>
    <row r="23011" spans="2:2">
      <c r="B23011"/>
    </row>
    <row r="23012" spans="2:2">
      <c r="B23012"/>
    </row>
    <row r="23013" spans="2:2">
      <c r="B23013"/>
    </row>
    <row r="23014" spans="2:2">
      <c r="B23014"/>
    </row>
    <row r="23015" spans="2:2">
      <c r="B23015"/>
    </row>
    <row r="23016" spans="2:2">
      <c r="B23016"/>
    </row>
    <row r="23017" spans="2:2">
      <c r="B23017"/>
    </row>
    <row r="23018" spans="2:2">
      <c r="B23018"/>
    </row>
    <row r="23019" spans="2:2">
      <c r="B23019"/>
    </row>
    <row r="23020" spans="2:2">
      <c r="B23020"/>
    </row>
    <row r="23021" spans="2:2">
      <c r="B23021"/>
    </row>
    <row r="23022" spans="2:2">
      <c r="B23022"/>
    </row>
    <row r="23023" spans="2:2">
      <c r="B23023"/>
    </row>
    <row r="23024" spans="2:2">
      <c r="B23024"/>
    </row>
    <row r="23025" spans="2:2">
      <c r="B23025"/>
    </row>
    <row r="23026" spans="2:2">
      <c r="B23026"/>
    </row>
    <row r="23027" spans="2:2">
      <c r="B23027"/>
    </row>
    <row r="23028" spans="2:2">
      <c r="B23028"/>
    </row>
    <row r="23029" spans="2:2">
      <c r="B23029"/>
    </row>
    <row r="23030" spans="2:2">
      <c r="B23030"/>
    </row>
    <row r="23031" spans="2:2">
      <c r="B23031"/>
    </row>
    <row r="23032" spans="2:2">
      <c r="B23032"/>
    </row>
    <row r="23033" spans="2:2">
      <c r="B23033"/>
    </row>
    <row r="23034" spans="2:2">
      <c r="B23034"/>
    </row>
    <row r="23035" spans="2:2">
      <c r="B23035"/>
    </row>
    <row r="23036" spans="2:2">
      <c r="B23036"/>
    </row>
    <row r="23037" spans="2:2">
      <c r="B23037"/>
    </row>
    <row r="23038" spans="2:2">
      <c r="B23038"/>
    </row>
    <row r="23039" spans="2:2">
      <c r="B23039"/>
    </row>
    <row r="23040" spans="2:2">
      <c r="B23040"/>
    </row>
    <row r="23041" spans="2:2">
      <c r="B23041"/>
    </row>
    <row r="23042" spans="2:2">
      <c r="B23042"/>
    </row>
    <row r="23043" spans="2:2">
      <c r="B23043"/>
    </row>
    <row r="23044" spans="2:2">
      <c r="B23044"/>
    </row>
    <row r="23045" spans="2:2">
      <c r="B23045"/>
    </row>
    <row r="23046" spans="2:2">
      <c r="B23046"/>
    </row>
    <row r="23047" spans="2:2">
      <c r="B23047"/>
    </row>
    <row r="23048" spans="2:2">
      <c r="B23048"/>
    </row>
    <row r="23049" spans="2:2">
      <c r="B23049"/>
    </row>
    <row r="23050" spans="2:2">
      <c r="B23050"/>
    </row>
    <row r="23051" spans="2:2">
      <c r="B23051"/>
    </row>
    <row r="23052" spans="2:2">
      <c r="B23052"/>
    </row>
    <row r="23053" spans="2:2">
      <c r="B23053"/>
    </row>
    <row r="23054" spans="2:2">
      <c r="B23054"/>
    </row>
    <row r="23055" spans="2:2">
      <c r="B23055"/>
    </row>
    <row r="23056" spans="2:2">
      <c r="B23056"/>
    </row>
    <row r="23057" spans="2:2">
      <c r="B23057"/>
    </row>
    <row r="23058" spans="2:2">
      <c r="B23058"/>
    </row>
    <row r="23059" spans="2:2">
      <c r="B23059"/>
    </row>
    <row r="23060" spans="2:2">
      <c r="B23060"/>
    </row>
    <row r="23061" spans="2:2">
      <c r="B23061"/>
    </row>
    <row r="23062" spans="2:2">
      <c r="B23062"/>
    </row>
    <row r="23063" spans="2:2">
      <c r="B23063"/>
    </row>
    <row r="23064" spans="2:2">
      <c r="B23064"/>
    </row>
    <row r="23065" spans="2:2">
      <c r="B23065"/>
    </row>
    <row r="23066" spans="2:2">
      <c r="B23066"/>
    </row>
    <row r="23067" spans="2:2">
      <c r="B23067"/>
    </row>
    <row r="23068" spans="2:2">
      <c r="B23068"/>
    </row>
    <row r="23069" spans="2:2">
      <c r="B23069"/>
    </row>
    <row r="23070" spans="2:2">
      <c r="B23070"/>
    </row>
    <row r="23071" spans="2:2">
      <c r="B23071"/>
    </row>
    <row r="23072" spans="2:2">
      <c r="B23072"/>
    </row>
    <row r="23073" spans="2:2">
      <c r="B23073"/>
    </row>
    <row r="23074" spans="2:2">
      <c r="B23074"/>
    </row>
    <row r="23075" spans="2:2">
      <c r="B23075"/>
    </row>
    <row r="23076" spans="2:2">
      <c r="B23076"/>
    </row>
    <row r="23077" spans="2:2">
      <c r="B23077"/>
    </row>
    <row r="23078" spans="2:2">
      <c r="B23078"/>
    </row>
    <row r="23079" spans="2:2">
      <c r="B23079"/>
    </row>
    <row r="23080" spans="2:2">
      <c r="B23080"/>
    </row>
    <row r="23081" spans="2:2">
      <c r="B23081"/>
    </row>
    <row r="23082" spans="2:2">
      <c r="B23082"/>
    </row>
    <row r="23083" spans="2:2">
      <c r="B23083"/>
    </row>
    <row r="23084" spans="2:2">
      <c r="B23084"/>
    </row>
    <row r="23085" spans="2:2">
      <c r="B23085"/>
    </row>
    <row r="23086" spans="2:2">
      <c r="B23086"/>
    </row>
    <row r="23087" spans="2:2">
      <c r="B23087"/>
    </row>
    <row r="23088" spans="2:2">
      <c r="B23088"/>
    </row>
    <row r="23089" spans="2:2">
      <c r="B23089"/>
    </row>
    <row r="23090" spans="2:2">
      <c r="B23090"/>
    </row>
    <row r="23091" spans="2:2">
      <c r="B23091"/>
    </row>
    <row r="23092" spans="2:2">
      <c r="B23092"/>
    </row>
    <row r="23093" spans="2:2">
      <c r="B23093"/>
    </row>
    <row r="23094" spans="2:2">
      <c r="B23094"/>
    </row>
    <row r="23095" spans="2:2">
      <c r="B23095"/>
    </row>
    <row r="23096" spans="2:2">
      <c r="B23096"/>
    </row>
    <row r="23097" spans="2:2">
      <c r="B23097"/>
    </row>
    <row r="23098" spans="2:2">
      <c r="B23098"/>
    </row>
    <row r="23099" spans="2:2">
      <c r="B23099"/>
    </row>
    <row r="23100" spans="2:2">
      <c r="B23100"/>
    </row>
    <row r="23101" spans="2:2">
      <c r="B23101"/>
    </row>
    <row r="23102" spans="2:2">
      <c r="B23102"/>
    </row>
    <row r="23103" spans="2:2">
      <c r="B23103"/>
    </row>
    <row r="23104" spans="2:2">
      <c r="B23104"/>
    </row>
    <row r="23105" spans="2:2">
      <c r="B23105"/>
    </row>
    <row r="23106" spans="2:2">
      <c r="B23106"/>
    </row>
    <row r="23107" spans="2:2">
      <c r="B23107"/>
    </row>
    <row r="23108" spans="2:2">
      <c r="B23108"/>
    </row>
    <row r="23109" spans="2:2">
      <c r="B23109"/>
    </row>
    <row r="23110" spans="2:2">
      <c r="B23110"/>
    </row>
    <row r="23111" spans="2:2">
      <c r="B23111"/>
    </row>
    <row r="23112" spans="2:2">
      <c r="B23112"/>
    </row>
    <row r="23113" spans="2:2">
      <c r="B23113"/>
    </row>
    <row r="23114" spans="2:2">
      <c r="B23114"/>
    </row>
    <row r="23115" spans="2:2">
      <c r="B23115"/>
    </row>
    <row r="23116" spans="2:2">
      <c r="B23116"/>
    </row>
    <row r="23117" spans="2:2">
      <c r="B23117"/>
    </row>
    <row r="23118" spans="2:2">
      <c r="B23118"/>
    </row>
    <row r="23119" spans="2:2">
      <c r="B23119"/>
    </row>
    <row r="23120" spans="2:2">
      <c r="B23120"/>
    </row>
    <row r="23121" spans="2:2">
      <c r="B23121"/>
    </row>
    <row r="23122" spans="2:2">
      <c r="B23122"/>
    </row>
    <row r="23123" spans="2:2">
      <c r="B23123"/>
    </row>
    <row r="23124" spans="2:2">
      <c r="B23124"/>
    </row>
    <row r="23125" spans="2:2">
      <c r="B23125"/>
    </row>
    <row r="23126" spans="2:2">
      <c r="B23126"/>
    </row>
    <row r="23127" spans="2:2">
      <c r="B23127"/>
    </row>
    <row r="23128" spans="2:2">
      <c r="B23128"/>
    </row>
    <row r="23129" spans="2:2">
      <c r="B23129"/>
    </row>
    <row r="23130" spans="2:2">
      <c r="B23130"/>
    </row>
    <row r="23131" spans="2:2">
      <c r="B23131"/>
    </row>
    <row r="23132" spans="2:2">
      <c r="B23132"/>
    </row>
    <row r="23133" spans="2:2">
      <c r="B23133"/>
    </row>
    <row r="23134" spans="2:2">
      <c r="B23134"/>
    </row>
    <row r="23135" spans="2:2">
      <c r="B23135"/>
    </row>
    <row r="23136" spans="2:2">
      <c r="B23136"/>
    </row>
    <row r="23137" spans="2:2">
      <c r="B23137"/>
    </row>
    <row r="23138" spans="2:2">
      <c r="B23138"/>
    </row>
    <row r="23139" spans="2:2">
      <c r="B23139"/>
    </row>
    <row r="23140" spans="2:2">
      <c r="B23140"/>
    </row>
    <row r="23141" spans="2:2">
      <c r="B23141"/>
    </row>
    <row r="23142" spans="2:2">
      <c r="B23142"/>
    </row>
    <row r="23143" spans="2:2">
      <c r="B23143"/>
    </row>
    <row r="23144" spans="2:2">
      <c r="B23144"/>
    </row>
    <row r="23145" spans="2:2">
      <c r="B23145"/>
    </row>
    <row r="23146" spans="2:2">
      <c r="B23146"/>
    </row>
    <row r="23147" spans="2:2">
      <c r="B23147"/>
    </row>
    <row r="23148" spans="2:2">
      <c r="B23148"/>
    </row>
    <row r="23149" spans="2:2">
      <c r="B23149"/>
    </row>
    <row r="23150" spans="2:2">
      <c r="B23150"/>
    </row>
    <row r="23151" spans="2:2">
      <c r="B23151"/>
    </row>
    <row r="23152" spans="2:2">
      <c r="B23152"/>
    </row>
    <row r="23153" spans="2:2">
      <c r="B23153"/>
    </row>
    <row r="23154" spans="2:2">
      <c r="B23154"/>
    </row>
    <row r="23155" spans="2:2">
      <c r="B23155"/>
    </row>
    <row r="23156" spans="2:2">
      <c r="B23156"/>
    </row>
    <row r="23157" spans="2:2">
      <c r="B23157"/>
    </row>
    <row r="23158" spans="2:2">
      <c r="B23158"/>
    </row>
    <row r="23159" spans="2:2">
      <c r="B23159"/>
    </row>
    <row r="23160" spans="2:2">
      <c r="B23160"/>
    </row>
    <row r="23161" spans="2:2">
      <c r="B23161"/>
    </row>
    <row r="23162" spans="2:2">
      <c r="B23162"/>
    </row>
    <row r="23163" spans="2:2">
      <c r="B23163"/>
    </row>
    <row r="23164" spans="2:2">
      <c r="B23164"/>
    </row>
    <row r="23165" spans="2:2">
      <c r="B23165"/>
    </row>
    <row r="23166" spans="2:2">
      <c r="B23166"/>
    </row>
    <row r="23167" spans="2:2">
      <c r="B23167"/>
    </row>
    <row r="23168" spans="2:2">
      <c r="B23168"/>
    </row>
    <row r="23169" spans="2:2">
      <c r="B23169"/>
    </row>
    <row r="23170" spans="2:2">
      <c r="B23170"/>
    </row>
    <row r="23171" spans="2:2">
      <c r="B23171"/>
    </row>
    <row r="23172" spans="2:2">
      <c r="B23172"/>
    </row>
    <row r="23173" spans="2:2">
      <c r="B23173"/>
    </row>
    <row r="23174" spans="2:2">
      <c r="B23174"/>
    </row>
    <row r="23175" spans="2:2">
      <c r="B23175"/>
    </row>
    <row r="23176" spans="2:2">
      <c r="B23176"/>
    </row>
    <row r="23177" spans="2:2">
      <c r="B23177"/>
    </row>
    <row r="23178" spans="2:2">
      <c r="B23178"/>
    </row>
    <row r="23179" spans="2:2">
      <c r="B23179"/>
    </row>
    <row r="23180" spans="2:2">
      <c r="B23180"/>
    </row>
    <row r="23181" spans="2:2">
      <c r="B23181"/>
    </row>
    <row r="23182" spans="2:2">
      <c r="B23182"/>
    </row>
    <row r="23183" spans="2:2">
      <c r="B23183"/>
    </row>
    <row r="23184" spans="2:2">
      <c r="B23184"/>
    </row>
    <row r="23185" spans="2:2">
      <c r="B23185"/>
    </row>
    <row r="23186" spans="2:2">
      <c r="B23186"/>
    </row>
    <row r="23187" spans="2:2">
      <c r="B23187"/>
    </row>
    <row r="23188" spans="2:2">
      <c r="B23188"/>
    </row>
    <row r="23189" spans="2:2">
      <c r="B23189"/>
    </row>
    <row r="23190" spans="2:2">
      <c r="B23190"/>
    </row>
    <row r="23191" spans="2:2">
      <c r="B23191"/>
    </row>
    <row r="23192" spans="2:2">
      <c r="B23192"/>
    </row>
    <row r="23193" spans="2:2">
      <c r="B23193"/>
    </row>
    <row r="23194" spans="2:2">
      <c r="B23194"/>
    </row>
    <row r="23195" spans="2:2">
      <c r="B23195"/>
    </row>
    <row r="23196" spans="2:2">
      <c r="B23196"/>
    </row>
    <row r="23197" spans="2:2">
      <c r="B23197"/>
    </row>
    <row r="23198" spans="2:2">
      <c r="B23198"/>
    </row>
    <row r="23199" spans="2:2">
      <c r="B23199"/>
    </row>
    <row r="23200" spans="2:2">
      <c r="B23200"/>
    </row>
    <row r="23201" spans="2:2">
      <c r="B23201"/>
    </row>
    <row r="23202" spans="2:2">
      <c r="B23202"/>
    </row>
    <row r="23203" spans="2:2">
      <c r="B23203"/>
    </row>
    <row r="23204" spans="2:2">
      <c r="B23204"/>
    </row>
    <row r="23205" spans="2:2">
      <c r="B23205"/>
    </row>
    <row r="23206" spans="2:2">
      <c r="B23206"/>
    </row>
    <row r="23207" spans="2:2">
      <c r="B23207"/>
    </row>
    <row r="23208" spans="2:2">
      <c r="B23208"/>
    </row>
    <row r="23209" spans="2:2">
      <c r="B23209"/>
    </row>
    <row r="23210" spans="2:2">
      <c r="B23210"/>
    </row>
    <row r="23211" spans="2:2">
      <c r="B23211"/>
    </row>
    <row r="23212" spans="2:2">
      <c r="B23212"/>
    </row>
    <row r="23213" spans="2:2">
      <c r="B23213"/>
    </row>
    <row r="23214" spans="2:2">
      <c r="B23214"/>
    </row>
    <row r="23215" spans="2:2">
      <c r="B23215"/>
    </row>
    <row r="23216" spans="2:2">
      <c r="B23216"/>
    </row>
    <row r="23217" spans="2:2">
      <c r="B23217"/>
    </row>
    <row r="23218" spans="2:2">
      <c r="B23218"/>
    </row>
    <row r="23219" spans="2:2">
      <c r="B23219"/>
    </row>
    <row r="23220" spans="2:2">
      <c r="B23220"/>
    </row>
    <row r="23221" spans="2:2">
      <c r="B23221"/>
    </row>
    <row r="23222" spans="2:2">
      <c r="B23222"/>
    </row>
    <row r="23223" spans="2:2">
      <c r="B23223"/>
    </row>
    <row r="23224" spans="2:2">
      <c r="B23224"/>
    </row>
    <row r="23225" spans="2:2">
      <c r="B23225"/>
    </row>
    <row r="23226" spans="2:2">
      <c r="B23226"/>
    </row>
    <row r="23227" spans="2:2">
      <c r="B23227"/>
    </row>
    <row r="23228" spans="2:2">
      <c r="B23228"/>
    </row>
    <row r="23229" spans="2:2">
      <c r="B23229"/>
    </row>
    <row r="23230" spans="2:2">
      <c r="B23230"/>
    </row>
    <row r="23231" spans="2:2">
      <c r="B23231"/>
    </row>
    <row r="23232" spans="2:2">
      <c r="B23232"/>
    </row>
    <row r="23233" spans="2:2">
      <c r="B23233"/>
    </row>
    <row r="23234" spans="2:2">
      <c r="B23234"/>
    </row>
    <row r="23235" spans="2:2">
      <c r="B23235"/>
    </row>
    <row r="23236" spans="2:2">
      <c r="B23236"/>
    </row>
    <row r="23237" spans="2:2">
      <c r="B23237"/>
    </row>
    <row r="23238" spans="2:2">
      <c r="B23238"/>
    </row>
    <row r="23239" spans="2:2">
      <c r="B23239"/>
    </row>
    <row r="23240" spans="2:2">
      <c r="B23240"/>
    </row>
    <row r="23241" spans="2:2">
      <c r="B23241"/>
    </row>
    <row r="23242" spans="2:2">
      <c r="B23242"/>
    </row>
    <row r="23243" spans="2:2">
      <c r="B23243"/>
    </row>
    <row r="23244" spans="2:2">
      <c r="B23244"/>
    </row>
    <row r="23245" spans="2:2">
      <c r="B23245"/>
    </row>
    <row r="23246" spans="2:2">
      <c r="B23246"/>
    </row>
    <row r="23247" spans="2:2">
      <c r="B23247"/>
    </row>
    <row r="23248" spans="2:2">
      <c r="B23248"/>
    </row>
    <row r="23249" spans="2:2">
      <c r="B23249"/>
    </row>
    <row r="23250" spans="2:2">
      <c r="B23250"/>
    </row>
    <row r="23251" spans="2:2">
      <c r="B23251"/>
    </row>
    <row r="23252" spans="2:2">
      <c r="B23252"/>
    </row>
    <row r="23253" spans="2:2">
      <c r="B23253"/>
    </row>
    <row r="23254" spans="2:2">
      <c r="B23254"/>
    </row>
    <row r="23255" spans="2:2">
      <c r="B23255"/>
    </row>
    <row r="23256" spans="2:2">
      <c r="B23256"/>
    </row>
    <row r="23257" spans="2:2">
      <c r="B23257"/>
    </row>
    <row r="23258" spans="2:2">
      <c r="B23258"/>
    </row>
    <row r="23259" spans="2:2">
      <c r="B23259"/>
    </row>
    <row r="23260" spans="2:2">
      <c r="B23260"/>
    </row>
    <row r="23261" spans="2:2">
      <c r="B23261"/>
    </row>
    <row r="23262" spans="2:2">
      <c r="B23262"/>
    </row>
    <row r="23263" spans="2:2">
      <c r="B23263"/>
    </row>
    <row r="23264" spans="2:2">
      <c r="B23264"/>
    </row>
    <row r="23265" spans="2:2">
      <c r="B23265"/>
    </row>
    <row r="23266" spans="2:2">
      <c r="B23266"/>
    </row>
    <row r="23267" spans="2:2">
      <c r="B23267"/>
    </row>
    <row r="23268" spans="2:2">
      <c r="B23268"/>
    </row>
    <row r="23269" spans="2:2">
      <c r="B23269"/>
    </row>
    <row r="23270" spans="2:2">
      <c r="B23270"/>
    </row>
    <row r="23271" spans="2:2">
      <c r="B23271"/>
    </row>
    <row r="23272" spans="2:2">
      <c r="B23272"/>
    </row>
    <row r="23273" spans="2:2">
      <c r="B23273"/>
    </row>
    <row r="23274" spans="2:2">
      <c r="B23274"/>
    </row>
    <row r="23275" spans="2:2">
      <c r="B23275"/>
    </row>
    <row r="23276" spans="2:2">
      <c r="B23276"/>
    </row>
    <row r="23277" spans="2:2">
      <c r="B23277"/>
    </row>
    <row r="23278" spans="2:2">
      <c r="B23278"/>
    </row>
    <row r="23279" spans="2:2">
      <c r="B23279"/>
    </row>
    <row r="23280" spans="2:2">
      <c r="B23280"/>
    </row>
    <row r="23281" spans="2:2">
      <c r="B23281"/>
    </row>
    <row r="23282" spans="2:2">
      <c r="B23282"/>
    </row>
    <row r="23283" spans="2:2">
      <c r="B23283"/>
    </row>
    <row r="23284" spans="2:2">
      <c r="B23284"/>
    </row>
    <row r="23285" spans="2:2">
      <c r="B23285"/>
    </row>
    <row r="23286" spans="2:2">
      <c r="B23286"/>
    </row>
    <row r="23287" spans="2:2">
      <c r="B23287"/>
    </row>
    <row r="23288" spans="2:2">
      <c r="B23288"/>
    </row>
    <row r="23289" spans="2:2">
      <c r="B23289"/>
    </row>
    <row r="23290" spans="2:2">
      <c r="B23290"/>
    </row>
    <row r="23291" spans="2:2">
      <c r="B23291"/>
    </row>
    <row r="23292" spans="2:2">
      <c r="B23292"/>
    </row>
    <row r="23293" spans="2:2">
      <c r="B23293"/>
    </row>
    <row r="23294" spans="2:2">
      <c r="B23294"/>
    </row>
    <row r="23295" spans="2:2">
      <c r="B23295"/>
    </row>
    <row r="23296" spans="2:2">
      <c r="B23296"/>
    </row>
    <row r="23297" spans="2:2">
      <c r="B23297"/>
    </row>
    <row r="23298" spans="2:2">
      <c r="B23298"/>
    </row>
    <row r="23299" spans="2:2">
      <c r="B23299"/>
    </row>
    <row r="23300" spans="2:2">
      <c r="B23300"/>
    </row>
    <row r="23301" spans="2:2">
      <c r="B23301"/>
    </row>
    <row r="23302" spans="2:2">
      <c r="B23302"/>
    </row>
    <row r="23303" spans="2:2">
      <c r="B23303"/>
    </row>
    <row r="23304" spans="2:2">
      <c r="B23304"/>
    </row>
    <row r="23305" spans="2:2">
      <c r="B23305"/>
    </row>
    <row r="23306" spans="2:2">
      <c r="B23306"/>
    </row>
    <row r="23307" spans="2:2">
      <c r="B23307"/>
    </row>
    <row r="23308" spans="2:2">
      <c r="B23308"/>
    </row>
    <row r="23309" spans="2:2">
      <c r="B23309"/>
    </row>
    <row r="23310" spans="2:2">
      <c r="B23310"/>
    </row>
    <row r="23311" spans="2:2">
      <c r="B23311"/>
    </row>
    <row r="23312" spans="2:2">
      <c r="B23312"/>
    </row>
    <row r="23313" spans="2:2">
      <c r="B23313"/>
    </row>
    <row r="23314" spans="2:2">
      <c r="B23314"/>
    </row>
    <row r="23315" spans="2:2">
      <c r="B23315"/>
    </row>
    <row r="23316" spans="2:2">
      <c r="B23316"/>
    </row>
    <row r="23317" spans="2:2">
      <c r="B23317"/>
    </row>
    <row r="23318" spans="2:2">
      <c r="B23318"/>
    </row>
    <row r="23319" spans="2:2">
      <c r="B23319"/>
    </row>
    <row r="23320" spans="2:2">
      <c r="B23320"/>
    </row>
    <row r="23321" spans="2:2">
      <c r="B23321"/>
    </row>
    <row r="23322" spans="2:2">
      <c r="B23322"/>
    </row>
    <row r="23323" spans="2:2">
      <c r="B23323"/>
    </row>
    <row r="23324" spans="2:2">
      <c r="B23324"/>
    </row>
    <row r="23325" spans="2:2">
      <c r="B23325"/>
    </row>
    <row r="23326" spans="2:2">
      <c r="B23326"/>
    </row>
    <row r="23327" spans="2:2">
      <c r="B23327"/>
    </row>
    <row r="23328" spans="2:2">
      <c r="B23328"/>
    </row>
    <row r="23329" spans="2:2">
      <c r="B23329"/>
    </row>
    <row r="23330" spans="2:2">
      <c r="B23330"/>
    </row>
    <row r="23331" spans="2:2">
      <c r="B23331"/>
    </row>
    <row r="23332" spans="2:2">
      <c r="B23332"/>
    </row>
    <row r="23333" spans="2:2">
      <c r="B23333"/>
    </row>
    <row r="23334" spans="2:2">
      <c r="B23334"/>
    </row>
    <row r="23335" spans="2:2">
      <c r="B23335"/>
    </row>
    <row r="23336" spans="2:2">
      <c r="B23336"/>
    </row>
    <row r="23337" spans="2:2">
      <c r="B23337"/>
    </row>
    <row r="23338" spans="2:2">
      <c r="B23338"/>
    </row>
    <row r="23339" spans="2:2">
      <c r="B23339"/>
    </row>
    <row r="23340" spans="2:2">
      <c r="B23340"/>
    </row>
    <row r="23341" spans="2:2">
      <c r="B23341"/>
    </row>
    <row r="23342" spans="2:2">
      <c r="B23342"/>
    </row>
    <row r="23343" spans="2:2">
      <c r="B23343"/>
    </row>
    <row r="23344" spans="2:2">
      <c r="B23344"/>
    </row>
    <row r="23345" spans="2:2">
      <c r="B23345"/>
    </row>
    <row r="23346" spans="2:2">
      <c r="B23346"/>
    </row>
    <row r="23347" spans="2:2">
      <c r="B23347"/>
    </row>
    <row r="23348" spans="2:2">
      <c r="B23348"/>
    </row>
    <row r="23349" spans="2:2">
      <c r="B23349"/>
    </row>
    <row r="23350" spans="2:2">
      <c r="B23350"/>
    </row>
    <row r="23351" spans="2:2">
      <c r="B23351"/>
    </row>
    <row r="23352" spans="2:2">
      <c r="B23352"/>
    </row>
    <row r="23353" spans="2:2">
      <c r="B23353"/>
    </row>
    <row r="23354" spans="2:2">
      <c r="B23354"/>
    </row>
    <row r="23355" spans="2:2">
      <c r="B23355"/>
    </row>
    <row r="23356" spans="2:2">
      <c r="B23356"/>
    </row>
    <row r="23357" spans="2:2">
      <c r="B23357"/>
    </row>
    <row r="23358" spans="2:2">
      <c r="B23358"/>
    </row>
    <row r="23359" spans="2:2">
      <c r="B23359"/>
    </row>
    <row r="23360" spans="2:2">
      <c r="B23360"/>
    </row>
    <row r="23361" spans="2:2">
      <c r="B23361"/>
    </row>
    <row r="23362" spans="2:2">
      <c r="B23362"/>
    </row>
    <row r="23363" spans="2:2">
      <c r="B23363"/>
    </row>
    <row r="23364" spans="2:2">
      <c r="B23364"/>
    </row>
    <row r="23365" spans="2:2">
      <c r="B23365"/>
    </row>
    <row r="23366" spans="2:2">
      <c r="B23366"/>
    </row>
    <row r="23367" spans="2:2">
      <c r="B23367"/>
    </row>
    <row r="23368" spans="2:2">
      <c r="B23368"/>
    </row>
    <row r="23369" spans="2:2">
      <c r="B23369"/>
    </row>
    <row r="23370" spans="2:2">
      <c r="B23370"/>
    </row>
    <row r="23371" spans="2:2">
      <c r="B23371"/>
    </row>
    <row r="23372" spans="2:2">
      <c r="B23372"/>
    </row>
    <row r="23373" spans="2:2">
      <c r="B23373"/>
    </row>
    <row r="23374" spans="2:2">
      <c r="B23374"/>
    </row>
    <row r="23375" spans="2:2">
      <c r="B23375"/>
    </row>
    <row r="23376" spans="2:2">
      <c r="B23376"/>
    </row>
    <row r="23377" spans="2:2">
      <c r="B23377"/>
    </row>
    <row r="23378" spans="2:2">
      <c r="B23378"/>
    </row>
    <row r="23379" spans="2:2">
      <c r="B23379"/>
    </row>
    <row r="23380" spans="2:2">
      <c r="B23380"/>
    </row>
    <row r="23381" spans="2:2">
      <c r="B23381"/>
    </row>
    <row r="23382" spans="2:2">
      <c r="B23382"/>
    </row>
    <row r="23383" spans="2:2">
      <c r="B23383"/>
    </row>
    <row r="23384" spans="2:2">
      <c r="B23384"/>
    </row>
    <row r="23385" spans="2:2">
      <c r="B23385"/>
    </row>
    <row r="23386" spans="2:2">
      <c r="B23386"/>
    </row>
    <row r="23387" spans="2:2">
      <c r="B23387"/>
    </row>
    <row r="23388" spans="2:2">
      <c r="B23388"/>
    </row>
    <row r="23389" spans="2:2">
      <c r="B23389"/>
    </row>
    <row r="23390" spans="2:2">
      <c r="B23390"/>
    </row>
    <row r="23391" spans="2:2">
      <c r="B23391"/>
    </row>
    <row r="23392" spans="2:2">
      <c r="B23392"/>
    </row>
    <row r="23393" spans="2:2">
      <c r="B23393"/>
    </row>
    <row r="23394" spans="2:2">
      <c r="B23394"/>
    </row>
    <row r="23395" spans="2:2">
      <c r="B23395"/>
    </row>
    <row r="23396" spans="2:2">
      <c r="B23396"/>
    </row>
    <row r="23397" spans="2:2">
      <c r="B23397"/>
    </row>
    <row r="23398" spans="2:2">
      <c r="B23398"/>
    </row>
    <row r="23399" spans="2:2">
      <c r="B23399"/>
    </row>
    <row r="23400" spans="2:2">
      <c r="B23400"/>
    </row>
    <row r="23401" spans="2:2">
      <c r="B23401"/>
    </row>
    <row r="23402" spans="2:2">
      <c r="B23402"/>
    </row>
    <row r="23403" spans="2:2">
      <c r="B23403"/>
    </row>
    <row r="23404" spans="2:2">
      <c r="B23404"/>
    </row>
    <row r="23405" spans="2:2">
      <c r="B23405"/>
    </row>
    <row r="23406" spans="2:2">
      <c r="B23406"/>
    </row>
    <row r="23407" spans="2:2">
      <c r="B23407"/>
    </row>
    <row r="23408" spans="2:2">
      <c r="B23408"/>
    </row>
    <row r="23409" spans="2:2">
      <c r="B23409"/>
    </row>
    <row r="23410" spans="2:2">
      <c r="B23410"/>
    </row>
    <row r="23411" spans="2:2">
      <c r="B23411"/>
    </row>
    <row r="23412" spans="2:2">
      <c r="B23412"/>
    </row>
    <row r="23413" spans="2:2">
      <c r="B23413"/>
    </row>
    <row r="23414" spans="2:2">
      <c r="B23414"/>
    </row>
    <row r="23415" spans="2:2">
      <c r="B23415"/>
    </row>
    <row r="23416" spans="2:2">
      <c r="B23416"/>
    </row>
    <row r="23417" spans="2:2">
      <c r="B23417"/>
    </row>
    <row r="23418" spans="2:2">
      <c r="B23418"/>
    </row>
    <row r="23419" spans="2:2">
      <c r="B23419"/>
    </row>
    <row r="23420" spans="2:2">
      <c r="B23420"/>
    </row>
    <row r="23421" spans="2:2">
      <c r="B23421"/>
    </row>
    <row r="23422" spans="2:2">
      <c r="B23422"/>
    </row>
    <row r="23423" spans="2:2">
      <c r="B23423"/>
    </row>
    <row r="23424" spans="2:2">
      <c r="B23424"/>
    </row>
    <row r="23425" spans="2:2">
      <c r="B23425"/>
    </row>
    <row r="23426" spans="2:2">
      <c r="B23426"/>
    </row>
    <row r="23427" spans="2:2">
      <c r="B23427"/>
    </row>
    <row r="23428" spans="2:2">
      <c r="B23428"/>
    </row>
    <row r="23429" spans="2:2">
      <c r="B23429"/>
    </row>
    <row r="23430" spans="2:2">
      <c r="B23430"/>
    </row>
    <row r="23431" spans="2:2">
      <c r="B23431"/>
    </row>
    <row r="23432" spans="2:2">
      <c r="B23432"/>
    </row>
    <row r="23433" spans="2:2">
      <c r="B23433"/>
    </row>
    <row r="23434" spans="2:2">
      <c r="B23434"/>
    </row>
    <row r="23435" spans="2:2">
      <c r="B23435"/>
    </row>
    <row r="23436" spans="2:2">
      <c r="B23436"/>
    </row>
    <row r="23437" spans="2:2">
      <c r="B23437"/>
    </row>
    <row r="23438" spans="2:2">
      <c r="B23438"/>
    </row>
    <row r="23439" spans="2:2">
      <c r="B23439"/>
    </row>
    <row r="23440" spans="2:2">
      <c r="B23440"/>
    </row>
    <row r="23441" spans="2:2">
      <c r="B23441"/>
    </row>
    <row r="23442" spans="2:2">
      <c r="B23442"/>
    </row>
    <row r="23443" spans="2:2">
      <c r="B23443"/>
    </row>
    <row r="23444" spans="2:2">
      <c r="B23444"/>
    </row>
    <row r="23445" spans="2:2">
      <c r="B23445"/>
    </row>
    <row r="23446" spans="2:2">
      <c r="B23446"/>
    </row>
    <row r="23447" spans="2:2">
      <c r="B23447"/>
    </row>
    <row r="23448" spans="2:2">
      <c r="B23448"/>
    </row>
    <row r="23449" spans="2:2">
      <c r="B23449"/>
    </row>
    <row r="23450" spans="2:2">
      <c r="B23450"/>
    </row>
    <row r="23451" spans="2:2">
      <c r="B23451"/>
    </row>
    <row r="23452" spans="2:2">
      <c r="B23452"/>
    </row>
    <row r="23453" spans="2:2">
      <c r="B23453"/>
    </row>
    <row r="23454" spans="2:2">
      <c r="B23454"/>
    </row>
    <row r="23455" spans="2:2">
      <c r="B23455"/>
    </row>
    <row r="23456" spans="2:2">
      <c r="B23456"/>
    </row>
    <row r="23457" spans="2:2">
      <c r="B23457"/>
    </row>
    <row r="23458" spans="2:2">
      <c r="B23458"/>
    </row>
    <row r="23459" spans="2:2">
      <c r="B23459"/>
    </row>
    <row r="23460" spans="2:2">
      <c r="B23460"/>
    </row>
    <row r="23461" spans="2:2">
      <c r="B23461"/>
    </row>
    <row r="23462" spans="2:2">
      <c r="B23462"/>
    </row>
    <row r="23463" spans="2:2">
      <c r="B23463"/>
    </row>
    <row r="23464" spans="2:2">
      <c r="B23464"/>
    </row>
    <row r="23465" spans="2:2">
      <c r="B23465"/>
    </row>
    <row r="23466" spans="2:2">
      <c r="B23466"/>
    </row>
    <row r="23467" spans="2:2">
      <c r="B23467"/>
    </row>
    <row r="23468" spans="2:2">
      <c r="B23468"/>
    </row>
    <row r="23469" spans="2:2">
      <c r="B23469"/>
    </row>
    <row r="23470" spans="2:2">
      <c r="B23470"/>
    </row>
    <row r="23471" spans="2:2">
      <c r="B23471"/>
    </row>
    <row r="23472" spans="2:2">
      <c r="B23472"/>
    </row>
    <row r="23473" spans="2:2">
      <c r="B23473"/>
    </row>
    <row r="23474" spans="2:2">
      <c r="B23474"/>
    </row>
    <row r="23475" spans="2:2">
      <c r="B23475"/>
    </row>
    <row r="23476" spans="2:2">
      <c r="B23476"/>
    </row>
    <row r="23477" spans="2:2">
      <c r="B23477"/>
    </row>
    <row r="23478" spans="2:2">
      <c r="B23478"/>
    </row>
    <row r="23479" spans="2:2">
      <c r="B23479"/>
    </row>
    <row r="23480" spans="2:2">
      <c r="B23480"/>
    </row>
    <row r="23481" spans="2:2">
      <c r="B23481"/>
    </row>
    <row r="23482" spans="2:2">
      <c r="B23482"/>
    </row>
    <row r="23483" spans="2:2">
      <c r="B23483"/>
    </row>
    <row r="23484" spans="2:2">
      <c r="B23484"/>
    </row>
    <row r="23485" spans="2:2">
      <c r="B23485"/>
    </row>
    <row r="23486" spans="2:2">
      <c r="B23486"/>
    </row>
    <row r="23487" spans="2:2">
      <c r="B23487"/>
    </row>
    <row r="23488" spans="2:2">
      <c r="B23488"/>
    </row>
    <row r="23489" spans="2:2">
      <c r="B23489"/>
    </row>
    <row r="23490" spans="2:2">
      <c r="B23490"/>
    </row>
    <row r="23491" spans="2:2">
      <c r="B23491"/>
    </row>
    <row r="23492" spans="2:2">
      <c r="B23492"/>
    </row>
    <row r="23493" spans="2:2">
      <c r="B23493"/>
    </row>
    <row r="23494" spans="2:2">
      <c r="B23494"/>
    </row>
    <row r="23495" spans="2:2">
      <c r="B23495"/>
    </row>
    <row r="23496" spans="2:2">
      <c r="B23496"/>
    </row>
    <row r="23497" spans="2:2">
      <c r="B23497"/>
    </row>
    <row r="23498" spans="2:2">
      <c r="B23498"/>
    </row>
    <row r="23499" spans="2:2">
      <c r="B23499"/>
    </row>
    <row r="23500" spans="2:2">
      <c r="B23500"/>
    </row>
    <row r="23501" spans="2:2">
      <c r="B23501"/>
    </row>
    <row r="23502" spans="2:2">
      <c r="B23502"/>
    </row>
    <row r="23503" spans="2:2">
      <c r="B23503"/>
    </row>
    <row r="23504" spans="2:2">
      <c r="B23504"/>
    </row>
    <row r="23505" spans="2:2">
      <c r="B23505"/>
    </row>
    <row r="23506" spans="2:2">
      <c r="B23506"/>
    </row>
    <row r="23507" spans="2:2">
      <c r="B23507"/>
    </row>
    <row r="23508" spans="2:2">
      <c r="B23508"/>
    </row>
    <row r="23509" spans="2:2">
      <c r="B23509"/>
    </row>
    <row r="23510" spans="2:2">
      <c r="B23510"/>
    </row>
    <row r="23511" spans="2:2">
      <c r="B23511"/>
    </row>
    <row r="23512" spans="2:2">
      <c r="B23512"/>
    </row>
    <row r="23513" spans="2:2">
      <c r="B23513"/>
    </row>
    <row r="23514" spans="2:2">
      <c r="B23514"/>
    </row>
    <row r="23515" spans="2:2">
      <c r="B23515"/>
    </row>
    <row r="23516" spans="2:2">
      <c r="B23516"/>
    </row>
    <row r="23517" spans="2:2">
      <c r="B23517"/>
    </row>
    <row r="23518" spans="2:2">
      <c r="B23518"/>
    </row>
    <row r="23519" spans="2:2">
      <c r="B23519"/>
    </row>
    <row r="23520" spans="2:2">
      <c r="B23520"/>
    </row>
    <row r="23521" spans="2:2">
      <c r="B23521"/>
    </row>
    <row r="23522" spans="2:2">
      <c r="B23522"/>
    </row>
    <row r="23523" spans="2:2">
      <c r="B23523"/>
    </row>
    <row r="23524" spans="2:2">
      <c r="B23524"/>
    </row>
    <row r="23525" spans="2:2">
      <c r="B23525"/>
    </row>
    <row r="23526" spans="2:2">
      <c r="B23526"/>
    </row>
    <row r="23527" spans="2:2">
      <c r="B23527"/>
    </row>
    <row r="23528" spans="2:2">
      <c r="B23528"/>
    </row>
    <row r="23529" spans="2:2">
      <c r="B23529"/>
    </row>
    <row r="23530" spans="2:2">
      <c r="B23530"/>
    </row>
    <row r="23531" spans="2:2">
      <c r="B23531"/>
    </row>
    <row r="23532" spans="2:2">
      <c r="B23532"/>
    </row>
    <row r="23533" spans="2:2">
      <c r="B23533"/>
    </row>
    <row r="23534" spans="2:2">
      <c r="B23534"/>
    </row>
    <row r="23535" spans="2:2">
      <c r="B23535"/>
    </row>
    <row r="23536" spans="2:2">
      <c r="B23536"/>
    </row>
    <row r="23537" spans="2:2">
      <c r="B23537"/>
    </row>
    <row r="23538" spans="2:2">
      <c r="B23538"/>
    </row>
    <row r="23539" spans="2:2">
      <c r="B23539"/>
    </row>
    <row r="23540" spans="2:2">
      <c r="B23540"/>
    </row>
    <row r="23541" spans="2:2">
      <c r="B23541"/>
    </row>
    <row r="23542" spans="2:2">
      <c r="B23542"/>
    </row>
    <row r="23543" spans="2:2">
      <c r="B23543"/>
    </row>
    <row r="23544" spans="2:2">
      <c r="B23544"/>
    </row>
    <row r="23545" spans="2:2">
      <c r="B23545"/>
    </row>
    <row r="23546" spans="2:2">
      <c r="B23546"/>
    </row>
    <row r="23547" spans="2:2">
      <c r="B23547"/>
    </row>
    <row r="23548" spans="2:2">
      <c r="B23548"/>
    </row>
    <row r="23549" spans="2:2">
      <c r="B23549"/>
    </row>
    <row r="23550" spans="2:2">
      <c r="B23550"/>
    </row>
    <row r="23551" spans="2:2">
      <c r="B23551"/>
    </row>
    <row r="23552" spans="2:2">
      <c r="B23552"/>
    </row>
    <row r="23553" spans="2:2">
      <c r="B23553"/>
    </row>
    <row r="23554" spans="2:2">
      <c r="B23554"/>
    </row>
    <row r="23555" spans="2:2">
      <c r="B23555"/>
    </row>
    <row r="23556" spans="2:2">
      <c r="B23556"/>
    </row>
    <row r="23557" spans="2:2">
      <c r="B23557"/>
    </row>
    <row r="23558" spans="2:2">
      <c r="B23558"/>
    </row>
    <row r="23559" spans="2:2">
      <c r="B23559"/>
    </row>
    <row r="23560" spans="2:2">
      <c r="B23560"/>
    </row>
    <row r="23561" spans="2:2">
      <c r="B23561"/>
    </row>
    <row r="23562" spans="2:2">
      <c r="B23562"/>
    </row>
    <row r="23563" spans="2:2">
      <c r="B23563"/>
    </row>
    <row r="23564" spans="2:2">
      <c r="B23564"/>
    </row>
    <row r="23565" spans="2:2">
      <c r="B23565"/>
    </row>
    <row r="23566" spans="2:2">
      <c r="B23566"/>
    </row>
    <row r="23567" spans="2:2">
      <c r="B23567"/>
    </row>
    <row r="23568" spans="2:2">
      <c r="B23568"/>
    </row>
    <row r="23569" spans="2:2">
      <c r="B23569"/>
    </row>
    <row r="23570" spans="2:2">
      <c r="B23570"/>
    </row>
    <row r="23571" spans="2:2">
      <c r="B23571"/>
    </row>
    <row r="23572" spans="2:2">
      <c r="B23572"/>
    </row>
    <row r="23573" spans="2:2">
      <c r="B23573"/>
    </row>
    <row r="23574" spans="2:2">
      <c r="B23574"/>
    </row>
    <row r="23575" spans="2:2">
      <c r="B23575"/>
    </row>
    <row r="23576" spans="2:2">
      <c r="B23576"/>
    </row>
    <row r="23577" spans="2:2">
      <c r="B23577"/>
    </row>
    <row r="23578" spans="2:2">
      <c r="B23578"/>
    </row>
    <row r="23579" spans="2:2">
      <c r="B23579"/>
    </row>
    <row r="23580" spans="2:2">
      <c r="B23580"/>
    </row>
    <row r="23581" spans="2:2">
      <c r="B23581"/>
    </row>
    <row r="23582" spans="2:2">
      <c r="B23582"/>
    </row>
    <row r="23583" spans="2:2">
      <c r="B23583"/>
    </row>
    <row r="23584" spans="2:2">
      <c r="B23584"/>
    </row>
    <row r="23585" spans="2:2">
      <c r="B23585"/>
    </row>
    <row r="23586" spans="2:2">
      <c r="B23586"/>
    </row>
    <row r="23587" spans="2:2">
      <c r="B23587"/>
    </row>
    <row r="23588" spans="2:2">
      <c r="B23588"/>
    </row>
    <row r="23589" spans="2:2">
      <c r="B23589"/>
    </row>
    <row r="23590" spans="2:2">
      <c r="B23590"/>
    </row>
    <row r="23591" spans="2:2">
      <c r="B23591"/>
    </row>
    <row r="23592" spans="2:2">
      <c r="B23592"/>
    </row>
    <row r="23593" spans="2:2">
      <c r="B23593"/>
    </row>
    <row r="23594" spans="2:2">
      <c r="B23594"/>
    </row>
    <row r="23595" spans="2:2">
      <c r="B23595"/>
    </row>
    <row r="23596" spans="2:2">
      <c r="B23596"/>
    </row>
    <row r="23597" spans="2:2">
      <c r="B23597"/>
    </row>
    <row r="23598" spans="2:2">
      <c r="B23598"/>
    </row>
    <row r="23599" spans="2:2">
      <c r="B23599"/>
    </row>
    <row r="23600" spans="2:2">
      <c r="B23600"/>
    </row>
    <row r="23601" spans="2:2">
      <c r="B23601"/>
    </row>
    <row r="23602" spans="2:2">
      <c r="B23602"/>
    </row>
    <row r="23603" spans="2:2">
      <c r="B23603"/>
    </row>
    <row r="23604" spans="2:2">
      <c r="B23604"/>
    </row>
    <row r="23605" spans="2:2">
      <c r="B23605"/>
    </row>
    <row r="23606" spans="2:2">
      <c r="B23606"/>
    </row>
    <row r="23607" spans="2:2">
      <c r="B23607"/>
    </row>
    <row r="23608" spans="2:2">
      <c r="B23608"/>
    </row>
    <row r="23609" spans="2:2">
      <c r="B23609"/>
    </row>
    <row r="23610" spans="2:2">
      <c r="B23610"/>
    </row>
    <row r="23611" spans="2:2">
      <c r="B23611"/>
    </row>
    <row r="23612" spans="2:2">
      <c r="B23612"/>
    </row>
    <row r="23613" spans="2:2">
      <c r="B23613"/>
    </row>
    <row r="23614" spans="2:2">
      <c r="B23614"/>
    </row>
    <row r="23615" spans="2:2">
      <c r="B23615"/>
    </row>
    <row r="23616" spans="2:2">
      <c r="B23616"/>
    </row>
    <row r="23617" spans="2:2">
      <c r="B23617"/>
    </row>
    <row r="23618" spans="2:2">
      <c r="B23618"/>
    </row>
    <row r="23619" spans="2:2">
      <c r="B23619"/>
    </row>
    <row r="23620" spans="2:2">
      <c r="B23620"/>
    </row>
    <row r="23621" spans="2:2">
      <c r="B23621"/>
    </row>
    <row r="23622" spans="2:2">
      <c r="B23622"/>
    </row>
    <row r="23623" spans="2:2">
      <c r="B23623"/>
    </row>
    <row r="23624" spans="2:2">
      <c r="B23624"/>
    </row>
    <row r="23625" spans="2:2">
      <c r="B23625"/>
    </row>
    <row r="23626" spans="2:2">
      <c r="B23626"/>
    </row>
    <row r="23627" spans="2:2">
      <c r="B23627"/>
    </row>
    <row r="23628" spans="2:2">
      <c r="B23628"/>
    </row>
    <row r="23629" spans="2:2">
      <c r="B23629"/>
    </row>
    <row r="23630" spans="2:2">
      <c r="B23630"/>
    </row>
    <row r="23631" spans="2:2">
      <c r="B23631"/>
    </row>
    <row r="23632" spans="2:2">
      <c r="B23632"/>
    </row>
    <row r="23633" spans="2:2">
      <c r="B23633"/>
    </row>
    <row r="23634" spans="2:2">
      <c r="B23634"/>
    </row>
    <row r="23635" spans="2:2">
      <c r="B23635"/>
    </row>
    <row r="23636" spans="2:2">
      <c r="B23636"/>
    </row>
    <row r="23637" spans="2:2">
      <c r="B23637"/>
    </row>
    <row r="23638" spans="2:2">
      <c r="B23638"/>
    </row>
    <row r="23639" spans="2:2">
      <c r="B23639"/>
    </row>
    <row r="23640" spans="2:2">
      <c r="B23640"/>
    </row>
    <row r="23641" spans="2:2">
      <c r="B23641"/>
    </row>
    <row r="23642" spans="2:2">
      <c r="B23642"/>
    </row>
    <row r="23643" spans="2:2">
      <c r="B23643"/>
    </row>
    <row r="23644" spans="2:2">
      <c r="B23644"/>
    </row>
    <row r="23645" spans="2:2">
      <c r="B23645"/>
    </row>
    <row r="23646" spans="2:2">
      <c r="B23646"/>
    </row>
    <row r="23647" spans="2:2">
      <c r="B23647"/>
    </row>
    <row r="23648" spans="2:2">
      <c r="B23648"/>
    </row>
    <row r="23649" spans="2:2">
      <c r="B23649"/>
    </row>
    <row r="23650" spans="2:2">
      <c r="B23650"/>
    </row>
    <row r="23651" spans="2:2">
      <c r="B23651"/>
    </row>
    <row r="23652" spans="2:2">
      <c r="B23652"/>
    </row>
    <row r="23653" spans="2:2">
      <c r="B23653"/>
    </row>
    <row r="23654" spans="2:2">
      <c r="B23654"/>
    </row>
    <row r="23655" spans="2:2">
      <c r="B23655"/>
    </row>
    <row r="23656" spans="2:2">
      <c r="B23656"/>
    </row>
    <row r="23657" spans="2:2">
      <c r="B23657"/>
    </row>
    <row r="23658" spans="2:2">
      <c r="B23658"/>
    </row>
    <row r="23659" spans="2:2">
      <c r="B23659"/>
    </row>
    <row r="23660" spans="2:2">
      <c r="B23660"/>
    </row>
    <row r="23661" spans="2:2">
      <c r="B23661"/>
    </row>
    <row r="23662" spans="2:2">
      <c r="B23662"/>
    </row>
    <row r="23663" spans="2:2">
      <c r="B23663"/>
    </row>
    <row r="23664" spans="2:2">
      <c r="B23664"/>
    </row>
    <row r="23665" spans="2:2">
      <c r="B23665"/>
    </row>
    <row r="23666" spans="2:2">
      <c r="B23666"/>
    </row>
    <row r="23667" spans="2:2">
      <c r="B23667"/>
    </row>
    <row r="23668" spans="2:2">
      <c r="B23668"/>
    </row>
    <row r="23669" spans="2:2">
      <c r="B23669"/>
    </row>
    <row r="23670" spans="2:2">
      <c r="B23670"/>
    </row>
    <row r="23671" spans="2:2">
      <c r="B23671"/>
    </row>
    <row r="23672" spans="2:2">
      <c r="B23672"/>
    </row>
    <row r="23673" spans="2:2">
      <c r="B23673"/>
    </row>
    <row r="23674" spans="2:2">
      <c r="B23674"/>
    </row>
    <row r="23675" spans="2:2">
      <c r="B23675"/>
    </row>
    <row r="23676" spans="2:2">
      <c r="B23676"/>
    </row>
    <row r="23677" spans="2:2">
      <c r="B23677"/>
    </row>
    <row r="23678" spans="2:2">
      <c r="B23678"/>
    </row>
    <row r="23679" spans="2:2">
      <c r="B23679"/>
    </row>
    <row r="23680" spans="2:2">
      <c r="B23680"/>
    </row>
    <row r="23681" spans="2:2">
      <c r="B23681"/>
    </row>
    <row r="23682" spans="2:2">
      <c r="B23682"/>
    </row>
    <row r="23683" spans="2:2">
      <c r="B23683"/>
    </row>
    <row r="23684" spans="2:2">
      <c r="B23684"/>
    </row>
    <row r="23685" spans="2:2">
      <c r="B23685"/>
    </row>
    <row r="23686" spans="2:2">
      <c r="B23686"/>
    </row>
    <row r="23687" spans="2:2">
      <c r="B23687"/>
    </row>
    <row r="23688" spans="2:2">
      <c r="B23688"/>
    </row>
    <row r="23689" spans="2:2">
      <c r="B23689"/>
    </row>
    <row r="23690" spans="2:2">
      <c r="B23690"/>
    </row>
    <row r="23691" spans="2:2">
      <c r="B23691"/>
    </row>
    <row r="23692" spans="2:2">
      <c r="B23692"/>
    </row>
    <row r="23693" spans="2:2">
      <c r="B23693"/>
    </row>
    <row r="23694" spans="2:2">
      <c r="B23694"/>
    </row>
    <row r="23695" spans="2:2">
      <c r="B23695"/>
    </row>
    <row r="23696" spans="2:2">
      <c r="B23696"/>
    </row>
    <row r="23697" spans="2:2">
      <c r="B23697"/>
    </row>
    <row r="23698" spans="2:2">
      <c r="B23698"/>
    </row>
    <row r="23699" spans="2:2">
      <c r="B23699"/>
    </row>
    <row r="23700" spans="2:2">
      <c r="B23700"/>
    </row>
    <row r="23701" spans="2:2">
      <c r="B23701"/>
    </row>
    <row r="23702" spans="2:2">
      <c r="B23702"/>
    </row>
    <row r="23703" spans="2:2">
      <c r="B23703"/>
    </row>
    <row r="23704" spans="2:2">
      <c r="B23704"/>
    </row>
    <row r="23705" spans="2:2">
      <c r="B23705"/>
    </row>
    <row r="23706" spans="2:2">
      <c r="B23706"/>
    </row>
    <row r="23707" spans="2:2">
      <c r="B23707"/>
    </row>
    <row r="23708" spans="2:2">
      <c r="B23708"/>
    </row>
    <row r="23709" spans="2:2">
      <c r="B23709"/>
    </row>
    <row r="23710" spans="2:2">
      <c r="B23710"/>
    </row>
    <row r="23711" spans="2:2">
      <c r="B23711"/>
    </row>
    <row r="23712" spans="2:2">
      <c r="B23712"/>
    </row>
    <row r="23713" spans="2:2">
      <c r="B23713"/>
    </row>
    <row r="23714" spans="2:2">
      <c r="B23714"/>
    </row>
    <row r="23715" spans="2:2">
      <c r="B23715"/>
    </row>
    <row r="23716" spans="2:2">
      <c r="B23716"/>
    </row>
    <row r="23717" spans="2:2">
      <c r="B23717"/>
    </row>
    <row r="23718" spans="2:2">
      <c r="B23718"/>
    </row>
    <row r="23719" spans="2:2">
      <c r="B23719"/>
    </row>
    <row r="23720" spans="2:2">
      <c r="B23720"/>
    </row>
    <row r="23721" spans="2:2">
      <c r="B23721"/>
    </row>
    <row r="23722" spans="2:2">
      <c r="B23722"/>
    </row>
    <row r="23723" spans="2:2">
      <c r="B23723"/>
    </row>
    <row r="23724" spans="2:2">
      <c r="B23724"/>
    </row>
    <row r="23725" spans="2:2">
      <c r="B23725"/>
    </row>
    <row r="23726" spans="2:2">
      <c r="B23726"/>
    </row>
    <row r="23727" spans="2:2">
      <c r="B23727"/>
    </row>
    <row r="23728" spans="2:2">
      <c r="B23728"/>
    </row>
    <row r="23729" spans="2:2">
      <c r="B23729"/>
    </row>
    <row r="23730" spans="2:2">
      <c r="B23730"/>
    </row>
    <row r="23731" spans="2:2">
      <c r="B23731"/>
    </row>
    <row r="23732" spans="2:2">
      <c r="B23732"/>
    </row>
    <row r="23733" spans="2:2">
      <c r="B23733"/>
    </row>
    <row r="23734" spans="2:2">
      <c r="B23734"/>
    </row>
    <row r="23735" spans="2:2">
      <c r="B23735"/>
    </row>
    <row r="23736" spans="2:2">
      <c r="B23736"/>
    </row>
    <row r="23737" spans="2:2">
      <c r="B23737"/>
    </row>
    <row r="23738" spans="2:2">
      <c r="B23738"/>
    </row>
    <row r="23739" spans="2:2">
      <c r="B23739"/>
    </row>
    <row r="23740" spans="2:2">
      <c r="B23740"/>
    </row>
    <row r="23741" spans="2:2">
      <c r="B23741"/>
    </row>
    <row r="23742" spans="2:2">
      <c r="B23742"/>
    </row>
    <row r="23743" spans="2:2">
      <c r="B23743"/>
    </row>
    <row r="23744" spans="2:2">
      <c r="B23744"/>
    </row>
    <row r="23745" spans="2:2">
      <c r="B23745"/>
    </row>
    <row r="23746" spans="2:2">
      <c r="B23746"/>
    </row>
    <row r="23747" spans="2:2">
      <c r="B23747"/>
    </row>
    <row r="23748" spans="2:2">
      <c r="B23748"/>
    </row>
    <row r="23749" spans="2:2">
      <c r="B23749"/>
    </row>
    <row r="23750" spans="2:2">
      <c r="B23750"/>
    </row>
    <row r="23751" spans="2:2">
      <c r="B23751"/>
    </row>
    <row r="23752" spans="2:2">
      <c r="B23752"/>
    </row>
    <row r="23753" spans="2:2">
      <c r="B23753"/>
    </row>
    <row r="23754" spans="2:2">
      <c r="B23754"/>
    </row>
    <row r="23755" spans="2:2">
      <c r="B23755"/>
    </row>
    <row r="23756" spans="2:2">
      <c r="B23756"/>
    </row>
    <row r="23757" spans="2:2">
      <c r="B23757"/>
    </row>
    <row r="23758" spans="2:2">
      <c r="B23758"/>
    </row>
    <row r="23759" spans="2:2">
      <c r="B23759"/>
    </row>
    <row r="23760" spans="2:2">
      <c r="B23760"/>
    </row>
    <row r="23761" spans="2:2">
      <c r="B23761"/>
    </row>
    <row r="23762" spans="2:2">
      <c r="B23762"/>
    </row>
    <row r="23763" spans="2:2">
      <c r="B23763"/>
    </row>
    <row r="23764" spans="2:2">
      <c r="B23764"/>
    </row>
    <row r="23765" spans="2:2">
      <c r="B23765"/>
    </row>
    <row r="23766" spans="2:2">
      <c r="B23766"/>
    </row>
    <row r="23767" spans="2:2">
      <c r="B23767"/>
    </row>
    <row r="23768" spans="2:2">
      <c r="B23768"/>
    </row>
    <row r="23769" spans="2:2">
      <c r="B23769"/>
    </row>
    <row r="23770" spans="2:2">
      <c r="B23770"/>
    </row>
    <row r="23771" spans="2:2">
      <c r="B23771"/>
    </row>
    <row r="23772" spans="2:2">
      <c r="B23772"/>
    </row>
    <row r="23773" spans="2:2">
      <c r="B23773"/>
    </row>
    <row r="23774" spans="2:2">
      <c r="B23774"/>
    </row>
    <row r="23775" spans="2:2">
      <c r="B23775"/>
    </row>
    <row r="23776" spans="2:2">
      <c r="B23776"/>
    </row>
    <row r="23777" spans="2:2">
      <c r="B23777"/>
    </row>
    <row r="23778" spans="2:2">
      <c r="B23778"/>
    </row>
    <row r="23779" spans="2:2">
      <c r="B23779"/>
    </row>
    <row r="23780" spans="2:2">
      <c r="B23780"/>
    </row>
    <row r="23781" spans="2:2">
      <c r="B23781"/>
    </row>
    <row r="23782" spans="2:2">
      <c r="B23782"/>
    </row>
    <row r="23783" spans="2:2">
      <c r="B23783"/>
    </row>
    <row r="23784" spans="2:2">
      <c r="B23784"/>
    </row>
    <row r="23785" spans="2:2">
      <c r="B23785"/>
    </row>
    <row r="23786" spans="2:2">
      <c r="B23786"/>
    </row>
    <row r="23787" spans="2:2">
      <c r="B23787"/>
    </row>
    <row r="23788" spans="2:2">
      <c r="B23788"/>
    </row>
    <row r="23789" spans="2:2">
      <c r="B23789"/>
    </row>
    <row r="23790" spans="2:2">
      <c r="B23790"/>
    </row>
    <row r="23791" spans="2:2">
      <c r="B23791"/>
    </row>
    <row r="23792" spans="2:2">
      <c r="B23792"/>
    </row>
    <row r="23793" spans="2:2">
      <c r="B23793"/>
    </row>
    <row r="23794" spans="2:2">
      <c r="B23794"/>
    </row>
    <row r="23795" spans="2:2">
      <c r="B23795"/>
    </row>
    <row r="23796" spans="2:2">
      <c r="B23796"/>
    </row>
    <row r="23797" spans="2:2">
      <c r="B23797"/>
    </row>
    <row r="23798" spans="2:2">
      <c r="B23798"/>
    </row>
    <row r="23799" spans="2:2">
      <c r="B23799"/>
    </row>
    <row r="23800" spans="2:2">
      <c r="B23800"/>
    </row>
    <row r="23801" spans="2:2">
      <c r="B23801"/>
    </row>
    <row r="23802" spans="2:2">
      <c r="B23802"/>
    </row>
    <row r="23803" spans="2:2">
      <c r="B23803"/>
    </row>
    <row r="23804" spans="2:2">
      <c r="B23804"/>
    </row>
    <row r="23805" spans="2:2">
      <c r="B23805"/>
    </row>
    <row r="23806" spans="2:2">
      <c r="B23806"/>
    </row>
    <row r="23807" spans="2:2">
      <c r="B23807"/>
    </row>
    <row r="23808" spans="2:2">
      <c r="B23808"/>
    </row>
    <row r="23809" spans="2:2">
      <c r="B23809"/>
    </row>
    <row r="23810" spans="2:2">
      <c r="B23810"/>
    </row>
    <row r="23811" spans="2:2">
      <c r="B23811"/>
    </row>
    <row r="23812" spans="2:2">
      <c r="B23812"/>
    </row>
    <row r="23813" spans="2:2">
      <c r="B23813"/>
    </row>
    <row r="23814" spans="2:2">
      <c r="B23814"/>
    </row>
    <row r="23815" spans="2:2">
      <c r="B23815"/>
    </row>
    <row r="23816" spans="2:2">
      <c r="B23816"/>
    </row>
    <row r="23817" spans="2:2">
      <c r="B23817"/>
    </row>
    <row r="23818" spans="2:2">
      <c r="B23818"/>
    </row>
    <row r="23819" spans="2:2">
      <c r="B23819"/>
    </row>
    <row r="23820" spans="2:2">
      <c r="B23820"/>
    </row>
    <row r="23821" spans="2:2">
      <c r="B23821"/>
    </row>
    <row r="23822" spans="2:2">
      <c r="B23822"/>
    </row>
    <row r="23823" spans="2:2">
      <c r="B23823"/>
    </row>
    <row r="23824" spans="2:2">
      <c r="B23824"/>
    </row>
    <row r="23825" spans="2:2">
      <c r="B23825"/>
    </row>
    <row r="23826" spans="2:2">
      <c r="B23826"/>
    </row>
    <row r="23827" spans="2:2">
      <c r="B23827"/>
    </row>
    <row r="23828" spans="2:2">
      <c r="B23828"/>
    </row>
    <row r="23829" spans="2:2">
      <c r="B23829"/>
    </row>
    <row r="23830" spans="2:2">
      <c r="B23830"/>
    </row>
    <row r="23831" spans="2:2">
      <c r="B23831"/>
    </row>
    <row r="23832" spans="2:2">
      <c r="B23832"/>
    </row>
    <row r="23833" spans="2:2">
      <c r="B23833"/>
    </row>
    <row r="23834" spans="2:2">
      <c r="B23834"/>
    </row>
    <row r="23835" spans="2:2">
      <c r="B23835"/>
    </row>
    <row r="23836" spans="2:2">
      <c r="B23836"/>
    </row>
    <row r="23837" spans="2:2">
      <c r="B23837"/>
    </row>
    <row r="23838" spans="2:2">
      <c r="B23838"/>
    </row>
    <row r="23839" spans="2:2">
      <c r="B23839"/>
    </row>
    <row r="23840" spans="2:2">
      <c r="B23840"/>
    </row>
    <row r="23841" spans="2:2">
      <c r="B23841"/>
    </row>
    <row r="23842" spans="2:2">
      <c r="B23842"/>
    </row>
    <row r="23843" spans="2:2">
      <c r="B23843"/>
    </row>
    <row r="23844" spans="2:2">
      <c r="B23844"/>
    </row>
    <row r="23845" spans="2:2">
      <c r="B23845"/>
    </row>
    <row r="23846" spans="2:2">
      <c r="B23846"/>
    </row>
    <row r="23847" spans="2:2">
      <c r="B23847"/>
    </row>
    <row r="23848" spans="2:2">
      <c r="B23848"/>
    </row>
    <row r="23849" spans="2:2">
      <c r="B23849"/>
    </row>
    <row r="23850" spans="2:2">
      <c r="B23850"/>
    </row>
    <row r="23851" spans="2:2">
      <c r="B23851"/>
    </row>
    <row r="23852" spans="2:2">
      <c r="B23852"/>
    </row>
    <row r="23853" spans="2:2">
      <c r="B23853"/>
    </row>
    <row r="23854" spans="2:2">
      <c r="B23854"/>
    </row>
    <row r="23855" spans="2:2">
      <c r="B23855"/>
    </row>
    <row r="23856" spans="2:2">
      <c r="B23856"/>
    </row>
    <row r="23857" spans="2:2">
      <c r="B23857"/>
    </row>
    <row r="23858" spans="2:2">
      <c r="B23858"/>
    </row>
    <row r="23859" spans="2:2">
      <c r="B23859"/>
    </row>
    <row r="23860" spans="2:2">
      <c r="B23860"/>
    </row>
    <row r="23861" spans="2:2">
      <c r="B23861"/>
    </row>
    <row r="23862" spans="2:2">
      <c r="B23862"/>
    </row>
    <row r="23863" spans="2:2">
      <c r="B23863"/>
    </row>
    <row r="23864" spans="2:2">
      <c r="B23864"/>
    </row>
    <row r="23865" spans="2:2">
      <c r="B23865"/>
    </row>
    <row r="23866" spans="2:2">
      <c r="B23866"/>
    </row>
    <row r="23867" spans="2:2">
      <c r="B23867"/>
    </row>
    <row r="23868" spans="2:2">
      <c r="B23868"/>
    </row>
    <row r="23869" spans="2:2">
      <c r="B23869"/>
    </row>
    <row r="23870" spans="2:2">
      <c r="B23870"/>
    </row>
    <row r="23871" spans="2:2">
      <c r="B23871"/>
    </row>
    <row r="23872" spans="2:2">
      <c r="B23872"/>
    </row>
    <row r="23873" spans="2:2">
      <c r="B23873"/>
    </row>
    <row r="23874" spans="2:2">
      <c r="B23874"/>
    </row>
    <row r="23875" spans="2:2">
      <c r="B23875"/>
    </row>
    <row r="23876" spans="2:2">
      <c r="B23876"/>
    </row>
    <row r="23877" spans="2:2">
      <c r="B23877"/>
    </row>
    <row r="23878" spans="2:2">
      <c r="B23878"/>
    </row>
    <row r="23879" spans="2:2">
      <c r="B23879"/>
    </row>
    <row r="23880" spans="2:2">
      <c r="B23880"/>
    </row>
    <row r="23881" spans="2:2">
      <c r="B23881"/>
    </row>
    <row r="23882" spans="2:2">
      <c r="B23882"/>
    </row>
    <row r="23883" spans="2:2">
      <c r="B23883"/>
    </row>
    <row r="23884" spans="2:2">
      <c r="B23884"/>
    </row>
    <row r="23885" spans="2:2">
      <c r="B23885"/>
    </row>
    <row r="23886" spans="2:2">
      <c r="B23886"/>
    </row>
    <row r="23887" spans="2:2">
      <c r="B23887"/>
    </row>
    <row r="23888" spans="2:2">
      <c r="B23888"/>
    </row>
    <row r="23889" spans="2:2">
      <c r="B23889"/>
    </row>
    <row r="23890" spans="2:2">
      <c r="B23890"/>
    </row>
    <row r="23891" spans="2:2">
      <c r="B23891"/>
    </row>
    <row r="23892" spans="2:2">
      <c r="B23892"/>
    </row>
    <row r="23893" spans="2:2">
      <c r="B23893"/>
    </row>
    <row r="23894" spans="2:2">
      <c r="B23894"/>
    </row>
    <row r="23895" spans="2:2">
      <c r="B23895"/>
    </row>
    <row r="23896" spans="2:2">
      <c r="B23896"/>
    </row>
    <row r="23897" spans="2:2">
      <c r="B23897"/>
    </row>
    <row r="23898" spans="2:2">
      <c r="B23898"/>
    </row>
    <row r="23899" spans="2:2">
      <c r="B23899"/>
    </row>
    <row r="23900" spans="2:2">
      <c r="B23900"/>
    </row>
    <row r="23901" spans="2:2">
      <c r="B23901"/>
    </row>
    <row r="23902" spans="2:2">
      <c r="B23902"/>
    </row>
    <row r="23903" spans="2:2">
      <c r="B23903"/>
    </row>
    <row r="23904" spans="2:2">
      <c r="B23904"/>
    </row>
    <row r="23905" spans="2:2">
      <c r="B23905"/>
    </row>
    <row r="23906" spans="2:2">
      <c r="B23906"/>
    </row>
    <row r="23907" spans="2:2">
      <c r="B23907"/>
    </row>
    <row r="23908" spans="2:2">
      <c r="B23908"/>
    </row>
    <row r="23909" spans="2:2">
      <c r="B23909"/>
    </row>
    <row r="23910" spans="2:2">
      <c r="B23910"/>
    </row>
    <row r="23911" spans="2:2">
      <c r="B23911"/>
    </row>
    <row r="23912" spans="2:2">
      <c r="B23912"/>
    </row>
    <row r="23913" spans="2:2">
      <c r="B23913"/>
    </row>
    <row r="23914" spans="2:2">
      <c r="B23914"/>
    </row>
    <row r="23915" spans="2:2">
      <c r="B23915"/>
    </row>
    <row r="23916" spans="2:2">
      <c r="B23916"/>
    </row>
    <row r="23917" spans="2:2">
      <c r="B23917"/>
    </row>
    <row r="23918" spans="2:2">
      <c r="B23918"/>
    </row>
    <row r="23919" spans="2:2">
      <c r="B23919"/>
    </row>
    <row r="23920" spans="2:2">
      <c r="B23920"/>
    </row>
    <row r="23921" spans="2:2">
      <c r="B23921"/>
    </row>
    <row r="23922" spans="2:2">
      <c r="B23922"/>
    </row>
    <row r="23923" spans="2:2">
      <c r="B23923"/>
    </row>
    <row r="23924" spans="2:2">
      <c r="B23924"/>
    </row>
    <row r="23925" spans="2:2">
      <c r="B23925"/>
    </row>
    <row r="23926" spans="2:2">
      <c r="B23926"/>
    </row>
    <row r="23927" spans="2:2">
      <c r="B23927"/>
    </row>
    <row r="23928" spans="2:2">
      <c r="B23928"/>
    </row>
    <row r="23929" spans="2:2">
      <c r="B23929"/>
    </row>
    <row r="23930" spans="2:2">
      <c r="B23930"/>
    </row>
    <row r="23931" spans="2:2">
      <c r="B23931"/>
    </row>
    <row r="23932" spans="2:2">
      <c r="B23932"/>
    </row>
    <row r="23933" spans="2:2">
      <c r="B23933"/>
    </row>
    <row r="23934" spans="2:2">
      <c r="B23934"/>
    </row>
    <row r="23935" spans="2:2">
      <c r="B23935"/>
    </row>
    <row r="23936" spans="2:2">
      <c r="B23936"/>
    </row>
    <row r="23937" spans="2:2">
      <c r="B23937"/>
    </row>
    <row r="23938" spans="2:2">
      <c r="B23938"/>
    </row>
    <row r="23939" spans="2:2">
      <c r="B23939"/>
    </row>
    <row r="23940" spans="2:2">
      <c r="B23940"/>
    </row>
    <row r="23941" spans="2:2">
      <c r="B23941"/>
    </row>
    <row r="23942" spans="2:2">
      <c r="B23942"/>
    </row>
    <row r="23943" spans="2:2">
      <c r="B23943"/>
    </row>
    <row r="23944" spans="2:2">
      <c r="B23944"/>
    </row>
    <row r="23945" spans="2:2">
      <c r="B23945"/>
    </row>
    <row r="23946" spans="2:2">
      <c r="B23946"/>
    </row>
    <row r="23947" spans="2:2">
      <c r="B23947"/>
    </row>
    <row r="23948" spans="2:2">
      <c r="B23948"/>
    </row>
    <row r="23949" spans="2:2">
      <c r="B23949"/>
    </row>
    <row r="23950" spans="2:2">
      <c r="B23950"/>
    </row>
    <row r="23951" spans="2:2">
      <c r="B23951"/>
    </row>
    <row r="23952" spans="2:2">
      <c r="B23952"/>
    </row>
    <row r="23953" spans="2:2">
      <c r="B23953"/>
    </row>
    <row r="23954" spans="2:2">
      <c r="B23954"/>
    </row>
    <row r="23955" spans="2:2">
      <c r="B23955"/>
    </row>
    <row r="23956" spans="2:2">
      <c r="B23956"/>
    </row>
    <row r="23957" spans="2:2">
      <c r="B23957"/>
    </row>
    <row r="23958" spans="2:2">
      <c r="B23958"/>
    </row>
    <row r="23959" spans="2:2">
      <c r="B23959"/>
    </row>
    <row r="23960" spans="2:2">
      <c r="B23960"/>
    </row>
    <row r="23961" spans="2:2">
      <c r="B23961"/>
    </row>
    <row r="23962" spans="2:2">
      <c r="B23962"/>
    </row>
    <row r="23963" spans="2:2">
      <c r="B23963"/>
    </row>
    <row r="23964" spans="2:2">
      <c r="B23964"/>
    </row>
    <row r="23965" spans="2:2">
      <c r="B23965"/>
    </row>
    <row r="23966" spans="2:2">
      <c r="B23966"/>
    </row>
    <row r="23967" spans="2:2">
      <c r="B23967"/>
    </row>
    <row r="23968" spans="2:2">
      <c r="B23968"/>
    </row>
    <row r="23969" spans="2:2">
      <c r="B23969"/>
    </row>
    <row r="23970" spans="2:2">
      <c r="B23970"/>
    </row>
    <row r="23971" spans="2:2">
      <c r="B23971"/>
    </row>
    <row r="23972" spans="2:2">
      <c r="B23972"/>
    </row>
    <row r="23973" spans="2:2">
      <c r="B23973"/>
    </row>
    <row r="23974" spans="2:2">
      <c r="B23974"/>
    </row>
    <row r="23975" spans="2:2">
      <c r="B23975"/>
    </row>
    <row r="23976" spans="2:2">
      <c r="B23976"/>
    </row>
    <row r="23977" spans="2:2">
      <c r="B23977"/>
    </row>
    <row r="23978" spans="2:2">
      <c r="B23978"/>
    </row>
    <row r="23979" spans="2:2">
      <c r="B23979"/>
    </row>
    <row r="23980" spans="2:2">
      <c r="B23980"/>
    </row>
    <row r="23981" spans="2:2">
      <c r="B23981"/>
    </row>
    <row r="23982" spans="2:2">
      <c r="B23982"/>
    </row>
    <row r="23983" spans="2:2">
      <c r="B23983"/>
    </row>
    <row r="23984" spans="2:2">
      <c r="B23984"/>
    </row>
    <row r="23985" spans="2:2">
      <c r="B23985"/>
    </row>
    <row r="23986" spans="2:2">
      <c r="B23986"/>
    </row>
    <row r="23987" spans="2:2">
      <c r="B23987"/>
    </row>
    <row r="23988" spans="2:2">
      <c r="B23988"/>
    </row>
    <row r="23989" spans="2:2">
      <c r="B23989"/>
    </row>
    <row r="23990" spans="2:2">
      <c r="B23990"/>
    </row>
    <row r="23991" spans="2:2">
      <c r="B23991"/>
    </row>
    <row r="23992" spans="2:2">
      <c r="B23992"/>
    </row>
    <row r="23993" spans="2:2">
      <c r="B23993"/>
    </row>
    <row r="23994" spans="2:2">
      <c r="B23994"/>
    </row>
    <row r="23995" spans="2:2">
      <c r="B23995"/>
    </row>
    <row r="23996" spans="2:2">
      <c r="B23996"/>
    </row>
    <row r="23997" spans="2:2">
      <c r="B23997"/>
    </row>
    <row r="23998" spans="2:2">
      <c r="B23998"/>
    </row>
    <row r="23999" spans="2:2">
      <c r="B23999"/>
    </row>
    <row r="24000" spans="2:2">
      <c r="B24000"/>
    </row>
    <row r="24001" spans="2:2">
      <c r="B24001"/>
    </row>
    <row r="24002" spans="2:2">
      <c r="B24002"/>
    </row>
    <row r="24003" spans="2:2">
      <c r="B24003"/>
    </row>
    <row r="24004" spans="2:2">
      <c r="B24004"/>
    </row>
    <row r="24005" spans="2:2">
      <c r="B24005"/>
    </row>
    <row r="24006" spans="2:2">
      <c r="B24006"/>
    </row>
    <row r="24007" spans="2:2">
      <c r="B24007"/>
    </row>
    <row r="24008" spans="2:2">
      <c r="B24008"/>
    </row>
    <row r="24009" spans="2:2">
      <c r="B24009"/>
    </row>
    <row r="24010" spans="2:2">
      <c r="B24010"/>
    </row>
    <row r="24011" spans="2:2">
      <c r="B24011"/>
    </row>
    <row r="24012" spans="2:2">
      <c r="B24012"/>
    </row>
    <row r="24013" spans="2:2">
      <c r="B24013"/>
    </row>
    <row r="24014" spans="2:2">
      <c r="B24014"/>
    </row>
    <row r="24015" spans="2:2">
      <c r="B24015"/>
    </row>
    <row r="24016" spans="2:2">
      <c r="B24016"/>
    </row>
    <row r="24017" spans="2:2">
      <c r="B24017"/>
    </row>
    <row r="24018" spans="2:2">
      <c r="B24018"/>
    </row>
    <row r="24019" spans="2:2">
      <c r="B24019"/>
    </row>
    <row r="24020" spans="2:2">
      <c r="B24020"/>
    </row>
    <row r="24021" spans="2:2">
      <c r="B24021"/>
    </row>
    <row r="24022" spans="2:2">
      <c r="B24022"/>
    </row>
    <row r="24023" spans="2:2">
      <c r="B24023"/>
    </row>
    <row r="24024" spans="2:2">
      <c r="B24024"/>
    </row>
    <row r="24025" spans="2:2">
      <c r="B24025"/>
    </row>
    <row r="24026" spans="2:2">
      <c r="B24026"/>
    </row>
    <row r="24027" spans="2:2">
      <c r="B24027"/>
    </row>
    <row r="24028" spans="2:2">
      <c r="B24028"/>
    </row>
    <row r="24029" spans="2:2">
      <c r="B24029"/>
    </row>
    <row r="24030" spans="2:2">
      <c r="B24030"/>
    </row>
    <row r="24031" spans="2:2">
      <c r="B24031"/>
    </row>
    <row r="24032" spans="2:2">
      <c r="B24032"/>
    </row>
    <row r="24033" spans="2:2">
      <c r="B24033"/>
    </row>
    <row r="24034" spans="2:2">
      <c r="B24034"/>
    </row>
    <row r="24035" spans="2:2">
      <c r="B24035"/>
    </row>
    <row r="24036" spans="2:2">
      <c r="B24036"/>
    </row>
    <row r="24037" spans="2:2">
      <c r="B24037"/>
    </row>
    <row r="24038" spans="2:2">
      <c r="B24038"/>
    </row>
    <row r="24039" spans="2:2">
      <c r="B24039"/>
    </row>
    <row r="24040" spans="2:2">
      <c r="B24040"/>
    </row>
    <row r="24041" spans="2:2">
      <c r="B24041"/>
    </row>
    <row r="24042" spans="2:2">
      <c r="B24042"/>
    </row>
    <row r="24043" spans="2:2">
      <c r="B24043"/>
    </row>
    <row r="24044" spans="2:2">
      <c r="B24044"/>
    </row>
    <row r="24045" spans="2:2">
      <c r="B24045"/>
    </row>
    <row r="24046" spans="2:2">
      <c r="B24046"/>
    </row>
    <row r="24047" spans="2:2">
      <c r="B24047"/>
    </row>
    <row r="24048" spans="2:2">
      <c r="B24048"/>
    </row>
    <row r="24049" spans="2:2">
      <c r="B24049"/>
    </row>
    <row r="24050" spans="2:2">
      <c r="B24050"/>
    </row>
    <row r="24051" spans="2:2">
      <c r="B24051"/>
    </row>
    <row r="24052" spans="2:2">
      <c r="B24052"/>
    </row>
    <row r="24053" spans="2:2">
      <c r="B24053"/>
    </row>
    <row r="24054" spans="2:2">
      <c r="B24054"/>
    </row>
    <row r="24055" spans="2:2">
      <c r="B24055"/>
    </row>
    <row r="24056" spans="2:2">
      <c r="B24056"/>
    </row>
    <row r="24057" spans="2:2">
      <c r="B24057"/>
    </row>
    <row r="24058" spans="2:2">
      <c r="B24058"/>
    </row>
    <row r="24059" spans="2:2">
      <c r="B24059"/>
    </row>
    <row r="24060" spans="2:2">
      <c r="B24060"/>
    </row>
    <row r="24061" spans="2:2">
      <c r="B24061"/>
    </row>
    <row r="24062" spans="2:2">
      <c r="B24062"/>
    </row>
    <row r="24063" spans="2:2">
      <c r="B24063"/>
    </row>
    <row r="24064" spans="2:2">
      <c r="B24064"/>
    </row>
    <row r="24065" spans="2:2">
      <c r="B24065"/>
    </row>
    <row r="24066" spans="2:2">
      <c r="B24066"/>
    </row>
    <row r="24067" spans="2:2">
      <c r="B24067"/>
    </row>
    <row r="24068" spans="2:2">
      <c r="B24068"/>
    </row>
    <row r="24069" spans="2:2">
      <c r="B24069"/>
    </row>
    <row r="24070" spans="2:2">
      <c r="B24070"/>
    </row>
    <row r="24071" spans="2:2">
      <c r="B24071"/>
    </row>
    <row r="24072" spans="2:2">
      <c r="B24072"/>
    </row>
    <row r="24073" spans="2:2">
      <c r="B24073"/>
    </row>
    <row r="24074" spans="2:2">
      <c r="B24074"/>
    </row>
    <row r="24075" spans="2:2">
      <c r="B24075"/>
    </row>
    <row r="24076" spans="2:2">
      <c r="B24076"/>
    </row>
    <row r="24077" spans="2:2">
      <c r="B24077"/>
    </row>
    <row r="24078" spans="2:2">
      <c r="B24078"/>
    </row>
    <row r="24079" spans="2:2">
      <c r="B24079"/>
    </row>
    <row r="24080" spans="2:2">
      <c r="B24080"/>
    </row>
    <row r="24081" spans="2:2">
      <c r="B24081"/>
    </row>
    <row r="24082" spans="2:2">
      <c r="B24082"/>
    </row>
    <row r="24083" spans="2:2">
      <c r="B24083"/>
    </row>
    <row r="24084" spans="2:2">
      <c r="B24084"/>
    </row>
    <row r="24085" spans="2:2">
      <c r="B24085"/>
    </row>
    <row r="24086" spans="2:2">
      <c r="B24086"/>
    </row>
    <row r="24087" spans="2:2">
      <c r="B24087"/>
    </row>
    <row r="24088" spans="2:2">
      <c r="B24088"/>
    </row>
    <row r="24089" spans="2:2">
      <c r="B24089"/>
    </row>
    <row r="24090" spans="2:2">
      <c r="B24090"/>
    </row>
    <row r="24091" spans="2:2">
      <c r="B24091"/>
    </row>
    <row r="24092" spans="2:2">
      <c r="B24092"/>
    </row>
    <row r="24093" spans="2:2">
      <c r="B24093"/>
    </row>
    <row r="24094" spans="2:2">
      <c r="B24094"/>
    </row>
    <row r="24095" spans="2:2">
      <c r="B24095"/>
    </row>
    <row r="24096" spans="2:2">
      <c r="B24096"/>
    </row>
    <row r="24097" spans="2:2">
      <c r="B24097"/>
    </row>
    <row r="24098" spans="2:2">
      <c r="B24098"/>
    </row>
    <row r="24099" spans="2:2">
      <c r="B24099"/>
    </row>
    <row r="24100" spans="2:2">
      <c r="B24100"/>
    </row>
    <row r="24101" spans="2:2">
      <c r="B24101"/>
    </row>
    <row r="24102" spans="2:2">
      <c r="B24102"/>
    </row>
    <row r="24103" spans="2:2">
      <c r="B24103"/>
    </row>
    <row r="24104" spans="2:2">
      <c r="B24104"/>
    </row>
    <row r="24105" spans="2:2">
      <c r="B24105"/>
    </row>
    <row r="24106" spans="2:2">
      <c r="B24106"/>
    </row>
    <row r="24107" spans="2:2">
      <c r="B24107"/>
    </row>
    <row r="24108" spans="2:2">
      <c r="B24108"/>
    </row>
    <row r="24109" spans="2:2">
      <c r="B24109"/>
    </row>
    <row r="24110" spans="2:2">
      <c r="B24110"/>
    </row>
    <row r="24111" spans="2:2">
      <c r="B24111"/>
    </row>
    <row r="24112" spans="2:2">
      <c r="B24112"/>
    </row>
    <row r="24113" spans="2:2">
      <c r="B24113"/>
    </row>
    <row r="24114" spans="2:2">
      <c r="B24114"/>
    </row>
    <row r="24115" spans="2:2">
      <c r="B24115"/>
    </row>
    <row r="24116" spans="2:2">
      <c r="B24116"/>
    </row>
    <row r="24117" spans="2:2">
      <c r="B24117"/>
    </row>
    <row r="24118" spans="2:2">
      <c r="B24118"/>
    </row>
    <row r="24119" spans="2:2">
      <c r="B24119"/>
    </row>
    <row r="24120" spans="2:2">
      <c r="B24120"/>
    </row>
    <row r="24121" spans="2:2">
      <c r="B24121"/>
    </row>
    <row r="24122" spans="2:2">
      <c r="B24122"/>
    </row>
    <row r="24123" spans="2:2">
      <c r="B24123"/>
    </row>
    <row r="24124" spans="2:2">
      <c r="B24124"/>
    </row>
    <row r="24125" spans="2:2">
      <c r="B24125"/>
    </row>
    <row r="24126" spans="2:2">
      <c r="B24126"/>
    </row>
    <row r="24127" spans="2:2">
      <c r="B24127"/>
    </row>
    <row r="24128" spans="2:2">
      <c r="B24128"/>
    </row>
    <row r="24129" spans="2:2">
      <c r="B24129"/>
    </row>
    <row r="24130" spans="2:2">
      <c r="B24130"/>
    </row>
    <row r="24131" spans="2:2">
      <c r="B24131"/>
    </row>
    <row r="24132" spans="2:2">
      <c r="B24132"/>
    </row>
    <row r="24133" spans="2:2">
      <c r="B24133"/>
    </row>
    <row r="24134" spans="2:2">
      <c r="B24134"/>
    </row>
    <row r="24135" spans="2:2">
      <c r="B24135"/>
    </row>
    <row r="24136" spans="2:2">
      <c r="B24136"/>
    </row>
    <row r="24137" spans="2:2">
      <c r="B24137"/>
    </row>
    <row r="24138" spans="2:2">
      <c r="B24138"/>
    </row>
    <row r="24139" spans="2:2">
      <c r="B24139"/>
    </row>
    <row r="24140" spans="2:2">
      <c r="B24140"/>
    </row>
    <row r="24141" spans="2:2">
      <c r="B24141"/>
    </row>
    <row r="24142" spans="2:2">
      <c r="B24142"/>
    </row>
    <row r="24143" spans="2:2">
      <c r="B24143"/>
    </row>
    <row r="24144" spans="2:2">
      <c r="B24144"/>
    </row>
    <row r="24145" spans="2:2">
      <c r="B24145"/>
    </row>
    <row r="24146" spans="2:2">
      <c r="B24146"/>
    </row>
    <row r="24147" spans="2:2">
      <c r="B24147"/>
    </row>
    <row r="24148" spans="2:2">
      <c r="B24148"/>
    </row>
    <row r="24149" spans="2:2">
      <c r="B24149"/>
    </row>
    <row r="24150" spans="2:2">
      <c r="B24150"/>
    </row>
    <row r="24151" spans="2:2">
      <c r="B24151"/>
    </row>
    <row r="24152" spans="2:2">
      <c r="B24152"/>
    </row>
    <row r="24153" spans="2:2">
      <c r="B24153"/>
    </row>
    <row r="24154" spans="2:2">
      <c r="B24154"/>
    </row>
    <row r="24155" spans="2:2">
      <c r="B24155"/>
    </row>
    <row r="24156" spans="2:2">
      <c r="B24156"/>
    </row>
    <row r="24157" spans="2:2">
      <c r="B24157"/>
    </row>
    <row r="24158" spans="2:2">
      <c r="B24158"/>
    </row>
    <row r="24159" spans="2:2">
      <c r="B24159"/>
    </row>
    <row r="24160" spans="2:2">
      <c r="B24160"/>
    </row>
    <row r="24161" spans="2:2">
      <c r="B24161"/>
    </row>
    <row r="24162" spans="2:2">
      <c r="B24162"/>
    </row>
    <row r="24163" spans="2:2">
      <c r="B24163"/>
    </row>
    <row r="24164" spans="2:2">
      <c r="B24164"/>
    </row>
    <row r="24165" spans="2:2">
      <c r="B24165"/>
    </row>
    <row r="24166" spans="2:2">
      <c r="B24166"/>
    </row>
    <row r="24167" spans="2:2">
      <c r="B24167"/>
    </row>
    <row r="24168" spans="2:2">
      <c r="B24168"/>
    </row>
    <row r="24169" spans="2:2">
      <c r="B24169"/>
    </row>
    <row r="24170" spans="2:2">
      <c r="B24170"/>
    </row>
    <row r="24171" spans="2:2">
      <c r="B24171"/>
    </row>
    <row r="24172" spans="2:2">
      <c r="B24172"/>
    </row>
    <row r="24173" spans="2:2">
      <c r="B24173"/>
    </row>
    <row r="24174" spans="2:2">
      <c r="B24174"/>
    </row>
    <row r="24175" spans="2:2">
      <c r="B24175"/>
    </row>
    <row r="24176" spans="2:2">
      <c r="B24176"/>
    </row>
    <row r="24177" spans="2:2">
      <c r="B24177"/>
    </row>
    <row r="24178" spans="2:2">
      <c r="B24178"/>
    </row>
    <row r="24179" spans="2:2">
      <c r="B24179"/>
    </row>
    <row r="24180" spans="2:2">
      <c r="B24180"/>
    </row>
    <row r="24181" spans="2:2">
      <c r="B24181"/>
    </row>
    <row r="24182" spans="2:2">
      <c r="B24182"/>
    </row>
    <row r="24183" spans="2:2">
      <c r="B24183"/>
    </row>
    <row r="24184" spans="2:2">
      <c r="B24184"/>
    </row>
    <row r="24185" spans="2:2">
      <c r="B24185"/>
    </row>
    <row r="24186" spans="2:2">
      <c r="B24186"/>
    </row>
    <row r="24187" spans="2:2">
      <c r="B24187"/>
    </row>
    <row r="24188" spans="2:2">
      <c r="B24188"/>
    </row>
    <row r="24189" spans="2:2">
      <c r="B24189"/>
    </row>
    <row r="24190" spans="2:2">
      <c r="B24190"/>
    </row>
    <row r="24191" spans="2:2">
      <c r="B24191"/>
    </row>
    <row r="24192" spans="2:2">
      <c r="B24192"/>
    </row>
    <row r="24193" spans="2:2">
      <c r="B24193"/>
    </row>
    <row r="24194" spans="2:2">
      <c r="B24194"/>
    </row>
    <row r="24195" spans="2:2">
      <c r="B24195"/>
    </row>
    <row r="24196" spans="2:2">
      <c r="B24196"/>
    </row>
    <row r="24197" spans="2:2">
      <c r="B24197"/>
    </row>
    <row r="24198" spans="2:2">
      <c r="B24198"/>
    </row>
    <row r="24199" spans="2:2">
      <c r="B24199"/>
    </row>
    <row r="24200" spans="2:2">
      <c r="B24200"/>
    </row>
    <row r="24201" spans="2:2">
      <c r="B24201"/>
    </row>
    <row r="24202" spans="2:2">
      <c r="B24202"/>
    </row>
    <row r="24203" spans="2:2">
      <c r="B24203"/>
    </row>
    <row r="24204" spans="2:2">
      <c r="B24204"/>
    </row>
    <row r="24205" spans="2:2">
      <c r="B24205"/>
    </row>
    <row r="24206" spans="2:2">
      <c r="B24206"/>
    </row>
    <row r="24207" spans="2:2">
      <c r="B24207"/>
    </row>
    <row r="24208" spans="2:2">
      <c r="B24208"/>
    </row>
    <row r="24209" spans="2:2">
      <c r="B24209"/>
    </row>
    <row r="24210" spans="2:2">
      <c r="B24210"/>
    </row>
    <row r="24211" spans="2:2">
      <c r="B24211"/>
    </row>
    <row r="24212" spans="2:2">
      <c r="B24212"/>
    </row>
    <row r="24213" spans="2:2">
      <c r="B24213"/>
    </row>
    <row r="24214" spans="2:2">
      <c r="B24214"/>
    </row>
    <row r="24215" spans="2:2">
      <c r="B24215"/>
    </row>
    <row r="24216" spans="2:2">
      <c r="B24216"/>
    </row>
    <row r="24217" spans="2:2">
      <c r="B24217"/>
    </row>
    <row r="24218" spans="2:2">
      <c r="B24218"/>
    </row>
    <row r="24219" spans="2:2">
      <c r="B24219"/>
    </row>
    <row r="24220" spans="2:2">
      <c r="B24220"/>
    </row>
    <row r="24221" spans="2:2">
      <c r="B24221"/>
    </row>
    <row r="24222" spans="2:2">
      <c r="B24222"/>
    </row>
    <row r="24223" spans="2:2">
      <c r="B24223"/>
    </row>
    <row r="24224" spans="2:2">
      <c r="B24224"/>
    </row>
    <row r="24225" spans="2:2">
      <c r="B24225"/>
    </row>
    <row r="24226" spans="2:2">
      <c r="B24226"/>
    </row>
    <row r="24227" spans="2:2">
      <c r="B24227"/>
    </row>
    <row r="24228" spans="2:2">
      <c r="B24228"/>
    </row>
    <row r="24229" spans="2:2">
      <c r="B24229"/>
    </row>
    <row r="24230" spans="2:2">
      <c r="B24230"/>
    </row>
    <row r="24231" spans="2:2">
      <c r="B24231"/>
    </row>
    <row r="24232" spans="2:2">
      <c r="B24232"/>
    </row>
    <row r="24233" spans="2:2">
      <c r="B24233"/>
    </row>
    <row r="24234" spans="2:2">
      <c r="B24234"/>
    </row>
    <row r="24235" spans="2:2">
      <c r="B24235"/>
    </row>
    <row r="24236" spans="2:2">
      <c r="B24236"/>
    </row>
    <row r="24237" spans="2:2">
      <c r="B24237"/>
    </row>
    <row r="24238" spans="2:2">
      <c r="B24238"/>
    </row>
    <row r="24239" spans="2:2">
      <c r="B24239"/>
    </row>
    <row r="24240" spans="2:2">
      <c r="B24240"/>
    </row>
    <row r="24241" spans="2:2">
      <c r="B24241"/>
    </row>
    <row r="24242" spans="2:2">
      <c r="B24242"/>
    </row>
    <row r="24243" spans="2:2">
      <c r="B24243"/>
    </row>
    <row r="24244" spans="2:2">
      <c r="B24244"/>
    </row>
    <row r="24245" spans="2:2">
      <c r="B24245"/>
    </row>
    <row r="24246" spans="2:2">
      <c r="B24246"/>
    </row>
    <row r="24247" spans="2:2">
      <c r="B24247"/>
    </row>
    <row r="24248" spans="2:2">
      <c r="B24248"/>
    </row>
    <row r="24249" spans="2:2">
      <c r="B24249"/>
    </row>
    <row r="24250" spans="2:2">
      <c r="B24250"/>
    </row>
    <row r="24251" spans="2:2">
      <c r="B24251"/>
    </row>
    <row r="24252" spans="2:2">
      <c r="B24252"/>
    </row>
    <row r="24253" spans="2:2">
      <c r="B24253"/>
    </row>
    <row r="24254" spans="2:2">
      <c r="B24254"/>
    </row>
    <row r="24255" spans="2:2">
      <c r="B24255"/>
    </row>
    <row r="24256" spans="2:2">
      <c r="B24256"/>
    </row>
    <row r="24257" spans="2:2">
      <c r="B24257"/>
    </row>
    <row r="24258" spans="2:2">
      <c r="B24258"/>
    </row>
    <row r="24259" spans="2:2">
      <c r="B24259"/>
    </row>
    <row r="24260" spans="2:2">
      <c r="B24260"/>
    </row>
    <row r="24261" spans="2:2">
      <c r="B24261"/>
    </row>
    <row r="24262" spans="2:2">
      <c r="B24262"/>
    </row>
    <row r="24263" spans="2:2">
      <c r="B24263"/>
    </row>
    <row r="24264" spans="2:2">
      <c r="B24264"/>
    </row>
    <row r="24265" spans="2:2">
      <c r="B24265"/>
    </row>
    <row r="24266" spans="2:2">
      <c r="B24266"/>
    </row>
    <row r="24267" spans="2:2">
      <c r="B24267"/>
    </row>
    <row r="24268" spans="2:2">
      <c r="B24268"/>
    </row>
    <row r="24269" spans="2:2">
      <c r="B24269"/>
    </row>
    <row r="24270" spans="2:2">
      <c r="B24270"/>
    </row>
    <row r="24271" spans="2:2">
      <c r="B24271"/>
    </row>
    <row r="24272" spans="2:2">
      <c r="B24272"/>
    </row>
    <row r="24273" spans="2:2">
      <c r="B24273"/>
    </row>
    <row r="24274" spans="2:2">
      <c r="B24274"/>
    </row>
    <row r="24275" spans="2:2">
      <c r="B24275"/>
    </row>
    <row r="24276" spans="2:2">
      <c r="B24276"/>
    </row>
    <row r="24277" spans="2:2">
      <c r="B24277"/>
    </row>
    <row r="24278" spans="2:2">
      <c r="B24278"/>
    </row>
    <row r="24279" spans="2:2">
      <c r="B24279"/>
    </row>
    <row r="24280" spans="2:2">
      <c r="B24280"/>
    </row>
    <row r="24281" spans="2:2">
      <c r="B24281"/>
    </row>
    <row r="24282" spans="2:2">
      <c r="B24282"/>
    </row>
    <row r="24283" spans="2:2">
      <c r="B24283"/>
    </row>
    <row r="24284" spans="2:2">
      <c r="B24284"/>
    </row>
    <row r="24285" spans="2:2">
      <c r="B24285"/>
    </row>
    <row r="24286" spans="2:2">
      <c r="B24286"/>
    </row>
    <row r="24287" spans="2:2">
      <c r="B24287"/>
    </row>
    <row r="24288" spans="2:2">
      <c r="B24288"/>
    </row>
    <row r="24289" spans="2:2">
      <c r="B24289"/>
    </row>
    <row r="24290" spans="2:2">
      <c r="B24290"/>
    </row>
    <row r="24291" spans="2:2">
      <c r="B24291"/>
    </row>
    <row r="24292" spans="2:2">
      <c r="B24292"/>
    </row>
    <row r="24293" spans="2:2">
      <c r="B24293"/>
    </row>
    <row r="24294" spans="2:2">
      <c r="B24294"/>
    </row>
    <row r="24295" spans="2:2">
      <c r="B24295"/>
    </row>
    <row r="24296" spans="2:2">
      <c r="B24296"/>
    </row>
    <row r="24297" spans="2:2">
      <c r="B24297"/>
    </row>
    <row r="24298" spans="2:2">
      <c r="B24298"/>
    </row>
    <row r="24299" spans="2:2">
      <c r="B24299"/>
    </row>
    <row r="24300" spans="2:2">
      <c r="B24300"/>
    </row>
    <row r="24301" spans="2:2">
      <c r="B24301"/>
    </row>
    <row r="24302" spans="2:2">
      <c r="B24302"/>
    </row>
    <row r="24303" spans="2:2">
      <c r="B24303"/>
    </row>
    <row r="24304" spans="2:2">
      <c r="B24304"/>
    </row>
    <row r="24305" spans="2:2">
      <c r="B24305"/>
    </row>
    <row r="24306" spans="2:2">
      <c r="B24306"/>
    </row>
    <row r="24307" spans="2:2">
      <c r="B24307"/>
    </row>
    <row r="24308" spans="2:2">
      <c r="B24308"/>
    </row>
    <row r="24309" spans="2:2">
      <c r="B24309"/>
    </row>
    <row r="24310" spans="2:2">
      <c r="B24310"/>
    </row>
    <row r="24311" spans="2:2">
      <c r="B24311"/>
    </row>
    <row r="24312" spans="2:2">
      <c r="B24312"/>
    </row>
    <row r="24313" spans="2:2">
      <c r="B24313"/>
    </row>
    <row r="24314" spans="2:2">
      <c r="B24314"/>
    </row>
    <row r="24315" spans="2:2">
      <c r="B24315"/>
    </row>
    <row r="24316" spans="2:2">
      <c r="B24316"/>
    </row>
    <row r="24317" spans="2:2">
      <c r="B24317"/>
    </row>
    <row r="24318" spans="2:2">
      <c r="B24318"/>
    </row>
    <row r="24319" spans="2:2">
      <c r="B24319"/>
    </row>
    <row r="24320" spans="2:2">
      <c r="B24320"/>
    </row>
    <row r="24321" spans="2:2">
      <c r="B24321"/>
    </row>
    <row r="24322" spans="2:2">
      <c r="B24322"/>
    </row>
    <row r="24323" spans="2:2">
      <c r="B24323"/>
    </row>
    <row r="24324" spans="2:2">
      <c r="B24324"/>
    </row>
    <row r="24325" spans="2:2">
      <c r="B24325"/>
    </row>
    <row r="24326" spans="2:2">
      <c r="B24326"/>
    </row>
    <row r="24327" spans="2:2">
      <c r="B24327"/>
    </row>
    <row r="24328" spans="2:2">
      <c r="B24328"/>
    </row>
    <row r="24329" spans="2:2">
      <c r="B24329"/>
    </row>
    <row r="24330" spans="2:2">
      <c r="B24330"/>
    </row>
    <row r="24331" spans="2:2">
      <c r="B24331"/>
    </row>
    <row r="24332" spans="2:2">
      <c r="B24332"/>
    </row>
    <row r="24333" spans="2:2">
      <c r="B24333"/>
    </row>
    <row r="24334" spans="2:2">
      <c r="B24334"/>
    </row>
    <row r="24335" spans="2:2">
      <c r="B24335"/>
    </row>
    <row r="24336" spans="2:2">
      <c r="B24336"/>
    </row>
    <row r="24337" spans="2:2">
      <c r="B24337"/>
    </row>
    <row r="24338" spans="2:2">
      <c r="B24338"/>
    </row>
    <row r="24339" spans="2:2">
      <c r="B24339"/>
    </row>
    <row r="24340" spans="2:2">
      <c r="B24340"/>
    </row>
    <row r="24341" spans="2:2">
      <c r="B24341"/>
    </row>
    <row r="24342" spans="2:2">
      <c r="B24342"/>
    </row>
    <row r="24343" spans="2:2">
      <c r="B24343"/>
    </row>
    <row r="24344" spans="2:2">
      <c r="B24344"/>
    </row>
    <row r="24345" spans="2:2">
      <c r="B24345"/>
    </row>
    <row r="24346" spans="2:2">
      <c r="B24346"/>
    </row>
    <row r="24347" spans="2:2">
      <c r="B24347"/>
    </row>
    <row r="24348" spans="2:2">
      <c r="B24348"/>
    </row>
    <row r="24349" spans="2:2">
      <c r="B24349"/>
    </row>
    <row r="24350" spans="2:2">
      <c r="B24350"/>
    </row>
    <row r="24351" spans="2:2">
      <c r="B24351"/>
    </row>
    <row r="24352" spans="2:2">
      <c r="B24352"/>
    </row>
    <row r="24353" spans="2:2">
      <c r="B24353"/>
    </row>
    <row r="24354" spans="2:2">
      <c r="B24354"/>
    </row>
    <row r="24355" spans="2:2">
      <c r="B24355"/>
    </row>
    <row r="24356" spans="2:2">
      <c r="B24356"/>
    </row>
    <row r="24357" spans="2:2">
      <c r="B24357"/>
    </row>
    <row r="24358" spans="2:2">
      <c r="B24358"/>
    </row>
    <row r="24359" spans="2:2">
      <c r="B24359"/>
    </row>
    <row r="24360" spans="2:2">
      <c r="B24360"/>
    </row>
    <row r="24361" spans="2:2">
      <c r="B24361"/>
    </row>
    <row r="24362" spans="2:2">
      <c r="B24362"/>
    </row>
    <row r="24363" spans="2:2">
      <c r="B24363"/>
    </row>
    <row r="24364" spans="2:2">
      <c r="B24364"/>
    </row>
    <row r="24365" spans="2:2">
      <c r="B24365"/>
    </row>
    <row r="24366" spans="2:2">
      <c r="B24366"/>
    </row>
    <row r="24367" spans="2:2">
      <c r="B24367"/>
    </row>
    <row r="24368" spans="2:2">
      <c r="B24368"/>
    </row>
    <row r="24369" spans="2:2">
      <c r="B24369"/>
    </row>
    <row r="24370" spans="2:2">
      <c r="B24370"/>
    </row>
    <row r="24371" spans="2:2">
      <c r="B24371"/>
    </row>
    <row r="24372" spans="2:2">
      <c r="B24372"/>
    </row>
    <row r="24373" spans="2:2">
      <c r="B24373"/>
    </row>
    <row r="24374" spans="2:2">
      <c r="B24374"/>
    </row>
    <row r="24375" spans="2:2">
      <c r="B24375"/>
    </row>
    <row r="24376" spans="2:2">
      <c r="B24376"/>
    </row>
    <row r="24377" spans="2:2">
      <c r="B24377"/>
    </row>
    <row r="24378" spans="2:2">
      <c r="B24378"/>
    </row>
    <row r="24379" spans="2:2">
      <c r="B24379"/>
    </row>
    <row r="24380" spans="2:2">
      <c r="B24380"/>
    </row>
    <row r="24381" spans="2:2">
      <c r="B24381"/>
    </row>
    <row r="24382" spans="2:2">
      <c r="B24382"/>
    </row>
    <row r="24383" spans="2:2">
      <c r="B24383"/>
    </row>
    <row r="24384" spans="2:2">
      <c r="B24384"/>
    </row>
    <row r="24385" spans="2:2">
      <c r="B24385"/>
    </row>
    <row r="24386" spans="2:2">
      <c r="B24386"/>
    </row>
    <row r="24387" spans="2:2">
      <c r="B24387"/>
    </row>
    <row r="24388" spans="2:2">
      <c r="B24388"/>
    </row>
    <row r="24389" spans="2:2">
      <c r="B24389"/>
    </row>
    <row r="24390" spans="2:2">
      <c r="B24390"/>
    </row>
    <row r="24391" spans="2:2">
      <c r="B24391"/>
    </row>
    <row r="24392" spans="2:2">
      <c r="B24392"/>
    </row>
    <row r="24393" spans="2:2">
      <c r="B24393"/>
    </row>
    <row r="24394" spans="2:2">
      <c r="B24394"/>
    </row>
    <row r="24395" spans="2:2">
      <c r="B24395"/>
    </row>
    <row r="24396" spans="2:2">
      <c r="B24396"/>
    </row>
    <row r="24397" spans="2:2">
      <c r="B24397"/>
    </row>
    <row r="24398" spans="2:2">
      <c r="B24398"/>
    </row>
    <row r="24399" spans="2:2">
      <c r="B24399"/>
    </row>
    <row r="24400" spans="2:2">
      <c r="B24400"/>
    </row>
    <row r="24401" spans="2:2">
      <c r="B24401"/>
    </row>
    <row r="24402" spans="2:2">
      <c r="B24402"/>
    </row>
    <row r="24403" spans="2:2">
      <c r="B24403"/>
    </row>
    <row r="24404" spans="2:2">
      <c r="B24404"/>
    </row>
    <row r="24405" spans="2:2">
      <c r="B24405"/>
    </row>
    <row r="24406" spans="2:2">
      <c r="B24406"/>
    </row>
    <row r="24407" spans="2:2">
      <c r="B24407"/>
    </row>
    <row r="24408" spans="2:2">
      <c r="B24408"/>
    </row>
    <row r="24409" spans="2:2">
      <c r="B24409"/>
    </row>
    <row r="24410" spans="2:2">
      <c r="B24410"/>
    </row>
    <row r="24411" spans="2:2">
      <c r="B24411"/>
    </row>
    <row r="24412" spans="2:2">
      <c r="B24412"/>
    </row>
    <row r="24413" spans="2:2">
      <c r="B24413"/>
    </row>
    <row r="24414" spans="2:2">
      <c r="B24414"/>
    </row>
    <row r="24415" spans="2:2">
      <c r="B24415"/>
    </row>
    <row r="24416" spans="2:2">
      <c r="B24416"/>
    </row>
    <row r="24417" spans="2:2">
      <c r="B24417"/>
    </row>
    <row r="24418" spans="2:2">
      <c r="B24418"/>
    </row>
    <row r="24419" spans="2:2">
      <c r="B24419"/>
    </row>
    <row r="24420" spans="2:2">
      <c r="B24420"/>
    </row>
    <row r="24421" spans="2:2">
      <c r="B24421"/>
    </row>
    <row r="24422" spans="2:2">
      <c r="B24422"/>
    </row>
    <row r="24423" spans="2:2">
      <c r="B24423"/>
    </row>
    <row r="24424" spans="2:2">
      <c r="B24424"/>
    </row>
    <row r="24425" spans="2:2">
      <c r="B24425"/>
    </row>
    <row r="24426" spans="2:2">
      <c r="B24426"/>
    </row>
    <row r="24427" spans="2:2">
      <c r="B24427"/>
    </row>
    <row r="24428" spans="2:2">
      <c r="B24428"/>
    </row>
    <row r="24429" spans="2:2">
      <c r="B24429"/>
    </row>
    <row r="24430" spans="2:2">
      <c r="B24430"/>
    </row>
    <row r="24431" spans="2:2">
      <c r="B24431"/>
    </row>
    <row r="24432" spans="2:2">
      <c r="B24432"/>
    </row>
    <row r="24433" spans="2:2">
      <c r="B24433"/>
    </row>
    <row r="24434" spans="2:2">
      <c r="B24434"/>
    </row>
    <row r="24435" spans="2:2">
      <c r="B24435"/>
    </row>
    <row r="24436" spans="2:2">
      <c r="B24436"/>
    </row>
    <row r="24437" spans="2:2">
      <c r="B24437"/>
    </row>
    <row r="24438" spans="2:2">
      <c r="B24438"/>
    </row>
    <row r="24439" spans="2:2">
      <c r="B24439"/>
    </row>
    <row r="24440" spans="2:2">
      <c r="B24440"/>
    </row>
    <row r="24441" spans="2:2">
      <c r="B24441"/>
    </row>
    <row r="24442" spans="2:2">
      <c r="B24442"/>
    </row>
    <row r="24443" spans="2:2">
      <c r="B24443"/>
    </row>
    <row r="24444" spans="2:2">
      <c r="B24444"/>
    </row>
    <row r="24445" spans="2:2">
      <c r="B24445"/>
    </row>
    <row r="24446" spans="2:2">
      <c r="B24446"/>
    </row>
    <row r="24447" spans="2:2">
      <c r="B24447"/>
    </row>
    <row r="24448" spans="2:2">
      <c r="B24448"/>
    </row>
    <row r="24449" spans="2:2">
      <c r="B24449"/>
    </row>
    <row r="24450" spans="2:2">
      <c r="B24450"/>
    </row>
    <row r="24451" spans="2:2">
      <c r="B24451"/>
    </row>
    <row r="24452" spans="2:2">
      <c r="B24452"/>
    </row>
    <row r="24453" spans="2:2">
      <c r="B24453"/>
    </row>
    <row r="24454" spans="2:2">
      <c r="B24454"/>
    </row>
    <row r="24455" spans="2:2">
      <c r="B24455"/>
    </row>
    <row r="24456" spans="2:2">
      <c r="B24456"/>
    </row>
    <row r="24457" spans="2:2">
      <c r="B24457"/>
    </row>
    <row r="24458" spans="2:2">
      <c r="B24458"/>
    </row>
    <row r="24459" spans="2:2">
      <c r="B24459"/>
    </row>
    <row r="24460" spans="2:2">
      <c r="B24460"/>
    </row>
    <row r="24461" spans="2:2">
      <c r="B24461"/>
    </row>
    <row r="24462" spans="2:2">
      <c r="B24462"/>
    </row>
    <row r="24463" spans="2:2">
      <c r="B24463"/>
    </row>
    <row r="24464" spans="2:2">
      <c r="B24464"/>
    </row>
    <row r="24465" spans="2:2">
      <c r="B24465"/>
    </row>
    <row r="24466" spans="2:2">
      <c r="B24466"/>
    </row>
    <row r="24467" spans="2:2">
      <c r="B24467"/>
    </row>
    <row r="24468" spans="2:2">
      <c r="B24468"/>
    </row>
    <row r="24469" spans="2:2">
      <c r="B24469"/>
    </row>
    <row r="24470" spans="2:2">
      <c r="B24470"/>
    </row>
    <row r="24471" spans="2:2">
      <c r="B24471"/>
    </row>
    <row r="24472" spans="2:2">
      <c r="B24472"/>
    </row>
    <row r="24473" spans="2:2">
      <c r="B24473"/>
    </row>
    <row r="24474" spans="2:2">
      <c r="B24474"/>
    </row>
    <row r="24475" spans="2:2">
      <c r="B24475"/>
    </row>
    <row r="24476" spans="2:2">
      <c r="B24476"/>
    </row>
    <row r="24477" spans="2:2">
      <c r="B24477"/>
    </row>
    <row r="24478" spans="2:2">
      <c r="B24478"/>
    </row>
    <row r="24479" spans="2:2">
      <c r="B24479"/>
    </row>
    <row r="24480" spans="2:2">
      <c r="B24480"/>
    </row>
    <row r="24481" spans="2:2">
      <c r="B24481"/>
    </row>
    <row r="24482" spans="2:2">
      <c r="B24482"/>
    </row>
    <row r="24483" spans="2:2">
      <c r="B24483"/>
    </row>
    <row r="24484" spans="2:2">
      <c r="B24484"/>
    </row>
    <row r="24485" spans="2:2">
      <c r="B24485"/>
    </row>
    <row r="24486" spans="2:2">
      <c r="B24486"/>
    </row>
    <row r="24487" spans="2:2">
      <c r="B24487"/>
    </row>
    <row r="24488" spans="2:2">
      <c r="B24488"/>
    </row>
    <row r="24489" spans="2:2">
      <c r="B24489"/>
    </row>
    <row r="24490" spans="2:2">
      <c r="B24490"/>
    </row>
    <row r="24491" spans="2:2">
      <c r="B24491"/>
    </row>
    <row r="24492" spans="2:2">
      <c r="B24492"/>
    </row>
    <row r="24493" spans="2:2">
      <c r="B24493"/>
    </row>
    <row r="24494" spans="2:2">
      <c r="B24494"/>
    </row>
    <row r="24495" spans="2:2">
      <c r="B24495"/>
    </row>
    <row r="24496" spans="2:2">
      <c r="B24496"/>
    </row>
    <row r="24497" spans="2:2">
      <c r="B24497"/>
    </row>
    <row r="24498" spans="2:2">
      <c r="B24498"/>
    </row>
    <row r="24499" spans="2:2">
      <c r="B24499"/>
    </row>
    <row r="24500" spans="2:2">
      <c r="B24500"/>
    </row>
    <row r="24501" spans="2:2">
      <c r="B24501"/>
    </row>
    <row r="24502" spans="2:2">
      <c r="B24502"/>
    </row>
    <row r="24503" spans="2:2">
      <c r="B24503"/>
    </row>
    <row r="24504" spans="2:2">
      <c r="B24504"/>
    </row>
    <row r="24505" spans="2:2">
      <c r="B24505"/>
    </row>
    <row r="24506" spans="2:2">
      <c r="B24506"/>
    </row>
    <row r="24507" spans="2:2">
      <c r="B24507"/>
    </row>
    <row r="24508" spans="2:2">
      <c r="B24508"/>
    </row>
    <row r="24509" spans="2:2">
      <c r="B24509"/>
    </row>
    <row r="24510" spans="2:2">
      <c r="B24510"/>
    </row>
    <row r="24511" spans="2:2">
      <c r="B24511"/>
    </row>
    <row r="24512" spans="2:2">
      <c r="B24512"/>
    </row>
    <row r="24513" spans="2:2">
      <c r="B24513"/>
    </row>
    <row r="24514" spans="2:2">
      <c r="B24514"/>
    </row>
    <row r="24515" spans="2:2">
      <c r="B24515"/>
    </row>
    <row r="24516" spans="2:2">
      <c r="B24516"/>
    </row>
    <row r="24517" spans="2:2">
      <c r="B24517"/>
    </row>
    <row r="24518" spans="2:2">
      <c r="B24518"/>
    </row>
    <row r="24519" spans="2:2">
      <c r="B24519"/>
    </row>
    <row r="24520" spans="2:2">
      <c r="B24520"/>
    </row>
    <row r="24521" spans="2:2">
      <c r="B24521"/>
    </row>
    <row r="24522" spans="2:2">
      <c r="B24522"/>
    </row>
    <row r="24523" spans="2:2">
      <c r="B2452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6D6B96-837A-474B-A798-88DDB397CF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Overview</vt:lpstr>
      <vt:lpstr>DT_P</vt:lpstr>
      <vt:lpstr>Sheet1</vt:lpstr>
      <vt:lpstr>Sheet2</vt:lpstr>
      <vt:lpstr>Sheet3</vt:lpstr>
      <vt:lpstr>Sheet4</vt:lpstr>
      <vt:lpstr>Sheet5</vt:lpstr>
      <vt:lpstr>o1</vt:lpstr>
      <vt:lpstr>o2</vt:lpstr>
      <vt:lpstr>o3</vt:lpstr>
      <vt:lpstr>o4</vt:lpstr>
      <vt:lpstr>o5</vt:lpstr>
      <vt:lpstr>o10</vt:lpstr>
      <vt:lpstr>OP-10</vt:lpstr>
      <vt:lpstr>PAI</vt:lpstr>
    </vt:vector>
  </TitlesOfParts>
  <Company>Swiss Capital Alternativ Investments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Remo Kaempf</dc:creator>
  <cp:lastModifiedBy>wes thomas</cp:lastModifiedBy>
  <dcterms:created xsi:type="dcterms:W3CDTF">2018-04-12T16:43:23Z</dcterms:created>
  <dcterms:modified xsi:type="dcterms:W3CDTF">2024-11-02T22:52:20Z</dcterms:modified>
</cp:coreProperties>
</file>